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1年 博一\本人论文\岛弧研究\弧氧逸度\V-Ti-Sc氧逸度指标\文章撰写\投稿版本\Github附件\附件上传\"/>
    </mc:Choice>
  </mc:AlternateContent>
  <xr:revisionPtr revIDLastSave="0" documentId="13_ncr:1_{9018D674-A502-4EDA-877E-F70E952E1FC7}" xr6:coauthVersionLast="47" xr6:coauthVersionMax="47" xr10:uidLastSave="{00000000-0000-0000-0000-000000000000}"/>
  <bookViews>
    <workbookView xWindow="-110" yWindow="-110" windowWidth="19420" windowHeight="10300" xr2:uid="{FA670570-CE13-4987-9E97-005A3E38EB50}"/>
  </bookViews>
  <sheets>
    <sheet name="spinel lherzolite, DMM" sheetId="14" r:id="rId1"/>
    <sheet name="spinel lherzolite, PM" sheetId="17" r:id="rId2"/>
    <sheet name="fertile peridotite, DMM" sheetId="18" r:id="rId3"/>
    <sheet name="fertile peridotite, PM" sheetId="19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6" i="17" l="1"/>
  <c r="B156" i="17" s="1"/>
  <c r="G155" i="17"/>
  <c r="F155" i="17"/>
  <c r="E155" i="17"/>
  <c r="D155" i="17"/>
  <c r="B155" i="17"/>
  <c r="G154" i="17"/>
  <c r="F154" i="17"/>
  <c r="E154" i="17"/>
  <c r="D154" i="17"/>
  <c r="H154" i="17" s="1"/>
  <c r="J154" i="17" s="1"/>
  <c r="B154" i="17"/>
  <c r="AN154" i="17" s="1"/>
  <c r="AT153" i="17"/>
  <c r="AE153" i="17"/>
  <c r="G153" i="17"/>
  <c r="F153" i="17"/>
  <c r="E153" i="17"/>
  <c r="D153" i="17"/>
  <c r="B153" i="17"/>
  <c r="AV153" i="17" s="1"/>
  <c r="AQ152" i="17"/>
  <c r="G152" i="17"/>
  <c r="F152" i="17"/>
  <c r="E152" i="17"/>
  <c r="D152" i="17"/>
  <c r="B152" i="17"/>
  <c r="AS152" i="17" s="1"/>
  <c r="AP151" i="17"/>
  <c r="AI151" i="17"/>
  <c r="G151" i="17"/>
  <c r="F151" i="17"/>
  <c r="E151" i="17"/>
  <c r="D151" i="17"/>
  <c r="B151" i="17"/>
  <c r="AQ151" i="17" s="1"/>
  <c r="AZ150" i="17"/>
  <c r="AN150" i="17"/>
  <c r="G150" i="17"/>
  <c r="F150" i="17"/>
  <c r="E150" i="17"/>
  <c r="D150" i="17"/>
  <c r="H150" i="17" s="1"/>
  <c r="B150" i="17"/>
  <c r="AV150" i="17" s="1"/>
  <c r="BA149" i="17"/>
  <c r="AJ149" i="17"/>
  <c r="G149" i="17"/>
  <c r="F149" i="17"/>
  <c r="E149" i="17"/>
  <c r="D149" i="17"/>
  <c r="B149" i="17"/>
  <c r="AQ149" i="17" s="1"/>
  <c r="G148" i="17"/>
  <c r="F148" i="17"/>
  <c r="E148" i="17"/>
  <c r="D148" i="17"/>
  <c r="B148" i="17"/>
  <c r="BA147" i="17"/>
  <c r="AZ147" i="17"/>
  <c r="AY147" i="17"/>
  <c r="AX147" i="17"/>
  <c r="AV147" i="17"/>
  <c r="AU147" i="17"/>
  <c r="AT147" i="17"/>
  <c r="AS147" i="17"/>
  <c r="AQ147" i="17"/>
  <c r="AP147" i="17"/>
  <c r="AO147" i="17"/>
  <c r="AN147" i="17"/>
  <c r="AL147" i="17"/>
  <c r="AK147" i="17"/>
  <c r="AJ147" i="17"/>
  <c r="AI147" i="17"/>
  <c r="AG147" i="17"/>
  <c r="AF147" i="17"/>
  <c r="AE147" i="17"/>
  <c r="AD147" i="17"/>
  <c r="V147" i="17"/>
  <c r="U147" i="17"/>
  <c r="Q147" i="17"/>
  <c r="P147" i="17"/>
  <c r="C147" i="17"/>
  <c r="F147" i="17" s="1"/>
  <c r="G146" i="17"/>
  <c r="F146" i="17"/>
  <c r="E146" i="17"/>
  <c r="D146" i="17"/>
  <c r="B146" i="17"/>
  <c r="G145" i="17"/>
  <c r="F145" i="17"/>
  <c r="E145" i="17"/>
  <c r="D145" i="17"/>
  <c r="B145" i="17"/>
  <c r="AO144" i="17"/>
  <c r="AL144" i="17"/>
  <c r="G144" i="17"/>
  <c r="F144" i="17"/>
  <c r="E144" i="17"/>
  <c r="D144" i="17"/>
  <c r="B144" i="17"/>
  <c r="AK144" i="17" s="1"/>
  <c r="AX143" i="17"/>
  <c r="AS143" i="17"/>
  <c r="AQ143" i="17"/>
  <c r="AO143" i="17"/>
  <c r="AF143" i="17"/>
  <c r="AD143" i="17"/>
  <c r="U143" i="17"/>
  <c r="G143" i="17"/>
  <c r="F143" i="17"/>
  <c r="E143" i="17"/>
  <c r="D143" i="17"/>
  <c r="B143" i="17"/>
  <c r="AV143" i="17" s="1"/>
  <c r="AZ142" i="17"/>
  <c r="AY142" i="17"/>
  <c r="AT142" i="17"/>
  <c r="AQ142" i="17"/>
  <c r="AF142" i="17"/>
  <c r="AD142" i="17"/>
  <c r="V142" i="17"/>
  <c r="P142" i="17"/>
  <c r="G142" i="17"/>
  <c r="F142" i="17"/>
  <c r="E142" i="17"/>
  <c r="D142" i="17"/>
  <c r="B142" i="17"/>
  <c r="AX142" i="17" s="1"/>
  <c r="AT141" i="17"/>
  <c r="G141" i="17"/>
  <c r="F141" i="17"/>
  <c r="E141" i="17"/>
  <c r="D141" i="17"/>
  <c r="B141" i="17"/>
  <c r="AZ141" i="17" s="1"/>
  <c r="AT140" i="17"/>
  <c r="G140" i="17"/>
  <c r="F140" i="17"/>
  <c r="E140" i="17"/>
  <c r="D140" i="17"/>
  <c r="B140" i="17"/>
  <c r="AS140" i="17" s="1"/>
  <c r="G139" i="17"/>
  <c r="F139" i="17"/>
  <c r="E139" i="17"/>
  <c r="D139" i="17"/>
  <c r="B139" i="17"/>
  <c r="AU139" i="17" s="1"/>
  <c r="AQ138" i="17"/>
  <c r="AE138" i="17"/>
  <c r="G138" i="17"/>
  <c r="F138" i="17"/>
  <c r="E138" i="17"/>
  <c r="D138" i="17"/>
  <c r="B138" i="17"/>
  <c r="AK138" i="17" s="1"/>
  <c r="G137" i="17"/>
  <c r="F137" i="17"/>
  <c r="E137" i="17"/>
  <c r="D137" i="17"/>
  <c r="H137" i="17" s="1"/>
  <c r="B137" i="17"/>
  <c r="AI136" i="17"/>
  <c r="G136" i="17"/>
  <c r="F136" i="17"/>
  <c r="E136" i="17"/>
  <c r="D136" i="17"/>
  <c r="B136" i="17"/>
  <c r="AX136" i="17" s="1"/>
  <c r="BA135" i="17"/>
  <c r="AY135" i="17"/>
  <c r="AP135" i="17"/>
  <c r="AF135" i="17"/>
  <c r="AD135" i="17"/>
  <c r="P135" i="17"/>
  <c r="G135" i="17"/>
  <c r="F135" i="17"/>
  <c r="E135" i="17"/>
  <c r="D135" i="17"/>
  <c r="B135" i="17"/>
  <c r="AZ135" i="17" s="1"/>
  <c r="G134" i="17"/>
  <c r="F134" i="17"/>
  <c r="E134" i="17"/>
  <c r="D134" i="17"/>
  <c r="B134" i="17"/>
  <c r="AS134" i="17" s="1"/>
  <c r="G133" i="17"/>
  <c r="F133" i="17"/>
  <c r="E133" i="17"/>
  <c r="D133" i="17"/>
  <c r="B133" i="17"/>
  <c r="AU133" i="17" s="1"/>
  <c r="AO132" i="17"/>
  <c r="G132" i="17"/>
  <c r="F132" i="17"/>
  <c r="E132" i="17"/>
  <c r="D132" i="17"/>
  <c r="B132" i="17"/>
  <c r="AK132" i="17" s="1"/>
  <c r="AY131" i="17"/>
  <c r="AU131" i="17"/>
  <c r="AT131" i="17"/>
  <c r="AI131" i="17"/>
  <c r="AD131" i="17"/>
  <c r="G131" i="17"/>
  <c r="F131" i="17"/>
  <c r="E131" i="17"/>
  <c r="D131" i="17"/>
  <c r="H131" i="17" s="1"/>
  <c r="K131" i="17" s="1"/>
  <c r="B131" i="17"/>
  <c r="AV131" i="17" s="1"/>
  <c r="BA130" i="17"/>
  <c r="AZ130" i="17"/>
  <c r="AU130" i="17"/>
  <c r="AG130" i="17"/>
  <c r="AE130" i="17"/>
  <c r="V130" i="17"/>
  <c r="G130" i="17"/>
  <c r="F130" i="17"/>
  <c r="E130" i="17"/>
  <c r="D130" i="17"/>
  <c r="B130" i="17"/>
  <c r="AX130" i="17" s="1"/>
  <c r="BA129" i="17"/>
  <c r="AX129" i="17"/>
  <c r="AG129" i="17"/>
  <c r="AF129" i="17"/>
  <c r="V129" i="17"/>
  <c r="G129" i="17"/>
  <c r="F129" i="17"/>
  <c r="E129" i="17"/>
  <c r="D129" i="17"/>
  <c r="B129" i="17"/>
  <c r="AZ129" i="17" s="1"/>
  <c r="AU128" i="17"/>
  <c r="AT128" i="17"/>
  <c r="AK128" i="17"/>
  <c r="AI128" i="17"/>
  <c r="V128" i="17"/>
  <c r="G128" i="17"/>
  <c r="F128" i="17"/>
  <c r="E128" i="17"/>
  <c r="D128" i="17"/>
  <c r="B128" i="17"/>
  <c r="AS128" i="17" s="1"/>
  <c r="BA127" i="17"/>
  <c r="AK127" i="17"/>
  <c r="G127" i="17"/>
  <c r="F127" i="17"/>
  <c r="E127" i="17"/>
  <c r="D127" i="17"/>
  <c r="B127" i="17"/>
  <c r="AU127" i="17" s="1"/>
  <c r="AQ126" i="17"/>
  <c r="AL126" i="17"/>
  <c r="G126" i="17"/>
  <c r="F126" i="17"/>
  <c r="E126" i="17"/>
  <c r="D126" i="17"/>
  <c r="B126" i="17"/>
  <c r="AK126" i="17" s="1"/>
  <c r="AS125" i="17"/>
  <c r="AE125" i="17"/>
  <c r="U125" i="17"/>
  <c r="G125" i="17"/>
  <c r="F125" i="17"/>
  <c r="E125" i="17"/>
  <c r="D125" i="17"/>
  <c r="B125" i="17"/>
  <c r="AV125" i="17" s="1"/>
  <c r="BA124" i="17"/>
  <c r="AZ124" i="17"/>
  <c r="AY124" i="17"/>
  <c r="AS124" i="17"/>
  <c r="AF124" i="17"/>
  <c r="AD124" i="17"/>
  <c r="V124" i="17"/>
  <c r="P124" i="17"/>
  <c r="G124" i="17"/>
  <c r="F124" i="17"/>
  <c r="E124" i="17"/>
  <c r="D124" i="17"/>
  <c r="B124" i="17"/>
  <c r="AX124" i="17" s="1"/>
  <c r="AY123" i="17"/>
  <c r="AQ123" i="17"/>
  <c r="AP123" i="17"/>
  <c r="V123" i="17"/>
  <c r="U123" i="17"/>
  <c r="G123" i="17"/>
  <c r="F123" i="17"/>
  <c r="E123" i="17"/>
  <c r="D123" i="17"/>
  <c r="B123" i="17"/>
  <c r="AZ123" i="17" s="1"/>
  <c r="AS122" i="17"/>
  <c r="AK122" i="17"/>
  <c r="AI122" i="17"/>
  <c r="AG122" i="17"/>
  <c r="V122" i="17"/>
  <c r="P122" i="17"/>
  <c r="G122" i="17"/>
  <c r="F122" i="17"/>
  <c r="E122" i="17"/>
  <c r="D122" i="17"/>
  <c r="B122" i="17"/>
  <c r="AF122" i="17" s="1"/>
  <c r="AK121" i="17"/>
  <c r="G121" i="17"/>
  <c r="F121" i="17"/>
  <c r="E121" i="17"/>
  <c r="D121" i="17"/>
  <c r="B121" i="17"/>
  <c r="AU121" i="17" s="1"/>
  <c r="AK120" i="17"/>
  <c r="V120" i="17"/>
  <c r="G120" i="17"/>
  <c r="F120" i="17"/>
  <c r="E120" i="17"/>
  <c r="D120" i="17"/>
  <c r="B120" i="17"/>
  <c r="AV120" i="17" s="1"/>
  <c r="AX119" i="17"/>
  <c r="AP119" i="17"/>
  <c r="V119" i="17"/>
  <c r="U119" i="17"/>
  <c r="P119" i="17"/>
  <c r="G119" i="17"/>
  <c r="F119" i="17"/>
  <c r="E119" i="17"/>
  <c r="D119" i="17"/>
  <c r="B119" i="17"/>
  <c r="AV119" i="17" s="1"/>
  <c r="AY118" i="17"/>
  <c r="AF118" i="17"/>
  <c r="AD118" i="17"/>
  <c r="P118" i="17"/>
  <c r="G118" i="17"/>
  <c r="F118" i="17"/>
  <c r="E118" i="17"/>
  <c r="D118" i="17"/>
  <c r="B118" i="17"/>
  <c r="AX118" i="17" s="1"/>
  <c r="AY117" i="17"/>
  <c r="AT117" i="17"/>
  <c r="AG117" i="17"/>
  <c r="AF117" i="17"/>
  <c r="AE117" i="17"/>
  <c r="AD117" i="17"/>
  <c r="V117" i="17"/>
  <c r="P117" i="17"/>
  <c r="G117" i="17"/>
  <c r="F117" i="17"/>
  <c r="E117" i="17"/>
  <c r="D117" i="17"/>
  <c r="B117" i="17"/>
  <c r="AZ117" i="17" s="1"/>
  <c r="AS116" i="17"/>
  <c r="AI116" i="17"/>
  <c r="AG116" i="17"/>
  <c r="G116" i="17"/>
  <c r="F116" i="17"/>
  <c r="E116" i="17"/>
  <c r="D116" i="17"/>
  <c r="B116" i="17"/>
  <c r="AF116" i="17" s="1"/>
  <c r="G115" i="17"/>
  <c r="F115" i="17"/>
  <c r="E115" i="17"/>
  <c r="D115" i="17"/>
  <c r="B115" i="17"/>
  <c r="AO115" i="17" s="1"/>
  <c r="AO114" i="17"/>
  <c r="G114" i="17"/>
  <c r="F114" i="17"/>
  <c r="E114" i="17"/>
  <c r="D114" i="17"/>
  <c r="B114" i="17"/>
  <c r="AV114" i="17" s="1"/>
  <c r="AZ113" i="17"/>
  <c r="AY113" i="17"/>
  <c r="AD113" i="17"/>
  <c r="P113" i="17"/>
  <c r="G113" i="17"/>
  <c r="F113" i="17"/>
  <c r="E113" i="17"/>
  <c r="D113" i="17"/>
  <c r="B113" i="17"/>
  <c r="AV113" i="17" s="1"/>
  <c r="G112" i="17"/>
  <c r="F112" i="17"/>
  <c r="E112" i="17"/>
  <c r="D112" i="17"/>
  <c r="B112" i="17"/>
  <c r="AU112" i="17" s="1"/>
  <c r="BA111" i="17"/>
  <c r="AI111" i="17"/>
  <c r="G111" i="17"/>
  <c r="F111" i="17"/>
  <c r="E111" i="17"/>
  <c r="D111" i="17"/>
  <c r="B111" i="17"/>
  <c r="AX111" i="17" s="1"/>
  <c r="G110" i="17"/>
  <c r="F110" i="17"/>
  <c r="E110" i="17"/>
  <c r="D110" i="17"/>
  <c r="B110" i="17"/>
  <c r="G109" i="17"/>
  <c r="F109" i="17"/>
  <c r="E109" i="17"/>
  <c r="D109" i="17"/>
  <c r="B109" i="17"/>
  <c r="V109" i="17" s="1"/>
  <c r="AY108" i="17"/>
  <c r="V108" i="17"/>
  <c r="U108" i="17"/>
  <c r="G108" i="17"/>
  <c r="F108" i="17"/>
  <c r="E108" i="17"/>
  <c r="D108" i="17"/>
  <c r="B108" i="17"/>
  <c r="AV108" i="17" s="1"/>
  <c r="G107" i="17"/>
  <c r="F107" i="17"/>
  <c r="E107" i="17"/>
  <c r="D107" i="17"/>
  <c r="H107" i="17" s="1"/>
  <c r="J107" i="17" s="1"/>
  <c r="B107" i="17"/>
  <c r="AX107" i="17" s="1"/>
  <c r="AU106" i="17"/>
  <c r="AE106" i="17"/>
  <c r="G106" i="17"/>
  <c r="F106" i="17"/>
  <c r="E106" i="17"/>
  <c r="D106" i="17"/>
  <c r="B106" i="17"/>
  <c r="AX106" i="17" s="1"/>
  <c r="AI105" i="17"/>
  <c r="G105" i="17"/>
  <c r="F105" i="17"/>
  <c r="E105" i="17"/>
  <c r="D105" i="17"/>
  <c r="B105" i="17"/>
  <c r="AK105" i="17" s="1"/>
  <c r="G104" i="17"/>
  <c r="F104" i="17"/>
  <c r="E104" i="17"/>
  <c r="D104" i="17"/>
  <c r="B104" i="17"/>
  <c r="AF104" i="17" s="1"/>
  <c r="Q103" i="17"/>
  <c r="P103" i="17"/>
  <c r="G103" i="17"/>
  <c r="F103" i="17"/>
  <c r="E103" i="17"/>
  <c r="D103" i="17"/>
  <c r="B103" i="17"/>
  <c r="V103" i="17" s="1"/>
  <c r="AQ102" i="17"/>
  <c r="AL102" i="17"/>
  <c r="AK102" i="17"/>
  <c r="V102" i="17"/>
  <c r="G102" i="17"/>
  <c r="F102" i="17"/>
  <c r="E102" i="17"/>
  <c r="D102" i="17"/>
  <c r="B102" i="17"/>
  <c r="AO102" i="17" s="1"/>
  <c r="AQ101" i="17"/>
  <c r="G101" i="17"/>
  <c r="F101" i="17"/>
  <c r="E101" i="17"/>
  <c r="D101" i="17"/>
  <c r="B101" i="17"/>
  <c r="AO101" i="17" s="1"/>
  <c r="AO100" i="17"/>
  <c r="V100" i="17"/>
  <c r="U100" i="17"/>
  <c r="P100" i="17"/>
  <c r="G100" i="17"/>
  <c r="F100" i="17"/>
  <c r="E100" i="17"/>
  <c r="D100" i="17"/>
  <c r="B100" i="17"/>
  <c r="AV100" i="17" s="1"/>
  <c r="AT99" i="17"/>
  <c r="AQ99" i="17"/>
  <c r="AP99" i="17"/>
  <c r="AO99" i="17"/>
  <c r="AD99" i="17"/>
  <c r="P99" i="17"/>
  <c r="G99" i="17"/>
  <c r="F99" i="17"/>
  <c r="E99" i="17"/>
  <c r="D99" i="17"/>
  <c r="H99" i="17" s="1"/>
  <c r="K99" i="17" s="1"/>
  <c r="B99" i="17"/>
  <c r="AX99" i="17" s="1"/>
  <c r="AK98" i="17"/>
  <c r="G98" i="17"/>
  <c r="F98" i="17"/>
  <c r="E98" i="17"/>
  <c r="D98" i="17"/>
  <c r="B98" i="17"/>
  <c r="AP98" i="17" s="1"/>
  <c r="G97" i="17"/>
  <c r="F97" i="17"/>
  <c r="E97" i="17"/>
  <c r="D97" i="17"/>
  <c r="B97" i="17"/>
  <c r="BA97" i="17" s="1"/>
  <c r="AX96" i="17"/>
  <c r="G96" i="17"/>
  <c r="F96" i="17"/>
  <c r="E96" i="17"/>
  <c r="D96" i="17"/>
  <c r="B96" i="17"/>
  <c r="BA96" i="17" s="1"/>
  <c r="AZ95" i="17"/>
  <c r="G95" i="17"/>
  <c r="F95" i="17"/>
  <c r="E95" i="17"/>
  <c r="D95" i="17"/>
  <c r="B95" i="17"/>
  <c r="AX95" i="17" s="1"/>
  <c r="AU94" i="17"/>
  <c r="AP94" i="17"/>
  <c r="AN94" i="17"/>
  <c r="V94" i="17"/>
  <c r="G94" i="17"/>
  <c r="F94" i="17"/>
  <c r="E94" i="17"/>
  <c r="D94" i="17"/>
  <c r="B94" i="17"/>
  <c r="AV94" i="17" s="1"/>
  <c r="AU93" i="17"/>
  <c r="AS93" i="17"/>
  <c r="AP93" i="17"/>
  <c r="V93" i="17"/>
  <c r="P93" i="17"/>
  <c r="G93" i="17"/>
  <c r="F93" i="17"/>
  <c r="E93" i="17"/>
  <c r="D93" i="17"/>
  <c r="B93" i="17"/>
  <c r="AX93" i="17" s="1"/>
  <c r="AP92" i="17"/>
  <c r="AG92" i="17"/>
  <c r="G92" i="17"/>
  <c r="F92" i="17"/>
  <c r="E92" i="17"/>
  <c r="D92" i="17"/>
  <c r="B92" i="17"/>
  <c r="BA92" i="17" s="1"/>
  <c r="G91" i="17"/>
  <c r="F91" i="17"/>
  <c r="E91" i="17"/>
  <c r="D91" i="17"/>
  <c r="B91" i="17"/>
  <c r="G90" i="17"/>
  <c r="F90" i="17"/>
  <c r="E90" i="17"/>
  <c r="D90" i="17"/>
  <c r="B90" i="17"/>
  <c r="AJ90" i="17" s="1"/>
  <c r="AL89" i="17"/>
  <c r="G89" i="17"/>
  <c r="F89" i="17"/>
  <c r="E89" i="17"/>
  <c r="D89" i="17"/>
  <c r="B89" i="17"/>
  <c r="AS89" i="17" s="1"/>
  <c r="AZ88" i="17"/>
  <c r="AO88" i="17"/>
  <c r="AL88" i="17"/>
  <c r="G88" i="17"/>
  <c r="F88" i="17"/>
  <c r="E88" i="17"/>
  <c r="D88" i="17"/>
  <c r="B88" i="17"/>
  <c r="AQ88" i="17" s="1"/>
  <c r="G87" i="17"/>
  <c r="F87" i="17"/>
  <c r="E87" i="17"/>
  <c r="D87" i="17"/>
  <c r="B87" i="17"/>
  <c r="AT87" i="17" s="1"/>
  <c r="AX86" i="17"/>
  <c r="G86" i="17"/>
  <c r="F86" i="17"/>
  <c r="E86" i="17"/>
  <c r="D86" i="17"/>
  <c r="B86" i="17"/>
  <c r="U86" i="17" s="1"/>
  <c r="AT85" i="17"/>
  <c r="G85" i="17"/>
  <c r="F85" i="17"/>
  <c r="E85" i="17"/>
  <c r="D85" i="17"/>
  <c r="B85" i="17"/>
  <c r="G84" i="17"/>
  <c r="F84" i="17"/>
  <c r="E84" i="17"/>
  <c r="D84" i="17"/>
  <c r="B84" i="17"/>
  <c r="AV84" i="17" s="1"/>
  <c r="AS83" i="17"/>
  <c r="G83" i="17"/>
  <c r="F83" i="17"/>
  <c r="E83" i="17"/>
  <c r="D83" i="17"/>
  <c r="B83" i="17"/>
  <c r="V83" i="17" s="1"/>
  <c r="G82" i="17"/>
  <c r="F82" i="17"/>
  <c r="E82" i="17"/>
  <c r="D82" i="17"/>
  <c r="B82" i="17"/>
  <c r="AY82" i="17" s="1"/>
  <c r="AO81" i="17"/>
  <c r="AJ81" i="17"/>
  <c r="G81" i="17"/>
  <c r="F81" i="17"/>
  <c r="E81" i="17"/>
  <c r="D81" i="17"/>
  <c r="H81" i="17" s="1"/>
  <c r="B81" i="17"/>
  <c r="AE81" i="17" s="1"/>
  <c r="G80" i="17"/>
  <c r="F80" i="17"/>
  <c r="E80" i="17"/>
  <c r="D80" i="17"/>
  <c r="B80" i="17"/>
  <c r="Q80" i="17" s="1"/>
  <c r="AS79" i="17"/>
  <c r="AO79" i="17"/>
  <c r="Q79" i="17"/>
  <c r="G79" i="17"/>
  <c r="F79" i="17"/>
  <c r="E79" i="17"/>
  <c r="D79" i="17"/>
  <c r="B79" i="17"/>
  <c r="AJ79" i="17" s="1"/>
  <c r="G78" i="17"/>
  <c r="F78" i="17"/>
  <c r="E78" i="17"/>
  <c r="D78" i="17"/>
  <c r="B78" i="17"/>
  <c r="AX78" i="17" s="1"/>
  <c r="AZ77" i="17"/>
  <c r="AY77" i="17"/>
  <c r="G77" i="17"/>
  <c r="F77" i="17"/>
  <c r="E77" i="17"/>
  <c r="D77" i="17"/>
  <c r="B77" i="17"/>
  <c r="AS77" i="17" s="1"/>
  <c r="AP76" i="17"/>
  <c r="AO76" i="17"/>
  <c r="AN76" i="17"/>
  <c r="G76" i="17"/>
  <c r="F76" i="17"/>
  <c r="E76" i="17"/>
  <c r="D76" i="17"/>
  <c r="B76" i="17"/>
  <c r="AQ76" i="17" s="1"/>
  <c r="AU75" i="17"/>
  <c r="AL75" i="17"/>
  <c r="G75" i="17"/>
  <c r="F75" i="17"/>
  <c r="E75" i="17"/>
  <c r="D75" i="17"/>
  <c r="B75" i="17"/>
  <c r="AX75" i="17" s="1"/>
  <c r="G74" i="17"/>
  <c r="F74" i="17"/>
  <c r="E74" i="17"/>
  <c r="D74" i="17"/>
  <c r="B74" i="17"/>
  <c r="AY73" i="17"/>
  <c r="V73" i="17"/>
  <c r="G73" i="17"/>
  <c r="F73" i="17"/>
  <c r="E73" i="17"/>
  <c r="D73" i="17"/>
  <c r="B73" i="17"/>
  <c r="AX73" i="17" s="1"/>
  <c r="AP72" i="17"/>
  <c r="P72" i="17"/>
  <c r="G72" i="17"/>
  <c r="H72" i="17" s="1"/>
  <c r="F72" i="17"/>
  <c r="E72" i="17"/>
  <c r="D72" i="17"/>
  <c r="B72" i="17"/>
  <c r="AF72" i="17" s="1"/>
  <c r="AN71" i="17"/>
  <c r="AK71" i="17"/>
  <c r="G71" i="17"/>
  <c r="F71" i="17"/>
  <c r="E71" i="17"/>
  <c r="D71" i="17"/>
  <c r="B71" i="17"/>
  <c r="AP71" i="17" s="1"/>
  <c r="U70" i="17"/>
  <c r="G70" i="17"/>
  <c r="F70" i="17"/>
  <c r="E70" i="17"/>
  <c r="D70" i="17"/>
  <c r="B70" i="17"/>
  <c r="AQ70" i="17" s="1"/>
  <c r="BA69" i="17"/>
  <c r="AZ69" i="17"/>
  <c r="AY69" i="17"/>
  <c r="AI69" i="17"/>
  <c r="U69" i="17"/>
  <c r="P69" i="17"/>
  <c r="G69" i="17"/>
  <c r="F69" i="17"/>
  <c r="E69" i="17"/>
  <c r="D69" i="17"/>
  <c r="B69" i="17"/>
  <c r="AS69" i="17" s="1"/>
  <c r="G68" i="17"/>
  <c r="F68" i="17"/>
  <c r="E68" i="17"/>
  <c r="D68" i="17"/>
  <c r="B68" i="17"/>
  <c r="AV68" i="17" s="1"/>
  <c r="AY67" i="17"/>
  <c r="V67" i="17"/>
  <c r="G67" i="17"/>
  <c r="F67" i="17"/>
  <c r="E67" i="17"/>
  <c r="D67" i="17"/>
  <c r="B67" i="17"/>
  <c r="AX67" i="17" s="1"/>
  <c r="AL66" i="17"/>
  <c r="G66" i="17"/>
  <c r="F66" i="17"/>
  <c r="E66" i="17"/>
  <c r="D66" i="17"/>
  <c r="H66" i="17" s="1"/>
  <c r="L66" i="17" s="1"/>
  <c r="B66" i="17"/>
  <c r="AY66" i="17" s="1"/>
  <c r="AN65" i="17"/>
  <c r="G65" i="17"/>
  <c r="F65" i="17"/>
  <c r="E65" i="17"/>
  <c r="D65" i="17"/>
  <c r="B65" i="17"/>
  <c r="AP65" i="17" s="1"/>
  <c r="AP64" i="17"/>
  <c r="AD64" i="17"/>
  <c r="G64" i="17"/>
  <c r="F64" i="17"/>
  <c r="E64" i="17"/>
  <c r="D64" i="17"/>
  <c r="B64" i="17"/>
  <c r="AQ64" i="17" s="1"/>
  <c r="G63" i="17"/>
  <c r="F63" i="17"/>
  <c r="E63" i="17"/>
  <c r="D63" i="17"/>
  <c r="B63" i="17"/>
  <c r="AS63" i="17" s="1"/>
  <c r="AE62" i="17"/>
  <c r="G62" i="17"/>
  <c r="F62" i="17"/>
  <c r="E62" i="17"/>
  <c r="D62" i="17"/>
  <c r="B62" i="17"/>
  <c r="AV62" i="17" s="1"/>
  <c r="G61" i="17"/>
  <c r="F61" i="17"/>
  <c r="E61" i="17"/>
  <c r="D61" i="17"/>
  <c r="B61" i="17"/>
  <c r="AX61" i="17" s="1"/>
  <c r="G60" i="17"/>
  <c r="F60" i="17"/>
  <c r="E60" i="17"/>
  <c r="D60" i="17"/>
  <c r="H60" i="17" s="1"/>
  <c r="B60" i="17"/>
  <c r="AY60" i="17" s="1"/>
  <c r="G59" i="17"/>
  <c r="F59" i="17"/>
  <c r="E59" i="17"/>
  <c r="D59" i="17"/>
  <c r="B59" i="17"/>
  <c r="AP59" i="17" s="1"/>
  <c r="AP58" i="17"/>
  <c r="AL58" i="17"/>
  <c r="V58" i="17"/>
  <c r="G58" i="17"/>
  <c r="F58" i="17"/>
  <c r="E58" i="17"/>
  <c r="D58" i="17"/>
  <c r="H58" i="17" s="1"/>
  <c r="J58" i="17" s="1"/>
  <c r="B58" i="17"/>
  <c r="AQ58" i="17" s="1"/>
  <c r="AZ57" i="17"/>
  <c r="AI57" i="17"/>
  <c r="V57" i="17"/>
  <c r="U57" i="17"/>
  <c r="G57" i="17"/>
  <c r="F57" i="17"/>
  <c r="E57" i="17"/>
  <c r="D57" i="17"/>
  <c r="B57" i="17"/>
  <c r="AS57" i="17" s="1"/>
  <c r="G56" i="17"/>
  <c r="F56" i="17"/>
  <c r="E56" i="17"/>
  <c r="D56" i="17"/>
  <c r="B56" i="17"/>
  <c r="AV56" i="17" s="1"/>
  <c r="G55" i="17"/>
  <c r="F55" i="17"/>
  <c r="E55" i="17"/>
  <c r="D55" i="17"/>
  <c r="B55" i="17"/>
  <c r="AX55" i="17" s="1"/>
  <c r="G54" i="17"/>
  <c r="F54" i="17"/>
  <c r="E54" i="17"/>
  <c r="D54" i="17"/>
  <c r="B54" i="17"/>
  <c r="AY54" i="17" s="1"/>
  <c r="AK53" i="17"/>
  <c r="G53" i="17"/>
  <c r="F53" i="17"/>
  <c r="E53" i="17"/>
  <c r="D53" i="17"/>
  <c r="B53" i="17"/>
  <c r="AP53" i="17" s="1"/>
  <c r="AY52" i="17"/>
  <c r="AK52" i="17"/>
  <c r="U52" i="17"/>
  <c r="G52" i="17"/>
  <c r="F52" i="17"/>
  <c r="E52" i="17"/>
  <c r="D52" i="17"/>
  <c r="B52" i="17"/>
  <c r="AQ52" i="17" s="1"/>
  <c r="G51" i="17"/>
  <c r="F51" i="17"/>
  <c r="E51" i="17"/>
  <c r="D51" i="17"/>
  <c r="H51" i="17" s="1"/>
  <c r="L51" i="17" s="1"/>
  <c r="B51" i="17"/>
  <c r="AS51" i="17" s="1"/>
  <c r="G50" i="17"/>
  <c r="F50" i="17"/>
  <c r="E50" i="17"/>
  <c r="D50" i="17"/>
  <c r="B50" i="17"/>
  <c r="AV50" i="17" s="1"/>
  <c r="G49" i="17"/>
  <c r="F49" i="17"/>
  <c r="E49" i="17"/>
  <c r="D49" i="17"/>
  <c r="B49" i="17"/>
  <c r="AX49" i="17" s="1"/>
  <c r="AU48" i="17"/>
  <c r="AT48" i="17"/>
  <c r="AS48" i="17"/>
  <c r="AE48" i="17"/>
  <c r="P48" i="17"/>
  <c r="G48" i="17"/>
  <c r="H48" i="17" s="1"/>
  <c r="L48" i="17" s="1"/>
  <c r="F48" i="17"/>
  <c r="E48" i="17"/>
  <c r="D48" i="17"/>
  <c r="B48" i="17"/>
  <c r="AY48" i="17" s="1"/>
  <c r="AK47" i="17"/>
  <c r="G47" i="17"/>
  <c r="F47" i="17"/>
  <c r="E47" i="17"/>
  <c r="D47" i="17"/>
  <c r="B47" i="17"/>
  <c r="AP47" i="17" s="1"/>
  <c r="G46" i="17"/>
  <c r="F46" i="17"/>
  <c r="E46" i="17"/>
  <c r="D46" i="17"/>
  <c r="B46" i="17"/>
  <c r="AQ46" i="17" s="1"/>
  <c r="AZ45" i="17"/>
  <c r="AX45" i="17"/>
  <c r="G45" i="17"/>
  <c r="F45" i="17"/>
  <c r="E45" i="17"/>
  <c r="D45" i="17"/>
  <c r="B45" i="17"/>
  <c r="AS45" i="17" s="1"/>
  <c r="AK44" i="17"/>
  <c r="AE44" i="17"/>
  <c r="G44" i="17"/>
  <c r="F44" i="17"/>
  <c r="E44" i="17"/>
  <c r="D44" i="17"/>
  <c r="B44" i="17"/>
  <c r="AV44" i="17" s="1"/>
  <c r="G43" i="17"/>
  <c r="F43" i="17"/>
  <c r="E43" i="17"/>
  <c r="D43" i="17"/>
  <c r="B43" i="17"/>
  <c r="AS43" i="17" s="1"/>
  <c r="AZ42" i="17"/>
  <c r="AX42" i="17"/>
  <c r="AQ42" i="17"/>
  <c r="AD42" i="17"/>
  <c r="G42" i="17"/>
  <c r="F42" i="17"/>
  <c r="E42" i="17"/>
  <c r="D42" i="17"/>
  <c r="B42" i="17"/>
  <c r="AY42" i="17" s="1"/>
  <c r="AZ41" i="17"/>
  <c r="AQ41" i="17"/>
  <c r="AN41" i="17"/>
  <c r="G41" i="17"/>
  <c r="F41" i="17"/>
  <c r="E41" i="17"/>
  <c r="D41" i="17"/>
  <c r="B41" i="17"/>
  <c r="AP41" i="17" s="1"/>
  <c r="AK40" i="17"/>
  <c r="AG40" i="17"/>
  <c r="U40" i="17"/>
  <c r="G40" i="17"/>
  <c r="F40" i="17"/>
  <c r="E40" i="17"/>
  <c r="D40" i="17"/>
  <c r="H40" i="17" s="1"/>
  <c r="M40" i="17" s="1"/>
  <c r="B40" i="17"/>
  <c r="AQ40" i="17" s="1"/>
  <c r="AZ39" i="17"/>
  <c r="AT39" i="17"/>
  <c r="AI39" i="17"/>
  <c r="V39" i="17"/>
  <c r="U39" i="17"/>
  <c r="G39" i="17"/>
  <c r="F39" i="17"/>
  <c r="E39" i="17"/>
  <c r="D39" i="17"/>
  <c r="B39" i="17"/>
  <c r="AS39" i="17" s="1"/>
  <c r="AP38" i="17"/>
  <c r="AO38" i="17"/>
  <c r="G38" i="17"/>
  <c r="F38" i="17"/>
  <c r="E38" i="17"/>
  <c r="D38" i="17"/>
  <c r="B38" i="17"/>
  <c r="AV38" i="17" s="1"/>
  <c r="G37" i="17"/>
  <c r="F37" i="17"/>
  <c r="E37" i="17"/>
  <c r="D37" i="17"/>
  <c r="B37" i="17"/>
  <c r="AX37" i="17" s="1"/>
  <c r="BA36" i="17"/>
  <c r="AZ36" i="17"/>
  <c r="AS36" i="17"/>
  <c r="AE36" i="17"/>
  <c r="G36" i="17"/>
  <c r="F36" i="17"/>
  <c r="E36" i="17"/>
  <c r="D36" i="17"/>
  <c r="H36" i="17" s="1"/>
  <c r="L36" i="17" s="1"/>
  <c r="B36" i="17"/>
  <c r="AY36" i="17" s="1"/>
  <c r="G35" i="17"/>
  <c r="F35" i="17"/>
  <c r="E35" i="17"/>
  <c r="D35" i="17"/>
  <c r="B35" i="17"/>
  <c r="AK35" i="17" s="1"/>
  <c r="AG34" i="17"/>
  <c r="AF34" i="17"/>
  <c r="V34" i="17"/>
  <c r="U34" i="17"/>
  <c r="G34" i="17"/>
  <c r="F34" i="17"/>
  <c r="E34" i="17"/>
  <c r="D34" i="17"/>
  <c r="B34" i="17"/>
  <c r="AQ34" i="17" s="1"/>
  <c r="AO33" i="17"/>
  <c r="AK33" i="17"/>
  <c r="AI33" i="17"/>
  <c r="G33" i="17"/>
  <c r="F33" i="17"/>
  <c r="E33" i="17"/>
  <c r="D33" i="17"/>
  <c r="B33" i="17"/>
  <c r="AS33" i="17" s="1"/>
  <c r="G32" i="17"/>
  <c r="F32" i="17"/>
  <c r="E32" i="17"/>
  <c r="D32" i="17"/>
  <c r="B32" i="17"/>
  <c r="AQ32" i="17" s="1"/>
  <c r="G31" i="17"/>
  <c r="F31" i="17"/>
  <c r="E31" i="17"/>
  <c r="D31" i="17"/>
  <c r="B31" i="17"/>
  <c r="AQ31" i="17" s="1"/>
  <c r="AZ30" i="17"/>
  <c r="AS30" i="17"/>
  <c r="AI30" i="17"/>
  <c r="G30" i="17"/>
  <c r="F30" i="17"/>
  <c r="E30" i="17"/>
  <c r="D30" i="17"/>
  <c r="B30" i="17"/>
  <c r="AY30" i="17" s="1"/>
  <c r="AQ29" i="17"/>
  <c r="G29" i="17"/>
  <c r="F29" i="17"/>
  <c r="E29" i="17"/>
  <c r="D29" i="17"/>
  <c r="B29" i="17"/>
  <c r="AS29" i="17" s="1"/>
  <c r="AK28" i="17"/>
  <c r="G28" i="17"/>
  <c r="F28" i="17"/>
  <c r="E28" i="17"/>
  <c r="D28" i="17"/>
  <c r="B28" i="17"/>
  <c r="AS28" i="17" s="1"/>
  <c r="G27" i="17"/>
  <c r="F27" i="17"/>
  <c r="E27" i="17"/>
  <c r="D27" i="17"/>
  <c r="B27" i="17"/>
  <c r="AZ27" i="17" s="1"/>
  <c r="G26" i="17"/>
  <c r="F26" i="17"/>
  <c r="E26" i="17"/>
  <c r="D26" i="17"/>
  <c r="B26" i="17"/>
  <c r="AX26" i="17" s="1"/>
  <c r="AP25" i="17"/>
  <c r="G25" i="17"/>
  <c r="F25" i="17"/>
  <c r="H25" i="17" s="1"/>
  <c r="E25" i="17"/>
  <c r="D25" i="17"/>
  <c r="B25" i="17"/>
  <c r="AZ25" i="17" s="1"/>
  <c r="BA24" i="17"/>
  <c r="AO24" i="17"/>
  <c r="AL24" i="17"/>
  <c r="AK24" i="17"/>
  <c r="G24" i="17"/>
  <c r="F24" i="17"/>
  <c r="E24" i="17"/>
  <c r="D24" i="17"/>
  <c r="B24" i="17"/>
  <c r="AP24" i="17" s="1"/>
  <c r="AZ23" i="17"/>
  <c r="AY23" i="17"/>
  <c r="AG23" i="17"/>
  <c r="AE23" i="17"/>
  <c r="AD23" i="17"/>
  <c r="G23" i="17"/>
  <c r="F23" i="17"/>
  <c r="E23" i="17"/>
  <c r="D23" i="17"/>
  <c r="B23" i="17"/>
  <c r="AF23" i="17" s="1"/>
  <c r="G22" i="17"/>
  <c r="F22" i="17"/>
  <c r="E22" i="17"/>
  <c r="D22" i="17"/>
  <c r="H22" i="17" s="1"/>
  <c r="M22" i="17" s="1"/>
  <c r="B22" i="17"/>
  <c r="AU22" i="17" s="1"/>
  <c r="AL21" i="17"/>
  <c r="AE21" i="17"/>
  <c r="U21" i="17"/>
  <c r="P21" i="17"/>
  <c r="G21" i="17"/>
  <c r="F21" i="17"/>
  <c r="E21" i="17"/>
  <c r="D21" i="17"/>
  <c r="B21" i="17"/>
  <c r="AV21" i="17" s="1"/>
  <c r="G20" i="17"/>
  <c r="F20" i="17"/>
  <c r="E20" i="17"/>
  <c r="D20" i="17"/>
  <c r="B20" i="17"/>
  <c r="AX20" i="17" s="1"/>
  <c r="AO19" i="17"/>
  <c r="AI19" i="17"/>
  <c r="AD19" i="17"/>
  <c r="G19" i="17"/>
  <c r="F19" i="17"/>
  <c r="E19" i="17"/>
  <c r="D19" i="17"/>
  <c r="B19" i="17"/>
  <c r="AZ19" i="17" s="1"/>
  <c r="AU18" i="17"/>
  <c r="AQ18" i="17"/>
  <c r="AO18" i="17"/>
  <c r="G18" i="17"/>
  <c r="F18" i="17"/>
  <c r="E18" i="17"/>
  <c r="D18" i="17"/>
  <c r="B18" i="17"/>
  <c r="AP18" i="17" s="1"/>
  <c r="AG17" i="17"/>
  <c r="G17" i="17"/>
  <c r="F17" i="17"/>
  <c r="E17" i="17"/>
  <c r="D17" i="17"/>
  <c r="B17" i="17"/>
  <c r="AF17" i="17" s="1"/>
  <c r="G16" i="17"/>
  <c r="F16" i="17"/>
  <c r="E16" i="17"/>
  <c r="D16" i="17"/>
  <c r="B16" i="17"/>
  <c r="AU16" i="17" s="1"/>
  <c r="G15" i="17"/>
  <c r="F15" i="17"/>
  <c r="E15" i="17"/>
  <c r="D15" i="17"/>
  <c r="B15" i="17"/>
  <c r="AV15" i="17" s="1"/>
  <c r="V14" i="17"/>
  <c r="G14" i="17"/>
  <c r="F14" i="17"/>
  <c r="E14" i="17"/>
  <c r="D14" i="17"/>
  <c r="B14" i="17"/>
  <c r="AX14" i="17" s="1"/>
  <c r="P13" i="17"/>
  <c r="G13" i="17"/>
  <c r="F13" i="17"/>
  <c r="E13" i="17"/>
  <c r="D13" i="17"/>
  <c r="B13" i="17"/>
  <c r="AZ13" i="17" s="1"/>
  <c r="G12" i="17"/>
  <c r="F12" i="17"/>
  <c r="E12" i="17"/>
  <c r="D12" i="17"/>
  <c r="B12" i="17"/>
  <c r="AP12" i="17" s="1"/>
  <c r="C156" i="14"/>
  <c r="B156" i="14" s="1"/>
  <c r="G155" i="14"/>
  <c r="F155" i="14"/>
  <c r="E155" i="14"/>
  <c r="D155" i="14"/>
  <c r="B155" i="14"/>
  <c r="AN154" i="14"/>
  <c r="AL154" i="14"/>
  <c r="G154" i="14"/>
  <c r="F154" i="14"/>
  <c r="E154" i="14"/>
  <c r="D154" i="14"/>
  <c r="B154" i="14"/>
  <c r="AO154" i="14" s="1"/>
  <c r="G153" i="14"/>
  <c r="F153" i="14"/>
  <c r="E153" i="14"/>
  <c r="D153" i="14"/>
  <c r="B153" i="14"/>
  <c r="AU152" i="14"/>
  <c r="G152" i="14"/>
  <c r="F152" i="14"/>
  <c r="E152" i="14"/>
  <c r="D152" i="14"/>
  <c r="B152" i="14"/>
  <c r="AZ152" i="14" s="1"/>
  <c r="AX151" i="14"/>
  <c r="AU151" i="14"/>
  <c r="U151" i="14"/>
  <c r="P151" i="14"/>
  <c r="G151" i="14"/>
  <c r="F151" i="14"/>
  <c r="E151" i="14"/>
  <c r="D151" i="14"/>
  <c r="B151" i="14"/>
  <c r="AQ151" i="14" s="1"/>
  <c r="AY150" i="14"/>
  <c r="AX150" i="14"/>
  <c r="AQ150" i="14"/>
  <c r="AP150" i="14"/>
  <c r="AO150" i="14"/>
  <c r="AG150" i="14"/>
  <c r="AE150" i="14"/>
  <c r="AD150" i="14"/>
  <c r="V150" i="14"/>
  <c r="G150" i="14"/>
  <c r="F150" i="14"/>
  <c r="E150" i="14"/>
  <c r="D150" i="14"/>
  <c r="B150" i="14"/>
  <c r="AV150" i="14" s="1"/>
  <c r="Q149" i="14"/>
  <c r="G149" i="14"/>
  <c r="F149" i="14"/>
  <c r="E149" i="14"/>
  <c r="D149" i="14"/>
  <c r="B149" i="14"/>
  <c r="AL148" i="14"/>
  <c r="AK148" i="14"/>
  <c r="P148" i="14"/>
  <c r="G148" i="14"/>
  <c r="F148" i="14"/>
  <c r="E148" i="14"/>
  <c r="D148" i="14"/>
  <c r="B148" i="14"/>
  <c r="AS148" i="14" s="1"/>
  <c r="BA147" i="14"/>
  <c r="AZ147" i="14"/>
  <c r="AY147" i="14"/>
  <c r="AX147" i="14"/>
  <c r="AV147" i="14"/>
  <c r="AU147" i="14"/>
  <c r="AT147" i="14"/>
  <c r="AS147" i="14"/>
  <c r="AQ147" i="14"/>
  <c r="AP147" i="14"/>
  <c r="AO147" i="14"/>
  <c r="AN147" i="14"/>
  <c r="AL147" i="14"/>
  <c r="AK147" i="14"/>
  <c r="AJ147" i="14"/>
  <c r="AI147" i="14"/>
  <c r="AG147" i="14"/>
  <c r="AF147" i="14"/>
  <c r="AE147" i="14"/>
  <c r="AD147" i="14"/>
  <c r="V147" i="14"/>
  <c r="U147" i="14"/>
  <c r="Q147" i="14"/>
  <c r="P147" i="14"/>
  <c r="G147" i="14"/>
  <c r="C147" i="14"/>
  <c r="F147" i="14" s="1"/>
  <c r="AU146" i="14"/>
  <c r="AT146" i="14"/>
  <c r="V146" i="14"/>
  <c r="G146" i="14"/>
  <c r="F146" i="14"/>
  <c r="E146" i="14"/>
  <c r="D146" i="14"/>
  <c r="B146" i="14"/>
  <c r="AV146" i="14" s="1"/>
  <c r="G145" i="14"/>
  <c r="F145" i="14"/>
  <c r="E145" i="14"/>
  <c r="D145" i="14"/>
  <c r="B145" i="14"/>
  <c r="AQ145" i="14" s="1"/>
  <c r="AS144" i="14"/>
  <c r="AL144" i="14"/>
  <c r="AK144" i="14"/>
  <c r="G144" i="14"/>
  <c r="F144" i="14"/>
  <c r="E144" i="14"/>
  <c r="D144" i="14"/>
  <c r="B144" i="14"/>
  <c r="AQ144" i="14" s="1"/>
  <c r="AF143" i="14"/>
  <c r="AD143" i="14"/>
  <c r="G143" i="14"/>
  <c r="F143" i="14"/>
  <c r="E143" i="14"/>
  <c r="D143" i="14"/>
  <c r="B143" i="14"/>
  <c r="AK143" i="14" s="1"/>
  <c r="G142" i="14"/>
  <c r="F142" i="14"/>
  <c r="E142" i="14"/>
  <c r="D142" i="14"/>
  <c r="B142" i="14"/>
  <c r="AK142" i="14" s="1"/>
  <c r="AX141" i="14"/>
  <c r="AV141" i="14"/>
  <c r="G141" i="14"/>
  <c r="F141" i="14"/>
  <c r="E141" i="14"/>
  <c r="D141" i="14"/>
  <c r="B141" i="14"/>
  <c r="BA141" i="14" s="1"/>
  <c r="AS140" i="14"/>
  <c r="AQ140" i="14"/>
  <c r="AK140" i="14"/>
  <c r="P140" i="14"/>
  <c r="G140" i="14"/>
  <c r="F140" i="14"/>
  <c r="E140" i="14"/>
  <c r="D140" i="14"/>
  <c r="B140" i="14"/>
  <c r="AO140" i="14" s="1"/>
  <c r="AK139" i="14"/>
  <c r="AI139" i="14"/>
  <c r="P139" i="14"/>
  <c r="G139" i="14"/>
  <c r="F139" i="14"/>
  <c r="E139" i="14"/>
  <c r="D139" i="14"/>
  <c r="B139" i="14"/>
  <c r="AQ139" i="14" s="1"/>
  <c r="AZ138" i="14"/>
  <c r="AY138" i="14"/>
  <c r="AX138" i="14"/>
  <c r="AI138" i="14"/>
  <c r="AG138" i="14"/>
  <c r="AF138" i="14"/>
  <c r="V138" i="14"/>
  <c r="U138" i="14"/>
  <c r="G138" i="14"/>
  <c r="F138" i="14"/>
  <c r="E138" i="14"/>
  <c r="D138" i="14"/>
  <c r="B138" i="14"/>
  <c r="AV138" i="14" s="1"/>
  <c r="AV137" i="14"/>
  <c r="AO137" i="14"/>
  <c r="AJ137" i="14"/>
  <c r="Q137" i="14"/>
  <c r="G137" i="14"/>
  <c r="F137" i="14"/>
  <c r="E137" i="14"/>
  <c r="D137" i="14"/>
  <c r="B137" i="14"/>
  <c r="AX137" i="14" s="1"/>
  <c r="AY136" i="14"/>
  <c r="AI136" i="14"/>
  <c r="AG136" i="14"/>
  <c r="V136" i="14"/>
  <c r="U136" i="14"/>
  <c r="G136" i="14"/>
  <c r="F136" i="14"/>
  <c r="E136" i="14"/>
  <c r="D136" i="14"/>
  <c r="B136" i="14"/>
  <c r="AT136" i="14" s="1"/>
  <c r="AU135" i="14"/>
  <c r="AK135" i="14"/>
  <c r="G135" i="14"/>
  <c r="F135" i="14"/>
  <c r="E135" i="14"/>
  <c r="D135" i="14"/>
  <c r="H135" i="14" s="1"/>
  <c r="B135" i="14"/>
  <c r="BA135" i="14" s="1"/>
  <c r="AU134" i="14"/>
  <c r="G134" i="14"/>
  <c r="F134" i="14"/>
  <c r="E134" i="14"/>
  <c r="D134" i="14"/>
  <c r="B134" i="14"/>
  <c r="AV134" i="14" s="1"/>
  <c r="AX133" i="14"/>
  <c r="AT133" i="14"/>
  <c r="AQ133" i="14"/>
  <c r="G133" i="14"/>
  <c r="F133" i="14"/>
  <c r="E133" i="14"/>
  <c r="D133" i="14"/>
  <c r="B133" i="14"/>
  <c r="AZ133" i="14" s="1"/>
  <c r="AN132" i="14"/>
  <c r="AL132" i="14"/>
  <c r="AK132" i="14"/>
  <c r="G132" i="14"/>
  <c r="F132" i="14"/>
  <c r="E132" i="14"/>
  <c r="D132" i="14"/>
  <c r="H132" i="14" s="1"/>
  <c r="M132" i="14" s="1"/>
  <c r="B132" i="14"/>
  <c r="AQ132" i="14" s="1"/>
  <c r="G131" i="14"/>
  <c r="F131" i="14"/>
  <c r="E131" i="14"/>
  <c r="D131" i="14"/>
  <c r="H131" i="14" s="1"/>
  <c r="B131" i="14"/>
  <c r="BA131" i="14" s="1"/>
  <c r="AE130" i="14"/>
  <c r="V130" i="14"/>
  <c r="G130" i="14"/>
  <c r="F130" i="14"/>
  <c r="E130" i="14"/>
  <c r="D130" i="14"/>
  <c r="B130" i="14"/>
  <c r="AV130" i="14" s="1"/>
  <c r="AZ129" i="14"/>
  <c r="P129" i="14"/>
  <c r="G129" i="14"/>
  <c r="F129" i="14"/>
  <c r="E129" i="14"/>
  <c r="D129" i="14"/>
  <c r="B129" i="14"/>
  <c r="BA129" i="14" s="1"/>
  <c r="AK128" i="14"/>
  <c r="U128" i="14"/>
  <c r="G128" i="14"/>
  <c r="F128" i="14"/>
  <c r="E128" i="14"/>
  <c r="D128" i="14"/>
  <c r="H128" i="14" s="1"/>
  <c r="M128" i="14" s="1"/>
  <c r="B128" i="14"/>
  <c r="AP128" i="14" s="1"/>
  <c r="G127" i="14"/>
  <c r="F127" i="14"/>
  <c r="E127" i="14"/>
  <c r="D127" i="14"/>
  <c r="B127" i="14"/>
  <c r="G126" i="14"/>
  <c r="F126" i="14"/>
  <c r="E126" i="14"/>
  <c r="D126" i="14"/>
  <c r="B126" i="14"/>
  <c r="AK125" i="14"/>
  <c r="AJ125" i="14"/>
  <c r="AE125" i="14"/>
  <c r="G125" i="14"/>
  <c r="F125" i="14"/>
  <c r="E125" i="14"/>
  <c r="D125" i="14"/>
  <c r="B125" i="14"/>
  <c r="BA125" i="14" s="1"/>
  <c r="G124" i="14"/>
  <c r="F124" i="14"/>
  <c r="E124" i="14"/>
  <c r="D124" i="14"/>
  <c r="B124" i="14"/>
  <c r="AJ124" i="14" s="1"/>
  <c r="AI123" i="14"/>
  <c r="AG123" i="14"/>
  <c r="AE123" i="14"/>
  <c r="P123" i="14"/>
  <c r="G123" i="14"/>
  <c r="F123" i="14"/>
  <c r="E123" i="14"/>
  <c r="D123" i="14"/>
  <c r="B123" i="14"/>
  <c r="AF123" i="14" s="1"/>
  <c r="G122" i="14"/>
  <c r="F122" i="14"/>
  <c r="E122" i="14"/>
  <c r="D122" i="14"/>
  <c r="B122" i="14"/>
  <c r="AU121" i="14"/>
  <c r="G121" i="14"/>
  <c r="F121" i="14"/>
  <c r="E121" i="14"/>
  <c r="D121" i="14"/>
  <c r="B121" i="14"/>
  <c r="BA121" i="14" s="1"/>
  <c r="G120" i="14"/>
  <c r="F120" i="14"/>
  <c r="E120" i="14"/>
  <c r="D120" i="14"/>
  <c r="B120" i="14"/>
  <c r="BA119" i="14"/>
  <c r="AU119" i="14"/>
  <c r="AQ119" i="14"/>
  <c r="AE119" i="14"/>
  <c r="G119" i="14"/>
  <c r="F119" i="14"/>
  <c r="E119" i="14"/>
  <c r="D119" i="14"/>
  <c r="B119" i="14"/>
  <c r="AF119" i="14" s="1"/>
  <c r="AP118" i="14"/>
  <c r="G118" i="14"/>
  <c r="F118" i="14"/>
  <c r="E118" i="14"/>
  <c r="D118" i="14"/>
  <c r="B118" i="14"/>
  <c r="AU117" i="14"/>
  <c r="AS117" i="14"/>
  <c r="G117" i="14"/>
  <c r="F117" i="14"/>
  <c r="E117" i="14"/>
  <c r="D117" i="14"/>
  <c r="B117" i="14"/>
  <c r="AK117" i="14" s="1"/>
  <c r="G116" i="14"/>
  <c r="F116" i="14"/>
  <c r="E116" i="14"/>
  <c r="D116" i="14"/>
  <c r="B116" i="14"/>
  <c r="AV116" i="14" s="1"/>
  <c r="G115" i="14"/>
  <c r="F115" i="14"/>
  <c r="E115" i="14"/>
  <c r="D115" i="14"/>
  <c r="B115" i="14"/>
  <c r="AY115" i="14" s="1"/>
  <c r="AP114" i="14"/>
  <c r="G114" i="14"/>
  <c r="F114" i="14"/>
  <c r="E114" i="14"/>
  <c r="D114" i="14"/>
  <c r="B114" i="14"/>
  <c r="BA114" i="14" s="1"/>
  <c r="AU113" i="14"/>
  <c r="AS113" i="14"/>
  <c r="AO113" i="14"/>
  <c r="G113" i="14"/>
  <c r="F113" i="14"/>
  <c r="E113" i="14"/>
  <c r="D113" i="14"/>
  <c r="B113" i="14"/>
  <c r="BA113" i="14" s="1"/>
  <c r="G112" i="14"/>
  <c r="F112" i="14"/>
  <c r="E112" i="14"/>
  <c r="D112" i="14"/>
  <c r="B112" i="14"/>
  <c r="AV112" i="14" s="1"/>
  <c r="P111" i="14"/>
  <c r="G111" i="14"/>
  <c r="F111" i="14"/>
  <c r="E111" i="14"/>
  <c r="D111" i="14"/>
  <c r="B111" i="14"/>
  <c r="AX111" i="14" s="1"/>
  <c r="G110" i="14"/>
  <c r="F110" i="14"/>
  <c r="E110" i="14"/>
  <c r="D110" i="14"/>
  <c r="B110" i="14"/>
  <c r="AU109" i="14"/>
  <c r="AI109" i="14"/>
  <c r="G109" i="14"/>
  <c r="F109" i="14"/>
  <c r="E109" i="14"/>
  <c r="D109" i="14"/>
  <c r="B109" i="14"/>
  <c r="AX109" i="14" s="1"/>
  <c r="G108" i="14"/>
  <c r="F108" i="14"/>
  <c r="E108" i="14"/>
  <c r="D108" i="14"/>
  <c r="B108" i="14"/>
  <c r="AL107" i="14"/>
  <c r="AI107" i="14"/>
  <c r="U107" i="14"/>
  <c r="P107" i="14"/>
  <c r="G107" i="14"/>
  <c r="F107" i="14"/>
  <c r="E107" i="14"/>
  <c r="D107" i="14"/>
  <c r="B107" i="14"/>
  <c r="AF107" i="14" s="1"/>
  <c r="AU106" i="14"/>
  <c r="AP106" i="14"/>
  <c r="G106" i="14"/>
  <c r="F106" i="14"/>
  <c r="E106" i="14"/>
  <c r="D106" i="14"/>
  <c r="B106" i="14"/>
  <c r="BA106" i="14" s="1"/>
  <c r="AO105" i="14"/>
  <c r="AK105" i="14"/>
  <c r="AI105" i="14"/>
  <c r="G105" i="14"/>
  <c r="F105" i="14"/>
  <c r="E105" i="14"/>
  <c r="D105" i="14"/>
  <c r="B105" i="14"/>
  <c r="AU105" i="14" s="1"/>
  <c r="G104" i="14"/>
  <c r="F104" i="14"/>
  <c r="E104" i="14"/>
  <c r="D104" i="14"/>
  <c r="B104" i="14"/>
  <c r="AY104" i="14" s="1"/>
  <c r="G103" i="14"/>
  <c r="F103" i="14"/>
  <c r="E103" i="14"/>
  <c r="D103" i="14"/>
  <c r="B103" i="14"/>
  <c r="AG103" i="14" s="1"/>
  <c r="G102" i="14"/>
  <c r="F102" i="14"/>
  <c r="E102" i="14"/>
  <c r="H102" i="14" s="1"/>
  <c r="L102" i="14" s="1"/>
  <c r="D102" i="14"/>
  <c r="B102" i="14"/>
  <c r="G101" i="14"/>
  <c r="F101" i="14"/>
  <c r="E101" i="14"/>
  <c r="D101" i="14"/>
  <c r="B101" i="14"/>
  <c r="AP101" i="14" s="1"/>
  <c r="BA100" i="14"/>
  <c r="G100" i="14"/>
  <c r="F100" i="14"/>
  <c r="E100" i="14"/>
  <c r="D100" i="14"/>
  <c r="B100" i="14"/>
  <c r="AO100" i="14" s="1"/>
  <c r="G99" i="14"/>
  <c r="F99" i="14"/>
  <c r="E99" i="14"/>
  <c r="D99" i="14"/>
  <c r="B99" i="14"/>
  <c r="AU98" i="14"/>
  <c r="G98" i="14"/>
  <c r="F98" i="14"/>
  <c r="E98" i="14"/>
  <c r="D98" i="14"/>
  <c r="B98" i="14"/>
  <c r="G97" i="14"/>
  <c r="F97" i="14"/>
  <c r="E97" i="14"/>
  <c r="D97" i="14"/>
  <c r="B97" i="14"/>
  <c r="AY97" i="14" s="1"/>
  <c r="G96" i="14"/>
  <c r="F96" i="14"/>
  <c r="E96" i="14"/>
  <c r="D96" i="14"/>
  <c r="B96" i="14"/>
  <c r="G95" i="14"/>
  <c r="F95" i="14"/>
  <c r="E95" i="14"/>
  <c r="D95" i="14"/>
  <c r="B95" i="14"/>
  <c r="BA95" i="14" s="1"/>
  <c r="AP94" i="14"/>
  <c r="G94" i="14"/>
  <c r="F94" i="14"/>
  <c r="E94" i="14"/>
  <c r="D94" i="14"/>
  <c r="B94" i="14"/>
  <c r="AX94" i="14" s="1"/>
  <c r="G93" i="14"/>
  <c r="F93" i="14"/>
  <c r="E93" i="14"/>
  <c r="D93" i="14"/>
  <c r="B93" i="14"/>
  <c r="AS93" i="14" s="1"/>
  <c r="AP92" i="14"/>
  <c r="G92" i="14"/>
  <c r="F92" i="14"/>
  <c r="E92" i="14"/>
  <c r="D92" i="14"/>
  <c r="B92" i="14"/>
  <c r="BA92" i="14" s="1"/>
  <c r="G91" i="14"/>
  <c r="F91" i="14"/>
  <c r="E91" i="14"/>
  <c r="D91" i="14"/>
  <c r="B91" i="14"/>
  <c r="G90" i="14"/>
  <c r="F90" i="14"/>
  <c r="E90" i="14"/>
  <c r="D90" i="14"/>
  <c r="B90" i="14"/>
  <c r="AP90" i="14" s="1"/>
  <c r="AU89" i="14"/>
  <c r="G89" i="14"/>
  <c r="F89" i="14"/>
  <c r="E89" i="14"/>
  <c r="D89" i="14"/>
  <c r="B89" i="14"/>
  <c r="AX89" i="14" s="1"/>
  <c r="G88" i="14"/>
  <c r="F88" i="14"/>
  <c r="E88" i="14"/>
  <c r="D88" i="14"/>
  <c r="B88" i="14"/>
  <c r="AO87" i="14"/>
  <c r="AL87" i="14"/>
  <c r="U87" i="14"/>
  <c r="P87" i="14"/>
  <c r="G87" i="14"/>
  <c r="F87" i="14"/>
  <c r="E87" i="14"/>
  <c r="D87" i="14"/>
  <c r="B87" i="14"/>
  <c r="AP87" i="14" s="1"/>
  <c r="AX86" i="14"/>
  <c r="AV86" i="14"/>
  <c r="G86" i="14"/>
  <c r="F86" i="14"/>
  <c r="E86" i="14"/>
  <c r="D86" i="14"/>
  <c r="B86" i="14"/>
  <c r="AT86" i="14" s="1"/>
  <c r="G85" i="14"/>
  <c r="F85" i="14"/>
  <c r="E85" i="14"/>
  <c r="D85" i="14"/>
  <c r="B85" i="14"/>
  <c r="G84" i="14"/>
  <c r="F84" i="14"/>
  <c r="E84" i="14"/>
  <c r="D84" i="14"/>
  <c r="B84" i="14"/>
  <c r="AP84" i="14" s="1"/>
  <c r="AK83" i="14"/>
  <c r="G83" i="14"/>
  <c r="F83" i="14"/>
  <c r="E83" i="14"/>
  <c r="D83" i="14"/>
  <c r="B83" i="14"/>
  <c r="AY83" i="14" s="1"/>
  <c r="G82" i="14"/>
  <c r="F82" i="14"/>
  <c r="E82" i="14"/>
  <c r="D82" i="14"/>
  <c r="B82" i="14"/>
  <c r="G81" i="14"/>
  <c r="F81" i="14"/>
  <c r="E81" i="14"/>
  <c r="D81" i="14"/>
  <c r="B81" i="14"/>
  <c r="AI80" i="14"/>
  <c r="V80" i="14"/>
  <c r="G80" i="14"/>
  <c r="F80" i="14"/>
  <c r="E80" i="14"/>
  <c r="D80" i="14"/>
  <c r="H80" i="14" s="1"/>
  <c r="J80" i="14" s="1"/>
  <c r="B80" i="14"/>
  <c r="AP80" i="14" s="1"/>
  <c r="G79" i="14"/>
  <c r="F79" i="14"/>
  <c r="E79" i="14"/>
  <c r="D79" i="14"/>
  <c r="B79" i="14"/>
  <c r="AX79" i="14" s="1"/>
  <c r="AV78" i="14"/>
  <c r="G78" i="14"/>
  <c r="F78" i="14"/>
  <c r="E78" i="14"/>
  <c r="D78" i="14"/>
  <c r="B78" i="14"/>
  <c r="BA78" i="14" s="1"/>
  <c r="AU77" i="14"/>
  <c r="AO77" i="14"/>
  <c r="G77" i="14"/>
  <c r="F77" i="14"/>
  <c r="E77" i="14"/>
  <c r="D77" i="14"/>
  <c r="B77" i="14"/>
  <c r="BA77" i="14" s="1"/>
  <c r="G76" i="14"/>
  <c r="F76" i="14"/>
  <c r="E76" i="14"/>
  <c r="D76" i="14"/>
  <c r="B76" i="14"/>
  <c r="AT76" i="14" s="1"/>
  <c r="G75" i="14"/>
  <c r="F75" i="14"/>
  <c r="E75" i="14"/>
  <c r="D75" i="14"/>
  <c r="B75" i="14"/>
  <c r="G74" i="14"/>
  <c r="F74" i="14"/>
  <c r="E74" i="14"/>
  <c r="D74" i="14"/>
  <c r="B74" i="14"/>
  <c r="G73" i="14"/>
  <c r="F73" i="14"/>
  <c r="E73" i="14"/>
  <c r="D73" i="14"/>
  <c r="B73" i="14"/>
  <c r="AN73" i="14" s="1"/>
  <c r="AD72" i="14"/>
  <c r="G72" i="14"/>
  <c r="F72" i="14"/>
  <c r="E72" i="14"/>
  <c r="D72" i="14"/>
  <c r="B72" i="14"/>
  <c r="AX72" i="14" s="1"/>
  <c r="AQ71" i="14"/>
  <c r="AO71" i="14"/>
  <c r="AG71" i="14"/>
  <c r="G71" i="14"/>
  <c r="F71" i="14"/>
  <c r="E71" i="14"/>
  <c r="D71" i="14"/>
  <c r="B71" i="14"/>
  <c r="AF71" i="14" s="1"/>
  <c r="G70" i="14"/>
  <c r="F70" i="14"/>
  <c r="E70" i="14"/>
  <c r="D70" i="14"/>
  <c r="B70" i="14"/>
  <c r="G69" i="14"/>
  <c r="F69" i="14"/>
  <c r="E69" i="14"/>
  <c r="D69" i="14"/>
  <c r="B69" i="14"/>
  <c r="AP69" i="14" s="1"/>
  <c r="AK68" i="14"/>
  <c r="G68" i="14"/>
  <c r="F68" i="14"/>
  <c r="E68" i="14"/>
  <c r="D68" i="14"/>
  <c r="B68" i="14"/>
  <c r="BA68" i="14" s="1"/>
  <c r="G67" i="14"/>
  <c r="F67" i="14"/>
  <c r="E67" i="14"/>
  <c r="D67" i="14"/>
  <c r="H67" i="14" s="1"/>
  <c r="K67" i="14" s="1"/>
  <c r="B67" i="14"/>
  <c r="G66" i="14"/>
  <c r="F66" i="14"/>
  <c r="E66" i="14"/>
  <c r="D66" i="14"/>
  <c r="B66" i="14"/>
  <c r="AL66" i="14" s="1"/>
  <c r="AI65" i="14"/>
  <c r="AF65" i="14"/>
  <c r="G65" i="14"/>
  <c r="F65" i="14"/>
  <c r="E65" i="14"/>
  <c r="D65" i="14"/>
  <c r="B65" i="14"/>
  <c r="AP65" i="14" s="1"/>
  <c r="AZ64" i="14"/>
  <c r="G64" i="14"/>
  <c r="F64" i="14"/>
  <c r="E64" i="14"/>
  <c r="D64" i="14"/>
  <c r="B64" i="14"/>
  <c r="BA64" i="14" s="1"/>
  <c r="G63" i="14"/>
  <c r="F63" i="14"/>
  <c r="E63" i="14"/>
  <c r="D63" i="14"/>
  <c r="B63" i="14"/>
  <c r="AV63" i="14" s="1"/>
  <c r="G62" i="14"/>
  <c r="F62" i="14"/>
  <c r="E62" i="14"/>
  <c r="D62" i="14"/>
  <c r="B62" i="14"/>
  <c r="AQ62" i="14" s="1"/>
  <c r="BA61" i="14"/>
  <c r="P61" i="14"/>
  <c r="G61" i="14"/>
  <c r="F61" i="14"/>
  <c r="E61" i="14"/>
  <c r="D61" i="14"/>
  <c r="B61" i="14"/>
  <c r="AV61" i="14" s="1"/>
  <c r="G60" i="14"/>
  <c r="F60" i="14"/>
  <c r="E60" i="14"/>
  <c r="D60" i="14"/>
  <c r="H60" i="14" s="1"/>
  <c r="K60" i="14" s="1"/>
  <c r="B60" i="14"/>
  <c r="BA60" i="14" s="1"/>
  <c r="G59" i="14"/>
  <c r="F59" i="14"/>
  <c r="E59" i="14"/>
  <c r="D59" i="14"/>
  <c r="B59" i="14"/>
  <c r="AV59" i="14" s="1"/>
  <c r="AX58" i="14"/>
  <c r="G58" i="14"/>
  <c r="F58" i="14"/>
  <c r="E58" i="14"/>
  <c r="D58" i="14"/>
  <c r="B58" i="14"/>
  <c r="AE58" i="14" s="1"/>
  <c r="AZ57" i="14"/>
  <c r="AE57" i="14"/>
  <c r="G57" i="14"/>
  <c r="F57" i="14"/>
  <c r="E57" i="14"/>
  <c r="D57" i="14"/>
  <c r="B57" i="14"/>
  <c r="AP57" i="14" s="1"/>
  <c r="G56" i="14"/>
  <c r="F56" i="14"/>
  <c r="E56" i="14"/>
  <c r="D56" i="14"/>
  <c r="B56" i="14"/>
  <c r="BA56" i="14" s="1"/>
  <c r="AS55" i="14"/>
  <c r="G55" i="14"/>
  <c r="F55" i="14"/>
  <c r="E55" i="14"/>
  <c r="D55" i="14"/>
  <c r="B55" i="14"/>
  <c r="AV55" i="14" s="1"/>
  <c r="G54" i="14"/>
  <c r="F54" i="14"/>
  <c r="E54" i="14"/>
  <c r="D54" i="14"/>
  <c r="B54" i="14"/>
  <c r="AJ54" i="14" s="1"/>
  <c r="G53" i="14"/>
  <c r="F53" i="14"/>
  <c r="E53" i="14"/>
  <c r="D53" i="14"/>
  <c r="B53" i="14"/>
  <c r="AP53" i="14" s="1"/>
  <c r="U52" i="14"/>
  <c r="G52" i="14"/>
  <c r="F52" i="14"/>
  <c r="E52" i="14"/>
  <c r="D52" i="14"/>
  <c r="B52" i="14"/>
  <c r="BA52" i="14" s="1"/>
  <c r="G51" i="14"/>
  <c r="F51" i="14"/>
  <c r="E51" i="14"/>
  <c r="D51" i="14"/>
  <c r="B51" i="14"/>
  <c r="AV51" i="14" s="1"/>
  <c r="G50" i="14"/>
  <c r="F50" i="14"/>
  <c r="E50" i="14"/>
  <c r="D50" i="14"/>
  <c r="B50" i="14"/>
  <c r="AT50" i="14" s="1"/>
  <c r="G49" i="14"/>
  <c r="F49" i="14"/>
  <c r="E49" i="14"/>
  <c r="D49" i="14"/>
  <c r="B49" i="14"/>
  <c r="AP49" i="14" s="1"/>
  <c r="G48" i="14"/>
  <c r="F48" i="14"/>
  <c r="E48" i="14"/>
  <c r="D48" i="14"/>
  <c r="B48" i="14"/>
  <c r="U48" i="14" s="1"/>
  <c r="G47" i="14"/>
  <c r="F47" i="14"/>
  <c r="E47" i="14"/>
  <c r="D47" i="14"/>
  <c r="B47" i="14"/>
  <c r="AV47" i="14" s="1"/>
  <c r="G46" i="14"/>
  <c r="F46" i="14"/>
  <c r="E46" i="14"/>
  <c r="D46" i="14"/>
  <c r="B46" i="14"/>
  <c r="V45" i="14"/>
  <c r="U45" i="14"/>
  <c r="G45" i="14"/>
  <c r="F45" i="14"/>
  <c r="E45" i="14"/>
  <c r="D45" i="14"/>
  <c r="B45" i="14"/>
  <c r="AP45" i="14" s="1"/>
  <c r="AX44" i="14"/>
  <c r="G44" i="14"/>
  <c r="F44" i="14"/>
  <c r="E44" i="14"/>
  <c r="D44" i="14"/>
  <c r="B44" i="14"/>
  <c r="AQ44" i="14" s="1"/>
  <c r="AG43" i="14"/>
  <c r="G43" i="14"/>
  <c r="F43" i="14"/>
  <c r="E43" i="14"/>
  <c r="D43" i="14"/>
  <c r="B43" i="14"/>
  <c r="AV43" i="14" s="1"/>
  <c r="G42" i="14"/>
  <c r="F42" i="14"/>
  <c r="E42" i="14"/>
  <c r="D42" i="14"/>
  <c r="B42" i="14"/>
  <c r="U42" i="14" s="1"/>
  <c r="AQ41" i="14"/>
  <c r="G41" i="14"/>
  <c r="F41" i="14"/>
  <c r="E41" i="14"/>
  <c r="D41" i="14"/>
  <c r="B41" i="14"/>
  <c r="AP41" i="14" s="1"/>
  <c r="G40" i="14"/>
  <c r="F40" i="14"/>
  <c r="E40" i="14"/>
  <c r="D40" i="14"/>
  <c r="B40" i="14"/>
  <c r="U40" i="14" s="1"/>
  <c r="AQ39" i="14"/>
  <c r="G39" i="14"/>
  <c r="F39" i="14"/>
  <c r="E39" i="14"/>
  <c r="D39" i="14"/>
  <c r="B39" i="14"/>
  <c r="AV39" i="14" s="1"/>
  <c r="Q38" i="14"/>
  <c r="G38" i="14"/>
  <c r="F38" i="14"/>
  <c r="E38" i="14"/>
  <c r="D38" i="14"/>
  <c r="B38" i="14"/>
  <c r="AL38" i="14" s="1"/>
  <c r="G37" i="14"/>
  <c r="F37" i="14"/>
  <c r="E37" i="14"/>
  <c r="D37" i="14"/>
  <c r="B37" i="14"/>
  <c r="AP37" i="14" s="1"/>
  <c r="AI36" i="14"/>
  <c r="G36" i="14"/>
  <c r="F36" i="14"/>
  <c r="E36" i="14"/>
  <c r="D36" i="14"/>
  <c r="H36" i="14" s="1"/>
  <c r="L36" i="14" s="1"/>
  <c r="B36" i="14"/>
  <c r="AL36" i="14" s="1"/>
  <c r="AS35" i="14"/>
  <c r="AO35" i="14"/>
  <c r="G35" i="14"/>
  <c r="F35" i="14"/>
  <c r="E35" i="14"/>
  <c r="D35" i="14"/>
  <c r="B35" i="14"/>
  <c r="AV35" i="14" s="1"/>
  <c r="G34" i="14"/>
  <c r="F34" i="14"/>
  <c r="E34" i="14"/>
  <c r="D34" i="14"/>
  <c r="B34" i="14"/>
  <c r="BA34" i="14" s="1"/>
  <c r="G33" i="14"/>
  <c r="F33" i="14"/>
  <c r="E33" i="14"/>
  <c r="D33" i="14"/>
  <c r="B33" i="14"/>
  <c r="AP33" i="14" s="1"/>
  <c r="G32" i="14"/>
  <c r="F32" i="14"/>
  <c r="E32" i="14"/>
  <c r="D32" i="14"/>
  <c r="B32" i="14"/>
  <c r="G31" i="14"/>
  <c r="F31" i="14"/>
  <c r="E31" i="14"/>
  <c r="D31" i="14"/>
  <c r="B31" i="14"/>
  <c r="Q30" i="14"/>
  <c r="G30" i="14"/>
  <c r="F30" i="14"/>
  <c r="E30" i="14"/>
  <c r="D30" i="14"/>
  <c r="B30" i="14"/>
  <c r="AX30" i="14" s="1"/>
  <c r="G29" i="14"/>
  <c r="F29" i="14"/>
  <c r="E29" i="14"/>
  <c r="D29" i="14"/>
  <c r="B29" i="14"/>
  <c r="AK29" i="14" s="1"/>
  <c r="V28" i="14"/>
  <c r="G28" i="14"/>
  <c r="F28" i="14"/>
  <c r="E28" i="14"/>
  <c r="D28" i="14"/>
  <c r="B28" i="14"/>
  <c r="AX28" i="14" s="1"/>
  <c r="G27" i="14"/>
  <c r="F27" i="14"/>
  <c r="E27" i="14"/>
  <c r="D27" i="14"/>
  <c r="B27" i="14"/>
  <c r="AU27" i="14" s="1"/>
  <c r="G26" i="14"/>
  <c r="F26" i="14"/>
  <c r="E26" i="14"/>
  <c r="D26" i="14"/>
  <c r="B26" i="14"/>
  <c r="AF26" i="14" s="1"/>
  <c r="G25" i="14"/>
  <c r="F25" i="14"/>
  <c r="E25" i="14"/>
  <c r="D25" i="14"/>
  <c r="B25" i="14"/>
  <c r="BA25" i="14" s="1"/>
  <c r="AE24" i="14"/>
  <c r="G24" i="14"/>
  <c r="F24" i="14"/>
  <c r="E24" i="14"/>
  <c r="D24" i="14"/>
  <c r="B24" i="14"/>
  <c r="AX24" i="14" s="1"/>
  <c r="G23" i="14"/>
  <c r="F23" i="14"/>
  <c r="E23" i="14"/>
  <c r="H23" i="14" s="1"/>
  <c r="L23" i="14" s="1"/>
  <c r="D23" i="14"/>
  <c r="B23" i="14"/>
  <c r="AU23" i="14" s="1"/>
  <c r="AL22" i="14"/>
  <c r="AG22" i="14"/>
  <c r="AE22" i="14"/>
  <c r="G22" i="14"/>
  <c r="F22" i="14"/>
  <c r="E22" i="14"/>
  <c r="D22" i="14"/>
  <c r="B22" i="14"/>
  <c r="AF22" i="14" s="1"/>
  <c r="G21" i="14"/>
  <c r="F21" i="14"/>
  <c r="E21" i="14"/>
  <c r="D21" i="14"/>
  <c r="B21" i="14"/>
  <c r="BA21" i="14" s="1"/>
  <c r="G20" i="14"/>
  <c r="F20" i="14"/>
  <c r="E20" i="14"/>
  <c r="D20" i="14"/>
  <c r="B20" i="14"/>
  <c r="AU20" i="14" s="1"/>
  <c r="G19" i="14"/>
  <c r="F19" i="14"/>
  <c r="E19" i="14"/>
  <c r="D19" i="14"/>
  <c r="H19" i="14" s="1"/>
  <c r="L19" i="14" s="1"/>
  <c r="B19" i="14"/>
  <c r="AU19" i="14" s="1"/>
  <c r="AL18" i="14"/>
  <c r="AG18" i="14"/>
  <c r="AE18" i="14"/>
  <c r="G18" i="14"/>
  <c r="F18" i="14"/>
  <c r="E18" i="14"/>
  <c r="D18" i="14"/>
  <c r="B18" i="14"/>
  <c r="AF18" i="14" s="1"/>
  <c r="AU17" i="14"/>
  <c r="AN17" i="14"/>
  <c r="AI17" i="14"/>
  <c r="G17" i="14"/>
  <c r="F17" i="14"/>
  <c r="E17" i="14"/>
  <c r="D17" i="14"/>
  <c r="B17" i="14"/>
  <c r="BA17" i="14" s="1"/>
  <c r="AK16" i="14"/>
  <c r="G16" i="14"/>
  <c r="F16" i="14"/>
  <c r="E16" i="14"/>
  <c r="D16" i="14"/>
  <c r="B16" i="14"/>
  <c r="AX16" i="14" s="1"/>
  <c r="G15" i="14"/>
  <c r="F15" i="14"/>
  <c r="E15" i="14"/>
  <c r="D15" i="14"/>
  <c r="B15" i="14"/>
  <c r="AU15" i="14" s="1"/>
  <c r="AL14" i="14"/>
  <c r="G14" i="14"/>
  <c r="F14" i="14"/>
  <c r="E14" i="14"/>
  <c r="D14" i="14"/>
  <c r="B14" i="14"/>
  <c r="AF14" i="14" s="1"/>
  <c r="AU13" i="14"/>
  <c r="AP13" i="14"/>
  <c r="G13" i="14"/>
  <c r="F13" i="14"/>
  <c r="E13" i="14"/>
  <c r="D13" i="14"/>
  <c r="B13" i="14"/>
  <c r="BA13" i="14" s="1"/>
  <c r="AY12" i="14"/>
  <c r="AU12" i="14"/>
  <c r="P12" i="14"/>
  <c r="G12" i="14"/>
  <c r="F12" i="14"/>
  <c r="E12" i="14"/>
  <c r="D12" i="14"/>
  <c r="B12" i="14"/>
  <c r="AX12" i="14" s="1"/>
  <c r="AY96" i="17" l="1"/>
  <c r="AZ96" i="17"/>
  <c r="AS123" i="17"/>
  <c r="AE124" i="17"/>
  <c r="U126" i="17"/>
  <c r="AO127" i="17"/>
  <c r="AY128" i="17"/>
  <c r="AS129" i="17"/>
  <c r="AD130" i="17"/>
  <c r="V135" i="17"/>
  <c r="AI141" i="17"/>
  <c r="AE142" i="17"/>
  <c r="AU143" i="17"/>
  <c r="AQ144" i="17"/>
  <c r="AL149" i="17"/>
  <c r="M72" i="17"/>
  <c r="AK17" i="17"/>
  <c r="AX18" i="17"/>
  <c r="AP19" i="17"/>
  <c r="AP23" i="17"/>
  <c r="AQ24" i="17"/>
  <c r="AP29" i="17"/>
  <c r="BA30" i="17"/>
  <c r="AT33" i="17"/>
  <c r="AD34" i="17"/>
  <c r="AK39" i="17"/>
  <c r="AP40" i="17"/>
  <c r="AQ44" i="17"/>
  <c r="U48" i="17"/>
  <c r="AX48" i="17"/>
  <c r="V52" i="17"/>
  <c r="H54" i="17"/>
  <c r="AK57" i="17"/>
  <c r="AX58" i="17"/>
  <c r="AF64" i="17"/>
  <c r="AT66" i="17"/>
  <c r="V69" i="17"/>
  <c r="AE71" i="17"/>
  <c r="U72" i="17"/>
  <c r="AS76" i="17"/>
  <c r="H82" i="17"/>
  <c r="BA88" i="17"/>
  <c r="V92" i="17"/>
  <c r="AD93" i="17"/>
  <c r="P94" i="17"/>
  <c r="AD100" i="17"/>
  <c r="V101" i="17"/>
  <c r="U113" i="17"/>
  <c r="AQ118" i="17"/>
  <c r="AD119" i="17"/>
  <c r="AO121" i="17"/>
  <c r="AT123" i="17"/>
  <c r="V126" i="17"/>
  <c r="AT129" i="17"/>
  <c r="AK141" i="17"/>
  <c r="BA144" i="17"/>
  <c r="AZ18" i="17"/>
  <c r="AU33" i="17"/>
  <c r="AS40" i="17"/>
  <c r="AE47" i="17"/>
  <c r="AD48" i="17"/>
  <c r="AZ48" i="17"/>
  <c r="AD52" i="17"/>
  <c r="AT57" i="17"/>
  <c r="AY58" i="17"/>
  <c r="AL64" i="17"/>
  <c r="AU66" i="17"/>
  <c r="AF69" i="17"/>
  <c r="AD72" i="17"/>
  <c r="AT76" i="17"/>
  <c r="P79" i="17"/>
  <c r="AF92" i="17"/>
  <c r="AO93" i="17"/>
  <c r="U94" i="17"/>
  <c r="AS99" i="17"/>
  <c r="AN100" i="17"/>
  <c r="AJ101" i="17"/>
  <c r="BA108" i="17"/>
  <c r="V113" i="17"/>
  <c r="H114" i="17"/>
  <c r="AU117" i="17"/>
  <c r="AS118" i="17"/>
  <c r="AE119" i="17"/>
  <c r="U120" i="17"/>
  <c r="AU123" i="17"/>
  <c r="AG124" i="17"/>
  <c r="V125" i="17"/>
  <c r="AE126" i="17"/>
  <c r="AU129" i="17"/>
  <c r="AF130" i="17"/>
  <c r="V131" i="17"/>
  <c r="AL132" i="17"/>
  <c r="AE135" i="17"/>
  <c r="AG136" i="17"/>
  <c r="U138" i="17"/>
  <c r="AP141" i="17"/>
  <c r="AP142" i="17"/>
  <c r="P143" i="17"/>
  <c r="AY143" i="17"/>
  <c r="AG151" i="17"/>
  <c r="H153" i="17"/>
  <c r="J153" i="17" s="1"/>
  <c r="BA18" i="17"/>
  <c r="AX33" i="17"/>
  <c r="AE56" i="17"/>
  <c r="U63" i="17"/>
  <c r="AX66" i="17"/>
  <c r="AS80" i="17"/>
  <c r="P104" i="17"/>
  <c r="V107" i="17"/>
  <c r="V134" i="17"/>
  <c r="AL154" i="17"/>
  <c r="H13" i="17"/>
  <c r="V26" i="17"/>
  <c r="H30" i="17"/>
  <c r="M30" i="17" s="1"/>
  <c r="AY33" i="17"/>
  <c r="AK34" i="17"/>
  <c r="AT38" i="17"/>
  <c r="BA39" i="17"/>
  <c r="AD46" i="17"/>
  <c r="AN47" i="17"/>
  <c r="AF48" i="17"/>
  <c r="AX52" i="17"/>
  <c r="AQ56" i="17"/>
  <c r="BA57" i="17"/>
  <c r="AE60" i="17"/>
  <c r="AU63" i="17"/>
  <c r="P66" i="17"/>
  <c r="AZ66" i="17"/>
  <c r="AK69" i="17"/>
  <c r="AQ71" i="17"/>
  <c r="AU72" i="17"/>
  <c r="AL79" i="17"/>
  <c r="AO92" i="17"/>
  <c r="AQ93" i="17"/>
  <c r="AD94" i="17"/>
  <c r="P95" i="17"/>
  <c r="P96" i="17"/>
  <c r="AU99" i="17"/>
  <c r="AP100" i="17"/>
  <c r="V104" i="17"/>
  <c r="AD107" i="17"/>
  <c r="H109" i="17"/>
  <c r="M109" i="17" s="1"/>
  <c r="AD112" i="17"/>
  <c r="AE113" i="17"/>
  <c r="Q115" i="17"/>
  <c r="BA117" i="17"/>
  <c r="BA118" i="17"/>
  <c r="AQ119" i="17"/>
  <c r="AE120" i="17"/>
  <c r="AU124" i="17"/>
  <c r="AQ125" i="17"/>
  <c r="AO126" i="17"/>
  <c r="AY129" i="17"/>
  <c r="AI130" i="17"/>
  <c r="AF131" i="17"/>
  <c r="AX132" i="17"/>
  <c r="AK134" i="17"/>
  <c r="AI135" i="17"/>
  <c r="AL138" i="17"/>
  <c r="AS142" i="17"/>
  <c r="V143" i="17"/>
  <c r="AL151" i="17"/>
  <c r="AQ66" i="17"/>
  <c r="AL12" i="17"/>
  <c r="AF21" i="17"/>
  <c r="AG26" i="17"/>
  <c r="AZ33" i="17"/>
  <c r="AL34" i="17"/>
  <c r="V37" i="17"/>
  <c r="AF46" i="17"/>
  <c r="AQ47" i="17"/>
  <c r="AG48" i="17"/>
  <c r="AF60" i="17"/>
  <c r="AX63" i="17"/>
  <c r="U66" i="17"/>
  <c r="AK68" i="17"/>
  <c r="AN69" i="17"/>
  <c r="AZ71" i="17"/>
  <c r="AX72" i="17"/>
  <c r="AE78" i="17"/>
  <c r="AT82" i="17"/>
  <c r="AQ95" i="17"/>
  <c r="Q96" i="17"/>
  <c r="AQ100" i="17"/>
  <c r="AD104" i="17"/>
  <c r="AG107" i="17"/>
  <c r="AS112" i="17"/>
  <c r="AG113" i="17"/>
  <c r="U114" i="17"/>
  <c r="BA115" i="17"/>
  <c r="AS119" i="17"/>
  <c r="AT134" i="17"/>
  <c r="AN12" i="17"/>
  <c r="H16" i="17"/>
  <c r="M16" i="17" s="1"/>
  <c r="AS26" i="17"/>
  <c r="AS34" i="17"/>
  <c r="AQ37" i="17"/>
  <c r="H45" i="17"/>
  <c r="L45" i="17" s="1"/>
  <c r="AK46" i="17"/>
  <c r="AK48" i="17"/>
  <c r="AU60" i="17"/>
  <c r="AZ63" i="17"/>
  <c r="AD66" i="17"/>
  <c r="AO69" i="17"/>
  <c r="AI78" i="17"/>
  <c r="AQ79" i="17"/>
  <c r="AU82" i="17"/>
  <c r="AF86" i="17"/>
  <c r="AT93" i="17"/>
  <c r="AO94" i="17"/>
  <c r="AS95" i="17"/>
  <c r="V96" i="17"/>
  <c r="AV97" i="17"/>
  <c r="AS100" i="17"/>
  <c r="AY104" i="17"/>
  <c r="AG111" i="17"/>
  <c r="AQ113" i="17"/>
  <c r="V114" i="17"/>
  <c r="H119" i="17"/>
  <c r="M119" i="17" s="1"/>
  <c r="AU119" i="17"/>
  <c r="AL120" i="17"/>
  <c r="P123" i="17"/>
  <c r="AU125" i="17"/>
  <c r="U129" i="17"/>
  <c r="AY130" i="17"/>
  <c r="H133" i="17"/>
  <c r="M133" i="17" s="1"/>
  <c r="AU135" i="17"/>
  <c r="AX138" i="17"/>
  <c r="AY140" i="17"/>
  <c r="AU142" i="17"/>
  <c r="AE143" i="17"/>
  <c r="AD153" i="17"/>
  <c r="AG14" i="17"/>
  <c r="P18" i="17"/>
  <c r="V20" i="17"/>
  <c r="AU21" i="17"/>
  <c r="AT26" i="17"/>
  <c r="AL28" i="17"/>
  <c r="AE31" i="17"/>
  <c r="P33" i="17"/>
  <c r="AX34" i="17"/>
  <c r="AF36" i="17"/>
  <c r="AS37" i="17"/>
  <c r="AE42" i="17"/>
  <c r="U45" i="17"/>
  <c r="AL46" i="17"/>
  <c r="AL48" i="17"/>
  <c r="AX60" i="17"/>
  <c r="AK62" i="17"/>
  <c r="AE66" i="17"/>
  <c r="H69" i="17"/>
  <c r="L69" i="17" s="1"/>
  <c r="AT69" i="17"/>
  <c r="AD70" i="17"/>
  <c r="P76" i="17"/>
  <c r="AL78" i="17"/>
  <c r="AU95" i="17"/>
  <c r="AE96" i="17"/>
  <c r="AU100" i="17"/>
  <c r="AS113" i="17"/>
  <c r="AE114" i="17"/>
  <c r="AS14" i="17"/>
  <c r="H17" i="17"/>
  <c r="L17" i="17" s="1"/>
  <c r="U18" i="17"/>
  <c r="AK20" i="17"/>
  <c r="AX21" i="17"/>
  <c r="P25" i="17"/>
  <c r="AE30" i="17"/>
  <c r="AX31" i="17"/>
  <c r="U33" i="17"/>
  <c r="AI36" i="17"/>
  <c r="AY37" i="17"/>
  <c r="AE41" i="17"/>
  <c r="AG42" i="17"/>
  <c r="AU45" i="17"/>
  <c r="AY46" i="17"/>
  <c r="AP48" i="17"/>
  <c r="V49" i="17"/>
  <c r="AN59" i="17"/>
  <c r="AQ62" i="17"/>
  <c r="AF66" i="17"/>
  <c r="AU69" i="17"/>
  <c r="U76" i="17"/>
  <c r="P77" i="17"/>
  <c r="AP78" i="17"/>
  <c r="AT79" i="17"/>
  <c r="AG88" i="17"/>
  <c r="AP89" i="17"/>
  <c r="AQ94" i="17"/>
  <c r="AV95" i="17"/>
  <c r="AI96" i="17"/>
  <c r="AN111" i="17"/>
  <c r="H113" i="17"/>
  <c r="AU113" i="17"/>
  <c r="AK114" i="17"/>
  <c r="AY119" i="17"/>
  <c r="H124" i="17"/>
  <c r="AD129" i="17"/>
  <c r="U144" i="17"/>
  <c r="AS66" i="17"/>
  <c r="AI18" i="17"/>
  <c r="P19" i="17"/>
  <c r="BA21" i="17"/>
  <c r="V23" i="17"/>
  <c r="U24" i="17"/>
  <c r="AD25" i="17"/>
  <c r="AF30" i="17"/>
  <c r="V33" i="17"/>
  <c r="AK41" i="17"/>
  <c r="AI42" i="17"/>
  <c r="AQ48" i="17"/>
  <c r="AQ59" i="17"/>
  <c r="AT62" i="17"/>
  <c r="AE65" i="17"/>
  <c r="AG66" i="17"/>
  <c r="AX69" i="17"/>
  <c r="AL76" i="17"/>
  <c r="Q77" i="17"/>
  <c r="AU79" i="17"/>
  <c r="H87" i="17"/>
  <c r="K87" i="17" s="1"/>
  <c r="AI88" i="17"/>
  <c r="AY89" i="17"/>
  <c r="AS94" i="17"/>
  <c r="AY95" i="17"/>
  <c r="AJ96" i="17"/>
  <c r="V99" i="17"/>
  <c r="U102" i="17"/>
  <c r="AI103" i="17"/>
  <c r="AP111" i="17"/>
  <c r="AX113" i="17"/>
  <c r="AL114" i="17"/>
  <c r="AD123" i="17"/>
  <c r="H125" i="17"/>
  <c r="AE129" i="17"/>
  <c r="AP143" i="17"/>
  <c r="AE144" i="17"/>
  <c r="AU153" i="17"/>
  <c r="AF30" i="14"/>
  <c r="AF45" i="14"/>
  <c r="AK61" i="14"/>
  <c r="U64" i="14"/>
  <c r="AU65" i="14"/>
  <c r="V73" i="14"/>
  <c r="Q77" i="14"/>
  <c r="AL80" i="14"/>
  <c r="AL86" i="14"/>
  <c r="AD87" i="14"/>
  <c r="BA89" i="14"/>
  <c r="P106" i="14"/>
  <c r="V107" i="14"/>
  <c r="BA109" i="14"/>
  <c r="AI111" i="14"/>
  <c r="AY117" i="14"/>
  <c r="AO123" i="14"/>
  <c r="Q125" i="14"/>
  <c r="AL128" i="14"/>
  <c r="AO129" i="14"/>
  <c r="AF130" i="14"/>
  <c r="AY134" i="14"/>
  <c r="AZ135" i="14"/>
  <c r="AZ136" i="14"/>
  <c r="BA137" i="14"/>
  <c r="AT138" i="14"/>
  <c r="U139" i="14"/>
  <c r="AL140" i="14"/>
  <c r="AN144" i="14"/>
  <c r="AX146" i="14"/>
  <c r="AN148" i="14"/>
  <c r="AS150" i="14"/>
  <c r="AD151" i="14"/>
  <c r="AY152" i="14"/>
  <c r="AG154" i="14"/>
  <c r="AX134" i="14"/>
  <c r="V12" i="14"/>
  <c r="P17" i="14"/>
  <c r="U18" i="14"/>
  <c r="AG24" i="14"/>
  <c r="V26" i="14"/>
  <c r="AP34" i="14"/>
  <c r="AI45" i="14"/>
  <c r="AX52" i="14"/>
  <c r="AG57" i="14"/>
  <c r="AN61" i="14"/>
  <c r="AP64" i="14"/>
  <c r="AY65" i="14"/>
  <c r="AU73" i="14"/>
  <c r="U77" i="14"/>
  <c r="AO80" i="14"/>
  <c r="H83" i="14"/>
  <c r="AN84" i="14"/>
  <c r="AP86" i="14"/>
  <c r="AE87" i="14"/>
  <c r="AP93" i="14"/>
  <c r="AD106" i="14"/>
  <c r="AE107" i="14"/>
  <c r="AS111" i="14"/>
  <c r="AG113" i="14"/>
  <c r="P114" i="14"/>
  <c r="BA117" i="14"/>
  <c r="P119" i="14"/>
  <c r="U125" i="14"/>
  <c r="AN128" i="14"/>
  <c r="AQ129" i="14"/>
  <c r="AG130" i="14"/>
  <c r="AZ134" i="14"/>
  <c r="BA136" i="14"/>
  <c r="AU138" i="14"/>
  <c r="AD139" i="14"/>
  <c r="AN140" i="14"/>
  <c r="P143" i="14"/>
  <c r="AO144" i="14"/>
  <c r="AY146" i="14"/>
  <c r="AO148" i="14"/>
  <c r="P150" i="14"/>
  <c r="AT150" i="14"/>
  <c r="AN151" i="14"/>
  <c r="AI154" i="14"/>
  <c r="AY89" i="14"/>
  <c r="AS12" i="14"/>
  <c r="H14" i="14"/>
  <c r="L14" i="14" s="1"/>
  <c r="AD17" i="14"/>
  <c r="V18" i="14"/>
  <c r="Q19" i="14"/>
  <c r="AF44" i="14"/>
  <c r="AS45" i="14"/>
  <c r="AX57" i="14"/>
  <c r="AP61" i="14"/>
  <c r="AT64" i="14"/>
  <c r="BA65" i="14"/>
  <c r="AZ73" i="14"/>
  <c r="AF77" i="14"/>
  <c r="AI87" i="14"/>
  <c r="AU93" i="14"/>
  <c r="AF105" i="14"/>
  <c r="AI106" i="14"/>
  <c r="AG107" i="14"/>
  <c r="AK113" i="14"/>
  <c r="AD114" i="14"/>
  <c r="V119" i="14"/>
  <c r="AD125" i="14"/>
  <c r="AO128" i="14"/>
  <c r="AV129" i="14"/>
  <c r="AI130" i="14"/>
  <c r="BA134" i="14"/>
  <c r="H136" i="14"/>
  <c r="M136" i="14" s="1"/>
  <c r="AF139" i="14"/>
  <c r="H142" i="14"/>
  <c r="M142" i="14" s="1"/>
  <c r="U143" i="14"/>
  <c r="U146" i="14"/>
  <c r="U150" i="14"/>
  <c r="AU150" i="14"/>
  <c r="AP151" i="14"/>
  <c r="AK154" i="14"/>
  <c r="AN21" i="14"/>
  <c r="U37" i="14"/>
  <c r="AY45" i="14"/>
  <c r="U47" i="14"/>
  <c r="AD60" i="14"/>
  <c r="P63" i="14"/>
  <c r="H68" i="14"/>
  <c r="K68" i="14" s="1"/>
  <c r="U69" i="14"/>
  <c r="H85" i="14"/>
  <c r="AJ116" i="14"/>
  <c r="AQ128" i="14"/>
  <c r="AT130" i="14"/>
  <c r="U134" i="14"/>
  <c r="H137" i="14"/>
  <c r="J137" i="14" s="1"/>
  <c r="AU21" i="14"/>
  <c r="AQ47" i="14"/>
  <c r="AE69" i="14"/>
  <c r="AP79" i="14"/>
  <c r="P89" i="14"/>
  <c r="U95" i="14"/>
  <c r="AU97" i="14"/>
  <c r="AS128" i="14"/>
  <c r="AU130" i="14"/>
  <c r="V134" i="14"/>
  <c r="AD146" i="14"/>
  <c r="AQ37" i="14"/>
  <c r="BA45" i="14"/>
  <c r="AN49" i="14"/>
  <c r="P51" i="14"/>
  <c r="U56" i="14"/>
  <c r="V59" i="14"/>
  <c r="AF60" i="14"/>
  <c r="AL63" i="14"/>
  <c r="AK14" i="14"/>
  <c r="AI16" i="14"/>
  <c r="AP17" i="14"/>
  <c r="AK18" i="14"/>
  <c r="AI33" i="14"/>
  <c r="AT37" i="14"/>
  <c r="AN39" i="14"/>
  <c r="AN41" i="14"/>
  <c r="AE43" i="14"/>
  <c r="H45" i="14"/>
  <c r="AT47" i="14"/>
  <c r="AQ49" i="14"/>
  <c r="AO51" i="14"/>
  <c r="AQ56" i="14"/>
  <c r="AF59" i="14"/>
  <c r="AL60" i="14"/>
  <c r="AO63" i="14"/>
  <c r="AF69" i="14"/>
  <c r="AX87" i="14"/>
  <c r="V89" i="14"/>
  <c r="AY95" i="14"/>
  <c r="AU107" i="14"/>
  <c r="H112" i="14"/>
  <c r="M112" i="14" s="1"/>
  <c r="AT128" i="14"/>
  <c r="AX130" i="14"/>
  <c r="AO133" i="14"/>
  <c r="AE134" i="14"/>
  <c r="BA138" i="14"/>
  <c r="AE146" i="14"/>
  <c r="AZ151" i="14"/>
  <c r="BA154" i="14"/>
  <c r="AS51" i="14"/>
  <c r="AS63" i="14"/>
  <c r="AQ69" i="14"/>
  <c r="AE72" i="14"/>
  <c r="AS76" i="14"/>
  <c r="AX83" i="14"/>
  <c r="AD89" i="14"/>
  <c r="AY92" i="14"/>
  <c r="AS105" i="14"/>
  <c r="AY107" i="14"/>
  <c r="P109" i="14"/>
  <c r="AY113" i="14"/>
  <c r="AY119" i="14"/>
  <c r="AG121" i="14"/>
  <c r="AY130" i="14"/>
  <c r="AF134" i="14"/>
  <c r="H141" i="14"/>
  <c r="AI142" i="14"/>
  <c r="AF146" i="14"/>
  <c r="AF150" i="14"/>
  <c r="AF33" i="14"/>
  <c r="AX56" i="14"/>
  <c r="H13" i="14"/>
  <c r="J13" i="14" s="1"/>
  <c r="AS16" i="14"/>
  <c r="AZ17" i="14"/>
  <c r="AO18" i="14"/>
  <c r="P25" i="14"/>
  <c r="AO33" i="14"/>
  <c r="P35" i="14"/>
  <c r="AK36" i="14"/>
  <c r="AX43" i="14"/>
  <c r="AG53" i="14"/>
  <c r="P55" i="14"/>
  <c r="AL59" i="14"/>
  <c r="AT69" i="14"/>
  <c r="AF89" i="14"/>
  <c r="BA107" i="14"/>
  <c r="V109" i="14"/>
  <c r="AJ112" i="14"/>
  <c r="AZ130" i="14"/>
  <c r="AG134" i="14"/>
  <c r="H139" i="14"/>
  <c r="L139" i="14" s="1"/>
  <c r="AU142" i="14"/>
  <c r="AG146" i="14"/>
  <c r="H15" i="14"/>
  <c r="L15" i="14" s="1"/>
  <c r="AL33" i="14"/>
  <c r="BA18" i="14"/>
  <c r="AQ20" i="14"/>
  <c r="AI35" i="14"/>
  <c r="AO36" i="14"/>
  <c r="AZ43" i="14"/>
  <c r="AZ53" i="14"/>
  <c r="V55" i="14"/>
  <c r="AY59" i="14"/>
  <c r="AJ66" i="14"/>
  <c r="AN68" i="14"/>
  <c r="AX69" i="14"/>
  <c r="AI71" i="14"/>
  <c r="AG89" i="14"/>
  <c r="AJ94" i="14"/>
  <c r="AF109" i="14"/>
  <c r="V123" i="14"/>
  <c r="BA130" i="14"/>
  <c r="AI132" i="14"/>
  <c r="AV133" i="14"/>
  <c r="AI134" i="14"/>
  <c r="AD135" i="14"/>
  <c r="AE136" i="14"/>
  <c r="AF137" i="14"/>
  <c r="AE138" i="14"/>
  <c r="AQ146" i="14"/>
  <c r="AN150" i="14"/>
  <c r="AI59" i="14"/>
  <c r="AL35" i="14"/>
  <c r="AQ36" i="14"/>
  <c r="P45" i="14"/>
  <c r="AO55" i="14"/>
  <c r="AL58" i="14"/>
  <c r="BA59" i="14"/>
  <c r="Q62" i="14"/>
  <c r="V65" i="14"/>
  <c r="AQ68" i="14"/>
  <c r="AL71" i="14"/>
  <c r="AP89" i="14"/>
  <c r="AL94" i="14"/>
  <c r="AJ100" i="14"/>
  <c r="H108" i="14"/>
  <c r="M108" i="14" s="1"/>
  <c r="AG109" i="14"/>
  <c r="AU115" i="14"/>
  <c r="P128" i="14"/>
  <c r="U130" i="14"/>
  <c r="AT134" i="14"/>
  <c r="AF135" i="14"/>
  <c r="H143" i="14"/>
  <c r="L143" i="14" s="1"/>
  <c r="AS146" i="14"/>
  <c r="H154" i="14"/>
  <c r="M154" i="14" s="1"/>
  <c r="M13" i="17"/>
  <c r="J13" i="17"/>
  <c r="M25" i="17"/>
  <c r="J25" i="17"/>
  <c r="AF110" i="17"/>
  <c r="AT110" i="17"/>
  <c r="AS110" i="17"/>
  <c r="AK110" i="17"/>
  <c r="AI110" i="17"/>
  <c r="AG110" i="17"/>
  <c r="V110" i="17"/>
  <c r="P110" i="17"/>
  <c r="P148" i="17"/>
  <c r="AN148" i="17"/>
  <c r="AL148" i="17"/>
  <c r="AI148" i="17"/>
  <c r="AF148" i="17"/>
  <c r="AE148" i="17"/>
  <c r="U148" i="17"/>
  <c r="Q148" i="17"/>
  <c r="BA148" i="17"/>
  <c r="AY148" i="17"/>
  <c r="AV148" i="17"/>
  <c r="AL51" i="17"/>
  <c r="AI54" i="17"/>
  <c r="AO12" i="17"/>
  <c r="AP15" i="17"/>
  <c r="Q16" i="17"/>
  <c r="AL17" i="17"/>
  <c r="AG20" i="17"/>
  <c r="AN24" i="17"/>
  <c r="AU27" i="17"/>
  <c r="AU29" i="17"/>
  <c r="AG30" i="17"/>
  <c r="AG36" i="17"/>
  <c r="AV37" i="17"/>
  <c r="AQ38" i="17"/>
  <c r="AF39" i="17"/>
  <c r="AL40" i="17"/>
  <c r="AF42" i="17"/>
  <c r="BA42" i="17"/>
  <c r="P45" i="17"/>
  <c r="AY45" i="17"/>
  <c r="AG46" i="17"/>
  <c r="AY49" i="17"/>
  <c r="K51" i="17"/>
  <c r="AO51" i="17"/>
  <c r="AL54" i="17"/>
  <c r="AK56" i="17"/>
  <c r="AF57" i="17"/>
  <c r="AS58" i="17"/>
  <c r="AZ59" i="17"/>
  <c r="AG60" i="17"/>
  <c r="AZ60" i="17"/>
  <c r="P63" i="17"/>
  <c r="AY63" i="17"/>
  <c r="AG64" i="17"/>
  <c r="AK65" i="17"/>
  <c r="V70" i="17"/>
  <c r="AS75" i="17"/>
  <c r="AK75" i="17"/>
  <c r="AI75" i="17"/>
  <c r="AF75" i="17"/>
  <c r="BA75" i="17"/>
  <c r="V75" i="17"/>
  <c r="AZ75" i="17"/>
  <c r="U75" i="17"/>
  <c r="AY75" i="17"/>
  <c r="P75" i="17"/>
  <c r="AV137" i="17"/>
  <c r="AG137" i="17"/>
  <c r="AZ137" i="17"/>
  <c r="AF137" i="17"/>
  <c r="AY137" i="17"/>
  <c r="AE137" i="17"/>
  <c r="AX137" i="17"/>
  <c r="AD137" i="17"/>
  <c r="AU137" i="17"/>
  <c r="V137" i="17"/>
  <c r="AS137" i="17"/>
  <c r="U137" i="17"/>
  <c r="AQ137" i="17"/>
  <c r="P137" i="17"/>
  <c r="AP137" i="17"/>
  <c r="AN137" i="17"/>
  <c r="AL137" i="17"/>
  <c r="AQ12" i="17"/>
  <c r="AQ15" i="17"/>
  <c r="AN17" i="17"/>
  <c r="AX27" i="17"/>
  <c r="AZ29" i="17"/>
  <c r="AT51" i="17"/>
  <c r="AN54" i="17"/>
  <c r="AI60" i="17"/>
  <c r="BA60" i="17"/>
  <c r="H78" i="17"/>
  <c r="J78" i="17" s="1"/>
  <c r="AQ82" i="17"/>
  <c r="AS82" i="17"/>
  <c r="P82" i="17"/>
  <c r="AP82" i="17"/>
  <c r="AO82" i="17"/>
  <c r="AN82" i="17"/>
  <c r="AL82" i="17"/>
  <c r="AK82" i="17"/>
  <c r="AZ82" i="17"/>
  <c r="AG82" i="17"/>
  <c r="AX82" i="17"/>
  <c r="AD82" i="17"/>
  <c r="BA82" i="17"/>
  <c r="AZ91" i="17"/>
  <c r="AL91" i="17"/>
  <c r="AI91" i="17"/>
  <c r="AG91" i="17"/>
  <c r="AF91" i="17"/>
  <c r="BA91" i="17"/>
  <c r="V91" i="17"/>
  <c r="AY91" i="17"/>
  <c r="U91" i="17"/>
  <c r="AX91" i="17"/>
  <c r="P91" i="17"/>
  <c r="AU91" i="17"/>
  <c r="AS91" i="17"/>
  <c r="AU12" i="17"/>
  <c r="Q13" i="17"/>
  <c r="AT15" i="17"/>
  <c r="AP17" i="17"/>
  <c r="AN20" i="17"/>
  <c r="AY27" i="17"/>
  <c r="AL30" i="17"/>
  <c r="AL36" i="17"/>
  <c r="H37" i="17"/>
  <c r="J37" i="17" s="1"/>
  <c r="BA38" i="17"/>
  <c r="K40" i="17"/>
  <c r="V45" i="17"/>
  <c r="BA45" i="17"/>
  <c r="M51" i="17"/>
  <c r="AU51" i="17"/>
  <c r="M54" i="17"/>
  <c r="AO54" i="17"/>
  <c r="AT56" i="17"/>
  <c r="K58" i="17"/>
  <c r="AC58" i="17" s="1"/>
  <c r="AK60" i="17"/>
  <c r="V63" i="17"/>
  <c r="BA63" i="17"/>
  <c r="AQ65" i="17"/>
  <c r="AF70" i="17"/>
  <c r="K75" i="17"/>
  <c r="H79" i="17"/>
  <c r="L79" i="17" s="1"/>
  <c r="AK85" i="17"/>
  <c r="AG85" i="17"/>
  <c r="BA85" i="17"/>
  <c r="AF85" i="17"/>
  <c r="AZ85" i="17"/>
  <c r="V85" i="17"/>
  <c r="AY85" i="17"/>
  <c r="U85" i="17"/>
  <c r="AX85" i="17"/>
  <c r="P85" i="17"/>
  <c r="AU85" i="17"/>
  <c r="AS85" i="17"/>
  <c r="AN85" i="17"/>
  <c r="H95" i="17"/>
  <c r="J95" i="17" s="1"/>
  <c r="AL15" i="17"/>
  <c r="AN27" i="17"/>
  <c r="AX12" i="17"/>
  <c r="AD13" i="17"/>
  <c r="P15" i="17"/>
  <c r="AU15" i="17"/>
  <c r="AQ17" i="17"/>
  <c r="AS20" i="17"/>
  <c r="K22" i="17"/>
  <c r="AU24" i="17"/>
  <c r="P27" i="17"/>
  <c r="BA27" i="17"/>
  <c r="AN30" i="17"/>
  <c r="AN36" i="17"/>
  <c r="AL39" i="17"/>
  <c r="AX40" i="17"/>
  <c r="AL42" i="17"/>
  <c r="AF45" i="17"/>
  <c r="AP46" i="17"/>
  <c r="AX51" i="17"/>
  <c r="AP54" i="17"/>
  <c r="AL57" i="17"/>
  <c r="L58" i="17"/>
  <c r="AL60" i="17"/>
  <c r="AF63" i="17"/>
  <c r="AS64" i="17"/>
  <c r="AZ65" i="17"/>
  <c r="AG70" i="17"/>
  <c r="H85" i="17"/>
  <c r="L85" i="17" s="1"/>
  <c r="H145" i="17"/>
  <c r="L145" i="17" s="1"/>
  <c r="L25" i="17"/>
  <c r="AO27" i="17"/>
  <c r="P12" i="17"/>
  <c r="AZ12" i="17"/>
  <c r="AI13" i="17"/>
  <c r="AK14" i="17"/>
  <c r="U15" i="17"/>
  <c r="AX15" i="17"/>
  <c r="AS17" i="17"/>
  <c r="AE18" i="17"/>
  <c r="AU19" i="17"/>
  <c r="AT20" i="17"/>
  <c r="AI21" i="17"/>
  <c r="L22" i="17"/>
  <c r="AK23" i="17"/>
  <c r="AX24" i="17"/>
  <c r="AI25" i="17"/>
  <c r="AK26" i="17"/>
  <c r="U27" i="17"/>
  <c r="AO30" i="17"/>
  <c r="H32" i="17"/>
  <c r="K32" i="17" s="1"/>
  <c r="BA33" i="17"/>
  <c r="AO36" i="17"/>
  <c r="AN39" i="17"/>
  <c r="AY40" i="17"/>
  <c r="AN42" i="17"/>
  <c r="AI45" i="17"/>
  <c r="AS46" i="17"/>
  <c r="AZ47" i="17"/>
  <c r="P51" i="17"/>
  <c r="AY51" i="17"/>
  <c r="AF52" i="17"/>
  <c r="P54" i="17"/>
  <c r="AQ54" i="17"/>
  <c r="V55" i="17"/>
  <c r="AN57" i="17"/>
  <c r="AN60" i="17"/>
  <c r="AI63" i="17"/>
  <c r="H64" i="17"/>
  <c r="J64" i="17" s="1"/>
  <c r="AX64" i="17"/>
  <c r="AI66" i="17"/>
  <c r="BA66" i="17"/>
  <c r="AL70" i="17"/>
  <c r="AE72" i="17"/>
  <c r="M78" i="17"/>
  <c r="AV106" i="17"/>
  <c r="AS106" i="17"/>
  <c r="V106" i="17"/>
  <c r="AQ106" i="17"/>
  <c r="U106" i="17"/>
  <c r="AP106" i="17"/>
  <c r="P106" i="17"/>
  <c r="AO106" i="17"/>
  <c r="AN106" i="17"/>
  <c r="AL106" i="17"/>
  <c r="AK106" i="17"/>
  <c r="BA106" i="17"/>
  <c r="AI106" i="17"/>
  <c r="AZ106" i="17"/>
  <c r="AG106" i="17"/>
  <c r="AY106" i="17"/>
  <c r="AF106" i="17"/>
  <c r="AU110" i="17"/>
  <c r="AV112" i="17"/>
  <c r="AQ112" i="17"/>
  <c r="U112" i="17"/>
  <c r="AP112" i="17"/>
  <c r="P112" i="17"/>
  <c r="AO112" i="17"/>
  <c r="AN112" i="17"/>
  <c r="AL112" i="17"/>
  <c r="AK112" i="17"/>
  <c r="BA112" i="17"/>
  <c r="AI112" i="17"/>
  <c r="AZ112" i="17"/>
  <c r="AG112" i="17"/>
  <c r="AY112" i="17"/>
  <c r="AF112" i="17"/>
  <c r="AX112" i="17"/>
  <c r="AE112" i="17"/>
  <c r="AO148" i="17"/>
  <c r="AK155" i="17"/>
  <c r="AY155" i="17"/>
  <c r="AX155" i="17"/>
  <c r="AL155" i="17"/>
  <c r="V155" i="17"/>
  <c r="U155" i="17"/>
  <c r="AN51" i="17"/>
  <c r="U12" i="17"/>
  <c r="BA12" i="17"/>
  <c r="AO13" i="17"/>
  <c r="AN14" i="17"/>
  <c r="AD15" i="17"/>
  <c r="BA15" i="17"/>
  <c r="AT17" i="17"/>
  <c r="AF18" i="17"/>
  <c r="BA19" i="17"/>
  <c r="AY20" i="17"/>
  <c r="AK21" i="17"/>
  <c r="AN23" i="17"/>
  <c r="P24" i="17"/>
  <c r="AZ24" i="17"/>
  <c r="AO25" i="17"/>
  <c r="AN26" i="17"/>
  <c r="V27" i="17"/>
  <c r="H28" i="17"/>
  <c r="M28" i="17" s="1"/>
  <c r="AQ30" i="17"/>
  <c r="AD31" i="17"/>
  <c r="AF33" i="17"/>
  <c r="AP34" i="17"/>
  <c r="AQ36" i="17"/>
  <c r="Q37" i="17"/>
  <c r="AO39" i="17"/>
  <c r="J40" i="17"/>
  <c r="H42" i="17"/>
  <c r="AO42" i="17"/>
  <c r="AT44" i="17"/>
  <c r="AK45" i="17"/>
  <c r="AX46" i="17"/>
  <c r="AI48" i="17"/>
  <c r="BA48" i="17"/>
  <c r="U51" i="17"/>
  <c r="AZ51" i="17"/>
  <c r="AG52" i="17"/>
  <c r="AE53" i="17"/>
  <c r="U54" i="17"/>
  <c r="AS54" i="17"/>
  <c r="AY55" i="17"/>
  <c r="AO57" i="17"/>
  <c r="U58" i="17"/>
  <c r="AO60" i="17"/>
  <c r="AK63" i="17"/>
  <c r="K64" i="17"/>
  <c r="AY64" i="17"/>
  <c r="AK66" i="17"/>
  <c r="AE68" i="17"/>
  <c r="AP70" i="17"/>
  <c r="H75" i="17"/>
  <c r="L75" i="17" s="1"/>
  <c r="H76" i="17"/>
  <c r="J76" i="17" s="1"/>
  <c r="AQ81" i="17"/>
  <c r="AD81" i="17"/>
  <c r="P81" i="17"/>
  <c r="AV81" i="17"/>
  <c r="AN81" i="17"/>
  <c r="H106" i="17"/>
  <c r="L106" i="17" s="1"/>
  <c r="AY110" i="17"/>
  <c r="AI137" i="17"/>
  <c r="AU148" i="17"/>
  <c r="AE12" i="17"/>
  <c r="AP13" i="17"/>
  <c r="AE15" i="17"/>
  <c r="U17" i="17"/>
  <c r="AX17" i="17"/>
  <c r="AZ20" i="17"/>
  <c r="AD27" i="17"/>
  <c r="P29" i="17"/>
  <c r="AJ32" i="17"/>
  <c r="M36" i="17"/>
  <c r="Q43" i="17"/>
  <c r="AL45" i="17"/>
  <c r="AE50" i="17"/>
  <c r="V51" i="17"/>
  <c r="BA51" i="17"/>
  <c r="AD54" i="17"/>
  <c r="AT54" i="17"/>
  <c r="AP60" i="17"/>
  <c r="AL63" i="17"/>
  <c r="AS70" i="17"/>
  <c r="U82" i="17"/>
  <c r="AN91" i="17"/>
  <c r="AK137" i="17"/>
  <c r="H139" i="17"/>
  <c r="M139" i="17" s="1"/>
  <c r="BA152" i="17"/>
  <c r="AP152" i="17"/>
  <c r="AN152" i="17"/>
  <c r="AK152" i="17"/>
  <c r="AG152" i="17"/>
  <c r="AF152" i="17"/>
  <c r="AE152" i="17"/>
  <c r="AD152" i="17"/>
  <c r="AZ152" i="17"/>
  <c r="AK54" i="17"/>
  <c r="AF12" i="17"/>
  <c r="AU13" i="17"/>
  <c r="AT14" i="17"/>
  <c r="AF15" i="17"/>
  <c r="V17" i="17"/>
  <c r="AY17" i="17"/>
  <c r="AK18" i="17"/>
  <c r="AO21" i="17"/>
  <c r="AQ23" i="17"/>
  <c r="AE24" i="17"/>
  <c r="AU25" i="17"/>
  <c r="AG27" i="17"/>
  <c r="Q29" i="17"/>
  <c r="AT30" i="17"/>
  <c r="AJ31" i="17"/>
  <c r="AK32" i="17"/>
  <c r="AT36" i="17"/>
  <c r="AE37" i="17"/>
  <c r="AD38" i="17"/>
  <c r="AU39" i="17"/>
  <c r="V40" i="17"/>
  <c r="AS42" i="17"/>
  <c r="AG43" i="17"/>
  <c r="AN45" i="17"/>
  <c r="AK50" i="17"/>
  <c r="AF51" i="17"/>
  <c r="AL52" i="17"/>
  <c r="AN53" i="17"/>
  <c r="AE54" i="17"/>
  <c r="AU54" i="17"/>
  <c r="AU57" i="17"/>
  <c r="AD58" i="17"/>
  <c r="P60" i="17"/>
  <c r="AQ60" i="17"/>
  <c r="V61" i="17"/>
  <c r="AN63" i="17"/>
  <c r="AN66" i="17"/>
  <c r="AQ68" i="17"/>
  <c r="H70" i="17"/>
  <c r="J70" i="17" s="1"/>
  <c r="AX70" i="17"/>
  <c r="AY72" i="17"/>
  <c r="AO72" i="17"/>
  <c r="AN72" i="17"/>
  <c r="AL72" i="17"/>
  <c r="AK72" i="17"/>
  <c r="BA72" i="17"/>
  <c r="AI72" i="17"/>
  <c r="AZ72" i="17"/>
  <c r="AG72" i="17"/>
  <c r="AQ72" i="17"/>
  <c r="AV74" i="17"/>
  <c r="AT74" i="17"/>
  <c r="AQ74" i="17"/>
  <c r="AK74" i="17"/>
  <c r="AE74" i="17"/>
  <c r="AN75" i="17"/>
  <c r="V82" i="17"/>
  <c r="AI85" i="17"/>
  <c r="AO91" i="17"/>
  <c r="M63" i="17"/>
  <c r="J51" i="17"/>
  <c r="AI12" i="17"/>
  <c r="K13" i="17"/>
  <c r="BA13" i="17"/>
  <c r="AY14" i="17"/>
  <c r="AI15" i="17"/>
  <c r="K16" i="17"/>
  <c r="AD17" i="17"/>
  <c r="AZ17" i="17"/>
  <c r="AL18" i="17"/>
  <c r="AQ21" i="17"/>
  <c r="H23" i="17"/>
  <c r="J23" i="17" s="1"/>
  <c r="AS23" i="17"/>
  <c r="AF24" i="17"/>
  <c r="BA25" i="17"/>
  <c r="AY26" i="17"/>
  <c r="AK27" i="17"/>
  <c r="AD29" i="17"/>
  <c r="P30" i="17"/>
  <c r="AU30" i="17"/>
  <c r="AO31" i="17"/>
  <c r="BA32" i="17"/>
  <c r="AL33" i="17"/>
  <c r="AY34" i="17"/>
  <c r="P36" i="17"/>
  <c r="AU36" i="17"/>
  <c r="AG37" i="17"/>
  <c r="AE38" i="17"/>
  <c r="H39" i="17"/>
  <c r="L39" i="17" s="1"/>
  <c r="AX39" i="17"/>
  <c r="AD40" i="17"/>
  <c r="P42" i="17"/>
  <c r="AT42" i="17"/>
  <c r="AJ43" i="17"/>
  <c r="AO45" i="17"/>
  <c r="U46" i="17"/>
  <c r="AN48" i="17"/>
  <c r="AQ50" i="17"/>
  <c r="AI51" i="17"/>
  <c r="H52" i="17"/>
  <c r="J52" i="17" s="1"/>
  <c r="AP52" i="17"/>
  <c r="AQ53" i="17"/>
  <c r="AF54" i="17"/>
  <c r="AX54" i="17"/>
  <c r="H57" i="17"/>
  <c r="L57" i="17" s="1"/>
  <c r="AX57" i="17"/>
  <c r="AF58" i="17"/>
  <c r="AE59" i="17"/>
  <c r="U60" i="17"/>
  <c r="AS60" i="17"/>
  <c r="AY61" i="17"/>
  <c r="AO63" i="17"/>
  <c r="U64" i="17"/>
  <c r="AO66" i="17"/>
  <c r="AT68" i="17"/>
  <c r="AY70" i="17"/>
  <c r="AS72" i="17"/>
  <c r="AO75" i="17"/>
  <c r="AF82" i="17"/>
  <c r="AQ84" i="17"/>
  <c r="AO84" i="17"/>
  <c r="AN84" i="17"/>
  <c r="AJ84" i="17"/>
  <c r="AE84" i="17"/>
  <c r="AD84" i="17"/>
  <c r="P84" i="17"/>
  <c r="AL85" i="17"/>
  <c r="AT91" i="17"/>
  <c r="AU98" i="17"/>
  <c r="AJ98" i="17"/>
  <c r="AI98" i="17"/>
  <c r="AE98" i="17"/>
  <c r="AD98" i="17"/>
  <c r="V98" i="17"/>
  <c r="BA98" i="17"/>
  <c r="P98" i="17"/>
  <c r="AY98" i="17"/>
  <c r="AV98" i="17"/>
  <c r="AS98" i="17"/>
  <c r="AQ98" i="17"/>
  <c r="BA54" i="17"/>
  <c r="AO15" i="17"/>
  <c r="H33" i="17"/>
  <c r="L33" i="17" s="1"/>
  <c r="H63" i="17"/>
  <c r="L63" i="17" s="1"/>
  <c r="AK12" i="17"/>
  <c r="L13" i="17"/>
  <c r="N13" i="17" s="1"/>
  <c r="AZ14" i="17"/>
  <c r="AK15" i="17"/>
  <c r="L16" i="17"/>
  <c r="AE17" i="17"/>
  <c r="AN18" i="17"/>
  <c r="H19" i="17"/>
  <c r="K19" i="17" s="1"/>
  <c r="AT21" i="17"/>
  <c r="AT23" i="17"/>
  <c r="AI24" i="17"/>
  <c r="K25" i="17"/>
  <c r="AZ26" i="17"/>
  <c r="AL27" i="17"/>
  <c r="AG29" i="17"/>
  <c r="U30" i="17"/>
  <c r="AX30" i="17"/>
  <c r="AV31" i="17"/>
  <c r="AN33" i="17"/>
  <c r="U36" i="17"/>
  <c r="AX36" i="17"/>
  <c r="AJ37" i="17"/>
  <c r="AK38" i="17"/>
  <c r="P39" i="17"/>
  <c r="AY39" i="17"/>
  <c r="AF40" i="17"/>
  <c r="U42" i="17"/>
  <c r="AU42" i="17"/>
  <c r="AT45" i="17"/>
  <c r="V46" i="17"/>
  <c r="AO48" i="17"/>
  <c r="AT50" i="17"/>
  <c r="AK51" i="17"/>
  <c r="K52" i="17"/>
  <c r="AS52" i="17"/>
  <c r="AZ53" i="17"/>
  <c r="AG54" i="17"/>
  <c r="AZ54" i="17"/>
  <c r="P57" i="17"/>
  <c r="AY57" i="17"/>
  <c r="AG58" i="17"/>
  <c r="AK59" i="17"/>
  <c r="AD60" i="17"/>
  <c r="AT60" i="17"/>
  <c r="AT63" i="17"/>
  <c r="V64" i="17"/>
  <c r="AP66" i="17"/>
  <c r="AL69" i="17"/>
  <c r="K72" i="17"/>
  <c r="AT72" i="17"/>
  <c r="AT75" i="17"/>
  <c r="AI82" i="17"/>
  <c r="AO85" i="17"/>
  <c r="J99" i="17"/>
  <c r="AX105" i="17"/>
  <c r="BA105" i="17"/>
  <c r="AG105" i="17"/>
  <c r="AZ105" i="17"/>
  <c r="AF105" i="17"/>
  <c r="AY105" i="17"/>
  <c r="AE105" i="17"/>
  <c r="AU105" i="17"/>
  <c r="AD105" i="17"/>
  <c r="AT105" i="17"/>
  <c r="V105" i="17"/>
  <c r="AS105" i="17"/>
  <c r="P105" i="17"/>
  <c r="AQ105" i="17"/>
  <c r="AP105" i="17"/>
  <c r="AO105" i="17"/>
  <c r="AN105" i="17"/>
  <c r="AD106" i="17"/>
  <c r="V112" i="17"/>
  <c r="AK78" i="17"/>
  <c r="M79" i="17"/>
  <c r="H84" i="17"/>
  <c r="L84" i="17" s="1"/>
  <c r="AK88" i="17"/>
  <c r="AX89" i="17"/>
  <c r="AE107" i="17"/>
  <c r="AK111" i="17"/>
  <c r="AK116" i="17"/>
  <c r="V118" i="17"/>
  <c r="AU118" i="17"/>
  <c r="AD125" i="17"/>
  <c r="AT125" i="17"/>
  <c r="AE131" i="17"/>
  <c r="AX131" i="17"/>
  <c r="AQ132" i="17"/>
  <c r="AK136" i="17"/>
  <c r="L139" i="17"/>
  <c r="AO141" i="17"/>
  <c r="AX149" i="17"/>
  <c r="AK151" i="17"/>
  <c r="AF153" i="17"/>
  <c r="AX153" i="17"/>
  <c r="AN136" i="17"/>
  <c r="L137" i="17"/>
  <c r="AG153" i="17"/>
  <c r="AY153" i="17"/>
  <c r="K78" i="17"/>
  <c r="AO78" i="17"/>
  <c r="AN88" i="17"/>
  <c r="H98" i="17"/>
  <c r="M98" i="17" s="1"/>
  <c r="AN107" i="17"/>
  <c r="AO111" i="17"/>
  <c r="AT116" i="17"/>
  <c r="AE118" i="17"/>
  <c r="AZ118" i="17"/>
  <c r="AF125" i="17"/>
  <c r="AX125" i="17"/>
  <c r="AG131" i="17"/>
  <c r="AZ131" i="17"/>
  <c r="BA132" i="17"/>
  <c r="H136" i="17"/>
  <c r="AO136" i="17"/>
  <c r="M137" i="17"/>
  <c r="AQ141" i="17"/>
  <c r="AO151" i="17"/>
  <c r="AI153" i="17"/>
  <c r="AZ153" i="17"/>
  <c r="AO107" i="17"/>
  <c r="AU116" i="17"/>
  <c r="AG125" i="17"/>
  <c r="AY125" i="17"/>
  <c r="AP136" i="17"/>
  <c r="K153" i="17"/>
  <c r="AK153" i="17"/>
  <c r="BA153" i="17"/>
  <c r="V76" i="17"/>
  <c r="AU76" i="17"/>
  <c r="AD77" i="17"/>
  <c r="AT78" i="17"/>
  <c r="V79" i="17"/>
  <c r="AV79" i="17"/>
  <c r="AP88" i="17"/>
  <c r="AQ92" i="17"/>
  <c r="AE93" i="17"/>
  <c r="AY93" i="17"/>
  <c r="AE94" i="17"/>
  <c r="AX94" i="17"/>
  <c r="Q95" i="17"/>
  <c r="BA95" i="17"/>
  <c r="AK96" i="17"/>
  <c r="AE99" i="17"/>
  <c r="AY99" i="17"/>
  <c r="AE100" i="17"/>
  <c r="AX100" i="17"/>
  <c r="AS101" i="17"/>
  <c r="AT102" i="17"/>
  <c r="AK103" i="17"/>
  <c r="AG104" i="17"/>
  <c r="AQ107" i="17"/>
  <c r="AE108" i="17"/>
  <c r="AQ111" i="17"/>
  <c r="H112" i="17"/>
  <c r="L112" i="17" s="1"/>
  <c r="AI113" i="17"/>
  <c r="BA113" i="17"/>
  <c r="AQ114" i="17"/>
  <c r="AY116" i="17"/>
  <c r="AI117" i="17"/>
  <c r="AG118" i="17"/>
  <c r="AG119" i="17"/>
  <c r="AZ119" i="17"/>
  <c r="AO120" i="17"/>
  <c r="BA121" i="17"/>
  <c r="AT122" i="17"/>
  <c r="AE123" i="17"/>
  <c r="BA123" i="17"/>
  <c r="AI124" i="17"/>
  <c r="AI125" i="17"/>
  <c r="AZ125" i="17"/>
  <c r="AI129" i="17"/>
  <c r="AK130" i="17"/>
  <c r="AK131" i="17"/>
  <c r="AS136" i="17"/>
  <c r="AU141" i="17"/>
  <c r="J149" i="17"/>
  <c r="AS151" i="17"/>
  <c r="L153" i="17"/>
  <c r="AL153" i="17"/>
  <c r="AD76" i="17"/>
  <c r="AX76" i="17"/>
  <c r="AE77" i="17"/>
  <c r="AV78" i="17"/>
  <c r="AE79" i="17"/>
  <c r="AX79" i="17"/>
  <c r="P88" i="17"/>
  <c r="AS88" i="17"/>
  <c r="U89" i="17"/>
  <c r="AT92" i="17"/>
  <c r="AF93" i="17"/>
  <c r="AZ93" i="17"/>
  <c r="AF94" i="17"/>
  <c r="AY94" i="17"/>
  <c r="AD95" i="17"/>
  <c r="AL96" i="17"/>
  <c r="AF99" i="17"/>
  <c r="AZ99" i="17"/>
  <c r="AF100" i="17"/>
  <c r="AY100" i="17"/>
  <c r="BA101" i="17"/>
  <c r="AX102" i="17"/>
  <c r="AV103" i="17"/>
  <c r="AI104" i="17"/>
  <c r="AS107" i="17"/>
  <c r="AK108" i="17"/>
  <c r="P111" i="17"/>
  <c r="AS111" i="17"/>
  <c r="AK113" i="17"/>
  <c r="AX114" i="17"/>
  <c r="AK117" i="17"/>
  <c r="AI118" i="17"/>
  <c r="AI119" i="17"/>
  <c r="BA119" i="17"/>
  <c r="AQ120" i="17"/>
  <c r="AU122" i="17"/>
  <c r="AF123" i="17"/>
  <c r="AK124" i="17"/>
  <c r="AK125" i="17"/>
  <c r="BA125" i="17"/>
  <c r="AX126" i="17"/>
  <c r="AK129" i="17"/>
  <c r="AN130" i="17"/>
  <c r="L131" i="17"/>
  <c r="AL131" i="17"/>
  <c r="AY134" i="17"/>
  <c r="AK135" i="17"/>
  <c r="AT136" i="17"/>
  <c r="AO138" i="17"/>
  <c r="P141" i="17"/>
  <c r="AY141" i="17"/>
  <c r="AG142" i="17"/>
  <c r="BA142" i="17"/>
  <c r="AG143" i="17"/>
  <c r="AZ143" i="17"/>
  <c r="AX144" i="17"/>
  <c r="P151" i="17"/>
  <c r="AT151" i="17"/>
  <c r="AN153" i="17"/>
  <c r="AF76" i="17"/>
  <c r="AY76" i="17"/>
  <c r="AI77" i="17"/>
  <c r="AZ78" i="17"/>
  <c r="AF79" i="17"/>
  <c r="AY79" i="17"/>
  <c r="U88" i="17"/>
  <c r="AT88" i="17"/>
  <c r="V89" i="17"/>
  <c r="AU92" i="17"/>
  <c r="AG93" i="17"/>
  <c r="BA93" i="17"/>
  <c r="AG94" i="17"/>
  <c r="AZ94" i="17"/>
  <c r="AE95" i="17"/>
  <c r="AO96" i="17"/>
  <c r="U97" i="17"/>
  <c r="AG99" i="17"/>
  <c r="BA99" i="17"/>
  <c r="AG100" i="17"/>
  <c r="AZ100" i="17"/>
  <c r="AY102" i="17"/>
  <c r="AY103" i="17"/>
  <c r="AK104" i="17"/>
  <c r="AY107" i="17"/>
  <c r="AL108" i="17"/>
  <c r="AJ109" i="17"/>
  <c r="V111" i="17"/>
  <c r="AT111" i="17"/>
  <c r="AL113" i="17"/>
  <c r="AY114" i="17"/>
  <c r="AO117" i="17"/>
  <c r="AK118" i="17"/>
  <c r="AK119" i="17"/>
  <c r="AX120" i="17"/>
  <c r="AY122" i="17"/>
  <c r="AG123" i="17"/>
  <c r="AN124" i="17"/>
  <c r="AL125" i="17"/>
  <c r="AY126" i="17"/>
  <c r="AL129" i="17"/>
  <c r="AO130" i="17"/>
  <c r="M131" i="17"/>
  <c r="AN131" i="17"/>
  <c r="AO135" i="17"/>
  <c r="P136" i="17"/>
  <c r="AU136" i="17"/>
  <c r="V141" i="17"/>
  <c r="BA141" i="17"/>
  <c r="AI142" i="17"/>
  <c r="AI143" i="17"/>
  <c r="BA143" i="17"/>
  <c r="U151" i="17"/>
  <c r="AU151" i="17"/>
  <c r="AO153" i="17"/>
  <c r="AG76" i="17"/>
  <c r="AZ76" i="17"/>
  <c r="AK77" i="17"/>
  <c r="P78" i="17"/>
  <c r="BA78" i="17"/>
  <c r="AG79" i="17"/>
  <c r="AZ79" i="17"/>
  <c r="V88" i="17"/>
  <c r="AU88" i="17"/>
  <c r="AD89" i="17"/>
  <c r="Q90" i="17"/>
  <c r="AV92" i="17"/>
  <c r="AI93" i="17"/>
  <c r="AI94" i="17"/>
  <c r="BA94" i="17"/>
  <c r="AG95" i="17"/>
  <c r="AQ96" i="17"/>
  <c r="V97" i="17"/>
  <c r="AI99" i="17"/>
  <c r="AI100" i="17"/>
  <c r="BA100" i="17"/>
  <c r="H102" i="17"/>
  <c r="BA102" i="17"/>
  <c r="BA103" i="17"/>
  <c r="AS104" i="17"/>
  <c r="M107" i="17"/>
  <c r="AZ107" i="17"/>
  <c r="AO108" i="17"/>
  <c r="AK109" i="17"/>
  <c r="AD111" i="17"/>
  <c r="AU111" i="17"/>
  <c r="AN113" i="17"/>
  <c r="BA114" i="17"/>
  <c r="AP117" i="17"/>
  <c r="H118" i="17"/>
  <c r="K118" i="17" s="1"/>
  <c r="AN118" i="17"/>
  <c r="L119" i="17"/>
  <c r="AL119" i="17"/>
  <c r="AY120" i="17"/>
  <c r="AI123" i="17"/>
  <c r="AO124" i="17"/>
  <c r="AN125" i="17"/>
  <c r="BA126" i="17"/>
  <c r="AO129" i="17"/>
  <c r="AP130" i="17"/>
  <c r="AP131" i="17"/>
  <c r="V136" i="17"/>
  <c r="AY136" i="17"/>
  <c r="AD141" i="17"/>
  <c r="AK142" i="17"/>
  <c r="H143" i="17"/>
  <c r="AK143" i="17"/>
  <c r="D147" i="17"/>
  <c r="AF150" i="17"/>
  <c r="V151" i="17"/>
  <c r="AX151" i="17"/>
  <c r="P153" i="17"/>
  <c r="AP153" i="17"/>
  <c r="AI76" i="17"/>
  <c r="BA76" i="17"/>
  <c r="AL77" i="17"/>
  <c r="Q78" i="17"/>
  <c r="AI79" i="17"/>
  <c r="BA79" i="17"/>
  <c r="AD88" i="17"/>
  <c r="AX88" i="17"/>
  <c r="AF89" i="17"/>
  <c r="AD90" i="17"/>
  <c r="AK93" i="17"/>
  <c r="AK94" i="17"/>
  <c r="AK95" i="17"/>
  <c r="AS96" i="17"/>
  <c r="AO97" i="17"/>
  <c r="L99" i="17"/>
  <c r="AK99" i="17"/>
  <c r="AK100" i="17"/>
  <c r="AT104" i="17"/>
  <c r="BA107" i="17"/>
  <c r="AQ108" i="17"/>
  <c r="AY109" i="17"/>
  <c r="AE111" i="17"/>
  <c r="AY111" i="17"/>
  <c r="AO113" i="17"/>
  <c r="P116" i="17"/>
  <c r="AQ117" i="17"/>
  <c r="AO118" i="17"/>
  <c r="AN119" i="17"/>
  <c r="BA120" i="17"/>
  <c r="AK123" i="17"/>
  <c r="AP124" i="17"/>
  <c r="AO125" i="17"/>
  <c r="H126" i="17"/>
  <c r="K126" i="17" s="1"/>
  <c r="AP129" i="17"/>
  <c r="H130" i="17"/>
  <c r="AQ130" i="17"/>
  <c r="P131" i="17"/>
  <c r="AQ131" i="17"/>
  <c r="U132" i="17"/>
  <c r="AQ135" i="17"/>
  <c r="AD136" i="17"/>
  <c r="AZ136" i="17"/>
  <c r="BA138" i="17"/>
  <c r="V140" i="17"/>
  <c r="AE141" i="17"/>
  <c r="H142" i="17"/>
  <c r="AN142" i="17"/>
  <c r="AL143" i="17"/>
  <c r="E147" i="17"/>
  <c r="H149" i="17"/>
  <c r="M149" i="17" s="1"/>
  <c r="AI150" i="17"/>
  <c r="AD151" i="17"/>
  <c r="AY151" i="17"/>
  <c r="U153" i="17"/>
  <c r="AQ153" i="17"/>
  <c r="AK76" i="17"/>
  <c r="U78" i="17"/>
  <c r="AF88" i="17"/>
  <c r="AY88" i="17"/>
  <c r="AK89" i="17"/>
  <c r="AN90" i="17"/>
  <c r="AN93" i="17"/>
  <c r="AL94" i="17"/>
  <c r="AL95" i="17"/>
  <c r="AT96" i="17"/>
  <c r="AQ97" i="17"/>
  <c r="M99" i="17"/>
  <c r="AH99" i="17" s="1"/>
  <c r="AN99" i="17"/>
  <c r="AL100" i="17"/>
  <c r="H103" i="17"/>
  <c r="M103" i="17" s="1"/>
  <c r="AU104" i="17"/>
  <c r="U107" i="17"/>
  <c r="AX108" i="17"/>
  <c r="BA109" i="17"/>
  <c r="AF111" i="17"/>
  <c r="AZ111" i="17"/>
  <c r="AP113" i="17"/>
  <c r="V116" i="17"/>
  <c r="AS117" i="17"/>
  <c r="AP118" i="17"/>
  <c r="AO119" i="17"/>
  <c r="AO123" i="17"/>
  <c r="AQ124" i="17"/>
  <c r="P125" i="17"/>
  <c r="AP125" i="17"/>
  <c r="P128" i="17"/>
  <c r="P129" i="17"/>
  <c r="AQ129" i="17"/>
  <c r="P130" i="17"/>
  <c r="AS130" i="17"/>
  <c r="U131" i="17"/>
  <c r="AS131" i="17"/>
  <c r="AE132" i="17"/>
  <c r="AT135" i="17"/>
  <c r="AF136" i="17"/>
  <c r="BA136" i="17"/>
  <c r="AK140" i="17"/>
  <c r="AF141" i="17"/>
  <c r="AO142" i="17"/>
  <c r="AN143" i="17"/>
  <c r="G147" i="17"/>
  <c r="AE149" i="17"/>
  <c r="AK150" i="17"/>
  <c r="AF151" i="17"/>
  <c r="BA151" i="17"/>
  <c r="V153" i="17"/>
  <c r="AS153" i="17"/>
  <c r="AC25" i="17"/>
  <c r="J17" i="17"/>
  <c r="L42" i="17"/>
  <c r="J42" i="17"/>
  <c r="M23" i="17"/>
  <c r="K23" i="17"/>
  <c r="M21" i="17"/>
  <c r="AG12" i="17"/>
  <c r="AS12" i="17"/>
  <c r="AE13" i="17"/>
  <c r="AQ13" i="17"/>
  <c r="H14" i="17"/>
  <c r="K14" i="17" s="1"/>
  <c r="AO14" i="17"/>
  <c r="BA14" i="17"/>
  <c r="V15" i="17"/>
  <c r="AY15" i="17"/>
  <c r="AK16" i="17"/>
  <c r="P17" i="17"/>
  <c r="AI17" i="17"/>
  <c r="AU17" i="17"/>
  <c r="AG18" i="17"/>
  <c r="AS18" i="17"/>
  <c r="AE19" i="17"/>
  <c r="AQ19" i="17"/>
  <c r="H20" i="17"/>
  <c r="K20" i="17" s="1"/>
  <c r="AO20" i="17"/>
  <c r="BA20" i="17"/>
  <c r="V21" i="17"/>
  <c r="AY21" i="17"/>
  <c r="AK22" i="17"/>
  <c r="P23" i="17"/>
  <c r="AI23" i="17"/>
  <c r="AU23" i="17"/>
  <c r="AG24" i="17"/>
  <c r="AS24" i="17"/>
  <c r="AE25" i="17"/>
  <c r="AH25" i="17" s="1"/>
  <c r="AQ25" i="17"/>
  <c r="H26" i="17"/>
  <c r="K26" i="17" s="1"/>
  <c r="AO26" i="17"/>
  <c r="BA26" i="17"/>
  <c r="P28" i="17"/>
  <c r="AI29" i="17"/>
  <c r="J30" i="17"/>
  <c r="Q31" i="17"/>
  <c r="AP31" i="17"/>
  <c r="M33" i="17"/>
  <c r="H35" i="17"/>
  <c r="M35" i="17" s="1"/>
  <c r="AI35" i="17"/>
  <c r="AL37" i="17"/>
  <c r="J45" i="17"/>
  <c r="K70" i="17"/>
  <c r="L72" i="17"/>
  <c r="J72" i="17"/>
  <c r="BA83" i="17"/>
  <c r="AO83" i="17"/>
  <c r="AZ83" i="17"/>
  <c r="AN83" i="17"/>
  <c r="AU83" i="17"/>
  <c r="AI83" i="17"/>
  <c r="P83" i="17"/>
  <c r="AT83" i="17"/>
  <c r="U83" i="17"/>
  <c r="AQ83" i="17"/>
  <c r="AP83" i="17"/>
  <c r="Q83" i="17"/>
  <c r="AL83" i="17"/>
  <c r="AK83" i="17"/>
  <c r="AJ83" i="17"/>
  <c r="AY83" i="17"/>
  <c r="AG83" i="17"/>
  <c r="AX83" i="17"/>
  <c r="AF83" i="17"/>
  <c r="AE83" i="17"/>
  <c r="AV83" i="17"/>
  <c r="AD83" i="17"/>
  <c r="AV16" i="17"/>
  <c r="M42" i="17"/>
  <c r="H90" i="17"/>
  <c r="K90" i="17" s="1"/>
  <c r="AT12" i="17"/>
  <c r="AF13" i="17"/>
  <c r="AD14" i="17"/>
  <c r="AP14" i="17"/>
  <c r="AN15" i="17"/>
  <c r="AZ15" i="17"/>
  <c r="U16" i="17"/>
  <c r="AL16" i="17"/>
  <c r="AX16" i="17"/>
  <c r="Q17" i="17"/>
  <c r="AJ17" i="17"/>
  <c r="AV17" i="17"/>
  <c r="AT18" i="17"/>
  <c r="AF19" i="17"/>
  <c r="AD20" i="17"/>
  <c r="AP20" i="17"/>
  <c r="AN21" i="17"/>
  <c r="AZ21" i="17"/>
  <c r="U22" i="17"/>
  <c r="AL22" i="17"/>
  <c r="AX22" i="17"/>
  <c r="Q23" i="17"/>
  <c r="AJ23" i="17"/>
  <c r="AV23" i="17"/>
  <c r="AT24" i="17"/>
  <c r="AF25" i="17"/>
  <c r="AD26" i="17"/>
  <c r="AP26" i="17"/>
  <c r="AT27" i="17"/>
  <c r="Q28" i="17"/>
  <c r="AP28" i="17"/>
  <c r="AJ29" i="17"/>
  <c r="U31" i="17"/>
  <c r="AN32" i="17"/>
  <c r="AJ35" i="17"/>
  <c r="H44" i="17"/>
  <c r="K44" i="17" s="1"/>
  <c r="K45" i="17"/>
  <c r="M58" i="17"/>
  <c r="L70" i="17"/>
  <c r="M82" i="17"/>
  <c r="AV22" i="17"/>
  <c r="AE35" i="17"/>
  <c r="H47" i="17"/>
  <c r="K47" i="17" s="1"/>
  <c r="AG13" i="17"/>
  <c r="AS13" i="17"/>
  <c r="AE14" i="17"/>
  <c r="AQ14" i="17"/>
  <c r="H15" i="17"/>
  <c r="L15" i="17" s="1"/>
  <c r="V16" i="17"/>
  <c r="AY16" i="17"/>
  <c r="AG19" i="17"/>
  <c r="AS19" i="17"/>
  <c r="AE20" i="17"/>
  <c r="AQ20" i="17"/>
  <c r="H21" i="17"/>
  <c r="L21" i="17" s="1"/>
  <c r="V22" i="17"/>
  <c r="AY22" i="17"/>
  <c r="AG25" i="17"/>
  <c r="AS25" i="17"/>
  <c r="AE26" i="17"/>
  <c r="AQ26" i="17"/>
  <c r="H27" i="17"/>
  <c r="L27" i="17" s="1"/>
  <c r="AK29" i="17"/>
  <c r="AK31" i="17"/>
  <c r="AU31" i="17"/>
  <c r="AI31" i="17"/>
  <c r="P31" i="17"/>
  <c r="AT31" i="17"/>
  <c r="AZ31" i="17"/>
  <c r="AN31" i="17"/>
  <c r="V31" i="17"/>
  <c r="Q32" i="17"/>
  <c r="AO32" i="17"/>
  <c r="L35" i="17"/>
  <c r="K37" i="17"/>
  <c r="AX43" i="17"/>
  <c r="AL43" i="17"/>
  <c r="U43" i="17"/>
  <c r="AK43" i="17"/>
  <c r="AU43" i="17"/>
  <c r="AI43" i="17"/>
  <c r="P43" i="17"/>
  <c r="AT43" i="17"/>
  <c r="AF43" i="17"/>
  <c r="AQ43" i="17"/>
  <c r="AE43" i="17"/>
  <c r="AP43" i="17"/>
  <c r="AD43" i="17"/>
  <c r="BA43" i="17"/>
  <c r="AO43" i="17"/>
  <c r="AZ43" i="17"/>
  <c r="AN43" i="17"/>
  <c r="AV43" i="17"/>
  <c r="M47" i="17"/>
  <c r="M64" i="17"/>
  <c r="J82" i="17"/>
  <c r="L82" i="17"/>
  <c r="BA35" i="17"/>
  <c r="AO35" i="17"/>
  <c r="AY35" i="17"/>
  <c r="V35" i="17"/>
  <c r="AX35" i="17"/>
  <c r="AL35" i="17"/>
  <c r="U35" i="17"/>
  <c r="AT35" i="17"/>
  <c r="AS35" i="17"/>
  <c r="AG35" i="17"/>
  <c r="AF35" i="17"/>
  <c r="Q12" i="17"/>
  <c r="AJ12" i="17"/>
  <c r="AV12" i="17"/>
  <c r="AT13" i="17"/>
  <c r="AF14" i="17"/>
  <c r="AN16" i="17"/>
  <c r="AZ16" i="17"/>
  <c r="Q18" i="17"/>
  <c r="AJ18" i="17"/>
  <c r="AV18" i="17"/>
  <c r="AT19" i="17"/>
  <c r="AF20" i="17"/>
  <c r="AD21" i="17"/>
  <c r="AP21" i="17"/>
  <c r="AN22" i="17"/>
  <c r="AZ22" i="17"/>
  <c r="U23" i="17"/>
  <c r="AL23" i="17"/>
  <c r="AX23" i="17"/>
  <c r="Q24" i="17"/>
  <c r="AJ24" i="17"/>
  <c r="AV24" i="17"/>
  <c r="N25" i="17"/>
  <c r="AT25" i="17"/>
  <c r="AF26" i="17"/>
  <c r="AF27" i="17"/>
  <c r="U28" i="17"/>
  <c r="AN29" i="17"/>
  <c r="AS31" i="17"/>
  <c r="AP32" i="17"/>
  <c r="AN35" i="17"/>
  <c r="L37" i="17"/>
  <c r="H38" i="17"/>
  <c r="K38" i="17" s="1"/>
  <c r="AY43" i="17"/>
  <c r="M45" i="17"/>
  <c r="J48" i="17"/>
  <c r="M70" i="17"/>
  <c r="Q22" i="17"/>
  <c r="BA16" i="17"/>
  <c r="AO22" i="17"/>
  <c r="BA22" i="17"/>
  <c r="AQ28" i="17"/>
  <c r="AE28" i="17"/>
  <c r="BA28" i="17"/>
  <c r="AO28" i="17"/>
  <c r="AZ28" i="17"/>
  <c r="AN28" i="17"/>
  <c r="AT28" i="17"/>
  <c r="V28" i="17"/>
  <c r="AU28" i="17"/>
  <c r="V32" i="17"/>
  <c r="AP35" i="17"/>
  <c r="J36" i="17"/>
  <c r="M37" i="17"/>
  <c r="K48" i="17"/>
  <c r="AJ13" i="17"/>
  <c r="AV13" i="17"/>
  <c r="J16" i="17"/>
  <c r="AD16" i="17"/>
  <c r="AP16" i="17"/>
  <c r="Q19" i="17"/>
  <c r="AJ19" i="17"/>
  <c r="AV19" i="17"/>
  <c r="J22" i="17"/>
  <c r="AD22" i="17"/>
  <c r="AP22" i="17"/>
  <c r="Q25" i="17"/>
  <c r="S25" i="17" s="1"/>
  <c r="AJ25" i="17"/>
  <c r="AV25" i="17"/>
  <c r="AD28" i="17"/>
  <c r="AV28" i="17"/>
  <c r="K30" i="17"/>
  <c r="AU32" i="17"/>
  <c r="AI32" i="17"/>
  <c r="P32" i="17"/>
  <c r="AS32" i="17"/>
  <c r="AG32" i="17"/>
  <c r="AF32" i="17"/>
  <c r="AX32" i="17"/>
  <c r="AL32" i="17"/>
  <c r="U32" i="17"/>
  <c r="AT32" i="17"/>
  <c r="AQ35" i="17"/>
  <c r="K36" i="17"/>
  <c r="H50" i="17"/>
  <c r="K50" i="17" s="1"/>
  <c r="V12" i="17"/>
  <c r="AY12" i="17"/>
  <c r="AK13" i="17"/>
  <c r="P14" i="17"/>
  <c r="AI14" i="17"/>
  <c r="AU14" i="17"/>
  <c r="AG15" i="17"/>
  <c r="AS15" i="17"/>
  <c r="AE16" i="17"/>
  <c r="AQ16" i="17"/>
  <c r="AO17" i="17"/>
  <c r="BA17" i="17"/>
  <c r="V18" i="17"/>
  <c r="AY18" i="17"/>
  <c r="AK19" i="17"/>
  <c r="P20" i="17"/>
  <c r="AI20" i="17"/>
  <c r="AU20" i="17"/>
  <c r="AG21" i="17"/>
  <c r="AS21" i="17"/>
  <c r="AE22" i="17"/>
  <c r="AQ22" i="17"/>
  <c r="AO23" i="17"/>
  <c r="BA23" i="17"/>
  <c r="V24" i="17"/>
  <c r="AY24" i="17"/>
  <c r="AK25" i="17"/>
  <c r="P26" i="17"/>
  <c r="AI26" i="17"/>
  <c r="AU26" i="17"/>
  <c r="AI27" i="17"/>
  <c r="K28" i="17"/>
  <c r="AF28" i="17"/>
  <c r="L30" i="17"/>
  <c r="AF31" i="17"/>
  <c r="AY31" i="17"/>
  <c r="AV32" i="17"/>
  <c r="P35" i="17"/>
  <c r="AU35" i="17"/>
  <c r="U37" i="17"/>
  <c r="M48" i="17"/>
  <c r="K54" i="17"/>
  <c r="AS87" i="17"/>
  <c r="AG87" i="17"/>
  <c r="AF87" i="17"/>
  <c r="AY87" i="17"/>
  <c r="V87" i="17"/>
  <c r="AX87" i="17"/>
  <c r="AL87" i="17"/>
  <c r="U87" i="17"/>
  <c r="AQ87" i="17"/>
  <c r="AP87" i="17"/>
  <c r="Q87" i="17"/>
  <c r="AO87" i="17"/>
  <c r="P87" i="17"/>
  <c r="AN87" i="17"/>
  <c r="AK87" i="17"/>
  <c r="AJ87" i="17"/>
  <c r="BA87" i="17"/>
  <c r="AI87" i="17"/>
  <c r="AZ87" i="17"/>
  <c r="AE87" i="17"/>
  <c r="AV87" i="17"/>
  <c r="AD87" i="17"/>
  <c r="AU87" i="17"/>
  <c r="AO16" i="17"/>
  <c r="U13" i="17"/>
  <c r="AL13" i="17"/>
  <c r="AX13" i="17"/>
  <c r="Q14" i="17"/>
  <c r="AJ14" i="17"/>
  <c r="AV14" i="17"/>
  <c r="AF16" i="17"/>
  <c r="U19" i="17"/>
  <c r="AL19" i="17"/>
  <c r="AX19" i="17"/>
  <c r="Q20" i="17"/>
  <c r="AJ20" i="17"/>
  <c r="AV20" i="17"/>
  <c r="AF22" i="17"/>
  <c r="U25" i="17"/>
  <c r="AL25" i="17"/>
  <c r="AX25" i="17"/>
  <c r="Q26" i="17"/>
  <c r="AJ26" i="17"/>
  <c r="AV26" i="17"/>
  <c r="AG28" i="17"/>
  <c r="AX28" i="17"/>
  <c r="BA29" i="17"/>
  <c r="AO29" i="17"/>
  <c r="AY29" i="17"/>
  <c r="V29" i="17"/>
  <c r="AX29" i="17"/>
  <c r="AL29" i="17"/>
  <c r="U29" i="17"/>
  <c r="AF29" i="17"/>
  <c r="AT29" i="17"/>
  <c r="H31" i="17"/>
  <c r="AG31" i="17"/>
  <c r="BA31" i="17"/>
  <c r="AD32" i="17"/>
  <c r="Q35" i="17"/>
  <c r="AV35" i="17"/>
  <c r="N51" i="17"/>
  <c r="H56" i="17"/>
  <c r="K56" i="17" s="1"/>
  <c r="K60" i="17"/>
  <c r="J66" i="17"/>
  <c r="AJ22" i="17"/>
  <c r="H12" i="17"/>
  <c r="V13" i="17"/>
  <c r="AY13" i="17"/>
  <c r="AG16" i="17"/>
  <c r="AS16" i="17"/>
  <c r="H18" i="17"/>
  <c r="V19" i="17"/>
  <c r="AY19" i="17"/>
  <c r="AG22" i="17"/>
  <c r="AS22" i="17"/>
  <c r="H24" i="17"/>
  <c r="V25" i="17"/>
  <c r="AY25" i="17"/>
  <c r="AI28" i="17"/>
  <c r="AY28" i="17"/>
  <c r="H29" i="17"/>
  <c r="K29" i="17" s="1"/>
  <c r="AE32" i="17"/>
  <c r="AY32" i="17"/>
  <c r="H46" i="17"/>
  <c r="L46" i="17" s="1"/>
  <c r="K49" i="17"/>
  <c r="M50" i="17"/>
  <c r="H62" i="17"/>
  <c r="K62" i="17" s="1"/>
  <c r="K66" i="17"/>
  <c r="K81" i="17"/>
  <c r="J81" i="17"/>
  <c r="AJ16" i="17"/>
  <c r="AD12" i="17"/>
  <c r="AN13" i="17"/>
  <c r="U14" i="17"/>
  <c r="AL14" i="17"/>
  <c r="Q15" i="17"/>
  <c r="AJ15" i="17"/>
  <c r="AT16" i="17"/>
  <c r="AD18" i="17"/>
  <c r="AN19" i="17"/>
  <c r="U20" i="17"/>
  <c r="AL20" i="17"/>
  <c r="Q21" i="17"/>
  <c r="AJ21" i="17"/>
  <c r="AT22" i="17"/>
  <c r="AD24" i="17"/>
  <c r="AN25" i="17"/>
  <c r="AR25" i="17" s="1"/>
  <c r="U26" i="17"/>
  <c r="AL26" i="17"/>
  <c r="AS27" i="17"/>
  <c r="AQ27" i="17"/>
  <c r="AE27" i="17"/>
  <c r="AP27" i="17"/>
  <c r="AV27" i="17"/>
  <c r="AJ27" i="17"/>
  <c r="Q27" i="17"/>
  <c r="J28" i="17"/>
  <c r="AJ28" i="17"/>
  <c r="AE29" i="17"/>
  <c r="AV29" i="17"/>
  <c r="AL31" i="17"/>
  <c r="M32" i="17"/>
  <c r="AZ32" i="17"/>
  <c r="J33" i="17"/>
  <c r="H34" i="17"/>
  <c r="M34" i="17" s="1"/>
  <c r="AZ35" i="17"/>
  <c r="AK37" i="17"/>
  <c r="AU37" i="17"/>
  <c r="AI37" i="17"/>
  <c r="P37" i="17"/>
  <c r="AT37" i="17"/>
  <c r="AP37" i="17"/>
  <c r="AD37" i="17"/>
  <c r="BA37" i="17"/>
  <c r="AO37" i="17"/>
  <c r="AZ37" i="17"/>
  <c r="AN37" i="17"/>
  <c r="AF37" i="17"/>
  <c r="L40" i="17"/>
  <c r="K42" i="17"/>
  <c r="V43" i="17"/>
  <c r="L52" i="17"/>
  <c r="L54" i="17"/>
  <c r="J54" i="17"/>
  <c r="M60" i="17"/>
  <c r="H68" i="17"/>
  <c r="K68" i="17" s="1"/>
  <c r="P16" i="17"/>
  <c r="AI16" i="17"/>
  <c r="P22" i="17"/>
  <c r="AI22" i="17"/>
  <c r="K33" i="17"/>
  <c r="AD35" i="17"/>
  <c r="H41" i="17"/>
  <c r="K41" i="17" s="1"/>
  <c r="M56" i="17"/>
  <c r="L60" i="17"/>
  <c r="J60" i="17"/>
  <c r="M66" i="17"/>
  <c r="H74" i="17"/>
  <c r="K74" i="17" s="1"/>
  <c r="AD30" i="17"/>
  <c r="AP30" i="17"/>
  <c r="Q33" i="17"/>
  <c r="AJ33" i="17"/>
  <c r="AV33" i="17"/>
  <c r="AT34" i="17"/>
  <c r="AD36" i="17"/>
  <c r="AP36" i="17"/>
  <c r="U38" i="17"/>
  <c r="AL38" i="17"/>
  <c r="AX38" i="17"/>
  <c r="Q39" i="17"/>
  <c r="AJ39" i="17"/>
  <c r="AV39" i="17"/>
  <c r="AT40" i="17"/>
  <c r="AF41" i="17"/>
  <c r="AP42" i="17"/>
  <c r="U44" i="17"/>
  <c r="AL44" i="17"/>
  <c r="AX44" i="17"/>
  <c r="Q45" i="17"/>
  <c r="AJ45" i="17"/>
  <c r="AV45" i="17"/>
  <c r="AT46" i="17"/>
  <c r="AF47" i="17"/>
  <c r="AN49" i="17"/>
  <c r="AZ49" i="17"/>
  <c r="U50" i="17"/>
  <c r="AL50" i="17"/>
  <c r="AX50" i="17"/>
  <c r="Q51" i="17"/>
  <c r="AJ51" i="17"/>
  <c r="AV51" i="17"/>
  <c r="AT52" i="17"/>
  <c r="AF53" i="17"/>
  <c r="AN55" i="17"/>
  <c r="AZ55" i="17"/>
  <c r="U56" i="17"/>
  <c r="AL56" i="17"/>
  <c r="AX56" i="17"/>
  <c r="Q57" i="17"/>
  <c r="AJ57" i="17"/>
  <c r="AV57" i="17"/>
  <c r="AT58" i="17"/>
  <c r="AF59" i="17"/>
  <c r="AN61" i="17"/>
  <c r="AZ61" i="17"/>
  <c r="U62" i="17"/>
  <c r="AL62" i="17"/>
  <c r="AX62" i="17"/>
  <c r="Q63" i="17"/>
  <c r="AJ63" i="17"/>
  <c r="AV63" i="17"/>
  <c r="AT64" i="17"/>
  <c r="AF65" i="17"/>
  <c r="AN67" i="17"/>
  <c r="AZ67" i="17"/>
  <c r="U68" i="17"/>
  <c r="AL68" i="17"/>
  <c r="AX68" i="17"/>
  <c r="Q69" i="17"/>
  <c r="AJ69" i="17"/>
  <c r="AV69" i="17"/>
  <c r="AT70" i="17"/>
  <c r="AF71" i="17"/>
  <c r="AN73" i="17"/>
  <c r="AZ73" i="17"/>
  <c r="U74" i="17"/>
  <c r="AL74" i="17"/>
  <c r="AX74" i="17"/>
  <c r="Q75" i="17"/>
  <c r="AJ75" i="17"/>
  <c r="AV75" i="17"/>
  <c r="AJ78" i="17"/>
  <c r="AD80" i="17"/>
  <c r="AV80" i="17"/>
  <c r="Q81" i="17"/>
  <c r="AP81" i="17"/>
  <c r="H83" i="17"/>
  <c r="L83" i="17" s="1"/>
  <c r="Q84" i="17"/>
  <c r="AP84" i="17"/>
  <c r="AG86" i="17"/>
  <c r="AY86" i="17"/>
  <c r="AP90" i="17"/>
  <c r="P34" i="17"/>
  <c r="AI34" i="17"/>
  <c r="AU34" i="17"/>
  <c r="V38" i="17"/>
  <c r="AY38" i="17"/>
  <c r="P40" i="17"/>
  <c r="AI40" i="17"/>
  <c r="AU40" i="17"/>
  <c r="AG41" i="17"/>
  <c r="AS41" i="17"/>
  <c r="H43" i="17"/>
  <c r="L43" i="17" s="1"/>
  <c r="V44" i="17"/>
  <c r="AY44" i="17"/>
  <c r="P46" i="17"/>
  <c r="AI46" i="17"/>
  <c r="AU46" i="17"/>
  <c r="AG47" i="17"/>
  <c r="AS47" i="17"/>
  <c r="H49" i="17"/>
  <c r="AO49" i="17"/>
  <c r="BA49" i="17"/>
  <c r="V50" i="17"/>
  <c r="AY50" i="17"/>
  <c r="P52" i="17"/>
  <c r="AI52" i="17"/>
  <c r="AU52" i="17"/>
  <c r="AG53" i="17"/>
  <c r="AS53" i="17"/>
  <c r="H55" i="17"/>
  <c r="AO55" i="17"/>
  <c r="BA55" i="17"/>
  <c r="V56" i="17"/>
  <c r="AY56" i="17"/>
  <c r="P58" i="17"/>
  <c r="AI58" i="17"/>
  <c r="AU58" i="17"/>
  <c r="AG59" i="17"/>
  <c r="AS59" i="17"/>
  <c r="H61" i="17"/>
  <c r="K61" i="17" s="1"/>
  <c r="AO61" i="17"/>
  <c r="BA61" i="17"/>
  <c r="V62" i="17"/>
  <c r="AY62" i="17"/>
  <c r="P64" i="17"/>
  <c r="AI64" i="17"/>
  <c r="AU64" i="17"/>
  <c r="AG65" i="17"/>
  <c r="AS65" i="17"/>
  <c r="H67" i="17"/>
  <c r="L67" i="17" s="1"/>
  <c r="AO67" i="17"/>
  <c r="BA67" i="17"/>
  <c r="V68" i="17"/>
  <c r="AY68" i="17"/>
  <c r="P70" i="17"/>
  <c r="AI70" i="17"/>
  <c r="AU70" i="17"/>
  <c r="AG71" i="17"/>
  <c r="AS71" i="17"/>
  <c r="H73" i="17"/>
  <c r="K73" i="17" s="1"/>
  <c r="AO73" i="17"/>
  <c r="BA73" i="17"/>
  <c r="V74" i="17"/>
  <c r="AY74" i="17"/>
  <c r="K76" i="17"/>
  <c r="BA77" i="17"/>
  <c r="AO77" i="17"/>
  <c r="AT77" i="17"/>
  <c r="U77" i="17"/>
  <c r="AN77" i="17"/>
  <c r="H80" i="17"/>
  <c r="L80" i="17" s="1"/>
  <c r="AE80" i="17"/>
  <c r="AJ86" i="17"/>
  <c r="AV90" i="17"/>
  <c r="Q34" i="17"/>
  <c r="AJ34" i="17"/>
  <c r="AV34" i="17"/>
  <c r="AN38" i="17"/>
  <c r="AZ38" i="17"/>
  <c r="Q40" i="17"/>
  <c r="AJ40" i="17"/>
  <c r="AV40" i="17"/>
  <c r="AT41" i="17"/>
  <c r="AN44" i="17"/>
  <c r="AZ44" i="17"/>
  <c r="Q46" i="17"/>
  <c r="AJ46" i="17"/>
  <c r="AV46" i="17"/>
  <c r="AT47" i="17"/>
  <c r="AD49" i="17"/>
  <c r="AP49" i="17"/>
  <c r="AN50" i="17"/>
  <c r="AZ50" i="17"/>
  <c r="Q52" i="17"/>
  <c r="AJ52" i="17"/>
  <c r="AV52" i="17"/>
  <c r="AT53" i="17"/>
  <c r="AD55" i="17"/>
  <c r="AP55" i="17"/>
  <c r="AN56" i="17"/>
  <c r="AZ56" i="17"/>
  <c r="Q58" i="17"/>
  <c r="AJ58" i="17"/>
  <c r="AV58" i="17"/>
  <c r="AT59" i="17"/>
  <c r="AD61" i="17"/>
  <c r="AP61" i="17"/>
  <c r="AN62" i="17"/>
  <c r="AZ62" i="17"/>
  <c r="Q64" i="17"/>
  <c r="AJ64" i="17"/>
  <c r="AV64" i="17"/>
  <c r="AT65" i="17"/>
  <c r="AD67" i="17"/>
  <c r="AP67" i="17"/>
  <c r="AN68" i="17"/>
  <c r="AZ68" i="17"/>
  <c r="Q70" i="17"/>
  <c r="AJ70" i="17"/>
  <c r="AV70" i="17"/>
  <c r="AT71" i="17"/>
  <c r="AD73" i="17"/>
  <c r="AP73" i="17"/>
  <c r="AN74" i="17"/>
  <c r="AZ74" i="17"/>
  <c r="H77" i="17"/>
  <c r="L77" i="17" s="1"/>
  <c r="V77" i="17"/>
  <c r="AP77" i="17"/>
  <c r="AF80" i="17"/>
  <c r="AX80" i="17"/>
  <c r="AS81" i="17"/>
  <c r="AG81" i="17"/>
  <c r="AF81" i="17"/>
  <c r="AY81" i="17"/>
  <c r="V81" i="17"/>
  <c r="AX81" i="17"/>
  <c r="AL81" i="17"/>
  <c r="U81" i="17"/>
  <c r="AT81" i="17"/>
  <c r="AY84" i="17"/>
  <c r="V84" i="17"/>
  <c r="AX84" i="17"/>
  <c r="AL84" i="17"/>
  <c r="U84" i="17"/>
  <c r="AS84" i="17"/>
  <c r="AG84" i="17"/>
  <c r="AF84" i="17"/>
  <c r="AT84" i="17"/>
  <c r="AK86" i="17"/>
  <c r="L87" i="17"/>
  <c r="H89" i="17"/>
  <c r="M89" i="17" s="1"/>
  <c r="H91" i="17"/>
  <c r="J91" i="17" s="1"/>
  <c r="P41" i="17"/>
  <c r="AI41" i="17"/>
  <c r="AU41" i="17"/>
  <c r="AO44" i="17"/>
  <c r="BA44" i="17"/>
  <c r="P47" i="17"/>
  <c r="AI47" i="17"/>
  <c r="AU47" i="17"/>
  <c r="AE49" i="17"/>
  <c r="AQ49" i="17"/>
  <c r="AO50" i="17"/>
  <c r="BA50" i="17"/>
  <c r="P53" i="17"/>
  <c r="AI53" i="17"/>
  <c r="AU53" i="17"/>
  <c r="AE55" i="17"/>
  <c r="AQ55" i="17"/>
  <c r="AO56" i="17"/>
  <c r="BA56" i="17"/>
  <c r="AK58" i="17"/>
  <c r="P59" i="17"/>
  <c r="AI59" i="17"/>
  <c r="AU59" i="17"/>
  <c r="AE61" i="17"/>
  <c r="AQ61" i="17"/>
  <c r="AO62" i="17"/>
  <c r="BA62" i="17"/>
  <c r="AK64" i="17"/>
  <c r="P65" i="17"/>
  <c r="AI65" i="17"/>
  <c r="AU65" i="17"/>
  <c r="AE67" i="17"/>
  <c r="AQ67" i="17"/>
  <c r="AO68" i="17"/>
  <c r="BA68" i="17"/>
  <c r="AK70" i="17"/>
  <c r="P71" i="17"/>
  <c r="AI71" i="17"/>
  <c r="AU71" i="17"/>
  <c r="AE73" i="17"/>
  <c r="AQ73" i="17"/>
  <c r="AO74" i="17"/>
  <c r="BA74" i="17"/>
  <c r="AQ77" i="17"/>
  <c r="AY78" i="17"/>
  <c r="V78" i="17"/>
  <c r="AF78" i="17"/>
  <c r="AN78" i="17"/>
  <c r="AG80" i="17"/>
  <c r="AY80" i="17"/>
  <c r="AU81" i="17"/>
  <c r="AU84" i="17"/>
  <c r="AL86" i="17"/>
  <c r="M87" i="17"/>
  <c r="Q41" i="17"/>
  <c r="AJ41" i="17"/>
  <c r="AV41" i="17"/>
  <c r="AD44" i="17"/>
  <c r="AP44" i="17"/>
  <c r="Q47" i="17"/>
  <c r="AJ47" i="17"/>
  <c r="AV47" i="17"/>
  <c r="AF49" i="17"/>
  <c r="AD50" i="17"/>
  <c r="AP50" i="17"/>
  <c r="Q53" i="17"/>
  <c r="AJ53" i="17"/>
  <c r="AV53" i="17"/>
  <c r="AF55" i="17"/>
  <c r="AD56" i="17"/>
  <c r="AP56" i="17"/>
  <c r="Q59" i="17"/>
  <c r="AJ59" i="17"/>
  <c r="AV59" i="17"/>
  <c r="AF61" i="17"/>
  <c r="AD62" i="17"/>
  <c r="AP62" i="17"/>
  <c r="Q65" i="17"/>
  <c r="AJ65" i="17"/>
  <c r="AV65" i="17"/>
  <c r="AF67" i="17"/>
  <c r="AD68" i="17"/>
  <c r="AP68" i="17"/>
  <c r="Q71" i="17"/>
  <c r="AJ71" i="17"/>
  <c r="AV71" i="17"/>
  <c r="AF73" i="17"/>
  <c r="AD74" i="17"/>
  <c r="AP74" i="17"/>
  <c r="AJ80" i="17"/>
  <c r="P90" i="17"/>
  <c r="AG49" i="17"/>
  <c r="AS49" i="17"/>
  <c r="AG55" i="17"/>
  <c r="AS55" i="17"/>
  <c r="AG61" i="17"/>
  <c r="AS61" i="17"/>
  <c r="AG67" i="17"/>
  <c r="AS67" i="17"/>
  <c r="AG73" i="17"/>
  <c r="AS73" i="17"/>
  <c r="AK80" i="17"/>
  <c r="L81" i="17"/>
  <c r="Q86" i="17"/>
  <c r="AP86" i="17"/>
  <c r="Q30" i="17"/>
  <c r="AJ30" i="17"/>
  <c r="AV30" i="17"/>
  <c r="AD33" i="17"/>
  <c r="AP33" i="17"/>
  <c r="AN34" i="17"/>
  <c r="AZ34" i="17"/>
  <c r="Q36" i="17"/>
  <c r="AJ36" i="17"/>
  <c r="AV36" i="17"/>
  <c r="AF38" i="17"/>
  <c r="AD39" i="17"/>
  <c r="AP39" i="17"/>
  <c r="AN40" i="17"/>
  <c r="AZ40" i="17"/>
  <c r="U41" i="17"/>
  <c r="AL41" i="17"/>
  <c r="AX41" i="17"/>
  <c r="Q42" i="17"/>
  <c r="AJ42" i="17"/>
  <c r="AV42" i="17"/>
  <c r="AF44" i="17"/>
  <c r="AD45" i="17"/>
  <c r="AP45" i="17"/>
  <c r="AN46" i="17"/>
  <c r="AZ46" i="17"/>
  <c r="U47" i="17"/>
  <c r="AL47" i="17"/>
  <c r="AX47" i="17"/>
  <c r="Q48" i="17"/>
  <c r="AJ48" i="17"/>
  <c r="AV48" i="17"/>
  <c r="AT49" i="17"/>
  <c r="AF50" i="17"/>
  <c r="AD51" i="17"/>
  <c r="AP51" i="17"/>
  <c r="AN52" i="17"/>
  <c r="AZ52" i="17"/>
  <c r="U53" i="17"/>
  <c r="AL53" i="17"/>
  <c r="AX53" i="17"/>
  <c r="Q54" i="17"/>
  <c r="AJ54" i="17"/>
  <c r="AV54" i="17"/>
  <c r="AT55" i="17"/>
  <c r="AF56" i="17"/>
  <c r="AD57" i="17"/>
  <c r="AP57" i="17"/>
  <c r="AN58" i="17"/>
  <c r="AZ58" i="17"/>
  <c r="U59" i="17"/>
  <c r="AL59" i="17"/>
  <c r="AX59" i="17"/>
  <c r="Q60" i="17"/>
  <c r="AJ60" i="17"/>
  <c r="AV60" i="17"/>
  <c r="AT61" i="17"/>
  <c r="AF62" i="17"/>
  <c r="AD63" i="17"/>
  <c r="AP63" i="17"/>
  <c r="AN64" i="17"/>
  <c r="AZ64" i="17"/>
  <c r="U65" i="17"/>
  <c r="AL65" i="17"/>
  <c r="AX65" i="17"/>
  <c r="Q66" i="17"/>
  <c r="AJ66" i="17"/>
  <c r="AV66" i="17"/>
  <c r="AT67" i="17"/>
  <c r="AF68" i="17"/>
  <c r="AD69" i="17"/>
  <c r="AP69" i="17"/>
  <c r="AN70" i="17"/>
  <c r="AZ70" i="17"/>
  <c r="U71" i="17"/>
  <c r="AL71" i="17"/>
  <c r="AX71" i="17"/>
  <c r="Q72" i="17"/>
  <c r="AJ72" i="17"/>
  <c r="AV72" i="17"/>
  <c r="AT73" i="17"/>
  <c r="AF74" i="17"/>
  <c r="AD75" i="17"/>
  <c r="AP75" i="17"/>
  <c r="AF77" i="17"/>
  <c r="AU77" i="17"/>
  <c r="L78" i="17"/>
  <c r="AQ78" i="17"/>
  <c r="AK79" i="17"/>
  <c r="AP79" i="17"/>
  <c r="AD79" i="17"/>
  <c r="U79" i="17"/>
  <c r="AN79" i="17"/>
  <c r="AL80" i="17"/>
  <c r="M81" i="17"/>
  <c r="AZ81" i="17"/>
  <c r="AZ84" i="17"/>
  <c r="AQ86" i="17"/>
  <c r="H93" i="17"/>
  <c r="K93" i="17" s="1"/>
  <c r="AK30" i="17"/>
  <c r="AE33" i="17"/>
  <c r="AQ33" i="17"/>
  <c r="AO34" i="17"/>
  <c r="BA34" i="17"/>
  <c r="AK36" i="17"/>
  <c r="AG38" i="17"/>
  <c r="AS38" i="17"/>
  <c r="AE39" i="17"/>
  <c r="AQ39" i="17"/>
  <c r="AO40" i="17"/>
  <c r="BA40" i="17"/>
  <c r="V41" i="17"/>
  <c r="AY41" i="17"/>
  <c r="AK42" i="17"/>
  <c r="AG44" i="17"/>
  <c r="AS44" i="17"/>
  <c r="AE45" i="17"/>
  <c r="AQ45" i="17"/>
  <c r="AO46" i="17"/>
  <c r="BA46" i="17"/>
  <c r="V47" i="17"/>
  <c r="AY47" i="17"/>
  <c r="P49" i="17"/>
  <c r="AI49" i="17"/>
  <c r="AU49" i="17"/>
  <c r="AG50" i="17"/>
  <c r="AS50" i="17"/>
  <c r="AE51" i="17"/>
  <c r="AQ51" i="17"/>
  <c r="AO52" i="17"/>
  <c r="BA52" i="17"/>
  <c r="V53" i="17"/>
  <c r="AY53" i="17"/>
  <c r="P55" i="17"/>
  <c r="AI55" i="17"/>
  <c r="AU55" i="17"/>
  <c r="AG56" i="17"/>
  <c r="AS56" i="17"/>
  <c r="AE57" i="17"/>
  <c r="AQ57" i="17"/>
  <c r="AO58" i="17"/>
  <c r="BA58" i="17"/>
  <c r="V59" i="17"/>
  <c r="AY59" i="17"/>
  <c r="P61" i="17"/>
  <c r="AI61" i="17"/>
  <c r="AU61" i="17"/>
  <c r="AG62" i="17"/>
  <c r="AS62" i="17"/>
  <c r="AE63" i="17"/>
  <c r="AQ63" i="17"/>
  <c r="AO64" i="17"/>
  <c r="BA64" i="17"/>
  <c r="V65" i="17"/>
  <c r="AY65" i="17"/>
  <c r="P67" i="17"/>
  <c r="AI67" i="17"/>
  <c r="AU67" i="17"/>
  <c r="AG68" i="17"/>
  <c r="AS68" i="17"/>
  <c r="AE69" i="17"/>
  <c r="AQ69" i="17"/>
  <c r="AO70" i="17"/>
  <c r="BA70" i="17"/>
  <c r="V71" i="17"/>
  <c r="AY71" i="17"/>
  <c r="P73" i="17"/>
  <c r="AI73" i="17"/>
  <c r="AU73" i="17"/>
  <c r="AG74" i="17"/>
  <c r="AS74" i="17"/>
  <c r="AE75" i="17"/>
  <c r="AQ75" i="17"/>
  <c r="AG77" i="17"/>
  <c r="AV77" i="17"/>
  <c r="AD78" i="17"/>
  <c r="AS78" i="17"/>
  <c r="J79" i="17"/>
  <c r="AI81" i="17"/>
  <c r="BA81" i="17"/>
  <c r="AI84" i="17"/>
  <c r="BA84" i="17"/>
  <c r="Q49" i="17"/>
  <c r="AJ49" i="17"/>
  <c r="AV49" i="17"/>
  <c r="Q55" i="17"/>
  <c r="AJ55" i="17"/>
  <c r="AV55" i="17"/>
  <c r="Q61" i="17"/>
  <c r="AJ61" i="17"/>
  <c r="AV61" i="17"/>
  <c r="Q67" i="17"/>
  <c r="AJ67" i="17"/>
  <c r="AV67" i="17"/>
  <c r="Q73" i="17"/>
  <c r="AJ73" i="17"/>
  <c r="AV73" i="17"/>
  <c r="AU80" i="17"/>
  <c r="AI80" i="17"/>
  <c r="P80" i="17"/>
  <c r="AT80" i="17"/>
  <c r="BA80" i="17"/>
  <c r="AO80" i="17"/>
  <c r="AZ80" i="17"/>
  <c r="AN80" i="17"/>
  <c r="AP80" i="17"/>
  <c r="K82" i="17"/>
  <c r="AU86" i="17"/>
  <c r="AI86" i="17"/>
  <c r="P86" i="17"/>
  <c r="AT86" i="17"/>
  <c r="BA86" i="17"/>
  <c r="AO86" i="17"/>
  <c r="AZ86" i="17"/>
  <c r="AN86" i="17"/>
  <c r="V86" i="17"/>
  <c r="AS86" i="17"/>
  <c r="H88" i="17"/>
  <c r="M88" i="17" s="1"/>
  <c r="V30" i="17"/>
  <c r="AG33" i="17"/>
  <c r="AE34" i="17"/>
  <c r="V36" i="17"/>
  <c r="P38" i="17"/>
  <c r="AI38" i="17"/>
  <c r="AU38" i="17"/>
  <c r="AG39" i="17"/>
  <c r="AE40" i="17"/>
  <c r="AO41" i="17"/>
  <c r="BA41" i="17"/>
  <c r="V42" i="17"/>
  <c r="P44" i="17"/>
  <c r="AI44" i="17"/>
  <c r="AU44" i="17"/>
  <c r="AG45" i="17"/>
  <c r="AE46" i="17"/>
  <c r="AO47" i="17"/>
  <c r="BA47" i="17"/>
  <c r="V48" i="17"/>
  <c r="AK49" i="17"/>
  <c r="P50" i="17"/>
  <c r="AI50" i="17"/>
  <c r="AU50" i="17"/>
  <c r="AG51" i="17"/>
  <c r="AE52" i="17"/>
  <c r="H53" i="17"/>
  <c r="K53" i="17" s="1"/>
  <c r="AO53" i="17"/>
  <c r="BA53" i="17"/>
  <c r="V54" i="17"/>
  <c r="AK55" i="17"/>
  <c r="P56" i="17"/>
  <c r="AI56" i="17"/>
  <c r="AU56" i="17"/>
  <c r="AG57" i="17"/>
  <c r="AE58" i="17"/>
  <c r="H59" i="17"/>
  <c r="K59" i="17" s="1"/>
  <c r="AO59" i="17"/>
  <c r="BA59" i="17"/>
  <c r="V60" i="17"/>
  <c r="AK61" i="17"/>
  <c r="P62" i="17"/>
  <c r="AI62" i="17"/>
  <c r="AU62" i="17"/>
  <c r="AG63" i="17"/>
  <c r="AE64" i="17"/>
  <c r="H65" i="17"/>
  <c r="K65" i="17" s="1"/>
  <c r="AO65" i="17"/>
  <c r="BA65" i="17"/>
  <c r="V66" i="17"/>
  <c r="AK67" i="17"/>
  <c r="P68" i="17"/>
  <c r="AI68" i="17"/>
  <c r="AU68" i="17"/>
  <c r="AG69" i="17"/>
  <c r="AE70" i="17"/>
  <c r="H71" i="17"/>
  <c r="K71" i="17" s="1"/>
  <c r="AO71" i="17"/>
  <c r="BA71" i="17"/>
  <c r="V72" i="17"/>
  <c r="AK73" i="17"/>
  <c r="P74" i="17"/>
  <c r="AI74" i="17"/>
  <c r="AU74" i="17"/>
  <c r="AG75" i="17"/>
  <c r="AJ77" i="17"/>
  <c r="AX77" i="17"/>
  <c r="AG78" i="17"/>
  <c r="AU78" i="17"/>
  <c r="U80" i="17"/>
  <c r="AQ80" i="17"/>
  <c r="AK81" i="17"/>
  <c r="AK84" i="17"/>
  <c r="H86" i="17"/>
  <c r="L86" i="17" s="1"/>
  <c r="AD86" i="17"/>
  <c r="AV86" i="17"/>
  <c r="H94" i="17"/>
  <c r="M94" i="17" s="1"/>
  <c r="J98" i="17"/>
  <c r="K102" i="17"/>
  <c r="Q38" i="17"/>
  <c r="AJ38" i="17"/>
  <c r="AD41" i="17"/>
  <c r="Q44" i="17"/>
  <c r="AJ44" i="17"/>
  <c r="AD47" i="17"/>
  <c r="U49" i="17"/>
  <c r="AL49" i="17"/>
  <c r="Q50" i="17"/>
  <c r="AJ50" i="17"/>
  <c r="AD53" i="17"/>
  <c r="U55" i="17"/>
  <c r="AL55" i="17"/>
  <c r="Q56" i="17"/>
  <c r="AJ56" i="17"/>
  <c r="AD59" i="17"/>
  <c r="U61" i="17"/>
  <c r="AL61" i="17"/>
  <c r="Q62" i="17"/>
  <c r="AJ62" i="17"/>
  <c r="AD65" i="17"/>
  <c r="U67" i="17"/>
  <c r="AL67" i="17"/>
  <c r="Q68" i="17"/>
  <c r="AJ68" i="17"/>
  <c r="AD71" i="17"/>
  <c r="U73" i="17"/>
  <c r="AL73" i="17"/>
  <c r="Q74" i="17"/>
  <c r="AJ74" i="17"/>
  <c r="V80" i="17"/>
  <c r="AE86" i="17"/>
  <c r="AQ90" i="17"/>
  <c r="AE90" i="17"/>
  <c r="BA90" i="17"/>
  <c r="AO90" i="17"/>
  <c r="AZ90" i="17"/>
  <c r="AY90" i="17"/>
  <c r="V90" i="17"/>
  <c r="AX90" i="17"/>
  <c r="AL90" i="17"/>
  <c r="U90" i="17"/>
  <c r="AU90" i="17"/>
  <c r="AI90" i="17"/>
  <c r="AT90" i="17"/>
  <c r="AS90" i="17"/>
  <c r="AG90" i="17"/>
  <c r="AF90" i="17"/>
  <c r="AK90" i="17"/>
  <c r="Q76" i="17"/>
  <c r="AJ76" i="17"/>
  <c r="AV76" i="17"/>
  <c r="Q82" i="17"/>
  <c r="AJ82" i="17"/>
  <c r="AV82" i="17"/>
  <c r="AD85" i="17"/>
  <c r="AP85" i="17"/>
  <c r="Q88" i="17"/>
  <c r="AJ88" i="17"/>
  <c r="AV88" i="17"/>
  <c r="AT89" i="17"/>
  <c r="AD91" i="17"/>
  <c r="AP91" i="17"/>
  <c r="AJ92" i="17"/>
  <c r="AY92" i="17"/>
  <c r="V95" i="17"/>
  <c r="AO95" i="17"/>
  <c r="AJ97" i="17"/>
  <c r="AX97" i="17"/>
  <c r="AF98" i="17"/>
  <c r="AT98" i="17"/>
  <c r="P101" i="17"/>
  <c r="L103" i="17"/>
  <c r="AO103" i="17"/>
  <c r="H108" i="17"/>
  <c r="K108" i="17" s="1"/>
  <c r="AO109" i="17"/>
  <c r="AK115" i="17"/>
  <c r="K119" i="17"/>
  <c r="J119" i="17"/>
  <c r="M126" i="17"/>
  <c r="M143" i="17"/>
  <c r="AE85" i="17"/>
  <c r="AQ85" i="17"/>
  <c r="P89" i="17"/>
  <c r="AI89" i="17"/>
  <c r="AU89" i="17"/>
  <c r="K91" i="17"/>
  <c r="AE91" i="17"/>
  <c r="AQ91" i="17"/>
  <c r="P92" i="17"/>
  <c r="AK92" i="17"/>
  <c r="AP95" i="17"/>
  <c r="AF96" i="17"/>
  <c r="AP96" i="17"/>
  <c r="AD96" i="17"/>
  <c r="U96" i="17"/>
  <c r="AN96" i="17"/>
  <c r="P97" i="17"/>
  <c r="AK97" i="17"/>
  <c r="AY97" i="17"/>
  <c r="AG98" i="17"/>
  <c r="Q101" i="17"/>
  <c r="AN101" i="17"/>
  <c r="AU103" i="17"/>
  <c r="L107" i="17"/>
  <c r="AV109" i="17"/>
  <c r="K137" i="17"/>
  <c r="J137" i="17"/>
  <c r="Q89" i="17"/>
  <c r="AJ89" i="17"/>
  <c r="AV89" i="17"/>
  <c r="AZ92" i="17"/>
  <c r="AN92" i="17"/>
  <c r="AX92" i="17"/>
  <c r="AL92" i="17"/>
  <c r="U92" i="17"/>
  <c r="Q92" i="17"/>
  <c r="L93" i="17"/>
  <c r="Q97" i="17"/>
  <c r="AL97" i="17"/>
  <c r="L98" i="17"/>
  <c r="AU115" i="17"/>
  <c r="AI115" i="17"/>
  <c r="P115" i="17"/>
  <c r="AT115" i="17"/>
  <c r="AS115" i="17"/>
  <c r="AG115" i="17"/>
  <c r="AF115" i="17"/>
  <c r="AQ115" i="17"/>
  <c r="AE115" i="17"/>
  <c r="AP115" i="17"/>
  <c r="AD115" i="17"/>
  <c r="AZ115" i="17"/>
  <c r="AN115" i="17"/>
  <c r="AY115" i="17"/>
  <c r="V115" i="17"/>
  <c r="AX115" i="17"/>
  <c r="AL115" i="17"/>
  <c r="U115" i="17"/>
  <c r="AV115" i="17"/>
  <c r="H120" i="17"/>
  <c r="K120" i="17" s="1"/>
  <c r="AP97" i="17"/>
  <c r="AD97" i="17"/>
  <c r="AZ97" i="17"/>
  <c r="AN97" i="17"/>
  <c r="AK101" i="17"/>
  <c r="AU101" i="17"/>
  <c r="AI101" i="17"/>
  <c r="AT101" i="17"/>
  <c r="AF101" i="17"/>
  <c r="U101" i="17"/>
  <c r="AP101" i="17"/>
  <c r="J114" i="17"/>
  <c r="L120" i="17"/>
  <c r="L96" i="17"/>
  <c r="K107" i="17"/>
  <c r="H110" i="17"/>
  <c r="M136" i="17"/>
  <c r="L136" i="17"/>
  <c r="J136" i="17"/>
  <c r="Q109" i="17"/>
  <c r="L114" i="17"/>
  <c r="K136" i="17"/>
  <c r="K150" i="17"/>
  <c r="L150" i="17"/>
  <c r="Q85" i="17"/>
  <c r="AJ85" i="17"/>
  <c r="AV85" i="17"/>
  <c r="AN89" i="17"/>
  <c r="AZ89" i="17"/>
  <c r="Q91" i="17"/>
  <c r="AJ91" i="17"/>
  <c r="AV91" i="17"/>
  <c r="AD92" i="17"/>
  <c r="AI95" i="17"/>
  <c r="H96" i="17"/>
  <c r="K96" i="17" s="1"/>
  <c r="AG96" i="17"/>
  <c r="AU96" i="17"/>
  <c r="AZ98" i="17"/>
  <c r="AN98" i="17"/>
  <c r="AX98" i="17"/>
  <c r="AL98" i="17"/>
  <c r="U98" i="17"/>
  <c r="Q98" i="17"/>
  <c r="H100" i="17"/>
  <c r="M100" i="17" s="1"/>
  <c r="AV101" i="17"/>
  <c r="L110" i="17"/>
  <c r="L113" i="17"/>
  <c r="M114" i="17"/>
  <c r="J117" i="17"/>
  <c r="H117" i="17"/>
  <c r="M124" i="17"/>
  <c r="L124" i="17"/>
  <c r="J124" i="17"/>
  <c r="AE76" i="17"/>
  <c r="AE82" i="17"/>
  <c r="AE88" i="17"/>
  <c r="AO89" i="17"/>
  <c r="BA89" i="17"/>
  <c r="AK91" i="17"/>
  <c r="H92" i="17"/>
  <c r="J92" i="17" s="1"/>
  <c r="AE92" i="17"/>
  <c r="AS92" i="17"/>
  <c r="AJ95" i="17"/>
  <c r="AV96" i="17"/>
  <c r="AE97" i="17"/>
  <c r="AS97" i="17"/>
  <c r="AO98" i="17"/>
  <c r="AD101" i="17"/>
  <c r="AX101" i="17"/>
  <c r="AV102" i="17"/>
  <c r="AJ102" i="17"/>
  <c r="Q102" i="17"/>
  <c r="AU102" i="17"/>
  <c r="AI102" i="17"/>
  <c r="P102" i="17"/>
  <c r="AS102" i="17"/>
  <c r="AG102" i="17"/>
  <c r="AF102" i="17"/>
  <c r="AP102" i="17"/>
  <c r="AD102" i="17"/>
  <c r="AZ102" i="17"/>
  <c r="AN102" i="17"/>
  <c r="AE102" i="17"/>
  <c r="H105" i="17"/>
  <c r="K114" i="17"/>
  <c r="H115" i="17"/>
  <c r="M115" i="17" s="1"/>
  <c r="H121" i="17"/>
  <c r="M121" i="17" s="1"/>
  <c r="K124" i="17"/>
  <c r="L125" i="17"/>
  <c r="H97" i="17"/>
  <c r="AF97" i="17"/>
  <c r="AT97" i="17"/>
  <c r="H101" i="17"/>
  <c r="M101" i="17" s="1"/>
  <c r="AE101" i="17"/>
  <c r="AY101" i="17"/>
  <c r="J102" i="17"/>
  <c r="H104" i="17"/>
  <c r="J104" i="17" s="1"/>
  <c r="J108" i="17"/>
  <c r="K113" i="17"/>
  <c r="J113" i="17"/>
  <c r="AE89" i="17"/>
  <c r="AQ89" i="17"/>
  <c r="AG97" i="17"/>
  <c r="AU97" i="17"/>
  <c r="AG101" i="17"/>
  <c r="AZ101" i="17"/>
  <c r="AT103" i="17"/>
  <c r="AS103" i="17"/>
  <c r="AG103" i="17"/>
  <c r="AF103" i="17"/>
  <c r="AQ103" i="17"/>
  <c r="AE103" i="17"/>
  <c r="AP103" i="17"/>
  <c r="AD103" i="17"/>
  <c r="AZ103" i="17"/>
  <c r="AN103" i="17"/>
  <c r="AX103" i="17"/>
  <c r="AL103" i="17"/>
  <c r="U103" i="17"/>
  <c r="AJ103" i="17"/>
  <c r="M113" i="17"/>
  <c r="M125" i="17"/>
  <c r="K125" i="17"/>
  <c r="J125" i="17"/>
  <c r="J126" i="17"/>
  <c r="K143" i="17"/>
  <c r="J143" i="17"/>
  <c r="L102" i="17"/>
  <c r="J103" i="17"/>
  <c r="L108" i="17"/>
  <c r="H111" i="17"/>
  <c r="J111" i="17" s="1"/>
  <c r="M130" i="17"/>
  <c r="L130" i="17"/>
  <c r="K130" i="17"/>
  <c r="J130" i="17"/>
  <c r="M142" i="17"/>
  <c r="L142" i="17"/>
  <c r="K142" i="17"/>
  <c r="J142" i="17"/>
  <c r="AG89" i="17"/>
  <c r="AI92" i="17"/>
  <c r="AT95" i="17"/>
  <c r="AF95" i="17"/>
  <c r="U95" i="17"/>
  <c r="AN95" i="17"/>
  <c r="AI97" i="17"/>
  <c r="AL101" i="17"/>
  <c r="M102" i="17"/>
  <c r="K103" i="17"/>
  <c r="M108" i="17"/>
  <c r="AU109" i="17"/>
  <c r="AI109" i="17"/>
  <c r="P109" i="17"/>
  <c r="AT109" i="17"/>
  <c r="AS109" i="17"/>
  <c r="AG109" i="17"/>
  <c r="AF109" i="17"/>
  <c r="AQ109" i="17"/>
  <c r="AE109" i="17"/>
  <c r="AP109" i="17"/>
  <c r="AD109" i="17"/>
  <c r="AZ109" i="17"/>
  <c r="AN109" i="17"/>
  <c r="AX109" i="17"/>
  <c r="AL109" i="17"/>
  <c r="U109" i="17"/>
  <c r="AJ115" i="17"/>
  <c r="L126" i="17"/>
  <c r="L143" i="17"/>
  <c r="B379" i="17"/>
  <c r="B367" i="17"/>
  <c r="B378" i="17"/>
  <c r="B377" i="17"/>
  <c r="B376" i="17"/>
  <c r="B375" i="17"/>
  <c r="B374" i="17"/>
  <c r="B373" i="17"/>
  <c r="B372" i="17"/>
  <c r="B370" i="17"/>
  <c r="B371" i="17"/>
  <c r="B366" i="17"/>
  <c r="B369" i="17"/>
  <c r="B365" i="17"/>
  <c r="B368" i="17"/>
  <c r="B364" i="17"/>
  <c r="B363" i="17"/>
  <c r="B362" i="17"/>
  <c r="B361" i="17"/>
  <c r="B358" i="17"/>
  <c r="B357" i="17"/>
  <c r="B355" i="17"/>
  <c r="B359" i="17"/>
  <c r="B354" i="17"/>
  <c r="B353" i="17"/>
  <c r="B352" i="17"/>
  <c r="B345" i="17"/>
  <c r="B343" i="17"/>
  <c r="B342" i="17"/>
  <c r="B351" i="17"/>
  <c r="B350" i="17"/>
  <c r="B360" i="17"/>
  <c r="B349" i="17"/>
  <c r="B340" i="17"/>
  <c r="B348" i="17"/>
  <c r="B339" i="17"/>
  <c r="B338" i="17"/>
  <c r="B346" i="17"/>
  <c r="B337" i="17"/>
  <c r="B336" i="17"/>
  <c r="B356" i="17"/>
  <c r="B323" i="17"/>
  <c r="B333" i="17"/>
  <c r="B331" i="17"/>
  <c r="B341" i="17"/>
  <c r="B335" i="17"/>
  <c r="B330" i="17"/>
  <c r="B347" i="17"/>
  <c r="B328" i="17"/>
  <c r="B344" i="17"/>
  <c r="B327" i="17"/>
  <c r="B322" i="17"/>
  <c r="B321" i="17"/>
  <c r="B320" i="17"/>
  <c r="B334" i="17"/>
  <c r="B326" i="17"/>
  <c r="B319" i="17"/>
  <c r="B318" i="17"/>
  <c r="B324" i="17"/>
  <c r="B317" i="17"/>
  <c r="B316" i="17"/>
  <c r="B332" i="17"/>
  <c r="B325" i="17"/>
  <c r="B312" i="17"/>
  <c r="B304" i="17"/>
  <c r="B329" i="17"/>
  <c r="B303" i="17"/>
  <c r="B302" i="17"/>
  <c r="B290" i="17"/>
  <c r="B301" i="17"/>
  <c r="B300" i="17"/>
  <c r="B313" i="17"/>
  <c r="B299" i="17"/>
  <c r="B311" i="17"/>
  <c r="B309" i="17"/>
  <c r="B297" i="17"/>
  <c r="B308" i="17"/>
  <c r="B296" i="17"/>
  <c r="B307" i="17"/>
  <c r="B280" i="17"/>
  <c r="B306" i="17"/>
  <c r="B291" i="17"/>
  <c r="B279" i="17"/>
  <c r="B305" i="17"/>
  <c r="B298" i="17"/>
  <c r="B289" i="17"/>
  <c r="B277" i="17"/>
  <c r="B292" i="17"/>
  <c r="B288" i="17"/>
  <c r="B287" i="17"/>
  <c r="B284" i="17"/>
  <c r="B314" i="17"/>
  <c r="B295" i="17"/>
  <c r="B310" i="17"/>
  <c r="B286" i="17"/>
  <c r="B269" i="17"/>
  <c r="B268" i="17"/>
  <c r="B315" i="17"/>
  <c r="B276" i="17"/>
  <c r="B293" i="17"/>
  <c r="B275" i="17"/>
  <c r="B285" i="17"/>
  <c r="B274" i="17"/>
  <c r="B283" i="17"/>
  <c r="B294" i="17"/>
  <c r="B282" i="17"/>
  <c r="B281" i="17"/>
  <c r="B271" i="17"/>
  <c r="B272" i="17"/>
  <c r="B262" i="17"/>
  <c r="B260" i="17"/>
  <c r="B258" i="17"/>
  <c r="B278" i="17"/>
  <c r="B266" i="17"/>
  <c r="B267" i="17"/>
  <c r="B265" i="17"/>
  <c r="B263" i="17"/>
  <c r="B261" i="17"/>
  <c r="B256" i="17"/>
  <c r="B273" i="17"/>
  <c r="B255" i="17"/>
  <c r="B254" i="17"/>
  <c r="B242" i="17"/>
  <c r="B270" i="17"/>
  <c r="B253" i="17"/>
  <c r="B252" i="17"/>
  <c r="B259" i="17"/>
  <c r="B251" i="17"/>
  <c r="B257" i="17"/>
  <c r="B250" i="17"/>
  <c r="B249" i="17"/>
  <c r="B248" i="17"/>
  <c r="B238" i="17"/>
  <c r="B231" i="17"/>
  <c r="B230" i="17"/>
  <c r="B245" i="17"/>
  <c r="B227" i="17"/>
  <c r="B244" i="17"/>
  <c r="B243" i="17"/>
  <c r="B237" i="17"/>
  <c r="B236" i="17"/>
  <c r="B224" i="17"/>
  <c r="B247" i="17"/>
  <c r="B235" i="17"/>
  <c r="B264" i="17"/>
  <c r="B246" i="17"/>
  <c r="B241" i="17"/>
  <c r="B234" i="17"/>
  <c r="B240" i="17"/>
  <c r="B233" i="17"/>
  <c r="B226" i="17"/>
  <c r="B212" i="17"/>
  <c r="B225" i="17"/>
  <c r="B211" i="17"/>
  <c r="B223" i="17"/>
  <c r="B222" i="17"/>
  <c r="B209" i="17"/>
  <c r="B239" i="17"/>
  <c r="B232" i="17"/>
  <c r="B219" i="17"/>
  <c r="B218" i="17"/>
  <c r="B206" i="17"/>
  <c r="B217" i="17"/>
  <c r="B205" i="17"/>
  <c r="B216" i="17"/>
  <c r="B221" i="17"/>
  <c r="B215" i="17"/>
  <c r="B220" i="17"/>
  <c r="B214" i="17"/>
  <c r="B202" i="17"/>
  <c r="B201" i="17"/>
  <c r="B189" i="17"/>
  <c r="B200" i="17"/>
  <c r="B213" i="17"/>
  <c r="B207" i="17"/>
  <c r="B199" i="17"/>
  <c r="B187" i="17"/>
  <c r="B198" i="17"/>
  <c r="B186" i="17"/>
  <c r="B228" i="17"/>
  <c r="B197" i="17"/>
  <c r="B196" i="17"/>
  <c r="B195" i="17"/>
  <c r="B208" i="17"/>
  <c r="B194" i="17"/>
  <c r="B210" i="17"/>
  <c r="B193" i="17"/>
  <c r="B229" i="17"/>
  <c r="B204" i="17"/>
  <c r="B192" i="17"/>
  <c r="B179" i="17"/>
  <c r="B203" i="17"/>
  <c r="B178" i="17"/>
  <c r="B185" i="17"/>
  <c r="B177" i="17"/>
  <c r="B184" i="17"/>
  <c r="B191" i="17"/>
  <c r="B190" i="17"/>
  <c r="B175" i="17"/>
  <c r="B163" i="17"/>
  <c r="B188" i="17"/>
  <c r="B172" i="17"/>
  <c r="B183" i="17"/>
  <c r="B182" i="17"/>
  <c r="B181" i="17"/>
  <c r="B169" i="17"/>
  <c r="B173" i="17"/>
  <c r="B165" i="17"/>
  <c r="AU156" i="17"/>
  <c r="AI156" i="17"/>
  <c r="P156" i="17"/>
  <c r="B171" i="17"/>
  <c r="B164" i="17"/>
  <c r="AT156" i="17"/>
  <c r="AS156" i="17"/>
  <c r="AG156" i="17"/>
  <c r="AF156" i="17"/>
  <c r="B162" i="17"/>
  <c r="AQ156" i="17"/>
  <c r="AE156" i="17"/>
  <c r="B174" i="17"/>
  <c r="B161" i="17"/>
  <c r="AP156" i="17"/>
  <c r="AD156" i="17"/>
  <c r="B160" i="17"/>
  <c r="BA156" i="17"/>
  <c r="AO156" i="17"/>
  <c r="B159" i="17"/>
  <c r="AZ156" i="17"/>
  <c r="AN156" i="17"/>
  <c r="B180" i="17"/>
  <c r="B176" i="17"/>
  <c r="B170" i="17"/>
  <c r="B158" i="17"/>
  <c r="AY156" i="17"/>
  <c r="V156" i="17"/>
  <c r="B168" i="17"/>
  <c r="B157" i="17"/>
  <c r="AX156" i="17"/>
  <c r="AL156" i="17"/>
  <c r="U156" i="17"/>
  <c r="B167" i="17"/>
  <c r="AV156" i="17"/>
  <c r="AK156" i="17"/>
  <c r="AJ156" i="17"/>
  <c r="Q156" i="17"/>
  <c r="B166" i="17"/>
  <c r="Q121" i="17"/>
  <c r="AJ121" i="17"/>
  <c r="AV121" i="17"/>
  <c r="Q127" i="17"/>
  <c r="AJ127" i="17"/>
  <c r="AV127" i="17"/>
  <c r="Q133" i="17"/>
  <c r="AJ133" i="17"/>
  <c r="AV133" i="17"/>
  <c r="Q139" i="17"/>
  <c r="AJ139" i="17"/>
  <c r="AV139" i="17"/>
  <c r="AQ145" i="17"/>
  <c r="AE145" i="17"/>
  <c r="AV145" i="17"/>
  <c r="AJ145" i="17"/>
  <c r="Q145" i="17"/>
  <c r="U145" i="17"/>
  <c r="AN145" i="17"/>
  <c r="BA146" i="17"/>
  <c r="AO146" i="17"/>
  <c r="AX146" i="17"/>
  <c r="AL146" i="17"/>
  <c r="U146" i="17"/>
  <c r="AT146" i="17"/>
  <c r="V146" i="17"/>
  <c r="AQ146" i="17"/>
  <c r="AO131" i="17"/>
  <c r="BA131" i="17"/>
  <c r="V132" i="17"/>
  <c r="AY132" i="17"/>
  <c r="AK133" i="17"/>
  <c r="P134" i="17"/>
  <c r="AI134" i="17"/>
  <c r="AU134" i="17"/>
  <c r="AG135" i="17"/>
  <c r="AS135" i="17"/>
  <c r="AE136" i="17"/>
  <c r="AQ136" i="17"/>
  <c r="AO137" i="17"/>
  <c r="BA137" i="17"/>
  <c r="V138" i="17"/>
  <c r="AY138" i="17"/>
  <c r="AK139" i="17"/>
  <c r="P140" i="17"/>
  <c r="AI140" i="17"/>
  <c r="AU140" i="17"/>
  <c r="AG141" i="17"/>
  <c r="AS141" i="17"/>
  <c r="V144" i="17"/>
  <c r="AY144" i="17"/>
  <c r="V145" i="17"/>
  <c r="AO145" i="17"/>
  <c r="H146" i="17"/>
  <c r="L146" i="17" s="1"/>
  <c r="AS148" i="17"/>
  <c r="AK149" i="17"/>
  <c r="M150" i="17"/>
  <c r="AJ150" i="17"/>
  <c r="M153" i="17"/>
  <c r="Q104" i="17"/>
  <c r="AJ104" i="17"/>
  <c r="AV104" i="17"/>
  <c r="AP107" i="17"/>
  <c r="AN108" i="17"/>
  <c r="AZ108" i="17"/>
  <c r="Q110" i="17"/>
  <c r="AJ110" i="17"/>
  <c r="AV110" i="17"/>
  <c r="AN114" i="17"/>
  <c r="AZ114" i="17"/>
  <c r="Q116" i="17"/>
  <c r="AJ116" i="17"/>
  <c r="AV116" i="17"/>
  <c r="AN120" i="17"/>
  <c r="AZ120" i="17"/>
  <c r="U121" i="17"/>
  <c r="AL121" i="17"/>
  <c r="AX121" i="17"/>
  <c r="Q122" i="17"/>
  <c r="AJ122" i="17"/>
  <c r="AV122" i="17"/>
  <c r="AN126" i="17"/>
  <c r="AZ126" i="17"/>
  <c r="U127" i="17"/>
  <c r="AL127" i="17"/>
  <c r="AX127" i="17"/>
  <c r="Q128" i="17"/>
  <c r="AJ128" i="17"/>
  <c r="AV128" i="17"/>
  <c r="J131" i="17"/>
  <c r="AN132" i="17"/>
  <c r="AZ132" i="17"/>
  <c r="U133" i="17"/>
  <c r="AL133" i="17"/>
  <c r="AX133" i="17"/>
  <c r="Q134" i="17"/>
  <c r="AJ134" i="17"/>
  <c r="AV134" i="17"/>
  <c r="AN138" i="17"/>
  <c r="AZ138" i="17"/>
  <c r="U139" i="17"/>
  <c r="AL139" i="17"/>
  <c r="AX139" i="17"/>
  <c r="Q140" i="17"/>
  <c r="AJ140" i="17"/>
  <c r="AV140" i="17"/>
  <c r="AN144" i="17"/>
  <c r="AZ144" i="17"/>
  <c r="K145" i="17"/>
  <c r="AP145" i="17"/>
  <c r="AD146" i="17"/>
  <c r="AS146" i="17"/>
  <c r="K149" i="17"/>
  <c r="AY154" i="17"/>
  <c r="V154" i="17"/>
  <c r="AK154" i="17"/>
  <c r="AV154" i="17"/>
  <c r="AJ154" i="17"/>
  <c r="AU154" i="17"/>
  <c r="AI154" i="17"/>
  <c r="P154" i="17"/>
  <c r="AT154" i="17"/>
  <c r="AS154" i="17"/>
  <c r="AG154" i="17"/>
  <c r="AF154" i="17"/>
  <c r="AQ154" i="17"/>
  <c r="AE154" i="17"/>
  <c r="AP154" i="17"/>
  <c r="AD154" i="17"/>
  <c r="AO154" i="17"/>
  <c r="V121" i="17"/>
  <c r="AY121" i="17"/>
  <c r="V127" i="17"/>
  <c r="AY127" i="17"/>
  <c r="H132" i="17"/>
  <c r="L132" i="17" s="1"/>
  <c r="V133" i="17"/>
  <c r="AY133" i="17"/>
  <c r="H138" i="17"/>
  <c r="M138" i="17" s="1"/>
  <c r="V139" i="17"/>
  <c r="AY139" i="17"/>
  <c r="H144" i="17"/>
  <c r="M144" i="17" s="1"/>
  <c r="AE146" i="17"/>
  <c r="AU146" i="17"/>
  <c r="AX154" i="17"/>
  <c r="G156" i="17"/>
  <c r="E156" i="17"/>
  <c r="D156" i="17"/>
  <c r="Q93" i="17"/>
  <c r="AJ93" i="17"/>
  <c r="AV93" i="17"/>
  <c r="AT94" i="17"/>
  <c r="Q99" i="17"/>
  <c r="AJ99" i="17"/>
  <c r="AV99" i="17"/>
  <c r="AT100" i="17"/>
  <c r="U104" i="17"/>
  <c r="AL104" i="17"/>
  <c r="AX104" i="17"/>
  <c r="Q105" i="17"/>
  <c r="AJ105" i="17"/>
  <c r="AV105" i="17"/>
  <c r="AT106" i="17"/>
  <c r="AF107" i="17"/>
  <c r="AD108" i="17"/>
  <c r="AP108" i="17"/>
  <c r="U110" i="17"/>
  <c r="AL110" i="17"/>
  <c r="AX110" i="17"/>
  <c r="Q111" i="17"/>
  <c r="AJ111" i="17"/>
  <c r="AV111" i="17"/>
  <c r="AT112" i="17"/>
  <c r="AF113" i="17"/>
  <c r="AD114" i="17"/>
  <c r="AP114" i="17"/>
  <c r="U116" i="17"/>
  <c r="AL116" i="17"/>
  <c r="AX116" i="17"/>
  <c r="Q117" i="17"/>
  <c r="AJ117" i="17"/>
  <c r="AV117" i="17"/>
  <c r="AT118" i="17"/>
  <c r="AF119" i="17"/>
  <c r="AD120" i="17"/>
  <c r="AP120" i="17"/>
  <c r="AN121" i="17"/>
  <c r="AZ121" i="17"/>
  <c r="U122" i="17"/>
  <c r="AL122" i="17"/>
  <c r="AX122" i="17"/>
  <c r="Q123" i="17"/>
  <c r="AJ123" i="17"/>
  <c r="AV123" i="17"/>
  <c r="AT124" i="17"/>
  <c r="AD126" i="17"/>
  <c r="AP126" i="17"/>
  <c r="AN127" i="17"/>
  <c r="AZ127" i="17"/>
  <c r="U128" i="17"/>
  <c r="AL128" i="17"/>
  <c r="AX128" i="17"/>
  <c r="Q129" i="17"/>
  <c r="AJ129" i="17"/>
  <c r="AV129" i="17"/>
  <c r="AT130" i="17"/>
  <c r="AD132" i="17"/>
  <c r="AP132" i="17"/>
  <c r="AN133" i="17"/>
  <c r="AZ133" i="17"/>
  <c r="U134" i="17"/>
  <c r="AL134" i="17"/>
  <c r="AX134" i="17"/>
  <c r="Q135" i="17"/>
  <c r="AJ135" i="17"/>
  <c r="AV135" i="17"/>
  <c r="AD138" i="17"/>
  <c r="AP138" i="17"/>
  <c r="AN139" i="17"/>
  <c r="AZ139" i="17"/>
  <c r="U140" i="17"/>
  <c r="AL140" i="17"/>
  <c r="AX140" i="17"/>
  <c r="Q141" i="17"/>
  <c r="AJ141" i="17"/>
  <c r="AV141" i="17"/>
  <c r="AD144" i="17"/>
  <c r="AP144" i="17"/>
  <c r="AD145" i="17"/>
  <c r="AS145" i="17"/>
  <c r="AF146" i="17"/>
  <c r="AV146" i="17"/>
  <c r="H148" i="17"/>
  <c r="K148" i="17" s="1"/>
  <c r="AG148" i="17"/>
  <c r="AX148" i="17"/>
  <c r="Q149" i="17"/>
  <c r="AO149" i="17"/>
  <c r="AO150" i="17"/>
  <c r="K154" i="17"/>
  <c r="AZ154" i="17"/>
  <c r="H127" i="17"/>
  <c r="M127" i="17" s="1"/>
  <c r="AO133" i="17"/>
  <c r="BA133" i="17"/>
  <c r="AO139" i="17"/>
  <c r="BA139" i="17"/>
  <c r="AF145" i="17"/>
  <c r="AT145" i="17"/>
  <c r="AG146" i="17"/>
  <c r="AP149" i="17"/>
  <c r="P150" i="17"/>
  <c r="L154" i="17"/>
  <c r="BA154" i="17"/>
  <c r="U93" i="17"/>
  <c r="AL93" i="17"/>
  <c r="Q94" i="17"/>
  <c r="AJ94" i="17"/>
  <c r="U99" i="17"/>
  <c r="X99" i="17" s="1"/>
  <c r="AL99" i="17"/>
  <c r="Q100" i="17"/>
  <c r="AJ100" i="17"/>
  <c r="AN104" i="17"/>
  <c r="AZ104" i="17"/>
  <c r="U105" i="17"/>
  <c r="AL105" i="17"/>
  <c r="Q106" i="17"/>
  <c r="AJ106" i="17"/>
  <c r="AT107" i="17"/>
  <c r="AF108" i="17"/>
  <c r="AN110" i="17"/>
  <c r="AZ110" i="17"/>
  <c r="U111" i="17"/>
  <c r="AL111" i="17"/>
  <c r="Q112" i="17"/>
  <c r="AJ112" i="17"/>
  <c r="AT113" i="17"/>
  <c r="AF114" i="17"/>
  <c r="AN116" i="17"/>
  <c r="AZ116" i="17"/>
  <c r="U117" i="17"/>
  <c r="AL117" i="17"/>
  <c r="AX117" i="17"/>
  <c r="Q118" i="17"/>
  <c r="AJ118" i="17"/>
  <c r="AV118" i="17"/>
  <c r="AT119" i="17"/>
  <c r="AF120" i="17"/>
  <c r="AD121" i="17"/>
  <c r="AP121" i="17"/>
  <c r="AN122" i="17"/>
  <c r="AZ122" i="17"/>
  <c r="AL123" i="17"/>
  <c r="AX123" i="17"/>
  <c r="Q124" i="17"/>
  <c r="AJ124" i="17"/>
  <c r="AV124" i="17"/>
  <c r="AF126" i="17"/>
  <c r="AD127" i="17"/>
  <c r="AP127" i="17"/>
  <c r="AN128" i="17"/>
  <c r="AZ128" i="17"/>
  <c r="Q130" i="17"/>
  <c r="AJ130" i="17"/>
  <c r="AV130" i="17"/>
  <c r="AF132" i="17"/>
  <c r="J133" i="17"/>
  <c r="AD133" i="17"/>
  <c r="AP133" i="17"/>
  <c r="AN134" i="17"/>
  <c r="AZ134" i="17"/>
  <c r="U135" i="17"/>
  <c r="AL135" i="17"/>
  <c r="AX135" i="17"/>
  <c r="Q136" i="17"/>
  <c r="AJ136" i="17"/>
  <c r="AV136" i="17"/>
  <c r="AT137" i="17"/>
  <c r="AF138" i="17"/>
  <c r="AD139" i="17"/>
  <c r="AP139" i="17"/>
  <c r="AN140" i="17"/>
  <c r="AZ140" i="17"/>
  <c r="U141" i="17"/>
  <c r="AL141" i="17"/>
  <c r="AX141" i="17"/>
  <c r="Q142" i="17"/>
  <c r="AJ142" i="17"/>
  <c r="AV142" i="17"/>
  <c r="AT143" i="17"/>
  <c r="AF144" i="17"/>
  <c r="AG145" i="17"/>
  <c r="AU145" i="17"/>
  <c r="AI146" i="17"/>
  <c r="AY146" i="17"/>
  <c r="AJ148" i="17"/>
  <c r="AZ148" i="17"/>
  <c r="U149" i="17"/>
  <c r="Q150" i="17"/>
  <c r="AT150" i="17"/>
  <c r="H152" i="17"/>
  <c r="M154" i="17"/>
  <c r="N154" i="17" s="1"/>
  <c r="AO104" i="17"/>
  <c r="BA104" i="17"/>
  <c r="P107" i="17"/>
  <c r="AI107" i="17"/>
  <c r="AU107" i="17"/>
  <c r="AG108" i="17"/>
  <c r="AS108" i="17"/>
  <c r="AO110" i="17"/>
  <c r="BA110" i="17"/>
  <c r="AG114" i="17"/>
  <c r="AS114" i="17"/>
  <c r="H116" i="17"/>
  <c r="AO116" i="17"/>
  <c r="BA116" i="17"/>
  <c r="AG120" i="17"/>
  <c r="AS120" i="17"/>
  <c r="AE121" i="17"/>
  <c r="AQ121" i="17"/>
  <c r="H122" i="17"/>
  <c r="AO122" i="17"/>
  <c r="BA122" i="17"/>
  <c r="AG126" i="17"/>
  <c r="AS126" i="17"/>
  <c r="AE127" i="17"/>
  <c r="AQ127" i="17"/>
  <c r="H128" i="17"/>
  <c r="J128" i="17" s="1"/>
  <c r="AO128" i="17"/>
  <c r="BA128" i="17"/>
  <c r="AG132" i="17"/>
  <c r="AS132" i="17"/>
  <c r="AE133" i="17"/>
  <c r="AQ133" i="17"/>
  <c r="H134" i="17"/>
  <c r="AO134" i="17"/>
  <c r="BA134" i="17"/>
  <c r="AG138" i="17"/>
  <c r="AS138" i="17"/>
  <c r="AE139" i="17"/>
  <c r="AQ139" i="17"/>
  <c r="H140" i="17"/>
  <c r="J140" i="17" s="1"/>
  <c r="AO140" i="17"/>
  <c r="BA140" i="17"/>
  <c r="AG144" i="17"/>
  <c r="AS144" i="17"/>
  <c r="AJ146" i="17"/>
  <c r="AZ146" i="17"/>
  <c r="AU149" i="17"/>
  <c r="AI149" i="17"/>
  <c r="P149" i="17"/>
  <c r="AS149" i="17"/>
  <c r="AG149" i="17"/>
  <c r="AF149" i="17"/>
  <c r="AZ149" i="17"/>
  <c r="AN149" i="17"/>
  <c r="V149" i="17"/>
  <c r="AT149" i="17"/>
  <c r="AU150" i="17"/>
  <c r="AP104" i="17"/>
  <c r="Q107" i="17"/>
  <c r="AJ107" i="17"/>
  <c r="AV107" i="17"/>
  <c r="AT108" i="17"/>
  <c r="AD110" i="17"/>
  <c r="AP110" i="17"/>
  <c r="Q113" i="17"/>
  <c r="AJ113" i="17"/>
  <c r="AT114" i="17"/>
  <c r="AD116" i="17"/>
  <c r="AP116" i="17"/>
  <c r="AN117" i="17"/>
  <c r="U118" i="17"/>
  <c r="AL118" i="17"/>
  <c r="Q119" i="17"/>
  <c r="AJ119" i="17"/>
  <c r="AT120" i="17"/>
  <c r="AF121" i="17"/>
  <c r="AD122" i="17"/>
  <c r="AP122" i="17"/>
  <c r="AN123" i="17"/>
  <c r="U124" i="17"/>
  <c r="AL124" i="17"/>
  <c r="Q125" i="17"/>
  <c r="AJ125" i="17"/>
  <c r="AT126" i="17"/>
  <c r="AF127" i="17"/>
  <c r="AD128" i="17"/>
  <c r="AP128" i="17"/>
  <c r="AN129" i="17"/>
  <c r="U130" i="17"/>
  <c r="AL130" i="17"/>
  <c r="Q131" i="17"/>
  <c r="AJ131" i="17"/>
  <c r="AT132" i="17"/>
  <c r="AF133" i="17"/>
  <c r="AD134" i="17"/>
  <c r="AP134" i="17"/>
  <c r="AN135" i="17"/>
  <c r="U136" i="17"/>
  <c r="AL136" i="17"/>
  <c r="Q137" i="17"/>
  <c r="AJ137" i="17"/>
  <c r="AT138" i="17"/>
  <c r="AF139" i="17"/>
  <c r="AD140" i="17"/>
  <c r="AP140" i="17"/>
  <c r="AN141" i="17"/>
  <c r="U142" i="17"/>
  <c r="AL142" i="17"/>
  <c r="Q143" i="17"/>
  <c r="AJ143" i="17"/>
  <c r="AT144" i="17"/>
  <c r="AI145" i="17"/>
  <c r="AX145" i="17"/>
  <c r="AK146" i="17"/>
  <c r="AV149" i="17"/>
  <c r="H151" i="17"/>
  <c r="L151" i="17" s="1"/>
  <c r="Q154" i="17"/>
  <c r="AE104" i="17"/>
  <c r="AQ104" i="17"/>
  <c r="AK107" i="17"/>
  <c r="P108" i="17"/>
  <c r="AI108" i="17"/>
  <c r="AU108" i="17"/>
  <c r="AE110" i="17"/>
  <c r="AQ110" i="17"/>
  <c r="P114" i="17"/>
  <c r="AI114" i="17"/>
  <c r="AU114" i="17"/>
  <c r="AE116" i="17"/>
  <c r="AQ116" i="17"/>
  <c r="P120" i="17"/>
  <c r="AI120" i="17"/>
  <c r="AU120" i="17"/>
  <c r="AG121" i="17"/>
  <c r="AS121" i="17"/>
  <c r="AE122" i="17"/>
  <c r="AQ122" i="17"/>
  <c r="H123" i="17"/>
  <c r="J123" i="17" s="1"/>
  <c r="P126" i="17"/>
  <c r="AI126" i="17"/>
  <c r="AU126" i="17"/>
  <c r="AG127" i="17"/>
  <c r="AS127" i="17"/>
  <c r="AE128" i="17"/>
  <c r="AQ128" i="17"/>
  <c r="H129" i="17"/>
  <c r="P132" i="17"/>
  <c r="AI132" i="17"/>
  <c r="AU132" i="17"/>
  <c r="AG133" i="17"/>
  <c r="AS133" i="17"/>
  <c r="AE134" i="17"/>
  <c r="AQ134" i="17"/>
  <c r="H135" i="17"/>
  <c r="P138" i="17"/>
  <c r="AI138" i="17"/>
  <c r="AU138" i="17"/>
  <c r="AG139" i="17"/>
  <c r="AS139" i="17"/>
  <c r="AE140" i="17"/>
  <c r="AQ140" i="17"/>
  <c r="H141" i="17"/>
  <c r="P144" i="17"/>
  <c r="AI144" i="17"/>
  <c r="AU144" i="17"/>
  <c r="AK145" i="17"/>
  <c r="AY145" i="17"/>
  <c r="P146" i="17"/>
  <c r="AD149" i="17"/>
  <c r="AS150" i="17"/>
  <c r="AG150" i="17"/>
  <c r="AQ150" i="17"/>
  <c r="AE150" i="17"/>
  <c r="AP150" i="17"/>
  <c r="AD150" i="17"/>
  <c r="AY150" i="17"/>
  <c r="V150" i="17"/>
  <c r="AX150" i="17"/>
  <c r="AL150" i="17"/>
  <c r="U150" i="17"/>
  <c r="U154" i="17"/>
  <c r="AL107" i="17"/>
  <c r="Q108" i="17"/>
  <c r="AJ108" i="17"/>
  <c r="Q114" i="17"/>
  <c r="AJ114" i="17"/>
  <c r="Q120" i="17"/>
  <c r="AJ120" i="17"/>
  <c r="AT121" i="17"/>
  <c r="Q126" i="17"/>
  <c r="AJ126" i="17"/>
  <c r="AV126" i="17"/>
  <c r="AT127" i="17"/>
  <c r="AF128" i="17"/>
  <c r="Q132" i="17"/>
  <c r="AJ132" i="17"/>
  <c r="AV132" i="17"/>
  <c r="AT133" i="17"/>
  <c r="AF134" i="17"/>
  <c r="Q138" i="17"/>
  <c r="AJ138" i="17"/>
  <c r="AV138" i="17"/>
  <c r="AT139" i="17"/>
  <c r="AF140" i="17"/>
  <c r="Q144" i="17"/>
  <c r="AJ144" i="17"/>
  <c r="AV144" i="17"/>
  <c r="P145" i="17"/>
  <c r="AL145" i="17"/>
  <c r="AZ145" i="17"/>
  <c r="Q146" i="17"/>
  <c r="AN146" i="17"/>
  <c r="L149" i="17"/>
  <c r="J150" i="17"/>
  <c r="P121" i="17"/>
  <c r="AI121" i="17"/>
  <c r="P127" i="17"/>
  <c r="AI127" i="17"/>
  <c r="AG128" i="17"/>
  <c r="P133" i="17"/>
  <c r="AI133" i="17"/>
  <c r="AG134" i="17"/>
  <c r="P139" i="17"/>
  <c r="AI139" i="17"/>
  <c r="AG140" i="17"/>
  <c r="BA145" i="17"/>
  <c r="AP146" i="17"/>
  <c r="AK148" i="17"/>
  <c r="AT148" i="17"/>
  <c r="AP148" i="17"/>
  <c r="AD148" i="17"/>
  <c r="V148" i="17"/>
  <c r="AQ148" i="17"/>
  <c r="AY149" i="17"/>
  <c r="BA150" i="17"/>
  <c r="Q151" i="17"/>
  <c r="AJ151" i="17"/>
  <c r="AV151" i="17"/>
  <c r="AT152" i="17"/>
  <c r="AN155" i="17"/>
  <c r="AZ155" i="17"/>
  <c r="P152" i="17"/>
  <c r="AI152" i="17"/>
  <c r="AU152" i="17"/>
  <c r="H155" i="17"/>
  <c r="M155" i="17" s="1"/>
  <c r="AO155" i="17"/>
  <c r="BA155" i="17"/>
  <c r="Q152" i="17"/>
  <c r="AJ152" i="17"/>
  <c r="AV152" i="17"/>
  <c r="AD155" i="17"/>
  <c r="AP155" i="17"/>
  <c r="AE155" i="17"/>
  <c r="AQ155" i="17"/>
  <c r="AN151" i="17"/>
  <c r="AZ151" i="17"/>
  <c r="U152" i="17"/>
  <c r="AL152" i="17"/>
  <c r="AX152" i="17"/>
  <c r="Q153" i="17"/>
  <c r="S153" i="17" s="1"/>
  <c r="AJ153" i="17"/>
  <c r="AM153" i="17" s="1"/>
  <c r="AF155" i="17"/>
  <c r="V152" i="17"/>
  <c r="AY152" i="17"/>
  <c r="AG155" i="17"/>
  <c r="AS155" i="17"/>
  <c r="AT155" i="17"/>
  <c r="AE151" i="17"/>
  <c r="AO152" i="17"/>
  <c r="P155" i="17"/>
  <c r="AI155" i="17"/>
  <c r="AU155" i="17"/>
  <c r="Q155" i="17"/>
  <c r="AJ155" i="17"/>
  <c r="AV155" i="17"/>
  <c r="K19" i="14"/>
  <c r="AG85" i="14"/>
  <c r="AF85" i="14"/>
  <c r="BA85" i="14"/>
  <c r="AD85" i="14"/>
  <c r="AY85" i="14"/>
  <c r="V85" i="14"/>
  <c r="AV85" i="14"/>
  <c r="Q85" i="14"/>
  <c r="AU85" i="14"/>
  <c r="P85" i="14"/>
  <c r="AQ85" i="14"/>
  <c r="AO85" i="14"/>
  <c r="AK85" i="14"/>
  <c r="AJ85" i="14"/>
  <c r="AI85" i="14"/>
  <c r="AE85" i="14"/>
  <c r="M15" i="14"/>
  <c r="AZ13" i="14"/>
  <c r="AO14" i="14"/>
  <c r="AQ16" i="14"/>
  <c r="AU32" i="14"/>
  <c r="AI32" i="14"/>
  <c r="BA32" i="14"/>
  <c r="AE32" i="14"/>
  <c r="AZ32" i="14"/>
  <c r="AD32" i="14"/>
  <c r="AX32" i="14"/>
  <c r="U32" i="14"/>
  <c r="AV32" i="14"/>
  <c r="Q32" i="14"/>
  <c r="AT32" i="14"/>
  <c r="P32" i="14"/>
  <c r="AQ32" i="14"/>
  <c r="AP32" i="14"/>
  <c r="AO32" i="14"/>
  <c r="AK32" i="14"/>
  <c r="M19" i="14"/>
  <c r="AS14" i="14"/>
  <c r="AU16" i="14"/>
  <c r="AX14" i="14"/>
  <c r="AY16" i="14"/>
  <c r="AX20" i="14"/>
  <c r="AK20" i="14"/>
  <c r="AI20" i="14"/>
  <c r="AG20" i="14"/>
  <c r="AF20" i="14"/>
  <c r="P20" i="14"/>
  <c r="AY20" i="14"/>
  <c r="AS20" i="14"/>
  <c r="AV31" i="14"/>
  <c r="BA31" i="14"/>
  <c r="AI31" i="14"/>
  <c r="AZ31" i="14"/>
  <c r="AG31" i="14"/>
  <c r="AY31" i="14"/>
  <c r="AF31" i="14"/>
  <c r="AX31" i="14"/>
  <c r="AE31" i="14"/>
  <c r="AU31" i="14"/>
  <c r="V31" i="14"/>
  <c r="AT31" i="14"/>
  <c r="U31" i="14"/>
  <c r="AS31" i="14"/>
  <c r="P31" i="14"/>
  <c r="AQ31" i="14"/>
  <c r="AO31" i="14"/>
  <c r="AL31" i="14"/>
  <c r="AJ32" i="14"/>
  <c r="AV67" i="14"/>
  <c r="AZ67" i="14"/>
  <c r="AG67" i="14"/>
  <c r="AY67" i="14"/>
  <c r="AF67" i="14"/>
  <c r="AX67" i="14"/>
  <c r="AE67" i="14"/>
  <c r="AU67" i="14"/>
  <c r="V67" i="14"/>
  <c r="AT67" i="14"/>
  <c r="U67" i="14"/>
  <c r="AS67" i="14"/>
  <c r="P67" i="14"/>
  <c r="AQ67" i="14"/>
  <c r="AO67" i="14"/>
  <c r="AN67" i="14"/>
  <c r="AL67" i="14"/>
  <c r="AK67" i="14"/>
  <c r="BA82" i="14"/>
  <c r="AS82" i="14"/>
  <c r="AO82" i="14"/>
  <c r="AL82" i="14"/>
  <c r="AI82" i="14"/>
  <c r="AG82" i="14"/>
  <c r="AX82" i="14"/>
  <c r="AV82" i="14"/>
  <c r="AU82" i="14"/>
  <c r="AP82" i="14"/>
  <c r="AD82" i="14"/>
  <c r="V82" i="14"/>
  <c r="P82" i="14"/>
  <c r="AE12" i="14"/>
  <c r="AY14" i="14"/>
  <c r="AQ18" i="14"/>
  <c r="AL32" i="14"/>
  <c r="AS85" i="14"/>
  <c r="AV126" i="14"/>
  <c r="BA126" i="14"/>
  <c r="AI126" i="14"/>
  <c r="AZ126" i="14"/>
  <c r="AG126" i="14"/>
  <c r="AY126" i="14"/>
  <c r="AF126" i="14"/>
  <c r="AX126" i="14"/>
  <c r="AE126" i="14"/>
  <c r="AU126" i="14"/>
  <c r="V126" i="14"/>
  <c r="AT126" i="14"/>
  <c r="U126" i="14"/>
  <c r="AS126" i="14"/>
  <c r="AQ126" i="14"/>
  <c r="AO126" i="14"/>
  <c r="AN126" i="14"/>
  <c r="AL126" i="14"/>
  <c r="AK126" i="14"/>
  <c r="P126" i="14"/>
  <c r="AF12" i="14"/>
  <c r="BA14" i="14"/>
  <c r="P16" i="14"/>
  <c r="AS18" i="14"/>
  <c r="H27" i="14"/>
  <c r="L27" i="14" s="1"/>
  <c r="AV91" i="14"/>
  <c r="BA91" i="14"/>
  <c r="AG91" i="14"/>
  <c r="AQ14" i="14"/>
  <c r="AG12" i="14"/>
  <c r="P13" i="14"/>
  <c r="U14" i="14"/>
  <c r="V16" i="14"/>
  <c r="H17" i="14"/>
  <c r="J17" i="14" s="1"/>
  <c r="AX18" i="14"/>
  <c r="AV120" i="14"/>
  <c r="AJ120" i="14"/>
  <c r="AI12" i="14"/>
  <c r="AD13" i="14"/>
  <c r="V14" i="14"/>
  <c r="AE16" i="14"/>
  <c r="AY18" i="14"/>
  <c r="AK12" i="14"/>
  <c r="AI13" i="14"/>
  <c r="AE14" i="14"/>
  <c r="K15" i="14"/>
  <c r="AF16" i="14"/>
  <c r="V20" i="14"/>
  <c r="AK31" i="14"/>
  <c r="AI67" i="14"/>
  <c r="AZ82" i="14"/>
  <c r="AQ12" i="14"/>
  <c r="AN13" i="14"/>
  <c r="AG14" i="14"/>
  <c r="AG16" i="14"/>
  <c r="AE20" i="14"/>
  <c r="AN31" i="14"/>
  <c r="BA67" i="14"/>
  <c r="BA127" i="14"/>
  <c r="AZ127" i="14"/>
  <c r="AU127" i="14"/>
  <c r="AK127" i="14"/>
  <c r="AF127" i="14"/>
  <c r="AD127" i="14"/>
  <c r="P127" i="14"/>
  <c r="AP21" i="14"/>
  <c r="AK22" i="14"/>
  <c r="M23" i="14"/>
  <c r="AF24" i="14"/>
  <c r="U26" i="14"/>
  <c r="K27" i="14"/>
  <c r="P28" i="14"/>
  <c r="H29" i="14"/>
  <c r="L29" i="14" s="1"/>
  <c r="AE30" i="14"/>
  <c r="H31" i="14"/>
  <c r="H33" i="14"/>
  <c r="K33" i="14" s="1"/>
  <c r="AN33" i="14"/>
  <c r="AQ35" i="14"/>
  <c r="AP36" i="14"/>
  <c r="P37" i="14"/>
  <c r="AS37" i="14"/>
  <c r="P38" i="14"/>
  <c r="AO39" i="14"/>
  <c r="AO41" i="14"/>
  <c r="AF43" i="14"/>
  <c r="AY43" i="14"/>
  <c r="AP44" i="14"/>
  <c r="AG45" i="14"/>
  <c r="AZ45" i="14"/>
  <c r="P47" i="14"/>
  <c r="AS47" i="14"/>
  <c r="AO49" i="14"/>
  <c r="AQ51" i="14"/>
  <c r="AZ52" i="14"/>
  <c r="AI53" i="14"/>
  <c r="BA53" i="14"/>
  <c r="AQ55" i="14"/>
  <c r="AT56" i="14"/>
  <c r="AF57" i="14"/>
  <c r="AY57" i="14"/>
  <c r="AQ58" i="14"/>
  <c r="AG59" i="14"/>
  <c r="AZ59" i="14"/>
  <c r="AK60" i="14"/>
  <c r="AO61" i="14"/>
  <c r="AQ63" i="14"/>
  <c r="AX64" i="14"/>
  <c r="AG65" i="14"/>
  <c r="AZ65" i="14"/>
  <c r="AP68" i="14"/>
  <c r="V69" i="14"/>
  <c r="AU69" i="14"/>
  <c r="AN71" i="14"/>
  <c r="U72" i="14"/>
  <c r="BA73" i="14"/>
  <c r="AJ80" i="14"/>
  <c r="BA83" i="14"/>
  <c r="AJ83" i="14"/>
  <c r="P83" i="14"/>
  <c r="AN86" i="14"/>
  <c r="AJ86" i="14"/>
  <c r="AG86" i="14"/>
  <c r="AF86" i="14"/>
  <c r="AZ86" i="14"/>
  <c r="AD86" i="14"/>
  <c r="AU86" i="14"/>
  <c r="AV90" i="14"/>
  <c r="AG90" i="14"/>
  <c r="U90" i="14"/>
  <c r="P90" i="14"/>
  <c r="AX101" i="14"/>
  <c r="AD101" i="14"/>
  <c r="BA101" i="14"/>
  <c r="P101" i="14"/>
  <c r="AY101" i="14"/>
  <c r="AU101" i="14"/>
  <c r="AS101" i="14"/>
  <c r="BA102" i="14"/>
  <c r="AU102" i="14"/>
  <c r="AP102" i="14"/>
  <c r="AI102" i="14"/>
  <c r="AG102" i="14"/>
  <c r="AD102" i="14"/>
  <c r="K108" i="14"/>
  <c r="H127" i="14"/>
  <c r="AP152" i="14"/>
  <c r="AT152" i="14"/>
  <c r="U152" i="14"/>
  <c r="AS152" i="14"/>
  <c r="P152" i="14"/>
  <c r="AQ152" i="14"/>
  <c r="AO152" i="14"/>
  <c r="AN152" i="14"/>
  <c r="AL152" i="14"/>
  <c r="AX152" i="14"/>
  <c r="AQ155" i="14"/>
  <c r="AF155" i="14"/>
  <c r="AD155" i="14"/>
  <c r="P155" i="14"/>
  <c r="AK53" i="14"/>
  <c r="AK74" i="14"/>
  <c r="AQ74" i="14"/>
  <c r="AE74" i="14"/>
  <c r="U74" i="14"/>
  <c r="AO76" i="14"/>
  <c r="AJ76" i="14"/>
  <c r="AI76" i="14"/>
  <c r="BA76" i="14"/>
  <c r="AF76" i="14"/>
  <c r="AZ76" i="14"/>
  <c r="AD76" i="14"/>
  <c r="AV76" i="14"/>
  <c r="AX97" i="14"/>
  <c r="AP97" i="14"/>
  <c r="AK97" i="14"/>
  <c r="AI97" i="14"/>
  <c r="AG97" i="14"/>
  <c r="AF97" i="14"/>
  <c r="BA97" i="14"/>
  <c r="AF115" i="14"/>
  <c r="AG115" i="14"/>
  <c r="V115" i="14"/>
  <c r="P115" i="14"/>
  <c r="BA115" i="14"/>
  <c r="H155" i="14"/>
  <c r="L155" i="14" s="1"/>
  <c r="AZ21" i="14"/>
  <c r="AO22" i="14"/>
  <c r="Q23" i="14"/>
  <c r="AI24" i="14"/>
  <c r="AD25" i="14"/>
  <c r="AG26" i="14"/>
  <c r="M27" i="14"/>
  <c r="AE28" i="14"/>
  <c r="AI30" i="14"/>
  <c r="AQ33" i="14"/>
  <c r="U35" i="14"/>
  <c r="AT35" i="14"/>
  <c r="P36" i="14"/>
  <c r="AT36" i="14"/>
  <c r="V37" i="14"/>
  <c r="AU37" i="14"/>
  <c r="AF38" i="14"/>
  <c r="P39" i="14"/>
  <c r="AS39" i="14"/>
  <c r="P41" i="14"/>
  <c r="AS41" i="14"/>
  <c r="AK42" i="14"/>
  <c r="AI43" i="14"/>
  <c r="BA43" i="14"/>
  <c r="AK45" i="14"/>
  <c r="V47" i="14"/>
  <c r="AU47" i="14"/>
  <c r="P49" i="14"/>
  <c r="AS49" i="14"/>
  <c r="Q50" i="14"/>
  <c r="U51" i="14"/>
  <c r="AT51" i="14"/>
  <c r="AD52" i="14"/>
  <c r="AL53" i="14"/>
  <c r="U55" i="14"/>
  <c r="AT55" i="14"/>
  <c r="AZ56" i="14"/>
  <c r="AI57" i="14"/>
  <c r="BA57" i="14"/>
  <c r="AK59" i="14"/>
  <c r="AN60" i="14"/>
  <c r="U61" i="14"/>
  <c r="AQ61" i="14"/>
  <c r="U63" i="14"/>
  <c r="AT63" i="14"/>
  <c r="AK65" i="14"/>
  <c r="AT68" i="14"/>
  <c r="AY69" i="14"/>
  <c r="AF73" i="14"/>
  <c r="AX76" i="14"/>
  <c r="AU79" i="14"/>
  <c r="AX93" i="14"/>
  <c r="AG93" i="14"/>
  <c r="AD93" i="14"/>
  <c r="V93" i="14"/>
  <c r="BA93" i="14"/>
  <c r="P93" i="14"/>
  <c r="AY93" i="14"/>
  <c r="BA98" i="14"/>
  <c r="AG98" i="14"/>
  <c r="P98" i="14"/>
  <c r="BA122" i="14"/>
  <c r="AP122" i="14"/>
  <c r="AD122" i="14"/>
  <c r="AV142" i="14"/>
  <c r="AT142" i="14"/>
  <c r="V142" i="14"/>
  <c r="AS142" i="14"/>
  <c r="U142" i="14"/>
  <c r="AQ142" i="14"/>
  <c r="P142" i="14"/>
  <c r="AO142" i="14"/>
  <c r="AN142" i="14"/>
  <c r="AL142" i="14"/>
  <c r="AX142" i="14"/>
  <c r="AQ22" i="14"/>
  <c r="AJ23" i="14"/>
  <c r="AK24" i="14"/>
  <c r="AI25" i="14"/>
  <c r="AK26" i="14"/>
  <c r="AF28" i="14"/>
  <c r="AD29" i="14"/>
  <c r="AK30" i="14"/>
  <c r="P33" i="14"/>
  <c r="AS33" i="14"/>
  <c r="U34" i="14"/>
  <c r="V35" i="14"/>
  <c r="AU35" i="14"/>
  <c r="Q36" i="14"/>
  <c r="AV36" i="14"/>
  <c r="AE37" i="14"/>
  <c r="AX37" i="14"/>
  <c r="AK38" i="14"/>
  <c r="U39" i="14"/>
  <c r="AT39" i="14"/>
  <c r="U41" i="14"/>
  <c r="AT41" i="14"/>
  <c r="AK43" i="14"/>
  <c r="AL45" i="14"/>
  <c r="AE47" i="14"/>
  <c r="AX47" i="14"/>
  <c r="Q48" i="14"/>
  <c r="U49" i="14"/>
  <c r="AT49" i="14"/>
  <c r="U50" i="14"/>
  <c r="V51" i="14"/>
  <c r="AU51" i="14"/>
  <c r="AE52" i="14"/>
  <c r="AN53" i="14"/>
  <c r="AU55" i="14"/>
  <c r="AK57" i="14"/>
  <c r="AP60" i="14"/>
  <c r="V61" i="14"/>
  <c r="AS61" i="14"/>
  <c r="V63" i="14"/>
  <c r="AU63" i="14"/>
  <c r="AD64" i="14"/>
  <c r="AL65" i="14"/>
  <c r="M67" i="14"/>
  <c r="AX68" i="14"/>
  <c r="AG69" i="14"/>
  <c r="AZ69" i="14"/>
  <c r="P71" i="14"/>
  <c r="AS71" i="14"/>
  <c r="AF72" i="14"/>
  <c r="AG73" i="14"/>
  <c r="AY76" i="14"/>
  <c r="Q84" i="14"/>
  <c r="BA110" i="14"/>
  <c r="AU110" i="14"/>
  <c r="AI110" i="14"/>
  <c r="AD110" i="14"/>
  <c r="P110" i="14"/>
  <c r="AY142" i="14"/>
  <c r="AI143" i="14"/>
  <c r="BA152" i="14"/>
  <c r="AS22" i="14"/>
  <c r="AQ24" i="14"/>
  <c r="AN25" i="14"/>
  <c r="AL26" i="14"/>
  <c r="AG28" i="14"/>
  <c r="AQ29" i="14"/>
  <c r="AL30" i="14"/>
  <c r="H32" i="14"/>
  <c r="L32" i="14" s="1"/>
  <c r="U33" i="14"/>
  <c r="AT33" i="14"/>
  <c r="AD34" i="14"/>
  <c r="AE35" i="14"/>
  <c r="AX35" i="14"/>
  <c r="U36" i="14"/>
  <c r="AX36" i="14"/>
  <c r="AF37" i="14"/>
  <c r="AY37" i="14"/>
  <c r="AN38" i="14"/>
  <c r="V39" i="14"/>
  <c r="AU39" i="14"/>
  <c r="Q40" i="14"/>
  <c r="V41" i="14"/>
  <c r="AU41" i="14"/>
  <c r="AL43" i="14"/>
  <c r="H44" i="14"/>
  <c r="AN45" i="14"/>
  <c r="AF47" i="14"/>
  <c r="AY47" i="14"/>
  <c r="AF48" i="14"/>
  <c r="V49" i="14"/>
  <c r="AU49" i="14"/>
  <c r="AK50" i="14"/>
  <c r="AE51" i="14"/>
  <c r="AX51" i="14"/>
  <c r="AF52" i="14"/>
  <c r="AO53" i="14"/>
  <c r="AE55" i="14"/>
  <c r="AX55" i="14"/>
  <c r="AD56" i="14"/>
  <c r="AL57" i="14"/>
  <c r="AN59" i="14"/>
  <c r="AQ60" i="14"/>
  <c r="AD61" i="14"/>
  <c r="AT61" i="14"/>
  <c r="U62" i="14"/>
  <c r="AE63" i="14"/>
  <c r="AX63" i="14"/>
  <c r="AE64" i="14"/>
  <c r="AN65" i="14"/>
  <c r="AZ68" i="14"/>
  <c r="AI69" i="14"/>
  <c r="BA69" i="14"/>
  <c r="U71" i="14"/>
  <c r="AT71" i="14"/>
  <c r="AP72" i="14"/>
  <c r="AI73" i="14"/>
  <c r="AU80" i="14"/>
  <c r="AZ80" i="14"/>
  <c r="AD80" i="14"/>
  <c r="AX80" i="14"/>
  <c r="Q80" i="14"/>
  <c r="AV80" i="14"/>
  <c r="P80" i="14"/>
  <c r="AT80" i="14"/>
  <c r="AS80" i="14"/>
  <c r="AY80" i="14"/>
  <c r="AD84" i="14"/>
  <c r="AV88" i="14"/>
  <c r="AT88" i="14"/>
  <c r="AP88" i="14"/>
  <c r="U88" i="14"/>
  <c r="AS95" i="14"/>
  <c r="H97" i="14"/>
  <c r="K97" i="14" s="1"/>
  <c r="AO111" i="14"/>
  <c r="AX121" i="14"/>
  <c r="AY121" i="14"/>
  <c r="AS121" i="14"/>
  <c r="AO121" i="14"/>
  <c r="AK121" i="14"/>
  <c r="AI121" i="14"/>
  <c r="H122" i="14"/>
  <c r="L122" i="14" s="1"/>
  <c r="AO132" i="14"/>
  <c r="K142" i="14"/>
  <c r="AZ142" i="14"/>
  <c r="AQ148" i="14"/>
  <c r="AV153" i="14"/>
  <c r="AX153" i="14"/>
  <c r="AL153" i="14"/>
  <c r="H21" i="14"/>
  <c r="J21" i="14" s="1"/>
  <c r="H22" i="14"/>
  <c r="J22" i="14" s="1"/>
  <c r="AX22" i="14"/>
  <c r="AS24" i="14"/>
  <c r="AP25" i="14"/>
  <c r="AO26" i="14"/>
  <c r="Q27" i="14"/>
  <c r="AI28" i="14"/>
  <c r="AP30" i="14"/>
  <c r="V33" i="14"/>
  <c r="AU33" i="14"/>
  <c r="AI34" i="14"/>
  <c r="AF35" i="14"/>
  <c r="AY35" i="14"/>
  <c r="AD36" i="14"/>
  <c r="AZ36" i="14"/>
  <c r="AG37" i="14"/>
  <c r="AZ37" i="14"/>
  <c r="AP38" i="14"/>
  <c r="AE39" i="14"/>
  <c r="AX39" i="14"/>
  <c r="AF40" i="14"/>
  <c r="AE41" i="14"/>
  <c r="AX41" i="14"/>
  <c r="AN43" i="14"/>
  <c r="AO45" i="14"/>
  <c r="AG47" i="14"/>
  <c r="AZ47" i="14"/>
  <c r="AJ48" i="14"/>
  <c r="AE49" i="14"/>
  <c r="AX49" i="14"/>
  <c r="AL50" i="14"/>
  <c r="AF51" i="14"/>
  <c r="AY51" i="14"/>
  <c r="AK52" i="14"/>
  <c r="AQ53" i="14"/>
  <c r="AF55" i="14"/>
  <c r="AY55" i="14"/>
  <c r="AE56" i="14"/>
  <c r="AN57" i="14"/>
  <c r="AO59" i="14"/>
  <c r="AT60" i="14"/>
  <c r="AE61" i="14"/>
  <c r="AU61" i="14"/>
  <c r="AJ62" i="14"/>
  <c r="AF63" i="14"/>
  <c r="AY63" i="14"/>
  <c r="AF64" i="14"/>
  <c r="AO65" i="14"/>
  <c r="U68" i="14"/>
  <c r="AK69" i="14"/>
  <c r="V71" i="14"/>
  <c r="AU71" i="14"/>
  <c r="AT72" i="14"/>
  <c r="AK73" i="14"/>
  <c r="BA80" i="14"/>
  <c r="AI83" i="14"/>
  <c r="AF84" i="14"/>
  <c r="P86" i="14"/>
  <c r="AF90" i="14"/>
  <c r="AV92" i="14"/>
  <c r="AT92" i="14"/>
  <c r="AO92" i="14"/>
  <c r="AJ92" i="14"/>
  <c r="AF92" i="14"/>
  <c r="AD92" i="14"/>
  <c r="AX95" i="14"/>
  <c r="V101" i="14"/>
  <c r="J102" i="14"/>
  <c r="AP105" i="14"/>
  <c r="H110" i="14"/>
  <c r="L110" i="14" s="1"/>
  <c r="AQ111" i="14"/>
  <c r="AX113" i="14"/>
  <c r="AI113" i="14"/>
  <c r="AF113" i="14"/>
  <c r="V113" i="14"/>
  <c r="P113" i="14"/>
  <c r="BA118" i="14"/>
  <c r="AD118" i="14"/>
  <c r="AX129" i="14"/>
  <c r="AF136" i="14"/>
  <c r="AP140" i="14"/>
  <c r="BA140" i="14"/>
  <c r="AI140" i="14"/>
  <c r="AZ140" i="14"/>
  <c r="AG140" i="14"/>
  <c r="AY140" i="14"/>
  <c r="AF140" i="14"/>
  <c r="AX140" i="14"/>
  <c r="AE140" i="14"/>
  <c r="AU140" i="14"/>
  <c r="V140" i="14"/>
  <c r="AT140" i="14"/>
  <c r="U140" i="14"/>
  <c r="AQ141" i="14"/>
  <c r="AO141" i="14"/>
  <c r="AJ141" i="14"/>
  <c r="AE141" i="14"/>
  <c r="U141" i="14"/>
  <c r="Q141" i="14"/>
  <c r="BA142" i="14"/>
  <c r="AP144" i="14"/>
  <c r="BA144" i="14"/>
  <c r="AI144" i="14"/>
  <c r="AZ144" i="14"/>
  <c r="AG144" i="14"/>
  <c r="AY144" i="14"/>
  <c r="AF144" i="14"/>
  <c r="AX144" i="14"/>
  <c r="AE144" i="14"/>
  <c r="AU144" i="14"/>
  <c r="V144" i="14"/>
  <c r="AT144" i="14"/>
  <c r="U144" i="14"/>
  <c r="V152" i="14"/>
  <c r="AK155" i="14"/>
  <c r="L21" i="14"/>
  <c r="AY22" i="14"/>
  <c r="AU24" i="14"/>
  <c r="AZ25" i="14"/>
  <c r="AS26" i="14"/>
  <c r="AV27" i="14"/>
  <c r="AQ28" i="14"/>
  <c r="AT30" i="14"/>
  <c r="AE33" i="14"/>
  <c r="AX33" i="14"/>
  <c r="AO34" i="14"/>
  <c r="AG35" i="14"/>
  <c r="AZ35" i="14"/>
  <c r="AE36" i="14"/>
  <c r="BA36" i="14"/>
  <c r="AI37" i="14"/>
  <c r="BA37" i="14"/>
  <c r="AT38" i="14"/>
  <c r="AF39" i="14"/>
  <c r="AY39" i="14"/>
  <c r="AJ40" i="14"/>
  <c r="AF41" i="14"/>
  <c r="AY41" i="14"/>
  <c r="AO43" i="14"/>
  <c r="AQ45" i="14"/>
  <c r="AI47" i="14"/>
  <c r="BA47" i="14"/>
  <c r="AK48" i="14"/>
  <c r="AF49" i="14"/>
  <c r="AY49" i="14"/>
  <c r="AN50" i="14"/>
  <c r="AG51" i="14"/>
  <c r="AZ51" i="14"/>
  <c r="AL52" i="14"/>
  <c r="P53" i="14"/>
  <c r="AS53" i="14"/>
  <c r="AE54" i="14"/>
  <c r="AG55" i="14"/>
  <c r="AZ55" i="14"/>
  <c r="AF56" i="14"/>
  <c r="AO57" i="14"/>
  <c r="AQ59" i="14"/>
  <c r="AX60" i="14"/>
  <c r="AF61" i="14"/>
  <c r="AX61" i="14"/>
  <c r="AL62" i="14"/>
  <c r="AG63" i="14"/>
  <c r="AZ63" i="14"/>
  <c r="AK64" i="14"/>
  <c r="AQ65" i="14"/>
  <c r="AD68" i="14"/>
  <c r="AL69" i="14"/>
  <c r="AE71" i="14"/>
  <c r="AX71" i="14"/>
  <c r="AL73" i="14"/>
  <c r="AL74" i="14"/>
  <c r="P76" i="14"/>
  <c r="BA81" i="14"/>
  <c r="AV81" i="14"/>
  <c r="AG81" i="14"/>
  <c r="AJ84" i="14"/>
  <c r="Q86" i="14"/>
  <c r="AJ90" i="14"/>
  <c r="P97" i="14"/>
  <c r="AF101" i="14"/>
  <c r="M102" i="14"/>
  <c r="AE115" i="14"/>
  <c r="AP132" i="14"/>
  <c r="AZ132" i="14"/>
  <c r="AG132" i="14"/>
  <c r="AY132" i="14"/>
  <c r="AF132" i="14"/>
  <c r="AX132" i="14"/>
  <c r="AE132" i="14"/>
  <c r="AU132" i="14"/>
  <c r="V132" i="14"/>
  <c r="AT132" i="14"/>
  <c r="U132" i="14"/>
  <c r="AS132" i="14"/>
  <c r="P132" i="14"/>
  <c r="BA132" i="14"/>
  <c r="AQ143" i="14"/>
  <c r="AZ143" i="14"/>
  <c r="AX143" i="14"/>
  <c r="AU143" i="14"/>
  <c r="AP143" i="14"/>
  <c r="AN143" i="14"/>
  <c r="AL143" i="14"/>
  <c r="AP148" i="14"/>
  <c r="BA148" i="14"/>
  <c r="AI148" i="14"/>
  <c r="AZ148" i="14"/>
  <c r="AG148" i="14"/>
  <c r="AY148" i="14"/>
  <c r="AF148" i="14"/>
  <c r="AX148" i="14"/>
  <c r="AE148" i="14"/>
  <c r="AU148" i="14"/>
  <c r="V148" i="14"/>
  <c r="AT148" i="14"/>
  <c r="U148" i="14"/>
  <c r="AX149" i="14"/>
  <c r="AV149" i="14"/>
  <c r="AJ149" i="14"/>
  <c r="AE152" i="14"/>
  <c r="AP155" i="14"/>
  <c r="M21" i="14"/>
  <c r="BA22" i="14"/>
  <c r="AY24" i="14"/>
  <c r="AX26" i="14"/>
  <c r="AS28" i="14"/>
  <c r="AU30" i="14"/>
  <c r="AY33" i="14"/>
  <c r="BA35" i="14"/>
  <c r="AK37" i="14"/>
  <c r="AX38" i="14"/>
  <c r="AG39" i="14"/>
  <c r="AZ39" i="14"/>
  <c r="AP40" i="14"/>
  <c r="AG41" i="14"/>
  <c r="AZ41" i="14"/>
  <c r="AQ43" i="14"/>
  <c r="AK47" i="14"/>
  <c r="AP48" i="14"/>
  <c r="AG49" i="14"/>
  <c r="AZ49" i="14"/>
  <c r="AV50" i="14"/>
  <c r="AI51" i="14"/>
  <c r="BA51" i="14"/>
  <c r="AN52" i="14"/>
  <c r="U53" i="14"/>
  <c r="AT53" i="14"/>
  <c r="AV54" i="14"/>
  <c r="AI55" i="14"/>
  <c r="BA55" i="14"/>
  <c r="AK56" i="14"/>
  <c r="AQ57" i="14"/>
  <c r="P59" i="14"/>
  <c r="AS59" i="14"/>
  <c r="J60" i="14"/>
  <c r="AZ60" i="14"/>
  <c r="AG61" i="14"/>
  <c r="AY61" i="14"/>
  <c r="AX62" i="14"/>
  <c r="AI63" i="14"/>
  <c r="BA63" i="14"/>
  <c r="AL64" i="14"/>
  <c r="P65" i="14"/>
  <c r="AS65" i="14"/>
  <c r="Q66" i="14"/>
  <c r="AE68" i="14"/>
  <c r="AN69" i="14"/>
  <c r="BA72" i="14"/>
  <c r="AQ72" i="14"/>
  <c r="AN72" i="14"/>
  <c r="AL72" i="14"/>
  <c r="AK72" i="14"/>
  <c r="AZ72" i="14"/>
  <c r="AX74" i="14"/>
  <c r="Q76" i="14"/>
  <c r="H81" i="14"/>
  <c r="J81" i="14" s="1"/>
  <c r="AQ83" i="14"/>
  <c r="AL84" i="14"/>
  <c r="U86" i="14"/>
  <c r="AN90" i="14"/>
  <c r="AF93" i="14"/>
  <c r="V97" i="14"/>
  <c r="AD98" i="14"/>
  <c r="AG101" i="14"/>
  <c r="P102" i="14"/>
  <c r="M110" i="14"/>
  <c r="AU111" i="14"/>
  <c r="AI115" i="14"/>
  <c r="AX117" i="14"/>
  <c r="AO117" i="14"/>
  <c r="AI117" i="14"/>
  <c r="AG117" i="14"/>
  <c r="V117" i="14"/>
  <c r="P117" i="14"/>
  <c r="K128" i="14"/>
  <c r="BA133" i="14"/>
  <c r="AK133" i="14"/>
  <c r="AJ133" i="14"/>
  <c r="AE133" i="14"/>
  <c r="AD133" i="14"/>
  <c r="U133" i="14"/>
  <c r="P133" i="14"/>
  <c r="K141" i="14"/>
  <c r="AD142" i="14"/>
  <c r="H145" i="14"/>
  <c r="AF152" i="14"/>
  <c r="B182" i="14"/>
  <c r="B167" i="14"/>
  <c r="AU156" i="14"/>
  <c r="AI156" i="14"/>
  <c r="P156" i="14"/>
  <c r="P21" i="14"/>
  <c r="U22" i="14"/>
  <c r="AY26" i="14"/>
  <c r="H28" i="14"/>
  <c r="AU28" i="14"/>
  <c r="AV30" i="14"/>
  <c r="AG33" i="14"/>
  <c r="AZ33" i="14"/>
  <c r="AK35" i="14"/>
  <c r="AJ36" i="14"/>
  <c r="AL37" i="14"/>
  <c r="AZ38" i="14"/>
  <c r="AI39" i="14"/>
  <c r="BA39" i="14"/>
  <c r="AX40" i="14"/>
  <c r="AI41" i="14"/>
  <c r="BA41" i="14"/>
  <c r="P43" i="14"/>
  <c r="AS43" i="14"/>
  <c r="AT45" i="14"/>
  <c r="AL47" i="14"/>
  <c r="H48" i="14"/>
  <c r="K48" i="14" s="1"/>
  <c r="AX48" i="14"/>
  <c r="AI49" i="14"/>
  <c r="BA49" i="14"/>
  <c r="AK51" i="14"/>
  <c r="AP52" i="14"/>
  <c r="V53" i="14"/>
  <c r="AU53" i="14"/>
  <c r="AK55" i="14"/>
  <c r="AL56" i="14"/>
  <c r="P57" i="14"/>
  <c r="AS57" i="14"/>
  <c r="Q58" i="14"/>
  <c r="U59" i="14"/>
  <c r="AT59" i="14"/>
  <c r="U60" i="14"/>
  <c r="AI61" i="14"/>
  <c r="AZ61" i="14"/>
  <c r="AK63" i="14"/>
  <c r="AN64" i="14"/>
  <c r="U65" i="14"/>
  <c r="AT65" i="14"/>
  <c r="U66" i="14"/>
  <c r="AF68" i="14"/>
  <c r="AO69" i="14"/>
  <c r="AP73" i="14"/>
  <c r="AX73" i="14"/>
  <c r="AE73" i="14"/>
  <c r="AT73" i="14"/>
  <c r="U73" i="14"/>
  <c r="AS73" i="14"/>
  <c r="P73" i="14"/>
  <c r="AQ73" i="14"/>
  <c r="AO73" i="14"/>
  <c r="BA75" i="14"/>
  <c r="AY75" i="14"/>
  <c r="AQ75" i="14"/>
  <c r="AK75" i="14"/>
  <c r="P75" i="14"/>
  <c r="V76" i="14"/>
  <c r="BA79" i="14"/>
  <c r="AQ79" i="14"/>
  <c r="AJ79" i="14"/>
  <c r="AF79" i="14"/>
  <c r="AD79" i="14"/>
  <c r="V79" i="14"/>
  <c r="AI93" i="14"/>
  <c r="AD96" i="14"/>
  <c r="AJ96" i="14"/>
  <c r="AD97" i="14"/>
  <c r="AI98" i="14"/>
  <c r="H100" i="14"/>
  <c r="M100" i="14" s="1"/>
  <c r="AI101" i="14"/>
  <c r="AS102" i="14"/>
  <c r="AX105" i="14"/>
  <c r="AG105" i="14"/>
  <c r="AD105" i="14"/>
  <c r="V105" i="14"/>
  <c r="BA105" i="14"/>
  <c r="P105" i="14"/>
  <c r="AY105" i="14"/>
  <c r="AP110" i="14"/>
  <c r="AO115" i="14"/>
  <c r="AI129" i="14"/>
  <c r="AL129" i="14"/>
  <c r="AK129" i="14"/>
  <c r="AJ129" i="14"/>
  <c r="AD129" i="14"/>
  <c r="U129" i="14"/>
  <c r="Q129" i="14"/>
  <c r="K132" i="14"/>
  <c r="AE142" i="14"/>
  <c r="AG152" i="14"/>
  <c r="D156" i="14"/>
  <c r="D160" i="14" s="1"/>
  <c r="AD21" i="14"/>
  <c r="V22" i="14"/>
  <c r="P24" i="14"/>
  <c r="BA26" i="14"/>
  <c r="AY28" i="14"/>
  <c r="AZ30" i="14"/>
  <c r="BA33" i="14"/>
  <c r="J36" i="14"/>
  <c r="H37" i="14"/>
  <c r="AN37" i="14"/>
  <c r="AK39" i="14"/>
  <c r="AK41" i="14"/>
  <c r="U43" i="14"/>
  <c r="AT43" i="14"/>
  <c r="Q44" i="14"/>
  <c r="AU45" i="14"/>
  <c r="AN47" i="14"/>
  <c r="AK49" i="14"/>
  <c r="AL51" i="14"/>
  <c r="AQ52" i="14"/>
  <c r="AE53" i="14"/>
  <c r="AX53" i="14"/>
  <c r="AL55" i="14"/>
  <c r="H56" i="14"/>
  <c r="K56" i="14" s="1"/>
  <c r="AN56" i="14"/>
  <c r="U57" i="14"/>
  <c r="AT57" i="14"/>
  <c r="U58" i="14"/>
  <c r="AU59" i="14"/>
  <c r="H64" i="14"/>
  <c r="H75" i="14"/>
  <c r="L75" i="14" s="1"/>
  <c r="AL76" i="14"/>
  <c r="H79" i="14"/>
  <c r="L79" i="14" s="1"/>
  <c r="L81" i="14"/>
  <c r="Q88" i="14"/>
  <c r="AU90" i="14"/>
  <c r="AK93" i="14"/>
  <c r="AO97" i="14"/>
  <c r="AP98" i="14"/>
  <c r="AK101" i="14"/>
  <c r="Q103" i="14"/>
  <c r="AV103" i="14"/>
  <c r="AS103" i="14"/>
  <c r="AJ103" i="14"/>
  <c r="AF111" i="14"/>
  <c r="AL111" i="14"/>
  <c r="AG111" i="14"/>
  <c r="AE111" i="14"/>
  <c r="V111" i="14"/>
  <c r="BA111" i="14"/>
  <c r="U111" i="14"/>
  <c r="AY111" i="14"/>
  <c r="AQ115" i="14"/>
  <c r="P121" i="14"/>
  <c r="L132" i="14"/>
  <c r="AP136" i="14"/>
  <c r="AS136" i="14"/>
  <c r="P136" i="14"/>
  <c r="AQ136" i="14"/>
  <c r="AO136" i="14"/>
  <c r="AN136" i="14"/>
  <c r="AL136" i="14"/>
  <c r="AK136" i="14"/>
  <c r="AU136" i="14"/>
  <c r="AF142" i="14"/>
  <c r="AI152" i="14"/>
  <c r="AV154" i="14"/>
  <c r="AX154" i="14"/>
  <c r="AF154" i="14"/>
  <c r="AU154" i="14"/>
  <c r="AE154" i="14"/>
  <c r="AT154" i="14"/>
  <c r="AD154" i="14"/>
  <c r="AS154" i="14"/>
  <c r="V154" i="14"/>
  <c r="AQ154" i="14"/>
  <c r="U154" i="14"/>
  <c r="AP154" i="14"/>
  <c r="P154" i="14"/>
  <c r="AY154" i="14"/>
  <c r="E156" i="14"/>
  <c r="AI21" i="14"/>
  <c r="K23" i="14"/>
  <c r="V24" i="14"/>
  <c r="H25" i="14"/>
  <c r="J25" i="14" s="1"/>
  <c r="L28" i="14"/>
  <c r="P30" i="14"/>
  <c r="BA30" i="14"/>
  <c r="AK33" i="14"/>
  <c r="AN35" i="14"/>
  <c r="L37" i="14"/>
  <c r="AO37" i="14"/>
  <c r="AL39" i="14"/>
  <c r="H40" i="14"/>
  <c r="L40" i="14" s="1"/>
  <c r="AL41" i="14"/>
  <c r="V43" i="14"/>
  <c r="AU43" i="14"/>
  <c r="U44" i="14"/>
  <c r="AE45" i="14"/>
  <c r="AX45" i="14"/>
  <c r="AO47" i="14"/>
  <c r="AL49" i="14"/>
  <c r="AN51" i="14"/>
  <c r="AT52" i="14"/>
  <c r="AF53" i="14"/>
  <c r="AY53" i="14"/>
  <c r="AN55" i="14"/>
  <c r="AP56" i="14"/>
  <c r="V57" i="14"/>
  <c r="AU57" i="14"/>
  <c r="AJ58" i="14"/>
  <c r="AE59" i="14"/>
  <c r="AX59" i="14"/>
  <c r="AE60" i="14"/>
  <c r="AL61" i="14"/>
  <c r="AN63" i="14"/>
  <c r="AQ64" i="14"/>
  <c r="AE65" i="14"/>
  <c r="AX65" i="14"/>
  <c r="AQ66" i="14"/>
  <c r="AL68" i="14"/>
  <c r="P69" i="14"/>
  <c r="AS69" i="14"/>
  <c r="AV71" i="14"/>
  <c r="BA71" i="14"/>
  <c r="AZ71" i="14"/>
  <c r="AY71" i="14"/>
  <c r="AK71" i="14"/>
  <c r="AY73" i="14"/>
  <c r="K75" i="14"/>
  <c r="AP76" i="14"/>
  <c r="K79" i="14"/>
  <c r="AF80" i="14"/>
  <c r="BA84" i="14"/>
  <c r="V84" i="14"/>
  <c r="AY84" i="14"/>
  <c r="P84" i="14"/>
  <c r="AV84" i="14"/>
  <c r="AT84" i="14"/>
  <c r="AS84" i="14"/>
  <c r="AZ84" i="14"/>
  <c r="AS86" i="14"/>
  <c r="AZ90" i="14"/>
  <c r="U92" i="14"/>
  <c r="AO93" i="14"/>
  <c r="AG95" i="14"/>
  <c r="AL95" i="14"/>
  <c r="Q95" i="14"/>
  <c r="AS97" i="14"/>
  <c r="AS98" i="14"/>
  <c r="AO101" i="14"/>
  <c r="H106" i="14"/>
  <c r="AV108" i="14"/>
  <c r="Q108" i="14"/>
  <c r="AS115" i="14"/>
  <c r="V121" i="14"/>
  <c r="AX136" i="14"/>
  <c r="AG142" i="14"/>
  <c r="P144" i="14"/>
  <c r="Q145" i="14"/>
  <c r="AK152" i="14"/>
  <c r="AZ154" i="14"/>
  <c r="G156" i="14"/>
  <c r="G167" i="14" s="1"/>
  <c r="M80" i="14"/>
  <c r="H98" i="14"/>
  <c r="L98" i="14" s="1"/>
  <c r="H118" i="14"/>
  <c r="AO125" i="14"/>
  <c r="AK130" i="14"/>
  <c r="AK134" i="14"/>
  <c r="AK138" i="14"/>
  <c r="AL139" i="14"/>
  <c r="AI146" i="14"/>
  <c r="AZ146" i="14"/>
  <c r="AQ87" i="14"/>
  <c r="AI89" i="14"/>
  <c r="H96" i="14"/>
  <c r="AO107" i="14"/>
  <c r="AK109" i="14"/>
  <c r="AG119" i="14"/>
  <c r="AQ123" i="14"/>
  <c r="AQ125" i="14"/>
  <c r="V128" i="14"/>
  <c r="AU128" i="14"/>
  <c r="AL130" i="14"/>
  <c r="AL134" i="14"/>
  <c r="AL138" i="14"/>
  <c r="AN139" i="14"/>
  <c r="K143" i="14"/>
  <c r="AK146" i="14"/>
  <c r="BA146" i="14"/>
  <c r="AU87" i="14"/>
  <c r="AK89" i="14"/>
  <c r="AQ107" i="14"/>
  <c r="AO109" i="14"/>
  <c r="H114" i="14"/>
  <c r="L114" i="14" s="1"/>
  <c r="AI119" i="14"/>
  <c r="AS123" i="14"/>
  <c r="AT125" i="14"/>
  <c r="AE128" i="14"/>
  <c r="AX128" i="14"/>
  <c r="AN130" i="14"/>
  <c r="AN134" i="14"/>
  <c r="AN138" i="14"/>
  <c r="AP139" i="14"/>
  <c r="AL146" i="14"/>
  <c r="AI150" i="14"/>
  <c r="AZ150" i="14"/>
  <c r="AF151" i="14"/>
  <c r="H87" i="14"/>
  <c r="AV87" i="14"/>
  <c r="AO89" i="14"/>
  <c r="AS107" i="14"/>
  <c r="AS109" i="14"/>
  <c r="K112" i="14"/>
  <c r="AO119" i="14"/>
  <c r="AU123" i="14"/>
  <c r="AV125" i="14"/>
  <c r="AF128" i="14"/>
  <c r="AY128" i="14"/>
  <c r="AO130" i="14"/>
  <c r="AO134" i="14"/>
  <c r="AO138" i="14"/>
  <c r="AU139" i="14"/>
  <c r="M143" i="14"/>
  <c r="AN146" i="14"/>
  <c r="D147" i="14"/>
  <c r="H147" i="14" s="1"/>
  <c r="J147" i="14" s="1"/>
  <c r="AK150" i="14"/>
  <c r="BA150" i="14"/>
  <c r="AI151" i="14"/>
  <c r="AY123" i="14"/>
  <c r="AX125" i="14"/>
  <c r="AG128" i="14"/>
  <c r="AZ128" i="14"/>
  <c r="AQ130" i="14"/>
  <c r="AQ134" i="14"/>
  <c r="AQ138" i="14"/>
  <c r="AX139" i="14"/>
  <c r="J143" i="14"/>
  <c r="AC143" i="14" s="1"/>
  <c r="AO146" i="14"/>
  <c r="E147" i="14"/>
  <c r="AL150" i="14"/>
  <c r="AK151" i="14"/>
  <c r="H72" i="14"/>
  <c r="K72" i="14" s="1"/>
  <c r="AP78" i="14"/>
  <c r="BA87" i="14"/>
  <c r="AS89" i="14"/>
  <c r="AX107" i="14"/>
  <c r="AY109" i="14"/>
  <c r="AS119" i="14"/>
  <c r="BA123" i="14"/>
  <c r="P125" i="14"/>
  <c r="AZ125" i="14"/>
  <c r="AI128" i="14"/>
  <c r="BA128" i="14"/>
  <c r="P130" i="14"/>
  <c r="AS130" i="14"/>
  <c r="AD131" i="14"/>
  <c r="P134" i="14"/>
  <c r="AS134" i="14"/>
  <c r="P135" i="14"/>
  <c r="P138" i="14"/>
  <c r="AS138" i="14"/>
  <c r="J139" i="14"/>
  <c r="AZ139" i="14"/>
  <c r="P146" i="14"/>
  <c r="AP146" i="14"/>
  <c r="H151" i="14"/>
  <c r="J151" i="14" s="1"/>
  <c r="AL151" i="14"/>
  <c r="L17" i="14"/>
  <c r="L31" i="14"/>
  <c r="M17" i="14"/>
  <c r="M45" i="14"/>
  <c r="K45" i="14"/>
  <c r="K22" i="14"/>
  <c r="M22" i="14"/>
  <c r="M28" i="14"/>
  <c r="K28" i="14"/>
  <c r="J28" i="14"/>
  <c r="M37" i="14"/>
  <c r="K37" i="14"/>
  <c r="M31" i="14"/>
  <c r="K31" i="14"/>
  <c r="M14" i="14"/>
  <c r="L13" i="14"/>
  <c r="AU46" i="14"/>
  <c r="AI46" i="14"/>
  <c r="P46" i="14"/>
  <c r="AS46" i="14"/>
  <c r="AG46" i="14"/>
  <c r="BA46" i="14"/>
  <c r="AO46" i="14"/>
  <c r="AY46" i="14"/>
  <c r="V46" i="14"/>
  <c r="AK70" i="14"/>
  <c r="AU70" i="14"/>
  <c r="AI70" i="14"/>
  <c r="P70" i="14"/>
  <c r="AT70" i="14"/>
  <c r="AS70" i="14"/>
  <c r="AG70" i="14"/>
  <c r="AF70" i="14"/>
  <c r="AQ70" i="14"/>
  <c r="AE70" i="14"/>
  <c r="AP70" i="14"/>
  <c r="AD70" i="14"/>
  <c r="BA70" i="14"/>
  <c r="AO70" i="14"/>
  <c r="AZ70" i="14"/>
  <c r="AN70" i="14"/>
  <c r="AY70" i="14"/>
  <c r="V70" i="14"/>
  <c r="AF99" i="14"/>
  <c r="AQ99" i="14"/>
  <c r="AE99" i="14"/>
  <c r="AP99" i="14"/>
  <c r="AD99" i="14"/>
  <c r="BA99" i="14"/>
  <c r="AO99" i="14"/>
  <c r="AZ99" i="14"/>
  <c r="AN99" i="14"/>
  <c r="AY99" i="14"/>
  <c r="V99" i="14"/>
  <c r="AK99" i="14"/>
  <c r="AU99" i="14"/>
  <c r="AI99" i="14"/>
  <c r="P99" i="14"/>
  <c r="AT99" i="14"/>
  <c r="AS99" i="14"/>
  <c r="AL99" i="14"/>
  <c r="AJ99" i="14"/>
  <c r="AG99" i="14"/>
  <c r="U99" i="14"/>
  <c r="Q99" i="14"/>
  <c r="AX99" i="14"/>
  <c r="AN12" i="14"/>
  <c r="AZ12" i="14"/>
  <c r="AE13" i="14"/>
  <c r="AQ13" i="14"/>
  <c r="AT14" i="14"/>
  <c r="AK15" i="14"/>
  <c r="AN16" i="14"/>
  <c r="AZ16" i="14"/>
  <c r="K17" i="14"/>
  <c r="AE17" i="14"/>
  <c r="AQ17" i="14"/>
  <c r="AT18" i="14"/>
  <c r="AK19" i="14"/>
  <c r="AN20" i="14"/>
  <c r="AZ20" i="14"/>
  <c r="K21" i="14"/>
  <c r="AC21" i="14" s="1"/>
  <c r="AE21" i="14"/>
  <c r="AQ21" i="14"/>
  <c r="AT22" i="14"/>
  <c r="AK23" i="14"/>
  <c r="AN24" i="14"/>
  <c r="AZ24" i="14"/>
  <c r="AE25" i="14"/>
  <c r="AQ25" i="14"/>
  <c r="AT26" i="14"/>
  <c r="AK27" i="14"/>
  <c r="AN28" i="14"/>
  <c r="AZ28" i="14"/>
  <c r="AE29" i="14"/>
  <c r="AQ30" i="14"/>
  <c r="AF32" i="14"/>
  <c r="AJ34" i="14"/>
  <c r="AX34" i="14"/>
  <c r="AY36" i="14"/>
  <c r="V36" i="14"/>
  <c r="AS36" i="14"/>
  <c r="AG36" i="14"/>
  <c r="AN36" i="14"/>
  <c r="J37" i="14"/>
  <c r="AD38" i="14"/>
  <c r="AV38" i="14"/>
  <c r="AQ40" i="14"/>
  <c r="AL42" i="14"/>
  <c r="M44" i="14"/>
  <c r="AZ44" i="14"/>
  <c r="H46" i="14"/>
  <c r="AD46" i="14"/>
  <c r="AV46" i="14"/>
  <c r="AQ48" i="14"/>
  <c r="AE62" i="14"/>
  <c r="L67" i="14"/>
  <c r="M79" i="14"/>
  <c r="J79" i="14"/>
  <c r="M96" i="14"/>
  <c r="L96" i="14"/>
  <c r="J96" i="14"/>
  <c r="H12" i="14"/>
  <c r="J12" i="14" s="1"/>
  <c r="AO12" i="14"/>
  <c r="BA12" i="14"/>
  <c r="AF13" i="14"/>
  <c r="P14" i="14"/>
  <c r="AI14" i="14"/>
  <c r="AU14" i="14"/>
  <c r="U15" i="14"/>
  <c r="AL15" i="14"/>
  <c r="AX15" i="14"/>
  <c r="H16" i="14"/>
  <c r="AO16" i="14"/>
  <c r="BA16" i="14"/>
  <c r="AF17" i="14"/>
  <c r="P18" i="14"/>
  <c r="AI18" i="14"/>
  <c r="AU18" i="14"/>
  <c r="U19" i="14"/>
  <c r="AL19" i="14"/>
  <c r="AX19" i="14"/>
  <c r="H20" i="14"/>
  <c r="J20" i="14" s="1"/>
  <c r="AO20" i="14"/>
  <c r="BA20" i="14"/>
  <c r="AF21" i="14"/>
  <c r="P22" i="14"/>
  <c r="AI22" i="14"/>
  <c r="AU22" i="14"/>
  <c r="U23" i="14"/>
  <c r="AL23" i="14"/>
  <c r="AX23" i="14"/>
  <c r="H24" i="14"/>
  <c r="J24" i="14" s="1"/>
  <c r="AO24" i="14"/>
  <c r="BA24" i="14"/>
  <c r="AF25" i="14"/>
  <c r="P26" i="14"/>
  <c r="AI26" i="14"/>
  <c r="AU26" i="14"/>
  <c r="U27" i="14"/>
  <c r="AL27" i="14"/>
  <c r="AX27" i="14"/>
  <c r="AO28" i="14"/>
  <c r="BA28" i="14"/>
  <c r="AF29" i="14"/>
  <c r="AS29" i="14"/>
  <c r="AD30" i="14"/>
  <c r="P34" i="14"/>
  <c r="AK34" i="14"/>
  <c r="AZ34" i="14"/>
  <c r="AE38" i="14"/>
  <c r="AN42" i="14"/>
  <c r="J44" i="14"/>
  <c r="AJ44" i="14"/>
  <c r="AE46" i="14"/>
  <c r="Q54" i="14"/>
  <c r="AX54" i="14"/>
  <c r="M83" i="14"/>
  <c r="J83" i="14"/>
  <c r="J85" i="14"/>
  <c r="M87" i="14"/>
  <c r="K87" i="14"/>
  <c r="J87" i="14"/>
  <c r="AV15" i="14"/>
  <c r="AD12" i="14"/>
  <c r="AP12" i="14"/>
  <c r="AG13" i="14"/>
  <c r="AS13" i="14"/>
  <c r="Q14" i="14"/>
  <c r="AJ14" i="14"/>
  <c r="AV14" i="14"/>
  <c r="V15" i="14"/>
  <c r="AY15" i="14"/>
  <c r="AD16" i="14"/>
  <c r="AP16" i="14"/>
  <c r="AG17" i="14"/>
  <c r="AS17" i="14"/>
  <c r="Q18" i="14"/>
  <c r="AJ18" i="14"/>
  <c r="AV18" i="14"/>
  <c r="V19" i="14"/>
  <c r="AY19" i="14"/>
  <c r="AD20" i="14"/>
  <c r="AP20" i="14"/>
  <c r="AG21" i="14"/>
  <c r="AS21" i="14"/>
  <c r="Q22" i="14"/>
  <c r="AJ22" i="14"/>
  <c r="AV22" i="14"/>
  <c r="V23" i="14"/>
  <c r="AY23" i="14"/>
  <c r="AD24" i="14"/>
  <c r="AP24" i="14"/>
  <c r="AG25" i="14"/>
  <c r="AS25" i="14"/>
  <c r="Q26" i="14"/>
  <c r="AJ26" i="14"/>
  <c r="AV26" i="14"/>
  <c r="V27" i="14"/>
  <c r="AY27" i="14"/>
  <c r="AD28" i="14"/>
  <c r="AP28" i="14"/>
  <c r="AG29" i="14"/>
  <c r="AT29" i="14"/>
  <c r="H30" i="14"/>
  <c r="M30" i="14" s="1"/>
  <c r="Q34" i="14"/>
  <c r="AL34" i="14"/>
  <c r="H38" i="14"/>
  <c r="K38" i="14" s="1"/>
  <c r="BA40" i="14"/>
  <c r="AO40" i="14"/>
  <c r="AY40" i="14"/>
  <c r="V40" i="14"/>
  <c r="AU40" i="14"/>
  <c r="AI40" i="14"/>
  <c r="P40" i="14"/>
  <c r="AS40" i="14"/>
  <c r="AG40" i="14"/>
  <c r="AT40" i="14"/>
  <c r="Q42" i="14"/>
  <c r="AP42" i="14"/>
  <c r="AK44" i="14"/>
  <c r="AF46" i="14"/>
  <c r="AX46" i="14"/>
  <c r="BA48" i="14"/>
  <c r="AO48" i="14"/>
  <c r="AY48" i="14"/>
  <c r="V48" i="14"/>
  <c r="AU48" i="14"/>
  <c r="AI48" i="14"/>
  <c r="P48" i="14"/>
  <c r="AS48" i="14"/>
  <c r="AG48" i="14"/>
  <c r="AT48" i="14"/>
  <c r="H51" i="14"/>
  <c r="K51" i="14" s="1"/>
  <c r="AK66" i="14"/>
  <c r="AU66" i="14"/>
  <c r="AI66" i="14"/>
  <c r="P66" i="14"/>
  <c r="AT66" i="14"/>
  <c r="AS66" i="14"/>
  <c r="AG66" i="14"/>
  <c r="AF66" i="14"/>
  <c r="AP66" i="14"/>
  <c r="AD66" i="14"/>
  <c r="BA66" i="14"/>
  <c r="AO66" i="14"/>
  <c r="AZ66" i="14"/>
  <c r="AN66" i="14"/>
  <c r="AY66" i="14"/>
  <c r="V66" i="14"/>
  <c r="AV66" i="14"/>
  <c r="J72" i="14"/>
  <c r="H77" i="14"/>
  <c r="J77" i="14" s="1"/>
  <c r="K83" i="14"/>
  <c r="AT46" i="14"/>
  <c r="AT13" i="14"/>
  <c r="AN15" i="14"/>
  <c r="AZ15" i="14"/>
  <c r="AT17" i="14"/>
  <c r="AN19" i="14"/>
  <c r="AZ19" i="14"/>
  <c r="AT21" i="14"/>
  <c r="AN23" i="14"/>
  <c r="AZ23" i="14"/>
  <c r="AT25" i="14"/>
  <c r="AN27" i="14"/>
  <c r="AZ27" i="14"/>
  <c r="AU29" i="14"/>
  <c r="AS34" i="14"/>
  <c r="AG34" i="14"/>
  <c r="AY34" i="14"/>
  <c r="V34" i="14"/>
  <c r="AN34" i="14"/>
  <c r="AD40" i="14"/>
  <c r="AV40" i="14"/>
  <c r="AQ42" i="14"/>
  <c r="AL44" i="14"/>
  <c r="AZ46" i="14"/>
  <c r="AD48" i="14"/>
  <c r="AV48" i="14"/>
  <c r="AU50" i="14"/>
  <c r="AI50" i="14"/>
  <c r="P50" i="14"/>
  <c r="AS50" i="14"/>
  <c r="AG50" i="14"/>
  <c r="AP50" i="14"/>
  <c r="AD50" i="14"/>
  <c r="BA50" i="14"/>
  <c r="AO50" i="14"/>
  <c r="AY50" i="14"/>
  <c r="V50" i="14"/>
  <c r="AE50" i="14"/>
  <c r="AX50" i="14"/>
  <c r="U54" i="14"/>
  <c r="AX66" i="14"/>
  <c r="L72" i="14"/>
  <c r="M75" i="14"/>
  <c r="J75" i="14"/>
  <c r="H78" i="14"/>
  <c r="L83" i="14"/>
  <c r="L85" i="14"/>
  <c r="AO15" i="14"/>
  <c r="BA15" i="14"/>
  <c r="AO19" i="14"/>
  <c r="BA19" i="14"/>
  <c r="AO23" i="14"/>
  <c r="BA23" i="14"/>
  <c r="AU25" i="14"/>
  <c r="AO27" i="14"/>
  <c r="BA27" i="14"/>
  <c r="P29" i="14"/>
  <c r="AI29" i="14"/>
  <c r="M36" i="14"/>
  <c r="AJ38" i="14"/>
  <c r="H39" i="14"/>
  <c r="K39" i="14" s="1"/>
  <c r="AE40" i="14"/>
  <c r="AN44" i="14"/>
  <c r="AJ46" i="14"/>
  <c r="H47" i="14"/>
  <c r="K47" i="14" s="1"/>
  <c r="AE48" i="14"/>
  <c r="H50" i="14"/>
  <c r="L50" i="14" s="1"/>
  <c r="AF50" i="14"/>
  <c r="AZ50" i="14"/>
  <c r="H53" i="14"/>
  <c r="K53" i="14" s="1"/>
  <c r="H55" i="14"/>
  <c r="K55" i="14" s="1"/>
  <c r="AK58" i="14"/>
  <c r="AU58" i="14"/>
  <c r="AI58" i="14"/>
  <c r="P58" i="14"/>
  <c r="AT58" i="14"/>
  <c r="AS58" i="14"/>
  <c r="AG58" i="14"/>
  <c r="AF58" i="14"/>
  <c r="AP58" i="14"/>
  <c r="AD58" i="14"/>
  <c r="BA58" i="14"/>
  <c r="AO58" i="14"/>
  <c r="AZ58" i="14"/>
  <c r="AN58" i="14"/>
  <c r="AY58" i="14"/>
  <c r="V58" i="14"/>
  <c r="AV58" i="14"/>
  <c r="M60" i="14"/>
  <c r="AK62" i="14"/>
  <c r="AU62" i="14"/>
  <c r="AI62" i="14"/>
  <c r="P62" i="14"/>
  <c r="AT62" i="14"/>
  <c r="AS62" i="14"/>
  <c r="AG62" i="14"/>
  <c r="AF62" i="14"/>
  <c r="AP62" i="14"/>
  <c r="AD62" i="14"/>
  <c r="BA62" i="14"/>
  <c r="AO62" i="14"/>
  <c r="AZ62" i="14"/>
  <c r="AN62" i="14"/>
  <c r="AY62" i="14"/>
  <c r="V62" i="14"/>
  <c r="AV62" i="14"/>
  <c r="M64" i="14"/>
  <c r="Q70" i="14"/>
  <c r="L77" i="14"/>
  <c r="AV99" i="14"/>
  <c r="AV23" i="14"/>
  <c r="L45" i="14"/>
  <c r="Q13" i="14"/>
  <c r="AV13" i="14"/>
  <c r="J15" i="14"/>
  <c r="AP15" i="14"/>
  <c r="AJ17" i="14"/>
  <c r="AP19" i="14"/>
  <c r="AJ21" i="14"/>
  <c r="AV21" i="14"/>
  <c r="J23" i="14"/>
  <c r="AP23" i="14"/>
  <c r="AJ25" i="14"/>
  <c r="AP27" i="14"/>
  <c r="Q29" i="14"/>
  <c r="AU42" i="14"/>
  <c r="AI42" i="14"/>
  <c r="P42" i="14"/>
  <c r="AS42" i="14"/>
  <c r="AG42" i="14"/>
  <c r="BA42" i="14"/>
  <c r="AO42" i="14"/>
  <c r="AY42" i="14"/>
  <c r="V42" i="14"/>
  <c r="AT42" i="14"/>
  <c r="AK46" i="14"/>
  <c r="U70" i="14"/>
  <c r="M78" i="14"/>
  <c r="M85" i="14"/>
  <c r="K85" i="14"/>
  <c r="H93" i="14"/>
  <c r="J93" i="14" s="1"/>
  <c r="Q15" i="14"/>
  <c r="AJ13" i="14"/>
  <c r="AD15" i="14"/>
  <c r="Q17" i="14"/>
  <c r="AV17" i="14"/>
  <c r="J19" i="14"/>
  <c r="AD19" i="14"/>
  <c r="Q21" i="14"/>
  <c r="AD23" i="14"/>
  <c r="Q25" i="14"/>
  <c r="AV25" i="14"/>
  <c r="AD27" i="14"/>
  <c r="AV29" i="14"/>
  <c r="AJ29" i="14"/>
  <c r="AX29" i="14"/>
  <c r="AT12" i="14"/>
  <c r="AK13" i="14"/>
  <c r="AN14" i="14"/>
  <c r="AZ14" i="14"/>
  <c r="AE15" i="14"/>
  <c r="AQ15" i="14"/>
  <c r="AT16" i="14"/>
  <c r="AK17" i="14"/>
  <c r="AN18" i="14"/>
  <c r="AZ18" i="14"/>
  <c r="AE19" i="14"/>
  <c r="AQ19" i="14"/>
  <c r="AT20" i="14"/>
  <c r="AK21" i="14"/>
  <c r="AN22" i="14"/>
  <c r="AZ22" i="14"/>
  <c r="AE23" i="14"/>
  <c r="AQ23" i="14"/>
  <c r="AT24" i="14"/>
  <c r="AK25" i="14"/>
  <c r="AN26" i="14"/>
  <c r="AZ26" i="14"/>
  <c r="AE27" i="14"/>
  <c r="AQ27" i="14"/>
  <c r="AT28" i="14"/>
  <c r="AL29" i="14"/>
  <c r="AY29" i="14"/>
  <c r="AJ30" i="14"/>
  <c r="AY32" i="14"/>
  <c r="V32" i="14"/>
  <c r="AS32" i="14"/>
  <c r="AG32" i="14"/>
  <c r="AN32" i="14"/>
  <c r="AQ34" i="14"/>
  <c r="AF36" i="14"/>
  <c r="AU36" i="14"/>
  <c r="M40" i="14"/>
  <c r="AZ40" i="14"/>
  <c r="H42" i="14"/>
  <c r="AD42" i="14"/>
  <c r="AV42" i="14"/>
  <c r="AL46" i="14"/>
  <c r="M48" i="14"/>
  <c r="AZ48" i="14"/>
  <c r="AJ50" i="14"/>
  <c r="J56" i="14"/>
  <c r="H59" i="14"/>
  <c r="K59" i="14" s="1"/>
  <c r="L60" i="14"/>
  <c r="H63" i="14"/>
  <c r="K63" i="14" s="1"/>
  <c r="L64" i="14"/>
  <c r="AJ70" i="14"/>
  <c r="L80" i="14"/>
  <c r="H91" i="14"/>
  <c r="K91" i="14" s="1"/>
  <c r="AJ15" i="14"/>
  <c r="AV19" i="14"/>
  <c r="AJ27" i="14"/>
  <c r="U13" i="14"/>
  <c r="AX13" i="14"/>
  <c r="AL17" i="14"/>
  <c r="H18" i="14"/>
  <c r="M18" i="14" s="1"/>
  <c r="AF19" i="14"/>
  <c r="U21" i="14"/>
  <c r="AX21" i="14"/>
  <c r="AF23" i="14"/>
  <c r="U25" i="14"/>
  <c r="AL25" i="14"/>
  <c r="AX25" i="14"/>
  <c r="H26" i="14"/>
  <c r="M26" i="14" s="1"/>
  <c r="AF27" i="14"/>
  <c r="U29" i="14"/>
  <c r="AZ29" i="14"/>
  <c r="H35" i="14"/>
  <c r="M35" i="14" s="1"/>
  <c r="K36" i="14"/>
  <c r="AM36" i="14" s="1"/>
  <c r="H41" i="14"/>
  <c r="L41" i="14" s="1"/>
  <c r="AE42" i="14"/>
  <c r="AN46" i="14"/>
  <c r="H49" i="14"/>
  <c r="M50" i="14"/>
  <c r="AU54" i="14"/>
  <c r="AI54" i="14"/>
  <c r="P54" i="14"/>
  <c r="AT54" i="14"/>
  <c r="AS54" i="14"/>
  <c r="AG54" i="14"/>
  <c r="AF54" i="14"/>
  <c r="AP54" i="14"/>
  <c r="AD54" i="14"/>
  <c r="BA54" i="14"/>
  <c r="AO54" i="14"/>
  <c r="AZ54" i="14"/>
  <c r="AY54" i="14"/>
  <c r="V54" i="14"/>
  <c r="AK54" i="14"/>
  <c r="AL70" i="14"/>
  <c r="H71" i="14"/>
  <c r="K71" i="14" s="1"/>
  <c r="L118" i="14"/>
  <c r="J118" i="14"/>
  <c r="AJ19" i="14"/>
  <c r="AL13" i="14"/>
  <c r="AF15" i="14"/>
  <c r="U17" i="14"/>
  <c r="AX17" i="14"/>
  <c r="AL21" i="14"/>
  <c r="Q12" i="14"/>
  <c r="AJ12" i="14"/>
  <c r="AV12" i="14"/>
  <c r="V13" i="14"/>
  <c r="AY13" i="14"/>
  <c r="AD14" i="14"/>
  <c r="AP14" i="14"/>
  <c r="AG15" i="14"/>
  <c r="AS15" i="14"/>
  <c r="Q16" i="14"/>
  <c r="AJ16" i="14"/>
  <c r="AV16" i="14"/>
  <c r="V17" i="14"/>
  <c r="AY17" i="14"/>
  <c r="AD18" i="14"/>
  <c r="AP18" i="14"/>
  <c r="AG19" i="14"/>
  <c r="AS19" i="14"/>
  <c r="Q20" i="14"/>
  <c r="AJ20" i="14"/>
  <c r="AV20" i="14"/>
  <c r="V21" i="14"/>
  <c r="AY21" i="14"/>
  <c r="AD22" i="14"/>
  <c r="AP22" i="14"/>
  <c r="AG23" i="14"/>
  <c r="AS23" i="14"/>
  <c r="Q24" i="14"/>
  <c r="AJ24" i="14"/>
  <c r="AV24" i="14"/>
  <c r="V25" i="14"/>
  <c r="AY25" i="14"/>
  <c r="AD26" i="14"/>
  <c r="AP26" i="14"/>
  <c r="AG27" i="14"/>
  <c r="AS27" i="14"/>
  <c r="Q28" i="14"/>
  <c r="AJ28" i="14"/>
  <c r="AV28" i="14"/>
  <c r="V29" i="14"/>
  <c r="AN29" i="14"/>
  <c r="BA29" i="14"/>
  <c r="H34" i="14"/>
  <c r="L34" i="14" s="1"/>
  <c r="AE34" i="14"/>
  <c r="AT34" i="14"/>
  <c r="AK40" i="14"/>
  <c r="AF42" i="14"/>
  <c r="AX42" i="14"/>
  <c r="BA44" i="14"/>
  <c r="AO44" i="14"/>
  <c r="AY44" i="14"/>
  <c r="V44" i="14"/>
  <c r="AU44" i="14"/>
  <c r="AI44" i="14"/>
  <c r="P44" i="14"/>
  <c r="AS44" i="14"/>
  <c r="AG44" i="14"/>
  <c r="AT44" i="14"/>
  <c r="Q46" i="14"/>
  <c r="AP46" i="14"/>
  <c r="H54" i="14"/>
  <c r="L54" i="14" s="1"/>
  <c r="AL54" i="14"/>
  <c r="M68" i="14"/>
  <c r="AV70" i="14"/>
  <c r="AE26" i="14"/>
  <c r="AQ26" i="14"/>
  <c r="AT27" i="14"/>
  <c r="AK28" i="14"/>
  <c r="AO29" i="14"/>
  <c r="AS30" i="14"/>
  <c r="AG30" i="14"/>
  <c r="AY30" i="14"/>
  <c r="V30" i="14"/>
  <c r="AN30" i="14"/>
  <c r="J31" i="14"/>
  <c r="AF34" i="14"/>
  <c r="AU34" i="14"/>
  <c r="AU38" i="14"/>
  <c r="AI38" i="14"/>
  <c r="AS38" i="14"/>
  <c r="AG38" i="14"/>
  <c r="BA38" i="14"/>
  <c r="AO38" i="14"/>
  <c r="AY38" i="14"/>
  <c r="V38" i="14"/>
  <c r="AQ38" i="14"/>
  <c r="AL40" i="14"/>
  <c r="M42" i="14"/>
  <c r="AZ42" i="14"/>
  <c r="AD44" i="14"/>
  <c r="AV44" i="14"/>
  <c r="J45" i="14"/>
  <c r="AQ46" i="14"/>
  <c r="AL48" i="14"/>
  <c r="AN54" i="14"/>
  <c r="J68" i="14"/>
  <c r="AX70" i="14"/>
  <c r="AT15" i="14"/>
  <c r="AT19" i="14"/>
  <c r="AT23" i="14"/>
  <c r="U12" i="14"/>
  <c r="AL12" i="14"/>
  <c r="AO13" i="14"/>
  <c r="P15" i="14"/>
  <c r="AI15" i="14"/>
  <c r="U16" i="14"/>
  <c r="AL16" i="14"/>
  <c r="AO17" i="14"/>
  <c r="P19" i="14"/>
  <c r="AI19" i="14"/>
  <c r="U20" i="14"/>
  <c r="AL20" i="14"/>
  <c r="AO21" i="14"/>
  <c r="P23" i="14"/>
  <c r="AI23" i="14"/>
  <c r="U24" i="14"/>
  <c r="AL24" i="14"/>
  <c r="AO25" i="14"/>
  <c r="P27" i="14"/>
  <c r="AI27" i="14"/>
  <c r="U28" i="14"/>
  <c r="AL28" i="14"/>
  <c r="AP29" i="14"/>
  <c r="U30" i="14"/>
  <c r="AO30" i="14"/>
  <c r="M32" i="14"/>
  <c r="AV34" i="14"/>
  <c r="U38" i="14"/>
  <c r="AN40" i="14"/>
  <c r="AJ42" i="14"/>
  <c r="H43" i="14"/>
  <c r="K43" i="14" s="1"/>
  <c r="AE44" i="14"/>
  <c r="U46" i="14"/>
  <c r="AN48" i="14"/>
  <c r="AQ50" i="14"/>
  <c r="H52" i="14"/>
  <c r="AQ54" i="14"/>
  <c r="AE66" i="14"/>
  <c r="J67" i="14"/>
  <c r="L68" i="14"/>
  <c r="AD31" i="14"/>
  <c r="AP31" i="14"/>
  <c r="Q33" i="14"/>
  <c r="AJ33" i="14"/>
  <c r="AV33" i="14"/>
  <c r="AD35" i="14"/>
  <c r="AP35" i="14"/>
  <c r="Q37" i="14"/>
  <c r="AJ37" i="14"/>
  <c r="AV37" i="14"/>
  <c r="AD39" i="14"/>
  <c r="AP39" i="14"/>
  <c r="Q41" i="14"/>
  <c r="AJ41" i="14"/>
  <c r="AV41" i="14"/>
  <c r="AD43" i="14"/>
  <c r="AP43" i="14"/>
  <c r="Q45" i="14"/>
  <c r="AJ45" i="14"/>
  <c r="AV45" i="14"/>
  <c r="AD47" i="14"/>
  <c r="AP47" i="14"/>
  <c r="Q49" i="14"/>
  <c r="AJ49" i="14"/>
  <c r="AV49" i="14"/>
  <c r="AD51" i="14"/>
  <c r="AP51" i="14"/>
  <c r="AG52" i="14"/>
  <c r="AS52" i="14"/>
  <c r="Q53" i="14"/>
  <c r="AJ53" i="14"/>
  <c r="AV53" i="14"/>
  <c r="AD55" i="14"/>
  <c r="AP55" i="14"/>
  <c r="AG56" i="14"/>
  <c r="AS56" i="14"/>
  <c r="Q57" i="14"/>
  <c r="AJ57" i="14"/>
  <c r="AV57" i="14"/>
  <c r="AD59" i="14"/>
  <c r="AP59" i="14"/>
  <c r="AG60" i="14"/>
  <c r="AS60" i="14"/>
  <c r="Q61" i="14"/>
  <c r="AJ61" i="14"/>
  <c r="AD63" i="14"/>
  <c r="AP63" i="14"/>
  <c r="AG64" i="14"/>
  <c r="AS64" i="14"/>
  <c r="Q65" i="14"/>
  <c r="AJ65" i="14"/>
  <c r="AV65" i="14"/>
  <c r="AD67" i="14"/>
  <c r="AP67" i="14"/>
  <c r="AG68" i="14"/>
  <c r="AS68" i="14"/>
  <c r="Q69" i="14"/>
  <c r="AJ69" i="14"/>
  <c r="AV69" i="14"/>
  <c r="AD71" i="14"/>
  <c r="AP71" i="14"/>
  <c r="AG72" i="14"/>
  <c r="AS72" i="14"/>
  <c r="Q73" i="14"/>
  <c r="AJ73" i="14"/>
  <c r="AV73" i="14"/>
  <c r="V74" i="14"/>
  <c r="AY74" i="14"/>
  <c r="Q75" i="14"/>
  <c r="AL75" i="14"/>
  <c r="AQ76" i="14"/>
  <c r="AE76" i="14"/>
  <c r="AK76" i="14"/>
  <c r="U76" i="14"/>
  <c r="AN76" i="14"/>
  <c r="V77" i="14"/>
  <c r="AP77" i="14"/>
  <c r="AE79" i="14"/>
  <c r="AS79" i="14"/>
  <c r="AG80" i="14"/>
  <c r="AI81" i="14"/>
  <c r="AJ82" i="14"/>
  <c r="AY82" i="14"/>
  <c r="Q83" i="14"/>
  <c r="AL83" i="14"/>
  <c r="AU84" i="14"/>
  <c r="AI84" i="14"/>
  <c r="AQ84" i="14"/>
  <c r="AE84" i="14"/>
  <c r="AK84" i="14"/>
  <c r="U84" i="14"/>
  <c r="AO84" i="14"/>
  <c r="BA86" i="14"/>
  <c r="AO86" i="14"/>
  <c r="AK86" i="14"/>
  <c r="AQ86" i="14"/>
  <c r="AE86" i="14"/>
  <c r="V86" i="14"/>
  <c r="Q87" i="14"/>
  <c r="V88" i="14"/>
  <c r="Q90" i="14"/>
  <c r="AS90" i="14"/>
  <c r="AI91" i="14"/>
  <c r="Q92" i="14"/>
  <c r="AS94" i="14"/>
  <c r="V95" i="14"/>
  <c r="K96" i="14"/>
  <c r="J97" i="14"/>
  <c r="H104" i="14"/>
  <c r="H109" i="14"/>
  <c r="AN74" i="14"/>
  <c r="AZ74" i="14"/>
  <c r="AZ75" i="14"/>
  <c r="AN75" i="14"/>
  <c r="AT75" i="14"/>
  <c r="AQ77" i="14"/>
  <c r="AD78" i="14"/>
  <c r="AS78" i="14"/>
  <c r="M81" i="14"/>
  <c r="AJ81" i="14"/>
  <c r="AX81" i="14"/>
  <c r="AZ83" i="14"/>
  <c r="AN83" i="14"/>
  <c r="AT83" i="14"/>
  <c r="AU88" i="14"/>
  <c r="AI88" i="14"/>
  <c r="P88" i="14"/>
  <c r="AS88" i="14"/>
  <c r="AG88" i="14"/>
  <c r="AQ88" i="14"/>
  <c r="AE88" i="14"/>
  <c r="AZ88" i="14"/>
  <c r="AN88" i="14"/>
  <c r="AK88" i="14"/>
  <c r="AX88" i="14"/>
  <c r="H89" i="14"/>
  <c r="J89" i="14" s="1"/>
  <c r="AJ91" i="14"/>
  <c r="P94" i="14"/>
  <c r="AU94" i="14"/>
  <c r="AO96" i="14"/>
  <c r="L97" i="14"/>
  <c r="H99" i="14"/>
  <c r="Q100" i="14"/>
  <c r="M118" i="14"/>
  <c r="AU124" i="14"/>
  <c r="AI124" i="14"/>
  <c r="P124" i="14"/>
  <c r="AT124" i="14"/>
  <c r="AS124" i="14"/>
  <c r="AG124" i="14"/>
  <c r="AF124" i="14"/>
  <c r="AQ124" i="14"/>
  <c r="AE124" i="14"/>
  <c r="AP124" i="14"/>
  <c r="AD124" i="14"/>
  <c r="BA124" i="14"/>
  <c r="AO124" i="14"/>
  <c r="AZ124" i="14"/>
  <c r="AN124" i="14"/>
  <c r="AY124" i="14"/>
  <c r="V124" i="14"/>
  <c r="AX124" i="14"/>
  <c r="AL124" i="14"/>
  <c r="U124" i="14"/>
  <c r="AK124" i="14"/>
  <c r="L127" i="14"/>
  <c r="K127" i="14"/>
  <c r="J127" i="14"/>
  <c r="P52" i="14"/>
  <c r="AI52" i="14"/>
  <c r="AU52" i="14"/>
  <c r="P56" i="14"/>
  <c r="AI56" i="14"/>
  <c r="AU56" i="14"/>
  <c r="H58" i="14"/>
  <c r="P60" i="14"/>
  <c r="AI60" i="14"/>
  <c r="AU60" i="14"/>
  <c r="H62" i="14"/>
  <c r="M62" i="14" s="1"/>
  <c r="P64" i="14"/>
  <c r="AI64" i="14"/>
  <c r="AU64" i="14"/>
  <c r="H66" i="14"/>
  <c r="J66" i="14" s="1"/>
  <c r="P68" i="14"/>
  <c r="AI68" i="14"/>
  <c r="AU68" i="14"/>
  <c r="H70" i="14"/>
  <c r="L70" i="14" s="1"/>
  <c r="P72" i="14"/>
  <c r="AI72" i="14"/>
  <c r="AU72" i="14"/>
  <c r="H74" i="14"/>
  <c r="L74" i="14" s="1"/>
  <c r="AO74" i="14"/>
  <c r="BA74" i="14"/>
  <c r="U75" i="14"/>
  <c r="AO75" i="14"/>
  <c r="AD77" i="14"/>
  <c r="AF78" i="14"/>
  <c r="AT78" i="14"/>
  <c r="AG79" i="14"/>
  <c r="AV79" i="14"/>
  <c r="P81" i="14"/>
  <c r="AK81" i="14"/>
  <c r="AY81" i="14"/>
  <c r="Q82" i="14"/>
  <c r="U83" i="14"/>
  <c r="AO83" i="14"/>
  <c r="H86" i="14"/>
  <c r="J86" i="14" s="1"/>
  <c r="K86" i="14"/>
  <c r="AF87" i="14"/>
  <c r="AZ87" i="14"/>
  <c r="AN87" i="14"/>
  <c r="AK87" i="14"/>
  <c r="AT87" i="14"/>
  <c r="V87" i="14"/>
  <c r="AS87" i="14"/>
  <c r="AD88" i="14"/>
  <c r="AY88" i="14"/>
  <c r="AL91" i="14"/>
  <c r="V92" i="14"/>
  <c r="Q94" i="14"/>
  <c r="AV94" i="14"/>
  <c r="AP96" i="14"/>
  <c r="M97" i="14"/>
  <c r="V100" i="14"/>
  <c r="Q104" i="14"/>
  <c r="Q52" i="14"/>
  <c r="AJ52" i="14"/>
  <c r="AV52" i="14"/>
  <c r="Q56" i="14"/>
  <c r="AJ56" i="14"/>
  <c r="AV56" i="14"/>
  <c r="Q60" i="14"/>
  <c r="AJ60" i="14"/>
  <c r="AV60" i="14"/>
  <c r="Q64" i="14"/>
  <c r="AJ64" i="14"/>
  <c r="AV64" i="14"/>
  <c r="Q68" i="14"/>
  <c r="AJ68" i="14"/>
  <c r="AV68" i="14"/>
  <c r="Q72" i="14"/>
  <c r="AJ72" i="14"/>
  <c r="AV72" i="14"/>
  <c r="AD74" i="14"/>
  <c r="AP74" i="14"/>
  <c r="V75" i="14"/>
  <c r="AP75" i="14"/>
  <c r="AE77" i="14"/>
  <c r="AS77" i="14"/>
  <c r="AG78" i="14"/>
  <c r="AU78" i="14"/>
  <c r="AI79" i="14"/>
  <c r="Q81" i="14"/>
  <c r="AL81" i="14"/>
  <c r="AK82" i="14"/>
  <c r="AQ82" i="14"/>
  <c r="AE82" i="14"/>
  <c r="U82" i="14"/>
  <c r="AN82" i="14"/>
  <c r="V83" i="14"/>
  <c r="AP83" i="14"/>
  <c r="AF88" i="14"/>
  <c r="BA88" i="14"/>
  <c r="BA90" i="14"/>
  <c r="AO90" i="14"/>
  <c r="AY90" i="14"/>
  <c r="V90" i="14"/>
  <c r="AK90" i="14"/>
  <c r="AT90" i="14"/>
  <c r="AQ90" i="14"/>
  <c r="AE90" i="14"/>
  <c r="AD90" i="14"/>
  <c r="AX90" i="14"/>
  <c r="AU92" i="14"/>
  <c r="AI92" i="14"/>
  <c r="P92" i="14"/>
  <c r="AS92" i="14"/>
  <c r="AG92" i="14"/>
  <c r="AQ92" i="14"/>
  <c r="AE92" i="14"/>
  <c r="AZ92" i="14"/>
  <c r="AN92" i="14"/>
  <c r="AK92" i="14"/>
  <c r="AX92" i="14"/>
  <c r="U94" i="14"/>
  <c r="AF95" i="14"/>
  <c r="AQ95" i="14"/>
  <c r="AE95" i="14"/>
  <c r="AP95" i="14"/>
  <c r="AD95" i="14"/>
  <c r="AZ95" i="14"/>
  <c r="AN95" i="14"/>
  <c r="AK95" i="14"/>
  <c r="AU95" i="14"/>
  <c r="AI95" i="14"/>
  <c r="P95" i="14"/>
  <c r="AT95" i="14"/>
  <c r="AJ95" i="14"/>
  <c r="V104" i="14"/>
  <c r="H105" i="14"/>
  <c r="L105" i="14" s="1"/>
  <c r="AU120" i="14"/>
  <c r="AI120" i="14"/>
  <c r="P120" i="14"/>
  <c r="AT120" i="14"/>
  <c r="AS120" i="14"/>
  <c r="AG120" i="14"/>
  <c r="AF120" i="14"/>
  <c r="AQ120" i="14"/>
  <c r="AE120" i="14"/>
  <c r="AP120" i="14"/>
  <c r="AD120" i="14"/>
  <c r="BA120" i="14"/>
  <c r="AO120" i="14"/>
  <c r="AZ120" i="14"/>
  <c r="AN120" i="14"/>
  <c r="AY120" i="14"/>
  <c r="V120" i="14"/>
  <c r="AX120" i="14"/>
  <c r="AL120" i="14"/>
  <c r="U120" i="14"/>
  <c r="AK120" i="14"/>
  <c r="H130" i="14"/>
  <c r="AT81" i="14"/>
  <c r="AZ81" i="14"/>
  <c r="AN81" i="14"/>
  <c r="AO91" i="14"/>
  <c r="AV96" i="14"/>
  <c r="AJ104" i="14"/>
  <c r="AU112" i="14"/>
  <c r="AI112" i="14"/>
  <c r="P112" i="14"/>
  <c r="AT112" i="14"/>
  <c r="AS112" i="14"/>
  <c r="AG112" i="14"/>
  <c r="AF112" i="14"/>
  <c r="AQ112" i="14"/>
  <c r="AE112" i="14"/>
  <c r="AP112" i="14"/>
  <c r="AD112" i="14"/>
  <c r="BA112" i="14"/>
  <c r="AO112" i="14"/>
  <c r="AZ112" i="14"/>
  <c r="AN112" i="14"/>
  <c r="AY112" i="14"/>
  <c r="V112" i="14"/>
  <c r="AX112" i="14"/>
  <c r="AL112" i="14"/>
  <c r="U112" i="14"/>
  <c r="AK112" i="14"/>
  <c r="H121" i="14"/>
  <c r="J121" i="14" s="1"/>
  <c r="H57" i="14"/>
  <c r="L57" i="14" s="1"/>
  <c r="H61" i="14"/>
  <c r="H65" i="14"/>
  <c r="H69" i="14"/>
  <c r="H73" i="14"/>
  <c r="AF74" i="14"/>
  <c r="AD75" i="14"/>
  <c r="H76" i="14"/>
  <c r="K76" i="14" s="1"/>
  <c r="AG77" i="14"/>
  <c r="AV77" i="14"/>
  <c r="AI78" i="14"/>
  <c r="AX78" i="14"/>
  <c r="P79" i="14"/>
  <c r="AK79" i="14"/>
  <c r="AY79" i="14"/>
  <c r="U81" i="14"/>
  <c r="AO81" i="14"/>
  <c r="AD83" i="14"/>
  <c r="H84" i="14"/>
  <c r="K84" i="14" s="1"/>
  <c r="L87" i="14"/>
  <c r="AJ88" i="14"/>
  <c r="H90" i="14"/>
  <c r="K90" i="14" s="1"/>
  <c r="P91" i="14"/>
  <c r="AQ91" i="14"/>
  <c r="BA94" i="14"/>
  <c r="AO94" i="14"/>
  <c r="AZ94" i="14"/>
  <c r="AN94" i="14"/>
  <c r="AY94" i="14"/>
  <c r="V94" i="14"/>
  <c r="AK94" i="14"/>
  <c r="AT94" i="14"/>
  <c r="AQ94" i="14"/>
  <c r="AE94" i="14"/>
  <c r="AD94" i="14"/>
  <c r="AY96" i="14"/>
  <c r="H101" i="14"/>
  <c r="AJ108" i="14"/>
  <c r="AU116" i="14"/>
  <c r="AI116" i="14"/>
  <c r="P116" i="14"/>
  <c r="AT116" i="14"/>
  <c r="AS116" i="14"/>
  <c r="AG116" i="14"/>
  <c r="AF116" i="14"/>
  <c r="AQ116" i="14"/>
  <c r="AE116" i="14"/>
  <c r="AP116" i="14"/>
  <c r="AD116" i="14"/>
  <c r="BA116" i="14"/>
  <c r="AO116" i="14"/>
  <c r="AZ116" i="14"/>
  <c r="AN116" i="14"/>
  <c r="AY116" i="14"/>
  <c r="V116" i="14"/>
  <c r="AX116" i="14"/>
  <c r="AL116" i="14"/>
  <c r="U116" i="14"/>
  <c r="AK116" i="14"/>
  <c r="L131" i="14"/>
  <c r="J131" i="14"/>
  <c r="L135" i="14"/>
  <c r="K135" i="14"/>
  <c r="J135" i="14"/>
  <c r="Q31" i="14"/>
  <c r="AJ31" i="14"/>
  <c r="AD33" i="14"/>
  <c r="Q35" i="14"/>
  <c r="AJ35" i="14"/>
  <c r="AD37" i="14"/>
  <c r="Q39" i="14"/>
  <c r="AJ39" i="14"/>
  <c r="AD41" i="14"/>
  <c r="Q43" i="14"/>
  <c r="AJ43" i="14"/>
  <c r="AD45" i="14"/>
  <c r="Q47" i="14"/>
  <c r="AJ47" i="14"/>
  <c r="AD49" i="14"/>
  <c r="Q51" i="14"/>
  <c r="AJ51" i="14"/>
  <c r="V52" i="14"/>
  <c r="AY52" i="14"/>
  <c r="AD53" i="14"/>
  <c r="Q55" i="14"/>
  <c r="AJ55" i="14"/>
  <c r="V56" i="14"/>
  <c r="AY56" i="14"/>
  <c r="AD57" i="14"/>
  <c r="Q59" i="14"/>
  <c r="AJ59" i="14"/>
  <c r="V60" i="14"/>
  <c r="AY60" i="14"/>
  <c r="Q63" i="14"/>
  <c r="AJ63" i="14"/>
  <c r="V64" i="14"/>
  <c r="AY64" i="14"/>
  <c r="AD65" i="14"/>
  <c r="Q67" i="14"/>
  <c r="AJ67" i="14"/>
  <c r="V68" i="14"/>
  <c r="AY68" i="14"/>
  <c r="AD69" i="14"/>
  <c r="Q71" i="14"/>
  <c r="AJ71" i="14"/>
  <c r="V72" i="14"/>
  <c r="AY72" i="14"/>
  <c r="AD73" i="14"/>
  <c r="AG74" i="14"/>
  <c r="AS74" i="14"/>
  <c r="AE75" i="14"/>
  <c r="AS75" i="14"/>
  <c r="AG76" i="14"/>
  <c r="AU76" i="14"/>
  <c r="AI77" i="14"/>
  <c r="AJ78" i="14"/>
  <c r="AY78" i="14"/>
  <c r="Q79" i="14"/>
  <c r="AL79" i="14"/>
  <c r="AQ80" i="14"/>
  <c r="AE80" i="14"/>
  <c r="AK80" i="14"/>
  <c r="U80" i="14"/>
  <c r="AN80" i="14"/>
  <c r="V81" i="14"/>
  <c r="AP81" i="14"/>
  <c r="AE83" i="14"/>
  <c r="AS83" i="14"/>
  <c r="AG84" i="14"/>
  <c r="AX84" i="14"/>
  <c r="AX85" i="14"/>
  <c r="AL85" i="14"/>
  <c r="U85" i="14"/>
  <c r="AT85" i="14"/>
  <c r="AZ85" i="14"/>
  <c r="AN85" i="14"/>
  <c r="AP85" i="14"/>
  <c r="AI86" i="14"/>
  <c r="AY86" i="14"/>
  <c r="AG87" i="14"/>
  <c r="AY87" i="14"/>
  <c r="H88" i="14"/>
  <c r="AL88" i="14"/>
  <c r="AI90" i="14"/>
  <c r="Q91" i="14"/>
  <c r="AS91" i="14"/>
  <c r="AF94" i="14"/>
  <c r="AO95" i="14"/>
  <c r="Q96" i="14"/>
  <c r="BA96" i="14"/>
  <c r="AF103" i="14"/>
  <c r="AQ103" i="14"/>
  <c r="AE103" i="14"/>
  <c r="AP103" i="14"/>
  <c r="AD103" i="14"/>
  <c r="BA103" i="14"/>
  <c r="AO103" i="14"/>
  <c r="AZ103" i="14"/>
  <c r="AN103" i="14"/>
  <c r="AY103" i="14"/>
  <c r="V103" i="14"/>
  <c r="AX103" i="14"/>
  <c r="AL103" i="14"/>
  <c r="U103" i="14"/>
  <c r="AK103" i="14"/>
  <c r="AU103" i="14"/>
  <c r="AI103" i="14"/>
  <c r="P103" i="14"/>
  <c r="AT103" i="14"/>
  <c r="AV104" i="14"/>
  <c r="H113" i="14"/>
  <c r="Q124" i="14"/>
  <c r="H129" i="14"/>
  <c r="J129" i="14" s="1"/>
  <c r="K131" i="14"/>
  <c r="AV182" i="14"/>
  <c r="AJ182" i="14"/>
  <c r="Q182" i="14"/>
  <c r="AU182" i="14"/>
  <c r="AI182" i="14"/>
  <c r="P182" i="14"/>
  <c r="AT182" i="14"/>
  <c r="AS182" i="14"/>
  <c r="AG182" i="14"/>
  <c r="AF182" i="14"/>
  <c r="AQ182" i="14"/>
  <c r="AE182" i="14"/>
  <c r="AP182" i="14"/>
  <c r="AD182" i="14"/>
  <c r="BA182" i="14"/>
  <c r="AO182" i="14"/>
  <c r="AZ182" i="14"/>
  <c r="AN182" i="14"/>
  <c r="AY182" i="14"/>
  <c r="V182" i="14"/>
  <c r="AX182" i="14"/>
  <c r="AL182" i="14"/>
  <c r="U182" i="14"/>
  <c r="AK182" i="14"/>
  <c r="AT74" i="14"/>
  <c r="AF75" i="14"/>
  <c r="AU75" i="14"/>
  <c r="AJ77" i="14"/>
  <c r="AX77" i="14"/>
  <c r="P78" i="14"/>
  <c r="AL78" i="14"/>
  <c r="AZ78" i="14"/>
  <c r="AZ79" i="14"/>
  <c r="AN79" i="14"/>
  <c r="AT79" i="14"/>
  <c r="AQ81" i="14"/>
  <c r="AF83" i="14"/>
  <c r="AU83" i="14"/>
  <c r="U91" i="14"/>
  <c r="AU91" i="14"/>
  <c r="H94" i="14"/>
  <c r="K94" i="14" s="1"/>
  <c r="AG94" i="14"/>
  <c r="V96" i="14"/>
  <c r="J98" i="14"/>
  <c r="AU100" i="14"/>
  <c r="AI100" i="14"/>
  <c r="P100" i="14"/>
  <c r="AT100" i="14"/>
  <c r="AS100" i="14"/>
  <c r="AG100" i="14"/>
  <c r="AF100" i="14"/>
  <c r="AQ100" i="14"/>
  <c r="AE100" i="14"/>
  <c r="AP100" i="14"/>
  <c r="AD100" i="14"/>
  <c r="AZ100" i="14"/>
  <c r="AN100" i="14"/>
  <c r="AX100" i="14"/>
  <c r="AL100" i="14"/>
  <c r="U100" i="14"/>
  <c r="AK100" i="14"/>
  <c r="AV100" i="14"/>
  <c r="AO52" i="14"/>
  <c r="AO56" i="14"/>
  <c r="AO60" i="14"/>
  <c r="AO64" i="14"/>
  <c r="AO68" i="14"/>
  <c r="AO72" i="14"/>
  <c r="P74" i="14"/>
  <c r="AI74" i="14"/>
  <c r="AU74" i="14"/>
  <c r="AG75" i="14"/>
  <c r="AV75" i="14"/>
  <c r="P77" i="14"/>
  <c r="AK77" i="14"/>
  <c r="AY77" i="14"/>
  <c r="Q78" i="14"/>
  <c r="U79" i="14"/>
  <c r="AO79" i="14"/>
  <c r="K80" i="14"/>
  <c r="AD81" i="14"/>
  <c r="H82" i="14"/>
  <c r="K82" i="14" s="1"/>
  <c r="AF82" i="14"/>
  <c r="AT82" i="14"/>
  <c r="AG83" i="14"/>
  <c r="AV83" i="14"/>
  <c r="AJ87" i="14"/>
  <c r="AO88" i="14"/>
  <c r="AL90" i="14"/>
  <c r="V91" i="14"/>
  <c r="H92" i="14"/>
  <c r="K92" i="14" s="1"/>
  <c r="AL92" i="14"/>
  <c r="AI94" i="14"/>
  <c r="H95" i="14"/>
  <c r="AV95" i="14"/>
  <c r="M98" i="14"/>
  <c r="AY100" i="14"/>
  <c r="Q120" i="14"/>
  <c r="AV124" i="14"/>
  <c r="M131" i="14"/>
  <c r="Q74" i="14"/>
  <c r="AJ74" i="14"/>
  <c r="AV74" i="14"/>
  <c r="AI75" i="14"/>
  <c r="AL77" i="14"/>
  <c r="AK78" i="14"/>
  <c r="AQ78" i="14"/>
  <c r="AE78" i="14"/>
  <c r="U78" i="14"/>
  <c r="AN78" i="14"/>
  <c r="AE81" i="14"/>
  <c r="AS81" i="14"/>
  <c r="AF91" i="14"/>
  <c r="AP91" i="14"/>
  <c r="AD91" i="14"/>
  <c r="AZ91" i="14"/>
  <c r="AN91" i="14"/>
  <c r="AK91" i="14"/>
  <c r="AT91" i="14"/>
  <c r="AX91" i="14"/>
  <c r="AU104" i="14"/>
  <c r="AI104" i="14"/>
  <c r="P104" i="14"/>
  <c r="AT104" i="14"/>
  <c r="AS104" i="14"/>
  <c r="AG104" i="14"/>
  <c r="AF104" i="14"/>
  <c r="AQ104" i="14"/>
  <c r="AE104" i="14"/>
  <c r="AP104" i="14"/>
  <c r="AD104" i="14"/>
  <c r="BA104" i="14"/>
  <c r="AO104" i="14"/>
  <c r="AZ104" i="14"/>
  <c r="AN104" i="14"/>
  <c r="AX104" i="14"/>
  <c r="AL104" i="14"/>
  <c r="U104" i="14"/>
  <c r="AK104" i="14"/>
  <c r="H138" i="14"/>
  <c r="M138" i="14" s="1"/>
  <c r="H153" i="14"/>
  <c r="AJ75" i="14"/>
  <c r="AX75" i="14"/>
  <c r="AT77" i="14"/>
  <c r="AZ77" i="14"/>
  <c r="AN77" i="14"/>
  <c r="V78" i="14"/>
  <c r="AO78" i="14"/>
  <c r="AF81" i="14"/>
  <c r="AU81" i="14"/>
  <c r="AE91" i="14"/>
  <c r="AY91" i="14"/>
  <c r="AU96" i="14"/>
  <c r="AI96" i="14"/>
  <c r="P96" i="14"/>
  <c r="AT96" i="14"/>
  <c r="AS96" i="14"/>
  <c r="AG96" i="14"/>
  <c r="AQ96" i="14"/>
  <c r="AE96" i="14"/>
  <c r="AZ96" i="14"/>
  <c r="AN96" i="14"/>
  <c r="AX96" i="14"/>
  <c r="AL96" i="14"/>
  <c r="U96" i="14"/>
  <c r="AK96" i="14"/>
  <c r="AF96" i="14"/>
  <c r="AU108" i="14"/>
  <c r="AI108" i="14"/>
  <c r="P108" i="14"/>
  <c r="AT108" i="14"/>
  <c r="AS108" i="14"/>
  <c r="AG108" i="14"/>
  <c r="AF108" i="14"/>
  <c r="AQ108" i="14"/>
  <c r="AE108" i="14"/>
  <c r="AP108" i="14"/>
  <c r="AD108" i="14"/>
  <c r="BA108" i="14"/>
  <c r="AO108" i="14"/>
  <c r="AZ108" i="14"/>
  <c r="AN108" i="14"/>
  <c r="AY108" i="14"/>
  <c r="V108" i="14"/>
  <c r="AX108" i="14"/>
  <c r="AL108" i="14"/>
  <c r="U108" i="14"/>
  <c r="AK108" i="14"/>
  <c r="J109" i="14"/>
  <c r="Q112" i="14"/>
  <c r="Q116" i="14"/>
  <c r="AN89" i="14"/>
  <c r="AZ89" i="14"/>
  <c r="AN93" i="14"/>
  <c r="AZ93" i="14"/>
  <c r="AN97" i="14"/>
  <c r="AZ97" i="14"/>
  <c r="K98" i="14"/>
  <c r="AE98" i="14"/>
  <c r="AQ98" i="14"/>
  <c r="AN101" i="14"/>
  <c r="AZ101" i="14"/>
  <c r="K102" i="14"/>
  <c r="AC102" i="14" s="1"/>
  <c r="AE102" i="14"/>
  <c r="AQ102" i="14"/>
  <c r="AN105" i="14"/>
  <c r="AZ105" i="14"/>
  <c r="K106" i="14"/>
  <c r="AE106" i="14"/>
  <c r="AQ106" i="14"/>
  <c r="AT107" i="14"/>
  <c r="AN109" i="14"/>
  <c r="AZ109" i="14"/>
  <c r="K110" i="14"/>
  <c r="AE110" i="14"/>
  <c r="AQ110" i="14"/>
  <c r="AT111" i="14"/>
  <c r="AN113" i="14"/>
  <c r="AZ113" i="14"/>
  <c r="K114" i="14"/>
  <c r="AE114" i="14"/>
  <c r="AQ114" i="14"/>
  <c r="AT115" i="14"/>
  <c r="AN117" i="14"/>
  <c r="AZ117" i="14"/>
  <c r="K118" i="14"/>
  <c r="AE118" i="14"/>
  <c r="AQ118" i="14"/>
  <c r="AT119" i="14"/>
  <c r="AN121" i="14"/>
  <c r="AZ121" i="14"/>
  <c r="AE122" i="14"/>
  <c r="AQ122" i="14"/>
  <c r="AT123" i="14"/>
  <c r="AI125" i="14"/>
  <c r="Q127" i="14"/>
  <c r="AL127" i="14"/>
  <c r="AP129" i="14"/>
  <c r="AE131" i="14"/>
  <c r="AT131" i="14"/>
  <c r="AI133" i="14"/>
  <c r="Q135" i="14"/>
  <c r="AL135" i="14"/>
  <c r="M137" i="14"/>
  <c r="AL137" i="14"/>
  <c r="AK141" i="14"/>
  <c r="AU141" i="14"/>
  <c r="AI141" i="14"/>
  <c r="P141" i="14"/>
  <c r="AT141" i="14"/>
  <c r="AS141" i="14"/>
  <c r="AG141" i="14"/>
  <c r="AF141" i="14"/>
  <c r="AP141" i="14"/>
  <c r="AD141" i="14"/>
  <c r="AZ141" i="14"/>
  <c r="AN141" i="14"/>
  <c r="AY141" i="14"/>
  <c r="V141" i="14"/>
  <c r="AL141" i="14"/>
  <c r="U145" i="14"/>
  <c r="AS156" i="14"/>
  <c r="AF98" i="14"/>
  <c r="AF102" i="14"/>
  <c r="AF106" i="14"/>
  <c r="AF110" i="14"/>
  <c r="AF114" i="14"/>
  <c r="H117" i="14"/>
  <c r="L117" i="14" s="1"/>
  <c r="AF118" i="14"/>
  <c r="AF122" i="14"/>
  <c r="AY127" i="14"/>
  <c r="V127" i="14"/>
  <c r="AS127" i="14"/>
  <c r="AG127" i="14"/>
  <c r="AN127" i="14"/>
  <c r="J128" i="14"/>
  <c r="AF131" i="14"/>
  <c r="AU131" i="14"/>
  <c r="AY135" i="14"/>
  <c r="V135" i="14"/>
  <c r="AS135" i="14"/>
  <c r="AG135" i="14"/>
  <c r="AN135" i="14"/>
  <c r="AE145" i="14"/>
  <c r="M153" i="14"/>
  <c r="J154" i="14"/>
  <c r="AG106" i="14"/>
  <c r="AS106" i="14"/>
  <c r="Q107" i="14"/>
  <c r="AJ107" i="14"/>
  <c r="AV107" i="14"/>
  <c r="AD109" i="14"/>
  <c r="AP109" i="14"/>
  <c r="AG110" i="14"/>
  <c r="AS110" i="14"/>
  <c r="Q111" i="14"/>
  <c r="AJ111" i="14"/>
  <c r="AV111" i="14"/>
  <c r="AD113" i="14"/>
  <c r="AP113" i="14"/>
  <c r="AG114" i="14"/>
  <c r="AS114" i="14"/>
  <c r="Q115" i="14"/>
  <c r="AJ115" i="14"/>
  <c r="AV115" i="14"/>
  <c r="AD117" i="14"/>
  <c r="AP117" i="14"/>
  <c r="AG118" i="14"/>
  <c r="AS118" i="14"/>
  <c r="Q119" i="14"/>
  <c r="AJ119" i="14"/>
  <c r="AV119" i="14"/>
  <c r="AD121" i="14"/>
  <c r="AP121" i="14"/>
  <c r="AG122" i="14"/>
  <c r="AS122" i="14"/>
  <c r="Q123" i="14"/>
  <c r="AJ123" i="14"/>
  <c r="AV123" i="14"/>
  <c r="U127" i="14"/>
  <c r="AO127" i="14"/>
  <c r="M129" i="14"/>
  <c r="AV131" i="14"/>
  <c r="U135" i="14"/>
  <c r="AO135" i="14"/>
  <c r="K137" i="14"/>
  <c r="AQ137" i="14"/>
  <c r="AJ145" i="14"/>
  <c r="AK149" i="14"/>
  <c r="AU149" i="14"/>
  <c r="AI149" i="14"/>
  <c r="P149" i="14"/>
  <c r="AT149" i="14"/>
  <c r="AS149" i="14"/>
  <c r="AG149" i="14"/>
  <c r="AF149" i="14"/>
  <c r="AQ149" i="14"/>
  <c r="AE149" i="14"/>
  <c r="AP149" i="14"/>
  <c r="AD149" i="14"/>
  <c r="BA149" i="14"/>
  <c r="AO149" i="14"/>
  <c r="AZ149" i="14"/>
  <c r="AN149" i="14"/>
  <c r="AY149" i="14"/>
  <c r="V149" i="14"/>
  <c r="Q153" i="14"/>
  <c r="AE89" i="14"/>
  <c r="AQ89" i="14"/>
  <c r="AE93" i="14"/>
  <c r="AQ93" i="14"/>
  <c r="AE97" i="14"/>
  <c r="AQ97" i="14"/>
  <c r="AT98" i="14"/>
  <c r="AE101" i="14"/>
  <c r="AQ101" i="14"/>
  <c r="AT102" i="14"/>
  <c r="AE105" i="14"/>
  <c r="AQ105" i="14"/>
  <c r="AT106" i="14"/>
  <c r="AK107" i="14"/>
  <c r="AE109" i="14"/>
  <c r="AQ109" i="14"/>
  <c r="AT110" i="14"/>
  <c r="AK111" i="14"/>
  <c r="AE113" i="14"/>
  <c r="AQ113" i="14"/>
  <c r="AT114" i="14"/>
  <c r="AK115" i="14"/>
  <c r="AE117" i="14"/>
  <c r="AQ117" i="14"/>
  <c r="AT118" i="14"/>
  <c r="AK119" i="14"/>
  <c r="AE121" i="14"/>
  <c r="AQ121" i="14"/>
  <c r="AT122" i="14"/>
  <c r="AK123" i="14"/>
  <c r="AL125" i="14"/>
  <c r="AP127" i="14"/>
  <c r="AE129" i="14"/>
  <c r="AT129" i="14"/>
  <c r="AI131" i="14"/>
  <c r="Q133" i="14"/>
  <c r="AL133" i="14"/>
  <c r="AP135" i="14"/>
  <c r="L137" i="14"/>
  <c r="N137" i="14" s="1"/>
  <c r="AL145" i="14"/>
  <c r="U153" i="14"/>
  <c r="AI114" i="14"/>
  <c r="AU114" i="14"/>
  <c r="U115" i="14"/>
  <c r="AL115" i="14"/>
  <c r="AX115" i="14"/>
  <c r="H116" i="14"/>
  <c r="AF117" i="14"/>
  <c r="P118" i="14"/>
  <c r="AI118" i="14"/>
  <c r="AU118" i="14"/>
  <c r="U119" i="14"/>
  <c r="AL119" i="14"/>
  <c r="AX119" i="14"/>
  <c r="H120" i="14"/>
  <c r="K120" i="14" s="1"/>
  <c r="AF121" i="14"/>
  <c r="P122" i="14"/>
  <c r="AI122" i="14"/>
  <c r="AU122" i="14"/>
  <c r="U123" i="14"/>
  <c r="AL123" i="14"/>
  <c r="AX123" i="14"/>
  <c r="H124" i="14"/>
  <c r="AS125" i="14"/>
  <c r="AG125" i="14"/>
  <c r="AY125" i="14"/>
  <c r="V125" i="14"/>
  <c r="AN125" i="14"/>
  <c r="AQ127" i="14"/>
  <c r="AF129" i="14"/>
  <c r="AU129" i="14"/>
  <c r="AJ131" i="14"/>
  <c r="AX131" i="14"/>
  <c r="AS133" i="14"/>
  <c r="AG133" i="14"/>
  <c r="AY133" i="14"/>
  <c r="V133" i="14"/>
  <c r="AN133" i="14"/>
  <c r="AQ135" i="14"/>
  <c r="AT137" i="14"/>
  <c r="H140" i="14"/>
  <c r="M140" i="14" s="1"/>
  <c r="M141" i="14"/>
  <c r="J142" i="14"/>
  <c r="H146" i="14"/>
  <c r="M146" i="14" s="1"/>
  <c r="H149" i="14"/>
  <c r="AJ153" i="14"/>
  <c r="B379" i="14"/>
  <c r="B376" i="14"/>
  <c r="B373" i="14"/>
  <c r="B377" i="14"/>
  <c r="B374" i="14"/>
  <c r="B371" i="14"/>
  <c r="B368" i="14"/>
  <c r="B365" i="14"/>
  <c r="B375" i="14"/>
  <c r="B370" i="14"/>
  <c r="B364" i="14"/>
  <c r="B361" i="14"/>
  <c r="B372" i="14"/>
  <c r="B378" i="14"/>
  <c r="B360" i="14"/>
  <c r="B358" i="14"/>
  <c r="B355" i="14"/>
  <c r="B352" i="14"/>
  <c r="B362" i="14"/>
  <c r="B356" i="14"/>
  <c r="B369" i="14"/>
  <c r="B366" i="14"/>
  <c r="B357" i="14"/>
  <c r="B354" i="14"/>
  <c r="B351" i="14"/>
  <c r="B348" i="14"/>
  <c r="B345" i="14"/>
  <c r="B342" i="14"/>
  <c r="B350" i="14"/>
  <c r="B353" i="14"/>
  <c r="B349" i="14"/>
  <c r="B346" i="14"/>
  <c r="B343" i="14"/>
  <c r="B359" i="14"/>
  <c r="B347" i="14"/>
  <c r="B344" i="14"/>
  <c r="B341" i="14"/>
  <c r="B338" i="14"/>
  <c r="B335" i="14"/>
  <c r="B332" i="14"/>
  <c r="B339" i="14"/>
  <c r="B336" i="14"/>
  <c r="B363" i="14"/>
  <c r="B367" i="14"/>
  <c r="B331" i="14"/>
  <c r="B329" i="14"/>
  <c r="B326" i="14"/>
  <c r="B333" i="14"/>
  <c r="B334" i="14"/>
  <c r="B337" i="14"/>
  <c r="B328" i="14"/>
  <c r="B325" i="14"/>
  <c r="B322" i="14"/>
  <c r="B319" i="14"/>
  <c r="B316" i="14"/>
  <c r="B313" i="14"/>
  <c r="B310" i="14"/>
  <c r="B340" i="14"/>
  <c r="B323" i="14"/>
  <c r="B320" i="14"/>
  <c r="B317" i="14"/>
  <c r="B314" i="14"/>
  <c r="B327" i="14"/>
  <c r="B330" i="14"/>
  <c r="B324" i="14"/>
  <c r="B321" i="14"/>
  <c r="B318" i="14"/>
  <c r="B315" i="14"/>
  <c r="B312" i="14"/>
  <c r="B309" i="14"/>
  <c r="B311" i="14"/>
  <c r="B307" i="14"/>
  <c r="B304" i="14"/>
  <c r="B301" i="14"/>
  <c r="B298" i="14"/>
  <c r="B295" i="14"/>
  <c r="B308" i="14"/>
  <c r="B305" i="14"/>
  <c r="B302" i="14"/>
  <c r="B306" i="14"/>
  <c r="B303" i="14"/>
  <c r="B300" i="14"/>
  <c r="B297" i="14"/>
  <c r="B294" i="14"/>
  <c r="B291" i="14"/>
  <c r="B288" i="14"/>
  <c r="B285" i="14"/>
  <c r="B282" i="14"/>
  <c r="B279" i="14"/>
  <c r="B276" i="14"/>
  <c r="B273" i="14"/>
  <c r="B296" i="14"/>
  <c r="B299" i="14"/>
  <c r="B293" i="14"/>
  <c r="B290" i="14"/>
  <c r="B287" i="14"/>
  <c r="B284" i="14"/>
  <c r="B281" i="14"/>
  <c r="B278" i="14"/>
  <c r="B275" i="14"/>
  <c r="B272" i="14"/>
  <c r="B289" i="14"/>
  <c r="B280" i="14"/>
  <c r="B269" i="14"/>
  <c r="B266" i="14"/>
  <c r="B263" i="14"/>
  <c r="B260" i="14"/>
  <c r="B257" i="14"/>
  <c r="B254" i="14"/>
  <c r="B251" i="14"/>
  <c r="B283" i="14"/>
  <c r="B271" i="14"/>
  <c r="B292" i="14"/>
  <c r="B274" i="14"/>
  <c r="B270" i="14"/>
  <c r="B268" i="14"/>
  <c r="B265" i="14"/>
  <c r="B262" i="14"/>
  <c r="B259" i="14"/>
  <c r="B256" i="14"/>
  <c r="B253" i="14"/>
  <c r="B250" i="14"/>
  <c r="B247" i="14"/>
  <c r="B244" i="14"/>
  <c r="B277" i="14"/>
  <c r="B252" i="14"/>
  <c r="B249" i="14"/>
  <c r="B241" i="14"/>
  <c r="B238" i="14"/>
  <c r="B235" i="14"/>
  <c r="B232" i="14"/>
  <c r="B229" i="14"/>
  <c r="B226" i="14"/>
  <c r="B223" i="14"/>
  <c r="B220" i="14"/>
  <c r="B258" i="14"/>
  <c r="B264" i="14"/>
  <c r="B286" i="14"/>
  <c r="B239" i="14"/>
  <c r="B236" i="14"/>
  <c r="B233" i="14"/>
  <c r="B230" i="14"/>
  <c r="B227" i="14"/>
  <c r="B224" i="14"/>
  <c r="B245" i="14"/>
  <c r="B242" i="14"/>
  <c r="B255" i="14"/>
  <c r="B246" i="14"/>
  <c r="B261" i="14"/>
  <c r="B243" i="14"/>
  <c r="B240" i="14"/>
  <c r="B237" i="14"/>
  <c r="B234" i="14"/>
  <c r="B231" i="14"/>
  <c r="B228" i="14"/>
  <c r="B225" i="14"/>
  <c r="B222" i="14"/>
  <c r="B219" i="14"/>
  <c r="B216" i="14"/>
  <c r="B248" i="14"/>
  <c r="B267" i="14"/>
  <c r="B212" i="14"/>
  <c r="B210" i="14"/>
  <c r="B207" i="14"/>
  <c r="B204" i="14"/>
  <c r="B201" i="14"/>
  <c r="B198" i="14"/>
  <c r="B215" i="14"/>
  <c r="B218" i="14"/>
  <c r="B213" i="14"/>
  <c r="B208" i="14"/>
  <c r="B205" i="14"/>
  <c r="B202" i="14"/>
  <c r="B199" i="14"/>
  <c r="B214" i="14"/>
  <c r="B206" i="14"/>
  <c r="B193" i="14"/>
  <c r="B191" i="14"/>
  <c r="B209" i="14"/>
  <c r="B192" i="14"/>
  <c r="B189" i="14"/>
  <c r="B186" i="14"/>
  <c r="B183" i="14"/>
  <c r="B180" i="14"/>
  <c r="B177" i="14"/>
  <c r="B174" i="14"/>
  <c r="B171" i="14"/>
  <c r="B168" i="14"/>
  <c r="B165" i="14"/>
  <c r="B221" i="14"/>
  <c r="B211" i="14"/>
  <c r="B195" i="14"/>
  <c r="B196" i="14"/>
  <c r="B194" i="14"/>
  <c r="B190" i="14"/>
  <c r="B187" i="14"/>
  <c r="B184" i="14"/>
  <c r="B181" i="14"/>
  <c r="B178" i="14"/>
  <c r="B175" i="14"/>
  <c r="B172" i="14"/>
  <c r="B200" i="14"/>
  <c r="B197" i="14"/>
  <c r="B217" i="14"/>
  <c r="B203" i="14"/>
  <c r="AT156" i="14"/>
  <c r="B188" i="14"/>
  <c r="B160" i="14"/>
  <c r="B173" i="14"/>
  <c r="AF156" i="14"/>
  <c r="B163" i="14"/>
  <c r="AQ156" i="14"/>
  <c r="AE156" i="14"/>
  <c r="B179" i="14"/>
  <c r="AP156" i="14"/>
  <c r="AD156" i="14"/>
  <c r="B169" i="14"/>
  <c r="B161" i="14"/>
  <c r="B158" i="14"/>
  <c r="BA156" i="14"/>
  <c r="AO156" i="14"/>
  <c r="B185" i="14"/>
  <c r="B164" i="14"/>
  <c r="AZ156" i="14"/>
  <c r="AN156" i="14"/>
  <c r="AY156" i="14"/>
  <c r="V156" i="14"/>
  <c r="B170" i="14"/>
  <c r="AX156" i="14"/>
  <c r="AL156" i="14"/>
  <c r="U156" i="14"/>
  <c r="B176" i="14"/>
  <c r="B166" i="14"/>
  <c r="B162" i="14"/>
  <c r="B159" i="14"/>
  <c r="AK156" i="14"/>
  <c r="AV156" i="14"/>
  <c r="AJ156" i="14"/>
  <c r="Q156" i="14"/>
  <c r="Q98" i="14"/>
  <c r="AJ98" i="14"/>
  <c r="AV98" i="14"/>
  <c r="Q102" i="14"/>
  <c r="AJ102" i="14"/>
  <c r="AV102" i="14"/>
  <c r="Q106" i="14"/>
  <c r="AJ106" i="14"/>
  <c r="AV106" i="14"/>
  <c r="J108" i="14"/>
  <c r="Q110" i="14"/>
  <c r="AJ110" i="14"/>
  <c r="AV110" i="14"/>
  <c r="J112" i="14"/>
  <c r="Q114" i="14"/>
  <c r="AJ114" i="14"/>
  <c r="AV114" i="14"/>
  <c r="Q118" i="14"/>
  <c r="AJ118" i="14"/>
  <c r="AV118" i="14"/>
  <c r="Q122" i="14"/>
  <c r="AJ122" i="14"/>
  <c r="AV122" i="14"/>
  <c r="M127" i="14"/>
  <c r="P131" i="14"/>
  <c r="AK131" i="14"/>
  <c r="AZ131" i="14"/>
  <c r="M135" i="14"/>
  <c r="L141" i="14"/>
  <c r="J141" i="14"/>
  <c r="AK145" i="14"/>
  <c r="AU145" i="14"/>
  <c r="AI145" i="14"/>
  <c r="P145" i="14"/>
  <c r="AT145" i="14"/>
  <c r="AS145" i="14"/>
  <c r="AG145" i="14"/>
  <c r="AF145" i="14"/>
  <c r="AP145" i="14"/>
  <c r="AD145" i="14"/>
  <c r="BA145" i="14"/>
  <c r="AO145" i="14"/>
  <c r="AZ145" i="14"/>
  <c r="AN145" i="14"/>
  <c r="AY145" i="14"/>
  <c r="V145" i="14"/>
  <c r="AV145" i="14"/>
  <c r="D379" i="14"/>
  <c r="D376" i="14"/>
  <c r="D377" i="14"/>
  <c r="D374" i="14"/>
  <c r="D371" i="14"/>
  <c r="D368" i="14"/>
  <c r="D375" i="14"/>
  <c r="D370" i="14"/>
  <c r="D364" i="14"/>
  <c r="D361" i="14"/>
  <c r="D372" i="14"/>
  <c r="D378" i="14"/>
  <c r="D367" i="14"/>
  <c r="D362" i="14"/>
  <c r="D369" i="14"/>
  <c r="D366" i="14"/>
  <c r="D363" i="14"/>
  <c r="D360" i="14"/>
  <c r="D373" i="14"/>
  <c r="D358" i="14"/>
  <c r="D355" i="14"/>
  <c r="D352" i="14"/>
  <c r="D365" i="14"/>
  <c r="D359" i="14"/>
  <c r="D357" i="14"/>
  <c r="D350" i="14"/>
  <c r="D354" i="14"/>
  <c r="D353" i="14"/>
  <c r="D349" i="14"/>
  <c r="D356" i="14"/>
  <c r="D338" i="14"/>
  <c r="D335" i="14"/>
  <c r="D332" i="14"/>
  <c r="D348" i="14"/>
  <c r="D345" i="14"/>
  <c r="D351" i="14"/>
  <c r="D347" i="14"/>
  <c r="D339" i="14"/>
  <c r="D336" i="14"/>
  <c r="D333" i="14"/>
  <c r="D344" i="14"/>
  <c r="D342" i="14"/>
  <c r="D329" i="14"/>
  <c r="D326" i="14"/>
  <c r="D346" i="14"/>
  <c r="D330" i="14"/>
  <c r="D327" i="14"/>
  <c r="D324" i="14"/>
  <c r="D341" i="14"/>
  <c r="D334" i="14"/>
  <c r="D340" i="14"/>
  <c r="D343" i="14"/>
  <c r="D331" i="14"/>
  <c r="D328" i="14"/>
  <c r="D323" i="14"/>
  <c r="D320" i="14"/>
  <c r="D317" i="14"/>
  <c r="D314" i="14"/>
  <c r="D311" i="14"/>
  <c r="D325" i="14"/>
  <c r="D321" i="14"/>
  <c r="D337" i="14"/>
  <c r="D316" i="14"/>
  <c r="D309" i="14"/>
  <c r="D313" i="14"/>
  <c r="D322" i="14"/>
  <c r="D307" i="14"/>
  <c r="D304" i="14"/>
  <c r="D315" i="14"/>
  <c r="D308" i="14"/>
  <c r="D305" i="14"/>
  <c r="D302" i="14"/>
  <c r="D299" i="14"/>
  <c r="D296" i="14"/>
  <c r="D293" i="14"/>
  <c r="D310" i="14"/>
  <c r="D318" i="14"/>
  <c r="D306" i="14"/>
  <c r="D319" i="14"/>
  <c r="D312" i="14"/>
  <c r="D298" i="14"/>
  <c r="D291" i="14"/>
  <c r="D288" i="14"/>
  <c r="D285" i="14"/>
  <c r="D282" i="14"/>
  <c r="D279" i="14"/>
  <c r="D276" i="14"/>
  <c r="D273" i="14"/>
  <c r="D270" i="14"/>
  <c r="D297" i="14"/>
  <c r="D292" i="14"/>
  <c r="D289" i="14"/>
  <c r="D286" i="14"/>
  <c r="D283" i="14"/>
  <c r="D280" i="14"/>
  <c r="D277" i="14"/>
  <c r="D274" i="14"/>
  <c r="D271" i="14"/>
  <c r="D303" i="14"/>
  <c r="D290" i="14"/>
  <c r="D287" i="14"/>
  <c r="D284" i="14"/>
  <c r="D281" i="14"/>
  <c r="D278" i="14"/>
  <c r="D275" i="14"/>
  <c r="D272" i="14"/>
  <c r="D300" i="14"/>
  <c r="D295" i="14"/>
  <c r="D301" i="14"/>
  <c r="D269" i="14"/>
  <c r="D266" i="14"/>
  <c r="D263" i="14"/>
  <c r="D260" i="14"/>
  <c r="D257" i="14"/>
  <c r="D254" i="14"/>
  <c r="D251" i="14"/>
  <c r="D248" i="14"/>
  <c r="D245" i="14"/>
  <c r="D242" i="14"/>
  <c r="D267" i="14"/>
  <c r="D264" i="14"/>
  <c r="D261" i="14"/>
  <c r="D258" i="14"/>
  <c r="D255" i="14"/>
  <c r="D252" i="14"/>
  <c r="D249" i="14"/>
  <c r="D246" i="14"/>
  <c r="D243" i="14"/>
  <c r="D268" i="14"/>
  <c r="D265" i="14"/>
  <c r="D262" i="14"/>
  <c r="D259" i="14"/>
  <c r="D256" i="14"/>
  <c r="D253" i="14"/>
  <c r="D250" i="14"/>
  <c r="D247" i="14"/>
  <c r="D244" i="14"/>
  <c r="D294" i="14"/>
  <c r="D241" i="14"/>
  <c r="D238" i="14"/>
  <c r="D235" i="14"/>
  <c r="D232" i="14"/>
  <c r="D229" i="14"/>
  <c r="D226" i="14"/>
  <c r="D223" i="14"/>
  <c r="D220" i="14"/>
  <c r="D239" i="14"/>
  <c r="D236" i="14"/>
  <c r="D233" i="14"/>
  <c r="D230" i="14"/>
  <c r="D227" i="14"/>
  <c r="D224" i="14"/>
  <c r="D221" i="14"/>
  <c r="D218" i="14"/>
  <c r="D215" i="14"/>
  <c r="D212" i="14"/>
  <c r="D240" i="14"/>
  <c r="D237" i="14"/>
  <c r="D234" i="14"/>
  <c r="D231" i="14"/>
  <c r="D228" i="14"/>
  <c r="D225" i="14"/>
  <c r="D222" i="14"/>
  <c r="D219" i="14"/>
  <c r="D216" i="14"/>
  <c r="D210" i="14"/>
  <c r="D207" i="14"/>
  <c r="D204" i="14"/>
  <c r="D201" i="14"/>
  <c r="D198" i="14"/>
  <c r="D195" i="14"/>
  <c r="D192" i="14"/>
  <c r="D213" i="14"/>
  <c r="D208" i="14"/>
  <c r="D205" i="14"/>
  <c r="D202" i="14"/>
  <c r="D199" i="14"/>
  <c r="D214" i="14"/>
  <c r="D217" i="14"/>
  <c r="D209" i="14"/>
  <c r="D206" i="14"/>
  <c r="D203" i="14"/>
  <c r="D200" i="14"/>
  <c r="D197" i="14"/>
  <c r="D194" i="14"/>
  <c r="D189" i="14"/>
  <c r="D186" i="14"/>
  <c r="D183" i="14"/>
  <c r="D180" i="14"/>
  <c r="D177" i="14"/>
  <c r="D174" i="14"/>
  <c r="D211" i="14"/>
  <c r="D196" i="14"/>
  <c r="D190" i="14"/>
  <c r="D187" i="14"/>
  <c r="D184" i="14"/>
  <c r="D181" i="14"/>
  <c r="D178" i="14"/>
  <c r="D175" i="14"/>
  <c r="D172" i="14"/>
  <c r="D169" i="14"/>
  <c r="D188" i="14"/>
  <c r="D185" i="14"/>
  <c r="D182" i="14"/>
  <c r="D179" i="14"/>
  <c r="D176" i="14"/>
  <c r="D173" i="14"/>
  <c r="D170" i="14"/>
  <c r="D167" i="14"/>
  <c r="D164" i="14"/>
  <c r="D168" i="14"/>
  <c r="D163" i="14"/>
  <c r="D165" i="14"/>
  <c r="D191" i="14"/>
  <c r="D166" i="14"/>
  <c r="D162" i="14"/>
  <c r="D171" i="14"/>
  <c r="AT89" i="14"/>
  <c r="AT93" i="14"/>
  <c r="AT97" i="14"/>
  <c r="AK98" i="14"/>
  <c r="AT101" i="14"/>
  <c r="AK102" i="14"/>
  <c r="AT105" i="14"/>
  <c r="AK106" i="14"/>
  <c r="AN107" i="14"/>
  <c r="AZ107" i="14"/>
  <c r="AT109" i="14"/>
  <c r="AK110" i="14"/>
  <c r="AN111" i="14"/>
  <c r="AZ111" i="14"/>
  <c r="AT113" i="14"/>
  <c r="AK114" i="14"/>
  <c r="AN115" i="14"/>
  <c r="AZ115" i="14"/>
  <c r="AT117" i="14"/>
  <c r="AK118" i="14"/>
  <c r="AN119" i="14"/>
  <c r="AZ119" i="14"/>
  <c r="AT121" i="14"/>
  <c r="AK122" i="14"/>
  <c r="AN123" i="14"/>
  <c r="AZ123" i="14"/>
  <c r="AP125" i="14"/>
  <c r="AE127" i="14"/>
  <c r="AT127" i="14"/>
  <c r="Q131" i="14"/>
  <c r="AL131" i="14"/>
  <c r="AP133" i="14"/>
  <c r="AE135" i="14"/>
  <c r="AT135" i="14"/>
  <c r="U137" i="14"/>
  <c r="L142" i="14"/>
  <c r="AX145" i="14"/>
  <c r="M149" i="14"/>
  <c r="M151" i="14"/>
  <c r="B157" i="14"/>
  <c r="U98" i="14"/>
  <c r="AL98" i="14"/>
  <c r="AX98" i="14"/>
  <c r="U102" i="14"/>
  <c r="AL102" i="14"/>
  <c r="AX102" i="14"/>
  <c r="H103" i="14"/>
  <c r="U106" i="14"/>
  <c r="AL106" i="14"/>
  <c r="AX106" i="14"/>
  <c r="H107" i="14"/>
  <c r="L107" i="14" s="1"/>
  <c r="L108" i="14"/>
  <c r="U110" i="14"/>
  <c r="AL110" i="14"/>
  <c r="AX110" i="14"/>
  <c r="H111" i="14"/>
  <c r="K111" i="14" s="1"/>
  <c r="L112" i="14"/>
  <c r="U114" i="14"/>
  <c r="AL114" i="14"/>
  <c r="AX114" i="14"/>
  <c r="H115" i="14"/>
  <c r="U118" i="14"/>
  <c r="AL118" i="14"/>
  <c r="AX118" i="14"/>
  <c r="H119" i="14"/>
  <c r="U122" i="14"/>
  <c r="AL122" i="14"/>
  <c r="AX122" i="14"/>
  <c r="H123" i="14"/>
  <c r="L123" i="14" s="1"/>
  <c r="L128" i="14"/>
  <c r="AY131" i="14"/>
  <c r="V131" i="14"/>
  <c r="AS131" i="14"/>
  <c r="AG131" i="14"/>
  <c r="AN131" i="14"/>
  <c r="J132" i="14"/>
  <c r="L145" i="14"/>
  <c r="J145" i="14"/>
  <c r="Q89" i="14"/>
  <c r="AJ89" i="14"/>
  <c r="AV89" i="14"/>
  <c r="Q93" i="14"/>
  <c r="AJ93" i="14"/>
  <c r="AV93" i="14"/>
  <c r="Q97" i="14"/>
  <c r="AJ97" i="14"/>
  <c r="AV97" i="14"/>
  <c r="V98" i="14"/>
  <c r="AY98" i="14"/>
  <c r="Q101" i="14"/>
  <c r="AJ101" i="14"/>
  <c r="AV101" i="14"/>
  <c r="V102" i="14"/>
  <c r="AY102" i="14"/>
  <c r="Q105" i="14"/>
  <c r="AJ105" i="14"/>
  <c r="AV105" i="14"/>
  <c r="V106" i="14"/>
  <c r="AY106" i="14"/>
  <c r="AD107" i="14"/>
  <c r="AP107" i="14"/>
  <c r="Q109" i="14"/>
  <c r="AJ109" i="14"/>
  <c r="AV109" i="14"/>
  <c r="V110" i="14"/>
  <c r="AY110" i="14"/>
  <c r="AD111" i="14"/>
  <c r="AP111" i="14"/>
  <c r="Q113" i="14"/>
  <c r="AJ113" i="14"/>
  <c r="AV113" i="14"/>
  <c r="V114" i="14"/>
  <c r="AY114" i="14"/>
  <c r="AD115" i="14"/>
  <c r="AP115" i="14"/>
  <c r="Q117" i="14"/>
  <c r="AJ117" i="14"/>
  <c r="AV117" i="14"/>
  <c r="V118" i="14"/>
  <c r="AY118" i="14"/>
  <c r="AD119" i="14"/>
  <c r="AP119" i="14"/>
  <c r="Q121" i="14"/>
  <c r="AJ121" i="14"/>
  <c r="AV121" i="14"/>
  <c r="V122" i="14"/>
  <c r="AY122" i="14"/>
  <c r="AD123" i="14"/>
  <c r="AP123" i="14"/>
  <c r="H126" i="14"/>
  <c r="AV127" i="14"/>
  <c r="U131" i="14"/>
  <c r="AO131" i="14"/>
  <c r="H134" i="14"/>
  <c r="AV135" i="14"/>
  <c r="AK137" i="14"/>
  <c r="AU137" i="14"/>
  <c r="AI137" i="14"/>
  <c r="P137" i="14"/>
  <c r="AS137" i="14"/>
  <c r="AG137" i="14"/>
  <c r="AP137" i="14"/>
  <c r="AD137" i="14"/>
  <c r="AZ137" i="14"/>
  <c r="AN137" i="14"/>
  <c r="AY137" i="14"/>
  <c r="V137" i="14"/>
  <c r="AE137" i="14"/>
  <c r="K139" i="14"/>
  <c r="U149" i="14"/>
  <c r="D193" i="14"/>
  <c r="AN98" i="14"/>
  <c r="AZ98" i="14"/>
  <c r="AN102" i="14"/>
  <c r="AZ102" i="14"/>
  <c r="AN106" i="14"/>
  <c r="AZ106" i="14"/>
  <c r="AN110" i="14"/>
  <c r="AZ110" i="14"/>
  <c r="AN114" i="14"/>
  <c r="AZ114" i="14"/>
  <c r="AN118" i="14"/>
  <c r="AZ118" i="14"/>
  <c r="AN122" i="14"/>
  <c r="AZ122" i="14"/>
  <c r="H125" i="14"/>
  <c r="AI127" i="14"/>
  <c r="AP131" i="14"/>
  <c r="H133" i="14"/>
  <c r="M133" i="14" s="1"/>
  <c r="AI135" i="14"/>
  <c r="M145" i="14"/>
  <c r="AK153" i="14"/>
  <c r="AU153" i="14"/>
  <c r="AI153" i="14"/>
  <c r="P153" i="14"/>
  <c r="AT153" i="14"/>
  <c r="AS153" i="14"/>
  <c r="AG153" i="14"/>
  <c r="AF153" i="14"/>
  <c r="AQ153" i="14"/>
  <c r="AE153" i="14"/>
  <c r="AP153" i="14"/>
  <c r="AD153" i="14"/>
  <c r="BA153" i="14"/>
  <c r="AO153" i="14"/>
  <c r="AZ153" i="14"/>
  <c r="AN153" i="14"/>
  <c r="AY153" i="14"/>
  <c r="V153" i="14"/>
  <c r="AS167" i="14"/>
  <c r="AG167" i="14"/>
  <c r="AF167" i="14"/>
  <c r="AY167" i="14"/>
  <c r="V167" i="14"/>
  <c r="AX167" i="14"/>
  <c r="AL167" i="14"/>
  <c r="U167" i="14"/>
  <c r="AV167" i="14"/>
  <c r="AD167" i="14"/>
  <c r="AU167" i="14"/>
  <c r="AT167" i="14"/>
  <c r="AQ167" i="14"/>
  <c r="AP167" i="14"/>
  <c r="Q167" i="14"/>
  <c r="AO167" i="14"/>
  <c r="P167" i="14"/>
  <c r="AN167" i="14"/>
  <c r="AK167" i="14"/>
  <c r="AJ167" i="14"/>
  <c r="BA167" i="14"/>
  <c r="AI167" i="14"/>
  <c r="AZ167" i="14"/>
  <c r="U89" i="14"/>
  <c r="AL89" i="14"/>
  <c r="U93" i="14"/>
  <c r="AL93" i="14"/>
  <c r="U97" i="14"/>
  <c r="AL97" i="14"/>
  <c r="AO98" i="14"/>
  <c r="U101" i="14"/>
  <c r="AL101" i="14"/>
  <c r="AO102" i="14"/>
  <c r="U105" i="14"/>
  <c r="AL105" i="14"/>
  <c r="AO106" i="14"/>
  <c r="U109" i="14"/>
  <c r="AL109" i="14"/>
  <c r="AO110" i="14"/>
  <c r="U113" i="14"/>
  <c r="AL113" i="14"/>
  <c r="AO114" i="14"/>
  <c r="U117" i="14"/>
  <c r="AL117" i="14"/>
  <c r="AO118" i="14"/>
  <c r="U121" i="14"/>
  <c r="AL121" i="14"/>
  <c r="AO122" i="14"/>
  <c r="AF125" i="14"/>
  <c r="AU125" i="14"/>
  <c r="AJ127" i="14"/>
  <c r="AX127" i="14"/>
  <c r="AS129" i="14"/>
  <c r="AG129" i="14"/>
  <c r="AY129" i="14"/>
  <c r="V129" i="14"/>
  <c r="AN129" i="14"/>
  <c r="J130" i="14"/>
  <c r="AQ131" i="14"/>
  <c r="AF133" i="14"/>
  <c r="AU133" i="14"/>
  <c r="AJ135" i="14"/>
  <c r="AX135" i="14"/>
  <c r="M139" i="14"/>
  <c r="K145" i="14"/>
  <c r="AL149" i="14"/>
  <c r="H150" i="14"/>
  <c r="M150" i="14" s="1"/>
  <c r="AG156" i="14"/>
  <c r="AE167" i="14"/>
  <c r="AD126" i="14"/>
  <c r="AP126" i="14"/>
  <c r="Q128" i="14"/>
  <c r="AJ128" i="14"/>
  <c r="AV128" i="14"/>
  <c r="AD130" i="14"/>
  <c r="AP130" i="14"/>
  <c r="Q132" i="14"/>
  <c r="AJ132" i="14"/>
  <c r="AV132" i="14"/>
  <c r="AD134" i="14"/>
  <c r="AP134" i="14"/>
  <c r="Q136" i="14"/>
  <c r="AJ136" i="14"/>
  <c r="AV136" i="14"/>
  <c r="AD138" i="14"/>
  <c r="AP138" i="14"/>
  <c r="AG139" i="14"/>
  <c r="AS139" i="14"/>
  <c r="Q140" i="14"/>
  <c r="AJ140" i="14"/>
  <c r="AV140" i="14"/>
  <c r="AP142" i="14"/>
  <c r="AG143" i="14"/>
  <c r="AS143" i="14"/>
  <c r="Q144" i="14"/>
  <c r="AJ144" i="14"/>
  <c r="AV144" i="14"/>
  <c r="Q148" i="14"/>
  <c r="AJ148" i="14"/>
  <c r="AV148" i="14"/>
  <c r="AG151" i="14"/>
  <c r="AS151" i="14"/>
  <c r="Q152" i="14"/>
  <c r="AJ152" i="14"/>
  <c r="AV152" i="14"/>
  <c r="AG155" i="14"/>
  <c r="AS155" i="14"/>
  <c r="G157" i="14"/>
  <c r="G160" i="14"/>
  <c r="AT139" i="14"/>
  <c r="AT143" i="14"/>
  <c r="AT151" i="14"/>
  <c r="AT155" i="14"/>
  <c r="AI155" i="14"/>
  <c r="AU155" i="14"/>
  <c r="D159" i="14"/>
  <c r="Q139" i="14"/>
  <c r="AJ139" i="14"/>
  <c r="AV139" i="14"/>
  <c r="Q143" i="14"/>
  <c r="S143" i="14" s="1"/>
  <c r="AJ143" i="14"/>
  <c r="AV143" i="14"/>
  <c r="Q151" i="14"/>
  <c r="AJ151" i="14"/>
  <c r="AV151" i="14"/>
  <c r="Q155" i="14"/>
  <c r="AJ155" i="14"/>
  <c r="AV155" i="14"/>
  <c r="E159" i="14"/>
  <c r="G377" i="14"/>
  <c r="G374" i="14"/>
  <c r="G371" i="14"/>
  <c r="G368" i="14"/>
  <c r="G379" i="14"/>
  <c r="G378" i="14"/>
  <c r="G376" i="14"/>
  <c r="G367" i="14"/>
  <c r="G362" i="14"/>
  <c r="G365" i="14"/>
  <c r="G369" i="14"/>
  <c r="G366" i="14"/>
  <c r="G363" i="14"/>
  <c r="G360" i="14"/>
  <c r="G375" i="14"/>
  <c r="G373" i="14"/>
  <c r="G370" i="14"/>
  <c r="G356" i="14"/>
  <c r="G353" i="14"/>
  <c r="G350" i="14"/>
  <c r="G359" i="14"/>
  <c r="G372" i="14"/>
  <c r="G364" i="14"/>
  <c r="G357" i="14"/>
  <c r="G349" i="14"/>
  <c r="G346" i="14"/>
  <c r="G343" i="14"/>
  <c r="G354" i="14"/>
  <c r="G347" i="14"/>
  <c r="G344" i="14"/>
  <c r="G348" i="14"/>
  <c r="G352" i="14"/>
  <c r="G345" i="14"/>
  <c r="G361" i="14"/>
  <c r="G355" i="14"/>
  <c r="G351" i="14"/>
  <c r="G339" i="14"/>
  <c r="G336" i="14"/>
  <c r="G341" i="14"/>
  <c r="G358" i="14"/>
  <c r="G332" i="14"/>
  <c r="G333" i="14"/>
  <c r="G330" i="14"/>
  <c r="G327" i="14"/>
  <c r="G324" i="14"/>
  <c r="G338" i="14"/>
  <c r="G334" i="14"/>
  <c r="G340" i="14"/>
  <c r="G337" i="14"/>
  <c r="G335" i="14"/>
  <c r="G328" i="14"/>
  <c r="G342" i="14"/>
  <c r="G329" i="14"/>
  <c r="G326" i="14"/>
  <c r="G323" i="14"/>
  <c r="G325" i="14"/>
  <c r="G331" i="14"/>
  <c r="G322" i="14"/>
  <c r="G319" i="14"/>
  <c r="G316" i="14"/>
  <c r="G313" i="14"/>
  <c r="G310" i="14"/>
  <c r="G320" i="14"/>
  <c r="G307" i="14"/>
  <c r="G311" i="14"/>
  <c r="G315" i="14"/>
  <c r="G312" i="14"/>
  <c r="G308" i="14"/>
  <c r="G305" i="14"/>
  <c r="G302" i="14"/>
  <c r="G299" i="14"/>
  <c r="G296" i="14"/>
  <c r="G321" i="14"/>
  <c r="G317" i="14"/>
  <c r="G314" i="14"/>
  <c r="G306" i="14"/>
  <c r="G303" i="14"/>
  <c r="G318" i="14"/>
  <c r="G309" i="14"/>
  <c r="G297" i="14"/>
  <c r="G304" i="14"/>
  <c r="G292" i="14"/>
  <c r="G289" i="14"/>
  <c r="G286" i="14"/>
  <c r="G283" i="14"/>
  <c r="G280" i="14"/>
  <c r="G277" i="14"/>
  <c r="G274" i="14"/>
  <c r="G271" i="14"/>
  <c r="G294" i="14"/>
  <c r="G301" i="14"/>
  <c r="G290" i="14"/>
  <c r="G287" i="14"/>
  <c r="G284" i="14"/>
  <c r="G281" i="14"/>
  <c r="G278" i="14"/>
  <c r="G275" i="14"/>
  <c r="G272" i="14"/>
  <c r="G293" i="14"/>
  <c r="G300" i="14"/>
  <c r="G295" i="14"/>
  <c r="G298" i="14"/>
  <c r="G291" i="14"/>
  <c r="G288" i="14"/>
  <c r="G285" i="14"/>
  <c r="G282" i="14"/>
  <c r="G279" i="14"/>
  <c r="G276" i="14"/>
  <c r="G273" i="14"/>
  <c r="G270" i="14"/>
  <c r="G267" i="14"/>
  <c r="G264" i="14"/>
  <c r="G261" i="14"/>
  <c r="G258" i="14"/>
  <c r="G255" i="14"/>
  <c r="G252" i="14"/>
  <c r="G249" i="14"/>
  <c r="G246" i="14"/>
  <c r="G268" i="14"/>
  <c r="G265" i="14"/>
  <c r="G262" i="14"/>
  <c r="G259" i="14"/>
  <c r="G256" i="14"/>
  <c r="G253" i="14"/>
  <c r="G269" i="14"/>
  <c r="G266" i="14"/>
  <c r="G263" i="14"/>
  <c r="G260" i="14"/>
  <c r="G257" i="14"/>
  <c r="G254" i="14"/>
  <c r="G251" i="14"/>
  <c r="G248" i="14"/>
  <c r="G245" i="14"/>
  <c r="G250" i="14"/>
  <c r="G239" i="14"/>
  <c r="G236" i="14"/>
  <c r="G233" i="14"/>
  <c r="G230" i="14"/>
  <c r="G227" i="14"/>
  <c r="G224" i="14"/>
  <c r="G221" i="14"/>
  <c r="G218" i="14"/>
  <c r="G244" i="14"/>
  <c r="G242" i="14"/>
  <c r="G240" i="14"/>
  <c r="G243" i="14"/>
  <c r="G247" i="14"/>
  <c r="G241" i="14"/>
  <c r="G238" i="14"/>
  <c r="G235" i="14"/>
  <c r="G232" i="14"/>
  <c r="G229" i="14"/>
  <c r="G226" i="14"/>
  <c r="G223" i="14"/>
  <c r="G220" i="14"/>
  <c r="G217" i="14"/>
  <c r="G214" i="14"/>
  <c r="G211" i="14"/>
  <c r="G212" i="14"/>
  <c r="G231" i="14"/>
  <c r="G215" i="14"/>
  <c r="G234" i="14"/>
  <c r="G213" i="14"/>
  <c r="G208" i="14"/>
  <c r="G205" i="14"/>
  <c r="G202" i="14"/>
  <c r="G199" i="14"/>
  <c r="G196" i="14"/>
  <c r="G237" i="14"/>
  <c r="G222" i="14"/>
  <c r="G219" i="14"/>
  <c r="G209" i="14"/>
  <c r="G206" i="14"/>
  <c r="G203" i="14"/>
  <c r="G200" i="14"/>
  <c r="G197" i="14"/>
  <c r="G194" i="14"/>
  <c r="G225" i="14"/>
  <c r="G189" i="14"/>
  <c r="G186" i="14"/>
  <c r="G183" i="14"/>
  <c r="G180" i="14"/>
  <c r="G177" i="14"/>
  <c r="G174" i="14"/>
  <c r="G171" i="14"/>
  <c r="G207" i="14"/>
  <c r="G192" i="14"/>
  <c r="G228" i="14"/>
  <c r="G210" i="14"/>
  <c r="G195" i="14"/>
  <c r="G190" i="14"/>
  <c r="G187" i="14"/>
  <c r="G184" i="14"/>
  <c r="G181" i="14"/>
  <c r="G178" i="14"/>
  <c r="G175" i="14"/>
  <c r="G172" i="14"/>
  <c r="G169" i="14"/>
  <c r="G166" i="14"/>
  <c r="G163" i="14"/>
  <c r="G216" i="14"/>
  <c r="G198" i="14"/>
  <c r="G188" i="14"/>
  <c r="G185" i="14"/>
  <c r="G182" i="14"/>
  <c r="G179" i="14"/>
  <c r="G176" i="14"/>
  <c r="G173" i="14"/>
  <c r="G170" i="14"/>
  <c r="G201" i="14"/>
  <c r="G193" i="14"/>
  <c r="G191" i="14"/>
  <c r="G159" i="14"/>
  <c r="G162" i="14"/>
  <c r="H144" i="14"/>
  <c r="K144" i="14" s="1"/>
  <c r="H148" i="14"/>
  <c r="M148" i="14" s="1"/>
  <c r="H152" i="14"/>
  <c r="M152" i="14" s="1"/>
  <c r="U155" i="14"/>
  <c r="AL155" i="14"/>
  <c r="AX155" i="14"/>
  <c r="H156" i="14"/>
  <c r="Q126" i="14"/>
  <c r="AJ126" i="14"/>
  <c r="AD128" i="14"/>
  <c r="Q130" i="14"/>
  <c r="AJ130" i="14"/>
  <c r="AD132" i="14"/>
  <c r="Q134" i="14"/>
  <c r="AJ134" i="14"/>
  <c r="AD136" i="14"/>
  <c r="Q138" i="14"/>
  <c r="AJ138" i="14"/>
  <c r="V139" i="14"/>
  <c r="AY139" i="14"/>
  <c r="AD140" i="14"/>
  <c r="Q142" i="14"/>
  <c r="AJ142" i="14"/>
  <c r="V143" i="14"/>
  <c r="AY143" i="14"/>
  <c r="AD144" i="14"/>
  <c r="Q146" i="14"/>
  <c r="AJ146" i="14"/>
  <c r="AD148" i="14"/>
  <c r="Q150" i="14"/>
  <c r="AJ150" i="14"/>
  <c r="V151" i="14"/>
  <c r="AY151" i="14"/>
  <c r="AD152" i="14"/>
  <c r="Q154" i="14"/>
  <c r="AJ154" i="14"/>
  <c r="V155" i="14"/>
  <c r="AY155" i="14"/>
  <c r="D158" i="14"/>
  <c r="D161" i="14"/>
  <c r="G164" i="14"/>
  <c r="G165" i="14"/>
  <c r="AN155" i="14"/>
  <c r="AZ155" i="14"/>
  <c r="K156" i="14"/>
  <c r="E158" i="14"/>
  <c r="G204" i="14"/>
  <c r="AO139" i="14"/>
  <c r="BA139" i="14"/>
  <c r="AO143" i="14"/>
  <c r="BA143" i="14"/>
  <c r="AO151" i="14"/>
  <c r="BA151" i="14"/>
  <c r="AO155" i="14"/>
  <c r="BA155" i="14"/>
  <c r="G158" i="14"/>
  <c r="G161" i="14"/>
  <c r="AE139" i="14"/>
  <c r="AE143" i="14"/>
  <c r="AE151" i="14"/>
  <c r="AE155" i="14"/>
  <c r="D157" i="14"/>
  <c r="G168" i="14"/>
  <c r="X13" i="17" l="1"/>
  <c r="J106" i="17"/>
  <c r="AW106" i="17" s="1"/>
  <c r="AC99" i="17"/>
  <c r="L90" i="17"/>
  <c r="K46" i="17"/>
  <c r="K17" i="17"/>
  <c r="K63" i="17"/>
  <c r="K95" i="17"/>
  <c r="L104" i="17"/>
  <c r="L109" i="17"/>
  <c r="J84" i="17"/>
  <c r="M17" i="17"/>
  <c r="J69" i="17"/>
  <c r="S69" i="17" s="1"/>
  <c r="S63" i="17"/>
  <c r="AH153" i="17"/>
  <c r="J144" i="17"/>
  <c r="K84" i="17"/>
  <c r="M39" i="17"/>
  <c r="J90" i="17"/>
  <c r="L26" i="17"/>
  <c r="K133" i="17"/>
  <c r="AW99" i="17"/>
  <c r="S58" i="17"/>
  <c r="S13" i="17"/>
  <c r="M26" i="17"/>
  <c r="H147" i="17"/>
  <c r="L133" i="17"/>
  <c r="X149" i="17"/>
  <c r="N99" i="17"/>
  <c r="J115" i="17"/>
  <c r="J109" i="17"/>
  <c r="BB109" i="17" s="1"/>
  <c r="AR40" i="17"/>
  <c r="J145" i="17"/>
  <c r="BB145" i="17" s="1"/>
  <c r="N63" i="17"/>
  <c r="M145" i="17"/>
  <c r="AM145" i="17" s="1"/>
  <c r="S99" i="17"/>
  <c r="L95" i="17"/>
  <c r="M84" i="17"/>
  <c r="AR70" i="17"/>
  <c r="AR58" i="17"/>
  <c r="M90" i="17"/>
  <c r="J26" i="17"/>
  <c r="AH26" i="17" s="1"/>
  <c r="AW153" i="17"/>
  <c r="BB99" i="17"/>
  <c r="M112" i="17"/>
  <c r="K139" i="17"/>
  <c r="J139" i="17"/>
  <c r="N139" i="17" s="1"/>
  <c r="AC40" i="17"/>
  <c r="L115" i="17"/>
  <c r="N58" i="17"/>
  <c r="J47" i="17"/>
  <c r="K86" i="17"/>
  <c r="M95" i="17"/>
  <c r="BB95" i="17" s="1"/>
  <c r="M106" i="17"/>
  <c r="J63" i="17"/>
  <c r="X63" i="17" s="1"/>
  <c r="L76" i="17"/>
  <c r="BB76" i="17" s="1"/>
  <c r="K121" i="17"/>
  <c r="K109" i="17"/>
  <c r="X58" i="17"/>
  <c r="K69" i="17"/>
  <c r="AM99" i="17"/>
  <c r="J132" i="17"/>
  <c r="X25" i="17"/>
  <c r="BB13" i="17"/>
  <c r="L64" i="17"/>
  <c r="AW64" i="17" s="1"/>
  <c r="J21" i="17"/>
  <c r="AR99" i="17"/>
  <c r="M69" i="17"/>
  <c r="AH69" i="17" s="1"/>
  <c r="J87" i="17"/>
  <c r="AH87" i="17" s="1"/>
  <c r="S60" i="14"/>
  <c r="K14" i="14"/>
  <c r="L136" i="14"/>
  <c r="J136" i="14"/>
  <c r="L154" i="14"/>
  <c r="J33" i="14"/>
  <c r="M155" i="14"/>
  <c r="K138" i="14"/>
  <c r="K13" i="14"/>
  <c r="N13" i="14" s="1"/>
  <c r="M33" i="14"/>
  <c r="AR60" i="14"/>
  <c r="BB17" i="14"/>
  <c r="L121" i="14"/>
  <c r="J14" i="14"/>
  <c r="K155" i="14"/>
  <c r="M13" i="14"/>
  <c r="X137" i="14"/>
  <c r="L33" i="14"/>
  <c r="K154" i="14"/>
  <c r="BB60" i="14"/>
  <c r="S13" i="14"/>
  <c r="L47" i="14"/>
  <c r="K136" i="14"/>
  <c r="AH136" i="14" s="1"/>
  <c r="AW137" i="14"/>
  <c r="X60" i="14"/>
  <c r="AR13" i="14"/>
  <c r="X21" i="14"/>
  <c r="AH13" i="17"/>
  <c r="BB51" i="17"/>
  <c r="BB154" i="17"/>
  <c r="AH137" i="14"/>
  <c r="AR80" i="14"/>
  <c r="BB137" i="14"/>
  <c r="AR137" i="14"/>
  <c r="BB21" i="14"/>
  <c r="AM137" i="14"/>
  <c r="AM60" i="14"/>
  <c r="K147" i="17"/>
  <c r="L147" i="17"/>
  <c r="X78" i="17"/>
  <c r="AC78" i="17"/>
  <c r="AH154" i="17"/>
  <c r="AC149" i="17"/>
  <c r="AR51" i="17"/>
  <c r="J62" i="17"/>
  <c r="L118" i="17"/>
  <c r="M118" i="17"/>
  <c r="M19" i="17"/>
  <c r="J19" i="17"/>
  <c r="S154" i="17"/>
  <c r="AM154" i="17"/>
  <c r="AR139" i="17"/>
  <c r="K138" i="17"/>
  <c r="AH78" i="17"/>
  <c r="AH63" i="17"/>
  <c r="AH51" i="17"/>
  <c r="AR78" i="17"/>
  <c r="BB63" i="17"/>
  <c r="AW145" i="17"/>
  <c r="L128" i="17"/>
  <c r="K132" i="17"/>
  <c r="AR63" i="17"/>
  <c r="AM37" i="17"/>
  <c r="K98" i="17"/>
  <c r="K79" i="17"/>
  <c r="BB58" i="17"/>
  <c r="AW154" i="17"/>
  <c r="AR107" i="17"/>
  <c r="K85" i="17"/>
  <c r="M91" i="17"/>
  <c r="AW58" i="17"/>
  <c r="AM64" i="17"/>
  <c r="L62" i="17"/>
  <c r="M53" i="17"/>
  <c r="AW13" i="17"/>
  <c r="K57" i="17"/>
  <c r="J75" i="17"/>
  <c r="AM78" i="17"/>
  <c r="S145" i="17"/>
  <c r="AH58" i="17"/>
  <c r="BB78" i="17"/>
  <c r="AW87" i="17"/>
  <c r="AM58" i="17"/>
  <c r="BB40" i="17"/>
  <c r="AR13" i="17"/>
  <c r="M85" i="17"/>
  <c r="AC85" i="17" s="1"/>
  <c r="M29" i="17"/>
  <c r="K112" i="17"/>
  <c r="AR64" i="17"/>
  <c r="AR149" i="17"/>
  <c r="S76" i="17"/>
  <c r="L91" i="17"/>
  <c r="AM70" i="17"/>
  <c r="AM40" i="17"/>
  <c r="AM51" i="17"/>
  <c r="N64" i="17"/>
  <c r="N40" i="17"/>
  <c r="AM19" i="17"/>
  <c r="N70" i="17"/>
  <c r="L23" i="17"/>
  <c r="K106" i="17"/>
  <c r="BB106" i="17" s="1"/>
  <c r="L28" i="17"/>
  <c r="M120" i="17"/>
  <c r="AH64" i="17"/>
  <c r="J85" i="17"/>
  <c r="K89" i="17"/>
  <c r="S40" i="17"/>
  <c r="S51" i="17"/>
  <c r="X64" i="17"/>
  <c r="AW40" i="17"/>
  <c r="AR37" i="17"/>
  <c r="L32" i="17"/>
  <c r="AW51" i="17"/>
  <c r="X87" i="17"/>
  <c r="AM25" i="17"/>
  <c r="AM13" i="17"/>
  <c r="M68" i="17"/>
  <c r="J57" i="17"/>
  <c r="M52" i="17"/>
  <c r="X52" i="17" s="1"/>
  <c r="K151" i="17"/>
  <c r="AH149" i="17"/>
  <c r="K115" i="17"/>
  <c r="M96" i="17"/>
  <c r="AH40" i="17"/>
  <c r="J89" i="17"/>
  <c r="AC64" i="17"/>
  <c r="X40" i="17"/>
  <c r="X51" i="17"/>
  <c r="K21" i="17"/>
  <c r="M57" i="17"/>
  <c r="L19" i="17"/>
  <c r="J112" i="17"/>
  <c r="M76" i="17"/>
  <c r="J39" i="17"/>
  <c r="J118" i="17"/>
  <c r="AC13" i="17"/>
  <c r="AW139" i="17"/>
  <c r="AM107" i="17"/>
  <c r="L101" i="17"/>
  <c r="S78" i="17"/>
  <c r="AC51" i="17"/>
  <c r="AW25" i="17"/>
  <c r="L20" i="17"/>
  <c r="M15" i="17"/>
  <c r="K39" i="17"/>
  <c r="AC39" i="17" s="1"/>
  <c r="M75" i="17"/>
  <c r="AM149" i="17"/>
  <c r="AW149" i="17"/>
  <c r="AW107" i="17"/>
  <c r="BB25" i="17"/>
  <c r="AW37" i="17"/>
  <c r="J32" i="17"/>
  <c r="X32" i="17" s="1"/>
  <c r="AT307" i="17"/>
  <c r="AS307" i="17"/>
  <c r="AG307" i="17"/>
  <c r="AF307" i="17"/>
  <c r="AQ307" i="17"/>
  <c r="AE307" i="17"/>
  <c r="AP307" i="17"/>
  <c r="AD307" i="17"/>
  <c r="BA307" i="17"/>
  <c r="AO307" i="17"/>
  <c r="AY307" i="17"/>
  <c r="V307" i="17"/>
  <c r="AX307" i="17"/>
  <c r="AL307" i="17"/>
  <c r="U307" i="17"/>
  <c r="AV307" i="17"/>
  <c r="AU307" i="17"/>
  <c r="AN307" i="17"/>
  <c r="AK307" i="17"/>
  <c r="AJ307" i="17"/>
  <c r="AI307" i="17"/>
  <c r="Q307" i="17"/>
  <c r="P307" i="17"/>
  <c r="AZ307" i="17"/>
  <c r="BB150" i="17"/>
  <c r="AM150" i="17"/>
  <c r="AH150" i="17"/>
  <c r="AW150" i="17"/>
  <c r="AC150" i="17"/>
  <c r="X150" i="17"/>
  <c r="S150" i="17"/>
  <c r="AR150" i="17"/>
  <c r="N150" i="17"/>
  <c r="M134" i="17"/>
  <c r="K134" i="17"/>
  <c r="K152" i="17"/>
  <c r="J152" i="17"/>
  <c r="L152" i="17"/>
  <c r="AS158" i="17"/>
  <c r="AG158" i="17"/>
  <c r="AF158" i="17"/>
  <c r="AQ158" i="17"/>
  <c r="AE158" i="17"/>
  <c r="AP158" i="17"/>
  <c r="AD158" i="17"/>
  <c r="BA158" i="17"/>
  <c r="AO158" i="17"/>
  <c r="AZ158" i="17"/>
  <c r="AN158" i="17"/>
  <c r="AY158" i="17"/>
  <c r="V158" i="17"/>
  <c r="AX158" i="17"/>
  <c r="AL158" i="17"/>
  <c r="U158" i="17"/>
  <c r="AK158" i="17"/>
  <c r="AV158" i="17"/>
  <c r="AJ158" i="17"/>
  <c r="Q158" i="17"/>
  <c r="AU158" i="17"/>
  <c r="AT158" i="17"/>
  <c r="AI158" i="17"/>
  <c r="P158" i="17"/>
  <c r="AP161" i="17"/>
  <c r="AD161" i="17"/>
  <c r="BA161" i="17"/>
  <c r="AO161" i="17"/>
  <c r="AZ161" i="17"/>
  <c r="AN161" i="17"/>
  <c r="AY161" i="17"/>
  <c r="V161" i="17"/>
  <c r="AX161" i="17"/>
  <c r="AL161" i="17"/>
  <c r="U161" i="17"/>
  <c r="AK161" i="17"/>
  <c r="AV161" i="17"/>
  <c r="AJ161" i="17"/>
  <c r="Q161" i="17"/>
  <c r="AU161" i="17"/>
  <c r="AI161" i="17"/>
  <c r="P161" i="17"/>
  <c r="AT161" i="17"/>
  <c r="AS161" i="17"/>
  <c r="AG161" i="17"/>
  <c r="AF161" i="17"/>
  <c r="AQ161" i="17"/>
  <c r="AE161" i="17"/>
  <c r="AV190" i="17"/>
  <c r="AJ190" i="17"/>
  <c r="Q190" i="17"/>
  <c r="AT190" i="17"/>
  <c r="AS190" i="17"/>
  <c r="AG190" i="17"/>
  <c r="BA190" i="17"/>
  <c r="AO190" i="17"/>
  <c r="AZ190" i="17"/>
  <c r="AN190" i="17"/>
  <c r="AY190" i="17"/>
  <c r="V190" i="17"/>
  <c r="AQ190" i="17"/>
  <c r="AP190" i="17"/>
  <c r="AL190" i="17"/>
  <c r="AK190" i="17"/>
  <c r="AI190" i="17"/>
  <c r="AF190" i="17"/>
  <c r="AE190" i="17"/>
  <c r="AD190" i="17"/>
  <c r="AX190" i="17"/>
  <c r="U190" i="17"/>
  <c r="AU190" i="17"/>
  <c r="P190" i="17"/>
  <c r="AY210" i="17"/>
  <c r="V210" i="17"/>
  <c r="AX210" i="17"/>
  <c r="AL210" i="17"/>
  <c r="U210" i="17"/>
  <c r="AV210" i="17"/>
  <c r="AJ210" i="17"/>
  <c r="Q210" i="17"/>
  <c r="AU210" i="17"/>
  <c r="AI210" i="17"/>
  <c r="P210" i="17"/>
  <c r="AS210" i="17"/>
  <c r="AG210" i="17"/>
  <c r="AF210" i="17"/>
  <c r="AP210" i="17"/>
  <c r="AD210" i="17"/>
  <c r="AE210" i="17"/>
  <c r="BA210" i="17"/>
  <c r="AZ210" i="17"/>
  <c r="AT210" i="17"/>
  <c r="AQ210" i="17"/>
  <c r="AO210" i="17"/>
  <c r="AN210" i="17"/>
  <c r="AK210" i="17"/>
  <c r="AV213" i="17"/>
  <c r="AJ213" i="17"/>
  <c r="Q213" i="17"/>
  <c r="AU213" i="17"/>
  <c r="AI213" i="17"/>
  <c r="P213" i="17"/>
  <c r="AT213" i="17"/>
  <c r="AS213" i="17"/>
  <c r="AG213" i="17"/>
  <c r="AF213" i="17"/>
  <c r="AQ213" i="17"/>
  <c r="AE213" i="17"/>
  <c r="AP213" i="17"/>
  <c r="AD213" i="17"/>
  <c r="BA213" i="17"/>
  <c r="AO213" i="17"/>
  <c r="AZ213" i="17"/>
  <c r="AN213" i="17"/>
  <c r="AY213" i="17"/>
  <c r="V213" i="17"/>
  <c r="AX213" i="17"/>
  <c r="AL213" i="17"/>
  <c r="AK213" i="17"/>
  <c r="U213" i="17"/>
  <c r="AQ206" i="17"/>
  <c r="AE206" i="17"/>
  <c r="AZ206" i="17"/>
  <c r="AN206" i="17"/>
  <c r="AK206" i="17"/>
  <c r="AV206" i="17"/>
  <c r="AJ206" i="17"/>
  <c r="Q206" i="17"/>
  <c r="AT206" i="17"/>
  <c r="AX206" i="17"/>
  <c r="AU206" i="17"/>
  <c r="V206" i="17"/>
  <c r="AS206" i="17"/>
  <c r="U206" i="17"/>
  <c r="P206" i="17"/>
  <c r="AP206" i="17"/>
  <c r="AO206" i="17"/>
  <c r="AL206" i="17"/>
  <c r="AI206" i="17"/>
  <c r="AG206" i="17"/>
  <c r="BA206" i="17"/>
  <c r="AF206" i="17"/>
  <c r="AY206" i="17"/>
  <c r="AD206" i="17"/>
  <c r="AU233" i="17"/>
  <c r="AI233" i="17"/>
  <c r="P233" i="17"/>
  <c r="AT233" i="17"/>
  <c r="AF233" i="17"/>
  <c r="AQ233" i="17"/>
  <c r="AE233" i="17"/>
  <c r="BA233" i="17"/>
  <c r="AO233" i="17"/>
  <c r="AZ233" i="17"/>
  <c r="AN233" i="17"/>
  <c r="AY233" i="17"/>
  <c r="V233" i="17"/>
  <c r="AX233" i="17"/>
  <c r="AL233" i="17"/>
  <c r="U233" i="17"/>
  <c r="AK233" i="17"/>
  <c r="AV233" i="17"/>
  <c r="AS233" i="17"/>
  <c r="AP233" i="17"/>
  <c r="AJ233" i="17"/>
  <c r="AG233" i="17"/>
  <c r="AD233" i="17"/>
  <c r="Q233" i="17"/>
  <c r="AU244" i="17"/>
  <c r="AI244" i="17"/>
  <c r="P244" i="17"/>
  <c r="AQ244" i="17"/>
  <c r="AE244" i="17"/>
  <c r="AP244" i="17"/>
  <c r="AD244" i="17"/>
  <c r="BA244" i="17"/>
  <c r="AO244" i="17"/>
  <c r="AL244" i="17"/>
  <c r="AK244" i="17"/>
  <c r="AZ244" i="17"/>
  <c r="AJ244" i="17"/>
  <c r="AY244" i="17"/>
  <c r="AX244" i="17"/>
  <c r="AG244" i="17"/>
  <c r="AF244" i="17"/>
  <c r="AV244" i="17"/>
  <c r="AT244" i="17"/>
  <c r="V244" i="17"/>
  <c r="AS244" i="17"/>
  <c r="U244" i="17"/>
  <c r="AN244" i="17"/>
  <c r="Q244" i="17"/>
  <c r="AP252" i="17"/>
  <c r="AD252" i="17"/>
  <c r="BA252" i="17"/>
  <c r="AO252" i="17"/>
  <c r="AZ252" i="17"/>
  <c r="AN252" i="17"/>
  <c r="AY252" i="17"/>
  <c r="V252" i="17"/>
  <c r="AX252" i="17"/>
  <c r="AL252" i="17"/>
  <c r="U252" i="17"/>
  <c r="AK252" i="17"/>
  <c r="AV252" i="17"/>
  <c r="AJ252" i="17"/>
  <c r="Q252" i="17"/>
  <c r="AU252" i="17"/>
  <c r="AI252" i="17"/>
  <c r="P252" i="17"/>
  <c r="AT252" i="17"/>
  <c r="AS252" i="17"/>
  <c r="AG252" i="17"/>
  <c r="AQ252" i="17"/>
  <c r="AF252" i="17"/>
  <c r="AE252" i="17"/>
  <c r="AS266" i="17"/>
  <c r="AG266" i="17"/>
  <c r="AQ266" i="17"/>
  <c r="AE266" i="17"/>
  <c r="BA266" i="17"/>
  <c r="AO266" i="17"/>
  <c r="AY266" i="17"/>
  <c r="V266" i="17"/>
  <c r="AX266" i="17"/>
  <c r="AL266" i="17"/>
  <c r="U266" i="17"/>
  <c r="AK266" i="17"/>
  <c r="AV266" i="17"/>
  <c r="AJ266" i="17"/>
  <c r="Q266" i="17"/>
  <c r="P266" i="17"/>
  <c r="AZ266" i="17"/>
  <c r="AU266" i="17"/>
  <c r="AT266" i="17"/>
  <c r="AP266" i="17"/>
  <c r="AN266" i="17"/>
  <c r="AI266" i="17"/>
  <c r="AF266" i="17"/>
  <c r="AD266" i="17"/>
  <c r="AF285" i="17"/>
  <c r="AQ285" i="17"/>
  <c r="AE285" i="17"/>
  <c r="BA285" i="17"/>
  <c r="AO285" i="17"/>
  <c r="AZ285" i="17"/>
  <c r="AN285" i="17"/>
  <c r="AY285" i="17"/>
  <c r="V285" i="17"/>
  <c r="AV285" i="17"/>
  <c r="AJ285" i="17"/>
  <c r="Q285" i="17"/>
  <c r="AT285" i="17"/>
  <c r="AD285" i="17"/>
  <c r="U285" i="17"/>
  <c r="AX285" i="17"/>
  <c r="P285" i="17"/>
  <c r="AU285" i="17"/>
  <c r="AS285" i="17"/>
  <c r="AP285" i="17"/>
  <c r="AL285" i="17"/>
  <c r="AK285" i="17"/>
  <c r="AI285" i="17"/>
  <c r="AG285" i="17"/>
  <c r="AP287" i="17"/>
  <c r="AD287" i="17"/>
  <c r="BA287" i="17"/>
  <c r="AO287" i="17"/>
  <c r="AY287" i="17"/>
  <c r="V287" i="17"/>
  <c r="AX287" i="17"/>
  <c r="AL287" i="17"/>
  <c r="U287" i="17"/>
  <c r="AK287" i="17"/>
  <c r="AT287" i="17"/>
  <c r="AF287" i="17"/>
  <c r="AQ287" i="17"/>
  <c r="AE287" i="17"/>
  <c r="AN287" i="17"/>
  <c r="AJ287" i="17"/>
  <c r="AI287" i="17"/>
  <c r="AG287" i="17"/>
  <c r="Q287" i="17"/>
  <c r="P287" i="17"/>
  <c r="AZ287" i="17"/>
  <c r="AV287" i="17"/>
  <c r="AU287" i="17"/>
  <c r="AS287" i="17"/>
  <c r="AS296" i="17"/>
  <c r="AG296" i="17"/>
  <c r="AF296" i="17"/>
  <c r="AQ296" i="17"/>
  <c r="AE296" i="17"/>
  <c r="AP296" i="17"/>
  <c r="AD296" i="17"/>
  <c r="BA296" i="17"/>
  <c r="AO296" i="17"/>
  <c r="AZ296" i="17"/>
  <c r="AN296" i="17"/>
  <c r="AX296" i="17"/>
  <c r="AL296" i="17"/>
  <c r="U296" i="17"/>
  <c r="AK296" i="17"/>
  <c r="Q296" i="17"/>
  <c r="P296" i="17"/>
  <c r="AY296" i="17"/>
  <c r="AV296" i="17"/>
  <c r="AU296" i="17"/>
  <c r="AT296" i="17"/>
  <c r="AJ296" i="17"/>
  <c r="V296" i="17"/>
  <c r="AI296" i="17"/>
  <c r="AQ329" i="17"/>
  <c r="AE329" i="17"/>
  <c r="AP329" i="17"/>
  <c r="AD329" i="17"/>
  <c r="BA329" i="17"/>
  <c r="AO329" i="17"/>
  <c r="AZ329" i="17"/>
  <c r="AN329" i="17"/>
  <c r="AY329" i="17"/>
  <c r="V329" i="17"/>
  <c r="AX329" i="17"/>
  <c r="AL329" i="17"/>
  <c r="U329" i="17"/>
  <c r="AV329" i="17"/>
  <c r="AJ329" i="17"/>
  <c r="Q329" i="17"/>
  <c r="AK329" i="17"/>
  <c r="AI329" i="17"/>
  <c r="AG329" i="17"/>
  <c r="AF329" i="17"/>
  <c r="P329" i="17"/>
  <c r="AU329" i="17"/>
  <c r="AT329" i="17"/>
  <c r="AS329" i="17"/>
  <c r="AX320" i="17"/>
  <c r="AL320" i="17"/>
  <c r="U320" i="17"/>
  <c r="AK320" i="17"/>
  <c r="AV320" i="17"/>
  <c r="AJ320" i="17"/>
  <c r="Q320" i="17"/>
  <c r="AU320" i="17"/>
  <c r="AI320" i="17"/>
  <c r="P320" i="17"/>
  <c r="AT320" i="17"/>
  <c r="AS320" i="17"/>
  <c r="AG320" i="17"/>
  <c r="AF320" i="17"/>
  <c r="AQ320" i="17"/>
  <c r="AE320" i="17"/>
  <c r="AP320" i="17"/>
  <c r="AD320" i="17"/>
  <c r="V320" i="17"/>
  <c r="BA320" i="17"/>
  <c r="AZ320" i="17"/>
  <c r="AY320" i="17"/>
  <c r="AO320" i="17"/>
  <c r="AN320" i="17"/>
  <c r="AK323" i="17"/>
  <c r="AU323" i="17"/>
  <c r="AI323" i="17"/>
  <c r="P323" i="17"/>
  <c r="AT323" i="17"/>
  <c r="AZ323" i="17"/>
  <c r="AJ323" i="17"/>
  <c r="AY323" i="17"/>
  <c r="AG323" i="17"/>
  <c r="AX323" i="17"/>
  <c r="AF323" i="17"/>
  <c r="AV323" i="17"/>
  <c r="AE323" i="17"/>
  <c r="AS323" i="17"/>
  <c r="AD323" i="17"/>
  <c r="AQ323" i="17"/>
  <c r="AP323" i="17"/>
  <c r="V323" i="17"/>
  <c r="AO323" i="17"/>
  <c r="U323" i="17"/>
  <c r="BA323" i="17"/>
  <c r="AN323" i="17"/>
  <c r="AL323" i="17"/>
  <c r="Q323" i="17"/>
  <c r="AS351" i="17"/>
  <c r="AG351" i="17"/>
  <c r="AQ351" i="17"/>
  <c r="AE351" i="17"/>
  <c r="AY351" i="17"/>
  <c r="V351" i="17"/>
  <c r="AX351" i="17"/>
  <c r="AL351" i="17"/>
  <c r="U351" i="17"/>
  <c r="AK351" i="17"/>
  <c r="AJ351" i="17"/>
  <c r="BA351" i="17"/>
  <c r="AI351" i="17"/>
  <c r="AZ351" i="17"/>
  <c r="AF351" i="17"/>
  <c r="AV351" i="17"/>
  <c r="AD351" i="17"/>
  <c r="AU351" i="17"/>
  <c r="AT351" i="17"/>
  <c r="AP351" i="17"/>
  <c r="AO351" i="17"/>
  <c r="AN351" i="17"/>
  <c r="Q351" i="17"/>
  <c r="P351" i="17"/>
  <c r="AF362" i="17"/>
  <c r="AQ362" i="17"/>
  <c r="AE362" i="17"/>
  <c r="AP362" i="17"/>
  <c r="AD362" i="17"/>
  <c r="BA362" i="17"/>
  <c r="AO362" i="17"/>
  <c r="AZ362" i="17"/>
  <c r="AN362" i="17"/>
  <c r="AY362" i="17"/>
  <c r="V362" i="17"/>
  <c r="AX362" i="17"/>
  <c r="AL362" i="17"/>
  <c r="U362" i="17"/>
  <c r="AK362" i="17"/>
  <c r="AI362" i="17"/>
  <c r="AG362" i="17"/>
  <c r="Q362" i="17"/>
  <c r="P362" i="17"/>
  <c r="AV362" i="17"/>
  <c r="AT362" i="17"/>
  <c r="AU362" i="17"/>
  <c r="AS362" i="17"/>
  <c r="AJ362" i="17"/>
  <c r="BA375" i="17"/>
  <c r="AO375" i="17"/>
  <c r="AZ375" i="17"/>
  <c r="AN375" i="17"/>
  <c r="AY375" i="17"/>
  <c r="V375" i="17"/>
  <c r="AX375" i="17"/>
  <c r="AL375" i="17"/>
  <c r="U375" i="17"/>
  <c r="AK375" i="17"/>
  <c r="AV375" i="17"/>
  <c r="AJ375" i="17"/>
  <c r="Q375" i="17"/>
  <c r="AU375" i="17"/>
  <c r="AI375" i="17"/>
  <c r="P375" i="17"/>
  <c r="AT375" i="17"/>
  <c r="AS375" i="17"/>
  <c r="AG375" i="17"/>
  <c r="AF375" i="17"/>
  <c r="AQ375" i="17"/>
  <c r="AP375" i="17"/>
  <c r="AE375" i="17"/>
  <c r="AD375" i="17"/>
  <c r="AW126" i="17"/>
  <c r="S126" i="17"/>
  <c r="AH126" i="17"/>
  <c r="N126" i="17"/>
  <c r="AR126" i="17"/>
  <c r="BB126" i="17"/>
  <c r="AC126" i="17"/>
  <c r="X126" i="17"/>
  <c r="AM126" i="17"/>
  <c r="AH115" i="17"/>
  <c r="N115" i="17"/>
  <c r="AR115" i="17"/>
  <c r="BB115" i="17"/>
  <c r="X115" i="17"/>
  <c r="AM115" i="17"/>
  <c r="AC115" i="17"/>
  <c r="S115" i="17"/>
  <c r="AW115" i="17"/>
  <c r="AM137" i="17"/>
  <c r="AW137" i="17"/>
  <c r="S137" i="17"/>
  <c r="AH137" i="17"/>
  <c r="N137" i="17"/>
  <c r="AR137" i="17"/>
  <c r="BB137" i="17"/>
  <c r="AC137" i="17"/>
  <c r="X137" i="17"/>
  <c r="AM119" i="17"/>
  <c r="AW119" i="17"/>
  <c r="S119" i="17"/>
  <c r="AH119" i="17"/>
  <c r="N119" i="17"/>
  <c r="AR119" i="17"/>
  <c r="BB119" i="17"/>
  <c r="X119" i="17"/>
  <c r="AC119" i="17"/>
  <c r="K88" i="17"/>
  <c r="L31" i="17"/>
  <c r="J31" i="17"/>
  <c r="M31" i="17"/>
  <c r="K77" i="17"/>
  <c r="BB82" i="17"/>
  <c r="AW82" i="17"/>
  <c r="S82" i="17"/>
  <c r="AR82" i="17"/>
  <c r="AC82" i="17"/>
  <c r="X82" i="17"/>
  <c r="AM82" i="17"/>
  <c r="N82" i="17"/>
  <c r="AH82" i="17"/>
  <c r="J44" i="17"/>
  <c r="S70" i="17"/>
  <c r="M116" i="17"/>
  <c r="K116" i="17"/>
  <c r="AM131" i="17"/>
  <c r="AW131" i="17"/>
  <c r="S131" i="17"/>
  <c r="AH131" i="17"/>
  <c r="N131" i="17"/>
  <c r="AR131" i="17"/>
  <c r="BB131" i="17"/>
  <c r="AC131" i="17"/>
  <c r="X131" i="17"/>
  <c r="AT166" i="17"/>
  <c r="AZ166" i="17"/>
  <c r="AN166" i="17"/>
  <c r="AO166" i="17"/>
  <c r="U166" i="17"/>
  <c r="BA166" i="17"/>
  <c r="AL166" i="17"/>
  <c r="Q166" i="17"/>
  <c r="AY166" i="17"/>
  <c r="AK166" i="17"/>
  <c r="P166" i="17"/>
  <c r="AX166" i="17"/>
  <c r="AJ166" i="17"/>
  <c r="AI166" i="17"/>
  <c r="AV166" i="17"/>
  <c r="AG166" i="17"/>
  <c r="AU166" i="17"/>
  <c r="AF166" i="17"/>
  <c r="AS166" i="17"/>
  <c r="AE166" i="17"/>
  <c r="AD166" i="17"/>
  <c r="AQ166" i="17"/>
  <c r="AP166" i="17"/>
  <c r="V166" i="17"/>
  <c r="AZ175" i="17"/>
  <c r="AN175" i="17"/>
  <c r="AY175" i="17"/>
  <c r="V175" i="17"/>
  <c r="AK175" i="17"/>
  <c r="AT175" i="17"/>
  <c r="AS175" i="17"/>
  <c r="AG175" i="17"/>
  <c r="AF175" i="17"/>
  <c r="AQ175" i="17"/>
  <c r="AE175" i="17"/>
  <c r="AV175" i="17"/>
  <c r="AU175" i="17"/>
  <c r="AP175" i="17"/>
  <c r="AO175" i="17"/>
  <c r="AL175" i="17"/>
  <c r="AJ175" i="17"/>
  <c r="AI175" i="17"/>
  <c r="AD175" i="17"/>
  <c r="U175" i="17"/>
  <c r="BA175" i="17"/>
  <c r="Q175" i="17"/>
  <c r="AX175" i="17"/>
  <c r="P175" i="17"/>
  <c r="AP207" i="17"/>
  <c r="AD207" i="17"/>
  <c r="AY207" i="17"/>
  <c r="V207" i="17"/>
  <c r="AV207" i="17"/>
  <c r="AJ207" i="17"/>
  <c r="Q207" i="17"/>
  <c r="AU207" i="17"/>
  <c r="AI207" i="17"/>
  <c r="P207" i="17"/>
  <c r="AS207" i="17"/>
  <c r="AG207" i="17"/>
  <c r="AL207" i="17"/>
  <c r="AK207" i="17"/>
  <c r="BA207" i="17"/>
  <c r="AF207" i="17"/>
  <c r="AZ207" i="17"/>
  <c r="AE207" i="17"/>
  <c r="AX207" i="17"/>
  <c r="AT207" i="17"/>
  <c r="U207" i="17"/>
  <c r="AQ207" i="17"/>
  <c r="AO207" i="17"/>
  <c r="AN207" i="17"/>
  <c r="BA226" i="17"/>
  <c r="AO226" i="17"/>
  <c r="AX226" i="17"/>
  <c r="AL226" i="17"/>
  <c r="U226" i="17"/>
  <c r="AU226" i="17"/>
  <c r="AI226" i="17"/>
  <c r="P226" i="17"/>
  <c r="AF226" i="17"/>
  <c r="AE226" i="17"/>
  <c r="AV226" i="17"/>
  <c r="AD226" i="17"/>
  <c r="AT226" i="17"/>
  <c r="AS226" i="17"/>
  <c r="V226" i="17"/>
  <c r="AQ226" i="17"/>
  <c r="AP226" i="17"/>
  <c r="Q226" i="17"/>
  <c r="AN226" i="17"/>
  <c r="AK226" i="17"/>
  <c r="AJ226" i="17"/>
  <c r="AZ226" i="17"/>
  <c r="AY226" i="17"/>
  <c r="AG226" i="17"/>
  <c r="AZ259" i="17"/>
  <c r="AN259" i="17"/>
  <c r="AX259" i="17"/>
  <c r="AL259" i="17"/>
  <c r="AV259" i="17"/>
  <c r="AJ259" i="17"/>
  <c r="Q259" i="17"/>
  <c r="BA259" i="17"/>
  <c r="AY259" i="17"/>
  <c r="AG259" i="17"/>
  <c r="AF259" i="17"/>
  <c r="AU259" i="17"/>
  <c r="AE259" i="17"/>
  <c r="AT259" i="17"/>
  <c r="AD259" i="17"/>
  <c r="AS259" i="17"/>
  <c r="AQ259" i="17"/>
  <c r="V259" i="17"/>
  <c r="AP259" i="17"/>
  <c r="U259" i="17"/>
  <c r="AO259" i="17"/>
  <c r="P259" i="17"/>
  <c r="AK259" i="17"/>
  <c r="AI259" i="17"/>
  <c r="AF274" i="17"/>
  <c r="AQ274" i="17"/>
  <c r="AE274" i="17"/>
  <c r="BA274" i="17"/>
  <c r="AO274" i="17"/>
  <c r="AY274" i="17"/>
  <c r="V274" i="17"/>
  <c r="AX274" i="17"/>
  <c r="AL274" i="17"/>
  <c r="U274" i="17"/>
  <c r="AK274" i="17"/>
  <c r="AT274" i="17"/>
  <c r="AN274" i="17"/>
  <c r="AI274" i="17"/>
  <c r="AD274" i="17"/>
  <c r="Q274" i="17"/>
  <c r="AZ274" i="17"/>
  <c r="P274" i="17"/>
  <c r="AV274" i="17"/>
  <c r="AU274" i="17"/>
  <c r="AS274" i="17"/>
  <c r="AP274" i="17"/>
  <c r="AJ274" i="17"/>
  <c r="AG274" i="17"/>
  <c r="AX303" i="17"/>
  <c r="AL303" i="17"/>
  <c r="U303" i="17"/>
  <c r="AK303" i="17"/>
  <c r="AV303" i="17"/>
  <c r="AJ303" i="17"/>
  <c r="Q303" i="17"/>
  <c r="AU303" i="17"/>
  <c r="AI303" i="17"/>
  <c r="P303" i="17"/>
  <c r="AT303" i="17"/>
  <c r="AS303" i="17"/>
  <c r="AG303" i="17"/>
  <c r="AQ303" i="17"/>
  <c r="AE303" i="17"/>
  <c r="AP303" i="17"/>
  <c r="AD303" i="17"/>
  <c r="BA303" i="17"/>
  <c r="AZ303" i="17"/>
  <c r="AY303" i="17"/>
  <c r="AO303" i="17"/>
  <c r="AN303" i="17"/>
  <c r="V303" i="17"/>
  <c r="AF303" i="17"/>
  <c r="AQ333" i="17"/>
  <c r="AE333" i="17"/>
  <c r="AP333" i="17"/>
  <c r="AD333" i="17"/>
  <c r="AT333" i="17"/>
  <c r="AX333" i="17"/>
  <c r="AI333" i="17"/>
  <c r="AG333" i="17"/>
  <c r="AV333" i="17"/>
  <c r="AF333" i="17"/>
  <c r="AU333" i="17"/>
  <c r="AS333" i="17"/>
  <c r="V333" i="17"/>
  <c r="AO333" i="17"/>
  <c r="U333" i="17"/>
  <c r="AN333" i="17"/>
  <c r="Q333" i="17"/>
  <c r="AJ333" i="17"/>
  <c r="P333" i="17"/>
  <c r="BA333" i="17"/>
  <c r="AZ333" i="17"/>
  <c r="AY333" i="17"/>
  <c r="AL333" i="17"/>
  <c r="AK333" i="17"/>
  <c r="AS361" i="17"/>
  <c r="AG361" i="17"/>
  <c r="AQ361" i="17"/>
  <c r="AE361" i="17"/>
  <c r="AP361" i="17"/>
  <c r="AD361" i="17"/>
  <c r="BA361" i="17"/>
  <c r="AO361" i="17"/>
  <c r="AZ361" i="17"/>
  <c r="AN361" i="17"/>
  <c r="AY361" i="17"/>
  <c r="V361" i="17"/>
  <c r="AX361" i="17"/>
  <c r="AL361" i="17"/>
  <c r="U361" i="17"/>
  <c r="AV361" i="17"/>
  <c r="AT361" i="17"/>
  <c r="AK361" i="17"/>
  <c r="AJ361" i="17"/>
  <c r="AI361" i="17"/>
  <c r="AU361" i="17"/>
  <c r="AF361" i="17"/>
  <c r="Q361" i="17"/>
  <c r="P361" i="17"/>
  <c r="K111" i="17"/>
  <c r="M111" i="17"/>
  <c r="L111" i="17"/>
  <c r="D161" i="17"/>
  <c r="D160" i="17"/>
  <c r="D159" i="17"/>
  <c r="H156" i="17"/>
  <c r="L156" i="17" s="1"/>
  <c r="D158" i="17"/>
  <c r="D157" i="17"/>
  <c r="AP170" i="17"/>
  <c r="AD170" i="17"/>
  <c r="AV170" i="17"/>
  <c r="AJ170" i="17"/>
  <c r="Q170" i="17"/>
  <c r="AY170" i="17"/>
  <c r="AK170" i="17"/>
  <c r="AX170" i="17"/>
  <c r="AI170" i="17"/>
  <c r="AU170" i="17"/>
  <c r="AG170" i="17"/>
  <c r="AT170" i="17"/>
  <c r="AF170" i="17"/>
  <c r="AS170" i="17"/>
  <c r="AE170" i="17"/>
  <c r="AQ170" i="17"/>
  <c r="AO170" i="17"/>
  <c r="V170" i="17"/>
  <c r="AN170" i="17"/>
  <c r="U170" i="17"/>
  <c r="BA170" i="17"/>
  <c r="AZ170" i="17"/>
  <c r="AL170" i="17"/>
  <c r="P170" i="17"/>
  <c r="BA174" i="17"/>
  <c r="AO174" i="17"/>
  <c r="AX174" i="17"/>
  <c r="AL174" i="17"/>
  <c r="U174" i="17"/>
  <c r="AU174" i="17"/>
  <c r="AI174" i="17"/>
  <c r="P174" i="17"/>
  <c r="AS174" i="17"/>
  <c r="AG174" i="17"/>
  <c r="AF174" i="17"/>
  <c r="AP174" i="17"/>
  <c r="AN174" i="17"/>
  <c r="AK174" i="17"/>
  <c r="AJ174" i="17"/>
  <c r="AZ174" i="17"/>
  <c r="AE174" i="17"/>
  <c r="AY174" i="17"/>
  <c r="AD174" i="17"/>
  <c r="AV174" i="17"/>
  <c r="V174" i="17"/>
  <c r="AT174" i="17"/>
  <c r="AQ174" i="17"/>
  <c r="Q174" i="17"/>
  <c r="AV191" i="17"/>
  <c r="AJ191" i="17"/>
  <c r="Q191" i="17"/>
  <c r="AU191" i="17"/>
  <c r="AI191" i="17"/>
  <c r="P191" i="17"/>
  <c r="AS191" i="17"/>
  <c r="AG191" i="17"/>
  <c r="AF191" i="17"/>
  <c r="AP191" i="17"/>
  <c r="AD191" i="17"/>
  <c r="BA191" i="17"/>
  <c r="AO191" i="17"/>
  <c r="AZ191" i="17"/>
  <c r="AN191" i="17"/>
  <c r="AY191" i="17"/>
  <c r="V191" i="17"/>
  <c r="AX191" i="17"/>
  <c r="AL191" i="17"/>
  <c r="U191" i="17"/>
  <c r="AE191" i="17"/>
  <c r="AT191" i="17"/>
  <c r="AQ191" i="17"/>
  <c r="AK191" i="17"/>
  <c r="AS194" i="17"/>
  <c r="AG194" i="17"/>
  <c r="AF194" i="17"/>
  <c r="AP194" i="17"/>
  <c r="AD194" i="17"/>
  <c r="BA194" i="17"/>
  <c r="AO194" i="17"/>
  <c r="AY194" i="17"/>
  <c r="V194" i="17"/>
  <c r="AX194" i="17"/>
  <c r="AL194" i="17"/>
  <c r="U194" i="17"/>
  <c r="AK194" i="17"/>
  <c r="AV194" i="17"/>
  <c r="AJ194" i="17"/>
  <c r="Q194" i="17"/>
  <c r="AU194" i="17"/>
  <c r="AI194" i="17"/>
  <c r="P194" i="17"/>
  <c r="AZ194" i="17"/>
  <c r="AT194" i="17"/>
  <c r="AQ194" i="17"/>
  <c r="AN194" i="17"/>
  <c r="AE194" i="17"/>
  <c r="AY200" i="17"/>
  <c r="V200" i="17"/>
  <c r="AX200" i="17"/>
  <c r="AL200" i="17"/>
  <c r="U200" i="17"/>
  <c r="AK200" i="17"/>
  <c r="AV200" i="17"/>
  <c r="AJ200" i="17"/>
  <c r="Q200" i="17"/>
  <c r="AU200" i="17"/>
  <c r="AI200" i="17"/>
  <c r="P200" i="17"/>
  <c r="AT200" i="17"/>
  <c r="AS200" i="17"/>
  <c r="AG200" i="17"/>
  <c r="AF200" i="17"/>
  <c r="AQ200" i="17"/>
  <c r="AE200" i="17"/>
  <c r="AP200" i="17"/>
  <c r="AD200" i="17"/>
  <c r="BA200" i="17"/>
  <c r="AO200" i="17"/>
  <c r="AZ200" i="17"/>
  <c r="AN200" i="17"/>
  <c r="AQ218" i="17"/>
  <c r="AE218" i="17"/>
  <c r="AP218" i="17"/>
  <c r="AD218" i="17"/>
  <c r="BA218" i="17"/>
  <c r="AO218" i="17"/>
  <c r="AZ218" i="17"/>
  <c r="AN218" i="17"/>
  <c r="AY218" i="17"/>
  <c r="V218" i="17"/>
  <c r="AX218" i="17"/>
  <c r="AL218" i="17"/>
  <c r="U218" i="17"/>
  <c r="AK218" i="17"/>
  <c r="AV218" i="17"/>
  <c r="AJ218" i="17"/>
  <c r="Q218" i="17"/>
  <c r="AU218" i="17"/>
  <c r="AI218" i="17"/>
  <c r="P218" i="17"/>
  <c r="AT218" i="17"/>
  <c r="AS218" i="17"/>
  <c r="AG218" i="17"/>
  <c r="AF218" i="17"/>
  <c r="AY240" i="17"/>
  <c r="V240" i="17"/>
  <c r="AS240" i="17"/>
  <c r="AG240" i="17"/>
  <c r="AN240" i="17"/>
  <c r="BA240" i="17"/>
  <c r="AL240" i="17"/>
  <c r="Q240" i="17"/>
  <c r="AZ240" i="17"/>
  <c r="AK240" i="17"/>
  <c r="P240" i="17"/>
  <c r="AX240" i="17"/>
  <c r="AJ240" i="17"/>
  <c r="AI240" i="17"/>
  <c r="AV240" i="17"/>
  <c r="AU240" i="17"/>
  <c r="AF240" i="17"/>
  <c r="AT240" i="17"/>
  <c r="AE240" i="17"/>
  <c r="AD240" i="17"/>
  <c r="AQ240" i="17"/>
  <c r="AP240" i="17"/>
  <c r="AO240" i="17"/>
  <c r="U240" i="17"/>
  <c r="AZ227" i="17"/>
  <c r="AN227" i="17"/>
  <c r="AK227" i="17"/>
  <c r="AT227" i="17"/>
  <c r="AQ227" i="17"/>
  <c r="AE227" i="17"/>
  <c r="AV227" i="17"/>
  <c r="AD227" i="17"/>
  <c r="AU227" i="17"/>
  <c r="AS227" i="17"/>
  <c r="V227" i="17"/>
  <c r="U227" i="17"/>
  <c r="AP227" i="17"/>
  <c r="Q227" i="17"/>
  <c r="AO227" i="17"/>
  <c r="P227" i="17"/>
  <c r="AL227" i="17"/>
  <c r="AJ227" i="17"/>
  <c r="BA227" i="17"/>
  <c r="AI227" i="17"/>
  <c r="AY227" i="17"/>
  <c r="AX227" i="17"/>
  <c r="AG227" i="17"/>
  <c r="AF227" i="17"/>
  <c r="BA253" i="17"/>
  <c r="AO253" i="17"/>
  <c r="AZ253" i="17"/>
  <c r="AN253" i="17"/>
  <c r="AY253" i="17"/>
  <c r="V253" i="17"/>
  <c r="AX253" i="17"/>
  <c r="AL253" i="17"/>
  <c r="U253" i="17"/>
  <c r="AK253" i="17"/>
  <c r="AV253" i="17"/>
  <c r="AJ253" i="17"/>
  <c r="Q253" i="17"/>
  <c r="AU253" i="17"/>
  <c r="AI253" i="17"/>
  <c r="P253" i="17"/>
  <c r="AT253" i="17"/>
  <c r="AS253" i="17"/>
  <c r="AG253" i="17"/>
  <c r="AF253" i="17"/>
  <c r="AQ253" i="17"/>
  <c r="AP253" i="17"/>
  <c r="AE253" i="17"/>
  <c r="AD253" i="17"/>
  <c r="AY278" i="17"/>
  <c r="V278" i="17"/>
  <c r="AX278" i="17"/>
  <c r="AL278" i="17"/>
  <c r="U278" i="17"/>
  <c r="AV278" i="17"/>
  <c r="AJ278" i="17"/>
  <c r="Q278" i="17"/>
  <c r="AT278" i="17"/>
  <c r="AQ278" i="17"/>
  <c r="AE278" i="17"/>
  <c r="AU278" i="17"/>
  <c r="P278" i="17"/>
  <c r="AO278" i="17"/>
  <c r="AN278" i="17"/>
  <c r="AK278" i="17"/>
  <c r="BA278" i="17"/>
  <c r="AF278" i="17"/>
  <c r="AS278" i="17"/>
  <c r="AP278" i="17"/>
  <c r="AI278" i="17"/>
  <c r="AG278" i="17"/>
  <c r="AD278" i="17"/>
  <c r="AZ278" i="17"/>
  <c r="BA275" i="17"/>
  <c r="AO275" i="17"/>
  <c r="AT275" i="17"/>
  <c r="AI275" i="17"/>
  <c r="AV275" i="17"/>
  <c r="AG275" i="17"/>
  <c r="AS275" i="17"/>
  <c r="AE275" i="17"/>
  <c r="AQ275" i="17"/>
  <c r="AP275" i="17"/>
  <c r="V275" i="17"/>
  <c r="AN275" i="17"/>
  <c r="U275" i="17"/>
  <c r="AY275" i="17"/>
  <c r="AK275" i="17"/>
  <c r="P275" i="17"/>
  <c r="AZ275" i="17"/>
  <c r="AX275" i="17"/>
  <c r="AL275" i="17"/>
  <c r="AJ275" i="17"/>
  <c r="AU275" i="17"/>
  <c r="AF275" i="17"/>
  <c r="AD275" i="17"/>
  <c r="Q275" i="17"/>
  <c r="BA288" i="17"/>
  <c r="AO288" i="17"/>
  <c r="AZ288" i="17"/>
  <c r="AN288" i="17"/>
  <c r="AX288" i="17"/>
  <c r="AL288" i="17"/>
  <c r="U288" i="17"/>
  <c r="AK288" i="17"/>
  <c r="AV288" i="17"/>
  <c r="AJ288" i="17"/>
  <c r="Q288" i="17"/>
  <c r="AS288" i="17"/>
  <c r="AG288" i="17"/>
  <c r="AQ288" i="17"/>
  <c r="AE288" i="17"/>
  <c r="AP288" i="17"/>
  <c r="AD288" i="17"/>
  <c r="AI288" i="17"/>
  <c r="AF288" i="17"/>
  <c r="V288" i="17"/>
  <c r="P288" i="17"/>
  <c r="AY288" i="17"/>
  <c r="AU288" i="17"/>
  <c r="AT288" i="17"/>
  <c r="AS308" i="17"/>
  <c r="AG308" i="17"/>
  <c r="AF308" i="17"/>
  <c r="AQ308" i="17"/>
  <c r="AE308" i="17"/>
  <c r="AP308" i="17"/>
  <c r="AD308" i="17"/>
  <c r="BA308" i="17"/>
  <c r="AO308" i="17"/>
  <c r="AZ308" i="17"/>
  <c r="AN308" i="17"/>
  <c r="AX308" i="17"/>
  <c r="AL308" i="17"/>
  <c r="U308" i="17"/>
  <c r="AK308" i="17"/>
  <c r="AV308" i="17"/>
  <c r="AU308" i="17"/>
  <c r="AT308" i="17"/>
  <c r="AJ308" i="17"/>
  <c r="AI308" i="17"/>
  <c r="Q308" i="17"/>
  <c r="P308" i="17"/>
  <c r="AY308" i="17"/>
  <c r="V308" i="17"/>
  <c r="AK304" i="17"/>
  <c r="AV304" i="17"/>
  <c r="AJ304" i="17"/>
  <c r="Q304" i="17"/>
  <c r="AU304" i="17"/>
  <c r="AI304" i="17"/>
  <c r="P304" i="17"/>
  <c r="AT304" i="17"/>
  <c r="AS304" i="17"/>
  <c r="AG304" i="17"/>
  <c r="AF304" i="17"/>
  <c r="AP304" i="17"/>
  <c r="AD304" i="17"/>
  <c r="BA304" i="17"/>
  <c r="AO304" i="17"/>
  <c r="AZ304" i="17"/>
  <c r="AY304" i="17"/>
  <c r="AX304" i="17"/>
  <c r="AQ304" i="17"/>
  <c r="AN304" i="17"/>
  <c r="AL304" i="17"/>
  <c r="V304" i="17"/>
  <c r="U304" i="17"/>
  <c r="AE304" i="17"/>
  <c r="AK321" i="17"/>
  <c r="AV321" i="17"/>
  <c r="AJ321" i="17"/>
  <c r="Q321" i="17"/>
  <c r="AU321" i="17"/>
  <c r="AI321" i="17"/>
  <c r="P321" i="17"/>
  <c r="AT321" i="17"/>
  <c r="AS321" i="17"/>
  <c r="AG321" i="17"/>
  <c r="AF321" i="17"/>
  <c r="AQ321" i="17"/>
  <c r="AE321" i="17"/>
  <c r="AP321" i="17"/>
  <c r="AD321" i="17"/>
  <c r="BA321" i="17"/>
  <c r="AO321" i="17"/>
  <c r="AZ321" i="17"/>
  <c r="AY321" i="17"/>
  <c r="AX321" i="17"/>
  <c r="AN321" i="17"/>
  <c r="AL321" i="17"/>
  <c r="V321" i="17"/>
  <c r="U321" i="17"/>
  <c r="AZ356" i="17"/>
  <c r="AN356" i="17"/>
  <c r="AX356" i="17"/>
  <c r="AL356" i="17"/>
  <c r="U356" i="17"/>
  <c r="AK356" i="17"/>
  <c r="AV356" i="17"/>
  <c r="AJ356" i="17"/>
  <c r="Q356" i="17"/>
  <c r="AU356" i="17"/>
  <c r="AI356" i="17"/>
  <c r="P356" i="17"/>
  <c r="AT356" i="17"/>
  <c r="AS356" i="17"/>
  <c r="AG356" i="17"/>
  <c r="AE356" i="17"/>
  <c r="AD356" i="17"/>
  <c r="V356" i="17"/>
  <c r="BA356" i="17"/>
  <c r="AY356" i="17"/>
  <c r="AQ356" i="17"/>
  <c r="AP356" i="17"/>
  <c r="AO356" i="17"/>
  <c r="AF356" i="17"/>
  <c r="AZ342" i="17"/>
  <c r="AN342" i="17"/>
  <c r="AX342" i="17"/>
  <c r="AL342" i="17"/>
  <c r="U342" i="17"/>
  <c r="AK342" i="17"/>
  <c r="AS342" i="17"/>
  <c r="AG342" i="17"/>
  <c r="AF342" i="17"/>
  <c r="AP342" i="17"/>
  <c r="AO342" i="17"/>
  <c r="AJ342" i="17"/>
  <c r="AI342" i="17"/>
  <c r="BA342" i="17"/>
  <c r="AE342" i="17"/>
  <c r="AY342" i="17"/>
  <c r="AD342" i="17"/>
  <c r="AT342" i="17"/>
  <c r="Q342" i="17"/>
  <c r="AV342" i="17"/>
  <c r="AU342" i="17"/>
  <c r="AQ342" i="17"/>
  <c r="V342" i="17"/>
  <c r="P342" i="17"/>
  <c r="AQ363" i="17"/>
  <c r="AE363" i="17"/>
  <c r="AP363" i="17"/>
  <c r="AD363" i="17"/>
  <c r="BA363" i="17"/>
  <c r="AO363" i="17"/>
  <c r="AZ363" i="17"/>
  <c r="AN363" i="17"/>
  <c r="AY363" i="17"/>
  <c r="V363" i="17"/>
  <c r="AX363" i="17"/>
  <c r="AL363" i="17"/>
  <c r="U363" i="17"/>
  <c r="AK363" i="17"/>
  <c r="AV363" i="17"/>
  <c r="AJ363" i="17"/>
  <c r="Q363" i="17"/>
  <c r="AF363" i="17"/>
  <c r="P363" i="17"/>
  <c r="AU363" i="17"/>
  <c r="AS363" i="17"/>
  <c r="AG363" i="17"/>
  <c r="AT363" i="17"/>
  <c r="AI363" i="17"/>
  <c r="AZ376" i="17"/>
  <c r="AN376" i="17"/>
  <c r="AY376" i="17"/>
  <c r="V376" i="17"/>
  <c r="AX376" i="17"/>
  <c r="AL376" i="17"/>
  <c r="U376" i="17"/>
  <c r="AK376" i="17"/>
  <c r="AV376" i="17"/>
  <c r="AJ376" i="17"/>
  <c r="Q376" i="17"/>
  <c r="AU376" i="17"/>
  <c r="AI376" i="17"/>
  <c r="P376" i="17"/>
  <c r="AT376" i="17"/>
  <c r="AS376" i="17"/>
  <c r="AG376" i="17"/>
  <c r="AF376" i="17"/>
  <c r="AQ376" i="17"/>
  <c r="AE376" i="17"/>
  <c r="BA376" i="17"/>
  <c r="AP376" i="17"/>
  <c r="AO376" i="17"/>
  <c r="AD376" i="17"/>
  <c r="AC142" i="17"/>
  <c r="X142" i="17"/>
  <c r="AM142" i="17"/>
  <c r="AW142" i="17"/>
  <c r="S142" i="17"/>
  <c r="AH142" i="17"/>
  <c r="N142" i="17"/>
  <c r="AR142" i="17"/>
  <c r="BB142" i="17"/>
  <c r="AM125" i="17"/>
  <c r="AW125" i="17"/>
  <c r="S125" i="17"/>
  <c r="AH125" i="17"/>
  <c r="N125" i="17"/>
  <c r="AR125" i="17"/>
  <c r="BB125" i="17"/>
  <c r="X125" i="17"/>
  <c r="AC125" i="17"/>
  <c r="L140" i="17"/>
  <c r="M97" i="17"/>
  <c r="L97" i="17"/>
  <c r="AW114" i="17"/>
  <c r="S114" i="17"/>
  <c r="AH114" i="17"/>
  <c r="N114" i="17"/>
  <c r="AR114" i="17"/>
  <c r="BB114" i="17"/>
  <c r="AC114" i="17"/>
  <c r="X114" i="17"/>
  <c r="AM114" i="17"/>
  <c r="M93" i="17"/>
  <c r="BB87" i="17"/>
  <c r="AC76" i="17"/>
  <c r="AC87" i="17"/>
  <c r="BB33" i="17"/>
  <c r="AW33" i="17"/>
  <c r="AC33" i="17"/>
  <c r="X33" i="17"/>
  <c r="AR33" i="17"/>
  <c r="S33" i="17"/>
  <c r="AM33" i="17"/>
  <c r="N33" i="17"/>
  <c r="AH33" i="17"/>
  <c r="M46" i="17"/>
  <c r="J46" i="17"/>
  <c r="J65" i="17"/>
  <c r="J59" i="17"/>
  <c r="L73" i="17"/>
  <c r="M41" i="17"/>
  <c r="AW70" i="17"/>
  <c r="K67" i="17"/>
  <c r="AM30" i="17"/>
  <c r="AW30" i="17"/>
  <c r="S30" i="17"/>
  <c r="BB30" i="17"/>
  <c r="AR30" i="17"/>
  <c r="N30" i="17"/>
  <c r="AH30" i="17"/>
  <c r="X30" i="17"/>
  <c r="AC30" i="17"/>
  <c r="L34" i="17"/>
  <c r="K27" i="17"/>
  <c r="K129" i="17"/>
  <c r="M129" i="17"/>
  <c r="L129" i="17"/>
  <c r="AT193" i="17"/>
  <c r="AS193" i="17"/>
  <c r="AG193" i="17"/>
  <c r="AQ193" i="17"/>
  <c r="AE193" i="17"/>
  <c r="AP193" i="17"/>
  <c r="AD193" i="17"/>
  <c r="AZ193" i="17"/>
  <c r="AN193" i="17"/>
  <c r="AY193" i="17"/>
  <c r="V193" i="17"/>
  <c r="AX193" i="17"/>
  <c r="AL193" i="17"/>
  <c r="U193" i="17"/>
  <c r="AK193" i="17"/>
  <c r="AV193" i="17"/>
  <c r="AJ193" i="17"/>
  <c r="Q193" i="17"/>
  <c r="P193" i="17"/>
  <c r="BA193" i="17"/>
  <c r="AU193" i="17"/>
  <c r="AO193" i="17"/>
  <c r="AI193" i="17"/>
  <c r="AF193" i="17"/>
  <c r="AF217" i="17"/>
  <c r="AQ217" i="17"/>
  <c r="AE217" i="17"/>
  <c r="AP217" i="17"/>
  <c r="AD217" i="17"/>
  <c r="BA217" i="17"/>
  <c r="AO217" i="17"/>
  <c r="AZ217" i="17"/>
  <c r="AN217" i="17"/>
  <c r="AY217" i="17"/>
  <c r="V217" i="17"/>
  <c r="AX217" i="17"/>
  <c r="AL217" i="17"/>
  <c r="U217" i="17"/>
  <c r="AK217" i="17"/>
  <c r="AV217" i="17"/>
  <c r="AJ217" i="17"/>
  <c r="Q217" i="17"/>
  <c r="AU217" i="17"/>
  <c r="AI217" i="17"/>
  <c r="P217" i="17"/>
  <c r="AT217" i="17"/>
  <c r="AS217" i="17"/>
  <c r="AG217" i="17"/>
  <c r="AV243" i="17"/>
  <c r="AJ243" i="17"/>
  <c r="Q243" i="17"/>
  <c r="AF243" i="17"/>
  <c r="AQ243" i="17"/>
  <c r="AE243" i="17"/>
  <c r="AP243" i="17"/>
  <c r="AD243" i="17"/>
  <c r="AL243" i="17"/>
  <c r="BA243" i="17"/>
  <c r="AK243" i="17"/>
  <c r="AZ243" i="17"/>
  <c r="AI243" i="17"/>
  <c r="AY243" i="17"/>
  <c r="AX243" i="17"/>
  <c r="AG243" i="17"/>
  <c r="AU243" i="17"/>
  <c r="AT243" i="17"/>
  <c r="V243" i="17"/>
  <c r="AS243" i="17"/>
  <c r="U243" i="17"/>
  <c r="AO243" i="17"/>
  <c r="AN243" i="17"/>
  <c r="P243" i="17"/>
  <c r="AX267" i="17"/>
  <c r="AL267" i="17"/>
  <c r="U267" i="17"/>
  <c r="AJ267" i="17"/>
  <c r="P267" i="17"/>
  <c r="AU267" i="17"/>
  <c r="AS267" i="17"/>
  <c r="AF267" i="17"/>
  <c r="AQ267" i="17"/>
  <c r="AD267" i="17"/>
  <c r="AP267" i="17"/>
  <c r="AO267" i="17"/>
  <c r="BA267" i="17"/>
  <c r="AN267" i="17"/>
  <c r="V267" i="17"/>
  <c r="AT267" i="17"/>
  <c r="AK267" i="17"/>
  <c r="AI267" i="17"/>
  <c r="AG267" i="17"/>
  <c r="AE267" i="17"/>
  <c r="Q267" i="17"/>
  <c r="AZ267" i="17"/>
  <c r="AY267" i="17"/>
  <c r="AV267" i="17"/>
  <c r="AS284" i="17"/>
  <c r="AG284" i="17"/>
  <c r="AF284" i="17"/>
  <c r="AP284" i="17"/>
  <c r="AD284" i="17"/>
  <c r="BA284" i="17"/>
  <c r="AO284" i="17"/>
  <c r="AZ284" i="17"/>
  <c r="AN284" i="17"/>
  <c r="AK284" i="17"/>
  <c r="AU284" i="17"/>
  <c r="AI284" i="17"/>
  <c r="P284" i="17"/>
  <c r="AT284" i="17"/>
  <c r="AQ284" i="17"/>
  <c r="AL284" i="17"/>
  <c r="AJ284" i="17"/>
  <c r="AE284" i="17"/>
  <c r="V284" i="17"/>
  <c r="U284" i="17"/>
  <c r="AY284" i="17"/>
  <c r="Q284" i="17"/>
  <c r="AX284" i="17"/>
  <c r="AV284" i="17"/>
  <c r="AP334" i="17"/>
  <c r="AD334" i="17"/>
  <c r="BA334" i="17"/>
  <c r="AO334" i="17"/>
  <c r="AY334" i="17"/>
  <c r="V334" i="17"/>
  <c r="AK334" i="17"/>
  <c r="AV334" i="17"/>
  <c r="AS334" i="17"/>
  <c r="AG334" i="17"/>
  <c r="AT334" i="17"/>
  <c r="Q334" i="17"/>
  <c r="AQ334" i="17"/>
  <c r="P334" i="17"/>
  <c r="AN334" i="17"/>
  <c r="AL334" i="17"/>
  <c r="AJ334" i="17"/>
  <c r="AI334" i="17"/>
  <c r="AF334" i="17"/>
  <c r="AX334" i="17"/>
  <c r="AE334" i="17"/>
  <c r="U334" i="17"/>
  <c r="AZ334" i="17"/>
  <c r="AU334" i="17"/>
  <c r="AT350" i="17"/>
  <c r="AF350" i="17"/>
  <c r="AZ350" i="17"/>
  <c r="AN350" i="17"/>
  <c r="AY350" i="17"/>
  <c r="V350" i="17"/>
  <c r="AL350" i="17"/>
  <c r="AK350" i="17"/>
  <c r="AJ350" i="17"/>
  <c r="BA350" i="17"/>
  <c r="AI350" i="17"/>
  <c r="AX350" i="17"/>
  <c r="AG350" i="17"/>
  <c r="AE350" i="17"/>
  <c r="AV350" i="17"/>
  <c r="AD350" i="17"/>
  <c r="AU350" i="17"/>
  <c r="AS350" i="17"/>
  <c r="U350" i="17"/>
  <c r="AQ350" i="17"/>
  <c r="AP350" i="17"/>
  <c r="AO350" i="17"/>
  <c r="P350" i="17"/>
  <c r="Q350" i="17"/>
  <c r="AP374" i="17"/>
  <c r="AD374" i="17"/>
  <c r="BA374" i="17"/>
  <c r="AO374" i="17"/>
  <c r="AZ374" i="17"/>
  <c r="AN374" i="17"/>
  <c r="AY374" i="17"/>
  <c r="V374" i="17"/>
  <c r="AX374" i="17"/>
  <c r="AL374" i="17"/>
  <c r="U374" i="17"/>
  <c r="AK374" i="17"/>
  <c r="AV374" i="17"/>
  <c r="AJ374" i="17"/>
  <c r="Q374" i="17"/>
  <c r="AU374" i="17"/>
  <c r="AI374" i="17"/>
  <c r="P374" i="17"/>
  <c r="AT374" i="17"/>
  <c r="AS374" i="17"/>
  <c r="AG374" i="17"/>
  <c r="AQ374" i="17"/>
  <c r="AF374" i="17"/>
  <c r="AE374" i="17"/>
  <c r="K24" i="17"/>
  <c r="L24" i="17"/>
  <c r="K12" i="17"/>
  <c r="L12" i="17"/>
  <c r="AH70" i="17"/>
  <c r="AC154" i="17"/>
  <c r="M122" i="17"/>
  <c r="K122" i="17"/>
  <c r="E161" i="17"/>
  <c r="E160" i="17"/>
  <c r="K156" i="17"/>
  <c r="E159" i="17"/>
  <c r="E158" i="17"/>
  <c r="E157" i="17"/>
  <c r="K146" i="17"/>
  <c r="J146" i="17"/>
  <c r="AZ176" i="17"/>
  <c r="AY176" i="17"/>
  <c r="V176" i="17"/>
  <c r="AX176" i="17"/>
  <c r="AL176" i="17"/>
  <c r="U176" i="17"/>
  <c r="AV176" i="17"/>
  <c r="AJ176" i="17"/>
  <c r="Q176" i="17"/>
  <c r="AS176" i="17"/>
  <c r="AG176" i="17"/>
  <c r="AF176" i="17"/>
  <c r="AQ176" i="17"/>
  <c r="AE176" i="17"/>
  <c r="AP176" i="17"/>
  <c r="AD176" i="17"/>
  <c r="BA176" i="17"/>
  <c r="P176" i="17"/>
  <c r="AU176" i="17"/>
  <c r="AT176" i="17"/>
  <c r="AO176" i="17"/>
  <c r="AN176" i="17"/>
  <c r="AK176" i="17"/>
  <c r="AI176" i="17"/>
  <c r="AU165" i="17"/>
  <c r="AI165" i="17"/>
  <c r="P165" i="17"/>
  <c r="BA165" i="17"/>
  <c r="AO165" i="17"/>
  <c r="AP165" i="17"/>
  <c r="V165" i="17"/>
  <c r="AN165" i="17"/>
  <c r="U165" i="17"/>
  <c r="AZ165" i="17"/>
  <c r="AL165" i="17"/>
  <c r="Q165" i="17"/>
  <c r="AY165" i="17"/>
  <c r="AK165" i="17"/>
  <c r="AX165" i="17"/>
  <c r="AJ165" i="17"/>
  <c r="AV165" i="17"/>
  <c r="AG165" i="17"/>
  <c r="AT165" i="17"/>
  <c r="AF165" i="17"/>
  <c r="AS165" i="17"/>
  <c r="AE165" i="17"/>
  <c r="AD165" i="17"/>
  <c r="AQ165" i="17"/>
  <c r="AP184" i="17"/>
  <c r="AD184" i="17"/>
  <c r="AZ184" i="17"/>
  <c r="AN184" i="17"/>
  <c r="AY184" i="17"/>
  <c r="V184" i="17"/>
  <c r="AT184" i="17"/>
  <c r="AJ184" i="17"/>
  <c r="BA184" i="17"/>
  <c r="AI184" i="17"/>
  <c r="AX184" i="17"/>
  <c r="AG184" i="17"/>
  <c r="AF184" i="17"/>
  <c r="AV184" i="17"/>
  <c r="AE184" i="17"/>
  <c r="AU184" i="17"/>
  <c r="AQ184" i="17"/>
  <c r="Q184" i="17"/>
  <c r="AO184" i="17"/>
  <c r="P184" i="17"/>
  <c r="AL184" i="17"/>
  <c r="AS184" i="17"/>
  <c r="AK184" i="17"/>
  <c r="U184" i="17"/>
  <c r="BA208" i="17"/>
  <c r="AO208" i="17"/>
  <c r="AX208" i="17"/>
  <c r="AL208" i="17"/>
  <c r="U208" i="17"/>
  <c r="AU208" i="17"/>
  <c r="AI208" i="17"/>
  <c r="P208" i="17"/>
  <c r="AT208" i="17"/>
  <c r="AF208" i="17"/>
  <c r="AV208" i="17"/>
  <c r="V208" i="17"/>
  <c r="AS208" i="17"/>
  <c r="AQ208" i="17"/>
  <c r="Q208" i="17"/>
  <c r="AP208" i="17"/>
  <c r="AN208" i="17"/>
  <c r="AK208" i="17"/>
  <c r="AJ208" i="17"/>
  <c r="AG208" i="17"/>
  <c r="AZ208" i="17"/>
  <c r="AE208" i="17"/>
  <c r="AY208" i="17"/>
  <c r="AD208" i="17"/>
  <c r="AK189" i="17"/>
  <c r="AU189" i="17"/>
  <c r="AI189" i="17"/>
  <c r="P189" i="17"/>
  <c r="AT189" i="17"/>
  <c r="AP189" i="17"/>
  <c r="AD189" i="17"/>
  <c r="BA189" i="17"/>
  <c r="AO189" i="17"/>
  <c r="AZ189" i="17"/>
  <c r="AN189" i="17"/>
  <c r="AS189" i="17"/>
  <c r="AQ189" i="17"/>
  <c r="AL189" i="17"/>
  <c r="AJ189" i="17"/>
  <c r="AF189" i="17"/>
  <c r="AE189" i="17"/>
  <c r="AY189" i="17"/>
  <c r="V189" i="17"/>
  <c r="AX189" i="17"/>
  <c r="U189" i="17"/>
  <c r="AV189" i="17"/>
  <c r="AG189" i="17"/>
  <c r="Q189" i="17"/>
  <c r="AP219" i="17"/>
  <c r="AD219" i="17"/>
  <c r="BA219" i="17"/>
  <c r="AO219" i="17"/>
  <c r="AZ219" i="17"/>
  <c r="AN219" i="17"/>
  <c r="AY219" i="17"/>
  <c r="V219" i="17"/>
  <c r="AX219" i="17"/>
  <c r="AL219" i="17"/>
  <c r="U219" i="17"/>
  <c r="AK219" i="17"/>
  <c r="AV219" i="17"/>
  <c r="AJ219" i="17"/>
  <c r="Q219" i="17"/>
  <c r="AU219" i="17"/>
  <c r="AI219" i="17"/>
  <c r="P219" i="17"/>
  <c r="AT219" i="17"/>
  <c r="AS219" i="17"/>
  <c r="AG219" i="17"/>
  <c r="AQ219" i="17"/>
  <c r="AF219" i="17"/>
  <c r="AE219" i="17"/>
  <c r="AT234" i="17"/>
  <c r="AS234" i="17"/>
  <c r="AG234" i="17"/>
  <c r="AQ234" i="17"/>
  <c r="AE234" i="17"/>
  <c r="AP234" i="17"/>
  <c r="AD234" i="17"/>
  <c r="AZ234" i="17"/>
  <c r="AN234" i="17"/>
  <c r="AY234" i="17"/>
  <c r="V234" i="17"/>
  <c r="AX234" i="17"/>
  <c r="AL234" i="17"/>
  <c r="U234" i="17"/>
  <c r="AK234" i="17"/>
  <c r="AV234" i="17"/>
  <c r="AJ234" i="17"/>
  <c r="Q234" i="17"/>
  <c r="AF234" i="17"/>
  <c r="P234" i="17"/>
  <c r="BA234" i="17"/>
  <c r="AU234" i="17"/>
  <c r="AO234" i="17"/>
  <c r="AI234" i="17"/>
  <c r="AT245" i="17"/>
  <c r="AP245" i="17"/>
  <c r="AD245" i="17"/>
  <c r="BA245" i="17"/>
  <c r="AO245" i="17"/>
  <c r="AZ245" i="17"/>
  <c r="AN245" i="17"/>
  <c r="AK245" i="17"/>
  <c r="AJ245" i="17"/>
  <c r="AY245" i="17"/>
  <c r="AI245" i="17"/>
  <c r="AX245" i="17"/>
  <c r="AG245" i="17"/>
  <c r="AF245" i="17"/>
  <c r="AV245" i="17"/>
  <c r="AE245" i="17"/>
  <c r="AU245" i="17"/>
  <c r="V245" i="17"/>
  <c r="AS245" i="17"/>
  <c r="U245" i="17"/>
  <c r="AQ245" i="17"/>
  <c r="Q245" i="17"/>
  <c r="P245" i="17"/>
  <c r="AL245" i="17"/>
  <c r="AV270" i="17"/>
  <c r="AJ270" i="17"/>
  <c r="Q270" i="17"/>
  <c r="AU270" i="17"/>
  <c r="AI270" i="17"/>
  <c r="P270" i="17"/>
  <c r="AS270" i="17"/>
  <c r="AG270" i="17"/>
  <c r="AQ270" i="17"/>
  <c r="AE270" i="17"/>
  <c r="AP270" i="17"/>
  <c r="AD270" i="17"/>
  <c r="BA270" i="17"/>
  <c r="AO270" i="17"/>
  <c r="AX270" i="17"/>
  <c r="AL270" i="17"/>
  <c r="U270" i="17"/>
  <c r="V270" i="17"/>
  <c r="AZ270" i="17"/>
  <c r="AY270" i="17"/>
  <c r="AK270" i="17"/>
  <c r="AF270" i="17"/>
  <c r="AT270" i="17"/>
  <c r="AN270" i="17"/>
  <c r="BA258" i="17"/>
  <c r="AO258" i="17"/>
  <c r="AK258" i="17"/>
  <c r="AX258" i="17"/>
  <c r="AI258" i="17"/>
  <c r="AV258" i="17"/>
  <c r="AU258" i="17"/>
  <c r="AG258" i="17"/>
  <c r="AT258" i="17"/>
  <c r="AF258" i="17"/>
  <c r="AS258" i="17"/>
  <c r="AE258" i="17"/>
  <c r="AD258" i="17"/>
  <c r="AQ258" i="17"/>
  <c r="AP258" i="17"/>
  <c r="V258" i="17"/>
  <c r="AN258" i="17"/>
  <c r="U258" i="17"/>
  <c r="Q258" i="17"/>
  <c r="AZ258" i="17"/>
  <c r="AL258" i="17"/>
  <c r="P258" i="17"/>
  <c r="AY258" i="17"/>
  <c r="AJ258" i="17"/>
  <c r="AT293" i="17"/>
  <c r="BA293" i="17"/>
  <c r="AO293" i="17"/>
  <c r="AZ293" i="17"/>
  <c r="AN293" i="17"/>
  <c r="AP293" i="17"/>
  <c r="Q293" i="17"/>
  <c r="AL293" i="17"/>
  <c r="P293" i="17"/>
  <c r="AK293" i="17"/>
  <c r="AY293" i="17"/>
  <c r="AJ293" i="17"/>
  <c r="AX293" i="17"/>
  <c r="AI293" i="17"/>
  <c r="AG293" i="17"/>
  <c r="AU293" i="17"/>
  <c r="AE293" i="17"/>
  <c r="V293" i="17"/>
  <c r="AQ293" i="17"/>
  <c r="U293" i="17"/>
  <c r="AV293" i="17"/>
  <c r="AS293" i="17"/>
  <c r="AF293" i="17"/>
  <c r="AD293" i="17"/>
  <c r="AU292" i="17"/>
  <c r="AI292" i="17"/>
  <c r="P292" i="17"/>
  <c r="AP292" i="17"/>
  <c r="AD292" i="17"/>
  <c r="BA292" i="17"/>
  <c r="AO292" i="17"/>
  <c r="AX292" i="17"/>
  <c r="AG292" i="17"/>
  <c r="AV292" i="17"/>
  <c r="AF292" i="17"/>
  <c r="AT292" i="17"/>
  <c r="AE292" i="17"/>
  <c r="AS292" i="17"/>
  <c r="V292" i="17"/>
  <c r="AQ292" i="17"/>
  <c r="U292" i="17"/>
  <c r="Q292" i="17"/>
  <c r="AZ292" i="17"/>
  <c r="AK292" i="17"/>
  <c r="AY292" i="17"/>
  <c r="AJ292" i="17"/>
  <c r="AL292" i="17"/>
  <c r="AN292" i="17"/>
  <c r="AF297" i="17"/>
  <c r="AQ297" i="17"/>
  <c r="AE297" i="17"/>
  <c r="AP297" i="17"/>
  <c r="AD297" i="17"/>
  <c r="BA297" i="17"/>
  <c r="AO297" i="17"/>
  <c r="AZ297" i="17"/>
  <c r="AN297" i="17"/>
  <c r="AY297" i="17"/>
  <c r="V297" i="17"/>
  <c r="AK297" i="17"/>
  <c r="AV297" i="17"/>
  <c r="AJ297" i="17"/>
  <c r="Q297" i="17"/>
  <c r="P297" i="17"/>
  <c r="AX297" i="17"/>
  <c r="AU297" i="17"/>
  <c r="AT297" i="17"/>
  <c r="AS297" i="17"/>
  <c r="AI297" i="17"/>
  <c r="AG297" i="17"/>
  <c r="U297" i="17"/>
  <c r="AL297" i="17"/>
  <c r="AS312" i="17"/>
  <c r="AG312" i="17"/>
  <c r="AF312" i="17"/>
  <c r="AQ312" i="17"/>
  <c r="AE312" i="17"/>
  <c r="AT312" i="17"/>
  <c r="AP312" i="17"/>
  <c r="V312" i="17"/>
  <c r="AO312" i="17"/>
  <c r="U312" i="17"/>
  <c r="AN312" i="17"/>
  <c r="Q312" i="17"/>
  <c r="BA312" i="17"/>
  <c r="AL312" i="17"/>
  <c r="P312" i="17"/>
  <c r="AY312" i="17"/>
  <c r="AJ312" i="17"/>
  <c r="AX312" i="17"/>
  <c r="AI312" i="17"/>
  <c r="AV312" i="17"/>
  <c r="AU312" i="17"/>
  <c r="AK312" i="17"/>
  <c r="AD312" i="17"/>
  <c r="AZ312" i="17"/>
  <c r="AX322" i="17"/>
  <c r="AL322" i="17"/>
  <c r="U322" i="17"/>
  <c r="BA322" i="17"/>
  <c r="AN322" i="17"/>
  <c r="V322" i="17"/>
  <c r="AZ322" i="17"/>
  <c r="AY322" i="17"/>
  <c r="AK322" i="17"/>
  <c r="Q322" i="17"/>
  <c r="AJ322" i="17"/>
  <c r="P322" i="17"/>
  <c r="AV322" i="17"/>
  <c r="AI322" i="17"/>
  <c r="AU322" i="17"/>
  <c r="AT322" i="17"/>
  <c r="AG322" i="17"/>
  <c r="AS322" i="17"/>
  <c r="AF322" i="17"/>
  <c r="AE322" i="17"/>
  <c r="AD322" i="17"/>
  <c r="AQ322" i="17"/>
  <c r="AP322" i="17"/>
  <c r="AO322" i="17"/>
  <c r="AZ336" i="17"/>
  <c r="AN336" i="17"/>
  <c r="AY336" i="17"/>
  <c r="V336" i="17"/>
  <c r="AX336" i="17"/>
  <c r="AL336" i="17"/>
  <c r="U336" i="17"/>
  <c r="AK336" i="17"/>
  <c r="AU336" i="17"/>
  <c r="AI336" i="17"/>
  <c r="P336" i="17"/>
  <c r="AT336" i="17"/>
  <c r="AQ336" i="17"/>
  <c r="AE336" i="17"/>
  <c r="AO336" i="17"/>
  <c r="AJ336" i="17"/>
  <c r="AG336" i="17"/>
  <c r="AF336" i="17"/>
  <c r="AD336" i="17"/>
  <c r="Q336" i="17"/>
  <c r="BA336" i="17"/>
  <c r="AV336" i="17"/>
  <c r="AS336" i="17"/>
  <c r="AP336" i="17"/>
  <c r="AY343" i="17"/>
  <c r="V343" i="17"/>
  <c r="AK343" i="17"/>
  <c r="AV343" i="17"/>
  <c r="AJ343" i="17"/>
  <c r="Q343" i="17"/>
  <c r="AS343" i="17"/>
  <c r="AG343" i="17"/>
  <c r="AF343" i="17"/>
  <c r="AQ343" i="17"/>
  <c r="AE343" i="17"/>
  <c r="AD343" i="17"/>
  <c r="BA343" i="17"/>
  <c r="AZ343" i="17"/>
  <c r="AX343" i="17"/>
  <c r="U343" i="17"/>
  <c r="AU343" i="17"/>
  <c r="P343" i="17"/>
  <c r="AP343" i="17"/>
  <c r="AO343" i="17"/>
  <c r="AI343" i="17"/>
  <c r="AT343" i="17"/>
  <c r="AN343" i="17"/>
  <c r="AL343" i="17"/>
  <c r="AP364" i="17"/>
  <c r="AD364" i="17"/>
  <c r="BA364" i="17"/>
  <c r="AO364" i="17"/>
  <c r="AZ364" i="17"/>
  <c r="AN364" i="17"/>
  <c r="AY364" i="17"/>
  <c r="V364" i="17"/>
  <c r="AX364" i="17"/>
  <c r="AL364" i="17"/>
  <c r="U364" i="17"/>
  <c r="AK364" i="17"/>
  <c r="AV364" i="17"/>
  <c r="AJ364" i="17"/>
  <c r="Q364" i="17"/>
  <c r="AU364" i="17"/>
  <c r="AI364" i="17"/>
  <c r="P364" i="17"/>
  <c r="AG364" i="17"/>
  <c r="AE364" i="17"/>
  <c r="AT364" i="17"/>
  <c r="AS364" i="17"/>
  <c r="AQ364" i="17"/>
  <c r="AF364" i="17"/>
  <c r="AY377" i="17"/>
  <c r="V377" i="17"/>
  <c r="AX377" i="17"/>
  <c r="AL377" i="17"/>
  <c r="U377" i="17"/>
  <c r="AK377" i="17"/>
  <c r="AV377" i="17"/>
  <c r="AJ377" i="17"/>
  <c r="Q377" i="17"/>
  <c r="AU377" i="17"/>
  <c r="AI377" i="17"/>
  <c r="P377" i="17"/>
  <c r="AT377" i="17"/>
  <c r="AS377" i="17"/>
  <c r="AG377" i="17"/>
  <c r="AF377" i="17"/>
  <c r="AQ377" i="17"/>
  <c r="AE377" i="17"/>
  <c r="AP377" i="17"/>
  <c r="AD377" i="17"/>
  <c r="BA377" i="17"/>
  <c r="AZ377" i="17"/>
  <c r="AO377" i="17"/>
  <c r="AN377" i="17"/>
  <c r="J122" i="17"/>
  <c r="M146" i="17"/>
  <c r="BB107" i="17"/>
  <c r="L127" i="17"/>
  <c r="L116" i="17"/>
  <c r="AH95" i="17"/>
  <c r="N87" i="17"/>
  <c r="AM87" i="17"/>
  <c r="M49" i="17"/>
  <c r="J49" i="17"/>
  <c r="L89" i="17"/>
  <c r="L56" i="17"/>
  <c r="L92" i="17"/>
  <c r="L53" i="17"/>
  <c r="J27" i="17"/>
  <c r="AR23" i="17"/>
  <c r="BB23" i="17"/>
  <c r="AC23" i="17"/>
  <c r="X23" i="17"/>
  <c r="AM23" i="17"/>
  <c r="N23" i="17"/>
  <c r="AW23" i="17"/>
  <c r="S23" i="17"/>
  <c r="AH23" i="17"/>
  <c r="M24" i="17"/>
  <c r="K135" i="17"/>
  <c r="L135" i="17"/>
  <c r="G376" i="17"/>
  <c r="G375" i="17"/>
  <c r="G374" i="17"/>
  <c r="G373" i="17"/>
  <c r="G371" i="17"/>
  <c r="G370" i="17"/>
  <c r="G369" i="17"/>
  <c r="G379" i="17"/>
  <c r="G367" i="17"/>
  <c r="G366" i="17"/>
  <c r="G365" i="17"/>
  <c r="G372" i="17"/>
  <c r="G364" i="17"/>
  <c r="G368" i="17"/>
  <c r="G363" i="17"/>
  <c r="G362" i="17"/>
  <c r="G361" i="17"/>
  <c r="G360" i="17"/>
  <c r="G359" i="17"/>
  <c r="G356" i="17"/>
  <c r="G354" i="17"/>
  <c r="G378" i="17"/>
  <c r="G350" i="17"/>
  <c r="G377" i="17"/>
  <c r="G349" i="17"/>
  <c r="G342" i="17"/>
  <c r="G353" i="17"/>
  <c r="G352" i="17"/>
  <c r="G351" i="17"/>
  <c r="G357" i="17"/>
  <c r="G348" i="17"/>
  <c r="G347" i="17"/>
  <c r="G346" i="17"/>
  <c r="G355" i="17"/>
  <c r="G336" i="17"/>
  <c r="G335" i="17"/>
  <c r="G358" i="17"/>
  <c r="G344" i="17"/>
  <c r="G339" i="17"/>
  <c r="G333" i="17"/>
  <c r="G331" i="17"/>
  <c r="G330" i="17"/>
  <c r="G341" i="17"/>
  <c r="G329" i="17"/>
  <c r="G340" i="17"/>
  <c r="G337" i="17"/>
  <c r="G328" i="17"/>
  <c r="G327" i="17"/>
  <c r="G334" i="17"/>
  <c r="G325" i="17"/>
  <c r="G345" i="17"/>
  <c r="G343" i="17"/>
  <c r="G332" i="17"/>
  <c r="G326" i="17"/>
  <c r="G318" i="17"/>
  <c r="G324" i="17"/>
  <c r="G317" i="17"/>
  <c r="G316" i="17"/>
  <c r="G323" i="17"/>
  <c r="G315" i="17"/>
  <c r="G338" i="17"/>
  <c r="G301" i="17"/>
  <c r="G300" i="17"/>
  <c r="G313" i="17"/>
  <c r="G299" i="17"/>
  <c r="G310" i="17"/>
  <c r="G298" i="17"/>
  <c r="G322" i="17"/>
  <c r="G320" i="17"/>
  <c r="G311" i="17"/>
  <c r="G309" i="17"/>
  <c r="G297" i="17"/>
  <c r="G308" i="17"/>
  <c r="G296" i="17"/>
  <c r="G306" i="17"/>
  <c r="G294" i="17"/>
  <c r="G314" i="17"/>
  <c r="G305" i="17"/>
  <c r="G293" i="17"/>
  <c r="G304" i="17"/>
  <c r="G289" i="17"/>
  <c r="G277" i="17"/>
  <c r="G303" i="17"/>
  <c r="G292" i="17"/>
  <c r="G288" i="17"/>
  <c r="G276" i="17"/>
  <c r="G302" i="17"/>
  <c r="G286" i="17"/>
  <c r="G285" i="17"/>
  <c r="G284" i="17"/>
  <c r="G321" i="17"/>
  <c r="G319" i="17"/>
  <c r="G312" i="17"/>
  <c r="G281" i="17"/>
  <c r="G291" i="17"/>
  <c r="G307" i="17"/>
  <c r="G290" i="17"/>
  <c r="G279" i="17"/>
  <c r="G275" i="17"/>
  <c r="G295" i="17"/>
  <c r="G273" i="17"/>
  <c r="G283" i="17"/>
  <c r="G272" i="17"/>
  <c r="G282" i="17"/>
  <c r="G271" i="17"/>
  <c r="G287" i="17"/>
  <c r="G280" i="17"/>
  <c r="G268" i="17"/>
  <c r="G259" i="17"/>
  <c r="G265" i="17"/>
  <c r="G278" i="17"/>
  <c r="G269" i="17"/>
  <c r="G267" i="17"/>
  <c r="G264" i="17"/>
  <c r="G263" i="17"/>
  <c r="G274" i="17"/>
  <c r="G260" i="17"/>
  <c r="G254" i="17"/>
  <c r="G253" i="17"/>
  <c r="G252" i="17"/>
  <c r="G270" i="17"/>
  <c r="G251" i="17"/>
  <c r="G239" i="17"/>
  <c r="G258" i="17"/>
  <c r="G250" i="17"/>
  <c r="G266" i="17"/>
  <c r="G257" i="17"/>
  <c r="G248" i="17"/>
  <c r="G247" i="17"/>
  <c r="G246" i="17"/>
  <c r="G245" i="17"/>
  <c r="G262" i="17"/>
  <c r="G256" i="17"/>
  <c r="G227" i="17"/>
  <c r="G244" i="17"/>
  <c r="G243" i="17"/>
  <c r="G237" i="17"/>
  <c r="G236" i="17"/>
  <c r="G224" i="17"/>
  <c r="G242" i="17"/>
  <c r="G234" i="17"/>
  <c r="G241" i="17"/>
  <c r="G233" i="17"/>
  <c r="G221" i="17"/>
  <c r="G261" i="17"/>
  <c r="G255" i="17"/>
  <c r="G240" i="17"/>
  <c r="G232" i="17"/>
  <c r="G238" i="17"/>
  <c r="G231" i="17"/>
  <c r="G249" i="17"/>
  <c r="G230" i="17"/>
  <c r="G223" i="17"/>
  <c r="G209" i="17"/>
  <c r="G222" i="17"/>
  <c r="G219" i="17"/>
  <c r="G218" i="17"/>
  <c r="G217" i="17"/>
  <c r="G216" i="17"/>
  <c r="G215" i="17"/>
  <c r="G203" i="17"/>
  <c r="G220" i="17"/>
  <c r="G214" i="17"/>
  <c r="G213" i="17"/>
  <c r="G229" i="17"/>
  <c r="G228" i="17"/>
  <c r="G212" i="17"/>
  <c r="G235" i="17"/>
  <c r="G199" i="17"/>
  <c r="G207" i="17"/>
  <c r="G198" i="17"/>
  <c r="G186" i="17"/>
  <c r="G211" i="17"/>
  <c r="G197" i="17"/>
  <c r="G196" i="17"/>
  <c r="G184" i="17"/>
  <c r="G195" i="17"/>
  <c r="G183" i="17"/>
  <c r="G225" i="17"/>
  <c r="G208" i="17"/>
  <c r="G193" i="17"/>
  <c r="G192" i="17"/>
  <c r="G226" i="17"/>
  <c r="G210" i="17"/>
  <c r="G206" i="17"/>
  <c r="G204" i="17"/>
  <c r="G191" i="17"/>
  <c r="G205" i="17"/>
  <c r="G202" i="17"/>
  <c r="G190" i="17"/>
  <c r="G201" i="17"/>
  <c r="G189" i="17"/>
  <c r="G187" i="17"/>
  <c r="G185" i="17"/>
  <c r="G175" i="17"/>
  <c r="G188" i="17"/>
  <c r="G172" i="17"/>
  <c r="G200" i="17"/>
  <c r="G181" i="17"/>
  <c r="G180" i="17"/>
  <c r="G194" i="17"/>
  <c r="G179" i="17"/>
  <c r="G178" i="17"/>
  <c r="G166" i="17"/>
  <c r="G162" i="17"/>
  <c r="G161" i="17"/>
  <c r="M156" i="17"/>
  <c r="G174" i="17"/>
  <c r="G160" i="17"/>
  <c r="G177" i="17"/>
  <c r="G159" i="17"/>
  <c r="G170" i="17"/>
  <c r="G158" i="17"/>
  <c r="G169" i="17"/>
  <c r="G157" i="17"/>
  <c r="G182" i="17"/>
  <c r="G176" i="17"/>
  <c r="G168" i="17"/>
  <c r="G167" i="17"/>
  <c r="G165" i="17"/>
  <c r="G173" i="17"/>
  <c r="G164" i="17"/>
  <c r="G171" i="17"/>
  <c r="G163" i="17"/>
  <c r="AV180" i="17"/>
  <c r="AJ180" i="17"/>
  <c r="Q180" i="17"/>
  <c r="AU180" i="17"/>
  <c r="AI180" i="17"/>
  <c r="P180" i="17"/>
  <c r="AT180" i="17"/>
  <c r="AS180" i="17"/>
  <c r="AG180" i="17"/>
  <c r="AF180" i="17"/>
  <c r="AQ180" i="17"/>
  <c r="AE180" i="17"/>
  <c r="BA180" i="17"/>
  <c r="AO180" i="17"/>
  <c r="AZ180" i="17"/>
  <c r="AN180" i="17"/>
  <c r="AY180" i="17"/>
  <c r="V180" i="17"/>
  <c r="AX180" i="17"/>
  <c r="AL180" i="17"/>
  <c r="U180" i="17"/>
  <c r="AP180" i="17"/>
  <c r="AK180" i="17"/>
  <c r="AD180" i="17"/>
  <c r="AP173" i="17"/>
  <c r="AD173" i="17"/>
  <c r="AY173" i="17"/>
  <c r="V173" i="17"/>
  <c r="AV173" i="17"/>
  <c r="AJ173" i="17"/>
  <c r="Q173" i="17"/>
  <c r="AT173" i="17"/>
  <c r="AS173" i="17"/>
  <c r="AG173" i="17"/>
  <c r="BA173" i="17"/>
  <c r="AF173" i="17"/>
  <c r="AZ173" i="17"/>
  <c r="AE173" i="17"/>
  <c r="AX173" i="17"/>
  <c r="AU173" i="17"/>
  <c r="U173" i="17"/>
  <c r="AQ173" i="17"/>
  <c r="P173" i="17"/>
  <c r="AO173" i="17"/>
  <c r="AN173" i="17"/>
  <c r="AL173" i="17"/>
  <c r="AK173" i="17"/>
  <c r="AI173" i="17"/>
  <c r="AY177" i="17"/>
  <c r="V177" i="17"/>
  <c r="AX177" i="17"/>
  <c r="AL177" i="17"/>
  <c r="U177" i="17"/>
  <c r="AK177" i="17"/>
  <c r="AU177" i="17"/>
  <c r="AI177" i="17"/>
  <c r="P177" i="17"/>
  <c r="AF177" i="17"/>
  <c r="AQ177" i="17"/>
  <c r="AE177" i="17"/>
  <c r="AP177" i="17"/>
  <c r="AD177" i="17"/>
  <c r="BA177" i="17"/>
  <c r="AO177" i="17"/>
  <c r="Q177" i="17"/>
  <c r="AZ177" i="17"/>
  <c r="AV177" i="17"/>
  <c r="AT177" i="17"/>
  <c r="AS177" i="17"/>
  <c r="AN177" i="17"/>
  <c r="AJ177" i="17"/>
  <c r="AG177" i="17"/>
  <c r="AF195" i="17"/>
  <c r="AQ195" i="17"/>
  <c r="AE195" i="17"/>
  <c r="AP195" i="17"/>
  <c r="BA195" i="17"/>
  <c r="AO195" i="17"/>
  <c r="AZ195" i="17"/>
  <c r="AN195" i="17"/>
  <c r="AY195" i="17"/>
  <c r="AX195" i="17"/>
  <c r="AL195" i="17"/>
  <c r="U195" i="17"/>
  <c r="AK195" i="17"/>
  <c r="AV195" i="17"/>
  <c r="AJ195" i="17"/>
  <c r="Q195" i="17"/>
  <c r="AU195" i="17"/>
  <c r="AI195" i="17"/>
  <c r="P195" i="17"/>
  <c r="AT195" i="17"/>
  <c r="V195" i="17"/>
  <c r="AS195" i="17"/>
  <c r="AG195" i="17"/>
  <c r="AD195" i="17"/>
  <c r="AV201" i="17"/>
  <c r="AJ201" i="17"/>
  <c r="Q201" i="17"/>
  <c r="AP201" i="17"/>
  <c r="AD201" i="17"/>
  <c r="AQ201" i="17"/>
  <c r="AO201" i="17"/>
  <c r="V201" i="17"/>
  <c r="AN201" i="17"/>
  <c r="U201" i="17"/>
  <c r="BA201" i="17"/>
  <c r="AZ201" i="17"/>
  <c r="AL201" i="17"/>
  <c r="P201" i="17"/>
  <c r="AY201" i="17"/>
  <c r="AK201" i="17"/>
  <c r="AX201" i="17"/>
  <c r="AI201" i="17"/>
  <c r="AU201" i="17"/>
  <c r="AG201" i="17"/>
  <c r="AT201" i="17"/>
  <c r="AF201" i="17"/>
  <c r="AS201" i="17"/>
  <c r="AE201" i="17"/>
  <c r="AV232" i="17"/>
  <c r="AJ232" i="17"/>
  <c r="Q232" i="17"/>
  <c r="AU232" i="17"/>
  <c r="AI232" i="17"/>
  <c r="P232" i="17"/>
  <c r="AS232" i="17"/>
  <c r="AG232" i="17"/>
  <c r="AF232" i="17"/>
  <c r="AP232" i="17"/>
  <c r="AD232" i="17"/>
  <c r="BA232" i="17"/>
  <c r="AO232" i="17"/>
  <c r="AZ232" i="17"/>
  <c r="AN232" i="17"/>
  <c r="AY232" i="17"/>
  <c r="V232" i="17"/>
  <c r="AX232" i="17"/>
  <c r="AL232" i="17"/>
  <c r="U232" i="17"/>
  <c r="AE232" i="17"/>
  <c r="AT232" i="17"/>
  <c r="AQ232" i="17"/>
  <c r="AK232" i="17"/>
  <c r="AX241" i="17"/>
  <c r="AL241" i="17"/>
  <c r="U241" i="17"/>
  <c r="AF241" i="17"/>
  <c r="BA241" i="17"/>
  <c r="Q241" i="17"/>
  <c r="AZ241" i="17"/>
  <c r="AK241" i="17"/>
  <c r="P241" i="17"/>
  <c r="AY241" i="17"/>
  <c r="AJ241" i="17"/>
  <c r="AI241" i="17"/>
  <c r="AV241" i="17"/>
  <c r="AU241" i="17"/>
  <c r="AG241" i="17"/>
  <c r="AT241" i="17"/>
  <c r="AE241" i="17"/>
  <c r="AS241" i="17"/>
  <c r="AD241" i="17"/>
  <c r="AQ241" i="17"/>
  <c r="AP241" i="17"/>
  <c r="AO241" i="17"/>
  <c r="V241" i="17"/>
  <c r="AN241" i="17"/>
  <c r="AX230" i="17"/>
  <c r="AL230" i="17"/>
  <c r="U230" i="17"/>
  <c r="AK230" i="17"/>
  <c r="AT230" i="17"/>
  <c r="AF230" i="17"/>
  <c r="AQ230" i="17"/>
  <c r="AE230" i="17"/>
  <c r="AP230" i="17"/>
  <c r="AD230" i="17"/>
  <c r="AZ230" i="17"/>
  <c r="AN230" i="17"/>
  <c r="AY230" i="17"/>
  <c r="P230" i="17"/>
  <c r="AV230" i="17"/>
  <c r="AU230" i="17"/>
  <c r="AS230" i="17"/>
  <c r="AO230" i="17"/>
  <c r="AJ230" i="17"/>
  <c r="AI230" i="17"/>
  <c r="AG230" i="17"/>
  <c r="BA230" i="17"/>
  <c r="V230" i="17"/>
  <c r="Q230" i="17"/>
  <c r="AK242" i="17"/>
  <c r="AS242" i="17"/>
  <c r="AG242" i="17"/>
  <c r="AF242" i="17"/>
  <c r="AQ242" i="17"/>
  <c r="AE242" i="17"/>
  <c r="AN242" i="17"/>
  <c r="P242" i="17"/>
  <c r="AL242" i="17"/>
  <c r="BA242" i="17"/>
  <c r="AJ242" i="17"/>
  <c r="AZ242" i="17"/>
  <c r="AI242" i="17"/>
  <c r="AY242" i="17"/>
  <c r="AX242" i="17"/>
  <c r="AD242" i="17"/>
  <c r="AV242" i="17"/>
  <c r="AU242" i="17"/>
  <c r="AT242" i="17"/>
  <c r="V242" i="17"/>
  <c r="AP242" i="17"/>
  <c r="U242" i="17"/>
  <c r="Q242" i="17"/>
  <c r="AO242" i="17"/>
  <c r="AY260" i="17"/>
  <c r="V260" i="17"/>
  <c r="AK260" i="17"/>
  <c r="AU260" i="17"/>
  <c r="AI260" i="17"/>
  <c r="P260" i="17"/>
  <c r="AQ260" i="17"/>
  <c r="AE260" i="17"/>
  <c r="AZ260" i="17"/>
  <c r="AG260" i="17"/>
  <c r="AX260" i="17"/>
  <c r="AF260" i="17"/>
  <c r="AV260" i="17"/>
  <c r="AD260" i="17"/>
  <c r="AT260" i="17"/>
  <c r="AS260" i="17"/>
  <c r="U260" i="17"/>
  <c r="AP260" i="17"/>
  <c r="Q260" i="17"/>
  <c r="AO260" i="17"/>
  <c r="AN260" i="17"/>
  <c r="AL260" i="17"/>
  <c r="AJ260" i="17"/>
  <c r="BA260" i="17"/>
  <c r="BA276" i="17"/>
  <c r="AZ276" i="17"/>
  <c r="AN276" i="17"/>
  <c r="AS276" i="17"/>
  <c r="AG276" i="17"/>
  <c r="AV276" i="17"/>
  <c r="AU276" i="17"/>
  <c r="AF276" i="17"/>
  <c r="AD276" i="17"/>
  <c r="AP276" i="17"/>
  <c r="V276" i="17"/>
  <c r="AO276" i="17"/>
  <c r="U276" i="17"/>
  <c r="AX276" i="17"/>
  <c r="AJ276" i="17"/>
  <c r="P276" i="17"/>
  <c r="AY276" i="17"/>
  <c r="AT276" i="17"/>
  <c r="AL276" i="17"/>
  <c r="AK276" i="17"/>
  <c r="AI276" i="17"/>
  <c r="AE276" i="17"/>
  <c r="AQ276" i="17"/>
  <c r="Q276" i="17"/>
  <c r="AZ277" i="17"/>
  <c r="AN277" i="17"/>
  <c r="AY277" i="17"/>
  <c r="V277" i="17"/>
  <c r="AK277" i="17"/>
  <c r="AF277" i="17"/>
  <c r="AQ277" i="17"/>
  <c r="Q277" i="17"/>
  <c r="AP277" i="17"/>
  <c r="P277" i="17"/>
  <c r="AL277" i="17"/>
  <c r="AI277" i="17"/>
  <c r="BA277" i="17"/>
  <c r="AX277" i="17"/>
  <c r="AG277" i="17"/>
  <c r="AT277" i="17"/>
  <c r="U277" i="17"/>
  <c r="AU277" i="17"/>
  <c r="AS277" i="17"/>
  <c r="AO277" i="17"/>
  <c r="AJ277" i="17"/>
  <c r="AV277" i="17"/>
  <c r="AE277" i="17"/>
  <c r="AD277" i="17"/>
  <c r="AF309" i="17"/>
  <c r="AQ309" i="17"/>
  <c r="AE309" i="17"/>
  <c r="AP309" i="17"/>
  <c r="AD309" i="17"/>
  <c r="BA309" i="17"/>
  <c r="AO309" i="17"/>
  <c r="AZ309" i="17"/>
  <c r="AN309" i="17"/>
  <c r="AY309" i="17"/>
  <c r="V309" i="17"/>
  <c r="AK309" i="17"/>
  <c r="AV309" i="17"/>
  <c r="AJ309" i="17"/>
  <c r="Q309" i="17"/>
  <c r="AU309" i="17"/>
  <c r="AT309" i="17"/>
  <c r="AS309" i="17"/>
  <c r="AL309" i="17"/>
  <c r="AI309" i="17"/>
  <c r="AG309" i="17"/>
  <c r="P309" i="17"/>
  <c r="AX309" i="17"/>
  <c r="U309" i="17"/>
  <c r="AU325" i="17"/>
  <c r="AI325" i="17"/>
  <c r="P325" i="17"/>
  <c r="AS325" i="17"/>
  <c r="AG325" i="17"/>
  <c r="AF325" i="17"/>
  <c r="AP325" i="17"/>
  <c r="AD325" i="17"/>
  <c r="AZ325" i="17"/>
  <c r="AN325" i="17"/>
  <c r="V325" i="17"/>
  <c r="AV325" i="17"/>
  <c r="U325" i="17"/>
  <c r="AT325" i="17"/>
  <c r="AQ325" i="17"/>
  <c r="Q325" i="17"/>
  <c r="AO325" i="17"/>
  <c r="AL325" i="17"/>
  <c r="AK325" i="17"/>
  <c r="AJ325" i="17"/>
  <c r="BA325" i="17"/>
  <c r="AY325" i="17"/>
  <c r="AX325" i="17"/>
  <c r="AE325" i="17"/>
  <c r="AS327" i="17"/>
  <c r="AG327" i="17"/>
  <c r="AF327" i="17"/>
  <c r="AQ327" i="17"/>
  <c r="AE327" i="17"/>
  <c r="AP327" i="17"/>
  <c r="AD327" i="17"/>
  <c r="BA327" i="17"/>
  <c r="AO327" i="17"/>
  <c r="AZ327" i="17"/>
  <c r="AN327" i="17"/>
  <c r="AX327" i="17"/>
  <c r="AL327" i="17"/>
  <c r="U327" i="17"/>
  <c r="AK327" i="17"/>
  <c r="AJ327" i="17"/>
  <c r="AI327" i="17"/>
  <c r="V327" i="17"/>
  <c r="AY327" i="17"/>
  <c r="Q327" i="17"/>
  <c r="P327" i="17"/>
  <c r="AV327" i="17"/>
  <c r="AU327" i="17"/>
  <c r="AT327" i="17"/>
  <c r="AY337" i="17"/>
  <c r="V337" i="17"/>
  <c r="AX337" i="17"/>
  <c r="AL337" i="17"/>
  <c r="U337" i="17"/>
  <c r="AK337" i="17"/>
  <c r="AV337" i="17"/>
  <c r="AJ337" i="17"/>
  <c r="Q337" i="17"/>
  <c r="AT337" i="17"/>
  <c r="AS337" i="17"/>
  <c r="AG337" i="17"/>
  <c r="AP337" i="17"/>
  <c r="AD337" i="17"/>
  <c r="BA337" i="17"/>
  <c r="P337" i="17"/>
  <c r="AZ337" i="17"/>
  <c r="AU337" i="17"/>
  <c r="AQ337" i="17"/>
  <c r="AO337" i="17"/>
  <c r="AN337" i="17"/>
  <c r="AI337" i="17"/>
  <c r="AF337" i="17"/>
  <c r="AE337" i="17"/>
  <c r="AK345" i="17"/>
  <c r="AV345" i="17"/>
  <c r="AJ345" i="17"/>
  <c r="AU345" i="17"/>
  <c r="AI345" i="17"/>
  <c r="P345" i="17"/>
  <c r="AT345" i="17"/>
  <c r="AS345" i="17"/>
  <c r="AG345" i="17"/>
  <c r="AF345" i="17"/>
  <c r="AQ345" i="17"/>
  <c r="AE345" i="17"/>
  <c r="AP345" i="17"/>
  <c r="AD345" i="17"/>
  <c r="BA345" i="17"/>
  <c r="AO345" i="17"/>
  <c r="AX345" i="17"/>
  <c r="AN345" i="17"/>
  <c r="AL345" i="17"/>
  <c r="U345" i="17"/>
  <c r="Q345" i="17"/>
  <c r="AZ345" i="17"/>
  <c r="AY345" i="17"/>
  <c r="V345" i="17"/>
  <c r="AV368" i="17"/>
  <c r="AJ368" i="17"/>
  <c r="Q368" i="17"/>
  <c r="AS368" i="17"/>
  <c r="AG368" i="17"/>
  <c r="AQ368" i="17"/>
  <c r="AE368" i="17"/>
  <c r="AP368" i="17"/>
  <c r="AD368" i="17"/>
  <c r="BA368" i="17"/>
  <c r="AO368" i="17"/>
  <c r="AY368" i="17"/>
  <c r="V368" i="17"/>
  <c r="AU368" i="17"/>
  <c r="P368" i="17"/>
  <c r="AT368" i="17"/>
  <c r="AN368" i="17"/>
  <c r="AL368" i="17"/>
  <c r="AK368" i="17"/>
  <c r="AI368" i="17"/>
  <c r="AF368" i="17"/>
  <c r="AZ368" i="17"/>
  <c r="U368" i="17"/>
  <c r="AX368" i="17"/>
  <c r="AX378" i="17"/>
  <c r="AL378" i="17"/>
  <c r="U378" i="17"/>
  <c r="AK378" i="17"/>
  <c r="AV378" i="17"/>
  <c r="AJ378" i="17"/>
  <c r="Q378" i="17"/>
  <c r="AU378" i="17"/>
  <c r="AI378" i="17"/>
  <c r="P378" i="17"/>
  <c r="AT378" i="17"/>
  <c r="AS378" i="17"/>
  <c r="AG378" i="17"/>
  <c r="AF378" i="17"/>
  <c r="AQ378" i="17"/>
  <c r="AE378" i="17"/>
  <c r="AP378" i="17"/>
  <c r="AD378" i="17"/>
  <c r="BA378" i="17"/>
  <c r="AO378" i="17"/>
  <c r="AZ378" i="17"/>
  <c r="AY378" i="17"/>
  <c r="AN378" i="17"/>
  <c r="V378" i="17"/>
  <c r="AH103" i="17"/>
  <c r="N103" i="17"/>
  <c r="AR103" i="17"/>
  <c r="BB103" i="17"/>
  <c r="X103" i="17"/>
  <c r="AM103" i="17"/>
  <c r="AC103" i="17"/>
  <c r="S103" i="17"/>
  <c r="AW103" i="17"/>
  <c r="M110" i="17"/>
  <c r="K110" i="17"/>
  <c r="K94" i="17"/>
  <c r="L94" i="17"/>
  <c r="AR87" i="17"/>
  <c r="AM84" i="17"/>
  <c r="AR84" i="17"/>
  <c r="N84" i="17"/>
  <c r="BB84" i="17"/>
  <c r="AH84" i="17"/>
  <c r="AW84" i="17"/>
  <c r="AC84" i="17"/>
  <c r="X84" i="17"/>
  <c r="S84" i="17"/>
  <c r="X60" i="17"/>
  <c r="AM60" i="17"/>
  <c r="AW60" i="17"/>
  <c r="S60" i="17"/>
  <c r="AH60" i="17"/>
  <c r="N60" i="17"/>
  <c r="AR60" i="17"/>
  <c r="BB60" i="17"/>
  <c r="AC60" i="17"/>
  <c r="X54" i="17"/>
  <c r="AM54" i="17"/>
  <c r="AW54" i="17"/>
  <c r="S54" i="17"/>
  <c r="AH54" i="17"/>
  <c r="N54" i="17"/>
  <c r="AR54" i="17"/>
  <c r="BB54" i="17"/>
  <c r="AC54" i="17"/>
  <c r="L88" i="17"/>
  <c r="M77" i="17"/>
  <c r="AH22" i="17"/>
  <c r="N22" i="17"/>
  <c r="AR22" i="17"/>
  <c r="BB22" i="17"/>
  <c r="AC22" i="17"/>
  <c r="X22" i="17"/>
  <c r="AM22" i="17"/>
  <c r="AW22" i="17"/>
  <c r="S22" i="17"/>
  <c r="M44" i="17"/>
  <c r="X70" i="17"/>
  <c r="L61" i="17"/>
  <c r="J38" i="17"/>
  <c r="L14" i="17"/>
  <c r="X154" i="17"/>
  <c r="AS167" i="17"/>
  <c r="AG167" i="17"/>
  <c r="AY167" i="17"/>
  <c r="V167" i="17"/>
  <c r="AN167" i="17"/>
  <c r="BA167" i="17"/>
  <c r="AL167" i="17"/>
  <c r="Q167" i="17"/>
  <c r="AZ167" i="17"/>
  <c r="AK167" i="17"/>
  <c r="P167" i="17"/>
  <c r="AX167" i="17"/>
  <c r="AJ167" i="17"/>
  <c r="AI167" i="17"/>
  <c r="AV167" i="17"/>
  <c r="AU167" i="17"/>
  <c r="AF167" i="17"/>
  <c r="AT167" i="17"/>
  <c r="AE167" i="17"/>
  <c r="AD167" i="17"/>
  <c r="AQ167" i="17"/>
  <c r="AP167" i="17"/>
  <c r="AO167" i="17"/>
  <c r="U167" i="17"/>
  <c r="AX162" i="17"/>
  <c r="AL162" i="17"/>
  <c r="U162" i="17"/>
  <c r="AF162" i="17"/>
  <c r="AS162" i="17"/>
  <c r="AD162" i="17"/>
  <c r="AQ162" i="17"/>
  <c r="AP162" i="17"/>
  <c r="AO162" i="17"/>
  <c r="V162" i="17"/>
  <c r="AN162" i="17"/>
  <c r="BA162" i="17"/>
  <c r="Q162" i="17"/>
  <c r="AZ162" i="17"/>
  <c r="AK162" i="17"/>
  <c r="P162" i="17"/>
  <c r="AY162" i="17"/>
  <c r="AJ162" i="17"/>
  <c r="AI162" i="17"/>
  <c r="AV162" i="17"/>
  <c r="AU162" i="17"/>
  <c r="AG162" i="17"/>
  <c r="AT162" i="17"/>
  <c r="AE162" i="17"/>
  <c r="AQ169" i="17"/>
  <c r="AE169" i="17"/>
  <c r="AK169" i="17"/>
  <c r="AZ169" i="17"/>
  <c r="AL169" i="17"/>
  <c r="P169" i="17"/>
  <c r="AY169" i="17"/>
  <c r="AJ169" i="17"/>
  <c r="AX169" i="17"/>
  <c r="AI169" i="17"/>
  <c r="AV169" i="17"/>
  <c r="AU169" i="17"/>
  <c r="AG169" i="17"/>
  <c r="AT169" i="17"/>
  <c r="AF169" i="17"/>
  <c r="AS169" i="17"/>
  <c r="AD169" i="17"/>
  <c r="AP169" i="17"/>
  <c r="AO169" i="17"/>
  <c r="V169" i="17"/>
  <c r="AN169" i="17"/>
  <c r="U169" i="17"/>
  <c r="BA169" i="17"/>
  <c r="Q169" i="17"/>
  <c r="BA185" i="17"/>
  <c r="AO185" i="17"/>
  <c r="AY185" i="17"/>
  <c r="V185" i="17"/>
  <c r="AX185" i="17"/>
  <c r="AL185" i="17"/>
  <c r="U185" i="17"/>
  <c r="AS185" i="17"/>
  <c r="AG185" i="17"/>
  <c r="AI185" i="17"/>
  <c r="AZ185" i="17"/>
  <c r="AF185" i="17"/>
  <c r="AV185" i="17"/>
  <c r="AE185" i="17"/>
  <c r="AU185" i="17"/>
  <c r="AD185" i="17"/>
  <c r="AT185" i="17"/>
  <c r="AQ185" i="17"/>
  <c r="Q185" i="17"/>
  <c r="AP185" i="17"/>
  <c r="P185" i="17"/>
  <c r="AN185" i="17"/>
  <c r="AK185" i="17"/>
  <c r="AJ185" i="17"/>
  <c r="AQ196" i="17"/>
  <c r="AE196" i="17"/>
  <c r="AP196" i="17"/>
  <c r="AD196" i="17"/>
  <c r="BA196" i="17"/>
  <c r="AO196" i="17"/>
  <c r="AZ196" i="17"/>
  <c r="AN196" i="17"/>
  <c r="AY196" i="17"/>
  <c r="V196" i="17"/>
  <c r="AX196" i="17"/>
  <c r="AL196" i="17"/>
  <c r="U196" i="17"/>
  <c r="AK196" i="17"/>
  <c r="AV196" i="17"/>
  <c r="AJ196" i="17"/>
  <c r="Q196" i="17"/>
  <c r="AU196" i="17"/>
  <c r="AI196" i="17"/>
  <c r="P196" i="17"/>
  <c r="AT196" i="17"/>
  <c r="AS196" i="17"/>
  <c r="AG196" i="17"/>
  <c r="AF196" i="17"/>
  <c r="AU202" i="17"/>
  <c r="AI202" i="17"/>
  <c r="P202" i="17"/>
  <c r="BA202" i="17"/>
  <c r="AO202" i="17"/>
  <c r="AP202" i="17"/>
  <c r="V202" i="17"/>
  <c r="AN202" i="17"/>
  <c r="U202" i="17"/>
  <c r="AZ202" i="17"/>
  <c r="AL202" i="17"/>
  <c r="Q202" i="17"/>
  <c r="AY202" i="17"/>
  <c r="AK202" i="17"/>
  <c r="AX202" i="17"/>
  <c r="AJ202" i="17"/>
  <c r="AV202" i="17"/>
  <c r="AG202" i="17"/>
  <c r="AT202" i="17"/>
  <c r="AF202" i="17"/>
  <c r="AS202" i="17"/>
  <c r="AE202" i="17"/>
  <c r="AD202" i="17"/>
  <c r="AQ202" i="17"/>
  <c r="AZ239" i="17"/>
  <c r="AN239" i="17"/>
  <c r="AT239" i="17"/>
  <c r="AO239" i="17"/>
  <c r="U239" i="17"/>
  <c r="BA239" i="17"/>
  <c r="AL239" i="17"/>
  <c r="Q239" i="17"/>
  <c r="AY239" i="17"/>
  <c r="AK239" i="17"/>
  <c r="P239" i="17"/>
  <c r="AX239" i="17"/>
  <c r="AJ239" i="17"/>
  <c r="AI239" i="17"/>
  <c r="AV239" i="17"/>
  <c r="AG239" i="17"/>
  <c r="AU239" i="17"/>
  <c r="AF239" i="17"/>
  <c r="AS239" i="17"/>
  <c r="AE239" i="17"/>
  <c r="AD239" i="17"/>
  <c r="AQ239" i="17"/>
  <c r="AP239" i="17"/>
  <c r="V239" i="17"/>
  <c r="AV246" i="17"/>
  <c r="AJ246" i="17"/>
  <c r="Q246" i="17"/>
  <c r="AS246" i="17"/>
  <c r="AG246" i="17"/>
  <c r="AP246" i="17"/>
  <c r="AD246" i="17"/>
  <c r="BA246" i="17"/>
  <c r="AO246" i="17"/>
  <c r="AZ246" i="17"/>
  <c r="AN246" i="17"/>
  <c r="AY246" i="17"/>
  <c r="V246" i="17"/>
  <c r="AF246" i="17"/>
  <c r="AE246" i="17"/>
  <c r="AX246" i="17"/>
  <c r="U246" i="17"/>
  <c r="AU246" i="17"/>
  <c r="P246" i="17"/>
  <c r="AT246" i="17"/>
  <c r="AQ246" i="17"/>
  <c r="AL246" i="17"/>
  <c r="AK246" i="17"/>
  <c r="AI246" i="17"/>
  <c r="AK231" i="17"/>
  <c r="AV231" i="17"/>
  <c r="AJ231" i="17"/>
  <c r="Q231" i="17"/>
  <c r="AT231" i="17"/>
  <c r="AS231" i="17"/>
  <c r="AG231" i="17"/>
  <c r="AQ231" i="17"/>
  <c r="AE231" i="17"/>
  <c r="AP231" i="17"/>
  <c r="AD231" i="17"/>
  <c r="BA231" i="17"/>
  <c r="AO231" i="17"/>
  <c r="AZ231" i="17"/>
  <c r="AN231" i="17"/>
  <c r="AY231" i="17"/>
  <c r="V231" i="17"/>
  <c r="AX231" i="17"/>
  <c r="AU231" i="17"/>
  <c r="AL231" i="17"/>
  <c r="AI231" i="17"/>
  <c r="AF231" i="17"/>
  <c r="U231" i="17"/>
  <c r="P231" i="17"/>
  <c r="AZ254" i="17"/>
  <c r="AN254" i="17"/>
  <c r="AY254" i="17"/>
  <c r="V254" i="17"/>
  <c r="AX254" i="17"/>
  <c r="AL254" i="17"/>
  <c r="U254" i="17"/>
  <c r="AK254" i="17"/>
  <c r="AV254" i="17"/>
  <c r="AJ254" i="17"/>
  <c r="Q254" i="17"/>
  <c r="AU254" i="17"/>
  <c r="AI254" i="17"/>
  <c r="P254" i="17"/>
  <c r="AT254" i="17"/>
  <c r="AS254" i="17"/>
  <c r="AG254" i="17"/>
  <c r="AF254" i="17"/>
  <c r="AQ254" i="17"/>
  <c r="AE254" i="17"/>
  <c r="BA254" i="17"/>
  <c r="AP254" i="17"/>
  <c r="AO254" i="17"/>
  <c r="AD254" i="17"/>
  <c r="AK262" i="17"/>
  <c r="AU262" i="17"/>
  <c r="AI262" i="17"/>
  <c r="P262" i="17"/>
  <c r="AS262" i="17"/>
  <c r="AG262" i="17"/>
  <c r="BA262" i="17"/>
  <c r="AO262" i="17"/>
  <c r="AX262" i="17"/>
  <c r="AE262" i="17"/>
  <c r="AV262" i="17"/>
  <c r="AD262" i="17"/>
  <c r="AT262" i="17"/>
  <c r="V262" i="17"/>
  <c r="AQ262" i="17"/>
  <c r="U262" i="17"/>
  <c r="AP262" i="17"/>
  <c r="Q262" i="17"/>
  <c r="AN262" i="17"/>
  <c r="AL262" i="17"/>
  <c r="AJ262" i="17"/>
  <c r="AZ262" i="17"/>
  <c r="AY262" i="17"/>
  <c r="AF262" i="17"/>
  <c r="AQ315" i="17"/>
  <c r="AE315" i="17"/>
  <c r="AP315" i="17"/>
  <c r="AD315" i="17"/>
  <c r="BA315" i="17"/>
  <c r="AO315" i="17"/>
  <c r="AZ315" i="17"/>
  <c r="AN315" i="17"/>
  <c r="AY315" i="17"/>
  <c r="V315" i="17"/>
  <c r="AX315" i="17"/>
  <c r="AL315" i="17"/>
  <c r="U315" i="17"/>
  <c r="AK315" i="17"/>
  <c r="AU315" i="17"/>
  <c r="Q315" i="17"/>
  <c r="P315" i="17"/>
  <c r="AV315" i="17"/>
  <c r="AT315" i="17"/>
  <c r="AS315" i="17"/>
  <c r="AJ315" i="17"/>
  <c r="AI315" i="17"/>
  <c r="AG315" i="17"/>
  <c r="AF315" i="17"/>
  <c r="AX289" i="17"/>
  <c r="AL289" i="17"/>
  <c r="U289" i="17"/>
  <c r="AF289" i="17"/>
  <c r="AS289" i="17"/>
  <c r="AD289" i="17"/>
  <c r="AQ289" i="17"/>
  <c r="AO289" i="17"/>
  <c r="V289" i="17"/>
  <c r="AN289" i="17"/>
  <c r="BA289" i="17"/>
  <c r="Q289" i="17"/>
  <c r="AI289" i="17"/>
  <c r="AU289" i="17"/>
  <c r="AG289" i="17"/>
  <c r="AT289" i="17"/>
  <c r="AE289" i="17"/>
  <c r="AP289" i="17"/>
  <c r="AK289" i="17"/>
  <c r="AJ289" i="17"/>
  <c r="P289" i="17"/>
  <c r="AZ289" i="17"/>
  <c r="AY289" i="17"/>
  <c r="AV289" i="17"/>
  <c r="AT311" i="17"/>
  <c r="AS311" i="17"/>
  <c r="AG311" i="17"/>
  <c r="AF311" i="17"/>
  <c r="BA311" i="17"/>
  <c r="AL311" i="17"/>
  <c r="P311" i="17"/>
  <c r="AZ311" i="17"/>
  <c r="AK311" i="17"/>
  <c r="AY311" i="17"/>
  <c r="AJ311" i="17"/>
  <c r="AX311" i="17"/>
  <c r="AI311" i="17"/>
  <c r="AE311" i="17"/>
  <c r="AV311" i="17"/>
  <c r="AD311" i="17"/>
  <c r="AQ311" i="17"/>
  <c r="AP311" i="17"/>
  <c r="V311" i="17"/>
  <c r="U311" i="17"/>
  <c r="Q311" i="17"/>
  <c r="AO311" i="17"/>
  <c r="AN311" i="17"/>
  <c r="AU311" i="17"/>
  <c r="AF332" i="17"/>
  <c r="AQ332" i="17"/>
  <c r="AE332" i="17"/>
  <c r="AU332" i="17"/>
  <c r="AI332" i="17"/>
  <c r="P332" i="17"/>
  <c r="AP332" i="17"/>
  <c r="V332" i="17"/>
  <c r="AO332" i="17"/>
  <c r="U332" i="17"/>
  <c r="AN332" i="17"/>
  <c r="Q332" i="17"/>
  <c r="BA332" i="17"/>
  <c r="AL332" i="17"/>
  <c r="AZ332" i="17"/>
  <c r="AK332" i="17"/>
  <c r="AY332" i="17"/>
  <c r="AJ332" i="17"/>
  <c r="AX332" i="17"/>
  <c r="AG332" i="17"/>
  <c r="AS332" i="17"/>
  <c r="AD332" i="17"/>
  <c r="AV332" i="17"/>
  <c r="AT332" i="17"/>
  <c r="AX344" i="17"/>
  <c r="AL344" i="17"/>
  <c r="U344" i="17"/>
  <c r="AV344" i="17"/>
  <c r="AJ344" i="17"/>
  <c r="Q344" i="17"/>
  <c r="AU344" i="17"/>
  <c r="AI344" i="17"/>
  <c r="P344" i="17"/>
  <c r="AF344" i="17"/>
  <c r="AQ344" i="17"/>
  <c r="AE344" i="17"/>
  <c r="AP344" i="17"/>
  <c r="AD344" i="17"/>
  <c r="BA344" i="17"/>
  <c r="AZ344" i="17"/>
  <c r="AY344" i="17"/>
  <c r="V344" i="17"/>
  <c r="AT344" i="17"/>
  <c r="AO344" i="17"/>
  <c r="AN344" i="17"/>
  <c r="AS344" i="17"/>
  <c r="AK344" i="17"/>
  <c r="AG344" i="17"/>
  <c r="AV346" i="17"/>
  <c r="AJ346" i="17"/>
  <c r="Q346" i="17"/>
  <c r="AU346" i="17"/>
  <c r="AI346" i="17"/>
  <c r="P346" i="17"/>
  <c r="AT346" i="17"/>
  <c r="AS346" i="17"/>
  <c r="AG346" i="17"/>
  <c r="AF346" i="17"/>
  <c r="AQ346" i="17"/>
  <c r="AE346" i="17"/>
  <c r="AP346" i="17"/>
  <c r="AD346" i="17"/>
  <c r="BA346" i="17"/>
  <c r="AO346" i="17"/>
  <c r="AZ346" i="17"/>
  <c r="AN346" i="17"/>
  <c r="AY346" i="17"/>
  <c r="V346" i="17"/>
  <c r="AK346" i="17"/>
  <c r="U346" i="17"/>
  <c r="AX346" i="17"/>
  <c r="AL346" i="17"/>
  <c r="AF352" i="17"/>
  <c r="AP352" i="17"/>
  <c r="AD352" i="17"/>
  <c r="AX352" i="17"/>
  <c r="AL352" i="17"/>
  <c r="U352" i="17"/>
  <c r="AK352" i="17"/>
  <c r="AJ352" i="17"/>
  <c r="BA352" i="17"/>
  <c r="AI352" i="17"/>
  <c r="AZ352" i="17"/>
  <c r="AY352" i="17"/>
  <c r="AG352" i="17"/>
  <c r="AV352" i="17"/>
  <c r="AE352" i="17"/>
  <c r="AU352" i="17"/>
  <c r="AT352" i="17"/>
  <c r="AS352" i="17"/>
  <c r="V352" i="17"/>
  <c r="AQ352" i="17"/>
  <c r="Q352" i="17"/>
  <c r="AO352" i="17"/>
  <c r="AN352" i="17"/>
  <c r="P352" i="17"/>
  <c r="AP365" i="17"/>
  <c r="AD365" i="17"/>
  <c r="BA365" i="17"/>
  <c r="AO365" i="17"/>
  <c r="AZ365" i="17"/>
  <c r="AN365" i="17"/>
  <c r="AY365" i="17"/>
  <c r="V365" i="17"/>
  <c r="AX365" i="17"/>
  <c r="AL365" i="17"/>
  <c r="U365" i="17"/>
  <c r="AK365" i="17"/>
  <c r="AV365" i="17"/>
  <c r="AJ365" i="17"/>
  <c r="Q365" i="17"/>
  <c r="AU365" i="17"/>
  <c r="AI365" i="17"/>
  <c r="P365" i="17"/>
  <c r="AT365" i="17"/>
  <c r="AS365" i="17"/>
  <c r="AG365" i="17"/>
  <c r="AF365" i="17"/>
  <c r="AE365" i="17"/>
  <c r="AQ365" i="17"/>
  <c r="AK367" i="17"/>
  <c r="AT367" i="17"/>
  <c r="AF367" i="17"/>
  <c r="AQ367" i="17"/>
  <c r="AE367" i="17"/>
  <c r="AP367" i="17"/>
  <c r="AD367" i="17"/>
  <c r="AZ367" i="17"/>
  <c r="AN367" i="17"/>
  <c r="AX367" i="17"/>
  <c r="V367" i="17"/>
  <c r="AV367" i="17"/>
  <c r="U367" i="17"/>
  <c r="AU367" i="17"/>
  <c r="Q367" i="17"/>
  <c r="AS367" i="17"/>
  <c r="P367" i="17"/>
  <c r="AO367" i="17"/>
  <c r="AL367" i="17"/>
  <c r="AJ367" i="17"/>
  <c r="AI367" i="17"/>
  <c r="BA367" i="17"/>
  <c r="AY367" i="17"/>
  <c r="AG367" i="17"/>
  <c r="X145" i="17"/>
  <c r="L121" i="17"/>
  <c r="BB153" i="17"/>
  <c r="AM113" i="17"/>
  <c r="AW113" i="17"/>
  <c r="S113" i="17"/>
  <c r="AH113" i="17"/>
  <c r="N113" i="17"/>
  <c r="AR113" i="17"/>
  <c r="BB113" i="17"/>
  <c r="AC113" i="17"/>
  <c r="X113" i="17"/>
  <c r="K104" i="17"/>
  <c r="AR104" i="17" s="1"/>
  <c r="M104" i="17"/>
  <c r="J129" i="17"/>
  <c r="BB149" i="17"/>
  <c r="AC124" i="17"/>
  <c r="X124" i="17"/>
  <c r="AM124" i="17"/>
  <c r="AW124" i="17"/>
  <c r="S124" i="17"/>
  <c r="AH124" i="17"/>
  <c r="N124" i="17"/>
  <c r="AR124" i="17"/>
  <c r="BB124" i="17"/>
  <c r="J110" i="17"/>
  <c r="N107" i="17"/>
  <c r="J120" i="17"/>
  <c r="J94" i="17"/>
  <c r="X76" i="17"/>
  <c r="M55" i="17"/>
  <c r="J55" i="17"/>
  <c r="M71" i="17"/>
  <c r="AR81" i="17"/>
  <c r="AM81" i="17"/>
  <c r="N81" i="17"/>
  <c r="BB81" i="17"/>
  <c r="AH81" i="17"/>
  <c r="AW81" i="17"/>
  <c r="AC81" i="17"/>
  <c r="X81" i="17"/>
  <c r="S81" i="17"/>
  <c r="X66" i="17"/>
  <c r="AM66" i="17"/>
  <c r="AW66" i="17"/>
  <c r="S66" i="17"/>
  <c r="AH66" i="17"/>
  <c r="N66" i="17"/>
  <c r="AR66" i="17"/>
  <c r="BB66" i="17"/>
  <c r="AC66" i="17"/>
  <c r="AC52" i="17"/>
  <c r="L50" i="17"/>
  <c r="J50" i="17"/>
  <c r="K43" i="17"/>
  <c r="X37" i="17"/>
  <c r="M62" i="17"/>
  <c r="M74" i="17"/>
  <c r="L38" i="17"/>
  <c r="AC70" i="17"/>
  <c r="AH45" i="17"/>
  <c r="N45" i="17"/>
  <c r="BB45" i="17"/>
  <c r="X45" i="17"/>
  <c r="AM45" i="17"/>
  <c r="AW45" i="17"/>
  <c r="S45" i="17"/>
  <c r="AC45" i="17"/>
  <c r="AR45" i="17"/>
  <c r="J15" i="17"/>
  <c r="M12" i="17"/>
  <c r="J12" i="17"/>
  <c r="M140" i="17"/>
  <c r="K140" i="17"/>
  <c r="J155" i="17"/>
  <c r="AU181" i="17"/>
  <c r="AI181" i="17"/>
  <c r="P181" i="17"/>
  <c r="AT181" i="17"/>
  <c r="AS181" i="17"/>
  <c r="AG181" i="17"/>
  <c r="AF181" i="17"/>
  <c r="AQ181" i="17"/>
  <c r="AE181" i="17"/>
  <c r="AP181" i="17"/>
  <c r="AD181" i="17"/>
  <c r="AZ181" i="17"/>
  <c r="AN181" i="17"/>
  <c r="AY181" i="17"/>
  <c r="V181" i="17"/>
  <c r="AX181" i="17"/>
  <c r="AL181" i="17"/>
  <c r="U181" i="17"/>
  <c r="AK181" i="17"/>
  <c r="BA181" i="17"/>
  <c r="AV181" i="17"/>
  <c r="AO181" i="17"/>
  <c r="AJ181" i="17"/>
  <c r="Q181" i="17"/>
  <c r="AX178" i="17"/>
  <c r="AL178" i="17"/>
  <c r="U178" i="17"/>
  <c r="AK178" i="17"/>
  <c r="AV178" i="17"/>
  <c r="AJ178" i="17"/>
  <c r="Q178" i="17"/>
  <c r="AT178" i="17"/>
  <c r="AQ178" i="17"/>
  <c r="AE178" i="17"/>
  <c r="AP178" i="17"/>
  <c r="AD178" i="17"/>
  <c r="BA178" i="17"/>
  <c r="AO178" i="17"/>
  <c r="AZ178" i="17"/>
  <c r="AN178" i="17"/>
  <c r="V178" i="17"/>
  <c r="P178" i="17"/>
  <c r="AY178" i="17"/>
  <c r="AU178" i="17"/>
  <c r="AS178" i="17"/>
  <c r="AI178" i="17"/>
  <c r="AG178" i="17"/>
  <c r="AF178" i="17"/>
  <c r="AP197" i="17"/>
  <c r="AD197" i="17"/>
  <c r="BA197" i="17"/>
  <c r="AO197" i="17"/>
  <c r="AZ197" i="17"/>
  <c r="AN197" i="17"/>
  <c r="AY197" i="17"/>
  <c r="V197" i="17"/>
  <c r="AX197" i="17"/>
  <c r="AL197" i="17"/>
  <c r="U197" i="17"/>
  <c r="AK197" i="17"/>
  <c r="AV197" i="17"/>
  <c r="AJ197" i="17"/>
  <c r="Q197" i="17"/>
  <c r="AU197" i="17"/>
  <c r="AI197" i="17"/>
  <c r="P197" i="17"/>
  <c r="AT197" i="17"/>
  <c r="AS197" i="17"/>
  <c r="AG197" i="17"/>
  <c r="AF197" i="17"/>
  <c r="AQ197" i="17"/>
  <c r="AE197" i="17"/>
  <c r="AU214" i="17"/>
  <c r="AI214" i="17"/>
  <c r="P214" i="17"/>
  <c r="AT214" i="17"/>
  <c r="AS214" i="17"/>
  <c r="AG214" i="17"/>
  <c r="AF214" i="17"/>
  <c r="AQ214" i="17"/>
  <c r="AE214" i="17"/>
  <c r="AP214" i="17"/>
  <c r="AD214" i="17"/>
  <c r="BA214" i="17"/>
  <c r="AO214" i="17"/>
  <c r="AZ214" i="17"/>
  <c r="AN214" i="17"/>
  <c r="AY214" i="17"/>
  <c r="V214" i="17"/>
  <c r="AX214" i="17"/>
  <c r="AL214" i="17"/>
  <c r="U214" i="17"/>
  <c r="AV214" i="17"/>
  <c r="AK214" i="17"/>
  <c r="AJ214" i="17"/>
  <c r="Q214" i="17"/>
  <c r="AZ209" i="17"/>
  <c r="AN209" i="17"/>
  <c r="AY209" i="17"/>
  <c r="V209" i="17"/>
  <c r="AK209" i="17"/>
  <c r="AV209" i="17"/>
  <c r="AJ209" i="17"/>
  <c r="Q209" i="17"/>
  <c r="AT209" i="17"/>
  <c r="AS209" i="17"/>
  <c r="AG209" i="17"/>
  <c r="AQ209" i="17"/>
  <c r="AE209" i="17"/>
  <c r="AX209" i="17"/>
  <c r="AU209" i="17"/>
  <c r="AP209" i="17"/>
  <c r="AO209" i="17"/>
  <c r="AL209" i="17"/>
  <c r="AI209" i="17"/>
  <c r="AF209" i="17"/>
  <c r="AD209" i="17"/>
  <c r="U209" i="17"/>
  <c r="P209" i="17"/>
  <c r="BA209" i="17"/>
  <c r="AU264" i="17"/>
  <c r="AI264" i="17"/>
  <c r="P264" i="17"/>
  <c r="AS264" i="17"/>
  <c r="AG264" i="17"/>
  <c r="AQ264" i="17"/>
  <c r="AE264" i="17"/>
  <c r="AZ264" i="17"/>
  <c r="AN264" i="17"/>
  <c r="AY264" i="17"/>
  <c r="V264" i="17"/>
  <c r="AX264" i="17"/>
  <c r="AL264" i="17"/>
  <c r="U264" i="17"/>
  <c r="AJ264" i="17"/>
  <c r="AF264" i="17"/>
  <c r="AD264" i="17"/>
  <c r="BA264" i="17"/>
  <c r="AV264" i="17"/>
  <c r="Q264" i="17"/>
  <c r="AT264" i="17"/>
  <c r="AP264" i="17"/>
  <c r="AO264" i="17"/>
  <c r="AK264" i="17"/>
  <c r="BA238" i="17"/>
  <c r="AO238" i="17"/>
  <c r="AU238" i="17"/>
  <c r="AI238" i="17"/>
  <c r="P238" i="17"/>
  <c r="AP238" i="17"/>
  <c r="V238" i="17"/>
  <c r="AN238" i="17"/>
  <c r="U238" i="17"/>
  <c r="AZ238" i="17"/>
  <c r="AL238" i="17"/>
  <c r="Q238" i="17"/>
  <c r="AY238" i="17"/>
  <c r="AK238" i="17"/>
  <c r="AX238" i="17"/>
  <c r="AJ238" i="17"/>
  <c r="AV238" i="17"/>
  <c r="AG238" i="17"/>
  <c r="AT238" i="17"/>
  <c r="AF238" i="17"/>
  <c r="AS238" i="17"/>
  <c r="AE238" i="17"/>
  <c r="AD238" i="17"/>
  <c r="AQ238" i="17"/>
  <c r="AY255" i="17"/>
  <c r="V255" i="17"/>
  <c r="AX255" i="17"/>
  <c r="AL255" i="17"/>
  <c r="U255" i="17"/>
  <c r="AK255" i="17"/>
  <c r="AV255" i="17"/>
  <c r="AJ255" i="17"/>
  <c r="Q255" i="17"/>
  <c r="AU255" i="17"/>
  <c r="AI255" i="17"/>
  <c r="P255" i="17"/>
  <c r="AT255" i="17"/>
  <c r="AS255" i="17"/>
  <c r="AG255" i="17"/>
  <c r="AF255" i="17"/>
  <c r="AQ255" i="17"/>
  <c r="AE255" i="17"/>
  <c r="AP255" i="17"/>
  <c r="AD255" i="17"/>
  <c r="BA255" i="17"/>
  <c r="AZ255" i="17"/>
  <c r="AO255" i="17"/>
  <c r="AN255" i="17"/>
  <c r="AT272" i="17"/>
  <c r="AS272" i="17"/>
  <c r="AG272" i="17"/>
  <c r="AQ272" i="17"/>
  <c r="AE272" i="17"/>
  <c r="BA272" i="17"/>
  <c r="AO272" i="17"/>
  <c r="AZ272" i="17"/>
  <c r="AN272" i="17"/>
  <c r="AY272" i="17"/>
  <c r="V272" i="17"/>
  <c r="AV272" i="17"/>
  <c r="AJ272" i="17"/>
  <c r="Q272" i="17"/>
  <c r="AP272" i="17"/>
  <c r="AK272" i="17"/>
  <c r="AF272" i="17"/>
  <c r="U272" i="17"/>
  <c r="AX272" i="17"/>
  <c r="P272" i="17"/>
  <c r="AD272" i="17"/>
  <c r="AU272" i="17"/>
  <c r="AL272" i="17"/>
  <c r="AI272" i="17"/>
  <c r="AX268" i="17"/>
  <c r="AL268" i="17"/>
  <c r="U268" i="17"/>
  <c r="AK268" i="17"/>
  <c r="AU268" i="17"/>
  <c r="AZ268" i="17"/>
  <c r="AD268" i="17"/>
  <c r="AP268" i="17"/>
  <c r="AN268" i="17"/>
  <c r="Q268" i="17"/>
  <c r="AJ268" i="17"/>
  <c r="BA268" i="17"/>
  <c r="AI268" i="17"/>
  <c r="AY268" i="17"/>
  <c r="AV268" i="17"/>
  <c r="AG268" i="17"/>
  <c r="AF268" i="17"/>
  <c r="AE268" i="17"/>
  <c r="V268" i="17"/>
  <c r="P268" i="17"/>
  <c r="AT268" i="17"/>
  <c r="AS268" i="17"/>
  <c r="AQ268" i="17"/>
  <c r="AO268" i="17"/>
  <c r="AQ298" i="17"/>
  <c r="AE298" i="17"/>
  <c r="AP298" i="17"/>
  <c r="AD298" i="17"/>
  <c r="BA298" i="17"/>
  <c r="AO298" i="17"/>
  <c r="AZ298" i="17"/>
  <c r="AN298" i="17"/>
  <c r="AY298" i="17"/>
  <c r="V298" i="17"/>
  <c r="AX298" i="17"/>
  <c r="AL298" i="17"/>
  <c r="U298" i="17"/>
  <c r="AV298" i="17"/>
  <c r="AJ298" i="17"/>
  <c r="Q298" i="17"/>
  <c r="AU298" i="17"/>
  <c r="AI298" i="17"/>
  <c r="P298" i="17"/>
  <c r="AT298" i="17"/>
  <c r="AS298" i="17"/>
  <c r="AF298" i="17"/>
  <c r="AK298" i="17"/>
  <c r="AG298" i="17"/>
  <c r="AP299" i="17"/>
  <c r="AD299" i="17"/>
  <c r="BA299" i="17"/>
  <c r="AO299" i="17"/>
  <c r="AZ299" i="17"/>
  <c r="AN299" i="17"/>
  <c r="AY299" i="17"/>
  <c r="V299" i="17"/>
  <c r="AX299" i="17"/>
  <c r="AL299" i="17"/>
  <c r="U299" i="17"/>
  <c r="AK299" i="17"/>
  <c r="AU299" i="17"/>
  <c r="AI299" i="17"/>
  <c r="P299" i="17"/>
  <c r="AT299" i="17"/>
  <c r="AV299" i="17"/>
  <c r="AS299" i="17"/>
  <c r="AQ299" i="17"/>
  <c r="AG299" i="17"/>
  <c r="AF299" i="17"/>
  <c r="AE299" i="17"/>
  <c r="Q299" i="17"/>
  <c r="AJ299" i="17"/>
  <c r="AP316" i="17"/>
  <c r="AD316" i="17"/>
  <c r="BA316" i="17"/>
  <c r="AO316" i="17"/>
  <c r="AZ316" i="17"/>
  <c r="AN316" i="17"/>
  <c r="AY316" i="17"/>
  <c r="V316" i="17"/>
  <c r="AX316" i="17"/>
  <c r="AL316" i="17"/>
  <c r="U316" i="17"/>
  <c r="AK316" i="17"/>
  <c r="AV316" i="17"/>
  <c r="AJ316" i="17"/>
  <c r="Q316" i="17"/>
  <c r="AU316" i="17"/>
  <c r="AI316" i="17"/>
  <c r="P316" i="17"/>
  <c r="AT316" i="17"/>
  <c r="AG316" i="17"/>
  <c r="AF316" i="17"/>
  <c r="AE316" i="17"/>
  <c r="AS316" i="17"/>
  <c r="AQ316" i="17"/>
  <c r="AF328" i="17"/>
  <c r="AQ328" i="17"/>
  <c r="AE328" i="17"/>
  <c r="AP328" i="17"/>
  <c r="AD328" i="17"/>
  <c r="BA328" i="17"/>
  <c r="AO328" i="17"/>
  <c r="AZ328" i="17"/>
  <c r="AN328" i="17"/>
  <c r="AY328" i="17"/>
  <c r="V328" i="17"/>
  <c r="AK328" i="17"/>
  <c r="Q328" i="17"/>
  <c r="AX328" i="17"/>
  <c r="P328" i="17"/>
  <c r="AV328" i="17"/>
  <c r="AU328" i="17"/>
  <c r="AT328" i="17"/>
  <c r="AS328" i="17"/>
  <c r="AL328" i="17"/>
  <c r="AJ328" i="17"/>
  <c r="AI328" i="17"/>
  <c r="AG328" i="17"/>
  <c r="U328" i="17"/>
  <c r="AX338" i="17"/>
  <c r="AL338" i="17"/>
  <c r="U338" i="17"/>
  <c r="AK338" i="17"/>
  <c r="AV338" i="17"/>
  <c r="AJ338" i="17"/>
  <c r="Q338" i="17"/>
  <c r="AU338" i="17"/>
  <c r="AI338" i="17"/>
  <c r="P338" i="17"/>
  <c r="AS338" i="17"/>
  <c r="AG338" i="17"/>
  <c r="AF338" i="17"/>
  <c r="BA338" i="17"/>
  <c r="AO338" i="17"/>
  <c r="AE338" i="17"/>
  <c r="AD338" i="17"/>
  <c r="V338" i="17"/>
  <c r="AZ338" i="17"/>
  <c r="AY338" i="17"/>
  <c r="AT338" i="17"/>
  <c r="AP338" i="17"/>
  <c r="AQ338" i="17"/>
  <c r="AN338" i="17"/>
  <c r="AQ353" i="17"/>
  <c r="AE353" i="17"/>
  <c r="BA353" i="17"/>
  <c r="AO353" i="17"/>
  <c r="AY353" i="17"/>
  <c r="V353" i="17"/>
  <c r="AK353" i="17"/>
  <c r="AV353" i="17"/>
  <c r="AJ353" i="17"/>
  <c r="Q353" i="17"/>
  <c r="AL353" i="17"/>
  <c r="AI353" i="17"/>
  <c r="AG353" i="17"/>
  <c r="AZ353" i="17"/>
  <c r="AF353" i="17"/>
  <c r="AX353" i="17"/>
  <c r="AD353" i="17"/>
  <c r="AU353" i="17"/>
  <c r="AT353" i="17"/>
  <c r="U353" i="17"/>
  <c r="AS353" i="17"/>
  <c r="P353" i="17"/>
  <c r="AP353" i="17"/>
  <c r="AN353" i="17"/>
  <c r="AU369" i="17"/>
  <c r="AI369" i="17"/>
  <c r="P369" i="17"/>
  <c r="AF369" i="17"/>
  <c r="AP369" i="17"/>
  <c r="AD369" i="17"/>
  <c r="BA369" i="17"/>
  <c r="AO369" i="17"/>
  <c r="AZ369" i="17"/>
  <c r="AN369" i="17"/>
  <c r="AX369" i="17"/>
  <c r="AL369" i="17"/>
  <c r="U369" i="17"/>
  <c r="AV369" i="17"/>
  <c r="Q369" i="17"/>
  <c r="AT369" i="17"/>
  <c r="AS369" i="17"/>
  <c r="AQ369" i="17"/>
  <c r="AK369" i="17"/>
  <c r="AJ369" i="17"/>
  <c r="AG369" i="17"/>
  <c r="AY369" i="17"/>
  <c r="AE369" i="17"/>
  <c r="V369" i="17"/>
  <c r="AK379" i="17"/>
  <c r="AV379" i="17"/>
  <c r="AJ379" i="17"/>
  <c r="Q379" i="17"/>
  <c r="AU379" i="17"/>
  <c r="AI379" i="17"/>
  <c r="P379" i="17"/>
  <c r="AT379" i="17"/>
  <c r="AS379" i="17"/>
  <c r="AG379" i="17"/>
  <c r="AF379" i="17"/>
  <c r="AQ379" i="17"/>
  <c r="AE379" i="17"/>
  <c r="AP379" i="17"/>
  <c r="AD379" i="17"/>
  <c r="BA379" i="17"/>
  <c r="AO379" i="17"/>
  <c r="AZ379" i="17"/>
  <c r="AN379" i="17"/>
  <c r="AY379" i="17"/>
  <c r="AX379" i="17"/>
  <c r="AL379" i="17"/>
  <c r="V379" i="17"/>
  <c r="U379" i="17"/>
  <c r="AC145" i="17"/>
  <c r="AC130" i="17"/>
  <c r="X130" i="17"/>
  <c r="AM130" i="17"/>
  <c r="AW130" i="17"/>
  <c r="S130" i="17"/>
  <c r="AH130" i="17"/>
  <c r="N130" i="17"/>
  <c r="AR130" i="17"/>
  <c r="BB130" i="17"/>
  <c r="X153" i="17"/>
  <c r="N104" i="17"/>
  <c r="N149" i="17"/>
  <c r="AH107" i="17"/>
  <c r="AR109" i="17"/>
  <c r="AC89" i="17"/>
  <c r="X89" i="17"/>
  <c r="AH89" i="17"/>
  <c r="N89" i="17"/>
  <c r="BB89" i="17"/>
  <c r="S89" i="17"/>
  <c r="AW89" i="17"/>
  <c r="AR89" i="17"/>
  <c r="AM89" i="17"/>
  <c r="BB91" i="17"/>
  <c r="AC91" i="17"/>
  <c r="AM91" i="17"/>
  <c r="AW91" i="17"/>
  <c r="S91" i="17"/>
  <c r="AR91" i="17"/>
  <c r="X91" i="17"/>
  <c r="N91" i="17"/>
  <c r="AH91" i="17"/>
  <c r="K34" i="17"/>
  <c r="K18" i="17"/>
  <c r="L18" i="17"/>
  <c r="L65" i="17"/>
  <c r="BB52" i="17"/>
  <c r="J53" i="17"/>
  <c r="AC37" i="17"/>
  <c r="BB70" i="17"/>
  <c r="L41" i="17"/>
  <c r="S26" i="17"/>
  <c r="AW21" i="17"/>
  <c r="S21" i="17"/>
  <c r="AH21" i="17"/>
  <c r="N21" i="17"/>
  <c r="AR21" i="17"/>
  <c r="BB21" i="17"/>
  <c r="AC21" i="17"/>
  <c r="X21" i="17"/>
  <c r="AM21" i="17"/>
  <c r="M151" i="17"/>
  <c r="J151" i="17"/>
  <c r="AR154" i="17"/>
  <c r="L155" i="17"/>
  <c r="J148" i="17"/>
  <c r="AF159" i="17"/>
  <c r="AQ159" i="17"/>
  <c r="AE159" i="17"/>
  <c r="AP159" i="17"/>
  <c r="AD159" i="17"/>
  <c r="BA159" i="17"/>
  <c r="AO159" i="17"/>
  <c r="AZ159" i="17"/>
  <c r="AN159" i="17"/>
  <c r="AY159" i="17"/>
  <c r="V159" i="17"/>
  <c r="AX159" i="17"/>
  <c r="AL159" i="17"/>
  <c r="U159" i="17"/>
  <c r="AK159" i="17"/>
  <c r="AV159" i="17"/>
  <c r="AJ159" i="17"/>
  <c r="Q159" i="17"/>
  <c r="AU159" i="17"/>
  <c r="AI159" i="17"/>
  <c r="P159" i="17"/>
  <c r="AT159" i="17"/>
  <c r="AS159" i="17"/>
  <c r="AG159" i="17"/>
  <c r="AT182" i="17"/>
  <c r="AS182" i="17"/>
  <c r="AG182" i="17"/>
  <c r="AF182" i="17"/>
  <c r="AQ182" i="17"/>
  <c r="AE182" i="17"/>
  <c r="AP182" i="17"/>
  <c r="AD182" i="17"/>
  <c r="BA182" i="17"/>
  <c r="AO182" i="17"/>
  <c r="AY182" i="17"/>
  <c r="V182" i="17"/>
  <c r="AX182" i="17"/>
  <c r="AL182" i="17"/>
  <c r="U182" i="17"/>
  <c r="AK182" i="17"/>
  <c r="AV182" i="17"/>
  <c r="AJ182" i="17"/>
  <c r="Q182" i="17"/>
  <c r="AZ182" i="17"/>
  <c r="AU182" i="17"/>
  <c r="AN182" i="17"/>
  <c r="AI182" i="17"/>
  <c r="P182" i="17"/>
  <c r="AT203" i="17"/>
  <c r="AZ203" i="17"/>
  <c r="AN203" i="17"/>
  <c r="AO203" i="17"/>
  <c r="U203" i="17"/>
  <c r="BA203" i="17"/>
  <c r="AL203" i="17"/>
  <c r="Q203" i="17"/>
  <c r="AY203" i="17"/>
  <c r="AK203" i="17"/>
  <c r="P203" i="17"/>
  <c r="AX203" i="17"/>
  <c r="AJ203" i="17"/>
  <c r="AI203" i="17"/>
  <c r="AV203" i="17"/>
  <c r="AG203" i="17"/>
  <c r="AU203" i="17"/>
  <c r="AF203" i="17"/>
  <c r="AS203" i="17"/>
  <c r="AE203" i="17"/>
  <c r="AD203" i="17"/>
  <c r="AQ203" i="17"/>
  <c r="V203" i="17"/>
  <c r="AP203" i="17"/>
  <c r="AZ228" i="17"/>
  <c r="AN228" i="17"/>
  <c r="AY228" i="17"/>
  <c r="V228" i="17"/>
  <c r="AV228" i="17"/>
  <c r="AJ228" i="17"/>
  <c r="Q228" i="17"/>
  <c r="AT228" i="17"/>
  <c r="AS228" i="17"/>
  <c r="AG228" i="17"/>
  <c r="AP228" i="17"/>
  <c r="AD228" i="17"/>
  <c r="BA228" i="17"/>
  <c r="AX228" i="17"/>
  <c r="U228" i="17"/>
  <c r="AU228" i="17"/>
  <c r="AQ228" i="17"/>
  <c r="P228" i="17"/>
  <c r="AO228" i="17"/>
  <c r="AL228" i="17"/>
  <c r="AK228" i="17"/>
  <c r="AI228" i="17"/>
  <c r="AF228" i="17"/>
  <c r="AE228" i="17"/>
  <c r="AU220" i="17"/>
  <c r="AI220" i="17"/>
  <c r="P220" i="17"/>
  <c r="BA220" i="17"/>
  <c r="AO220" i="17"/>
  <c r="AZ220" i="17"/>
  <c r="AL220" i="17"/>
  <c r="Q220" i="17"/>
  <c r="AY220" i="17"/>
  <c r="AK220" i="17"/>
  <c r="AX220" i="17"/>
  <c r="AJ220" i="17"/>
  <c r="AV220" i="17"/>
  <c r="AG220" i="17"/>
  <c r="AT220" i="17"/>
  <c r="AF220" i="17"/>
  <c r="AS220" i="17"/>
  <c r="AE220" i="17"/>
  <c r="AD220" i="17"/>
  <c r="AQ220" i="17"/>
  <c r="AP220" i="17"/>
  <c r="AN220" i="17"/>
  <c r="V220" i="17"/>
  <c r="U220" i="17"/>
  <c r="AS222" i="17"/>
  <c r="AG222" i="17"/>
  <c r="AP222" i="17"/>
  <c r="AD222" i="17"/>
  <c r="AY222" i="17"/>
  <c r="V222" i="17"/>
  <c r="AV222" i="17"/>
  <c r="AJ222" i="17"/>
  <c r="Q222" i="17"/>
  <c r="BA222" i="17"/>
  <c r="AI222" i="17"/>
  <c r="AZ222" i="17"/>
  <c r="AX222" i="17"/>
  <c r="AF222" i="17"/>
  <c r="AE222" i="17"/>
  <c r="AU222" i="17"/>
  <c r="AT222" i="17"/>
  <c r="U222" i="17"/>
  <c r="AQ222" i="17"/>
  <c r="AO222" i="17"/>
  <c r="P222" i="17"/>
  <c r="AN222" i="17"/>
  <c r="AL222" i="17"/>
  <c r="AK222" i="17"/>
  <c r="AS235" i="17"/>
  <c r="AG235" i="17"/>
  <c r="AF235" i="17"/>
  <c r="AP235" i="17"/>
  <c r="AD235" i="17"/>
  <c r="BA235" i="17"/>
  <c r="AO235" i="17"/>
  <c r="AY235" i="17"/>
  <c r="V235" i="17"/>
  <c r="AX235" i="17"/>
  <c r="AL235" i="17"/>
  <c r="U235" i="17"/>
  <c r="AK235" i="17"/>
  <c r="AV235" i="17"/>
  <c r="AJ235" i="17"/>
  <c r="Q235" i="17"/>
  <c r="AU235" i="17"/>
  <c r="AI235" i="17"/>
  <c r="P235" i="17"/>
  <c r="AZ235" i="17"/>
  <c r="AT235" i="17"/>
  <c r="AQ235" i="17"/>
  <c r="AN235" i="17"/>
  <c r="AE235" i="17"/>
  <c r="AT248" i="17"/>
  <c r="AS248" i="17"/>
  <c r="AG248" i="17"/>
  <c r="AQ248" i="17"/>
  <c r="AE248" i="17"/>
  <c r="AP248" i="17"/>
  <c r="AD248" i="17"/>
  <c r="AZ248" i="17"/>
  <c r="AN248" i="17"/>
  <c r="AY248" i="17"/>
  <c r="V248" i="17"/>
  <c r="AX248" i="17"/>
  <c r="AL248" i="17"/>
  <c r="U248" i="17"/>
  <c r="AK248" i="17"/>
  <c r="AU248" i="17"/>
  <c r="AO248" i="17"/>
  <c r="AJ248" i="17"/>
  <c r="AI248" i="17"/>
  <c r="AF248" i="17"/>
  <c r="Q248" i="17"/>
  <c r="P248" i="17"/>
  <c r="BA248" i="17"/>
  <c r="AV248" i="17"/>
  <c r="AS273" i="17"/>
  <c r="AG273" i="17"/>
  <c r="AF273" i="17"/>
  <c r="AP273" i="17"/>
  <c r="AD273" i="17"/>
  <c r="AZ273" i="17"/>
  <c r="AN273" i="17"/>
  <c r="AY273" i="17"/>
  <c r="V273" i="17"/>
  <c r="AX273" i="17"/>
  <c r="AL273" i="17"/>
  <c r="U273" i="17"/>
  <c r="AU273" i="17"/>
  <c r="AI273" i="17"/>
  <c r="P273" i="17"/>
  <c r="AT273" i="17"/>
  <c r="AO273" i="17"/>
  <c r="AK273" i="17"/>
  <c r="AJ273" i="17"/>
  <c r="Q273" i="17"/>
  <c r="BA273" i="17"/>
  <c r="AV273" i="17"/>
  <c r="AQ273" i="17"/>
  <c r="AE273" i="17"/>
  <c r="AU271" i="17"/>
  <c r="AI271" i="17"/>
  <c r="P271" i="17"/>
  <c r="AT271" i="17"/>
  <c r="AF271" i="17"/>
  <c r="AP271" i="17"/>
  <c r="AD271" i="17"/>
  <c r="BA271" i="17"/>
  <c r="AO271" i="17"/>
  <c r="AZ271" i="17"/>
  <c r="AN271" i="17"/>
  <c r="AK271" i="17"/>
  <c r="V271" i="17"/>
  <c r="AY271" i="17"/>
  <c r="Q271" i="17"/>
  <c r="AV271" i="17"/>
  <c r="AQ271" i="17"/>
  <c r="AL271" i="17"/>
  <c r="AJ271" i="17"/>
  <c r="AE271" i="17"/>
  <c r="U271" i="17"/>
  <c r="AX271" i="17"/>
  <c r="AS271" i="17"/>
  <c r="AG271" i="17"/>
  <c r="AK269" i="17"/>
  <c r="AV269" i="17"/>
  <c r="AJ269" i="17"/>
  <c r="Q269" i="17"/>
  <c r="AT269" i="17"/>
  <c r="AY269" i="17"/>
  <c r="V269" i="17"/>
  <c r="AQ269" i="17"/>
  <c r="U269" i="17"/>
  <c r="AO269" i="17"/>
  <c r="AL269" i="17"/>
  <c r="BA269" i="17"/>
  <c r="AG269" i="17"/>
  <c r="AZ269" i="17"/>
  <c r="AF269" i="17"/>
  <c r="AX269" i="17"/>
  <c r="AE269" i="17"/>
  <c r="AU269" i="17"/>
  <c r="AD269" i="17"/>
  <c r="AS269" i="17"/>
  <c r="AP269" i="17"/>
  <c r="AN269" i="17"/>
  <c r="AI269" i="17"/>
  <c r="P269" i="17"/>
  <c r="AV305" i="17"/>
  <c r="AJ305" i="17"/>
  <c r="Q305" i="17"/>
  <c r="AU305" i="17"/>
  <c r="AI305" i="17"/>
  <c r="P305" i="17"/>
  <c r="AT305" i="17"/>
  <c r="AS305" i="17"/>
  <c r="AG305" i="17"/>
  <c r="AF305" i="17"/>
  <c r="AQ305" i="17"/>
  <c r="AE305" i="17"/>
  <c r="BA305" i="17"/>
  <c r="AO305" i="17"/>
  <c r="AZ305" i="17"/>
  <c r="AN305" i="17"/>
  <c r="AY305" i="17"/>
  <c r="AX305" i="17"/>
  <c r="AP305" i="17"/>
  <c r="AL305" i="17"/>
  <c r="AK305" i="17"/>
  <c r="V305" i="17"/>
  <c r="U305" i="17"/>
  <c r="AD305" i="17"/>
  <c r="AF313" i="17"/>
  <c r="AQ313" i="17"/>
  <c r="AE313" i="17"/>
  <c r="AP313" i="17"/>
  <c r="AD313" i="17"/>
  <c r="AY313" i="17"/>
  <c r="AJ313" i="17"/>
  <c r="AX313" i="17"/>
  <c r="AI313" i="17"/>
  <c r="AV313" i="17"/>
  <c r="AG313" i="17"/>
  <c r="AU313" i="17"/>
  <c r="AT313" i="17"/>
  <c r="AO313" i="17"/>
  <c r="U313" i="17"/>
  <c r="AN313" i="17"/>
  <c r="Q313" i="17"/>
  <c r="P313" i="17"/>
  <c r="BA313" i="17"/>
  <c r="AZ313" i="17"/>
  <c r="AL313" i="17"/>
  <c r="AK313" i="17"/>
  <c r="V313" i="17"/>
  <c r="AS313" i="17"/>
  <c r="BA317" i="17"/>
  <c r="AO317" i="17"/>
  <c r="AZ317" i="17"/>
  <c r="AN317" i="17"/>
  <c r="AY317" i="17"/>
  <c r="V317" i="17"/>
  <c r="AX317" i="17"/>
  <c r="AL317" i="17"/>
  <c r="U317" i="17"/>
  <c r="AK317" i="17"/>
  <c r="AV317" i="17"/>
  <c r="AJ317" i="17"/>
  <c r="Q317" i="17"/>
  <c r="AU317" i="17"/>
  <c r="AI317" i="17"/>
  <c r="P317" i="17"/>
  <c r="AT317" i="17"/>
  <c r="AS317" i="17"/>
  <c r="AG317" i="17"/>
  <c r="AQ317" i="17"/>
  <c r="AP317" i="17"/>
  <c r="AE317" i="17"/>
  <c r="AD317" i="17"/>
  <c r="AF317" i="17"/>
  <c r="AU347" i="17"/>
  <c r="AI347" i="17"/>
  <c r="P347" i="17"/>
  <c r="AT347" i="17"/>
  <c r="AS347" i="17"/>
  <c r="AG347" i="17"/>
  <c r="AF347" i="17"/>
  <c r="AQ347" i="17"/>
  <c r="AE347" i="17"/>
  <c r="AP347" i="17"/>
  <c r="AD347" i="17"/>
  <c r="BA347" i="17"/>
  <c r="AO347" i="17"/>
  <c r="AZ347" i="17"/>
  <c r="AN347" i="17"/>
  <c r="AY347" i="17"/>
  <c r="V347" i="17"/>
  <c r="AV347" i="17"/>
  <c r="AL347" i="17"/>
  <c r="AK347" i="17"/>
  <c r="AJ347" i="17"/>
  <c r="U347" i="17"/>
  <c r="Q347" i="17"/>
  <c r="AX347" i="17"/>
  <c r="AX339" i="17"/>
  <c r="AL339" i="17"/>
  <c r="U339" i="17"/>
  <c r="AK339" i="17"/>
  <c r="AV339" i="17"/>
  <c r="AJ339" i="17"/>
  <c r="Q339" i="17"/>
  <c r="AU339" i="17"/>
  <c r="AI339" i="17"/>
  <c r="P339" i="17"/>
  <c r="AT339" i="17"/>
  <c r="AF339" i="17"/>
  <c r="AQ339" i="17"/>
  <c r="AE339" i="17"/>
  <c r="AZ339" i="17"/>
  <c r="AN339" i="17"/>
  <c r="V339" i="17"/>
  <c r="BA339" i="17"/>
  <c r="AY339" i="17"/>
  <c r="AS339" i="17"/>
  <c r="AP339" i="17"/>
  <c r="AO339" i="17"/>
  <c r="AG339" i="17"/>
  <c r="AD339" i="17"/>
  <c r="AP354" i="17"/>
  <c r="AD354" i="17"/>
  <c r="AZ354" i="17"/>
  <c r="AN354" i="17"/>
  <c r="AX354" i="17"/>
  <c r="AL354" i="17"/>
  <c r="U354" i="17"/>
  <c r="AK354" i="17"/>
  <c r="AV354" i="17"/>
  <c r="AJ354" i="17"/>
  <c r="Q354" i="17"/>
  <c r="AU354" i="17"/>
  <c r="AI354" i="17"/>
  <c r="P354" i="17"/>
  <c r="AG354" i="17"/>
  <c r="AF354" i="17"/>
  <c r="AE354" i="17"/>
  <c r="BA354" i="17"/>
  <c r="AY354" i="17"/>
  <c r="V354" i="17"/>
  <c r="AT354" i="17"/>
  <c r="AS354" i="17"/>
  <c r="AQ354" i="17"/>
  <c r="AO354" i="17"/>
  <c r="AX366" i="17"/>
  <c r="AQ366" i="17"/>
  <c r="AE366" i="17"/>
  <c r="BA366" i="17"/>
  <c r="AO366" i="17"/>
  <c r="AU366" i="17"/>
  <c r="AF366" i="17"/>
  <c r="AT366" i="17"/>
  <c r="AD366" i="17"/>
  <c r="AS366" i="17"/>
  <c r="AP366" i="17"/>
  <c r="V366" i="17"/>
  <c r="AN366" i="17"/>
  <c r="U366" i="17"/>
  <c r="AL366" i="17"/>
  <c r="Q366" i="17"/>
  <c r="AK366" i="17"/>
  <c r="P366" i="17"/>
  <c r="AZ366" i="17"/>
  <c r="AJ366" i="17"/>
  <c r="AY366" i="17"/>
  <c r="AV366" i="17"/>
  <c r="AI366" i="17"/>
  <c r="AG366" i="17"/>
  <c r="M147" i="17"/>
  <c r="J147" i="17"/>
  <c r="AC107" i="17"/>
  <c r="AC153" i="17"/>
  <c r="AW108" i="17"/>
  <c r="S108" i="17"/>
  <c r="AH108" i="17"/>
  <c r="N108" i="17"/>
  <c r="AR108" i="17"/>
  <c r="BB108" i="17"/>
  <c r="X108" i="17"/>
  <c r="AM108" i="17"/>
  <c r="AC108" i="17"/>
  <c r="AR102" i="17"/>
  <c r="BB102" i="17"/>
  <c r="X102" i="17"/>
  <c r="AM102" i="17"/>
  <c r="AH102" i="17"/>
  <c r="AC102" i="17"/>
  <c r="AW102" i="17"/>
  <c r="S102" i="17"/>
  <c r="N102" i="17"/>
  <c r="J97" i="17"/>
  <c r="S107" i="17"/>
  <c r="S87" i="17"/>
  <c r="J100" i="17"/>
  <c r="M61" i="17"/>
  <c r="J61" i="17"/>
  <c r="M83" i="17"/>
  <c r="K83" i="17"/>
  <c r="J83" i="17"/>
  <c r="J74" i="17"/>
  <c r="K55" i="17"/>
  <c r="J68" i="17"/>
  <c r="L49" i="17"/>
  <c r="L71" i="17"/>
  <c r="AM36" i="17"/>
  <c r="AW36" i="17"/>
  <c r="S36" i="17"/>
  <c r="AR36" i="17"/>
  <c r="BB36" i="17"/>
  <c r="N36" i="17"/>
  <c r="AH36" i="17"/>
  <c r="AC36" i="17"/>
  <c r="X36" i="17"/>
  <c r="X48" i="17"/>
  <c r="AM48" i="17"/>
  <c r="AW48" i="17"/>
  <c r="S48" i="17"/>
  <c r="AH48" i="17"/>
  <c r="N48" i="17"/>
  <c r="AR48" i="17"/>
  <c r="BB48" i="17"/>
  <c r="AC48" i="17"/>
  <c r="BB37" i="17"/>
  <c r="L55" i="17"/>
  <c r="J20" i="17"/>
  <c r="K31" i="17"/>
  <c r="K141" i="17"/>
  <c r="M141" i="17"/>
  <c r="L141" i="17"/>
  <c r="K123" i="17"/>
  <c r="X123" i="17" s="1"/>
  <c r="L123" i="17"/>
  <c r="M123" i="17"/>
  <c r="M128" i="17"/>
  <c r="K128" i="17"/>
  <c r="K155" i="17"/>
  <c r="AQ183" i="17"/>
  <c r="AE183" i="17"/>
  <c r="BA183" i="17"/>
  <c r="AZ183" i="17"/>
  <c r="AN183" i="17"/>
  <c r="AU183" i="17"/>
  <c r="AL183" i="17"/>
  <c r="Q183" i="17"/>
  <c r="AK183" i="17"/>
  <c r="P183" i="17"/>
  <c r="AY183" i="17"/>
  <c r="AJ183" i="17"/>
  <c r="AX183" i="17"/>
  <c r="AI183" i="17"/>
  <c r="AV183" i="17"/>
  <c r="AG183" i="17"/>
  <c r="AS183" i="17"/>
  <c r="AD183" i="17"/>
  <c r="AP183" i="17"/>
  <c r="V183" i="17"/>
  <c r="AO183" i="17"/>
  <c r="U183" i="17"/>
  <c r="AT183" i="17"/>
  <c r="AF183" i="17"/>
  <c r="AK179" i="17"/>
  <c r="AV179" i="17"/>
  <c r="AJ179" i="17"/>
  <c r="Q179" i="17"/>
  <c r="AU179" i="17"/>
  <c r="AI179" i="17"/>
  <c r="P179" i="17"/>
  <c r="AT179" i="17"/>
  <c r="AS179" i="17"/>
  <c r="AG179" i="17"/>
  <c r="AF179" i="17"/>
  <c r="AP179" i="17"/>
  <c r="AD179" i="17"/>
  <c r="BA179" i="17"/>
  <c r="AO179" i="17"/>
  <c r="AZ179" i="17"/>
  <c r="AN179" i="17"/>
  <c r="AY179" i="17"/>
  <c r="V179" i="17"/>
  <c r="AX179" i="17"/>
  <c r="AQ179" i="17"/>
  <c r="AL179" i="17"/>
  <c r="AE179" i="17"/>
  <c r="U179" i="17"/>
  <c r="AZ186" i="17"/>
  <c r="AN186" i="17"/>
  <c r="AX186" i="17"/>
  <c r="AL186" i="17"/>
  <c r="U186" i="17"/>
  <c r="AK186" i="17"/>
  <c r="AF186" i="17"/>
  <c r="BA186" i="17"/>
  <c r="AY186" i="17"/>
  <c r="AG186" i="17"/>
  <c r="AV186" i="17"/>
  <c r="AE186" i="17"/>
  <c r="AU186" i="17"/>
  <c r="AD186" i="17"/>
  <c r="AT186" i="17"/>
  <c r="AS186" i="17"/>
  <c r="V186" i="17"/>
  <c r="AP186" i="17"/>
  <c r="P186" i="17"/>
  <c r="AO186" i="17"/>
  <c r="AJ186" i="17"/>
  <c r="AQ186" i="17"/>
  <c r="AI186" i="17"/>
  <c r="Q186" i="17"/>
  <c r="AT215" i="17"/>
  <c r="AS215" i="17"/>
  <c r="AG215" i="17"/>
  <c r="AF215" i="17"/>
  <c r="AQ215" i="17"/>
  <c r="AE215" i="17"/>
  <c r="AP215" i="17"/>
  <c r="AD215" i="17"/>
  <c r="BA215" i="17"/>
  <c r="AO215" i="17"/>
  <c r="AZ215" i="17"/>
  <c r="AN215" i="17"/>
  <c r="AY215" i="17"/>
  <c r="V215" i="17"/>
  <c r="AX215" i="17"/>
  <c r="AL215" i="17"/>
  <c r="U215" i="17"/>
  <c r="AK215" i="17"/>
  <c r="AV215" i="17"/>
  <c r="AU215" i="17"/>
  <c r="AJ215" i="17"/>
  <c r="AI215" i="17"/>
  <c r="Q215" i="17"/>
  <c r="P215" i="17"/>
  <c r="AF223" i="17"/>
  <c r="BA223" i="17"/>
  <c r="AO223" i="17"/>
  <c r="AX223" i="17"/>
  <c r="AL223" i="17"/>
  <c r="U223" i="17"/>
  <c r="AU223" i="17"/>
  <c r="AI223" i="17"/>
  <c r="P223" i="17"/>
  <c r="AZ223" i="17"/>
  <c r="AY223" i="17"/>
  <c r="AG223" i="17"/>
  <c r="AE223" i="17"/>
  <c r="AV223" i="17"/>
  <c r="AD223" i="17"/>
  <c r="AT223" i="17"/>
  <c r="AS223" i="17"/>
  <c r="V223" i="17"/>
  <c r="AQ223" i="17"/>
  <c r="AP223" i="17"/>
  <c r="Q223" i="17"/>
  <c r="AN223" i="17"/>
  <c r="AK223" i="17"/>
  <c r="AJ223" i="17"/>
  <c r="AU247" i="17"/>
  <c r="AI247" i="17"/>
  <c r="P247" i="17"/>
  <c r="AF247" i="17"/>
  <c r="BA247" i="17"/>
  <c r="AO247" i="17"/>
  <c r="AZ247" i="17"/>
  <c r="AN247" i="17"/>
  <c r="AY247" i="17"/>
  <c r="V247" i="17"/>
  <c r="AX247" i="17"/>
  <c r="AL247" i="17"/>
  <c r="U247" i="17"/>
  <c r="AE247" i="17"/>
  <c r="AD247" i="17"/>
  <c r="AV247" i="17"/>
  <c r="Q247" i="17"/>
  <c r="AT247" i="17"/>
  <c r="AS247" i="17"/>
  <c r="AQ247" i="17"/>
  <c r="AP247" i="17"/>
  <c r="AK247" i="17"/>
  <c r="AJ247" i="17"/>
  <c r="AG247" i="17"/>
  <c r="AS249" i="17"/>
  <c r="AG249" i="17"/>
  <c r="AF249" i="17"/>
  <c r="AP249" i="17"/>
  <c r="AD249" i="17"/>
  <c r="BA249" i="17"/>
  <c r="AO249" i="17"/>
  <c r="AY249" i="17"/>
  <c r="V249" i="17"/>
  <c r="AX249" i="17"/>
  <c r="AL249" i="17"/>
  <c r="U249" i="17"/>
  <c r="AK249" i="17"/>
  <c r="AV249" i="17"/>
  <c r="AJ249" i="17"/>
  <c r="Q249" i="17"/>
  <c r="AT249" i="17"/>
  <c r="AQ249" i="17"/>
  <c r="AN249" i="17"/>
  <c r="AI249" i="17"/>
  <c r="AE249" i="17"/>
  <c r="P249" i="17"/>
  <c r="AZ249" i="17"/>
  <c r="AU249" i="17"/>
  <c r="AQ256" i="17"/>
  <c r="AY256" i="17"/>
  <c r="AZ256" i="17"/>
  <c r="AL256" i="17"/>
  <c r="U256" i="17"/>
  <c r="AX256" i="17"/>
  <c r="AK256" i="17"/>
  <c r="AJ256" i="17"/>
  <c r="Q256" i="17"/>
  <c r="AV256" i="17"/>
  <c r="AI256" i="17"/>
  <c r="P256" i="17"/>
  <c r="AU256" i="17"/>
  <c r="AT256" i="17"/>
  <c r="AG256" i="17"/>
  <c r="AS256" i="17"/>
  <c r="AF256" i="17"/>
  <c r="AE256" i="17"/>
  <c r="AP256" i="17"/>
  <c r="AD256" i="17"/>
  <c r="AO256" i="17"/>
  <c r="AN256" i="17"/>
  <c r="BA256" i="17"/>
  <c r="V256" i="17"/>
  <c r="AV281" i="17"/>
  <c r="AJ281" i="17"/>
  <c r="Q281" i="17"/>
  <c r="AU281" i="17"/>
  <c r="AI281" i="17"/>
  <c r="P281" i="17"/>
  <c r="AS281" i="17"/>
  <c r="AG281" i="17"/>
  <c r="AF281" i="17"/>
  <c r="AQ281" i="17"/>
  <c r="AE281" i="17"/>
  <c r="AZ281" i="17"/>
  <c r="AN281" i="17"/>
  <c r="AD281" i="17"/>
  <c r="BA281" i="17"/>
  <c r="AX281" i="17"/>
  <c r="U281" i="17"/>
  <c r="AT281" i="17"/>
  <c r="AP281" i="17"/>
  <c r="AO281" i="17"/>
  <c r="AL281" i="17"/>
  <c r="AK281" i="17"/>
  <c r="AY281" i="17"/>
  <c r="V281" i="17"/>
  <c r="AQ286" i="17"/>
  <c r="AE286" i="17"/>
  <c r="AP286" i="17"/>
  <c r="AD286" i="17"/>
  <c r="AZ286" i="17"/>
  <c r="AN286" i="17"/>
  <c r="AY286" i="17"/>
  <c r="V286" i="17"/>
  <c r="AX286" i="17"/>
  <c r="AL286" i="17"/>
  <c r="U286" i="17"/>
  <c r="AU286" i="17"/>
  <c r="AI286" i="17"/>
  <c r="P286" i="17"/>
  <c r="AS286" i="17"/>
  <c r="AG286" i="17"/>
  <c r="AO286" i="17"/>
  <c r="AK286" i="17"/>
  <c r="AJ286" i="17"/>
  <c r="AF286" i="17"/>
  <c r="BA286" i="17"/>
  <c r="Q286" i="17"/>
  <c r="AV286" i="17"/>
  <c r="AT286" i="17"/>
  <c r="AX279" i="17"/>
  <c r="AL279" i="17"/>
  <c r="U279" i="17"/>
  <c r="AK279" i="17"/>
  <c r="AU279" i="17"/>
  <c r="AI279" i="17"/>
  <c r="P279" i="17"/>
  <c r="AS279" i="17"/>
  <c r="AG279" i="17"/>
  <c r="AP279" i="17"/>
  <c r="AD279" i="17"/>
  <c r="AJ279" i="17"/>
  <c r="BA279" i="17"/>
  <c r="AF279" i="17"/>
  <c r="AY279" i="17"/>
  <c r="AV279" i="17"/>
  <c r="AT279" i="17"/>
  <c r="V279" i="17"/>
  <c r="Q279" i="17"/>
  <c r="AO279" i="17"/>
  <c r="AE279" i="17"/>
  <c r="AZ279" i="17"/>
  <c r="AQ279" i="17"/>
  <c r="AN279" i="17"/>
  <c r="BA300" i="17"/>
  <c r="AO300" i="17"/>
  <c r="AZ300" i="17"/>
  <c r="AN300" i="17"/>
  <c r="AY300" i="17"/>
  <c r="V300" i="17"/>
  <c r="AX300" i="17"/>
  <c r="AL300" i="17"/>
  <c r="U300" i="17"/>
  <c r="AK300" i="17"/>
  <c r="AV300" i="17"/>
  <c r="AJ300" i="17"/>
  <c r="Q300" i="17"/>
  <c r="AT300" i="17"/>
  <c r="AS300" i="17"/>
  <c r="AG300" i="17"/>
  <c r="AU300" i="17"/>
  <c r="AQ300" i="17"/>
  <c r="AP300" i="17"/>
  <c r="AF300" i="17"/>
  <c r="AE300" i="17"/>
  <c r="AD300" i="17"/>
  <c r="P300" i="17"/>
  <c r="AI300" i="17"/>
  <c r="AV324" i="17"/>
  <c r="AJ324" i="17"/>
  <c r="Q324" i="17"/>
  <c r="AT324" i="17"/>
  <c r="AS324" i="17"/>
  <c r="AG324" i="17"/>
  <c r="AQ324" i="17"/>
  <c r="AE324" i="17"/>
  <c r="BA324" i="17"/>
  <c r="AO324" i="17"/>
  <c r="AL324" i="17"/>
  <c r="AK324" i="17"/>
  <c r="AI324" i="17"/>
  <c r="AZ324" i="17"/>
  <c r="AF324" i="17"/>
  <c r="AY324" i="17"/>
  <c r="AD324" i="17"/>
  <c r="AX324" i="17"/>
  <c r="V324" i="17"/>
  <c r="AU324" i="17"/>
  <c r="U324" i="17"/>
  <c r="AP324" i="17"/>
  <c r="AN324" i="17"/>
  <c r="P324" i="17"/>
  <c r="AP330" i="17"/>
  <c r="AD330" i="17"/>
  <c r="BA330" i="17"/>
  <c r="AO330" i="17"/>
  <c r="AZ330" i="17"/>
  <c r="AN330" i="17"/>
  <c r="AY330" i="17"/>
  <c r="V330" i="17"/>
  <c r="AX330" i="17"/>
  <c r="AL330" i="17"/>
  <c r="U330" i="17"/>
  <c r="AK330" i="17"/>
  <c r="AU330" i="17"/>
  <c r="AI330" i="17"/>
  <c r="P330" i="17"/>
  <c r="AV330" i="17"/>
  <c r="AT330" i="17"/>
  <c r="AS330" i="17"/>
  <c r="AQ330" i="17"/>
  <c r="AJ330" i="17"/>
  <c r="AG330" i="17"/>
  <c r="AF330" i="17"/>
  <c r="AE330" i="17"/>
  <c r="Q330" i="17"/>
  <c r="AV348" i="17"/>
  <c r="AJ348" i="17"/>
  <c r="BA348" i="17"/>
  <c r="AO348" i="17"/>
  <c r="AX348" i="17"/>
  <c r="AI348" i="17"/>
  <c r="AU348" i="17"/>
  <c r="AG348" i="17"/>
  <c r="AT348" i="17"/>
  <c r="AF348" i="17"/>
  <c r="AS348" i="17"/>
  <c r="AE348" i="17"/>
  <c r="AD348" i="17"/>
  <c r="AQ348" i="17"/>
  <c r="AP348" i="17"/>
  <c r="V348" i="17"/>
  <c r="AN348" i="17"/>
  <c r="U348" i="17"/>
  <c r="P348" i="17"/>
  <c r="AY348" i="17"/>
  <c r="AL348" i="17"/>
  <c r="AZ348" i="17"/>
  <c r="AK348" i="17"/>
  <c r="Q348" i="17"/>
  <c r="AU359" i="17"/>
  <c r="AI359" i="17"/>
  <c r="P359" i="17"/>
  <c r="AS359" i="17"/>
  <c r="AG359" i="17"/>
  <c r="AF359" i="17"/>
  <c r="BA359" i="17"/>
  <c r="AO359" i="17"/>
  <c r="AZ359" i="17"/>
  <c r="AN359" i="17"/>
  <c r="AP359" i="17"/>
  <c r="AL359" i="17"/>
  <c r="AK359" i="17"/>
  <c r="AJ359" i="17"/>
  <c r="AY359" i="17"/>
  <c r="AE359" i="17"/>
  <c r="AX359" i="17"/>
  <c r="AD359" i="17"/>
  <c r="AV359" i="17"/>
  <c r="U359" i="17"/>
  <c r="AT359" i="17"/>
  <c r="AQ359" i="17"/>
  <c r="V359" i="17"/>
  <c r="Q359" i="17"/>
  <c r="AS371" i="17"/>
  <c r="AG371" i="17"/>
  <c r="AP371" i="17"/>
  <c r="AD371" i="17"/>
  <c r="AZ371" i="17"/>
  <c r="AN371" i="17"/>
  <c r="AY371" i="17"/>
  <c r="V371" i="17"/>
  <c r="AX371" i="17"/>
  <c r="AL371" i="17"/>
  <c r="U371" i="17"/>
  <c r="AV371" i="17"/>
  <c r="AJ371" i="17"/>
  <c r="Q371" i="17"/>
  <c r="AT371" i="17"/>
  <c r="AQ371" i="17"/>
  <c r="AO371" i="17"/>
  <c r="AK371" i="17"/>
  <c r="AI371" i="17"/>
  <c r="AF371" i="17"/>
  <c r="AE371" i="17"/>
  <c r="BA371" i="17"/>
  <c r="AU371" i="17"/>
  <c r="P371" i="17"/>
  <c r="K144" i="17"/>
  <c r="AM143" i="17"/>
  <c r="AW143" i="17"/>
  <c r="S143" i="17"/>
  <c r="AH143" i="17"/>
  <c r="N143" i="17"/>
  <c r="AR143" i="17"/>
  <c r="BB143" i="17"/>
  <c r="AC143" i="17"/>
  <c r="X143" i="17"/>
  <c r="AR153" i="17"/>
  <c r="X107" i="17"/>
  <c r="S149" i="17"/>
  <c r="K117" i="17"/>
  <c r="L117" i="17"/>
  <c r="M117" i="17"/>
  <c r="BB117" i="17" s="1"/>
  <c r="L138" i="17"/>
  <c r="J138" i="17"/>
  <c r="X98" i="17"/>
  <c r="AR98" i="17"/>
  <c r="AC98" i="17"/>
  <c r="S98" i="17"/>
  <c r="BB98" i="17"/>
  <c r="AM98" i="17"/>
  <c r="N98" i="17"/>
  <c r="AW98" i="17"/>
  <c r="AH98" i="17"/>
  <c r="M86" i="17"/>
  <c r="J86" i="17"/>
  <c r="J93" i="17"/>
  <c r="L29" i="17"/>
  <c r="M59" i="17"/>
  <c r="N37" i="17"/>
  <c r="K101" i="17"/>
  <c r="L68" i="17"/>
  <c r="M20" i="17"/>
  <c r="J34" i="17"/>
  <c r="J29" i="17"/>
  <c r="J24" i="17"/>
  <c r="AT157" i="17"/>
  <c r="AS157" i="17"/>
  <c r="AG157" i="17"/>
  <c r="AF157" i="17"/>
  <c r="AQ157" i="17"/>
  <c r="AE157" i="17"/>
  <c r="AP157" i="17"/>
  <c r="AD157" i="17"/>
  <c r="BA157" i="17"/>
  <c r="AO157" i="17"/>
  <c r="AZ157" i="17"/>
  <c r="AN157" i="17"/>
  <c r="AY157" i="17"/>
  <c r="V157" i="17"/>
  <c r="AX157" i="17"/>
  <c r="AL157" i="17"/>
  <c r="U157" i="17"/>
  <c r="AK157" i="17"/>
  <c r="AV157" i="17"/>
  <c r="AU157" i="17"/>
  <c r="AJ157" i="17"/>
  <c r="AI157" i="17"/>
  <c r="Q157" i="17"/>
  <c r="P157" i="17"/>
  <c r="AQ172" i="17"/>
  <c r="AE172" i="17"/>
  <c r="AZ172" i="17"/>
  <c r="AN172" i="17"/>
  <c r="AK172" i="17"/>
  <c r="AU172" i="17"/>
  <c r="AI172" i="17"/>
  <c r="P172" i="17"/>
  <c r="AT172" i="17"/>
  <c r="Q172" i="17"/>
  <c r="AP172" i="17"/>
  <c r="AO172" i="17"/>
  <c r="AL172" i="17"/>
  <c r="AJ172" i="17"/>
  <c r="AG172" i="17"/>
  <c r="BA172" i="17"/>
  <c r="AF172" i="17"/>
  <c r="AY172" i="17"/>
  <c r="AD172" i="17"/>
  <c r="AX172" i="17"/>
  <c r="AV172" i="17"/>
  <c r="V172" i="17"/>
  <c r="AS172" i="17"/>
  <c r="U172" i="17"/>
  <c r="AU192" i="17"/>
  <c r="AI192" i="17"/>
  <c r="P192" i="17"/>
  <c r="AT192" i="17"/>
  <c r="AF192" i="17"/>
  <c r="AQ192" i="17"/>
  <c r="AE192" i="17"/>
  <c r="BA192" i="17"/>
  <c r="AO192" i="17"/>
  <c r="AZ192" i="17"/>
  <c r="AN192" i="17"/>
  <c r="AY192" i="17"/>
  <c r="V192" i="17"/>
  <c r="AX192" i="17"/>
  <c r="AL192" i="17"/>
  <c r="U192" i="17"/>
  <c r="AK192" i="17"/>
  <c r="AV192" i="17"/>
  <c r="AS192" i="17"/>
  <c r="AP192" i="17"/>
  <c r="AJ192" i="17"/>
  <c r="AG192" i="17"/>
  <c r="AD192" i="17"/>
  <c r="Q192" i="17"/>
  <c r="BA198" i="17"/>
  <c r="AO198" i="17"/>
  <c r="AZ198" i="17"/>
  <c r="AN198" i="17"/>
  <c r="AY198" i="17"/>
  <c r="V198" i="17"/>
  <c r="AX198" i="17"/>
  <c r="AL198" i="17"/>
  <c r="U198" i="17"/>
  <c r="AK198" i="17"/>
  <c r="AV198" i="17"/>
  <c r="AJ198" i="17"/>
  <c r="Q198" i="17"/>
  <c r="AU198" i="17"/>
  <c r="AI198" i="17"/>
  <c r="P198" i="17"/>
  <c r="AT198" i="17"/>
  <c r="AS198" i="17"/>
  <c r="AG198" i="17"/>
  <c r="AF198" i="17"/>
  <c r="AQ198" i="17"/>
  <c r="AE198" i="17"/>
  <c r="AP198" i="17"/>
  <c r="AD198" i="17"/>
  <c r="AT221" i="17"/>
  <c r="AZ221" i="17"/>
  <c r="AN221" i="17"/>
  <c r="AL221" i="17"/>
  <c r="Q221" i="17"/>
  <c r="BA221" i="17"/>
  <c r="AK221" i="17"/>
  <c r="P221" i="17"/>
  <c r="AY221" i="17"/>
  <c r="AJ221" i="17"/>
  <c r="AX221" i="17"/>
  <c r="AI221" i="17"/>
  <c r="AV221" i="17"/>
  <c r="AG221" i="17"/>
  <c r="AU221" i="17"/>
  <c r="AF221" i="17"/>
  <c r="AS221" i="17"/>
  <c r="AE221" i="17"/>
  <c r="AD221" i="17"/>
  <c r="AQ221" i="17"/>
  <c r="AP221" i="17"/>
  <c r="V221" i="17"/>
  <c r="U221" i="17"/>
  <c r="AO221" i="17"/>
  <c r="AX211" i="17"/>
  <c r="AL211" i="17"/>
  <c r="U211" i="17"/>
  <c r="AK211" i="17"/>
  <c r="AU211" i="17"/>
  <c r="AI211" i="17"/>
  <c r="P211" i="17"/>
  <c r="AT211" i="17"/>
  <c r="AF211" i="17"/>
  <c r="AQ211" i="17"/>
  <c r="AE211" i="17"/>
  <c r="AP211" i="17"/>
  <c r="AD211" i="17"/>
  <c r="BA211" i="17"/>
  <c r="AO211" i="17"/>
  <c r="Q211" i="17"/>
  <c r="AZ211" i="17"/>
  <c r="AY211" i="17"/>
  <c r="AV211" i="17"/>
  <c r="AS211" i="17"/>
  <c r="AN211" i="17"/>
  <c r="AJ211" i="17"/>
  <c r="AG211" i="17"/>
  <c r="V211" i="17"/>
  <c r="AQ224" i="17"/>
  <c r="AE224" i="17"/>
  <c r="AZ224" i="17"/>
  <c r="AN224" i="17"/>
  <c r="AK224" i="17"/>
  <c r="AT224" i="17"/>
  <c r="AY224" i="17"/>
  <c r="AG224" i="17"/>
  <c r="AX224" i="17"/>
  <c r="AF224" i="17"/>
  <c r="AV224" i="17"/>
  <c r="AD224" i="17"/>
  <c r="AU224" i="17"/>
  <c r="AS224" i="17"/>
  <c r="V224" i="17"/>
  <c r="U224" i="17"/>
  <c r="AP224" i="17"/>
  <c r="Q224" i="17"/>
  <c r="AO224" i="17"/>
  <c r="P224" i="17"/>
  <c r="AL224" i="17"/>
  <c r="BA224" i="17"/>
  <c r="AJ224" i="17"/>
  <c r="AI224" i="17"/>
  <c r="AF250" i="17"/>
  <c r="AQ250" i="17"/>
  <c r="AE250" i="17"/>
  <c r="BA250" i="17"/>
  <c r="AO250" i="17"/>
  <c r="AZ250" i="17"/>
  <c r="AN250" i="17"/>
  <c r="AX250" i="17"/>
  <c r="AL250" i="17"/>
  <c r="U250" i="17"/>
  <c r="AK250" i="17"/>
  <c r="AV250" i="17"/>
  <c r="AJ250" i="17"/>
  <c r="Q250" i="17"/>
  <c r="AU250" i="17"/>
  <c r="AI250" i="17"/>
  <c r="P250" i="17"/>
  <c r="AS250" i="17"/>
  <c r="AP250" i="17"/>
  <c r="AG250" i="17"/>
  <c r="AD250" i="17"/>
  <c r="V250" i="17"/>
  <c r="AY250" i="17"/>
  <c r="AT250" i="17"/>
  <c r="AX261" i="17"/>
  <c r="AL261" i="17"/>
  <c r="U261" i="17"/>
  <c r="AV261" i="17"/>
  <c r="AJ261" i="17"/>
  <c r="Q261" i="17"/>
  <c r="AT261" i="17"/>
  <c r="AP261" i="17"/>
  <c r="AD261" i="17"/>
  <c r="AY261" i="17"/>
  <c r="AF261" i="17"/>
  <c r="AE261" i="17"/>
  <c r="AU261" i="17"/>
  <c r="AS261" i="17"/>
  <c r="V261" i="17"/>
  <c r="AQ261" i="17"/>
  <c r="AO261" i="17"/>
  <c r="P261" i="17"/>
  <c r="AN261" i="17"/>
  <c r="AK261" i="17"/>
  <c r="BA261" i="17"/>
  <c r="AI261" i="17"/>
  <c r="AZ261" i="17"/>
  <c r="AG261" i="17"/>
  <c r="AU282" i="17"/>
  <c r="AI282" i="17"/>
  <c r="P282" i="17"/>
  <c r="AT282" i="17"/>
  <c r="AF282" i="17"/>
  <c r="AQ282" i="17"/>
  <c r="AE282" i="17"/>
  <c r="AP282" i="17"/>
  <c r="AD282" i="17"/>
  <c r="AY282" i="17"/>
  <c r="V282" i="17"/>
  <c r="BA282" i="17"/>
  <c r="AZ282" i="17"/>
  <c r="AS282" i="17"/>
  <c r="AO282" i="17"/>
  <c r="AN282" i="17"/>
  <c r="AL282" i="17"/>
  <c r="AK282" i="17"/>
  <c r="AJ282" i="17"/>
  <c r="AX282" i="17"/>
  <c r="AV282" i="17"/>
  <c r="U282" i="17"/>
  <c r="Q282" i="17"/>
  <c r="AG282" i="17"/>
  <c r="AU310" i="17"/>
  <c r="AT310" i="17"/>
  <c r="AS310" i="17"/>
  <c r="AG310" i="17"/>
  <c r="AV310" i="17"/>
  <c r="AE310" i="17"/>
  <c r="AD310" i="17"/>
  <c r="AQ310" i="17"/>
  <c r="AP310" i="17"/>
  <c r="AO310" i="17"/>
  <c r="V310" i="17"/>
  <c r="AN310" i="17"/>
  <c r="U310" i="17"/>
  <c r="BA310" i="17"/>
  <c r="AL310" i="17"/>
  <c r="Q310" i="17"/>
  <c r="AZ310" i="17"/>
  <c r="AK310" i="17"/>
  <c r="P310" i="17"/>
  <c r="AY310" i="17"/>
  <c r="AX310" i="17"/>
  <c r="AJ310" i="17"/>
  <c r="AI310" i="17"/>
  <c r="AF310" i="17"/>
  <c r="AV291" i="17"/>
  <c r="AJ291" i="17"/>
  <c r="Q291" i="17"/>
  <c r="AQ291" i="17"/>
  <c r="AP291" i="17"/>
  <c r="AD291" i="17"/>
  <c r="AO291" i="17"/>
  <c r="V291" i="17"/>
  <c r="AN291" i="17"/>
  <c r="BA291" i="17"/>
  <c r="AL291" i="17"/>
  <c r="P291" i="17"/>
  <c r="AZ291" i="17"/>
  <c r="AK291" i="17"/>
  <c r="AY291" i="17"/>
  <c r="AG291" i="17"/>
  <c r="AT291" i="17"/>
  <c r="AE291" i="17"/>
  <c r="AS291" i="17"/>
  <c r="U291" i="17"/>
  <c r="AX291" i="17"/>
  <c r="AU291" i="17"/>
  <c r="AI291" i="17"/>
  <c r="AF291" i="17"/>
  <c r="AZ301" i="17"/>
  <c r="AN301" i="17"/>
  <c r="AY301" i="17"/>
  <c r="V301" i="17"/>
  <c r="AX301" i="17"/>
  <c r="AL301" i="17"/>
  <c r="U301" i="17"/>
  <c r="AK301" i="17"/>
  <c r="AV301" i="17"/>
  <c r="AJ301" i="17"/>
  <c r="Q301" i="17"/>
  <c r="AU301" i="17"/>
  <c r="AI301" i="17"/>
  <c r="P301" i="17"/>
  <c r="AS301" i="17"/>
  <c r="AG301" i="17"/>
  <c r="AF301" i="17"/>
  <c r="BA301" i="17"/>
  <c r="AT301" i="17"/>
  <c r="AQ301" i="17"/>
  <c r="AP301" i="17"/>
  <c r="AO301" i="17"/>
  <c r="AE301" i="17"/>
  <c r="AD301" i="17"/>
  <c r="AZ318" i="17"/>
  <c r="AN318" i="17"/>
  <c r="AY318" i="17"/>
  <c r="V318" i="17"/>
  <c r="AX318" i="17"/>
  <c r="AL318" i="17"/>
  <c r="U318" i="17"/>
  <c r="AK318" i="17"/>
  <c r="AV318" i="17"/>
  <c r="AJ318" i="17"/>
  <c r="Q318" i="17"/>
  <c r="AU318" i="17"/>
  <c r="AI318" i="17"/>
  <c r="P318" i="17"/>
  <c r="AT318" i="17"/>
  <c r="AS318" i="17"/>
  <c r="AG318" i="17"/>
  <c r="AF318" i="17"/>
  <c r="AE318" i="17"/>
  <c r="AD318" i="17"/>
  <c r="BA318" i="17"/>
  <c r="AQ318" i="17"/>
  <c r="AP318" i="17"/>
  <c r="AO318" i="17"/>
  <c r="BA335" i="17"/>
  <c r="AO335" i="17"/>
  <c r="AZ335" i="17"/>
  <c r="AN335" i="17"/>
  <c r="AY335" i="17"/>
  <c r="V335" i="17"/>
  <c r="AX335" i="17"/>
  <c r="AL335" i="17"/>
  <c r="U335" i="17"/>
  <c r="AV335" i="17"/>
  <c r="AJ335" i="17"/>
  <c r="Q335" i="17"/>
  <c r="AU335" i="17"/>
  <c r="AI335" i="17"/>
  <c r="P335" i="17"/>
  <c r="AF335" i="17"/>
  <c r="AT335" i="17"/>
  <c r="AS335" i="17"/>
  <c r="AQ335" i="17"/>
  <c r="AP335" i="17"/>
  <c r="AK335" i="17"/>
  <c r="AE335" i="17"/>
  <c r="AG335" i="17"/>
  <c r="AD335" i="17"/>
  <c r="AK340" i="17"/>
  <c r="AV340" i="17"/>
  <c r="AJ340" i="17"/>
  <c r="Q340" i="17"/>
  <c r="AU340" i="17"/>
  <c r="AI340" i="17"/>
  <c r="P340" i="17"/>
  <c r="AT340" i="17"/>
  <c r="AS340" i="17"/>
  <c r="AG340" i="17"/>
  <c r="AQ340" i="17"/>
  <c r="AE340" i="17"/>
  <c r="AP340" i="17"/>
  <c r="AD340" i="17"/>
  <c r="AY340" i="17"/>
  <c r="V340" i="17"/>
  <c r="U340" i="17"/>
  <c r="BA340" i="17"/>
  <c r="AZ340" i="17"/>
  <c r="AX340" i="17"/>
  <c r="AO340" i="17"/>
  <c r="AN340" i="17"/>
  <c r="AF340" i="17"/>
  <c r="AL340" i="17"/>
  <c r="BA355" i="17"/>
  <c r="AO355" i="17"/>
  <c r="AY355" i="17"/>
  <c r="V355" i="17"/>
  <c r="AK355" i="17"/>
  <c r="AV355" i="17"/>
  <c r="AJ355" i="17"/>
  <c r="Q355" i="17"/>
  <c r="AU355" i="17"/>
  <c r="AI355" i="17"/>
  <c r="P355" i="17"/>
  <c r="AT355" i="17"/>
  <c r="AF355" i="17"/>
  <c r="AE355" i="17"/>
  <c r="AD355" i="17"/>
  <c r="AZ355" i="17"/>
  <c r="AX355" i="17"/>
  <c r="U355" i="17"/>
  <c r="AS355" i="17"/>
  <c r="AQ355" i="17"/>
  <c r="AP355" i="17"/>
  <c r="AN355" i="17"/>
  <c r="AL355" i="17"/>
  <c r="AG355" i="17"/>
  <c r="AT370" i="17"/>
  <c r="AQ370" i="17"/>
  <c r="AE370" i="17"/>
  <c r="BA370" i="17"/>
  <c r="AO370" i="17"/>
  <c r="AZ370" i="17"/>
  <c r="AN370" i="17"/>
  <c r="AY370" i="17"/>
  <c r="V370" i="17"/>
  <c r="AK370" i="17"/>
  <c r="AU370" i="17"/>
  <c r="P370" i="17"/>
  <c r="AS370" i="17"/>
  <c r="AP370" i="17"/>
  <c r="AL370" i="17"/>
  <c r="AJ370" i="17"/>
  <c r="AI370" i="17"/>
  <c r="AG370" i="17"/>
  <c r="AF370" i="17"/>
  <c r="AX370" i="17"/>
  <c r="AV370" i="17"/>
  <c r="AD370" i="17"/>
  <c r="U370" i="17"/>
  <c r="Q370" i="17"/>
  <c r="N153" i="17"/>
  <c r="K105" i="17"/>
  <c r="M105" i="17"/>
  <c r="L105" i="17"/>
  <c r="S117" i="17"/>
  <c r="M152" i="17"/>
  <c r="L148" i="17"/>
  <c r="L134" i="17"/>
  <c r="L144" i="17"/>
  <c r="M135" i="17"/>
  <c r="AW79" i="17"/>
  <c r="S79" i="17"/>
  <c r="BB79" i="17"/>
  <c r="AR79" i="17"/>
  <c r="AC79" i="17"/>
  <c r="X79" i="17"/>
  <c r="AM79" i="17"/>
  <c r="N79" i="17"/>
  <c r="AH79" i="17"/>
  <c r="M67" i="17"/>
  <c r="J67" i="17"/>
  <c r="N78" i="17"/>
  <c r="M65" i="17"/>
  <c r="J71" i="17"/>
  <c r="L44" i="17"/>
  <c r="AH37" i="17"/>
  <c r="AC90" i="17"/>
  <c r="AM90" i="17"/>
  <c r="AH90" i="17"/>
  <c r="N90" i="17"/>
  <c r="AR90" i="17"/>
  <c r="X90" i="17"/>
  <c r="S90" i="17"/>
  <c r="BB90" i="17"/>
  <c r="AW90" i="17"/>
  <c r="L74" i="17"/>
  <c r="K35" i="17"/>
  <c r="J35" i="17"/>
  <c r="X42" i="17"/>
  <c r="AM42" i="17"/>
  <c r="AW42" i="17"/>
  <c r="S42" i="17"/>
  <c r="AH42" i="17"/>
  <c r="N42" i="17"/>
  <c r="AR42" i="17"/>
  <c r="BB42" i="17"/>
  <c r="AC42" i="17"/>
  <c r="M27" i="17"/>
  <c r="M18" i="17"/>
  <c r="AF168" i="17"/>
  <c r="AX168" i="17"/>
  <c r="AL168" i="17"/>
  <c r="U168" i="17"/>
  <c r="BA168" i="17"/>
  <c r="Q168" i="17"/>
  <c r="AZ168" i="17"/>
  <c r="AK168" i="17"/>
  <c r="P168" i="17"/>
  <c r="AY168" i="17"/>
  <c r="AJ168" i="17"/>
  <c r="AI168" i="17"/>
  <c r="AV168" i="17"/>
  <c r="AU168" i="17"/>
  <c r="AG168" i="17"/>
  <c r="AT168" i="17"/>
  <c r="AE168" i="17"/>
  <c r="AS168" i="17"/>
  <c r="AD168" i="17"/>
  <c r="AQ168" i="17"/>
  <c r="AP168" i="17"/>
  <c r="AO168" i="17"/>
  <c r="V168" i="17"/>
  <c r="AN168" i="17"/>
  <c r="AQ160" i="17"/>
  <c r="AE160" i="17"/>
  <c r="AP160" i="17"/>
  <c r="AD160" i="17"/>
  <c r="BA160" i="17"/>
  <c r="AO160" i="17"/>
  <c r="AZ160" i="17"/>
  <c r="AN160" i="17"/>
  <c r="AY160" i="17"/>
  <c r="V160" i="17"/>
  <c r="AX160" i="17"/>
  <c r="AL160" i="17"/>
  <c r="U160" i="17"/>
  <c r="AK160" i="17"/>
  <c r="AV160" i="17"/>
  <c r="AJ160" i="17"/>
  <c r="Q160" i="17"/>
  <c r="AU160" i="17"/>
  <c r="AI160" i="17"/>
  <c r="P160" i="17"/>
  <c r="AT160" i="17"/>
  <c r="AS160" i="17"/>
  <c r="AG160" i="17"/>
  <c r="AF160" i="17"/>
  <c r="AV164" i="17"/>
  <c r="AJ164" i="17"/>
  <c r="Q164" i="17"/>
  <c r="AP164" i="17"/>
  <c r="AD164" i="17"/>
  <c r="AQ164" i="17"/>
  <c r="AO164" i="17"/>
  <c r="V164" i="17"/>
  <c r="AN164" i="17"/>
  <c r="U164" i="17"/>
  <c r="BA164" i="17"/>
  <c r="AZ164" i="17"/>
  <c r="AL164" i="17"/>
  <c r="P164" i="17"/>
  <c r="AY164" i="17"/>
  <c r="AK164" i="17"/>
  <c r="AX164" i="17"/>
  <c r="AI164" i="17"/>
  <c r="AU164" i="17"/>
  <c r="AG164" i="17"/>
  <c r="AT164" i="17"/>
  <c r="AF164" i="17"/>
  <c r="AS164" i="17"/>
  <c r="AE164" i="17"/>
  <c r="AX188" i="17"/>
  <c r="AL188" i="17"/>
  <c r="U188" i="17"/>
  <c r="AV188" i="17"/>
  <c r="AJ188" i="17"/>
  <c r="Q188" i="17"/>
  <c r="AU188" i="17"/>
  <c r="AI188" i="17"/>
  <c r="P188" i="17"/>
  <c r="AQ188" i="17"/>
  <c r="AE188" i="17"/>
  <c r="AP188" i="17"/>
  <c r="AD188" i="17"/>
  <c r="BA188" i="17"/>
  <c r="AO188" i="17"/>
  <c r="AT188" i="17"/>
  <c r="AS188" i="17"/>
  <c r="AN188" i="17"/>
  <c r="AK188" i="17"/>
  <c r="AG188" i="17"/>
  <c r="AF188" i="17"/>
  <c r="AZ188" i="17"/>
  <c r="AY188" i="17"/>
  <c r="V188" i="17"/>
  <c r="AS204" i="17"/>
  <c r="AG204" i="17"/>
  <c r="AY204" i="17"/>
  <c r="V204" i="17"/>
  <c r="AN204" i="17"/>
  <c r="BA204" i="17"/>
  <c r="AL204" i="17"/>
  <c r="Q204" i="17"/>
  <c r="AZ204" i="17"/>
  <c r="AK204" i="17"/>
  <c r="P204" i="17"/>
  <c r="AX204" i="17"/>
  <c r="AJ204" i="17"/>
  <c r="AI204" i="17"/>
  <c r="AV204" i="17"/>
  <c r="AU204" i="17"/>
  <c r="AF204" i="17"/>
  <c r="AT204" i="17"/>
  <c r="AE204" i="17"/>
  <c r="AD204" i="17"/>
  <c r="AQ204" i="17"/>
  <c r="AP204" i="17"/>
  <c r="AO204" i="17"/>
  <c r="U204" i="17"/>
  <c r="AY187" i="17"/>
  <c r="V187" i="17"/>
  <c r="AK187" i="17"/>
  <c r="AV187" i="17"/>
  <c r="AJ187" i="17"/>
  <c r="Q187" i="17"/>
  <c r="AQ187" i="17"/>
  <c r="AE187" i="17"/>
  <c r="AZ187" i="17"/>
  <c r="AG187" i="17"/>
  <c r="AX187" i="17"/>
  <c r="AF187" i="17"/>
  <c r="AU187" i="17"/>
  <c r="AD187" i="17"/>
  <c r="AT187" i="17"/>
  <c r="AS187" i="17"/>
  <c r="U187" i="17"/>
  <c r="AO187" i="17"/>
  <c r="AN187" i="17"/>
  <c r="AL187" i="17"/>
  <c r="AI187" i="17"/>
  <c r="BA187" i="17"/>
  <c r="AP187" i="17"/>
  <c r="P187" i="17"/>
  <c r="AS216" i="17"/>
  <c r="AG216" i="17"/>
  <c r="AF216" i="17"/>
  <c r="AQ216" i="17"/>
  <c r="AE216" i="17"/>
  <c r="AP216" i="17"/>
  <c r="AD216" i="17"/>
  <c r="BA216" i="17"/>
  <c r="AO216" i="17"/>
  <c r="AZ216" i="17"/>
  <c r="AN216" i="17"/>
  <c r="AY216" i="17"/>
  <c r="V216" i="17"/>
  <c r="AX216" i="17"/>
  <c r="AL216" i="17"/>
  <c r="U216" i="17"/>
  <c r="AK216" i="17"/>
  <c r="AV216" i="17"/>
  <c r="AJ216" i="17"/>
  <c r="Q216" i="17"/>
  <c r="AU216" i="17"/>
  <c r="AT216" i="17"/>
  <c r="AI216" i="17"/>
  <c r="P216" i="17"/>
  <c r="AP225" i="17"/>
  <c r="AD225" i="17"/>
  <c r="AY225" i="17"/>
  <c r="V225" i="17"/>
  <c r="AV225" i="17"/>
  <c r="AJ225" i="17"/>
  <c r="Q225" i="17"/>
  <c r="AS225" i="17"/>
  <c r="AG225" i="17"/>
  <c r="AX225" i="17"/>
  <c r="AF225" i="17"/>
  <c r="AE225" i="17"/>
  <c r="AU225" i="17"/>
  <c r="AT225" i="17"/>
  <c r="U225" i="17"/>
  <c r="AQ225" i="17"/>
  <c r="AO225" i="17"/>
  <c r="P225" i="17"/>
  <c r="AN225" i="17"/>
  <c r="AL225" i="17"/>
  <c r="AK225" i="17"/>
  <c r="BA225" i="17"/>
  <c r="AZ225" i="17"/>
  <c r="AI225" i="17"/>
  <c r="AF236" i="17"/>
  <c r="AQ236" i="17"/>
  <c r="AE236" i="17"/>
  <c r="AP236" i="17"/>
  <c r="AD236" i="17"/>
  <c r="BA236" i="17"/>
  <c r="AO236" i="17"/>
  <c r="AZ236" i="17"/>
  <c r="AN236" i="17"/>
  <c r="AY236" i="17"/>
  <c r="V236" i="17"/>
  <c r="AX236" i="17"/>
  <c r="AL236" i="17"/>
  <c r="U236" i="17"/>
  <c r="AK236" i="17"/>
  <c r="AV236" i="17"/>
  <c r="AJ236" i="17"/>
  <c r="Q236" i="17"/>
  <c r="AU236" i="17"/>
  <c r="AI236" i="17"/>
  <c r="P236" i="17"/>
  <c r="AT236" i="17"/>
  <c r="AS236" i="17"/>
  <c r="AG236" i="17"/>
  <c r="AP257" i="17"/>
  <c r="AD257" i="17"/>
  <c r="AX257" i="17"/>
  <c r="AL257" i="17"/>
  <c r="U257" i="17"/>
  <c r="AY257" i="17"/>
  <c r="AJ257" i="17"/>
  <c r="AI257" i="17"/>
  <c r="AV257" i="17"/>
  <c r="AU257" i="17"/>
  <c r="AG257" i="17"/>
  <c r="AT257" i="17"/>
  <c r="AF257" i="17"/>
  <c r="AS257" i="17"/>
  <c r="AE257" i="17"/>
  <c r="AQ257" i="17"/>
  <c r="AO257" i="17"/>
  <c r="V257" i="17"/>
  <c r="AN257" i="17"/>
  <c r="BA257" i="17"/>
  <c r="Q257" i="17"/>
  <c r="AZ257" i="17"/>
  <c r="AK257" i="17"/>
  <c r="P257" i="17"/>
  <c r="AV263" i="17"/>
  <c r="AJ263" i="17"/>
  <c r="Q263" i="17"/>
  <c r="AT263" i="17"/>
  <c r="AF263" i="17"/>
  <c r="BA263" i="17"/>
  <c r="AO263" i="17"/>
  <c r="AZ263" i="17"/>
  <c r="AN263" i="17"/>
  <c r="AY263" i="17"/>
  <c r="V263" i="17"/>
  <c r="AK263" i="17"/>
  <c r="AI263" i="17"/>
  <c r="AG263" i="17"/>
  <c r="AE263" i="17"/>
  <c r="AD263" i="17"/>
  <c r="AX263" i="17"/>
  <c r="U263" i="17"/>
  <c r="AU263" i="17"/>
  <c r="P263" i="17"/>
  <c r="AS263" i="17"/>
  <c r="AQ263" i="17"/>
  <c r="AP263" i="17"/>
  <c r="AL263" i="17"/>
  <c r="AU294" i="17"/>
  <c r="AI294" i="17"/>
  <c r="P294" i="17"/>
  <c r="AS294" i="17"/>
  <c r="AG294" i="17"/>
  <c r="AF294" i="17"/>
  <c r="AQ294" i="17"/>
  <c r="AP294" i="17"/>
  <c r="AD294" i="17"/>
  <c r="AZ294" i="17"/>
  <c r="AN294" i="17"/>
  <c r="AY294" i="17"/>
  <c r="V294" i="17"/>
  <c r="BA294" i="17"/>
  <c r="U294" i="17"/>
  <c r="AX294" i="17"/>
  <c r="Q294" i="17"/>
  <c r="AV294" i="17"/>
  <c r="AT294" i="17"/>
  <c r="AO294" i="17"/>
  <c r="AL294" i="17"/>
  <c r="AJ294" i="17"/>
  <c r="AE294" i="17"/>
  <c r="AK294" i="17"/>
  <c r="AT295" i="17"/>
  <c r="AF295" i="17"/>
  <c r="AQ295" i="17"/>
  <c r="AE295" i="17"/>
  <c r="AP295" i="17"/>
  <c r="AD295" i="17"/>
  <c r="BA295" i="17"/>
  <c r="AO295" i="17"/>
  <c r="AY295" i="17"/>
  <c r="V295" i="17"/>
  <c r="AX295" i="17"/>
  <c r="AL295" i="17"/>
  <c r="U295" i="17"/>
  <c r="AK295" i="17"/>
  <c r="AJ295" i="17"/>
  <c r="AI295" i="17"/>
  <c r="AG295" i="17"/>
  <c r="AZ295" i="17"/>
  <c r="Q295" i="17"/>
  <c r="AV295" i="17"/>
  <c r="AS295" i="17"/>
  <c r="AN295" i="17"/>
  <c r="AU295" i="17"/>
  <c r="P295" i="17"/>
  <c r="AU306" i="17"/>
  <c r="AI306" i="17"/>
  <c r="P306" i="17"/>
  <c r="AT306" i="17"/>
  <c r="AS306" i="17"/>
  <c r="AG306" i="17"/>
  <c r="AF306" i="17"/>
  <c r="AQ306" i="17"/>
  <c r="AE306" i="17"/>
  <c r="AP306" i="17"/>
  <c r="AD306" i="17"/>
  <c r="AZ306" i="17"/>
  <c r="AN306" i="17"/>
  <c r="AY306" i="17"/>
  <c r="V306" i="17"/>
  <c r="AX306" i="17"/>
  <c r="AV306" i="17"/>
  <c r="AO306" i="17"/>
  <c r="AL306" i="17"/>
  <c r="AK306" i="17"/>
  <c r="AJ306" i="17"/>
  <c r="U306" i="17"/>
  <c r="Q306" i="17"/>
  <c r="BA306" i="17"/>
  <c r="AK290" i="17"/>
  <c r="AQ290" i="17"/>
  <c r="AE290" i="17"/>
  <c r="AP290" i="17"/>
  <c r="AN290" i="17"/>
  <c r="U290" i="17"/>
  <c r="BA290" i="17"/>
  <c r="Q290" i="17"/>
  <c r="AZ290" i="17"/>
  <c r="AL290" i="17"/>
  <c r="P290" i="17"/>
  <c r="AV290" i="17"/>
  <c r="AT290" i="17"/>
  <c r="AF290" i="17"/>
  <c r="AS290" i="17"/>
  <c r="AD290" i="17"/>
  <c r="AY290" i="17"/>
  <c r="AX290" i="17"/>
  <c r="AU290" i="17"/>
  <c r="AO290" i="17"/>
  <c r="AJ290" i="17"/>
  <c r="AI290" i="17"/>
  <c r="AG290" i="17"/>
  <c r="V290" i="17"/>
  <c r="AY319" i="17"/>
  <c r="V319" i="17"/>
  <c r="AX319" i="17"/>
  <c r="AL319" i="17"/>
  <c r="U319" i="17"/>
  <c r="AK319" i="17"/>
  <c r="AV319" i="17"/>
  <c r="AJ319" i="17"/>
  <c r="Q319" i="17"/>
  <c r="AU319" i="17"/>
  <c r="AI319" i="17"/>
  <c r="P319" i="17"/>
  <c r="AT319" i="17"/>
  <c r="AS319" i="17"/>
  <c r="AG319" i="17"/>
  <c r="AF319" i="17"/>
  <c r="AQ319" i="17"/>
  <c r="AE319" i="17"/>
  <c r="BA319" i="17"/>
  <c r="AZ319" i="17"/>
  <c r="AP319" i="17"/>
  <c r="AO319" i="17"/>
  <c r="AN319" i="17"/>
  <c r="AD319" i="17"/>
  <c r="BA341" i="17"/>
  <c r="AO341" i="17"/>
  <c r="AY341" i="17"/>
  <c r="AX341" i="17"/>
  <c r="AL341" i="17"/>
  <c r="AT341" i="17"/>
  <c r="AK341" i="17"/>
  <c r="Q341" i="17"/>
  <c r="AJ341" i="17"/>
  <c r="P341" i="17"/>
  <c r="AI341" i="17"/>
  <c r="AZ341" i="17"/>
  <c r="AG341" i="17"/>
  <c r="AF341" i="17"/>
  <c r="AU341" i="17"/>
  <c r="AD341" i="17"/>
  <c r="AS341" i="17"/>
  <c r="AP341" i="17"/>
  <c r="U341" i="17"/>
  <c r="V341" i="17"/>
  <c r="AV341" i="17"/>
  <c r="AQ341" i="17"/>
  <c r="AE341" i="17"/>
  <c r="AN341" i="17"/>
  <c r="AU349" i="17"/>
  <c r="AI349" i="17"/>
  <c r="P349" i="17"/>
  <c r="AZ349" i="17"/>
  <c r="AN349" i="17"/>
  <c r="AV349" i="17"/>
  <c r="AG349" i="17"/>
  <c r="AT349" i="17"/>
  <c r="AF349" i="17"/>
  <c r="AS349" i="17"/>
  <c r="AE349" i="17"/>
  <c r="AD349" i="17"/>
  <c r="AQ349" i="17"/>
  <c r="AP349" i="17"/>
  <c r="V349" i="17"/>
  <c r="AO349" i="17"/>
  <c r="U349" i="17"/>
  <c r="BA349" i="17"/>
  <c r="AY349" i="17"/>
  <c r="AX349" i="17"/>
  <c r="AL349" i="17"/>
  <c r="AJ349" i="17"/>
  <c r="Q349" i="17"/>
  <c r="AK349" i="17"/>
  <c r="AK357" i="17"/>
  <c r="AU357" i="17"/>
  <c r="AI357" i="17"/>
  <c r="P357" i="17"/>
  <c r="AQ357" i="17"/>
  <c r="AE357" i="17"/>
  <c r="AP357" i="17"/>
  <c r="AD357" i="17"/>
  <c r="AZ357" i="17"/>
  <c r="AX357" i="17"/>
  <c r="AF357" i="17"/>
  <c r="AV357" i="17"/>
  <c r="AT357" i="17"/>
  <c r="AS357" i="17"/>
  <c r="V357" i="17"/>
  <c r="U357" i="17"/>
  <c r="AO357" i="17"/>
  <c r="Q357" i="17"/>
  <c r="AG357" i="17"/>
  <c r="BA357" i="17"/>
  <c r="AY357" i="17"/>
  <c r="AN357" i="17"/>
  <c r="AL357" i="17"/>
  <c r="AJ357" i="17"/>
  <c r="AF372" i="17"/>
  <c r="BA372" i="17"/>
  <c r="AO372" i="17"/>
  <c r="AZ372" i="17"/>
  <c r="AN372" i="17"/>
  <c r="AY372" i="17"/>
  <c r="V372" i="17"/>
  <c r="AX372" i="17"/>
  <c r="AL372" i="17"/>
  <c r="U372" i="17"/>
  <c r="AK372" i="17"/>
  <c r="AU372" i="17"/>
  <c r="AI372" i="17"/>
  <c r="P372" i="17"/>
  <c r="AT372" i="17"/>
  <c r="AS372" i="17"/>
  <c r="AQ372" i="17"/>
  <c r="AP372" i="17"/>
  <c r="AJ372" i="17"/>
  <c r="AG372" i="17"/>
  <c r="AE372" i="17"/>
  <c r="AD372" i="17"/>
  <c r="Q372" i="17"/>
  <c r="AV372" i="17"/>
  <c r="J127" i="17"/>
  <c r="N145" i="17"/>
  <c r="L122" i="17"/>
  <c r="J135" i="17"/>
  <c r="J121" i="17"/>
  <c r="J105" i="17"/>
  <c r="M92" i="17"/>
  <c r="K92" i="17"/>
  <c r="X92" i="17" s="1"/>
  <c r="M148" i="17"/>
  <c r="J141" i="17"/>
  <c r="J134" i="17"/>
  <c r="J101" i="17"/>
  <c r="K97" i="17"/>
  <c r="AW78" i="17"/>
  <c r="J77" i="17"/>
  <c r="J41" i="17"/>
  <c r="AC28" i="17"/>
  <c r="X28" i="17"/>
  <c r="AH28" i="17"/>
  <c r="N28" i="17"/>
  <c r="BB28" i="17"/>
  <c r="AW28" i="17"/>
  <c r="AR28" i="17"/>
  <c r="S28" i="17"/>
  <c r="AM28" i="17"/>
  <c r="J56" i="17"/>
  <c r="L59" i="17"/>
  <c r="AH16" i="17"/>
  <c r="N16" i="17"/>
  <c r="AR16" i="17"/>
  <c r="BB16" i="17"/>
  <c r="AC16" i="17"/>
  <c r="X16" i="17"/>
  <c r="AM16" i="17"/>
  <c r="AW16" i="17"/>
  <c r="S16" i="17"/>
  <c r="L100" i="17"/>
  <c r="S37" i="17"/>
  <c r="L47" i="17"/>
  <c r="AM47" i="17" s="1"/>
  <c r="X72" i="17"/>
  <c r="AM72" i="17"/>
  <c r="AW72" i="17"/>
  <c r="S72" i="17"/>
  <c r="AH72" i="17"/>
  <c r="N72" i="17"/>
  <c r="AR72" i="17"/>
  <c r="BB72" i="17"/>
  <c r="AC72" i="17"/>
  <c r="J18" i="17"/>
  <c r="AR17" i="17"/>
  <c r="AH17" i="17"/>
  <c r="BB17" i="17"/>
  <c r="AC17" i="17"/>
  <c r="X17" i="17"/>
  <c r="AM17" i="17"/>
  <c r="N17" i="17"/>
  <c r="AW17" i="17"/>
  <c r="S17" i="17"/>
  <c r="M14" i="17"/>
  <c r="AH133" i="17"/>
  <c r="N133" i="17"/>
  <c r="AR133" i="17"/>
  <c r="BB133" i="17"/>
  <c r="AC133" i="17"/>
  <c r="X133" i="17"/>
  <c r="AM133" i="17"/>
  <c r="AW133" i="17"/>
  <c r="S133" i="17"/>
  <c r="AF171" i="17"/>
  <c r="BA171" i="17"/>
  <c r="AO171" i="17"/>
  <c r="AX171" i="17"/>
  <c r="AL171" i="17"/>
  <c r="U171" i="17"/>
  <c r="AV171" i="17"/>
  <c r="AJ171" i="17"/>
  <c r="Q171" i="17"/>
  <c r="AU171" i="17"/>
  <c r="AI171" i="17"/>
  <c r="P171" i="17"/>
  <c r="AG171" i="17"/>
  <c r="AZ171" i="17"/>
  <c r="AE171" i="17"/>
  <c r="AY171" i="17"/>
  <c r="AD171" i="17"/>
  <c r="AT171" i="17"/>
  <c r="V171" i="17"/>
  <c r="AS171" i="17"/>
  <c r="AQ171" i="17"/>
  <c r="AP171" i="17"/>
  <c r="AN171" i="17"/>
  <c r="AK171" i="17"/>
  <c r="AK163" i="17"/>
  <c r="AQ163" i="17"/>
  <c r="AE163" i="17"/>
  <c r="AP163" i="17"/>
  <c r="AO163" i="17"/>
  <c r="V163" i="17"/>
  <c r="AN163" i="17"/>
  <c r="U163" i="17"/>
  <c r="BA163" i="17"/>
  <c r="Q163" i="17"/>
  <c r="AZ163" i="17"/>
  <c r="AL163" i="17"/>
  <c r="P163" i="17"/>
  <c r="AY163" i="17"/>
  <c r="AJ163" i="17"/>
  <c r="AX163" i="17"/>
  <c r="AI163" i="17"/>
  <c r="AV163" i="17"/>
  <c r="AU163" i="17"/>
  <c r="AG163" i="17"/>
  <c r="AT163" i="17"/>
  <c r="AF163" i="17"/>
  <c r="AS163" i="17"/>
  <c r="AD163" i="17"/>
  <c r="AY229" i="17"/>
  <c r="V229" i="17"/>
  <c r="AX229" i="17"/>
  <c r="AL229" i="17"/>
  <c r="U229" i="17"/>
  <c r="AU229" i="17"/>
  <c r="AI229" i="17"/>
  <c r="P229" i="17"/>
  <c r="AS229" i="17"/>
  <c r="AG229" i="17"/>
  <c r="AF229" i="17"/>
  <c r="AQ229" i="17"/>
  <c r="AE229" i="17"/>
  <c r="BA229" i="17"/>
  <c r="AO229" i="17"/>
  <c r="AK229" i="17"/>
  <c r="AJ229" i="17"/>
  <c r="AD229" i="17"/>
  <c r="AZ229" i="17"/>
  <c r="Q229" i="17"/>
  <c r="AV229" i="17"/>
  <c r="AT229" i="17"/>
  <c r="AP229" i="17"/>
  <c r="AN229" i="17"/>
  <c r="AZ199" i="17"/>
  <c r="AN199" i="17"/>
  <c r="AY199" i="17"/>
  <c r="V199" i="17"/>
  <c r="AX199" i="17"/>
  <c r="AL199" i="17"/>
  <c r="U199" i="17"/>
  <c r="AK199" i="17"/>
  <c r="AV199" i="17"/>
  <c r="AJ199" i="17"/>
  <c r="Q199" i="17"/>
  <c r="AU199" i="17"/>
  <c r="AI199" i="17"/>
  <c r="P199" i="17"/>
  <c r="AT199" i="17"/>
  <c r="AS199" i="17"/>
  <c r="AG199" i="17"/>
  <c r="AF199" i="17"/>
  <c r="AQ199" i="17"/>
  <c r="AE199" i="17"/>
  <c r="AP199" i="17"/>
  <c r="AD199" i="17"/>
  <c r="BA199" i="17"/>
  <c r="AO199" i="17"/>
  <c r="AF205" i="17"/>
  <c r="AX205" i="17"/>
  <c r="AL205" i="17"/>
  <c r="U205" i="17"/>
  <c r="AK205" i="17"/>
  <c r="AU205" i="17"/>
  <c r="AI205" i="17"/>
  <c r="P205" i="17"/>
  <c r="AT205" i="17"/>
  <c r="AS205" i="17"/>
  <c r="AQ205" i="17"/>
  <c r="V205" i="17"/>
  <c r="AP205" i="17"/>
  <c r="Q205" i="17"/>
  <c r="AO205" i="17"/>
  <c r="AN205" i="17"/>
  <c r="AJ205" i="17"/>
  <c r="BA205" i="17"/>
  <c r="AZ205" i="17"/>
  <c r="AG205" i="17"/>
  <c r="AY205" i="17"/>
  <c r="AE205" i="17"/>
  <c r="AV205" i="17"/>
  <c r="AD205" i="17"/>
  <c r="AK212" i="17"/>
  <c r="AV212" i="17"/>
  <c r="AJ212" i="17"/>
  <c r="Q212" i="17"/>
  <c r="AT212" i="17"/>
  <c r="AS212" i="17"/>
  <c r="AG212" i="17"/>
  <c r="AQ212" i="17"/>
  <c r="AE212" i="17"/>
  <c r="AP212" i="17"/>
  <c r="AD212" i="17"/>
  <c r="BA212" i="17"/>
  <c r="AO212" i="17"/>
  <c r="AZ212" i="17"/>
  <c r="AN212" i="17"/>
  <c r="P212" i="17"/>
  <c r="AY212" i="17"/>
  <c r="AX212" i="17"/>
  <c r="AU212" i="17"/>
  <c r="AL212" i="17"/>
  <c r="AI212" i="17"/>
  <c r="AF212" i="17"/>
  <c r="V212" i="17"/>
  <c r="U212" i="17"/>
  <c r="AV237" i="17"/>
  <c r="AQ237" i="17"/>
  <c r="AE237" i="17"/>
  <c r="AP237" i="17"/>
  <c r="AD237" i="17"/>
  <c r="AO237" i="17"/>
  <c r="BA237" i="17"/>
  <c r="AN237" i="17"/>
  <c r="AZ237" i="17"/>
  <c r="V237" i="17"/>
  <c r="AY237" i="17"/>
  <c r="AL237" i="17"/>
  <c r="U237" i="17"/>
  <c r="AX237" i="17"/>
  <c r="AK237" i="17"/>
  <c r="AJ237" i="17"/>
  <c r="Q237" i="17"/>
  <c r="AU237" i="17"/>
  <c r="AI237" i="17"/>
  <c r="P237" i="17"/>
  <c r="AT237" i="17"/>
  <c r="AS237" i="17"/>
  <c r="AG237" i="17"/>
  <c r="AF237" i="17"/>
  <c r="AQ251" i="17"/>
  <c r="AE251" i="17"/>
  <c r="AP251" i="17"/>
  <c r="AD251" i="17"/>
  <c r="BA251" i="17"/>
  <c r="AO251" i="17"/>
  <c r="AZ251" i="17"/>
  <c r="AN251" i="17"/>
  <c r="AY251" i="17"/>
  <c r="V251" i="17"/>
  <c r="AX251" i="17"/>
  <c r="AL251" i="17"/>
  <c r="U251" i="17"/>
  <c r="AK251" i="17"/>
  <c r="AV251" i="17"/>
  <c r="AJ251" i="17"/>
  <c r="Q251" i="17"/>
  <c r="AU251" i="17"/>
  <c r="AI251" i="17"/>
  <c r="P251" i="17"/>
  <c r="AT251" i="17"/>
  <c r="AS251" i="17"/>
  <c r="AG251" i="17"/>
  <c r="AF251" i="17"/>
  <c r="AT265" i="17"/>
  <c r="AF265" i="17"/>
  <c r="AP265" i="17"/>
  <c r="AD265" i="17"/>
  <c r="AZ265" i="17"/>
  <c r="AN265" i="17"/>
  <c r="AY265" i="17"/>
  <c r="V265" i="17"/>
  <c r="AX265" i="17"/>
  <c r="AL265" i="17"/>
  <c r="U265" i="17"/>
  <c r="AK265" i="17"/>
  <c r="AQ265" i="17"/>
  <c r="AO265" i="17"/>
  <c r="AJ265" i="17"/>
  <c r="AI265" i="17"/>
  <c r="AG265" i="17"/>
  <c r="AE265" i="17"/>
  <c r="Q265" i="17"/>
  <c r="BA265" i="17"/>
  <c r="P265" i="17"/>
  <c r="AV265" i="17"/>
  <c r="AU265" i="17"/>
  <c r="AS265" i="17"/>
  <c r="AT283" i="17"/>
  <c r="AS283" i="17"/>
  <c r="AG283" i="17"/>
  <c r="AQ283" i="17"/>
  <c r="AE283" i="17"/>
  <c r="AP283" i="17"/>
  <c r="AD283" i="17"/>
  <c r="BA283" i="17"/>
  <c r="AO283" i="17"/>
  <c r="AX283" i="17"/>
  <c r="AL283" i="17"/>
  <c r="U283" i="17"/>
  <c r="AV283" i="17"/>
  <c r="AJ283" i="17"/>
  <c r="Q283" i="17"/>
  <c r="AF283" i="17"/>
  <c r="V283" i="17"/>
  <c r="AZ283" i="17"/>
  <c r="AY283" i="17"/>
  <c r="P283" i="17"/>
  <c r="AU283" i="17"/>
  <c r="AN283" i="17"/>
  <c r="AK283" i="17"/>
  <c r="AI283" i="17"/>
  <c r="AF314" i="17"/>
  <c r="AQ314" i="17"/>
  <c r="AE314" i="17"/>
  <c r="AP314" i="17"/>
  <c r="AD314" i="17"/>
  <c r="BA314" i="17"/>
  <c r="AO314" i="17"/>
  <c r="AZ314" i="17"/>
  <c r="AN314" i="17"/>
  <c r="AY314" i="17"/>
  <c r="V314" i="17"/>
  <c r="AX314" i="17"/>
  <c r="U314" i="17"/>
  <c r="AV314" i="17"/>
  <c r="AU314" i="17"/>
  <c r="Q314" i="17"/>
  <c r="AT314" i="17"/>
  <c r="P314" i="17"/>
  <c r="AS314" i="17"/>
  <c r="AK314" i="17"/>
  <c r="AJ314" i="17"/>
  <c r="AL314" i="17"/>
  <c r="AI314" i="17"/>
  <c r="AG314" i="17"/>
  <c r="AK280" i="17"/>
  <c r="AV280" i="17"/>
  <c r="AJ280" i="17"/>
  <c r="Q280" i="17"/>
  <c r="AT280" i="17"/>
  <c r="AS280" i="17"/>
  <c r="AG280" i="17"/>
  <c r="AF280" i="17"/>
  <c r="BA280" i="17"/>
  <c r="AO280" i="17"/>
  <c r="AE280" i="17"/>
  <c r="AD280" i="17"/>
  <c r="AY280" i="17"/>
  <c r="V280" i="17"/>
  <c r="AU280" i="17"/>
  <c r="P280" i="17"/>
  <c r="AQ280" i="17"/>
  <c r="AP280" i="17"/>
  <c r="AN280" i="17"/>
  <c r="AL280" i="17"/>
  <c r="U280" i="17"/>
  <c r="AZ280" i="17"/>
  <c r="AX280" i="17"/>
  <c r="AI280" i="17"/>
  <c r="AY302" i="17"/>
  <c r="V302" i="17"/>
  <c r="AX302" i="17"/>
  <c r="AL302" i="17"/>
  <c r="U302" i="17"/>
  <c r="AK302" i="17"/>
  <c r="AV302" i="17"/>
  <c r="AJ302" i="17"/>
  <c r="Q302" i="17"/>
  <c r="AU302" i="17"/>
  <c r="AI302" i="17"/>
  <c r="P302" i="17"/>
  <c r="AT302" i="17"/>
  <c r="AF302" i="17"/>
  <c r="AQ302" i="17"/>
  <c r="AE302" i="17"/>
  <c r="BA302" i="17"/>
  <c r="AZ302" i="17"/>
  <c r="AS302" i="17"/>
  <c r="AP302" i="17"/>
  <c r="AO302" i="17"/>
  <c r="AN302" i="17"/>
  <c r="AD302" i="17"/>
  <c r="AG302" i="17"/>
  <c r="AT326" i="17"/>
  <c r="AS326" i="17"/>
  <c r="AG326" i="17"/>
  <c r="AF326" i="17"/>
  <c r="AQ326" i="17"/>
  <c r="AE326" i="17"/>
  <c r="BA326" i="17"/>
  <c r="AO326" i="17"/>
  <c r="AY326" i="17"/>
  <c r="V326" i="17"/>
  <c r="AL326" i="17"/>
  <c r="AK326" i="17"/>
  <c r="AJ326" i="17"/>
  <c r="AI326" i="17"/>
  <c r="AD326" i="17"/>
  <c r="AZ326" i="17"/>
  <c r="AX326" i="17"/>
  <c r="U326" i="17"/>
  <c r="AV326" i="17"/>
  <c r="Q326" i="17"/>
  <c r="P326" i="17"/>
  <c r="AU326" i="17"/>
  <c r="AP326" i="17"/>
  <c r="AN326" i="17"/>
  <c r="BA331" i="17"/>
  <c r="AO331" i="17"/>
  <c r="AZ331" i="17"/>
  <c r="AN331" i="17"/>
  <c r="AY331" i="17"/>
  <c r="V331" i="17"/>
  <c r="AX331" i="17"/>
  <c r="AL331" i="17"/>
  <c r="U331" i="17"/>
  <c r="AK331" i="17"/>
  <c r="AV331" i="17"/>
  <c r="AJ331" i="17"/>
  <c r="Q331" i="17"/>
  <c r="AT331" i="17"/>
  <c r="AS331" i="17"/>
  <c r="AG331" i="17"/>
  <c r="AU331" i="17"/>
  <c r="AQ331" i="17"/>
  <c r="AP331" i="17"/>
  <c r="AI331" i="17"/>
  <c r="AF331" i="17"/>
  <c r="AE331" i="17"/>
  <c r="AD331" i="17"/>
  <c r="P331" i="17"/>
  <c r="AT360" i="17"/>
  <c r="AF360" i="17"/>
  <c r="AQ360" i="17"/>
  <c r="AE360" i="17"/>
  <c r="AP360" i="17"/>
  <c r="AD360" i="17"/>
  <c r="BA360" i="17"/>
  <c r="AO360" i="17"/>
  <c r="AZ360" i="17"/>
  <c r="AN360" i="17"/>
  <c r="AY360" i="17"/>
  <c r="V360" i="17"/>
  <c r="AJ360" i="17"/>
  <c r="AG360" i="17"/>
  <c r="U360" i="17"/>
  <c r="AX360" i="17"/>
  <c r="Q360" i="17"/>
  <c r="P360" i="17"/>
  <c r="AV360" i="17"/>
  <c r="AS360" i="17"/>
  <c r="AU360" i="17"/>
  <c r="AL360" i="17"/>
  <c r="AK360" i="17"/>
  <c r="AI360" i="17"/>
  <c r="AV358" i="17"/>
  <c r="AJ358" i="17"/>
  <c r="Q358" i="17"/>
  <c r="AT358" i="17"/>
  <c r="AS358" i="17"/>
  <c r="AP358" i="17"/>
  <c r="AD358" i="17"/>
  <c r="BA358" i="17"/>
  <c r="AO358" i="17"/>
  <c r="AZ358" i="17"/>
  <c r="AG358" i="17"/>
  <c r="AX358" i="17"/>
  <c r="AE358" i="17"/>
  <c r="AU358" i="17"/>
  <c r="V358" i="17"/>
  <c r="U358" i="17"/>
  <c r="AQ358" i="17"/>
  <c r="AN358" i="17"/>
  <c r="P358" i="17"/>
  <c r="AL358" i="17"/>
  <c r="AY358" i="17"/>
  <c r="AK358" i="17"/>
  <c r="AI358" i="17"/>
  <c r="AF358" i="17"/>
  <c r="AQ373" i="17"/>
  <c r="AE373" i="17"/>
  <c r="AP373" i="17"/>
  <c r="AD373" i="17"/>
  <c r="BA373" i="17"/>
  <c r="AO373" i="17"/>
  <c r="AZ373" i="17"/>
  <c r="AN373" i="17"/>
  <c r="AY373" i="17"/>
  <c r="V373" i="17"/>
  <c r="AX373" i="17"/>
  <c r="AL373" i="17"/>
  <c r="U373" i="17"/>
  <c r="AK373" i="17"/>
  <c r="AV373" i="17"/>
  <c r="AJ373" i="17"/>
  <c r="Q373" i="17"/>
  <c r="AU373" i="17"/>
  <c r="AI373" i="17"/>
  <c r="P373" i="17"/>
  <c r="AT373" i="17"/>
  <c r="AS373" i="17"/>
  <c r="AG373" i="17"/>
  <c r="AF373" i="17"/>
  <c r="J116" i="17"/>
  <c r="M132" i="17"/>
  <c r="AC132" i="17" s="1"/>
  <c r="AC136" i="17"/>
  <c r="X136" i="17"/>
  <c r="AM136" i="17"/>
  <c r="AW136" i="17"/>
  <c r="S136" i="17"/>
  <c r="AH136" i="17"/>
  <c r="N136" i="17"/>
  <c r="AR136" i="17"/>
  <c r="BB136" i="17"/>
  <c r="J96" i="17"/>
  <c r="K127" i="17"/>
  <c r="K100" i="17"/>
  <c r="AW76" i="17"/>
  <c r="J88" i="17"/>
  <c r="M80" i="17"/>
  <c r="J80" i="17"/>
  <c r="M73" i="17"/>
  <c r="J73" i="17"/>
  <c r="J43" i="17"/>
  <c r="M43" i="17"/>
  <c r="AH62" i="17"/>
  <c r="N62" i="17"/>
  <c r="AR62" i="17"/>
  <c r="BB62" i="17"/>
  <c r="AC62" i="17"/>
  <c r="X62" i="17"/>
  <c r="AM62" i="17"/>
  <c r="AW62" i="17"/>
  <c r="S62" i="17"/>
  <c r="M38" i="17"/>
  <c r="K80" i="17"/>
  <c r="J14" i="17"/>
  <c r="K15" i="17"/>
  <c r="X155" i="14"/>
  <c r="AR102" i="14"/>
  <c r="N80" i="14"/>
  <c r="J53" i="14"/>
  <c r="J114" i="14"/>
  <c r="L56" i="14"/>
  <c r="K151" i="14"/>
  <c r="M72" i="14"/>
  <c r="AW110" i="14"/>
  <c r="L86" i="14"/>
  <c r="AW21" i="14"/>
  <c r="K25" i="14"/>
  <c r="L18" i="14"/>
  <c r="K32" i="14"/>
  <c r="AR143" i="14"/>
  <c r="J152" i="14"/>
  <c r="AM81" i="14"/>
  <c r="L151" i="14"/>
  <c r="BB143" i="14"/>
  <c r="BB102" i="14"/>
  <c r="L146" i="14"/>
  <c r="L100" i="14"/>
  <c r="AW81" i="14"/>
  <c r="M34" i="14"/>
  <c r="AH60" i="14"/>
  <c r="AR17" i="14"/>
  <c r="L25" i="14"/>
  <c r="K18" i="14"/>
  <c r="E161" i="14"/>
  <c r="E160" i="14"/>
  <c r="E157" i="14"/>
  <c r="H157" i="14" s="1"/>
  <c r="J157" i="14" s="1"/>
  <c r="J155" i="14"/>
  <c r="AW155" i="14" s="1"/>
  <c r="M25" i="14"/>
  <c r="AW25" i="14" s="1"/>
  <c r="J40" i="14"/>
  <c r="AH151" i="14"/>
  <c r="X143" i="14"/>
  <c r="AW60" i="14"/>
  <c r="AC60" i="14"/>
  <c r="J39" i="14"/>
  <c r="K26" i="14"/>
  <c r="M29" i="14"/>
  <c r="BB29" i="14" s="1"/>
  <c r="L106" i="14"/>
  <c r="J106" i="14"/>
  <c r="AH143" i="14"/>
  <c r="S155" i="14"/>
  <c r="AM155" i="14"/>
  <c r="AW151" i="14"/>
  <c r="N143" i="14"/>
  <c r="BB13" i="14"/>
  <c r="J29" i="14"/>
  <c r="K81" i="14"/>
  <c r="BB81" i="14" s="1"/>
  <c r="J27" i="14"/>
  <c r="AW27" i="14" s="1"/>
  <c r="N81" i="14"/>
  <c r="S137" i="14"/>
  <c r="K100" i="14"/>
  <c r="AR81" i="14"/>
  <c r="X13" i="14"/>
  <c r="L53" i="14"/>
  <c r="AM13" i="14"/>
  <c r="K29" i="14"/>
  <c r="M147" i="14"/>
  <c r="L22" i="14"/>
  <c r="AW22" i="14" s="1"/>
  <c r="J48" i="14"/>
  <c r="X48" i="14" s="1"/>
  <c r="AM151" i="14"/>
  <c r="AW139" i="14"/>
  <c r="K147" i="14"/>
  <c r="S139" i="14"/>
  <c r="J100" i="14"/>
  <c r="AW13" i="14"/>
  <c r="K64" i="14"/>
  <c r="J64" i="14"/>
  <c r="AR64" i="14" s="1"/>
  <c r="J110" i="14"/>
  <c r="BB110" i="14" s="1"/>
  <c r="L48" i="14"/>
  <c r="AM22" i="14"/>
  <c r="X22" i="14"/>
  <c r="X151" i="14"/>
  <c r="S151" i="14"/>
  <c r="AW143" i="14"/>
  <c r="AR110" i="14"/>
  <c r="J138" i="14"/>
  <c r="J122" i="14"/>
  <c r="AM21" i="14"/>
  <c r="L147" i="14"/>
  <c r="AW147" i="14" s="1"/>
  <c r="M114" i="14"/>
  <c r="AM114" i="14" s="1"/>
  <c r="K44" i="14"/>
  <c r="L44" i="14"/>
  <c r="J32" i="14"/>
  <c r="BB32" i="14" s="1"/>
  <c r="K40" i="14"/>
  <c r="AR40" i="14" s="1"/>
  <c r="AH64" i="14"/>
  <c r="AM64" i="14"/>
  <c r="AM80" i="14"/>
  <c r="AH13" i="14"/>
  <c r="M56" i="14"/>
  <c r="AC56" i="14" s="1"/>
  <c r="AH81" i="14"/>
  <c r="BB155" i="14"/>
  <c r="AM143" i="14"/>
  <c r="AC151" i="14"/>
  <c r="K122" i="14"/>
  <c r="S64" i="14"/>
  <c r="AW64" i="14"/>
  <c r="L89" i="14"/>
  <c r="AW32" i="14"/>
  <c r="M55" i="14"/>
  <c r="AW17" i="14"/>
  <c r="AW36" i="14"/>
  <c r="N22" i="14"/>
  <c r="M122" i="14"/>
  <c r="M106" i="14"/>
  <c r="AC106" i="14" s="1"/>
  <c r="AT225" i="14"/>
  <c r="AS225" i="14"/>
  <c r="AG225" i="14"/>
  <c r="AF225" i="14"/>
  <c r="AQ225" i="14"/>
  <c r="AE225" i="14"/>
  <c r="AP225" i="14"/>
  <c r="AD225" i="14"/>
  <c r="BA225" i="14"/>
  <c r="AO225" i="14"/>
  <c r="AY225" i="14"/>
  <c r="V225" i="14"/>
  <c r="AX225" i="14"/>
  <c r="AL225" i="14"/>
  <c r="U225" i="14"/>
  <c r="AK225" i="14"/>
  <c r="AV225" i="14"/>
  <c r="AJ225" i="14"/>
  <c r="Q225" i="14"/>
  <c r="AZ225" i="14"/>
  <c r="AU225" i="14"/>
  <c r="AN225" i="14"/>
  <c r="AI225" i="14"/>
  <c r="P225" i="14"/>
  <c r="AZ307" i="14"/>
  <c r="AN307" i="14"/>
  <c r="AY307" i="14"/>
  <c r="V307" i="14"/>
  <c r="AX307" i="14"/>
  <c r="AL307" i="14"/>
  <c r="U307" i="14"/>
  <c r="AK307" i="14"/>
  <c r="AV307" i="14"/>
  <c r="AJ307" i="14"/>
  <c r="Q307" i="14"/>
  <c r="AT307" i="14"/>
  <c r="AS307" i="14"/>
  <c r="AG307" i="14"/>
  <c r="AF307" i="14"/>
  <c r="AQ307" i="14"/>
  <c r="AE307" i="14"/>
  <c r="AP307" i="14"/>
  <c r="AD307" i="14"/>
  <c r="BA307" i="14"/>
  <c r="AO307" i="14"/>
  <c r="AU307" i="14"/>
  <c r="AI307" i="14"/>
  <c r="P307" i="14"/>
  <c r="L52" i="14"/>
  <c r="J52" i="14"/>
  <c r="AT197" i="14"/>
  <c r="AS197" i="14"/>
  <c r="AG197" i="14"/>
  <c r="AF197" i="14"/>
  <c r="AQ197" i="14"/>
  <c r="AE197" i="14"/>
  <c r="AP197" i="14"/>
  <c r="AD197" i="14"/>
  <c r="AZ197" i="14"/>
  <c r="AN197" i="14"/>
  <c r="AY197" i="14"/>
  <c r="V197" i="14"/>
  <c r="AX197" i="14"/>
  <c r="AL197" i="14"/>
  <c r="U197" i="14"/>
  <c r="AI197" i="14"/>
  <c r="Q197" i="14"/>
  <c r="P197" i="14"/>
  <c r="BA197" i="14"/>
  <c r="AV197" i="14"/>
  <c r="AU197" i="14"/>
  <c r="AO197" i="14"/>
  <c r="AK197" i="14"/>
  <c r="AJ197" i="14"/>
  <c r="AT211" i="14"/>
  <c r="AZ211" i="14"/>
  <c r="AN211" i="14"/>
  <c r="AO211" i="14"/>
  <c r="U211" i="14"/>
  <c r="BA211" i="14"/>
  <c r="AL211" i="14"/>
  <c r="Q211" i="14"/>
  <c r="AY211" i="14"/>
  <c r="AK211" i="14"/>
  <c r="P211" i="14"/>
  <c r="AX211" i="14"/>
  <c r="AJ211" i="14"/>
  <c r="AI211" i="14"/>
  <c r="AV211" i="14"/>
  <c r="AG211" i="14"/>
  <c r="AU211" i="14"/>
  <c r="AF211" i="14"/>
  <c r="AS211" i="14"/>
  <c r="AE211" i="14"/>
  <c r="AD211" i="14"/>
  <c r="AQ211" i="14"/>
  <c r="AP211" i="14"/>
  <c r="V211" i="14"/>
  <c r="AU209" i="14"/>
  <c r="AI209" i="14"/>
  <c r="P209" i="14"/>
  <c r="AT209" i="14"/>
  <c r="AS209" i="14"/>
  <c r="AG209" i="14"/>
  <c r="AF209" i="14"/>
  <c r="AQ209" i="14"/>
  <c r="AE209" i="14"/>
  <c r="AP209" i="14"/>
  <c r="AD209" i="14"/>
  <c r="BA209" i="14"/>
  <c r="AO209" i="14"/>
  <c r="AZ209" i="14"/>
  <c r="AN209" i="14"/>
  <c r="AY209" i="14"/>
  <c r="V209" i="14"/>
  <c r="AX209" i="14"/>
  <c r="AL209" i="14"/>
  <c r="U209" i="14"/>
  <c r="Q209" i="14"/>
  <c r="AV209" i="14"/>
  <c r="AK209" i="14"/>
  <c r="AJ209" i="14"/>
  <c r="AY198" i="14"/>
  <c r="V198" i="14"/>
  <c r="AX198" i="14"/>
  <c r="AL198" i="14"/>
  <c r="U198" i="14"/>
  <c r="AK198" i="14"/>
  <c r="AV198" i="14"/>
  <c r="AJ198" i="14"/>
  <c r="Q198" i="14"/>
  <c r="AU198" i="14"/>
  <c r="AI198" i="14"/>
  <c r="P198" i="14"/>
  <c r="AT198" i="14"/>
  <c r="AS198" i="14"/>
  <c r="AG198" i="14"/>
  <c r="AF198" i="14"/>
  <c r="AQ198" i="14"/>
  <c r="AE198" i="14"/>
  <c r="AP198" i="14"/>
  <c r="AD198" i="14"/>
  <c r="BA198" i="14"/>
  <c r="AZ198" i="14"/>
  <c r="AO198" i="14"/>
  <c r="AN198" i="14"/>
  <c r="AT228" i="14"/>
  <c r="AS228" i="14"/>
  <c r="AG228" i="14"/>
  <c r="AF228" i="14"/>
  <c r="AQ228" i="14"/>
  <c r="AE228" i="14"/>
  <c r="AP228" i="14"/>
  <c r="AD228" i="14"/>
  <c r="BA228" i="14"/>
  <c r="AO228" i="14"/>
  <c r="AY228" i="14"/>
  <c r="V228" i="14"/>
  <c r="AX228" i="14"/>
  <c r="AL228" i="14"/>
  <c r="U228" i="14"/>
  <c r="AK228" i="14"/>
  <c r="AV228" i="14"/>
  <c r="AJ228" i="14"/>
  <c r="Q228" i="14"/>
  <c r="AZ228" i="14"/>
  <c r="AU228" i="14"/>
  <c r="AN228" i="14"/>
  <c r="AI228" i="14"/>
  <c r="P228" i="14"/>
  <c r="AP227" i="14"/>
  <c r="AD227" i="14"/>
  <c r="BA227" i="14"/>
  <c r="AO227" i="14"/>
  <c r="AZ227" i="14"/>
  <c r="AN227" i="14"/>
  <c r="AY227" i="14"/>
  <c r="V227" i="14"/>
  <c r="AX227" i="14"/>
  <c r="AL227" i="14"/>
  <c r="U227" i="14"/>
  <c r="AK227" i="14"/>
  <c r="AU227" i="14"/>
  <c r="AI227" i="14"/>
  <c r="P227" i="14"/>
  <c r="AT227" i="14"/>
  <c r="AS227" i="14"/>
  <c r="AG227" i="14"/>
  <c r="AF227" i="14"/>
  <c r="AV227" i="14"/>
  <c r="AQ227" i="14"/>
  <c r="AJ227" i="14"/>
  <c r="AE227" i="14"/>
  <c r="Q227" i="14"/>
  <c r="AX232" i="14"/>
  <c r="AL232" i="14"/>
  <c r="U232" i="14"/>
  <c r="AK232" i="14"/>
  <c r="AV232" i="14"/>
  <c r="AJ232" i="14"/>
  <c r="Q232" i="14"/>
  <c r="AU232" i="14"/>
  <c r="AI232" i="14"/>
  <c r="P232" i="14"/>
  <c r="AT232" i="14"/>
  <c r="AS232" i="14"/>
  <c r="AG232" i="14"/>
  <c r="AQ232" i="14"/>
  <c r="AE232" i="14"/>
  <c r="AP232" i="14"/>
  <c r="AD232" i="14"/>
  <c r="BA232" i="14"/>
  <c r="AO232" i="14"/>
  <c r="AZ232" i="14"/>
  <c r="AN232" i="14"/>
  <c r="V232" i="14"/>
  <c r="AY232" i="14"/>
  <c r="AF232" i="14"/>
  <c r="AU259" i="14"/>
  <c r="AI259" i="14"/>
  <c r="P259" i="14"/>
  <c r="AT259" i="14"/>
  <c r="AS259" i="14"/>
  <c r="AG259" i="14"/>
  <c r="AF259" i="14"/>
  <c r="AQ259" i="14"/>
  <c r="AE259" i="14"/>
  <c r="AP259" i="14"/>
  <c r="AD259" i="14"/>
  <c r="AZ259" i="14"/>
  <c r="AN259" i="14"/>
  <c r="AY259" i="14"/>
  <c r="V259" i="14"/>
  <c r="AX259" i="14"/>
  <c r="AL259" i="14"/>
  <c r="U259" i="14"/>
  <c r="AK259" i="14"/>
  <c r="AV259" i="14"/>
  <c r="AJ259" i="14"/>
  <c r="Q259" i="14"/>
  <c r="BA259" i="14"/>
  <c r="AO259" i="14"/>
  <c r="AY260" i="14"/>
  <c r="V260" i="14"/>
  <c r="AX260" i="14"/>
  <c r="AL260" i="14"/>
  <c r="U260" i="14"/>
  <c r="AK260" i="14"/>
  <c r="AV260" i="14"/>
  <c r="AJ260" i="14"/>
  <c r="Q260" i="14"/>
  <c r="AU260" i="14"/>
  <c r="AI260" i="14"/>
  <c r="P260" i="14"/>
  <c r="AT260" i="14"/>
  <c r="AF260" i="14"/>
  <c r="AQ260" i="14"/>
  <c r="AE260" i="14"/>
  <c r="AP260" i="14"/>
  <c r="AD260" i="14"/>
  <c r="BA260" i="14"/>
  <c r="AO260" i="14"/>
  <c r="AZ260" i="14"/>
  <c r="AN260" i="14"/>
  <c r="AS260" i="14"/>
  <c r="AG260" i="14"/>
  <c r="AU290" i="14"/>
  <c r="AI290" i="14"/>
  <c r="P290" i="14"/>
  <c r="AT290" i="14"/>
  <c r="AS290" i="14"/>
  <c r="AG290" i="14"/>
  <c r="AF290" i="14"/>
  <c r="AQ290" i="14"/>
  <c r="AE290" i="14"/>
  <c r="AP290" i="14"/>
  <c r="AD290" i="14"/>
  <c r="AZ290" i="14"/>
  <c r="AN290" i="14"/>
  <c r="AY290" i="14"/>
  <c r="V290" i="14"/>
  <c r="AX290" i="14"/>
  <c r="AL290" i="14"/>
  <c r="U290" i="14"/>
  <c r="AK290" i="14"/>
  <c r="AV290" i="14"/>
  <c r="AJ290" i="14"/>
  <c r="Q290" i="14"/>
  <c r="BA290" i="14"/>
  <c r="AO290" i="14"/>
  <c r="AU297" i="14"/>
  <c r="AI297" i="14"/>
  <c r="P297" i="14"/>
  <c r="AS297" i="14"/>
  <c r="AG297" i="14"/>
  <c r="AF297" i="14"/>
  <c r="AP297" i="14"/>
  <c r="AD297" i="14"/>
  <c r="AK297" i="14"/>
  <c r="AN297" i="14"/>
  <c r="AL297" i="14"/>
  <c r="AJ297" i="14"/>
  <c r="BA297" i="14"/>
  <c r="AZ297" i="14"/>
  <c r="AE297" i="14"/>
  <c r="AX297" i="14"/>
  <c r="AV297" i="14"/>
  <c r="V297" i="14"/>
  <c r="AT297" i="14"/>
  <c r="U297" i="14"/>
  <c r="AQ297" i="14"/>
  <c r="Q297" i="14"/>
  <c r="AO297" i="14"/>
  <c r="AY297" i="14"/>
  <c r="BA311" i="14"/>
  <c r="AO311" i="14"/>
  <c r="AY311" i="14"/>
  <c r="V311" i="14"/>
  <c r="AX311" i="14"/>
  <c r="AL311" i="14"/>
  <c r="U311" i="14"/>
  <c r="AU311" i="14"/>
  <c r="AS311" i="14"/>
  <c r="AG311" i="14"/>
  <c r="AF311" i="14"/>
  <c r="AN311" i="14"/>
  <c r="AK311" i="14"/>
  <c r="AJ311" i="14"/>
  <c r="AI311" i="14"/>
  <c r="AZ311" i="14"/>
  <c r="AD311" i="14"/>
  <c r="AV311" i="14"/>
  <c r="AT311" i="14"/>
  <c r="Q311" i="14"/>
  <c r="AQ311" i="14"/>
  <c r="P311" i="14"/>
  <c r="AP311" i="14"/>
  <c r="AE311" i="14"/>
  <c r="AX323" i="14"/>
  <c r="AL323" i="14"/>
  <c r="U323" i="14"/>
  <c r="AK323" i="14"/>
  <c r="AU323" i="14"/>
  <c r="AI323" i="14"/>
  <c r="P323" i="14"/>
  <c r="BA323" i="14"/>
  <c r="AO323" i="14"/>
  <c r="AZ323" i="14"/>
  <c r="AG323" i="14"/>
  <c r="AY323" i="14"/>
  <c r="AF323" i="14"/>
  <c r="AV323" i="14"/>
  <c r="AE323" i="14"/>
  <c r="AT323" i="14"/>
  <c r="AD323" i="14"/>
  <c r="AS323" i="14"/>
  <c r="V323" i="14"/>
  <c r="AQ323" i="14"/>
  <c r="Q323" i="14"/>
  <c r="AP323" i="14"/>
  <c r="AN323" i="14"/>
  <c r="AJ323" i="14"/>
  <c r="AX326" i="14"/>
  <c r="AL326" i="14"/>
  <c r="U326" i="14"/>
  <c r="AK326" i="14"/>
  <c r="AV326" i="14"/>
  <c r="AJ326" i="14"/>
  <c r="Q326" i="14"/>
  <c r="AU326" i="14"/>
  <c r="AI326" i="14"/>
  <c r="P326" i="14"/>
  <c r="AT326" i="14"/>
  <c r="AF326" i="14"/>
  <c r="BA326" i="14"/>
  <c r="AO326" i="14"/>
  <c r="AZ326" i="14"/>
  <c r="AN326" i="14"/>
  <c r="V326" i="14"/>
  <c r="AY326" i="14"/>
  <c r="AS326" i="14"/>
  <c r="AQ326" i="14"/>
  <c r="AP326" i="14"/>
  <c r="AG326" i="14"/>
  <c r="AE326" i="14"/>
  <c r="AD326" i="14"/>
  <c r="AS347" i="14"/>
  <c r="AG347" i="14"/>
  <c r="AF347" i="14"/>
  <c r="AQ347" i="14"/>
  <c r="AE347" i="14"/>
  <c r="BA347" i="14"/>
  <c r="AO347" i="14"/>
  <c r="AZ347" i="14"/>
  <c r="AN347" i="14"/>
  <c r="AY347" i="14"/>
  <c r="V347" i="14"/>
  <c r="AK347" i="14"/>
  <c r="U347" i="14"/>
  <c r="Q347" i="14"/>
  <c r="AX347" i="14"/>
  <c r="P347" i="14"/>
  <c r="AV347" i="14"/>
  <c r="AU347" i="14"/>
  <c r="AT347" i="14"/>
  <c r="AP347" i="14"/>
  <c r="AL347" i="14"/>
  <c r="AJ347" i="14"/>
  <c r="AI347" i="14"/>
  <c r="AD347" i="14"/>
  <c r="AT357" i="14"/>
  <c r="AS357" i="14"/>
  <c r="AG357" i="14"/>
  <c r="AF357" i="14"/>
  <c r="AQ357" i="14"/>
  <c r="AE357" i="14"/>
  <c r="BA357" i="14"/>
  <c r="AO357" i="14"/>
  <c r="AY357" i="14"/>
  <c r="V357" i="14"/>
  <c r="AK357" i="14"/>
  <c r="AV357" i="14"/>
  <c r="AU357" i="14"/>
  <c r="AP357" i="14"/>
  <c r="AN357" i="14"/>
  <c r="AL357" i="14"/>
  <c r="AJ357" i="14"/>
  <c r="AI357" i="14"/>
  <c r="AZ357" i="14"/>
  <c r="AX357" i="14"/>
  <c r="AD357" i="14"/>
  <c r="U357" i="14"/>
  <c r="Q357" i="14"/>
  <c r="P357" i="14"/>
  <c r="AX364" i="14"/>
  <c r="AL364" i="14"/>
  <c r="U364" i="14"/>
  <c r="AK364" i="14"/>
  <c r="AV364" i="14"/>
  <c r="AJ364" i="14"/>
  <c r="Q364" i="14"/>
  <c r="AU364" i="14"/>
  <c r="AI364" i="14"/>
  <c r="P364" i="14"/>
  <c r="AT364" i="14"/>
  <c r="AF364" i="14"/>
  <c r="AP364" i="14"/>
  <c r="AD364" i="14"/>
  <c r="AG364" i="14"/>
  <c r="AE364" i="14"/>
  <c r="BA364" i="14"/>
  <c r="V364" i="14"/>
  <c r="AZ364" i="14"/>
  <c r="AY364" i="14"/>
  <c r="AQ364" i="14"/>
  <c r="AO364" i="14"/>
  <c r="AS364" i="14"/>
  <c r="AN364" i="14"/>
  <c r="L149" i="14"/>
  <c r="J149" i="14"/>
  <c r="BB128" i="14"/>
  <c r="N128" i="14"/>
  <c r="AW128" i="14"/>
  <c r="AH128" i="14"/>
  <c r="AR128" i="14"/>
  <c r="AC128" i="14"/>
  <c r="X128" i="14"/>
  <c r="S128" i="14"/>
  <c r="AM128" i="14"/>
  <c r="L153" i="14"/>
  <c r="J153" i="14"/>
  <c r="M101" i="14"/>
  <c r="K101" i="14"/>
  <c r="L101" i="14"/>
  <c r="J101" i="14"/>
  <c r="K73" i="14"/>
  <c r="M73" i="14"/>
  <c r="N102" i="14"/>
  <c r="BB139" i="14"/>
  <c r="J99" i="14"/>
  <c r="M99" i="14"/>
  <c r="M109" i="14"/>
  <c r="K109" i="14"/>
  <c r="J51" i="14"/>
  <c r="AC81" i="14"/>
  <c r="BB80" i="14"/>
  <c r="J54" i="14"/>
  <c r="K74" i="14"/>
  <c r="AR14" i="14"/>
  <c r="BB14" i="14"/>
  <c r="AC14" i="14"/>
  <c r="X14" i="14"/>
  <c r="AM14" i="14"/>
  <c r="AW14" i="14"/>
  <c r="S14" i="14"/>
  <c r="AH14" i="14"/>
  <c r="N14" i="14"/>
  <c r="M53" i="14"/>
  <c r="AR53" i="14" s="1"/>
  <c r="K34" i="14"/>
  <c r="N17" i="14"/>
  <c r="AU287" i="14"/>
  <c r="AI287" i="14"/>
  <c r="P287" i="14"/>
  <c r="AT287" i="14"/>
  <c r="AS287" i="14"/>
  <c r="AG287" i="14"/>
  <c r="AF287" i="14"/>
  <c r="AQ287" i="14"/>
  <c r="AE287" i="14"/>
  <c r="AP287" i="14"/>
  <c r="AD287" i="14"/>
  <c r="AZ287" i="14"/>
  <c r="AN287" i="14"/>
  <c r="AY287" i="14"/>
  <c r="V287" i="14"/>
  <c r="AX287" i="14"/>
  <c r="AL287" i="14"/>
  <c r="U287" i="14"/>
  <c r="AK287" i="14"/>
  <c r="AV287" i="14"/>
  <c r="AJ287" i="14"/>
  <c r="Q287" i="14"/>
  <c r="BA287" i="14"/>
  <c r="AO287" i="14"/>
  <c r="AC122" i="14"/>
  <c r="X122" i="14"/>
  <c r="AM122" i="14"/>
  <c r="AW122" i="14"/>
  <c r="S122" i="14"/>
  <c r="AH122" i="14"/>
  <c r="N122" i="14"/>
  <c r="AR122" i="14"/>
  <c r="BB122" i="14"/>
  <c r="L51" i="14"/>
  <c r="K119" i="14"/>
  <c r="J119" i="14"/>
  <c r="M119" i="14"/>
  <c r="AV179" i="14"/>
  <c r="AJ179" i="14"/>
  <c r="Q179" i="14"/>
  <c r="AU179" i="14"/>
  <c r="AI179" i="14"/>
  <c r="P179" i="14"/>
  <c r="AT179" i="14"/>
  <c r="AS179" i="14"/>
  <c r="AG179" i="14"/>
  <c r="AF179" i="14"/>
  <c r="AQ179" i="14"/>
  <c r="AE179" i="14"/>
  <c r="AP179" i="14"/>
  <c r="AD179" i="14"/>
  <c r="BA179" i="14"/>
  <c r="AO179" i="14"/>
  <c r="AZ179" i="14"/>
  <c r="AN179" i="14"/>
  <c r="AY179" i="14"/>
  <c r="V179" i="14"/>
  <c r="AX179" i="14"/>
  <c r="AL179" i="14"/>
  <c r="U179" i="14"/>
  <c r="AK179" i="14"/>
  <c r="AU200" i="14"/>
  <c r="AI200" i="14"/>
  <c r="P200" i="14"/>
  <c r="AT200" i="14"/>
  <c r="AS200" i="14"/>
  <c r="AG200" i="14"/>
  <c r="AF200" i="14"/>
  <c r="AQ200" i="14"/>
  <c r="AE200" i="14"/>
  <c r="AP200" i="14"/>
  <c r="AD200" i="14"/>
  <c r="BA200" i="14"/>
  <c r="AO200" i="14"/>
  <c r="AZ200" i="14"/>
  <c r="AN200" i="14"/>
  <c r="AY200" i="14"/>
  <c r="V200" i="14"/>
  <c r="AX200" i="14"/>
  <c r="AL200" i="14"/>
  <c r="U200" i="14"/>
  <c r="AV200" i="14"/>
  <c r="AK200" i="14"/>
  <c r="AJ200" i="14"/>
  <c r="Q200" i="14"/>
  <c r="AP221" i="14"/>
  <c r="AD221" i="14"/>
  <c r="BA221" i="14"/>
  <c r="AO221" i="14"/>
  <c r="AZ221" i="14"/>
  <c r="AN221" i="14"/>
  <c r="AY221" i="14"/>
  <c r="AX221" i="14"/>
  <c r="AL221" i="14"/>
  <c r="U221" i="14"/>
  <c r="AK221" i="14"/>
  <c r="AU221" i="14"/>
  <c r="AI221" i="14"/>
  <c r="P221" i="14"/>
  <c r="AT221" i="14"/>
  <c r="AS221" i="14"/>
  <c r="AG221" i="14"/>
  <c r="AF221" i="14"/>
  <c r="AV221" i="14"/>
  <c r="AQ221" i="14"/>
  <c r="AJ221" i="14"/>
  <c r="AE221" i="14"/>
  <c r="V221" i="14"/>
  <c r="Q221" i="14"/>
  <c r="AT191" i="14"/>
  <c r="AY191" i="14"/>
  <c r="V191" i="14"/>
  <c r="AP191" i="14"/>
  <c r="AO191" i="14"/>
  <c r="U191" i="14"/>
  <c r="AN191" i="14"/>
  <c r="BA191" i="14"/>
  <c r="AL191" i="14"/>
  <c r="Q191" i="14"/>
  <c r="AZ191" i="14"/>
  <c r="AK191" i="14"/>
  <c r="P191" i="14"/>
  <c r="AX191" i="14"/>
  <c r="AJ191" i="14"/>
  <c r="AI191" i="14"/>
  <c r="AV191" i="14"/>
  <c r="AG191" i="14"/>
  <c r="AU191" i="14"/>
  <c r="AF191" i="14"/>
  <c r="AS191" i="14"/>
  <c r="AE191" i="14"/>
  <c r="AD191" i="14"/>
  <c r="AQ191" i="14"/>
  <c r="AY201" i="14"/>
  <c r="V201" i="14"/>
  <c r="AX201" i="14"/>
  <c r="AL201" i="14"/>
  <c r="U201" i="14"/>
  <c r="AK201" i="14"/>
  <c r="AV201" i="14"/>
  <c r="AJ201" i="14"/>
  <c r="Q201" i="14"/>
  <c r="AU201" i="14"/>
  <c r="AI201" i="14"/>
  <c r="P201" i="14"/>
  <c r="AT201" i="14"/>
  <c r="AS201" i="14"/>
  <c r="AG201" i="14"/>
  <c r="AF201" i="14"/>
  <c r="AQ201" i="14"/>
  <c r="AE201" i="14"/>
  <c r="AP201" i="14"/>
  <c r="AD201" i="14"/>
  <c r="BA201" i="14"/>
  <c r="AZ201" i="14"/>
  <c r="AO201" i="14"/>
  <c r="AN201" i="14"/>
  <c r="AT231" i="14"/>
  <c r="AS231" i="14"/>
  <c r="AG231" i="14"/>
  <c r="AF231" i="14"/>
  <c r="AQ231" i="14"/>
  <c r="AE231" i="14"/>
  <c r="AP231" i="14"/>
  <c r="AD231" i="14"/>
  <c r="BA231" i="14"/>
  <c r="AO231" i="14"/>
  <c r="AY231" i="14"/>
  <c r="V231" i="14"/>
  <c r="AX231" i="14"/>
  <c r="AL231" i="14"/>
  <c r="U231" i="14"/>
  <c r="AK231" i="14"/>
  <c r="AV231" i="14"/>
  <c r="AJ231" i="14"/>
  <c r="Q231" i="14"/>
  <c r="P231" i="14"/>
  <c r="AZ231" i="14"/>
  <c r="AU231" i="14"/>
  <c r="AN231" i="14"/>
  <c r="AI231" i="14"/>
  <c r="AP230" i="14"/>
  <c r="AD230" i="14"/>
  <c r="BA230" i="14"/>
  <c r="AO230" i="14"/>
  <c r="AZ230" i="14"/>
  <c r="AN230" i="14"/>
  <c r="AY230" i="14"/>
  <c r="V230" i="14"/>
  <c r="AX230" i="14"/>
  <c r="AL230" i="14"/>
  <c r="U230" i="14"/>
  <c r="AK230" i="14"/>
  <c r="AU230" i="14"/>
  <c r="AI230" i="14"/>
  <c r="P230" i="14"/>
  <c r="AT230" i="14"/>
  <c r="AS230" i="14"/>
  <c r="AG230" i="14"/>
  <c r="AF230" i="14"/>
  <c r="AV230" i="14"/>
  <c r="AQ230" i="14"/>
  <c r="AJ230" i="14"/>
  <c r="AE230" i="14"/>
  <c r="Q230" i="14"/>
  <c r="AX235" i="14"/>
  <c r="AL235" i="14"/>
  <c r="U235" i="14"/>
  <c r="AK235" i="14"/>
  <c r="AV235" i="14"/>
  <c r="AJ235" i="14"/>
  <c r="Q235" i="14"/>
  <c r="AU235" i="14"/>
  <c r="AI235" i="14"/>
  <c r="P235" i="14"/>
  <c r="AT235" i="14"/>
  <c r="AS235" i="14"/>
  <c r="AG235" i="14"/>
  <c r="AQ235" i="14"/>
  <c r="AE235" i="14"/>
  <c r="AP235" i="14"/>
  <c r="AD235" i="14"/>
  <c r="BA235" i="14"/>
  <c r="AO235" i="14"/>
  <c r="AZ235" i="14"/>
  <c r="AN235" i="14"/>
  <c r="AF235" i="14"/>
  <c r="V235" i="14"/>
  <c r="AY235" i="14"/>
  <c r="AU262" i="14"/>
  <c r="AI262" i="14"/>
  <c r="P262" i="14"/>
  <c r="AT262" i="14"/>
  <c r="AS262" i="14"/>
  <c r="AG262" i="14"/>
  <c r="AF262" i="14"/>
  <c r="AQ262" i="14"/>
  <c r="AE262" i="14"/>
  <c r="AP262" i="14"/>
  <c r="AD262" i="14"/>
  <c r="AZ262" i="14"/>
  <c r="AN262" i="14"/>
  <c r="AY262" i="14"/>
  <c r="V262" i="14"/>
  <c r="AX262" i="14"/>
  <c r="AL262" i="14"/>
  <c r="U262" i="14"/>
  <c r="AK262" i="14"/>
  <c r="AV262" i="14"/>
  <c r="AJ262" i="14"/>
  <c r="Q262" i="14"/>
  <c r="BA262" i="14"/>
  <c r="AO262" i="14"/>
  <c r="AY263" i="14"/>
  <c r="V263" i="14"/>
  <c r="AX263" i="14"/>
  <c r="AL263" i="14"/>
  <c r="U263" i="14"/>
  <c r="AK263" i="14"/>
  <c r="AV263" i="14"/>
  <c r="AJ263" i="14"/>
  <c r="Q263" i="14"/>
  <c r="AU263" i="14"/>
  <c r="AI263" i="14"/>
  <c r="P263" i="14"/>
  <c r="AT263" i="14"/>
  <c r="AF263" i="14"/>
  <c r="AQ263" i="14"/>
  <c r="AE263" i="14"/>
  <c r="AP263" i="14"/>
  <c r="AD263" i="14"/>
  <c r="BA263" i="14"/>
  <c r="AO263" i="14"/>
  <c r="AZ263" i="14"/>
  <c r="AN263" i="14"/>
  <c r="AS263" i="14"/>
  <c r="AG263" i="14"/>
  <c r="AQ293" i="14"/>
  <c r="AE293" i="14"/>
  <c r="AX293" i="14"/>
  <c r="AL293" i="14"/>
  <c r="U293" i="14"/>
  <c r="AN293" i="14"/>
  <c r="BA293" i="14"/>
  <c r="Q293" i="14"/>
  <c r="AZ293" i="14"/>
  <c r="AK293" i="14"/>
  <c r="P293" i="14"/>
  <c r="AY293" i="14"/>
  <c r="AJ293" i="14"/>
  <c r="AI293" i="14"/>
  <c r="AV293" i="14"/>
  <c r="AT293" i="14"/>
  <c r="AF293" i="14"/>
  <c r="AS293" i="14"/>
  <c r="AD293" i="14"/>
  <c r="AP293" i="14"/>
  <c r="AO293" i="14"/>
  <c r="V293" i="14"/>
  <c r="AU293" i="14"/>
  <c r="AG293" i="14"/>
  <c r="AU300" i="14"/>
  <c r="AI300" i="14"/>
  <c r="P300" i="14"/>
  <c r="AS300" i="14"/>
  <c r="AG300" i="14"/>
  <c r="AF300" i="14"/>
  <c r="AP300" i="14"/>
  <c r="AD300" i="14"/>
  <c r="BA300" i="14"/>
  <c r="AO300" i="14"/>
  <c r="AY300" i="14"/>
  <c r="V300" i="14"/>
  <c r="AK300" i="14"/>
  <c r="AL300" i="14"/>
  <c r="AJ300" i="14"/>
  <c r="AE300" i="14"/>
  <c r="U300" i="14"/>
  <c r="AX300" i="14"/>
  <c r="AV300" i="14"/>
  <c r="AT300" i="14"/>
  <c r="AQ300" i="14"/>
  <c r="AN300" i="14"/>
  <c r="AZ300" i="14"/>
  <c r="Q300" i="14"/>
  <c r="AS309" i="14"/>
  <c r="AG309" i="14"/>
  <c r="BA309" i="14"/>
  <c r="AN309" i="14"/>
  <c r="V309" i="14"/>
  <c r="AZ309" i="14"/>
  <c r="U309" i="14"/>
  <c r="AY309" i="14"/>
  <c r="AL309" i="14"/>
  <c r="AX309" i="14"/>
  <c r="AK309" i="14"/>
  <c r="Q309" i="14"/>
  <c r="AJ309" i="14"/>
  <c r="P309" i="14"/>
  <c r="AU309" i="14"/>
  <c r="AT309" i="14"/>
  <c r="AF309" i="14"/>
  <c r="AE309" i="14"/>
  <c r="AQ309" i="14"/>
  <c r="AD309" i="14"/>
  <c r="AP309" i="14"/>
  <c r="AO309" i="14"/>
  <c r="AV309" i="14"/>
  <c r="AI309" i="14"/>
  <c r="AY340" i="14"/>
  <c r="AU340" i="14"/>
  <c r="AI340" i="14"/>
  <c r="P340" i="14"/>
  <c r="AT340" i="14"/>
  <c r="AS340" i="14"/>
  <c r="AG340" i="14"/>
  <c r="AF340" i="14"/>
  <c r="AQ340" i="14"/>
  <c r="AE340" i="14"/>
  <c r="AP340" i="14"/>
  <c r="AD340" i="14"/>
  <c r="AO340" i="14"/>
  <c r="AJ340" i="14"/>
  <c r="V340" i="14"/>
  <c r="BA340" i="14"/>
  <c r="U340" i="14"/>
  <c r="AZ340" i="14"/>
  <c r="AX340" i="14"/>
  <c r="Q340" i="14"/>
  <c r="AV340" i="14"/>
  <c r="AN340" i="14"/>
  <c r="AL340" i="14"/>
  <c r="AK340" i="14"/>
  <c r="AY329" i="14"/>
  <c r="AX329" i="14"/>
  <c r="AL329" i="14"/>
  <c r="U329" i="14"/>
  <c r="AK329" i="14"/>
  <c r="AV329" i="14"/>
  <c r="AJ329" i="14"/>
  <c r="Q329" i="14"/>
  <c r="AU329" i="14"/>
  <c r="AI329" i="14"/>
  <c r="P329" i="14"/>
  <c r="AT329" i="14"/>
  <c r="AF329" i="14"/>
  <c r="AQ329" i="14"/>
  <c r="AE329" i="14"/>
  <c r="BA329" i="14"/>
  <c r="AO329" i="14"/>
  <c r="AZ329" i="14"/>
  <c r="AN329" i="14"/>
  <c r="AS329" i="14"/>
  <c r="AP329" i="14"/>
  <c r="AG329" i="14"/>
  <c r="AD329" i="14"/>
  <c r="V329" i="14"/>
  <c r="AP359" i="14"/>
  <c r="BA359" i="14"/>
  <c r="AO359" i="14"/>
  <c r="AZ359" i="14"/>
  <c r="AN359" i="14"/>
  <c r="AV359" i="14"/>
  <c r="AJ359" i="14"/>
  <c r="Q359" i="14"/>
  <c r="AT359" i="14"/>
  <c r="AQ359" i="14"/>
  <c r="P359" i="14"/>
  <c r="AL359" i="14"/>
  <c r="AK359" i="14"/>
  <c r="AG359" i="14"/>
  <c r="AX359" i="14"/>
  <c r="AE359" i="14"/>
  <c r="AU359" i="14"/>
  <c r="AI359" i="14"/>
  <c r="AF359" i="14"/>
  <c r="AD359" i="14"/>
  <c r="V359" i="14"/>
  <c r="U359" i="14"/>
  <c r="AY359" i="14"/>
  <c r="AS359" i="14"/>
  <c r="AQ366" i="14"/>
  <c r="AE366" i="14"/>
  <c r="BA366" i="14"/>
  <c r="AO366" i="14"/>
  <c r="AZ366" i="14"/>
  <c r="AL366" i="14"/>
  <c r="Q366" i="14"/>
  <c r="AY366" i="14"/>
  <c r="AK366" i="14"/>
  <c r="P366" i="14"/>
  <c r="AX366" i="14"/>
  <c r="AJ366" i="14"/>
  <c r="AI366" i="14"/>
  <c r="AV366" i="14"/>
  <c r="AT366" i="14"/>
  <c r="AF366" i="14"/>
  <c r="AD366" i="14"/>
  <c r="V366" i="14"/>
  <c r="U366" i="14"/>
  <c r="AU366" i="14"/>
  <c r="AS366" i="14"/>
  <c r="AN366" i="14"/>
  <c r="AP366" i="14"/>
  <c r="AG366" i="14"/>
  <c r="AV370" i="14"/>
  <c r="AJ370" i="14"/>
  <c r="Q370" i="14"/>
  <c r="AU370" i="14"/>
  <c r="AI370" i="14"/>
  <c r="P370" i="14"/>
  <c r="AT370" i="14"/>
  <c r="AS370" i="14"/>
  <c r="AG370" i="14"/>
  <c r="AY370" i="14"/>
  <c r="AD370" i="14"/>
  <c r="AX370" i="14"/>
  <c r="AQ370" i="14"/>
  <c r="V370" i="14"/>
  <c r="AP370" i="14"/>
  <c r="U370" i="14"/>
  <c r="AO370" i="14"/>
  <c r="AN370" i="14"/>
  <c r="AL370" i="14"/>
  <c r="AZ370" i="14"/>
  <c r="AK370" i="14"/>
  <c r="AE370" i="14"/>
  <c r="BA370" i="14"/>
  <c r="AF370" i="14"/>
  <c r="K149" i="14"/>
  <c r="K153" i="14"/>
  <c r="J95" i="14"/>
  <c r="M95" i="14"/>
  <c r="L82" i="14"/>
  <c r="J82" i="14"/>
  <c r="M82" i="14"/>
  <c r="M88" i="14"/>
  <c r="J88" i="14"/>
  <c r="K69" i="14"/>
  <c r="M69" i="14"/>
  <c r="N106" i="14"/>
  <c r="AH102" i="14"/>
  <c r="N139" i="14"/>
  <c r="L58" i="14"/>
  <c r="K58" i="14"/>
  <c r="K99" i="14"/>
  <c r="L109" i="14"/>
  <c r="X80" i="14"/>
  <c r="L43" i="14"/>
  <c r="M84" i="14"/>
  <c r="J35" i="14"/>
  <c r="L73" i="14"/>
  <c r="M52" i="14"/>
  <c r="M16" i="14"/>
  <c r="K16" i="14"/>
  <c r="AH96" i="14"/>
  <c r="N96" i="14"/>
  <c r="X96" i="14"/>
  <c r="AW96" i="14"/>
  <c r="S96" i="14"/>
  <c r="AC96" i="14"/>
  <c r="BB96" i="14"/>
  <c r="AR96" i="14"/>
  <c r="AM96" i="14"/>
  <c r="K50" i="14"/>
  <c r="J26" i="14"/>
  <c r="AH17" i="14"/>
  <c r="AU170" i="14"/>
  <c r="AI170" i="14"/>
  <c r="P170" i="14"/>
  <c r="AS170" i="14"/>
  <c r="AG170" i="14"/>
  <c r="AF170" i="14"/>
  <c r="AP170" i="14"/>
  <c r="AD170" i="14"/>
  <c r="AZ170" i="14"/>
  <c r="AN170" i="14"/>
  <c r="AY170" i="14"/>
  <c r="V170" i="14"/>
  <c r="AX170" i="14"/>
  <c r="AL170" i="14"/>
  <c r="U170" i="14"/>
  <c r="AE170" i="14"/>
  <c r="BA170" i="14"/>
  <c r="Q170" i="14"/>
  <c r="AV170" i="14"/>
  <c r="AT170" i="14"/>
  <c r="AQ170" i="14"/>
  <c r="AO170" i="14"/>
  <c r="AK170" i="14"/>
  <c r="AJ170" i="14"/>
  <c r="AU256" i="14"/>
  <c r="AI256" i="14"/>
  <c r="P256" i="14"/>
  <c r="AT256" i="14"/>
  <c r="AS256" i="14"/>
  <c r="AG256" i="14"/>
  <c r="AF256" i="14"/>
  <c r="AQ256" i="14"/>
  <c r="AE256" i="14"/>
  <c r="AP256" i="14"/>
  <c r="AD256" i="14"/>
  <c r="AZ256" i="14"/>
  <c r="AN256" i="14"/>
  <c r="AY256" i="14"/>
  <c r="V256" i="14"/>
  <c r="AX256" i="14"/>
  <c r="AL256" i="14"/>
  <c r="U256" i="14"/>
  <c r="AK256" i="14"/>
  <c r="AV256" i="14"/>
  <c r="AJ256" i="14"/>
  <c r="Q256" i="14"/>
  <c r="BA256" i="14"/>
  <c r="AO256" i="14"/>
  <c r="AT354" i="14"/>
  <c r="AS354" i="14"/>
  <c r="AG354" i="14"/>
  <c r="AF354" i="14"/>
  <c r="AQ354" i="14"/>
  <c r="AE354" i="14"/>
  <c r="BA354" i="14"/>
  <c r="AO354" i="14"/>
  <c r="AY354" i="14"/>
  <c r="V354" i="14"/>
  <c r="AK354" i="14"/>
  <c r="AX354" i="14"/>
  <c r="P354" i="14"/>
  <c r="AV354" i="14"/>
  <c r="AU354" i="14"/>
  <c r="AP354" i="14"/>
  <c r="AN354" i="14"/>
  <c r="AL354" i="14"/>
  <c r="AJ354" i="14"/>
  <c r="AD354" i="14"/>
  <c r="Q354" i="14"/>
  <c r="AI354" i="14"/>
  <c r="U354" i="14"/>
  <c r="AZ354" i="14"/>
  <c r="AR155" i="14"/>
  <c r="J148" i="14"/>
  <c r="L134" i="14"/>
  <c r="M134" i="14"/>
  <c r="L152" i="14"/>
  <c r="BB132" i="14"/>
  <c r="AR132" i="14"/>
  <c r="AC132" i="14"/>
  <c r="X132" i="14"/>
  <c r="AM132" i="14"/>
  <c r="S132" i="14"/>
  <c r="N132" i="14"/>
  <c r="AW132" i="14"/>
  <c r="AH132" i="14"/>
  <c r="AX157" i="14"/>
  <c r="AL157" i="14"/>
  <c r="U157" i="14"/>
  <c r="AV157" i="14"/>
  <c r="AJ157" i="14"/>
  <c r="Q157" i="14"/>
  <c r="AU157" i="14"/>
  <c r="AI157" i="14"/>
  <c r="P157" i="14"/>
  <c r="AT157" i="14"/>
  <c r="AS157" i="14"/>
  <c r="AG157" i="14"/>
  <c r="AF157" i="14"/>
  <c r="AQ157" i="14"/>
  <c r="AE157" i="14"/>
  <c r="AP157" i="14"/>
  <c r="AD157" i="14"/>
  <c r="BA157" i="14"/>
  <c r="AO157" i="14"/>
  <c r="AZ157" i="14"/>
  <c r="AN157" i="14"/>
  <c r="AK157" i="14"/>
  <c r="V157" i="14"/>
  <c r="AY157" i="14"/>
  <c r="AH108" i="14"/>
  <c r="N108" i="14"/>
  <c r="AR108" i="14"/>
  <c r="BB108" i="14"/>
  <c r="AC108" i="14"/>
  <c r="X108" i="14"/>
  <c r="AM108" i="14"/>
  <c r="AW108" i="14"/>
  <c r="S108" i="14"/>
  <c r="AF172" i="14"/>
  <c r="AQ172" i="14"/>
  <c r="AE172" i="14"/>
  <c r="AP172" i="14"/>
  <c r="AD172" i="14"/>
  <c r="BA172" i="14"/>
  <c r="AO172" i="14"/>
  <c r="AZ172" i="14"/>
  <c r="AN172" i="14"/>
  <c r="AY172" i="14"/>
  <c r="V172" i="14"/>
  <c r="AX172" i="14"/>
  <c r="AL172" i="14"/>
  <c r="U172" i="14"/>
  <c r="AK172" i="14"/>
  <c r="AV172" i="14"/>
  <c r="AJ172" i="14"/>
  <c r="Q172" i="14"/>
  <c r="AU172" i="14"/>
  <c r="AI172" i="14"/>
  <c r="P172" i="14"/>
  <c r="AT172" i="14"/>
  <c r="AS172" i="14"/>
  <c r="AG172" i="14"/>
  <c r="AK165" i="14"/>
  <c r="AV165" i="14"/>
  <c r="AJ165" i="14"/>
  <c r="Q165" i="14"/>
  <c r="AQ165" i="14"/>
  <c r="AE165" i="14"/>
  <c r="AP165" i="14"/>
  <c r="AD165" i="14"/>
  <c r="AN165" i="14"/>
  <c r="AL165" i="14"/>
  <c r="BA165" i="14"/>
  <c r="AI165" i="14"/>
  <c r="AZ165" i="14"/>
  <c r="AY165" i="14"/>
  <c r="AG165" i="14"/>
  <c r="AX165" i="14"/>
  <c r="AF165" i="14"/>
  <c r="AU165" i="14"/>
  <c r="AT165" i="14"/>
  <c r="AS165" i="14"/>
  <c r="V165" i="14"/>
  <c r="U165" i="14"/>
  <c r="AO165" i="14"/>
  <c r="P165" i="14"/>
  <c r="AP193" i="14"/>
  <c r="AD193" i="14"/>
  <c r="AY193" i="14"/>
  <c r="V193" i="14"/>
  <c r="AV193" i="14"/>
  <c r="AJ193" i="14"/>
  <c r="Q193" i="14"/>
  <c r="AU193" i="14"/>
  <c r="AI193" i="14"/>
  <c r="P193" i="14"/>
  <c r="AT193" i="14"/>
  <c r="BA193" i="14"/>
  <c r="AF193" i="14"/>
  <c r="AZ193" i="14"/>
  <c r="AE193" i="14"/>
  <c r="AX193" i="14"/>
  <c r="AS193" i="14"/>
  <c r="U193" i="14"/>
  <c r="AQ193" i="14"/>
  <c r="AO193" i="14"/>
  <c r="AN193" i="14"/>
  <c r="AL193" i="14"/>
  <c r="AK193" i="14"/>
  <c r="AG193" i="14"/>
  <c r="AY204" i="14"/>
  <c r="V204" i="14"/>
  <c r="AX204" i="14"/>
  <c r="AL204" i="14"/>
  <c r="U204" i="14"/>
  <c r="AK204" i="14"/>
  <c r="AV204" i="14"/>
  <c r="AJ204" i="14"/>
  <c r="Q204" i="14"/>
  <c r="AU204" i="14"/>
  <c r="AI204" i="14"/>
  <c r="P204" i="14"/>
  <c r="AT204" i="14"/>
  <c r="AS204" i="14"/>
  <c r="AG204" i="14"/>
  <c r="AF204" i="14"/>
  <c r="AQ204" i="14"/>
  <c r="AE204" i="14"/>
  <c r="AP204" i="14"/>
  <c r="AD204" i="14"/>
  <c r="BA204" i="14"/>
  <c r="AZ204" i="14"/>
  <c r="AO204" i="14"/>
  <c r="AN204" i="14"/>
  <c r="AT234" i="14"/>
  <c r="AS234" i="14"/>
  <c r="AG234" i="14"/>
  <c r="AF234" i="14"/>
  <c r="AQ234" i="14"/>
  <c r="AE234" i="14"/>
  <c r="AP234" i="14"/>
  <c r="AD234" i="14"/>
  <c r="BA234" i="14"/>
  <c r="AO234" i="14"/>
  <c r="AY234" i="14"/>
  <c r="V234" i="14"/>
  <c r="AX234" i="14"/>
  <c r="AL234" i="14"/>
  <c r="U234" i="14"/>
  <c r="AK234" i="14"/>
  <c r="AV234" i="14"/>
  <c r="AJ234" i="14"/>
  <c r="Q234" i="14"/>
  <c r="AI234" i="14"/>
  <c r="P234" i="14"/>
  <c r="AZ234" i="14"/>
  <c r="AU234" i="14"/>
  <c r="AN234" i="14"/>
  <c r="AP233" i="14"/>
  <c r="AD233" i="14"/>
  <c r="BA233" i="14"/>
  <c r="AO233" i="14"/>
  <c r="AZ233" i="14"/>
  <c r="AN233" i="14"/>
  <c r="AY233" i="14"/>
  <c r="V233" i="14"/>
  <c r="AX233" i="14"/>
  <c r="AL233" i="14"/>
  <c r="U233" i="14"/>
  <c r="AK233" i="14"/>
  <c r="AU233" i="14"/>
  <c r="AI233" i="14"/>
  <c r="P233" i="14"/>
  <c r="AT233" i="14"/>
  <c r="AS233" i="14"/>
  <c r="AG233" i="14"/>
  <c r="AF233" i="14"/>
  <c r="AE233" i="14"/>
  <c r="Q233" i="14"/>
  <c r="AV233" i="14"/>
  <c r="AQ233" i="14"/>
  <c r="AJ233" i="14"/>
  <c r="AX238" i="14"/>
  <c r="AL238" i="14"/>
  <c r="U238" i="14"/>
  <c r="AK238" i="14"/>
  <c r="AV238" i="14"/>
  <c r="AJ238" i="14"/>
  <c r="Q238" i="14"/>
  <c r="AU238" i="14"/>
  <c r="AI238" i="14"/>
  <c r="P238" i="14"/>
  <c r="AT238" i="14"/>
  <c r="AS238" i="14"/>
  <c r="AG238" i="14"/>
  <c r="AQ238" i="14"/>
  <c r="AE238" i="14"/>
  <c r="AP238" i="14"/>
  <c r="AD238" i="14"/>
  <c r="BA238" i="14"/>
  <c r="AO238" i="14"/>
  <c r="AZ238" i="14"/>
  <c r="AN238" i="14"/>
  <c r="AY238" i="14"/>
  <c r="AF238" i="14"/>
  <c r="V238" i="14"/>
  <c r="AU265" i="14"/>
  <c r="AI265" i="14"/>
  <c r="P265" i="14"/>
  <c r="AT265" i="14"/>
  <c r="AS265" i="14"/>
  <c r="AG265" i="14"/>
  <c r="AF265" i="14"/>
  <c r="AQ265" i="14"/>
  <c r="AE265" i="14"/>
  <c r="AP265" i="14"/>
  <c r="AD265" i="14"/>
  <c r="AZ265" i="14"/>
  <c r="AN265" i="14"/>
  <c r="AY265" i="14"/>
  <c r="V265" i="14"/>
  <c r="AX265" i="14"/>
  <c r="AL265" i="14"/>
  <c r="U265" i="14"/>
  <c r="AK265" i="14"/>
  <c r="AV265" i="14"/>
  <c r="AJ265" i="14"/>
  <c r="Q265" i="14"/>
  <c r="BA265" i="14"/>
  <c r="AO265" i="14"/>
  <c r="AY266" i="14"/>
  <c r="V266" i="14"/>
  <c r="AX266" i="14"/>
  <c r="AL266" i="14"/>
  <c r="U266" i="14"/>
  <c r="AK266" i="14"/>
  <c r="AV266" i="14"/>
  <c r="AJ266" i="14"/>
  <c r="Q266" i="14"/>
  <c r="AU266" i="14"/>
  <c r="AI266" i="14"/>
  <c r="P266" i="14"/>
  <c r="AT266" i="14"/>
  <c r="AF266" i="14"/>
  <c r="AQ266" i="14"/>
  <c r="AE266" i="14"/>
  <c r="AP266" i="14"/>
  <c r="AD266" i="14"/>
  <c r="BA266" i="14"/>
  <c r="AO266" i="14"/>
  <c r="AZ266" i="14"/>
  <c r="AN266" i="14"/>
  <c r="AS266" i="14"/>
  <c r="AG266" i="14"/>
  <c r="AQ299" i="14"/>
  <c r="AE299" i="14"/>
  <c r="BA299" i="14"/>
  <c r="AO299" i="14"/>
  <c r="AZ299" i="14"/>
  <c r="AN299" i="14"/>
  <c r="AX299" i="14"/>
  <c r="AL299" i="14"/>
  <c r="U299" i="14"/>
  <c r="AU299" i="14"/>
  <c r="AS299" i="14"/>
  <c r="AG299" i="14"/>
  <c r="V299" i="14"/>
  <c r="AV299" i="14"/>
  <c r="AT299" i="14"/>
  <c r="Q299" i="14"/>
  <c r="P299" i="14"/>
  <c r="AP299" i="14"/>
  <c r="AJ299" i="14"/>
  <c r="AI299" i="14"/>
  <c r="AF299" i="14"/>
  <c r="AY299" i="14"/>
  <c r="AD299" i="14"/>
  <c r="AK299" i="14"/>
  <c r="AU303" i="14"/>
  <c r="AI303" i="14"/>
  <c r="P303" i="14"/>
  <c r="AT303" i="14"/>
  <c r="AS303" i="14"/>
  <c r="AG303" i="14"/>
  <c r="AF303" i="14"/>
  <c r="AP303" i="14"/>
  <c r="AD303" i="14"/>
  <c r="BA303" i="14"/>
  <c r="AO303" i="14"/>
  <c r="AZ303" i="14"/>
  <c r="AN303" i="14"/>
  <c r="AY303" i="14"/>
  <c r="V303" i="14"/>
  <c r="AK303" i="14"/>
  <c r="AL303" i="14"/>
  <c r="AJ303" i="14"/>
  <c r="AE303" i="14"/>
  <c r="U303" i="14"/>
  <c r="Q303" i="14"/>
  <c r="AX303" i="14"/>
  <c r="AV303" i="14"/>
  <c r="AQ303" i="14"/>
  <c r="AS312" i="14"/>
  <c r="AG312" i="14"/>
  <c r="AQ312" i="14"/>
  <c r="AE312" i="14"/>
  <c r="AP312" i="14"/>
  <c r="AD312" i="14"/>
  <c r="BA312" i="14"/>
  <c r="AO312" i="14"/>
  <c r="AY312" i="14"/>
  <c r="V312" i="14"/>
  <c r="AK312" i="14"/>
  <c r="AV312" i="14"/>
  <c r="AJ312" i="14"/>
  <c r="Q312" i="14"/>
  <c r="U312" i="14"/>
  <c r="AZ312" i="14"/>
  <c r="P312" i="14"/>
  <c r="AX312" i="14"/>
  <c r="AU312" i="14"/>
  <c r="AT312" i="14"/>
  <c r="AN312" i="14"/>
  <c r="AL312" i="14"/>
  <c r="AI312" i="14"/>
  <c r="AF312" i="14"/>
  <c r="AK310" i="14"/>
  <c r="AU310" i="14"/>
  <c r="AI310" i="14"/>
  <c r="P310" i="14"/>
  <c r="AT310" i="14"/>
  <c r="BA310" i="14"/>
  <c r="AO310" i="14"/>
  <c r="AZ310" i="14"/>
  <c r="AN310" i="14"/>
  <c r="AS310" i="14"/>
  <c r="U310" i="14"/>
  <c r="Q310" i="14"/>
  <c r="AQ310" i="14"/>
  <c r="AP310" i="14"/>
  <c r="AJ310" i="14"/>
  <c r="AG310" i="14"/>
  <c r="AF310" i="14"/>
  <c r="AY310" i="14"/>
  <c r="AE310" i="14"/>
  <c r="AX310" i="14"/>
  <c r="AD310" i="14"/>
  <c r="AV310" i="14"/>
  <c r="V310" i="14"/>
  <c r="AL310" i="14"/>
  <c r="AT331" i="14"/>
  <c r="AZ331" i="14"/>
  <c r="U331" i="14"/>
  <c r="AY331" i="14"/>
  <c r="AL331" i="14"/>
  <c r="AX331" i="14"/>
  <c r="AK331" i="14"/>
  <c r="Q331" i="14"/>
  <c r="AJ331" i="14"/>
  <c r="P331" i="14"/>
  <c r="AV331" i="14"/>
  <c r="AI331" i="14"/>
  <c r="AU331" i="14"/>
  <c r="AG331" i="14"/>
  <c r="AE331" i="14"/>
  <c r="AQ331" i="14"/>
  <c r="AD331" i="14"/>
  <c r="AO331" i="14"/>
  <c r="BA331" i="14"/>
  <c r="AN331" i="14"/>
  <c r="V331" i="14"/>
  <c r="AS331" i="14"/>
  <c r="AP331" i="14"/>
  <c r="AF331" i="14"/>
  <c r="BA343" i="14"/>
  <c r="AO343" i="14"/>
  <c r="AZ343" i="14"/>
  <c r="AN343" i="14"/>
  <c r="AY343" i="14"/>
  <c r="V343" i="14"/>
  <c r="AK343" i="14"/>
  <c r="AV343" i="14"/>
  <c r="AJ343" i="14"/>
  <c r="Q343" i="14"/>
  <c r="AU343" i="14"/>
  <c r="AI343" i="14"/>
  <c r="P343" i="14"/>
  <c r="AS343" i="14"/>
  <c r="AG343" i="14"/>
  <c r="AP343" i="14"/>
  <c r="AL343" i="14"/>
  <c r="AF343" i="14"/>
  <c r="AE343" i="14"/>
  <c r="AD343" i="14"/>
  <c r="U343" i="14"/>
  <c r="AX343" i="14"/>
  <c r="AT343" i="14"/>
  <c r="AQ343" i="14"/>
  <c r="AF369" i="14"/>
  <c r="AQ369" i="14"/>
  <c r="AE369" i="14"/>
  <c r="AP369" i="14"/>
  <c r="AD369" i="14"/>
  <c r="BA369" i="14"/>
  <c r="AO369" i="14"/>
  <c r="AT369" i="14"/>
  <c r="U369" i="14"/>
  <c r="AS369" i="14"/>
  <c r="AN369" i="14"/>
  <c r="Q369" i="14"/>
  <c r="P369" i="14"/>
  <c r="AL369" i="14"/>
  <c r="AZ369" i="14"/>
  <c r="AJ369" i="14"/>
  <c r="AX369" i="14"/>
  <c r="AI369" i="14"/>
  <c r="AG369" i="14"/>
  <c r="V369" i="14"/>
  <c r="AY369" i="14"/>
  <c r="AV369" i="14"/>
  <c r="AU369" i="14"/>
  <c r="AK369" i="14"/>
  <c r="AT375" i="14"/>
  <c r="AS375" i="14"/>
  <c r="AG375" i="14"/>
  <c r="AF375" i="14"/>
  <c r="AQ375" i="14"/>
  <c r="AE375" i="14"/>
  <c r="AP375" i="14"/>
  <c r="AD375" i="14"/>
  <c r="BA375" i="14"/>
  <c r="AO375" i="14"/>
  <c r="AL375" i="14"/>
  <c r="AK375" i="14"/>
  <c r="AJ375" i="14"/>
  <c r="AI375" i="14"/>
  <c r="AZ375" i="14"/>
  <c r="AY375" i="14"/>
  <c r="V375" i="14"/>
  <c r="AX375" i="14"/>
  <c r="U375" i="14"/>
  <c r="AV375" i="14"/>
  <c r="Q375" i="14"/>
  <c r="AN375" i="14"/>
  <c r="AU375" i="14"/>
  <c r="P375" i="14"/>
  <c r="L129" i="14"/>
  <c r="K129" i="14"/>
  <c r="X129" i="14" s="1"/>
  <c r="K95" i="14"/>
  <c r="K65" i="14"/>
  <c r="M65" i="14"/>
  <c r="K134" i="14"/>
  <c r="AH106" i="14"/>
  <c r="S102" i="14"/>
  <c r="AH139" i="14"/>
  <c r="M104" i="14"/>
  <c r="J104" i="14"/>
  <c r="AR45" i="14"/>
  <c r="BB45" i="14"/>
  <c r="AC45" i="14"/>
  <c r="X45" i="14"/>
  <c r="AM45" i="14"/>
  <c r="S45" i="14"/>
  <c r="N45" i="14"/>
  <c r="AH45" i="14"/>
  <c r="AW45" i="14"/>
  <c r="AC80" i="14"/>
  <c r="M49" i="14"/>
  <c r="K49" i="14"/>
  <c r="BB33" i="14"/>
  <c r="AR33" i="14"/>
  <c r="AC33" i="14"/>
  <c r="X33" i="14"/>
  <c r="AM33" i="14"/>
  <c r="S33" i="14"/>
  <c r="N33" i="14"/>
  <c r="AW33" i="14"/>
  <c r="AH33" i="14"/>
  <c r="M59" i="14"/>
  <c r="L78" i="14"/>
  <c r="J78" i="14"/>
  <c r="AC72" i="14"/>
  <c r="X72" i="14"/>
  <c r="AM72" i="14"/>
  <c r="AW72" i="14"/>
  <c r="S72" i="14"/>
  <c r="AH72" i="14"/>
  <c r="N72" i="14"/>
  <c r="BB72" i="14"/>
  <c r="AR72" i="14"/>
  <c r="M54" i="14"/>
  <c r="M51" i="14"/>
  <c r="J47" i="14"/>
  <c r="BB37" i="14"/>
  <c r="AM37" i="14"/>
  <c r="S37" i="14"/>
  <c r="N37" i="14"/>
  <c r="AW37" i="14"/>
  <c r="AH37" i="14"/>
  <c r="AR37" i="14"/>
  <c r="AC37" i="14"/>
  <c r="X37" i="14"/>
  <c r="M47" i="14"/>
  <c r="J18" i="14"/>
  <c r="S36" i="14"/>
  <c r="J16" i="14"/>
  <c r="S17" i="14"/>
  <c r="AX229" i="14"/>
  <c r="AL229" i="14"/>
  <c r="U229" i="14"/>
  <c r="AK229" i="14"/>
  <c r="AV229" i="14"/>
  <c r="AJ229" i="14"/>
  <c r="Q229" i="14"/>
  <c r="AU229" i="14"/>
  <c r="AI229" i="14"/>
  <c r="P229" i="14"/>
  <c r="AT229" i="14"/>
  <c r="AS229" i="14"/>
  <c r="AG229" i="14"/>
  <c r="AQ229" i="14"/>
  <c r="AE229" i="14"/>
  <c r="AP229" i="14"/>
  <c r="AD229" i="14"/>
  <c r="BA229" i="14"/>
  <c r="AO229" i="14"/>
  <c r="AZ229" i="14"/>
  <c r="AN229" i="14"/>
  <c r="AY229" i="14"/>
  <c r="AF229" i="14"/>
  <c r="V229" i="14"/>
  <c r="J91" i="14"/>
  <c r="M91" i="14"/>
  <c r="L156" i="14"/>
  <c r="M156" i="14"/>
  <c r="L150" i="14"/>
  <c r="N151" i="14"/>
  <c r="J107" i="14"/>
  <c r="M107" i="14"/>
  <c r="K152" i="14"/>
  <c r="AF175" i="14"/>
  <c r="AQ175" i="14"/>
  <c r="AE175" i="14"/>
  <c r="AP175" i="14"/>
  <c r="AD175" i="14"/>
  <c r="BA175" i="14"/>
  <c r="AO175" i="14"/>
  <c r="AZ175" i="14"/>
  <c r="AN175" i="14"/>
  <c r="AY175" i="14"/>
  <c r="V175" i="14"/>
  <c r="AX175" i="14"/>
  <c r="AL175" i="14"/>
  <c r="U175" i="14"/>
  <c r="AK175" i="14"/>
  <c r="AV175" i="14"/>
  <c r="AJ175" i="14"/>
  <c r="Q175" i="14"/>
  <c r="AU175" i="14"/>
  <c r="AI175" i="14"/>
  <c r="P175" i="14"/>
  <c r="AT175" i="14"/>
  <c r="AS175" i="14"/>
  <c r="AG175" i="14"/>
  <c r="AK168" i="14"/>
  <c r="AV168" i="14"/>
  <c r="AJ168" i="14"/>
  <c r="Q168" i="14"/>
  <c r="AQ168" i="14"/>
  <c r="AE168" i="14"/>
  <c r="AP168" i="14"/>
  <c r="AD168" i="14"/>
  <c r="AZ168" i="14"/>
  <c r="AY168" i="14"/>
  <c r="AG168" i="14"/>
  <c r="AX168" i="14"/>
  <c r="AF168" i="14"/>
  <c r="AU168" i="14"/>
  <c r="AT168" i="14"/>
  <c r="AS168" i="14"/>
  <c r="V168" i="14"/>
  <c r="U168" i="14"/>
  <c r="AO168" i="14"/>
  <c r="P168" i="14"/>
  <c r="AN168" i="14"/>
  <c r="AL168" i="14"/>
  <c r="BA168" i="14"/>
  <c r="AI168" i="14"/>
  <c r="AU206" i="14"/>
  <c r="AI206" i="14"/>
  <c r="P206" i="14"/>
  <c r="AT206" i="14"/>
  <c r="AS206" i="14"/>
  <c r="AG206" i="14"/>
  <c r="AF206" i="14"/>
  <c r="AQ206" i="14"/>
  <c r="AE206" i="14"/>
  <c r="AP206" i="14"/>
  <c r="AD206" i="14"/>
  <c r="BA206" i="14"/>
  <c r="AO206" i="14"/>
  <c r="AZ206" i="14"/>
  <c r="AN206" i="14"/>
  <c r="AY206" i="14"/>
  <c r="V206" i="14"/>
  <c r="AX206" i="14"/>
  <c r="AL206" i="14"/>
  <c r="U206" i="14"/>
  <c r="AV206" i="14"/>
  <c r="AK206" i="14"/>
  <c r="AJ206" i="14"/>
  <c r="Q206" i="14"/>
  <c r="AY207" i="14"/>
  <c r="V207" i="14"/>
  <c r="AX207" i="14"/>
  <c r="AL207" i="14"/>
  <c r="U207" i="14"/>
  <c r="AK207" i="14"/>
  <c r="AV207" i="14"/>
  <c r="AJ207" i="14"/>
  <c r="Q207" i="14"/>
  <c r="AU207" i="14"/>
  <c r="AI207" i="14"/>
  <c r="P207" i="14"/>
  <c r="AT207" i="14"/>
  <c r="AS207" i="14"/>
  <c r="AG207" i="14"/>
  <c r="AF207" i="14"/>
  <c r="AQ207" i="14"/>
  <c r="AE207" i="14"/>
  <c r="AP207" i="14"/>
  <c r="AD207" i="14"/>
  <c r="BA207" i="14"/>
  <c r="AZ207" i="14"/>
  <c r="AO207" i="14"/>
  <c r="AN207" i="14"/>
  <c r="AT237" i="14"/>
  <c r="AS237" i="14"/>
  <c r="AG237" i="14"/>
  <c r="AF237" i="14"/>
  <c r="AQ237" i="14"/>
  <c r="AE237" i="14"/>
  <c r="AP237" i="14"/>
  <c r="AD237" i="14"/>
  <c r="BA237" i="14"/>
  <c r="AO237" i="14"/>
  <c r="AY237" i="14"/>
  <c r="V237" i="14"/>
  <c r="AX237" i="14"/>
  <c r="AL237" i="14"/>
  <c r="U237" i="14"/>
  <c r="AK237" i="14"/>
  <c r="AV237" i="14"/>
  <c r="AJ237" i="14"/>
  <c r="Q237" i="14"/>
  <c r="AU237" i="14"/>
  <c r="AN237" i="14"/>
  <c r="AI237" i="14"/>
  <c r="P237" i="14"/>
  <c r="AZ237" i="14"/>
  <c r="AP236" i="14"/>
  <c r="AD236" i="14"/>
  <c r="BA236" i="14"/>
  <c r="AO236" i="14"/>
  <c r="AZ236" i="14"/>
  <c r="AN236" i="14"/>
  <c r="AY236" i="14"/>
  <c r="V236" i="14"/>
  <c r="AX236" i="14"/>
  <c r="AL236" i="14"/>
  <c r="U236" i="14"/>
  <c r="AK236" i="14"/>
  <c r="AU236" i="14"/>
  <c r="AI236" i="14"/>
  <c r="P236" i="14"/>
  <c r="AT236" i="14"/>
  <c r="AS236" i="14"/>
  <c r="AG236" i="14"/>
  <c r="AF236" i="14"/>
  <c r="AQ236" i="14"/>
  <c r="AJ236" i="14"/>
  <c r="AE236" i="14"/>
  <c r="Q236" i="14"/>
  <c r="AV236" i="14"/>
  <c r="AX241" i="14"/>
  <c r="AL241" i="14"/>
  <c r="U241" i="14"/>
  <c r="AK241" i="14"/>
  <c r="AV241" i="14"/>
  <c r="AJ241" i="14"/>
  <c r="Q241" i="14"/>
  <c r="AU241" i="14"/>
  <c r="AI241" i="14"/>
  <c r="P241" i="14"/>
  <c r="AT241" i="14"/>
  <c r="AS241" i="14"/>
  <c r="AG241" i="14"/>
  <c r="AF241" i="14"/>
  <c r="AQ241" i="14"/>
  <c r="AE241" i="14"/>
  <c r="AP241" i="14"/>
  <c r="AD241" i="14"/>
  <c r="BA241" i="14"/>
  <c r="AO241" i="14"/>
  <c r="AZ241" i="14"/>
  <c r="AN241" i="14"/>
  <c r="AY241" i="14"/>
  <c r="V241" i="14"/>
  <c r="AU268" i="14"/>
  <c r="AI268" i="14"/>
  <c r="P268" i="14"/>
  <c r="AT268" i="14"/>
  <c r="AS268" i="14"/>
  <c r="AG268" i="14"/>
  <c r="AF268" i="14"/>
  <c r="AQ268" i="14"/>
  <c r="AE268" i="14"/>
  <c r="AP268" i="14"/>
  <c r="AD268" i="14"/>
  <c r="AZ268" i="14"/>
  <c r="AN268" i="14"/>
  <c r="AY268" i="14"/>
  <c r="V268" i="14"/>
  <c r="AX268" i="14"/>
  <c r="AL268" i="14"/>
  <c r="U268" i="14"/>
  <c r="AK268" i="14"/>
  <c r="AV268" i="14"/>
  <c r="AJ268" i="14"/>
  <c r="Q268" i="14"/>
  <c r="BA268" i="14"/>
  <c r="AO268" i="14"/>
  <c r="AT269" i="14"/>
  <c r="AQ269" i="14"/>
  <c r="AP269" i="14"/>
  <c r="AZ269" i="14"/>
  <c r="AN269" i="14"/>
  <c r="AX269" i="14"/>
  <c r="AL269" i="14"/>
  <c r="AV269" i="14"/>
  <c r="AO269" i="14"/>
  <c r="V269" i="14"/>
  <c r="U269" i="14"/>
  <c r="AK269" i="14"/>
  <c r="AJ269" i="14"/>
  <c r="Q269" i="14"/>
  <c r="AI269" i="14"/>
  <c r="P269" i="14"/>
  <c r="BA269" i="14"/>
  <c r="AF269" i="14"/>
  <c r="AY269" i="14"/>
  <c r="AE269" i="14"/>
  <c r="AU269" i="14"/>
  <c r="AD269" i="14"/>
  <c r="AS269" i="14"/>
  <c r="AG269" i="14"/>
  <c r="AQ296" i="14"/>
  <c r="AE296" i="14"/>
  <c r="BA296" i="14"/>
  <c r="AO296" i="14"/>
  <c r="AZ296" i="14"/>
  <c r="AN296" i="14"/>
  <c r="AX296" i="14"/>
  <c r="AL296" i="14"/>
  <c r="U296" i="14"/>
  <c r="AS296" i="14"/>
  <c r="AG296" i="14"/>
  <c r="AU296" i="14"/>
  <c r="AT296" i="14"/>
  <c r="Q296" i="14"/>
  <c r="P296" i="14"/>
  <c r="AP296" i="14"/>
  <c r="AK296" i="14"/>
  <c r="AI296" i="14"/>
  <c r="AY296" i="14"/>
  <c r="AF296" i="14"/>
  <c r="AD296" i="14"/>
  <c r="AV296" i="14"/>
  <c r="V296" i="14"/>
  <c r="AJ296" i="14"/>
  <c r="AV306" i="14"/>
  <c r="AJ306" i="14"/>
  <c r="Q306" i="14"/>
  <c r="AU306" i="14"/>
  <c r="AI306" i="14"/>
  <c r="P306" i="14"/>
  <c r="AT306" i="14"/>
  <c r="AS306" i="14"/>
  <c r="AG306" i="14"/>
  <c r="AF306" i="14"/>
  <c r="AP306" i="14"/>
  <c r="AD306" i="14"/>
  <c r="BA306" i="14"/>
  <c r="AO306" i="14"/>
  <c r="AZ306" i="14"/>
  <c r="AN306" i="14"/>
  <c r="AY306" i="14"/>
  <c r="V306" i="14"/>
  <c r="AX306" i="14"/>
  <c r="AL306" i="14"/>
  <c r="U306" i="14"/>
  <c r="AK306" i="14"/>
  <c r="AQ306" i="14"/>
  <c r="AE306" i="14"/>
  <c r="AS315" i="14"/>
  <c r="AG315" i="14"/>
  <c r="AQ315" i="14"/>
  <c r="AE315" i="14"/>
  <c r="AP315" i="14"/>
  <c r="AD315" i="14"/>
  <c r="BA315" i="14"/>
  <c r="AO315" i="14"/>
  <c r="AY315" i="14"/>
  <c r="V315" i="14"/>
  <c r="AK315" i="14"/>
  <c r="AV315" i="14"/>
  <c r="AJ315" i="14"/>
  <c r="Q315" i="14"/>
  <c r="AZ315" i="14"/>
  <c r="P315" i="14"/>
  <c r="AX315" i="14"/>
  <c r="AU315" i="14"/>
  <c r="AT315" i="14"/>
  <c r="AL315" i="14"/>
  <c r="AI315" i="14"/>
  <c r="AF315" i="14"/>
  <c r="U315" i="14"/>
  <c r="AN315" i="14"/>
  <c r="AK313" i="14"/>
  <c r="AU313" i="14"/>
  <c r="AI313" i="14"/>
  <c r="P313" i="14"/>
  <c r="AT313" i="14"/>
  <c r="AS313" i="14"/>
  <c r="AG313" i="14"/>
  <c r="AQ313" i="14"/>
  <c r="AE313" i="14"/>
  <c r="BA313" i="14"/>
  <c r="AO313" i="14"/>
  <c r="AZ313" i="14"/>
  <c r="AN313" i="14"/>
  <c r="AP313" i="14"/>
  <c r="AL313" i="14"/>
  <c r="AJ313" i="14"/>
  <c r="AD313" i="14"/>
  <c r="V313" i="14"/>
  <c r="U313" i="14"/>
  <c r="AY313" i="14"/>
  <c r="Q313" i="14"/>
  <c r="AX313" i="14"/>
  <c r="AV313" i="14"/>
  <c r="AF313" i="14"/>
  <c r="AV367" i="14"/>
  <c r="AJ367" i="14"/>
  <c r="Q367" i="14"/>
  <c r="AU367" i="14"/>
  <c r="AI367" i="14"/>
  <c r="P367" i="14"/>
  <c r="AT367" i="14"/>
  <c r="AS367" i="14"/>
  <c r="AG367" i="14"/>
  <c r="AL367" i="14"/>
  <c r="BA367" i="14"/>
  <c r="AK367" i="14"/>
  <c r="AZ367" i="14"/>
  <c r="AF367" i="14"/>
  <c r="AY367" i="14"/>
  <c r="AE367" i="14"/>
  <c r="AX367" i="14"/>
  <c r="AD367" i="14"/>
  <c r="AP367" i="14"/>
  <c r="U367" i="14"/>
  <c r="AO367" i="14"/>
  <c r="AN367" i="14"/>
  <c r="AQ367" i="14"/>
  <c r="V367" i="14"/>
  <c r="BA346" i="14"/>
  <c r="AO346" i="14"/>
  <c r="AZ346" i="14"/>
  <c r="AN346" i="14"/>
  <c r="AY346" i="14"/>
  <c r="V346" i="14"/>
  <c r="AK346" i="14"/>
  <c r="AV346" i="14"/>
  <c r="AJ346" i="14"/>
  <c r="Q346" i="14"/>
  <c r="AU346" i="14"/>
  <c r="AI346" i="14"/>
  <c r="P346" i="14"/>
  <c r="AS346" i="14"/>
  <c r="AG346" i="14"/>
  <c r="AL346" i="14"/>
  <c r="AF346" i="14"/>
  <c r="AE346" i="14"/>
  <c r="AD346" i="14"/>
  <c r="U346" i="14"/>
  <c r="AX346" i="14"/>
  <c r="AQ346" i="14"/>
  <c r="AP346" i="14"/>
  <c r="AT346" i="14"/>
  <c r="AP356" i="14"/>
  <c r="AD356" i="14"/>
  <c r="BA356" i="14"/>
  <c r="AO356" i="14"/>
  <c r="AZ356" i="14"/>
  <c r="AN356" i="14"/>
  <c r="AY356" i="14"/>
  <c r="V356" i="14"/>
  <c r="AK356" i="14"/>
  <c r="AU356" i="14"/>
  <c r="AI356" i="14"/>
  <c r="P356" i="14"/>
  <c r="AS356" i="14"/>
  <c r="AG356" i="14"/>
  <c r="AE356" i="14"/>
  <c r="U356" i="14"/>
  <c r="Q356" i="14"/>
  <c r="AX356" i="14"/>
  <c r="AV356" i="14"/>
  <c r="AT356" i="14"/>
  <c r="AL356" i="14"/>
  <c r="AQ356" i="14"/>
  <c r="AJ356" i="14"/>
  <c r="AF356" i="14"/>
  <c r="AY365" i="14"/>
  <c r="V365" i="14"/>
  <c r="AK365" i="14"/>
  <c r="AV365" i="14"/>
  <c r="AU365" i="14"/>
  <c r="AG365" i="14"/>
  <c r="AT365" i="14"/>
  <c r="AF365" i="14"/>
  <c r="AS365" i="14"/>
  <c r="AE365" i="14"/>
  <c r="AD365" i="14"/>
  <c r="AP365" i="14"/>
  <c r="AN365" i="14"/>
  <c r="Q365" i="14"/>
  <c r="U365" i="14"/>
  <c r="P365" i="14"/>
  <c r="AZ365" i="14"/>
  <c r="AX365" i="14"/>
  <c r="AQ365" i="14"/>
  <c r="AL365" i="14"/>
  <c r="AJ365" i="14"/>
  <c r="AI365" i="14"/>
  <c r="AO365" i="14"/>
  <c r="BA365" i="14"/>
  <c r="X142" i="14"/>
  <c r="AW142" i="14"/>
  <c r="S142" i="14"/>
  <c r="AR142" i="14"/>
  <c r="BB142" i="14"/>
  <c r="AM142" i="14"/>
  <c r="N142" i="14"/>
  <c r="AH142" i="14"/>
  <c r="AC142" i="14"/>
  <c r="M124" i="14"/>
  <c r="L124" i="14"/>
  <c r="J124" i="14"/>
  <c r="AC137" i="14"/>
  <c r="AM129" i="14"/>
  <c r="BB129" i="14"/>
  <c r="N129" i="14"/>
  <c r="AW129" i="14"/>
  <c r="AH129" i="14"/>
  <c r="AR129" i="14"/>
  <c r="AC129" i="14"/>
  <c r="K61" i="14"/>
  <c r="M61" i="14"/>
  <c r="M130" i="14"/>
  <c r="L130" i="14"/>
  <c r="S106" i="14"/>
  <c r="AW102" i="14"/>
  <c r="AM139" i="14"/>
  <c r="L104" i="14"/>
  <c r="J69" i="14"/>
  <c r="M74" i="14"/>
  <c r="K93" i="14"/>
  <c r="M93" i="14"/>
  <c r="L93" i="14"/>
  <c r="J58" i="14"/>
  <c r="L63" i="14"/>
  <c r="K78" i="14"/>
  <c r="J49" i="14"/>
  <c r="M20" i="14"/>
  <c r="K20" i="14"/>
  <c r="L35" i="14"/>
  <c r="K35" i="14"/>
  <c r="BB36" i="14"/>
  <c r="AW28" i="14"/>
  <c r="S28" i="14"/>
  <c r="AM28" i="14"/>
  <c r="AH28" i="14"/>
  <c r="N28" i="14"/>
  <c r="AR28" i="14"/>
  <c r="BB28" i="14"/>
  <c r="AC28" i="14"/>
  <c r="X28" i="14"/>
  <c r="AT159" i="14"/>
  <c r="AS159" i="14"/>
  <c r="AG159" i="14"/>
  <c r="AF159" i="14"/>
  <c r="AQ159" i="14"/>
  <c r="AE159" i="14"/>
  <c r="AP159" i="14"/>
  <c r="AD159" i="14"/>
  <c r="BA159" i="14"/>
  <c r="AO159" i="14"/>
  <c r="AZ159" i="14"/>
  <c r="AN159" i="14"/>
  <c r="AY159" i="14"/>
  <c r="V159" i="14"/>
  <c r="AX159" i="14"/>
  <c r="AL159" i="14"/>
  <c r="U159" i="14"/>
  <c r="AK159" i="14"/>
  <c r="AV159" i="14"/>
  <c r="AJ159" i="14"/>
  <c r="Q159" i="14"/>
  <c r="AU159" i="14"/>
  <c r="AI159" i="14"/>
  <c r="P159" i="14"/>
  <c r="AS164" i="14"/>
  <c r="AG164" i="14"/>
  <c r="AF164" i="14"/>
  <c r="AY164" i="14"/>
  <c r="AX164" i="14"/>
  <c r="AL164" i="14"/>
  <c r="U164" i="14"/>
  <c r="AJ164" i="14"/>
  <c r="BA164" i="14"/>
  <c r="AI164" i="14"/>
  <c r="AZ164" i="14"/>
  <c r="AE164" i="14"/>
  <c r="AV164" i="14"/>
  <c r="AD164" i="14"/>
  <c r="AU164" i="14"/>
  <c r="AT164" i="14"/>
  <c r="AQ164" i="14"/>
  <c r="V164" i="14"/>
  <c r="AP164" i="14"/>
  <c r="AO164" i="14"/>
  <c r="Q164" i="14"/>
  <c r="AN164" i="14"/>
  <c r="P164" i="14"/>
  <c r="AK164" i="14"/>
  <c r="AZ163" i="14"/>
  <c r="AN163" i="14"/>
  <c r="AT163" i="14"/>
  <c r="AS163" i="14"/>
  <c r="AE163" i="14"/>
  <c r="AD163" i="14"/>
  <c r="AQ163" i="14"/>
  <c r="AP163" i="14"/>
  <c r="V163" i="14"/>
  <c r="AO163" i="14"/>
  <c r="U163" i="14"/>
  <c r="BA163" i="14"/>
  <c r="AL163" i="14"/>
  <c r="Q163" i="14"/>
  <c r="AY163" i="14"/>
  <c r="AK163" i="14"/>
  <c r="P163" i="14"/>
  <c r="AX163" i="14"/>
  <c r="AJ163" i="14"/>
  <c r="AI163" i="14"/>
  <c r="AV163" i="14"/>
  <c r="AG163" i="14"/>
  <c r="AU163" i="14"/>
  <c r="AF163" i="14"/>
  <c r="AF178" i="14"/>
  <c r="AQ178" i="14"/>
  <c r="AE178" i="14"/>
  <c r="AP178" i="14"/>
  <c r="AD178" i="14"/>
  <c r="BA178" i="14"/>
  <c r="AO178" i="14"/>
  <c r="AZ178" i="14"/>
  <c r="AN178" i="14"/>
  <c r="AY178" i="14"/>
  <c r="V178" i="14"/>
  <c r="AX178" i="14"/>
  <c r="AL178" i="14"/>
  <c r="U178" i="14"/>
  <c r="AK178" i="14"/>
  <c r="AV178" i="14"/>
  <c r="AJ178" i="14"/>
  <c r="Q178" i="14"/>
  <c r="AU178" i="14"/>
  <c r="AI178" i="14"/>
  <c r="P178" i="14"/>
  <c r="AT178" i="14"/>
  <c r="AS178" i="14"/>
  <c r="AG178" i="14"/>
  <c r="AZ171" i="14"/>
  <c r="AN171" i="14"/>
  <c r="AY171" i="14"/>
  <c r="V171" i="14"/>
  <c r="AK171" i="14"/>
  <c r="AV171" i="14"/>
  <c r="AJ171" i="14"/>
  <c r="Q171" i="14"/>
  <c r="AU171" i="14"/>
  <c r="AI171" i="14"/>
  <c r="P171" i="14"/>
  <c r="AT171" i="14"/>
  <c r="AF171" i="14"/>
  <c r="AQ171" i="14"/>
  <c r="AE171" i="14"/>
  <c r="AP171" i="14"/>
  <c r="AD171" i="14"/>
  <c r="AX171" i="14"/>
  <c r="AS171" i="14"/>
  <c r="AO171" i="14"/>
  <c r="AL171" i="14"/>
  <c r="AG171" i="14"/>
  <c r="U171" i="14"/>
  <c r="BA171" i="14"/>
  <c r="AT214" i="14"/>
  <c r="BA214" i="14"/>
  <c r="AO214" i="14"/>
  <c r="AZ214" i="14"/>
  <c r="AN214" i="14"/>
  <c r="AL214" i="14"/>
  <c r="Q214" i="14"/>
  <c r="AK214" i="14"/>
  <c r="P214" i="14"/>
  <c r="AY214" i="14"/>
  <c r="AJ214" i="14"/>
  <c r="AX214" i="14"/>
  <c r="AI214" i="14"/>
  <c r="AG214" i="14"/>
  <c r="AV214" i="14"/>
  <c r="AF214" i="14"/>
  <c r="AU214" i="14"/>
  <c r="AE214" i="14"/>
  <c r="AS214" i="14"/>
  <c r="AD214" i="14"/>
  <c r="AQ214" i="14"/>
  <c r="V214" i="14"/>
  <c r="AP214" i="14"/>
  <c r="U214" i="14"/>
  <c r="AV210" i="14"/>
  <c r="AZ210" i="14"/>
  <c r="V210" i="14"/>
  <c r="AY210" i="14"/>
  <c r="AL210" i="14"/>
  <c r="U210" i="14"/>
  <c r="AX210" i="14"/>
  <c r="AK210" i="14"/>
  <c r="AJ210" i="14"/>
  <c r="Q210" i="14"/>
  <c r="AU210" i="14"/>
  <c r="AI210" i="14"/>
  <c r="P210" i="14"/>
  <c r="AT210" i="14"/>
  <c r="AS210" i="14"/>
  <c r="AG210" i="14"/>
  <c r="AF210" i="14"/>
  <c r="AQ210" i="14"/>
  <c r="AE210" i="14"/>
  <c r="AP210" i="14"/>
  <c r="AD210" i="14"/>
  <c r="BA210" i="14"/>
  <c r="AO210" i="14"/>
  <c r="AN210" i="14"/>
  <c r="AT240" i="14"/>
  <c r="AS240" i="14"/>
  <c r="AG240" i="14"/>
  <c r="AF240" i="14"/>
  <c r="AQ240" i="14"/>
  <c r="AE240" i="14"/>
  <c r="AP240" i="14"/>
  <c r="AD240" i="14"/>
  <c r="BA240" i="14"/>
  <c r="AO240" i="14"/>
  <c r="AZ240" i="14"/>
  <c r="AN240" i="14"/>
  <c r="AY240" i="14"/>
  <c r="V240" i="14"/>
  <c r="AX240" i="14"/>
  <c r="AL240" i="14"/>
  <c r="U240" i="14"/>
  <c r="AK240" i="14"/>
  <c r="AV240" i="14"/>
  <c r="AJ240" i="14"/>
  <c r="Q240" i="14"/>
  <c r="AU240" i="14"/>
  <c r="AI240" i="14"/>
  <c r="P240" i="14"/>
  <c r="AP239" i="14"/>
  <c r="AD239" i="14"/>
  <c r="BA239" i="14"/>
  <c r="AO239" i="14"/>
  <c r="AZ239" i="14"/>
  <c r="AN239" i="14"/>
  <c r="AY239" i="14"/>
  <c r="V239" i="14"/>
  <c r="AX239" i="14"/>
  <c r="AL239" i="14"/>
  <c r="U239" i="14"/>
  <c r="AK239" i="14"/>
  <c r="AV239" i="14"/>
  <c r="AJ239" i="14"/>
  <c r="Q239" i="14"/>
  <c r="AU239" i="14"/>
  <c r="AI239" i="14"/>
  <c r="P239" i="14"/>
  <c r="AT239" i="14"/>
  <c r="AS239" i="14"/>
  <c r="AG239" i="14"/>
  <c r="AF239" i="14"/>
  <c r="AQ239" i="14"/>
  <c r="AE239" i="14"/>
  <c r="AQ249" i="14"/>
  <c r="AP249" i="14"/>
  <c r="AD249" i="14"/>
  <c r="BA249" i="14"/>
  <c r="AO249" i="14"/>
  <c r="AZ249" i="14"/>
  <c r="AN249" i="14"/>
  <c r="AY249" i="14"/>
  <c r="V249" i="14"/>
  <c r="AX249" i="14"/>
  <c r="AL249" i="14"/>
  <c r="U249" i="14"/>
  <c r="AU249" i="14"/>
  <c r="AI249" i="14"/>
  <c r="P249" i="14"/>
  <c r="AT249" i="14"/>
  <c r="AS249" i="14"/>
  <c r="AG249" i="14"/>
  <c r="AF249" i="14"/>
  <c r="AV249" i="14"/>
  <c r="AK249" i="14"/>
  <c r="AJ249" i="14"/>
  <c r="AE249" i="14"/>
  <c r="Q249" i="14"/>
  <c r="AX270" i="14"/>
  <c r="AL270" i="14"/>
  <c r="U270" i="14"/>
  <c r="AK270" i="14"/>
  <c r="AV270" i="14"/>
  <c r="AJ270" i="14"/>
  <c r="Q270" i="14"/>
  <c r="AU270" i="14"/>
  <c r="AI270" i="14"/>
  <c r="P270" i="14"/>
  <c r="AT270" i="14"/>
  <c r="AF270" i="14"/>
  <c r="AQ270" i="14"/>
  <c r="AP270" i="14"/>
  <c r="AD270" i="14"/>
  <c r="BA270" i="14"/>
  <c r="AO270" i="14"/>
  <c r="AZ270" i="14"/>
  <c r="AN270" i="14"/>
  <c r="AY270" i="14"/>
  <c r="AS270" i="14"/>
  <c r="AG270" i="14"/>
  <c r="AE270" i="14"/>
  <c r="V270" i="14"/>
  <c r="AP280" i="14"/>
  <c r="AD280" i="14"/>
  <c r="BA280" i="14"/>
  <c r="AO280" i="14"/>
  <c r="AZ280" i="14"/>
  <c r="AN280" i="14"/>
  <c r="AY280" i="14"/>
  <c r="V280" i="14"/>
  <c r="AX280" i="14"/>
  <c r="AL280" i="14"/>
  <c r="U280" i="14"/>
  <c r="AV280" i="14"/>
  <c r="AJ280" i="14"/>
  <c r="Q280" i="14"/>
  <c r="AU280" i="14"/>
  <c r="AI280" i="14"/>
  <c r="P280" i="14"/>
  <c r="AT280" i="14"/>
  <c r="AS280" i="14"/>
  <c r="AG280" i="14"/>
  <c r="AF280" i="14"/>
  <c r="AQ280" i="14"/>
  <c r="AK280" i="14"/>
  <c r="AE280" i="14"/>
  <c r="AX273" i="14"/>
  <c r="AL273" i="14"/>
  <c r="U273" i="14"/>
  <c r="AK273" i="14"/>
  <c r="AV273" i="14"/>
  <c r="AJ273" i="14"/>
  <c r="Q273" i="14"/>
  <c r="AU273" i="14"/>
  <c r="AI273" i="14"/>
  <c r="P273" i="14"/>
  <c r="AT273" i="14"/>
  <c r="AF273" i="14"/>
  <c r="AQ273" i="14"/>
  <c r="AE273" i="14"/>
  <c r="AP273" i="14"/>
  <c r="AD273" i="14"/>
  <c r="BA273" i="14"/>
  <c r="AO273" i="14"/>
  <c r="AZ273" i="14"/>
  <c r="AN273" i="14"/>
  <c r="AY273" i="14"/>
  <c r="AS273" i="14"/>
  <c r="AG273" i="14"/>
  <c r="V273" i="14"/>
  <c r="AQ302" i="14"/>
  <c r="AE302" i="14"/>
  <c r="AP302" i="14"/>
  <c r="AD302" i="14"/>
  <c r="BA302" i="14"/>
  <c r="AO302" i="14"/>
  <c r="AZ302" i="14"/>
  <c r="AN302" i="14"/>
  <c r="AX302" i="14"/>
  <c r="AL302" i="14"/>
  <c r="U302" i="14"/>
  <c r="AK302" i="14"/>
  <c r="AV302" i="14"/>
  <c r="AJ302" i="14"/>
  <c r="AU302" i="14"/>
  <c r="AI302" i="14"/>
  <c r="P302" i="14"/>
  <c r="AS302" i="14"/>
  <c r="AG302" i="14"/>
  <c r="AY302" i="14"/>
  <c r="AT302" i="14"/>
  <c r="AF302" i="14"/>
  <c r="V302" i="14"/>
  <c r="Q302" i="14"/>
  <c r="AS318" i="14"/>
  <c r="AG318" i="14"/>
  <c r="AQ318" i="14"/>
  <c r="AE318" i="14"/>
  <c r="AP318" i="14"/>
  <c r="AD318" i="14"/>
  <c r="BA318" i="14"/>
  <c r="AO318" i="14"/>
  <c r="AY318" i="14"/>
  <c r="V318" i="14"/>
  <c r="AK318" i="14"/>
  <c r="AV318" i="14"/>
  <c r="AJ318" i="14"/>
  <c r="Q318" i="14"/>
  <c r="AU318" i="14"/>
  <c r="AI318" i="14"/>
  <c r="P318" i="14"/>
  <c r="AN318" i="14"/>
  <c r="AL318" i="14"/>
  <c r="AF318" i="14"/>
  <c r="U318" i="14"/>
  <c r="AZ318" i="14"/>
  <c r="AX318" i="14"/>
  <c r="AT318" i="14"/>
  <c r="AK316" i="14"/>
  <c r="AU316" i="14"/>
  <c r="AI316" i="14"/>
  <c r="P316" i="14"/>
  <c r="AT316" i="14"/>
  <c r="AS316" i="14"/>
  <c r="AG316" i="14"/>
  <c r="AQ316" i="14"/>
  <c r="AE316" i="14"/>
  <c r="BA316" i="14"/>
  <c r="AO316" i="14"/>
  <c r="AZ316" i="14"/>
  <c r="AN316" i="14"/>
  <c r="AP316" i="14"/>
  <c r="AL316" i="14"/>
  <c r="AJ316" i="14"/>
  <c r="AF316" i="14"/>
  <c r="V316" i="14"/>
  <c r="U316" i="14"/>
  <c r="AY316" i="14"/>
  <c r="Q316" i="14"/>
  <c r="AX316" i="14"/>
  <c r="AV316" i="14"/>
  <c r="AD316" i="14"/>
  <c r="AT363" i="14"/>
  <c r="AS363" i="14"/>
  <c r="AG363" i="14"/>
  <c r="AF363" i="14"/>
  <c r="AQ363" i="14"/>
  <c r="AP363" i="14"/>
  <c r="AD363" i="14"/>
  <c r="AZ363" i="14"/>
  <c r="AN363" i="14"/>
  <c r="AX363" i="14"/>
  <c r="AL363" i="14"/>
  <c r="U363" i="14"/>
  <c r="AV363" i="14"/>
  <c r="P363" i="14"/>
  <c r="AU363" i="14"/>
  <c r="AO363" i="14"/>
  <c r="AJ363" i="14"/>
  <c r="AI363" i="14"/>
  <c r="AE363" i="14"/>
  <c r="BA363" i="14"/>
  <c r="V363" i="14"/>
  <c r="AY363" i="14"/>
  <c r="AK363" i="14"/>
  <c r="Q363" i="14"/>
  <c r="BA349" i="14"/>
  <c r="AO349" i="14"/>
  <c r="AZ349" i="14"/>
  <c r="AN349" i="14"/>
  <c r="AY349" i="14"/>
  <c r="V349" i="14"/>
  <c r="AX349" i="14"/>
  <c r="AL349" i="14"/>
  <c r="U349" i="14"/>
  <c r="AK349" i="14"/>
  <c r="AV349" i="14"/>
  <c r="AJ349" i="14"/>
  <c r="Q349" i="14"/>
  <c r="AU349" i="14"/>
  <c r="AI349" i="14"/>
  <c r="P349" i="14"/>
  <c r="AS349" i="14"/>
  <c r="AG349" i="14"/>
  <c r="AT349" i="14"/>
  <c r="AQ349" i="14"/>
  <c r="AP349" i="14"/>
  <c r="AF349" i="14"/>
  <c r="AE349" i="14"/>
  <c r="AD349" i="14"/>
  <c r="AP362" i="14"/>
  <c r="AD362" i="14"/>
  <c r="BA362" i="14"/>
  <c r="AO362" i="14"/>
  <c r="AZ362" i="14"/>
  <c r="AN362" i="14"/>
  <c r="AX362" i="14"/>
  <c r="AL362" i="14"/>
  <c r="U362" i="14"/>
  <c r="AV362" i="14"/>
  <c r="AJ362" i="14"/>
  <c r="Q362" i="14"/>
  <c r="AT362" i="14"/>
  <c r="AQ362" i="14"/>
  <c r="AK362" i="14"/>
  <c r="AI362" i="14"/>
  <c r="AF362" i="14"/>
  <c r="AE362" i="14"/>
  <c r="AY362" i="14"/>
  <c r="V362" i="14"/>
  <c r="AU362" i="14"/>
  <c r="P362" i="14"/>
  <c r="AS362" i="14"/>
  <c r="AG362" i="14"/>
  <c r="AZ368" i="14"/>
  <c r="AN368" i="14"/>
  <c r="AY368" i="14"/>
  <c r="V368" i="14"/>
  <c r="AX368" i="14"/>
  <c r="AL368" i="14"/>
  <c r="U368" i="14"/>
  <c r="AK368" i="14"/>
  <c r="AP368" i="14"/>
  <c r="AO368" i="14"/>
  <c r="AJ368" i="14"/>
  <c r="AI368" i="14"/>
  <c r="AV368" i="14"/>
  <c r="AF368" i="14"/>
  <c r="AT368" i="14"/>
  <c r="AD368" i="14"/>
  <c r="BA368" i="14"/>
  <c r="AU368" i="14"/>
  <c r="AQ368" i="14"/>
  <c r="AG368" i="14"/>
  <c r="AS368" i="14"/>
  <c r="AE368" i="14"/>
  <c r="Q368" i="14"/>
  <c r="P368" i="14"/>
  <c r="J140" i="14"/>
  <c r="M92" i="14"/>
  <c r="L92" i="14"/>
  <c r="J92" i="14"/>
  <c r="AC98" i="14"/>
  <c r="X98" i="14"/>
  <c r="AM98" i="14"/>
  <c r="AW98" i="14"/>
  <c r="S98" i="14"/>
  <c r="AH98" i="14"/>
  <c r="N98" i="14"/>
  <c r="AR98" i="14"/>
  <c r="BB98" i="14"/>
  <c r="K57" i="14"/>
  <c r="M57" i="14"/>
  <c r="K130" i="14"/>
  <c r="N114" i="14"/>
  <c r="AM102" i="14"/>
  <c r="X139" i="14"/>
  <c r="AW97" i="14"/>
  <c r="S97" i="14"/>
  <c r="AH97" i="14"/>
  <c r="N97" i="14"/>
  <c r="AC97" i="14"/>
  <c r="X97" i="14"/>
  <c r="AM97" i="14"/>
  <c r="BB97" i="14"/>
  <c r="AR97" i="14"/>
  <c r="S80" i="14"/>
  <c r="J65" i="14"/>
  <c r="M71" i="14"/>
  <c r="BB93" i="14"/>
  <c r="L49" i="14"/>
  <c r="AH15" i="14"/>
  <c r="N15" i="14"/>
  <c r="AR15" i="14"/>
  <c r="BB15" i="14"/>
  <c r="AC15" i="14"/>
  <c r="X15" i="14"/>
  <c r="AM15" i="14"/>
  <c r="AW15" i="14"/>
  <c r="S15" i="14"/>
  <c r="X75" i="14"/>
  <c r="AH75" i="14"/>
  <c r="N75" i="14"/>
  <c r="AW75" i="14"/>
  <c r="AR75" i="14"/>
  <c r="AC75" i="14"/>
  <c r="BB75" i="14"/>
  <c r="AM75" i="14"/>
  <c r="S75" i="14"/>
  <c r="L39" i="14"/>
  <c r="AR87" i="14"/>
  <c r="X87" i="14"/>
  <c r="AW87" i="14"/>
  <c r="S87" i="14"/>
  <c r="AH87" i="14"/>
  <c r="N87" i="14"/>
  <c r="AM87" i="14"/>
  <c r="BB87" i="14"/>
  <c r="AC87" i="14"/>
  <c r="X79" i="14"/>
  <c r="AH79" i="14"/>
  <c r="N79" i="14"/>
  <c r="AC79" i="14"/>
  <c r="BB79" i="14"/>
  <c r="AM79" i="14"/>
  <c r="S79" i="14"/>
  <c r="AW79" i="14"/>
  <c r="AR79" i="14"/>
  <c r="J34" i="14"/>
  <c r="L26" i="14"/>
  <c r="X36" i="14"/>
  <c r="AR21" i="14"/>
  <c r="AC29" i="14"/>
  <c r="AM17" i="14"/>
  <c r="N32" i="14"/>
  <c r="L125" i="14"/>
  <c r="K125" i="14"/>
  <c r="AW145" i="14"/>
  <c r="S145" i="14"/>
  <c r="AH145" i="14"/>
  <c r="N145" i="14"/>
  <c r="AR145" i="14"/>
  <c r="BB145" i="14"/>
  <c r="AC145" i="14"/>
  <c r="X145" i="14"/>
  <c r="AM145" i="14"/>
  <c r="AX195" i="14"/>
  <c r="AL195" i="14"/>
  <c r="U195" i="14"/>
  <c r="AV195" i="14"/>
  <c r="AJ195" i="14"/>
  <c r="Q195" i="14"/>
  <c r="AU195" i="14"/>
  <c r="AI195" i="14"/>
  <c r="P195" i="14"/>
  <c r="AF195" i="14"/>
  <c r="AQ195" i="14"/>
  <c r="AE195" i="14"/>
  <c r="AP195" i="14"/>
  <c r="AD195" i="14"/>
  <c r="AT195" i="14"/>
  <c r="AS195" i="14"/>
  <c r="AO195" i="14"/>
  <c r="AN195" i="14"/>
  <c r="AK195" i="14"/>
  <c r="AG195" i="14"/>
  <c r="BA195" i="14"/>
  <c r="AZ195" i="14"/>
  <c r="AY195" i="14"/>
  <c r="V195" i="14"/>
  <c r="AQ333" i="14"/>
  <c r="AE333" i="14"/>
  <c r="AP333" i="14"/>
  <c r="AD333" i="14"/>
  <c r="BA333" i="14"/>
  <c r="AO333" i="14"/>
  <c r="AX333" i="14"/>
  <c r="AL333" i="14"/>
  <c r="U333" i="14"/>
  <c r="AK333" i="14"/>
  <c r="AJ333" i="14"/>
  <c r="AZ333" i="14"/>
  <c r="AI333" i="14"/>
  <c r="AY333" i="14"/>
  <c r="AG333" i="14"/>
  <c r="AV333" i="14"/>
  <c r="AF333" i="14"/>
  <c r="AT333" i="14"/>
  <c r="V333" i="14"/>
  <c r="AS333" i="14"/>
  <c r="AN333" i="14"/>
  <c r="P333" i="14"/>
  <c r="Q333" i="14"/>
  <c r="AU333" i="14"/>
  <c r="H161" i="14"/>
  <c r="J161" i="14" s="1"/>
  <c r="J144" i="14"/>
  <c r="K115" i="14"/>
  <c r="J115" i="14"/>
  <c r="M115" i="14"/>
  <c r="J150" i="14"/>
  <c r="AW141" i="14"/>
  <c r="S141" i="14"/>
  <c r="AH141" i="14"/>
  <c r="N141" i="14"/>
  <c r="AR141" i="14"/>
  <c r="BB141" i="14"/>
  <c r="X141" i="14"/>
  <c r="AM141" i="14"/>
  <c r="AC141" i="14"/>
  <c r="AT162" i="14"/>
  <c r="AS162" i="14"/>
  <c r="AG162" i="14"/>
  <c r="AF162" i="14"/>
  <c r="AQ162" i="14"/>
  <c r="AE162" i="14"/>
  <c r="AP162" i="14"/>
  <c r="AD162" i="14"/>
  <c r="BA162" i="14"/>
  <c r="AO162" i="14"/>
  <c r="AZ162" i="14"/>
  <c r="AN162" i="14"/>
  <c r="AY162" i="14"/>
  <c r="V162" i="14"/>
  <c r="AX162" i="14"/>
  <c r="AL162" i="14"/>
  <c r="U162" i="14"/>
  <c r="AK162" i="14"/>
  <c r="AV162" i="14"/>
  <c r="AJ162" i="14"/>
  <c r="Q162" i="14"/>
  <c r="AU162" i="14"/>
  <c r="AI162" i="14"/>
  <c r="P162" i="14"/>
  <c r="AV185" i="14"/>
  <c r="AJ185" i="14"/>
  <c r="Q185" i="14"/>
  <c r="AU185" i="14"/>
  <c r="AI185" i="14"/>
  <c r="P185" i="14"/>
  <c r="AT185" i="14"/>
  <c r="AS185" i="14"/>
  <c r="AG185" i="14"/>
  <c r="AF185" i="14"/>
  <c r="AQ185" i="14"/>
  <c r="AE185" i="14"/>
  <c r="AP185" i="14"/>
  <c r="AD185" i="14"/>
  <c r="BA185" i="14"/>
  <c r="AO185" i="14"/>
  <c r="AZ185" i="14"/>
  <c r="AN185" i="14"/>
  <c r="AY185" i="14"/>
  <c r="V185" i="14"/>
  <c r="AX185" i="14"/>
  <c r="AL185" i="14"/>
  <c r="U185" i="14"/>
  <c r="AK185" i="14"/>
  <c r="AF181" i="14"/>
  <c r="AQ181" i="14"/>
  <c r="AE181" i="14"/>
  <c r="AP181" i="14"/>
  <c r="AD181" i="14"/>
  <c r="BA181" i="14"/>
  <c r="AO181" i="14"/>
  <c r="AZ181" i="14"/>
  <c r="AN181" i="14"/>
  <c r="AY181" i="14"/>
  <c r="V181" i="14"/>
  <c r="AX181" i="14"/>
  <c r="AL181" i="14"/>
  <c r="U181" i="14"/>
  <c r="AK181" i="14"/>
  <c r="AV181" i="14"/>
  <c r="AJ181" i="14"/>
  <c r="Q181" i="14"/>
  <c r="AU181" i="14"/>
  <c r="AI181" i="14"/>
  <c r="P181" i="14"/>
  <c r="AT181" i="14"/>
  <c r="AS181" i="14"/>
  <c r="AG181" i="14"/>
  <c r="AZ174" i="14"/>
  <c r="AN174" i="14"/>
  <c r="AY174" i="14"/>
  <c r="V174" i="14"/>
  <c r="AX174" i="14"/>
  <c r="AL174" i="14"/>
  <c r="U174" i="14"/>
  <c r="AK174" i="14"/>
  <c r="AV174" i="14"/>
  <c r="AJ174" i="14"/>
  <c r="Q174" i="14"/>
  <c r="AU174" i="14"/>
  <c r="AI174" i="14"/>
  <c r="P174" i="14"/>
  <c r="AT174" i="14"/>
  <c r="AS174" i="14"/>
  <c r="AG174" i="14"/>
  <c r="AF174" i="14"/>
  <c r="AQ174" i="14"/>
  <c r="AE174" i="14"/>
  <c r="AP174" i="14"/>
  <c r="AD174" i="14"/>
  <c r="BA174" i="14"/>
  <c r="AO174" i="14"/>
  <c r="AQ199" i="14"/>
  <c r="AE199" i="14"/>
  <c r="AP199" i="14"/>
  <c r="AD199" i="14"/>
  <c r="BA199" i="14"/>
  <c r="AO199" i="14"/>
  <c r="AZ199" i="14"/>
  <c r="AN199" i="14"/>
  <c r="AY199" i="14"/>
  <c r="V199" i="14"/>
  <c r="AX199" i="14"/>
  <c r="AL199" i="14"/>
  <c r="U199" i="14"/>
  <c r="AK199" i="14"/>
  <c r="AV199" i="14"/>
  <c r="AJ199" i="14"/>
  <c r="Q199" i="14"/>
  <c r="AU199" i="14"/>
  <c r="AI199" i="14"/>
  <c r="P199" i="14"/>
  <c r="AT199" i="14"/>
  <c r="AS199" i="14"/>
  <c r="AG199" i="14"/>
  <c r="AF199" i="14"/>
  <c r="AX212" i="14"/>
  <c r="AL212" i="14"/>
  <c r="U212" i="14"/>
  <c r="AF212" i="14"/>
  <c r="AS212" i="14"/>
  <c r="AD212" i="14"/>
  <c r="AQ212" i="14"/>
  <c r="AP212" i="14"/>
  <c r="AO212" i="14"/>
  <c r="V212" i="14"/>
  <c r="AN212" i="14"/>
  <c r="BA212" i="14"/>
  <c r="Q212" i="14"/>
  <c r="AZ212" i="14"/>
  <c r="AK212" i="14"/>
  <c r="P212" i="14"/>
  <c r="AY212" i="14"/>
  <c r="AJ212" i="14"/>
  <c r="AI212" i="14"/>
  <c r="AV212" i="14"/>
  <c r="AU212" i="14"/>
  <c r="AT212" i="14"/>
  <c r="AG212" i="14"/>
  <c r="AE212" i="14"/>
  <c r="AP243" i="14"/>
  <c r="AD243" i="14"/>
  <c r="AZ243" i="14"/>
  <c r="AN243" i="14"/>
  <c r="AY243" i="14"/>
  <c r="AX243" i="14"/>
  <c r="AL243" i="14"/>
  <c r="U243" i="14"/>
  <c r="AT243" i="14"/>
  <c r="AS243" i="14"/>
  <c r="AG243" i="14"/>
  <c r="Q243" i="14"/>
  <c r="AQ243" i="14"/>
  <c r="P243" i="14"/>
  <c r="AO243" i="14"/>
  <c r="AK243" i="14"/>
  <c r="AJ243" i="14"/>
  <c r="AI243" i="14"/>
  <c r="AF243" i="14"/>
  <c r="AE243" i="14"/>
  <c r="BA243" i="14"/>
  <c r="AV243" i="14"/>
  <c r="V243" i="14"/>
  <c r="AU243" i="14"/>
  <c r="AQ286" i="14"/>
  <c r="AE286" i="14"/>
  <c r="AP286" i="14"/>
  <c r="AD286" i="14"/>
  <c r="BA286" i="14"/>
  <c r="AO286" i="14"/>
  <c r="AZ286" i="14"/>
  <c r="AN286" i="14"/>
  <c r="AY286" i="14"/>
  <c r="V286" i="14"/>
  <c r="AX286" i="14"/>
  <c r="AL286" i="14"/>
  <c r="U286" i="14"/>
  <c r="AV286" i="14"/>
  <c r="AJ286" i="14"/>
  <c r="Q286" i="14"/>
  <c r="AU286" i="14"/>
  <c r="AI286" i="14"/>
  <c r="P286" i="14"/>
  <c r="AT286" i="14"/>
  <c r="AS286" i="14"/>
  <c r="AG286" i="14"/>
  <c r="AF286" i="14"/>
  <c r="AK286" i="14"/>
  <c r="AQ252" i="14"/>
  <c r="AE252" i="14"/>
  <c r="AP252" i="14"/>
  <c r="AD252" i="14"/>
  <c r="BA252" i="14"/>
  <c r="AO252" i="14"/>
  <c r="AZ252" i="14"/>
  <c r="AN252" i="14"/>
  <c r="AY252" i="14"/>
  <c r="V252" i="14"/>
  <c r="AX252" i="14"/>
  <c r="AL252" i="14"/>
  <c r="U252" i="14"/>
  <c r="AV252" i="14"/>
  <c r="AJ252" i="14"/>
  <c r="Q252" i="14"/>
  <c r="AU252" i="14"/>
  <c r="AI252" i="14"/>
  <c r="P252" i="14"/>
  <c r="AT252" i="14"/>
  <c r="AS252" i="14"/>
  <c r="AG252" i="14"/>
  <c r="AF252" i="14"/>
  <c r="AK252" i="14"/>
  <c r="AP274" i="14"/>
  <c r="AD274" i="14"/>
  <c r="BA274" i="14"/>
  <c r="AO274" i="14"/>
  <c r="AZ274" i="14"/>
  <c r="AN274" i="14"/>
  <c r="AY274" i="14"/>
  <c r="V274" i="14"/>
  <c r="AX274" i="14"/>
  <c r="AL274" i="14"/>
  <c r="U274" i="14"/>
  <c r="AV274" i="14"/>
  <c r="AJ274" i="14"/>
  <c r="Q274" i="14"/>
  <c r="AU274" i="14"/>
  <c r="AI274" i="14"/>
  <c r="P274" i="14"/>
  <c r="AT274" i="14"/>
  <c r="AS274" i="14"/>
  <c r="AG274" i="14"/>
  <c r="AF274" i="14"/>
  <c r="AQ274" i="14"/>
  <c r="AK274" i="14"/>
  <c r="AE274" i="14"/>
  <c r="AQ289" i="14"/>
  <c r="AE289" i="14"/>
  <c r="AP289" i="14"/>
  <c r="AD289" i="14"/>
  <c r="BA289" i="14"/>
  <c r="AO289" i="14"/>
  <c r="AZ289" i="14"/>
  <c r="AN289" i="14"/>
  <c r="AY289" i="14"/>
  <c r="V289" i="14"/>
  <c r="AX289" i="14"/>
  <c r="AL289" i="14"/>
  <c r="U289" i="14"/>
  <c r="AV289" i="14"/>
  <c r="AJ289" i="14"/>
  <c r="Q289" i="14"/>
  <c r="AU289" i="14"/>
  <c r="AI289" i="14"/>
  <c r="P289" i="14"/>
  <c r="AT289" i="14"/>
  <c r="AS289" i="14"/>
  <c r="AG289" i="14"/>
  <c r="AF289" i="14"/>
  <c r="AK289" i="14"/>
  <c r="AX276" i="14"/>
  <c r="AL276" i="14"/>
  <c r="U276" i="14"/>
  <c r="AK276" i="14"/>
  <c r="AV276" i="14"/>
  <c r="AJ276" i="14"/>
  <c r="Q276" i="14"/>
  <c r="AU276" i="14"/>
  <c r="AI276" i="14"/>
  <c r="P276" i="14"/>
  <c r="AT276" i="14"/>
  <c r="AF276" i="14"/>
  <c r="AQ276" i="14"/>
  <c r="AE276" i="14"/>
  <c r="AP276" i="14"/>
  <c r="AD276" i="14"/>
  <c r="BA276" i="14"/>
  <c r="AO276" i="14"/>
  <c r="AZ276" i="14"/>
  <c r="AN276" i="14"/>
  <c r="AY276" i="14"/>
  <c r="AS276" i="14"/>
  <c r="AG276" i="14"/>
  <c r="V276" i="14"/>
  <c r="AF305" i="14"/>
  <c r="AQ305" i="14"/>
  <c r="AE305" i="14"/>
  <c r="AP305" i="14"/>
  <c r="AD305" i="14"/>
  <c r="BA305" i="14"/>
  <c r="AO305" i="14"/>
  <c r="AZ305" i="14"/>
  <c r="AN305" i="14"/>
  <c r="AX305" i="14"/>
  <c r="AL305" i="14"/>
  <c r="U305" i="14"/>
  <c r="AK305" i="14"/>
  <c r="AV305" i="14"/>
  <c r="AJ305" i="14"/>
  <c r="Q305" i="14"/>
  <c r="AU305" i="14"/>
  <c r="AI305" i="14"/>
  <c r="P305" i="14"/>
  <c r="AT305" i="14"/>
  <c r="AS305" i="14"/>
  <c r="AG305" i="14"/>
  <c r="AY305" i="14"/>
  <c r="V305" i="14"/>
  <c r="AS321" i="14"/>
  <c r="AG321" i="14"/>
  <c r="AQ321" i="14"/>
  <c r="AE321" i="14"/>
  <c r="AP321" i="14"/>
  <c r="AD321" i="14"/>
  <c r="BA321" i="14"/>
  <c r="AO321" i="14"/>
  <c r="AY321" i="14"/>
  <c r="V321" i="14"/>
  <c r="AX321" i="14"/>
  <c r="AL321" i="14"/>
  <c r="U321" i="14"/>
  <c r="AK321" i="14"/>
  <c r="AV321" i="14"/>
  <c r="AJ321" i="14"/>
  <c r="Q321" i="14"/>
  <c r="AU321" i="14"/>
  <c r="AI321" i="14"/>
  <c r="P321" i="14"/>
  <c r="AN321" i="14"/>
  <c r="AF321" i="14"/>
  <c r="AZ321" i="14"/>
  <c r="AT321" i="14"/>
  <c r="AK319" i="14"/>
  <c r="AU319" i="14"/>
  <c r="AI319" i="14"/>
  <c r="P319" i="14"/>
  <c r="AT319" i="14"/>
  <c r="AS319" i="14"/>
  <c r="AG319" i="14"/>
  <c r="AQ319" i="14"/>
  <c r="AE319" i="14"/>
  <c r="BA319" i="14"/>
  <c r="AO319" i="14"/>
  <c r="AZ319" i="14"/>
  <c r="AN319" i="14"/>
  <c r="AY319" i="14"/>
  <c r="V319" i="14"/>
  <c r="AV319" i="14"/>
  <c r="AP319" i="14"/>
  <c r="AL319" i="14"/>
  <c r="AJ319" i="14"/>
  <c r="AF319" i="14"/>
  <c r="AD319" i="14"/>
  <c r="U319" i="14"/>
  <c r="Q319" i="14"/>
  <c r="AX319" i="14"/>
  <c r="AQ336" i="14"/>
  <c r="AE336" i="14"/>
  <c r="AP336" i="14"/>
  <c r="AD336" i="14"/>
  <c r="BA336" i="14"/>
  <c r="AO336" i="14"/>
  <c r="AZ336" i="14"/>
  <c r="AN336" i="14"/>
  <c r="AY336" i="14"/>
  <c r="V336" i="14"/>
  <c r="AX336" i="14"/>
  <c r="AL336" i="14"/>
  <c r="U336" i="14"/>
  <c r="AK336" i="14"/>
  <c r="AT336" i="14"/>
  <c r="AS336" i="14"/>
  <c r="AJ336" i="14"/>
  <c r="AI336" i="14"/>
  <c r="AG336" i="14"/>
  <c r="AF336" i="14"/>
  <c r="Q336" i="14"/>
  <c r="AV336" i="14"/>
  <c r="AU336" i="14"/>
  <c r="P336" i="14"/>
  <c r="AP353" i="14"/>
  <c r="AD353" i="14"/>
  <c r="BA353" i="14"/>
  <c r="AO353" i="14"/>
  <c r="AZ353" i="14"/>
  <c r="AN353" i="14"/>
  <c r="AY353" i="14"/>
  <c r="V353" i="14"/>
  <c r="AU353" i="14"/>
  <c r="AI353" i="14"/>
  <c r="P353" i="14"/>
  <c r="AQ353" i="14"/>
  <c r="AL353" i="14"/>
  <c r="AK353" i="14"/>
  <c r="AJ353" i="14"/>
  <c r="AG353" i="14"/>
  <c r="AX353" i="14"/>
  <c r="AF353" i="14"/>
  <c r="AV353" i="14"/>
  <c r="U353" i="14"/>
  <c r="AT353" i="14"/>
  <c r="AS353" i="14"/>
  <c r="AE353" i="14"/>
  <c r="Q353" i="14"/>
  <c r="AX352" i="14"/>
  <c r="AL352" i="14"/>
  <c r="U352" i="14"/>
  <c r="AK352" i="14"/>
  <c r="AV352" i="14"/>
  <c r="AJ352" i="14"/>
  <c r="Q352" i="14"/>
  <c r="AU352" i="14"/>
  <c r="AI352" i="14"/>
  <c r="P352" i="14"/>
  <c r="AQ352" i="14"/>
  <c r="AE352" i="14"/>
  <c r="AT352" i="14"/>
  <c r="AS352" i="14"/>
  <c r="V352" i="14"/>
  <c r="AP352" i="14"/>
  <c r="AO352" i="14"/>
  <c r="AN352" i="14"/>
  <c r="AG352" i="14"/>
  <c r="BA352" i="14"/>
  <c r="AZ352" i="14"/>
  <c r="AY352" i="14"/>
  <c r="AD352" i="14"/>
  <c r="AF352" i="14"/>
  <c r="BA371" i="14"/>
  <c r="AO371" i="14"/>
  <c r="AZ371" i="14"/>
  <c r="AN371" i="14"/>
  <c r="AY371" i="14"/>
  <c r="V371" i="14"/>
  <c r="AX371" i="14"/>
  <c r="AL371" i="14"/>
  <c r="U371" i="14"/>
  <c r="AK371" i="14"/>
  <c r="AQ371" i="14"/>
  <c r="AP371" i="14"/>
  <c r="AJ371" i="14"/>
  <c r="AI371" i="14"/>
  <c r="AG371" i="14"/>
  <c r="AV371" i="14"/>
  <c r="AE371" i="14"/>
  <c r="AU371" i="14"/>
  <c r="AS371" i="14"/>
  <c r="AF371" i="14"/>
  <c r="AD371" i="14"/>
  <c r="P371" i="14"/>
  <c r="AT371" i="14"/>
  <c r="Q371" i="14"/>
  <c r="L111" i="14"/>
  <c r="K124" i="14"/>
  <c r="AH114" i="14"/>
  <c r="AM106" i="14"/>
  <c r="X102" i="14"/>
  <c r="AC139" i="14"/>
  <c r="L66" i="14"/>
  <c r="K66" i="14"/>
  <c r="AR139" i="14"/>
  <c r="AW80" i="14"/>
  <c r="J43" i="14"/>
  <c r="L38" i="14"/>
  <c r="J38" i="14"/>
  <c r="M24" i="14"/>
  <c r="K24" i="14"/>
  <c r="L46" i="14"/>
  <c r="K46" i="14"/>
  <c r="J46" i="14"/>
  <c r="AC36" i="14"/>
  <c r="N21" i="14"/>
  <c r="K54" i="14"/>
  <c r="X17" i="14"/>
  <c r="S32" i="14"/>
  <c r="AP224" i="14"/>
  <c r="AD224" i="14"/>
  <c r="BA224" i="14"/>
  <c r="AO224" i="14"/>
  <c r="AZ224" i="14"/>
  <c r="AN224" i="14"/>
  <c r="AY224" i="14"/>
  <c r="V224" i="14"/>
  <c r="AX224" i="14"/>
  <c r="AL224" i="14"/>
  <c r="U224" i="14"/>
  <c r="AK224" i="14"/>
  <c r="AU224" i="14"/>
  <c r="AI224" i="14"/>
  <c r="P224" i="14"/>
  <c r="AT224" i="14"/>
  <c r="AS224" i="14"/>
  <c r="AG224" i="14"/>
  <c r="AF224" i="14"/>
  <c r="AV224" i="14"/>
  <c r="AQ224" i="14"/>
  <c r="AJ224" i="14"/>
  <c r="AE224" i="14"/>
  <c r="Q224" i="14"/>
  <c r="AS344" i="14"/>
  <c r="AG344" i="14"/>
  <c r="AF344" i="14"/>
  <c r="AQ344" i="14"/>
  <c r="AE344" i="14"/>
  <c r="BA344" i="14"/>
  <c r="AO344" i="14"/>
  <c r="AZ344" i="14"/>
  <c r="AN344" i="14"/>
  <c r="AY344" i="14"/>
  <c r="V344" i="14"/>
  <c r="AK344" i="14"/>
  <c r="AD344" i="14"/>
  <c r="U344" i="14"/>
  <c r="Q344" i="14"/>
  <c r="AX344" i="14"/>
  <c r="P344" i="14"/>
  <c r="AV344" i="14"/>
  <c r="AU344" i="14"/>
  <c r="AT344" i="14"/>
  <c r="AP344" i="14"/>
  <c r="AL344" i="14"/>
  <c r="AJ344" i="14"/>
  <c r="AI344" i="14"/>
  <c r="M120" i="14"/>
  <c r="L120" i="14"/>
  <c r="J120" i="14"/>
  <c r="AM131" i="14"/>
  <c r="AC131" i="14"/>
  <c r="X131" i="14"/>
  <c r="BB131" i="14"/>
  <c r="S131" i="14"/>
  <c r="N131" i="14"/>
  <c r="AW131" i="14"/>
  <c r="AH131" i="14"/>
  <c r="AR131" i="14"/>
  <c r="M12" i="14"/>
  <c r="K12" i="14"/>
  <c r="H158" i="14"/>
  <c r="L158" i="14" s="1"/>
  <c r="BB114" i="14"/>
  <c r="BA166" i="14"/>
  <c r="AO166" i="14"/>
  <c r="AZ166" i="14"/>
  <c r="AN166" i="14"/>
  <c r="AU166" i="14"/>
  <c r="AI166" i="14"/>
  <c r="P166" i="14"/>
  <c r="AT166" i="14"/>
  <c r="U166" i="14"/>
  <c r="AQ166" i="14"/>
  <c r="AP166" i="14"/>
  <c r="Q166" i="14"/>
  <c r="AL166" i="14"/>
  <c r="AK166" i="14"/>
  <c r="AJ166" i="14"/>
  <c r="AY166" i="14"/>
  <c r="AG166" i="14"/>
  <c r="AX166" i="14"/>
  <c r="AF166" i="14"/>
  <c r="AE166" i="14"/>
  <c r="AV166" i="14"/>
  <c r="AD166" i="14"/>
  <c r="AS166" i="14"/>
  <c r="V166" i="14"/>
  <c r="AV173" i="14"/>
  <c r="AJ173" i="14"/>
  <c r="Q173" i="14"/>
  <c r="AU173" i="14"/>
  <c r="AI173" i="14"/>
  <c r="P173" i="14"/>
  <c r="AT173" i="14"/>
  <c r="AS173" i="14"/>
  <c r="AG173" i="14"/>
  <c r="AF173" i="14"/>
  <c r="AQ173" i="14"/>
  <c r="AE173" i="14"/>
  <c r="AP173" i="14"/>
  <c r="AD173" i="14"/>
  <c r="BA173" i="14"/>
  <c r="AO173" i="14"/>
  <c r="AZ173" i="14"/>
  <c r="AN173" i="14"/>
  <c r="AY173" i="14"/>
  <c r="V173" i="14"/>
  <c r="AX173" i="14"/>
  <c r="AL173" i="14"/>
  <c r="U173" i="14"/>
  <c r="AK173" i="14"/>
  <c r="AF184" i="14"/>
  <c r="AQ184" i="14"/>
  <c r="AE184" i="14"/>
  <c r="AP184" i="14"/>
  <c r="AD184" i="14"/>
  <c r="BA184" i="14"/>
  <c r="AO184" i="14"/>
  <c r="AZ184" i="14"/>
  <c r="AN184" i="14"/>
  <c r="AY184" i="14"/>
  <c r="V184" i="14"/>
  <c r="AX184" i="14"/>
  <c r="AL184" i="14"/>
  <c r="U184" i="14"/>
  <c r="AK184" i="14"/>
  <c r="AV184" i="14"/>
  <c r="AJ184" i="14"/>
  <c r="Q184" i="14"/>
  <c r="AU184" i="14"/>
  <c r="AI184" i="14"/>
  <c r="P184" i="14"/>
  <c r="AT184" i="14"/>
  <c r="AS184" i="14"/>
  <c r="AG184" i="14"/>
  <c r="AZ177" i="14"/>
  <c r="AN177" i="14"/>
  <c r="AY177" i="14"/>
  <c r="V177" i="14"/>
  <c r="AX177" i="14"/>
  <c r="AL177" i="14"/>
  <c r="U177" i="14"/>
  <c r="AK177" i="14"/>
  <c r="AV177" i="14"/>
  <c r="AJ177" i="14"/>
  <c r="Q177" i="14"/>
  <c r="AU177" i="14"/>
  <c r="AI177" i="14"/>
  <c r="P177" i="14"/>
  <c r="AT177" i="14"/>
  <c r="AS177" i="14"/>
  <c r="AG177" i="14"/>
  <c r="AF177" i="14"/>
  <c r="AQ177" i="14"/>
  <c r="AE177" i="14"/>
  <c r="AP177" i="14"/>
  <c r="AD177" i="14"/>
  <c r="BA177" i="14"/>
  <c r="AO177" i="14"/>
  <c r="AQ202" i="14"/>
  <c r="AE202" i="14"/>
  <c r="AP202" i="14"/>
  <c r="AD202" i="14"/>
  <c r="BA202" i="14"/>
  <c r="AO202" i="14"/>
  <c r="AZ202" i="14"/>
  <c r="AN202" i="14"/>
  <c r="AY202" i="14"/>
  <c r="V202" i="14"/>
  <c r="AX202" i="14"/>
  <c r="AL202" i="14"/>
  <c r="U202" i="14"/>
  <c r="AK202" i="14"/>
  <c r="AV202" i="14"/>
  <c r="AJ202" i="14"/>
  <c r="Q202" i="14"/>
  <c r="AU202" i="14"/>
  <c r="AI202" i="14"/>
  <c r="P202" i="14"/>
  <c r="AT202" i="14"/>
  <c r="AS202" i="14"/>
  <c r="AG202" i="14"/>
  <c r="AF202" i="14"/>
  <c r="AQ267" i="14"/>
  <c r="AE267" i="14"/>
  <c r="AP267" i="14"/>
  <c r="AD267" i="14"/>
  <c r="BA267" i="14"/>
  <c r="AO267" i="14"/>
  <c r="AZ267" i="14"/>
  <c r="AN267" i="14"/>
  <c r="AY267" i="14"/>
  <c r="V267" i="14"/>
  <c r="AX267" i="14"/>
  <c r="AL267" i="14"/>
  <c r="U267" i="14"/>
  <c r="AV267" i="14"/>
  <c r="AJ267" i="14"/>
  <c r="Q267" i="14"/>
  <c r="AU267" i="14"/>
  <c r="AI267" i="14"/>
  <c r="P267" i="14"/>
  <c r="AT267" i="14"/>
  <c r="AS267" i="14"/>
  <c r="AG267" i="14"/>
  <c r="AF267" i="14"/>
  <c r="AK267" i="14"/>
  <c r="AQ261" i="14"/>
  <c r="AE261" i="14"/>
  <c r="AP261" i="14"/>
  <c r="AD261" i="14"/>
  <c r="BA261" i="14"/>
  <c r="AO261" i="14"/>
  <c r="AZ261" i="14"/>
  <c r="AN261" i="14"/>
  <c r="AY261" i="14"/>
  <c r="V261" i="14"/>
  <c r="AX261" i="14"/>
  <c r="AL261" i="14"/>
  <c r="U261" i="14"/>
  <c r="AV261" i="14"/>
  <c r="AJ261" i="14"/>
  <c r="Q261" i="14"/>
  <c r="AU261" i="14"/>
  <c r="AI261" i="14"/>
  <c r="P261" i="14"/>
  <c r="AT261" i="14"/>
  <c r="AS261" i="14"/>
  <c r="AG261" i="14"/>
  <c r="AF261" i="14"/>
  <c r="AK261" i="14"/>
  <c r="AQ264" i="14"/>
  <c r="AE264" i="14"/>
  <c r="AP264" i="14"/>
  <c r="AD264" i="14"/>
  <c r="BA264" i="14"/>
  <c r="AO264" i="14"/>
  <c r="AZ264" i="14"/>
  <c r="AN264" i="14"/>
  <c r="AY264" i="14"/>
  <c r="V264" i="14"/>
  <c r="AX264" i="14"/>
  <c r="AL264" i="14"/>
  <c r="U264" i="14"/>
  <c r="AV264" i="14"/>
  <c r="AJ264" i="14"/>
  <c r="Q264" i="14"/>
  <c r="AU264" i="14"/>
  <c r="AI264" i="14"/>
  <c r="P264" i="14"/>
  <c r="AT264" i="14"/>
  <c r="AS264" i="14"/>
  <c r="AG264" i="14"/>
  <c r="AF264" i="14"/>
  <c r="AK264" i="14"/>
  <c r="AP277" i="14"/>
  <c r="AD277" i="14"/>
  <c r="BA277" i="14"/>
  <c r="AO277" i="14"/>
  <c r="AZ277" i="14"/>
  <c r="AN277" i="14"/>
  <c r="AY277" i="14"/>
  <c r="V277" i="14"/>
  <c r="AX277" i="14"/>
  <c r="AL277" i="14"/>
  <c r="U277" i="14"/>
  <c r="AV277" i="14"/>
  <c r="AJ277" i="14"/>
  <c r="Q277" i="14"/>
  <c r="AU277" i="14"/>
  <c r="AI277" i="14"/>
  <c r="P277" i="14"/>
  <c r="AT277" i="14"/>
  <c r="AS277" i="14"/>
  <c r="AG277" i="14"/>
  <c r="AF277" i="14"/>
  <c r="AK277" i="14"/>
  <c r="AE277" i="14"/>
  <c r="AQ277" i="14"/>
  <c r="AQ292" i="14"/>
  <c r="AE292" i="14"/>
  <c r="AP292" i="14"/>
  <c r="AD292" i="14"/>
  <c r="BA292" i="14"/>
  <c r="AO292" i="14"/>
  <c r="AZ292" i="14"/>
  <c r="AN292" i="14"/>
  <c r="AY292" i="14"/>
  <c r="V292" i="14"/>
  <c r="AX292" i="14"/>
  <c r="AL292" i="14"/>
  <c r="U292" i="14"/>
  <c r="AV292" i="14"/>
  <c r="AJ292" i="14"/>
  <c r="Q292" i="14"/>
  <c r="AU292" i="14"/>
  <c r="AI292" i="14"/>
  <c r="P292" i="14"/>
  <c r="AT292" i="14"/>
  <c r="AS292" i="14"/>
  <c r="AG292" i="14"/>
  <c r="AF292" i="14"/>
  <c r="AK292" i="14"/>
  <c r="AT272" i="14"/>
  <c r="AS272" i="14"/>
  <c r="AG272" i="14"/>
  <c r="AF272" i="14"/>
  <c r="AQ272" i="14"/>
  <c r="AE272" i="14"/>
  <c r="AP272" i="14"/>
  <c r="AD272" i="14"/>
  <c r="AZ272" i="14"/>
  <c r="AN272" i="14"/>
  <c r="AY272" i="14"/>
  <c r="V272" i="14"/>
  <c r="AX272" i="14"/>
  <c r="AL272" i="14"/>
  <c r="U272" i="14"/>
  <c r="AK272" i="14"/>
  <c r="AV272" i="14"/>
  <c r="AJ272" i="14"/>
  <c r="Q272" i="14"/>
  <c r="BA272" i="14"/>
  <c r="AU272" i="14"/>
  <c r="AO272" i="14"/>
  <c r="AI272" i="14"/>
  <c r="P272" i="14"/>
  <c r="AX279" i="14"/>
  <c r="AL279" i="14"/>
  <c r="U279" i="14"/>
  <c r="AK279" i="14"/>
  <c r="AV279" i="14"/>
  <c r="AJ279" i="14"/>
  <c r="Q279" i="14"/>
  <c r="AU279" i="14"/>
  <c r="AI279" i="14"/>
  <c r="P279" i="14"/>
  <c r="AT279" i="14"/>
  <c r="AF279" i="14"/>
  <c r="AQ279" i="14"/>
  <c r="AE279" i="14"/>
  <c r="AP279" i="14"/>
  <c r="AD279" i="14"/>
  <c r="BA279" i="14"/>
  <c r="AO279" i="14"/>
  <c r="AZ279" i="14"/>
  <c r="AN279" i="14"/>
  <c r="AS279" i="14"/>
  <c r="AG279" i="14"/>
  <c r="V279" i="14"/>
  <c r="AY279" i="14"/>
  <c r="AF308" i="14"/>
  <c r="AQ308" i="14"/>
  <c r="AE308" i="14"/>
  <c r="AP308" i="14"/>
  <c r="AD308" i="14"/>
  <c r="BA308" i="14"/>
  <c r="AO308" i="14"/>
  <c r="AZ308" i="14"/>
  <c r="AN308" i="14"/>
  <c r="AX308" i="14"/>
  <c r="AL308" i="14"/>
  <c r="U308" i="14"/>
  <c r="AK308" i="14"/>
  <c r="AV308" i="14"/>
  <c r="AJ308" i="14"/>
  <c r="Q308" i="14"/>
  <c r="AU308" i="14"/>
  <c r="AI308" i="14"/>
  <c r="P308" i="14"/>
  <c r="AT308" i="14"/>
  <c r="AS308" i="14"/>
  <c r="AG308" i="14"/>
  <c r="AY308" i="14"/>
  <c r="V308" i="14"/>
  <c r="AP324" i="14"/>
  <c r="AD324" i="14"/>
  <c r="BA324" i="14"/>
  <c r="AO324" i="14"/>
  <c r="AZ324" i="14"/>
  <c r="AN324" i="14"/>
  <c r="AY324" i="14"/>
  <c r="V324" i="14"/>
  <c r="AX324" i="14"/>
  <c r="AL324" i="14"/>
  <c r="U324" i="14"/>
  <c r="AS324" i="14"/>
  <c r="AG324" i="14"/>
  <c r="AF324" i="14"/>
  <c r="AE324" i="14"/>
  <c r="Q324" i="14"/>
  <c r="P324" i="14"/>
  <c r="AV324" i="14"/>
  <c r="AU324" i="14"/>
  <c r="AT324" i="14"/>
  <c r="AQ324" i="14"/>
  <c r="AK324" i="14"/>
  <c r="AJ324" i="14"/>
  <c r="AI324" i="14"/>
  <c r="AK322" i="14"/>
  <c r="AU322" i="14"/>
  <c r="AI322" i="14"/>
  <c r="P322" i="14"/>
  <c r="AT322" i="14"/>
  <c r="AS322" i="14"/>
  <c r="AG322" i="14"/>
  <c r="AQ322" i="14"/>
  <c r="AE322" i="14"/>
  <c r="AP322" i="14"/>
  <c r="AD322" i="14"/>
  <c r="BA322" i="14"/>
  <c r="AO322" i="14"/>
  <c r="AZ322" i="14"/>
  <c r="AN322" i="14"/>
  <c r="AY322" i="14"/>
  <c r="V322" i="14"/>
  <c r="Q322" i="14"/>
  <c r="AX322" i="14"/>
  <c r="AV322" i="14"/>
  <c r="AL322" i="14"/>
  <c r="AJ322" i="14"/>
  <c r="AF322" i="14"/>
  <c r="U322" i="14"/>
  <c r="AQ339" i="14"/>
  <c r="AE339" i="14"/>
  <c r="AP339" i="14"/>
  <c r="AD339" i="14"/>
  <c r="BA339" i="14"/>
  <c r="AO339" i="14"/>
  <c r="AZ339" i="14"/>
  <c r="AN339" i="14"/>
  <c r="AY339" i="14"/>
  <c r="V339" i="14"/>
  <c r="AX339" i="14"/>
  <c r="AL339" i="14"/>
  <c r="U339" i="14"/>
  <c r="AK339" i="14"/>
  <c r="AS339" i="14"/>
  <c r="AJ339" i="14"/>
  <c r="AI339" i="14"/>
  <c r="AG339" i="14"/>
  <c r="AF339" i="14"/>
  <c r="Q339" i="14"/>
  <c r="P339" i="14"/>
  <c r="AU339" i="14"/>
  <c r="AT339" i="14"/>
  <c r="AV339" i="14"/>
  <c r="AP350" i="14"/>
  <c r="AD350" i="14"/>
  <c r="BA350" i="14"/>
  <c r="AO350" i="14"/>
  <c r="AZ350" i="14"/>
  <c r="AN350" i="14"/>
  <c r="AY350" i="14"/>
  <c r="V350" i="14"/>
  <c r="AU350" i="14"/>
  <c r="AI350" i="14"/>
  <c r="P350" i="14"/>
  <c r="AL350" i="14"/>
  <c r="AK350" i="14"/>
  <c r="AJ350" i="14"/>
  <c r="AG350" i="14"/>
  <c r="AX350" i="14"/>
  <c r="AF350" i="14"/>
  <c r="AE350" i="14"/>
  <c r="AT350" i="14"/>
  <c r="AQ350" i="14"/>
  <c r="U350" i="14"/>
  <c r="Q350" i="14"/>
  <c r="AV350" i="14"/>
  <c r="AS350" i="14"/>
  <c r="AX355" i="14"/>
  <c r="AL355" i="14"/>
  <c r="U355" i="14"/>
  <c r="AK355" i="14"/>
  <c r="AV355" i="14"/>
  <c r="AJ355" i="14"/>
  <c r="Q355" i="14"/>
  <c r="AU355" i="14"/>
  <c r="AI355" i="14"/>
  <c r="P355" i="14"/>
  <c r="AS355" i="14"/>
  <c r="AG355" i="14"/>
  <c r="AQ355" i="14"/>
  <c r="AE355" i="14"/>
  <c r="BA355" i="14"/>
  <c r="AO355" i="14"/>
  <c r="AN355" i="14"/>
  <c r="AF355" i="14"/>
  <c r="AD355" i="14"/>
  <c r="V355" i="14"/>
  <c r="AY355" i="14"/>
  <c r="AP355" i="14"/>
  <c r="AZ355" i="14"/>
  <c r="AT355" i="14"/>
  <c r="AP374" i="14"/>
  <c r="AD374" i="14"/>
  <c r="BA374" i="14"/>
  <c r="AO374" i="14"/>
  <c r="AZ374" i="14"/>
  <c r="AN374" i="14"/>
  <c r="AY374" i="14"/>
  <c r="V374" i="14"/>
  <c r="AX374" i="14"/>
  <c r="AL374" i="14"/>
  <c r="U374" i="14"/>
  <c r="AK374" i="14"/>
  <c r="AG374" i="14"/>
  <c r="AF374" i="14"/>
  <c r="AE374" i="14"/>
  <c r="AV374" i="14"/>
  <c r="Q374" i="14"/>
  <c r="AU374" i="14"/>
  <c r="P374" i="14"/>
  <c r="AT374" i="14"/>
  <c r="AS374" i="14"/>
  <c r="AJ374" i="14"/>
  <c r="AQ374" i="14"/>
  <c r="AI374" i="14"/>
  <c r="K140" i="14"/>
  <c r="L148" i="14"/>
  <c r="M113" i="14"/>
  <c r="K113" i="14"/>
  <c r="M90" i="14"/>
  <c r="L90" i="14"/>
  <c r="J90" i="14"/>
  <c r="S114" i="14"/>
  <c r="X106" i="14"/>
  <c r="X67" i="14"/>
  <c r="AW67" i="14"/>
  <c r="S67" i="14"/>
  <c r="AH67" i="14"/>
  <c r="N67" i="14"/>
  <c r="AR67" i="14"/>
  <c r="BB67" i="14"/>
  <c r="AC67" i="14"/>
  <c r="AM67" i="14"/>
  <c r="K104" i="14"/>
  <c r="L69" i="14"/>
  <c r="M66" i="14"/>
  <c r="M63" i="14"/>
  <c r="J74" i="14"/>
  <c r="J73" i="14"/>
  <c r="N25" i="14"/>
  <c r="AR36" i="14"/>
  <c r="M39" i="14"/>
  <c r="BB39" i="14" s="1"/>
  <c r="AH21" i="14"/>
  <c r="AC17" i="14"/>
  <c r="AX215" i="14"/>
  <c r="AL215" i="14"/>
  <c r="U215" i="14"/>
  <c r="AS215" i="14"/>
  <c r="AG215" i="14"/>
  <c r="AF215" i="14"/>
  <c r="AY215" i="14"/>
  <c r="AI215" i="14"/>
  <c r="AV215" i="14"/>
  <c r="AE215" i="14"/>
  <c r="AU215" i="14"/>
  <c r="AD215" i="14"/>
  <c r="AT215" i="14"/>
  <c r="AQ215" i="14"/>
  <c r="AP215" i="14"/>
  <c r="V215" i="14"/>
  <c r="AO215" i="14"/>
  <c r="AN215" i="14"/>
  <c r="Q215" i="14"/>
  <c r="P215" i="14"/>
  <c r="AK215" i="14"/>
  <c r="AJ215" i="14"/>
  <c r="BA215" i="14"/>
  <c r="AZ215" i="14"/>
  <c r="AU294" i="14"/>
  <c r="AI294" i="14"/>
  <c r="P294" i="14"/>
  <c r="AS294" i="14"/>
  <c r="AG294" i="14"/>
  <c r="AP294" i="14"/>
  <c r="AD294" i="14"/>
  <c r="AK294" i="14"/>
  <c r="AN294" i="14"/>
  <c r="AL294" i="14"/>
  <c r="BA294" i="14"/>
  <c r="AJ294" i="14"/>
  <c r="AZ294" i="14"/>
  <c r="AY294" i="14"/>
  <c r="AF294" i="14"/>
  <c r="AV294" i="14"/>
  <c r="AT294" i="14"/>
  <c r="V294" i="14"/>
  <c r="AQ294" i="14"/>
  <c r="U294" i="14"/>
  <c r="AO294" i="14"/>
  <c r="Q294" i="14"/>
  <c r="AX294" i="14"/>
  <c r="AE294" i="14"/>
  <c r="AX361" i="14"/>
  <c r="AL361" i="14"/>
  <c r="U361" i="14"/>
  <c r="AK361" i="14"/>
  <c r="AV361" i="14"/>
  <c r="AJ361" i="14"/>
  <c r="Q361" i="14"/>
  <c r="AT361" i="14"/>
  <c r="AF361" i="14"/>
  <c r="AP361" i="14"/>
  <c r="AD361" i="14"/>
  <c r="AI361" i="14"/>
  <c r="AG361" i="14"/>
  <c r="AE361" i="14"/>
  <c r="AZ361" i="14"/>
  <c r="AY361" i="14"/>
  <c r="AU361" i="14"/>
  <c r="P361" i="14"/>
  <c r="AQ361" i="14"/>
  <c r="BA361" i="14"/>
  <c r="AS361" i="14"/>
  <c r="AO361" i="14"/>
  <c r="AN361" i="14"/>
  <c r="V361" i="14"/>
  <c r="J156" i="14"/>
  <c r="L126" i="14"/>
  <c r="M126" i="14"/>
  <c r="J103" i="14"/>
  <c r="M103" i="14"/>
  <c r="L140" i="14"/>
  <c r="AV176" i="14"/>
  <c r="AJ176" i="14"/>
  <c r="Q176" i="14"/>
  <c r="AU176" i="14"/>
  <c r="AI176" i="14"/>
  <c r="P176" i="14"/>
  <c r="AT176" i="14"/>
  <c r="AS176" i="14"/>
  <c r="AG176" i="14"/>
  <c r="AF176" i="14"/>
  <c r="AQ176" i="14"/>
  <c r="AE176" i="14"/>
  <c r="AP176" i="14"/>
  <c r="AD176" i="14"/>
  <c r="BA176" i="14"/>
  <c r="AO176" i="14"/>
  <c r="AZ176" i="14"/>
  <c r="AN176" i="14"/>
  <c r="AY176" i="14"/>
  <c r="V176" i="14"/>
  <c r="AX176" i="14"/>
  <c r="AL176" i="14"/>
  <c r="U176" i="14"/>
  <c r="AK176" i="14"/>
  <c r="AX160" i="14"/>
  <c r="AL160" i="14"/>
  <c r="U160" i="14"/>
  <c r="AK160" i="14"/>
  <c r="AV160" i="14"/>
  <c r="AJ160" i="14"/>
  <c r="Q160" i="14"/>
  <c r="AU160" i="14"/>
  <c r="AI160" i="14"/>
  <c r="P160" i="14"/>
  <c r="AT160" i="14"/>
  <c r="AS160" i="14"/>
  <c r="AG160" i="14"/>
  <c r="AF160" i="14"/>
  <c r="AQ160" i="14"/>
  <c r="AE160" i="14"/>
  <c r="AP160" i="14"/>
  <c r="AD160" i="14"/>
  <c r="BA160" i="14"/>
  <c r="AO160" i="14"/>
  <c r="AZ160" i="14"/>
  <c r="AN160" i="14"/>
  <c r="AY160" i="14"/>
  <c r="V160" i="14"/>
  <c r="AF187" i="14"/>
  <c r="AQ187" i="14"/>
  <c r="AE187" i="14"/>
  <c r="AP187" i="14"/>
  <c r="AD187" i="14"/>
  <c r="BA187" i="14"/>
  <c r="AO187" i="14"/>
  <c r="AZ187" i="14"/>
  <c r="AN187" i="14"/>
  <c r="AY187" i="14"/>
  <c r="V187" i="14"/>
  <c r="AX187" i="14"/>
  <c r="AL187" i="14"/>
  <c r="U187" i="14"/>
  <c r="AK187" i="14"/>
  <c r="AV187" i="14"/>
  <c r="AJ187" i="14"/>
  <c r="Q187" i="14"/>
  <c r="AU187" i="14"/>
  <c r="AI187" i="14"/>
  <c r="P187" i="14"/>
  <c r="AT187" i="14"/>
  <c r="AS187" i="14"/>
  <c r="AG187" i="14"/>
  <c r="AZ180" i="14"/>
  <c r="AN180" i="14"/>
  <c r="AY180" i="14"/>
  <c r="V180" i="14"/>
  <c r="AX180" i="14"/>
  <c r="AL180" i="14"/>
  <c r="U180" i="14"/>
  <c r="AK180" i="14"/>
  <c r="AV180" i="14"/>
  <c r="AJ180" i="14"/>
  <c r="Q180" i="14"/>
  <c r="AU180" i="14"/>
  <c r="AI180" i="14"/>
  <c r="P180" i="14"/>
  <c r="AT180" i="14"/>
  <c r="AS180" i="14"/>
  <c r="AG180" i="14"/>
  <c r="AF180" i="14"/>
  <c r="AQ180" i="14"/>
  <c r="AE180" i="14"/>
  <c r="AP180" i="14"/>
  <c r="AD180" i="14"/>
  <c r="BA180" i="14"/>
  <c r="AO180" i="14"/>
  <c r="AQ205" i="14"/>
  <c r="AE205" i="14"/>
  <c r="AP205" i="14"/>
  <c r="AD205" i="14"/>
  <c r="BA205" i="14"/>
  <c r="AO205" i="14"/>
  <c r="AZ205" i="14"/>
  <c r="AN205" i="14"/>
  <c r="AY205" i="14"/>
  <c r="V205" i="14"/>
  <c r="AX205" i="14"/>
  <c r="AL205" i="14"/>
  <c r="U205" i="14"/>
  <c r="AK205" i="14"/>
  <c r="AV205" i="14"/>
  <c r="AJ205" i="14"/>
  <c r="Q205" i="14"/>
  <c r="AU205" i="14"/>
  <c r="AI205" i="14"/>
  <c r="P205" i="14"/>
  <c r="AT205" i="14"/>
  <c r="AS205" i="14"/>
  <c r="AG205" i="14"/>
  <c r="AF205" i="14"/>
  <c r="AX248" i="14"/>
  <c r="AL248" i="14"/>
  <c r="U248" i="14"/>
  <c r="AV248" i="14"/>
  <c r="AJ248" i="14"/>
  <c r="Q248" i="14"/>
  <c r="AU248" i="14"/>
  <c r="AI248" i="14"/>
  <c r="P248" i="14"/>
  <c r="AT248" i="14"/>
  <c r="AQ248" i="14"/>
  <c r="AE248" i="14"/>
  <c r="AP248" i="14"/>
  <c r="AD248" i="14"/>
  <c r="BA248" i="14"/>
  <c r="AO248" i="14"/>
  <c r="AZ248" i="14"/>
  <c r="AN248" i="14"/>
  <c r="AK248" i="14"/>
  <c r="AG248" i="14"/>
  <c r="AF248" i="14"/>
  <c r="V248" i="14"/>
  <c r="AY248" i="14"/>
  <c r="AS248" i="14"/>
  <c r="AP246" i="14"/>
  <c r="AD246" i="14"/>
  <c r="AZ246" i="14"/>
  <c r="AN246" i="14"/>
  <c r="AY246" i="14"/>
  <c r="V246" i="14"/>
  <c r="AX246" i="14"/>
  <c r="AL246" i="14"/>
  <c r="U246" i="14"/>
  <c r="AU246" i="14"/>
  <c r="AI246" i="14"/>
  <c r="P246" i="14"/>
  <c r="AT246" i="14"/>
  <c r="AS246" i="14"/>
  <c r="AG246" i="14"/>
  <c r="AF246" i="14"/>
  <c r="AJ246" i="14"/>
  <c r="AE246" i="14"/>
  <c r="Q246" i="14"/>
  <c r="BA246" i="14"/>
  <c r="AV246" i="14"/>
  <c r="AQ246" i="14"/>
  <c r="AO246" i="14"/>
  <c r="AK246" i="14"/>
  <c r="AQ258" i="14"/>
  <c r="AE258" i="14"/>
  <c r="AP258" i="14"/>
  <c r="AD258" i="14"/>
  <c r="BA258" i="14"/>
  <c r="AO258" i="14"/>
  <c r="AZ258" i="14"/>
  <c r="AN258" i="14"/>
  <c r="AY258" i="14"/>
  <c r="V258" i="14"/>
  <c r="AX258" i="14"/>
  <c r="AL258" i="14"/>
  <c r="U258" i="14"/>
  <c r="AV258" i="14"/>
  <c r="AJ258" i="14"/>
  <c r="Q258" i="14"/>
  <c r="AU258" i="14"/>
  <c r="AI258" i="14"/>
  <c r="P258" i="14"/>
  <c r="AT258" i="14"/>
  <c r="AS258" i="14"/>
  <c r="AG258" i="14"/>
  <c r="AF258" i="14"/>
  <c r="AK258" i="14"/>
  <c r="AT244" i="14"/>
  <c r="AF244" i="14"/>
  <c r="AQ244" i="14"/>
  <c r="AE244" i="14"/>
  <c r="AP244" i="14"/>
  <c r="AD244" i="14"/>
  <c r="AY244" i="14"/>
  <c r="V244" i="14"/>
  <c r="AX244" i="14"/>
  <c r="AL244" i="14"/>
  <c r="U244" i="14"/>
  <c r="AK244" i="14"/>
  <c r="AV244" i="14"/>
  <c r="AJ244" i="14"/>
  <c r="Q244" i="14"/>
  <c r="P244" i="14"/>
  <c r="BA244" i="14"/>
  <c r="AZ244" i="14"/>
  <c r="AU244" i="14"/>
  <c r="AS244" i="14"/>
  <c r="AO244" i="14"/>
  <c r="AN244" i="14"/>
  <c r="AI244" i="14"/>
  <c r="AG244" i="14"/>
  <c r="AP271" i="14"/>
  <c r="AD271" i="14"/>
  <c r="BA271" i="14"/>
  <c r="AO271" i="14"/>
  <c r="AZ271" i="14"/>
  <c r="AN271" i="14"/>
  <c r="AY271" i="14"/>
  <c r="V271" i="14"/>
  <c r="AX271" i="14"/>
  <c r="AL271" i="14"/>
  <c r="U271" i="14"/>
  <c r="AV271" i="14"/>
  <c r="AJ271" i="14"/>
  <c r="Q271" i="14"/>
  <c r="AU271" i="14"/>
  <c r="AI271" i="14"/>
  <c r="P271" i="14"/>
  <c r="AT271" i="14"/>
  <c r="AS271" i="14"/>
  <c r="AG271" i="14"/>
  <c r="AF271" i="14"/>
  <c r="AQ271" i="14"/>
  <c r="AK271" i="14"/>
  <c r="AE271" i="14"/>
  <c r="AT275" i="14"/>
  <c r="AS275" i="14"/>
  <c r="AG275" i="14"/>
  <c r="AF275" i="14"/>
  <c r="AQ275" i="14"/>
  <c r="AE275" i="14"/>
  <c r="AP275" i="14"/>
  <c r="AD275" i="14"/>
  <c r="AZ275" i="14"/>
  <c r="AN275" i="14"/>
  <c r="AY275" i="14"/>
  <c r="V275" i="14"/>
  <c r="AX275" i="14"/>
  <c r="AL275" i="14"/>
  <c r="U275" i="14"/>
  <c r="AK275" i="14"/>
  <c r="AV275" i="14"/>
  <c r="AJ275" i="14"/>
  <c r="Q275" i="14"/>
  <c r="BA275" i="14"/>
  <c r="AU275" i="14"/>
  <c r="AO275" i="14"/>
  <c r="P275" i="14"/>
  <c r="AI275" i="14"/>
  <c r="AX282" i="14"/>
  <c r="AL282" i="14"/>
  <c r="U282" i="14"/>
  <c r="AK282" i="14"/>
  <c r="AV282" i="14"/>
  <c r="AJ282" i="14"/>
  <c r="Q282" i="14"/>
  <c r="AU282" i="14"/>
  <c r="AI282" i="14"/>
  <c r="P282" i="14"/>
  <c r="AT282" i="14"/>
  <c r="AF282" i="14"/>
  <c r="AQ282" i="14"/>
  <c r="AE282" i="14"/>
  <c r="AP282" i="14"/>
  <c r="AD282" i="14"/>
  <c r="BA282" i="14"/>
  <c r="AO282" i="14"/>
  <c r="AZ282" i="14"/>
  <c r="AN282" i="14"/>
  <c r="V282" i="14"/>
  <c r="AY282" i="14"/>
  <c r="AS282" i="14"/>
  <c r="AG282" i="14"/>
  <c r="AY295" i="14"/>
  <c r="V295" i="14"/>
  <c r="AK295" i="14"/>
  <c r="AV295" i="14"/>
  <c r="AJ295" i="14"/>
  <c r="Q295" i="14"/>
  <c r="AT295" i="14"/>
  <c r="BA295" i="14"/>
  <c r="AO295" i="14"/>
  <c r="AF295" i="14"/>
  <c r="AZ295" i="14"/>
  <c r="AE295" i="14"/>
  <c r="AX295" i="14"/>
  <c r="AD295" i="14"/>
  <c r="AU295" i="14"/>
  <c r="AS295" i="14"/>
  <c r="U295" i="14"/>
  <c r="P295" i="14"/>
  <c r="AP295" i="14"/>
  <c r="AN295" i="14"/>
  <c r="AL295" i="14"/>
  <c r="AI295" i="14"/>
  <c r="AG295" i="14"/>
  <c r="AQ295" i="14"/>
  <c r="AQ330" i="14"/>
  <c r="AE330" i="14"/>
  <c r="AP330" i="14"/>
  <c r="AD330" i="14"/>
  <c r="BA330" i="14"/>
  <c r="AO330" i="14"/>
  <c r="AZ330" i="14"/>
  <c r="AN330" i="14"/>
  <c r="AY330" i="14"/>
  <c r="V330" i="14"/>
  <c r="AX330" i="14"/>
  <c r="AL330" i="14"/>
  <c r="U330" i="14"/>
  <c r="AV330" i="14"/>
  <c r="AJ330" i="14"/>
  <c r="Q330" i="14"/>
  <c r="AU330" i="14"/>
  <c r="AI330" i="14"/>
  <c r="P330" i="14"/>
  <c r="AS330" i="14"/>
  <c r="AG330" i="14"/>
  <c r="AF330" i="14"/>
  <c r="AT330" i="14"/>
  <c r="AK330" i="14"/>
  <c r="AT325" i="14"/>
  <c r="AS325" i="14"/>
  <c r="AG325" i="14"/>
  <c r="AF325" i="14"/>
  <c r="AQ325" i="14"/>
  <c r="AE325" i="14"/>
  <c r="AP325" i="14"/>
  <c r="AD325" i="14"/>
  <c r="AZ325" i="14"/>
  <c r="AN325" i="14"/>
  <c r="AK325" i="14"/>
  <c r="AV325" i="14"/>
  <c r="AJ325" i="14"/>
  <c r="Q325" i="14"/>
  <c r="P325" i="14"/>
  <c r="BA325" i="14"/>
  <c r="AY325" i="14"/>
  <c r="AX325" i="14"/>
  <c r="AU325" i="14"/>
  <c r="AO325" i="14"/>
  <c r="AL325" i="14"/>
  <c r="AI325" i="14"/>
  <c r="V325" i="14"/>
  <c r="U325" i="14"/>
  <c r="AY332" i="14"/>
  <c r="V332" i="14"/>
  <c r="AX332" i="14"/>
  <c r="AL332" i="14"/>
  <c r="U332" i="14"/>
  <c r="AK332" i="14"/>
  <c r="AT332" i="14"/>
  <c r="BA332" i="14"/>
  <c r="AG332" i="14"/>
  <c r="AZ332" i="14"/>
  <c r="AF332" i="14"/>
  <c r="AV332" i="14"/>
  <c r="AE332" i="14"/>
  <c r="AU332" i="14"/>
  <c r="AD332" i="14"/>
  <c r="AS332" i="14"/>
  <c r="AP332" i="14"/>
  <c r="P332" i="14"/>
  <c r="AO332" i="14"/>
  <c r="AJ332" i="14"/>
  <c r="AI332" i="14"/>
  <c r="AQ332" i="14"/>
  <c r="AN332" i="14"/>
  <c r="Q332" i="14"/>
  <c r="AK342" i="14"/>
  <c r="AV342" i="14"/>
  <c r="AU342" i="14"/>
  <c r="AI342" i="14"/>
  <c r="P342" i="14"/>
  <c r="AS342" i="14"/>
  <c r="AG342" i="14"/>
  <c r="AQ342" i="14"/>
  <c r="BA342" i="14"/>
  <c r="AO342" i="14"/>
  <c r="AY342" i="14"/>
  <c r="AX342" i="14"/>
  <c r="V342" i="14"/>
  <c r="AT342" i="14"/>
  <c r="U342" i="14"/>
  <c r="AP342" i="14"/>
  <c r="Q342" i="14"/>
  <c r="AN342" i="14"/>
  <c r="AL342" i="14"/>
  <c r="AZ342" i="14"/>
  <c r="AJ342" i="14"/>
  <c r="AF342" i="14"/>
  <c r="AE342" i="14"/>
  <c r="AD342" i="14"/>
  <c r="AX358" i="14"/>
  <c r="AL358" i="14"/>
  <c r="U358" i="14"/>
  <c r="AK358" i="14"/>
  <c r="AV358" i="14"/>
  <c r="AJ358" i="14"/>
  <c r="Q358" i="14"/>
  <c r="AU358" i="14"/>
  <c r="AI358" i="14"/>
  <c r="P358" i="14"/>
  <c r="AS358" i="14"/>
  <c r="AG358" i="14"/>
  <c r="AQ358" i="14"/>
  <c r="AE358" i="14"/>
  <c r="BA358" i="14"/>
  <c r="AO358" i="14"/>
  <c r="AF358" i="14"/>
  <c r="AD358" i="14"/>
  <c r="V358" i="14"/>
  <c r="AZ358" i="14"/>
  <c r="AT358" i="14"/>
  <c r="AY358" i="14"/>
  <c r="AP358" i="14"/>
  <c r="AN358" i="14"/>
  <c r="AQ377" i="14"/>
  <c r="AE377" i="14"/>
  <c r="AP377" i="14"/>
  <c r="AD377" i="14"/>
  <c r="BA377" i="14"/>
  <c r="AO377" i="14"/>
  <c r="AZ377" i="14"/>
  <c r="AN377" i="14"/>
  <c r="AY377" i="14"/>
  <c r="V377" i="14"/>
  <c r="AX377" i="14"/>
  <c r="AL377" i="14"/>
  <c r="U377" i="14"/>
  <c r="AK377" i="14"/>
  <c r="AG377" i="14"/>
  <c r="AF377" i="14"/>
  <c r="Q377" i="14"/>
  <c r="P377" i="14"/>
  <c r="AV377" i="14"/>
  <c r="AU377" i="14"/>
  <c r="AT377" i="14"/>
  <c r="AS377" i="14"/>
  <c r="AJ377" i="14"/>
  <c r="AI377" i="14"/>
  <c r="M116" i="14"/>
  <c r="L116" i="14"/>
  <c r="J116" i="14"/>
  <c r="X154" i="14"/>
  <c r="AW154" i="14"/>
  <c r="S154" i="14"/>
  <c r="AH154" i="14"/>
  <c r="N154" i="14"/>
  <c r="AR154" i="14"/>
  <c r="BB154" i="14"/>
  <c r="AC154" i="14"/>
  <c r="AM154" i="14"/>
  <c r="J146" i="14"/>
  <c r="L113" i="14"/>
  <c r="L95" i="14"/>
  <c r="AM135" i="14"/>
  <c r="N135" i="14"/>
  <c r="AW135" i="14"/>
  <c r="AH135" i="14"/>
  <c r="AR135" i="14"/>
  <c r="AC135" i="14"/>
  <c r="X135" i="14"/>
  <c r="BB135" i="14"/>
  <c r="S135" i="14"/>
  <c r="M121" i="14"/>
  <c r="K121" i="14"/>
  <c r="AR121" i="14" s="1"/>
  <c r="K107" i="14"/>
  <c r="K89" i="14"/>
  <c r="AW89" i="14" s="1"/>
  <c r="M89" i="14"/>
  <c r="L88" i="14"/>
  <c r="AC68" i="14"/>
  <c r="X68" i="14"/>
  <c r="AM68" i="14"/>
  <c r="AW68" i="14"/>
  <c r="S68" i="14"/>
  <c r="AH68" i="14"/>
  <c r="N68" i="14"/>
  <c r="AR68" i="14"/>
  <c r="BB68" i="14"/>
  <c r="BB31" i="14"/>
  <c r="X31" i="14"/>
  <c r="AM31" i="14"/>
  <c r="S31" i="14"/>
  <c r="N31" i="14"/>
  <c r="AR31" i="14"/>
  <c r="AC31" i="14"/>
  <c r="AW31" i="14"/>
  <c r="AH31" i="14"/>
  <c r="AH100" i="14"/>
  <c r="N100" i="14"/>
  <c r="AR100" i="14"/>
  <c r="BB100" i="14"/>
  <c r="X100" i="14"/>
  <c r="AW100" i="14"/>
  <c r="S100" i="14"/>
  <c r="AM100" i="14"/>
  <c r="AC100" i="14"/>
  <c r="J61" i="14"/>
  <c r="J62" i="14"/>
  <c r="M46" i="14"/>
  <c r="AH85" i="14"/>
  <c r="N85" i="14"/>
  <c r="X85" i="14"/>
  <c r="AR85" i="14"/>
  <c r="AC85" i="14"/>
  <c r="S85" i="14"/>
  <c r="AM85" i="14"/>
  <c r="BB85" i="14"/>
  <c r="AW85" i="14"/>
  <c r="J70" i="14"/>
  <c r="AH36" i="14"/>
  <c r="M43" i="14"/>
  <c r="S21" i="14"/>
  <c r="AV217" i="14"/>
  <c r="AJ217" i="14"/>
  <c r="AT217" i="14"/>
  <c r="AQ217" i="14"/>
  <c r="AE217" i="14"/>
  <c r="BA217" i="14"/>
  <c r="AO217" i="14"/>
  <c r="AZ217" i="14"/>
  <c r="AN217" i="14"/>
  <c r="AU217" i="14"/>
  <c r="U217" i="14"/>
  <c r="AS217" i="14"/>
  <c r="Q217" i="14"/>
  <c r="AP217" i="14"/>
  <c r="P217" i="14"/>
  <c r="AL217" i="14"/>
  <c r="AK217" i="14"/>
  <c r="AI217" i="14"/>
  <c r="AG217" i="14"/>
  <c r="AY217" i="14"/>
  <c r="AF217" i="14"/>
  <c r="AX217" i="14"/>
  <c r="AD217" i="14"/>
  <c r="V217" i="14"/>
  <c r="BA320" i="14"/>
  <c r="AO320" i="14"/>
  <c r="AY320" i="14"/>
  <c r="V320" i="14"/>
  <c r="AX320" i="14"/>
  <c r="AL320" i="14"/>
  <c r="U320" i="14"/>
  <c r="AK320" i="14"/>
  <c r="AU320" i="14"/>
  <c r="AI320" i="14"/>
  <c r="P320" i="14"/>
  <c r="AT320" i="14"/>
  <c r="AS320" i="14"/>
  <c r="AG320" i="14"/>
  <c r="AF320" i="14"/>
  <c r="AQ320" i="14"/>
  <c r="AE320" i="14"/>
  <c r="AZ320" i="14"/>
  <c r="AV320" i="14"/>
  <c r="AP320" i="14"/>
  <c r="AN320" i="14"/>
  <c r="AJ320" i="14"/>
  <c r="AD320" i="14"/>
  <c r="Q320" i="14"/>
  <c r="M77" i="14"/>
  <c r="K77" i="14"/>
  <c r="L133" i="14"/>
  <c r="K133" i="14"/>
  <c r="M125" i="14"/>
  <c r="H160" i="14"/>
  <c r="AP158" i="14"/>
  <c r="AD158" i="14"/>
  <c r="AZ158" i="14"/>
  <c r="AN158" i="14"/>
  <c r="AY158" i="14"/>
  <c r="V158" i="14"/>
  <c r="AX158" i="14"/>
  <c r="AL158" i="14"/>
  <c r="U158" i="14"/>
  <c r="AK158" i="14"/>
  <c r="AV158" i="14"/>
  <c r="AJ158" i="14"/>
  <c r="Q158" i="14"/>
  <c r="AU158" i="14"/>
  <c r="AI158" i="14"/>
  <c r="P158" i="14"/>
  <c r="AT158" i="14"/>
  <c r="AS158" i="14"/>
  <c r="AG158" i="14"/>
  <c r="AF158" i="14"/>
  <c r="AO158" i="14"/>
  <c r="AE158" i="14"/>
  <c r="BA158" i="14"/>
  <c r="AQ158" i="14"/>
  <c r="AV188" i="14"/>
  <c r="AJ188" i="14"/>
  <c r="Q188" i="14"/>
  <c r="AU188" i="14"/>
  <c r="AI188" i="14"/>
  <c r="P188" i="14"/>
  <c r="AT188" i="14"/>
  <c r="AS188" i="14"/>
  <c r="AG188" i="14"/>
  <c r="AF188" i="14"/>
  <c r="AQ188" i="14"/>
  <c r="AE188" i="14"/>
  <c r="AP188" i="14"/>
  <c r="AD188" i="14"/>
  <c r="BA188" i="14"/>
  <c r="AO188" i="14"/>
  <c r="AZ188" i="14"/>
  <c r="AN188" i="14"/>
  <c r="AY188" i="14"/>
  <c r="V188" i="14"/>
  <c r="AX188" i="14"/>
  <c r="AL188" i="14"/>
  <c r="U188" i="14"/>
  <c r="AK188" i="14"/>
  <c r="AF190" i="14"/>
  <c r="AQ190" i="14"/>
  <c r="AE190" i="14"/>
  <c r="AP190" i="14"/>
  <c r="AD190" i="14"/>
  <c r="BA190" i="14"/>
  <c r="AO190" i="14"/>
  <c r="AZ190" i="14"/>
  <c r="AN190" i="14"/>
  <c r="AY190" i="14"/>
  <c r="V190" i="14"/>
  <c r="AX190" i="14"/>
  <c r="AL190" i="14"/>
  <c r="U190" i="14"/>
  <c r="AK190" i="14"/>
  <c r="AV190" i="14"/>
  <c r="AJ190" i="14"/>
  <c r="Q190" i="14"/>
  <c r="AU190" i="14"/>
  <c r="AI190" i="14"/>
  <c r="P190" i="14"/>
  <c r="AT190" i="14"/>
  <c r="AG190" i="14"/>
  <c r="AS190" i="14"/>
  <c r="AZ183" i="14"/>
  <c r="AN183" i="14"/>
  <c r="AY183" i="14"/>
  <c r="V183" i="14"/>
  <c r="AX183" i="14"/>
  <c r="AL183" i="14"/>
  <c r="U183" i="14"/>
  <c r="AK183" i="14"/>
  <c r="AV183" i="14"/>
  <c r="AJ183" i="14"/>
  <c r="Q183" i="14"/>
  <c r="AU183" i="14"/>
  <c r="AI183" i="14"/>
  <c r="P183" i="14"/>
  <c r="AT183" i="14"/>
  <c r="AS183" i="14"/>
  <c r="AG183" i="14"/>
  <c r="AF183" i="14"/>
  <c r="AQ183" i="14"/>
  <c r="AE183" i="14"/>
  <c r="AP183" i="14"/>
  <c r="AD183" i="14"/>
  <c r="BA183" i="14"/>
  <c r="AO183" i="14"/>
  <c r="AQ208" i="14"/>
  <c r="AE208" i="14"/>
  <c r="AP208" i="14"/>
  <c r="AD208" i="14"/>
  <c r="BA208" i="14"/>
  <c r="AO208" i="14"/>
  <c r="AZ208" i="14"/>
  <c r="AN208" i="14"/>
  <c r="AY208" i="14"/>
  <c r="V208" i="14"/>
  <c r="AX208" i="14"/>
  <c r="AL208" i="14"/>
  <c r="U208" i="14"/>
  <c r="AK208" i="14"/>
  <c r="AV208" i="14"/>
  <c r="AJ208" i="14"/>
  <c r="Q208" i="14"/>
  <c r="AU208" i="14"/>
  <c r="AI208" i="14"/>
  <c r="P208" i="14"/>
  <c r="AT208" i="14"/>
  <c r="AS208" i="14"/>
  <c r="AG208" i="14"/>
  <c r="AF208" i="14"/>
  <c r="AP216" i="14"/>
  <c r="AD216" i="14"/>
  <c r="AK216" i="14"/>
  <c r="AV216" i="14"/>
  <c r="AJ216" i="14"/>
  <c r="Q216" i="14"/>
  <c r="AT216" i="14"/>
  <c r="AE216" i="14"/>
  <c r="AS216" i="14"/>
  <c r="AQ216" i="14"/>
  <c r="V216" i="14"/>
  <c r="AO216" i="14"/>
  <c r="U216" i="14"/>
  <c r="AN216" i="14"/>
  <c r="P216" i="14"/>
  <c r="BA216" i="14"/>
  <c r="AL216" i="14"/>
  <c r="AZ216" i="14"/>
  <c r="AI216" i="14"/>
  <c r="AY216" i="14"/>
  <c r="AX216" i="14"/>
  <c r="AU216" i="14"/>
  <c r="AG216" i="14"/>
  <c r="AF216" i="14"/>
  <c r="AQ255" i="14"/>
  <c r="AE255" i="14"/>
  <c r="AP255" i="14"/>
  <c r="AD255" i="14"/>
  <c r="BA255" i="14"/>
  <c r="AO255" i="14"/>
  <c r="AZ255" i="14"/>
  <c r="AN255" i="14"/>
  <c r="AY255" i="14"/>
  <c r="V255" i="14"/>
  <c r="AX255" i="14"/>
  <c r="AL255" i="14"/>
  <c r="U255" i="14"/>
  <c r="AV255" i="14"/>
  <c r="AJ255" i="14"/>
  <c r="Q255" i="14"/>
  <c r="AU255" i="14"/>
  <c r="AI255" i="14"/>
  <c r="P255" i="14"/>
  <c r="AT255" i="14"/>
  <c r="AS255" i="14"/>
  <c r="AG255" i="14"/>
  <c r="AF255" i="14"/>
  <c r="AK255" i="14"/>
  <c r="AX220" i="14"/>
  <c r="AL220" i="14"/>
  <c r="U220" i="14"/>
  <c r="AK220" i="14"/>
  <c r="AV220" i="14"/>
  <c r="AJ220" i="14"/>
  <c r="Q220" i="14"/>
  <c r="AT220" i="14"/>
  <c r="AQ220" i="14"/>
  <c r="AE220" i="14"/>
  <c r="AP220" i="14"/>
  <c r="AD220" i="14"/>
  <c r="BA220" i="14"/>
  <c r="AO220" i="14"/>
  <c r="AZ220" i="14"/>
  <c r="AN220" i="14"/>
  <c r="AI220" i="14"/>
  <c r="AG220" i="14"/>
  <c r="AF220" i="14"/>
  <c r="V220" i="14"/>
  <c r="P220" i="14"/>
  <c r="AY220" i="14"/>
  <c r="AU220" i="14"/>
  <c r="AS220" i="14"/>
  <c r="AT247" i="14"/>
  <c r="AF247" i="14"/>
  <c r="AQ247" i="14"/>
  <c r="AE247" i="14"/>
  <c r="AP247" i="14"/>
  <c r="AD247" i="14"/>
  <c r="AY247" i="14"/>
  <c r="V247" i="14"/>
  <c r="AX247" i="14"/>
  <c r="AL247" i="14"/>
  <c r="U247" i="14"/>
  <c r="AK247" i="14"/>
  <c r="AV247" i="14"/>
  <c r="AJ247" i="14"/>
  <c r="Q247" i="14"/>
  <c r="AN247" i="14"/>
  <c r="AI247" i="14"/>
  <c r="AG247" i="14"/>
  <c r="P247" i="14"/>
  <c r="BA247" i="14"/>
  <c r="AZ247" i="14"/>
  <c r="AU247" i="14"/>
  <c r="AS247" i="14"/>
  <c r="AO247" i="14"/>
  <c r="AP283" i="14"/>
  <c r="AD283" i="14"/>
  <c r="BA283" i="14"/>
  <c r="AO283" i="14"/>
  <c r="AZ283" i="14"/>
  <c r="AN283" i="14"/>
  <c r="AY283" i="14"/>
  <c r="V283" i="14"/>
  <c r="AX283" i="14"/>
  <c r="AL283" i="14"/>
  <c r="U283" i="14"/>
  <c r="AV283" i="14"/>
  <c r="AJ283" i="14"/>
  <c r="Q283" i="14"/>
  <c r="AU283" i="14"/>
  <c r="AI283" i="14"/>
  <c r="P283" i="14"/>
  <c r="AT283" i="14"/>
  <c r="AS283" i="14"/>
  <c r="AG283" i="14"/>
  <c r="AF283" i="14"/>
  <c r="AE283" i="14"/>
  <c r="AQ283" i="14"/>
  <c r="AK283" i="14"/>
  <c r="AT278" i="14"/>
  <c r="AS278" i="14"/>
  <c r="AG278" i="14"/>
  <c r="AF278" i="14"/>
  <c r="AQ278" i="14"/>
  <c r="AE278" i="14"/>
  <c r="AP278" i="14"/>
  <c r="AD278" i="14"/>
  <c r="AZ278" i="14"/>
  <c r="AN278" i="14"/>
  <c r="AY278" i="14"/>
  <c r="V278" i="14"/>
  <c r="AX278" i="14"/>
  <c r="AL278" i="14"/>
  <c r="U278" i="14"/>
  <c r="AK278" i="14"/>
  <c r="AV278" i="14"/>
  <c r="AJ278" i="14"/>
  <c r="Q278" i="14"/>
  <c r="BA278" i="14"/>
  <c r="AO278" i="14"/>
  <c r="AI278" i="14"/>
  <c r="P278" i="14"/>
  <c r="AU278" i="14"/>
  <c r="AX285" i="14"/>
  <c r="AL285" i="14"/>
  <c r="U285" i="14"/>
  <c r="AK285" i="14"/>
  <c r="AV285" i="14"/>
  <c r="AJ285" i="14"/>
  <c r="Q285" i="14"/>
  <c r="AU285" i="14"/>
  <c r="AI285" i="14"/>
  <c r="P285" i="14"/>
  <c r="AT285" i="14"/>
  <c r="AF285" i="14"/>
  <c r="AQ285" i="14"/>
  <c r="AE285" i="14"/>
  <c r="AP285" i="14"/>
  <c r="AD285" i="14"/>
  <c r="BA285" i="14"/>
  <c r="AO285" i="14"/>
  <c r="AZ285" i="14"/>
  <c r="AN285" i="14"/>
  <c r="AG285" i="14"/>
  <c r="V285" i="14"/>
  <c r="AY285" i="14"/>
  <c r="AS285" i="14"/>
  <c r="AY298" i="14"/>
  <c r="V298" i="14"/>
  <c r="AK298" i="14"/>
  <c r="AV298" i="14"/>
  <c r="AJ298" i="14"/>
  <c r="Q298" i="14"/>
  <c r="AT298" i="14"/>
  <c r="BA298" i="14"/>
  <c r="AO298" i="14"/>
  <c r="AG298" i="14"/>
  <c r="AF298" i="14"/>
  <c r="AZ298" i="14"/>
  <c r="AE298" i="14"/>
  <c r="AX298" i="14"/>
  <c r="AD298" i="14"/>
  <c r="AU298" i="14"/>
  <c r="AS298" i="14"/>
  <c r="U298" i="14"/>
  <c r="AQ298" i="14"/>
  <c r="AP298" i="14"/>
  <c r="AN298" i="14"/>
  <c r="AL298" i="14"/>
  <c r="AI298" i="14"/>
  <c r="P298" i="14"/>
  <c r="AP327" i="14"/>
  <c r="AD327" i="14"/>
  <c r="BA327" i="14"/>
  <c r="AO327" i="14"/>
  <c r="AZ327" i="14"/>
  <c r="AN327" i="14"/>
  <c r="AY327" i="14"/>
  <c r="V327" i="14"/>
  <c r="AX327" i="14"/>
  <c r="AL327" i="14"/>
  <c r="U327" i="14"/>
  <c r="AV327" i="14"/>
  <c r="AJ327" i="14"/>
  <c r="Q327" i="14"/>
  <c r="AU327" i="14"/>
  <c r="AI327" i="14"/>
  <c r="P327" i="14"/>
  <c r="AS327" i="14"/>
  <c r="AG327" i="14"/>
  <c r="AF327" i="14"/>
  <c r="AK327" i="14"/>
  <c r="AE327" i="14"/>
  <c r="AT327" i="14"/>
  <c r="AQ327" i="14"/>
  <c r="AT328" i="14"/>
  <c r="AS328" i="14"/>
  <c r="AG328" i="14"/>
  <c r="AF328" i="14"/>
  <c r="AQ328" i="14"/>
  <c r="AE328" i="14"/>
  <c r="AP328" i="14"/>
  <c r="AD328" i="14"/>
  <c r="AZ328" i="14"/>
  <c r="AN328" i="14"/>
  <c r="AY328" i="14"/>
  <c r="V328" i="14"/>
  <c r="AK328" i="14"/>
  <c r="AV328" i="14"/>
  <c r="AJ328" i="14"/>
  <c r="Q328" i="14"/>
  <c r="BA328" i="14"/>
  <c r="AX328" i="14"/>
  <c r="AU328" i="14"/>
  <c r="AO328" i="14"/>
  <c r="AL328" i="14"/>
  <c r="AI328" i="14"/>
  <c r="U328" i="14"/>
  <c r="P328" i="14"/>
  <c r="AY335" i="14"/>
  <c r="V335" i="14"/>
  <c r="AX335" i="14"/>
  <c r="AL335" i="14"/>
  <c r="U335" i="14"/>
  <c r="AK335" i="14"/>
  <c r="AV335" i="14"/>
  <c r="AJ335" i="14"/>
  <c r="Q335" i="14"/>
  <c r="AU335" i="14"/>
  <c r="AI335" i="14"/>
  <c r="P335" i="14"/>
  <c r="AT335" i="14"/>
  <c r="AS335" i="14"/>
  <c r="AG335" i="14"/>
  <c r="BA335" i="14"/>
  <c r="AZ335" i="14"/>
  <c r="AQ335" i="14"/>
  <c r="AP335" i="14"/>
  <c r="AO335" i="14"/>
  <c r="AN335" i="14"/>
  <c r="AE335" i="14"/>
  <c r="AD335" i="14"/>
  <c r="AF335" i="14"/>
  <c r="AK345" i="14"/>
  <c r="AV345" i="14"/>
  <c r="AJ345" i="14"/>
  <c r="Q345" i="14"/>
  <c r="AU345" i="14"/>
  <c r="AI345" i="14"/>
  <c r="P345" i="14"/>
  <c r="AS345" i="14"/>
  <c r="AG345" i="14"/>
  <c r="AF345" i="14"/>
  <c r="AQ345" i="14"/>
  <c r="AE345" i="14"/>
  <c r="BA345" i="14"/>
  <c r="AO345" i="14"/>
  <c r="AX345" i="14"/>
  <c r="AT345" i="14"/>
  <c r="AP345" i="14"/>
  <c r="AN345" i="14"/>
  <c r="AL345" i="14"/>
  <c r="AD345" i="14"/>
  <c r="V345" i="14"/>
  <c r="U345" i="14"/>
  <c r="AY345" i="14"/>
  <c r="AZ345" i="14"/>
  <c r="AT360" i="14"/>
  <c r="AS360" i="14"/>
  <c r="AG360" i="14"/>
  <c r="AF360" i="14"/>
  <c r="AZ360" i="14"/>
  <c r="AN360" i="14"/>
  <c r="AX360" i="14"/>
  <c r="AL360" i="14"/>
  <c r="U360" i="14"/>
  <c r="AJ360" i="14"/>
  <c r="AI360" i="14"/>
  <c r="BA360" i="14"/>
  <c r="AE360" i="14"/>
  <c r="AY360" i="14"/>
  <c r="AD360" i="14"/>
  <c r="AV360" i="14"/>
  <c r="V360" i="14"/>
  <c r="AQ360" i="14"/>
  <c r="Q360" i="14"/>
  <c r="AO360" i="14"/>
  <c r="AU360" i="14"/>
  <c r="AP360" i="14"/>
  <c r="AK360" i="14"/>
  <c r="P360" i="14"/>
  <c r="AK373" i="14"/>
  <c r="AV373" i="14"/>
  <c r="AJ373" i="14"/>
  <c r="Q373" i="14"/>
  <c r="AU373" i="14"/>
  <c r="AI373" i="14"/>
  <c r="P373" i="14"/>
  <c r="AT373" i="14"/>
  <c r="AS373" i="14"/>
  <c r="AG373" i="14"/>
  <c r="AF373" i="14"/>
  <c r="BA373" i="14"/>
  <c r="AZ373" i="14"/>
  <c r="AD373" i="14"/>
  <c r="AY373" i="14"/>
  <c r="AX373" i="14"/>
  <c r="V373" i="14"/>
  <c r="AQ373" i="14"/>
  <c r="U373" i="14"/>
  <c r="AP373" i="14"/>
  <c r="AO373" i="14"/>
  <c r="AN373" i="14"/>
  <c r="AE373" i="14"/>
  <c r="AL373" i="14"/>
  <c r="M117" i="14"/>
  <c r="K117" i="14"/>
  <c r="J94" i="14"/>
  <c r="L94" i="14"/>
  <c r="M105" i="14"/>
  <c r="K105" i="14"/>
  <c r="J105" i="14"/>
  <c r="K88" i="14"/>
  <c r="K148" i="14"/>
  <c r="L65" i="14"/>
  <c r="L138" i="14"/>
  <c r="AM138" i="14" s="1"/>
  <c r="M41" i="14"/>
  <c r="K41" i="14"/>
  <c r="J42" i="14"/>
  <c r="K42" i="14"/>
  <c r="L42" i="14"/>
  <c r="J71" i="14"/>
  <c r="J63" i="14"/>
  <c r="L30" i="14"/>
  <c r="J30" i="14"/>
  <c r="X83" i="14"/>
  <c r="AH83" i="14"/>
  <c r="N83" i="14"/>
  <c r="AW83" i="14"/>
  <c r="AR83" i="14"/>
  <c r="AC83" i="14"/>
  <c r="BB83" i="14"/>
  <c r="AM83" i="14"/>
  <c r="S83" i="14"/>
  <c r="K52" i="14"/>
  <c r="K30" i="14"/>
  <c r="AC32" i="14"/>
  <c r="AY257" i="14"/>
  <c r="V257" i="14"/>
  <c r="AX257" i="14"/>
  <c r="AL257" i="14"/>
  <c r="U257" i="14"/>
  <c r="AK257" i="14"/>
  <c r="AV257" i="14"/>
  <c r="AJ257" i="14"/>
  <c r="Q257" i="14"/>
  <c r="AU257" i="14"/>
  <c r="AI257" i="14"/>
  <c r="P257" i="14"/>
  <c r="AT257" i="14"/>
  <c r="AF257" i="14"/>
  <c r="AQ257" i="14"/>
  <c r="AE257" i="14"/>
  <c r="AP257" i="14"/>
  <c r="AD257" i="14"/>
  <c r="BA257" i="14"/>
  <c r="AO257" i="14"/>
  <c r="AZ257" i="14"/>
  <c r="AN257" i="14"/>
  <c r="AS257" i="14"/>
  <c r="AG257" i="14"/>
  <c r="H159" i="14"/>
  <c r="L159" i="14" s="1"/>
  <c r="K123" i="14"/>
  <c r="J123" i="14"/>
  <c r="M123" i="14"/>
  <c r="AP161" i="14"/>
  <c r="AD161" i="14"/>
  <c r="BA161" i="14"/>
  <c r="AO161" i="14"/>
  <c r="AZ161" i="14"/>
  <c r="AN161" i="14"/>
  <c r="AY161" i="14"/>
  <c r="V161" i="14"/>
  <c r="AX161" i="14"/>
  <c r="AL161" i="14"/>
  <c r="U161" i="14"/>
  <c r="AK161" i="14"/>
  <c r="AV161" i="14"/>
  <c r="AJ161" i="14"/>
  <c r="Q161" i="14"/>
  <c r="AU161" i="14"/>
  <c r="AI161" i="14"/>
  <c r="P161" i="14"/>
  <c r="AT161" i="14"/>
  <c r="AS161" i="14"/>
  <c r="AG161" i="14"/>
  <c r="AF161" i="14"/>
  <c r="AQ161" i="14"/>
  <c r="AE161" i="14"/>
  <c r="AT194" i="14"/>
  <c r="AQ194" i="14"/>
  <c r="AE194" i="14"/>
  <c r="AZ194" i="14"/>
  <c r="AN194" i="14"/>
  <c r="AY194" i="14"/>
  <c r="V194" i="14"/>
  <c r="AX194" i="14"/>
  <c r="AL194" i="14"/>
  <c r="U194" i="14"/>
  <c r="AU194" i="14"/>
  <c r="AS194" i="14"/>
  <c r="Q194" i="14"/>
  <c r="P194" i="14"/>
  <c r="AP194" i="14"/>
  <c r="AO194" i="14"/>
  <c r="AK194" i="14"/>
  <c r="AJ194" i="14"/>
  <c r="AI194" i="14"/>
  <c r="AG194" i="14"/>
  <c r="BA194" i="14"/>
  <c r="AF194" i="14"/>
  <c r="AD194" i="14"/>
  <c r="AV194" i="14"/>
  <c r="AZ186" i="14"/>
  <c r="AN186" i="14"/>
  <c r="AY186" i="14"/>
  <c r="V186" i="14"/>
  <c r="AX186" i="14"/>
  <c r="AL186" i="14"/>
  <c r="U186" i="14"/>
  <c r="AK186" i="14"/>
  <c r="AV186" i="14"/>
  <c r="AJ186" i="14"/>
  <c r="Q186" i="14"/>
  <c r="AU186" i="14"/>
  <c r="AI186" i="14"/>
  <c r="P186" i="14"/>
  <c r="AT186" i="14"/>
  <c r="AS186" i="14"/>
  <c r="AG186" i="14"/>
  <c r="AF186" i="14"/>
  <c r="AQ186" i="14"/>
  <c r="AE186" i="14"/>
  <c r="AP186" i="14"/>
  <c r="AD186" i="14"/>
  <c r="BA186" i="14"/>
  <c r="AO186" i="14"/>
  <c r="AP213" i="14"/>
  <c r="AD213" i="14"/>
  <c r="AV213" i="14"/>
  <c r="AJ213" i="14"/>
  <c r="Q213" i="14"/>
  <c r="AU213" i="14"/>
  <c r="AG213" i="14"/>
  <c r="AT213" i="14"/>
  <c r="AF213" i="14"/>
  <c r="AS213" i="14"/>
  <c r="AE213" i="14"/>
  <c r="AQ213" i="14"/>
  <c r="AO213" i="14"/>
  <c r="V213" i="14"/>
  <c r="AN213" i="14"/>
  <c r="U213" i="14"/>
  <c r="BA213" i="14"/>
  <c r="AZ213" i="14"/>
  <c r="AL213" i="14"/>
  <c r="P213" i="14"/>
  <c r="AY213" i="14"/>
  <c r="AX213" i="14"/>
  <c r="AK213" i="14"/>
  <c r="AI213" i="14"/>
  <c r="AT219" i="14"/>
  <c r="AS219" i="14"/>
  <c r="AG219" i="14"/>
  <c r="AF219" i="14"/>
  <c r="AP219" i="14"/>
  <c r="AD219" i="14"/>
  <c r="AY219" i="14"/>
  <c r="V219" i="14"/>
  <c r="AX219" i="14"/>
  <c r="AL219" i="14"/>
  <c r="U219" i="14"/>
  <c r="AK219" i="14"/>
  <c r="AV219" i="14"/>
  <c r="AJ219" i="14"/>
  <c r="Q219" i="14"/>
  <c r="AI219" i="14"/>
  <c r="AE219" i="14"/>
  <c r="P219" i="14"/>
  <c r="BA219" i="14"/>
  <c r="AZ219" i="14"/>
  <c r="AU219" i="14"/>
  <c r="AQ219" i="14"/>
  <c r="AO219" i="14"/>
  <c r="AN219" i="14"/>
  <c r="AX242" i="14"/>
  <c r="AL242" i="14"/>
  <c r="U242" i="14"/>
  <c r="AT242" i="14"/>
  <c r="AI242" i="14"/>
  <c r="AV242" i="14"/>
  <c r="AG242" i="14"/>
  <c r="AU242" i="14"/>
  <c r="AF242" i="14"/>
  <c r="AS242" i="14"/>
  <c r="AE242" i="14"/>
  <c r="AD242" i="14"/>
  <c r="AQ242" i="14"/>
  <c r="AP242" i="14"/>
  <c r="AO242" i="14"/>
  <c r="V242" i="14"/>
  <c r="AN242" i="14"/>
  <c r="BA242" i="14"/>
  <c r="Q242" i="14"/>
  <c r="AZ242" i="14"/>
  <c r="AK242" i="14"/>
  <c r="P242" i="14"/>
  <c r="AY242" i="14"/>
  <c r="AJ242" i="14"/>
  <c r="AX223" i="14"/>
  <c r="AL223" i="14"/>
  <c r="U223" i="14"/>
  <c r="AK223" i="14"/>
  <c r="AV223" i="14"/>
  <c r="AJ223" i="14"/>
  <c r="Q223" i="14"/>
  <c r="AU223" i="14"/>
  <c r="AI223" i="14"/>
  <c r="P223" i="14"/>
  <c r="AT223" i="14"/>
  <c r="AS223" i="14"/>
  <c r="AG223" i="14"/>
  <c r="AQ223" i="14"/>
  <c r="AE223" i="14"/>
  <c r="AP223" i="14"/>
  <c r="AD223" i="14"/>
  <c r="BA223" i="14"/>
  <c r="AO223" i="14"/>
  <c r="AZ223" i="14"/>
  <c r="AN223" i="14"/>
  <c r="AY223" i="14"/>
  <c r="AF223" i="14"/>
  <c r="V223" i="14"/>
  <c r="AU250" i="14"/>
  <c r="AI250" i="14"/>
  <c r="P250" i="14"/>
  <c r="AT250" i="14"/>
  <c r="AS250" i="14"/>
  <c r="AG250" i="14"/>
  <c r="AF250" i="14"/>
  <c r="AQ250" i="14"/>
  <c r="AE250" i="14"/>
  <c r="AP250" i="14"/>
  <c r="AD250" i="14"/>
  <c r="AZ250" i="14"/>
  <c r="AN250" i="14"/>
  <c r="AY250" i="14"/>
  <c r="V250" i="14"/>
  <c r="AX250" i="14"/>
  <c r="AL250" i="14"/>
  <c r="U250" i="14"/>
  <c r="AK250" i="14"/>
  <c r="AV250" i="14"/>
  <c r="AJ250" i="14"/>
  <c r="Q250" i="14"/>
  <c r="BA250" i="14"/>
  <c r="AO250" i="14"/>
  <c r="AY251" i="14"/>
  <c r="V251" i="14"/>
  <c r="AX251" i="14"/>
  <c r="AL251" i="14"/>
  <c r="U251" i="14"/>
  <c r="AK251" i="14"/>
  <c r="AV251" i="14"/>
  <c r="AJ251" i="14"/>
  <c r="Q251" i="14"/>
  <c r="AU251" i="14"/>
  <c r="AI251" i="14"/>
  <c r="P251" i="14"/>
  <c r="AT251" i="14"/>
  <c r="AF251" i="14"/>
  <c r="AQ251" i="14"/>
  <c r="AE251" i="14"/>
  <c r="AP251" i="14"/>
  <c r="AD251" i="14"/>
  <c r="BA251" i="14"/>
  <c r="AO251" i="14"/>
  <c r="AZ251" i="14"/>
  <c r="AN251" i="14"/>
  <c r="AS251" i="14"/>
  <c r="AG251" i="14"/>
  <c r="AT281" i="14"/>
  <c r="AS281" i="14"/>
  <c r="AG281" i="14"/>
  <c r="AF281" i="14"/>
  <c r="AQ281" i="14"/>
  <c r="AE281" i="14"/>
  <c r="AP281" i="14"/>
  <c r="AD281" i="14"/>
  <c r="AZ281" i="14"/>
  <c r="AN281" i="14"/>
  <c r="AY281" i="14"/>
  <c r="V281" i="14"/>
  <c r="AX281" i="14"/>
  <c r="AL281" i="14"/>
  <c r="U281" i="14"/>
  <c r="AK281" i="14"/>
  <c r="AV281" i="14"/>
  <c r="AJ281" i="14"/>
  <c r="Q281" i="14"/>
  <c r="P281" i="14"/>
  <c r="BA281" i="14"/>
  <c r="AU281" i="14"/>
  <c r="AO281" i="14"/>
  <c r="AI281" i="14"/>
  <c r="AY288" i="14"/>
  <c r="V288" i="14"/>
  <c r="AX288" i="14"/>
  <c r="AL288" i="14"/>
  <c r="U288" i="14"/>
  <c r="AK288" i="14"/>
  <c r="AV288" i="14"/>
  <c r="AJ288" i="14"/>
  <c r="Q288" i="14"/>
  <c r="AU288" i="14"/>
  <c r="AI288" i="14"/>
  <c r="P288" i="14"/>
  <c r="AT288" i="14"/>
  <c r="AF288" i="14"/>
  <c r="AQ288" i="14"/>
  <c r="AE288" i="14"/>
  <c r="AP288" i="14"/>
  <c r="AD288" i="14"/>
  <c r="BA288" i="14"/>
  <c r="AO288" i="14"/>
  <c r="AZ288" i="14"/>
  <c r="AN288" i="14"/>
  <c r="AS288" i="14"/>
  <c r="AG288" i="14"/>
  <c r="AY301" i="14"/>
  <c r="V301" i="14"/>
  <c r="AK301" i="14"/>
  <c r="AV301" i="14"/>
  <c r="AJ301" i="14"/>
  <c r="Q301" i="14"/>
  <c r="AT301" i="14"/>
  <c r="AS301" i="14"/>
  <c r="AG301" i="14"/>
  <c r="AQ301" i="14"/>
  <c r="AE301" i="14"/>
  <c r="BA301" i="14"/>
  <c r="AO301" i="14"/>
  <c r="U301" i="14"/>
  <c r="AZ301" i="14"/>
  <c r="P301" i="14"/>
  <c r="AX301" i="14"/>
  <c r="AU301" i="14"/>
  <c r="AP301" i="14"/>
  <c r="AN301" i="14"/>
  <c r="AL301" i="14"/>
  <c r="AI301" i="14"/>
  <c r="AF301" i="14"/>
  <c r="AD301" i="14"/>
  <c r="BA314" i="14"/>
  <c r="AO314" i="14"/>
  <c r="AY314" i="14"/>
  <c r="V314" i="14"/>
  <c r="AX314" i="14"/>
  <c r="AL314" i="14"/>
  <c r="U314" i="14"/>
  <c r="AK314" i="14"/>
  <c r="AU314" i="14"/>
  <c r="AI314" i="14"/>
  <c r="P314" i="14"/>
  <c r="AS314" i="14"/>
  <c r="AG314" i="14"/>
  <c r="AF314" i="14"/>
  <c r="AE314" i="14"/>
  <c r="AD314" i="14"/>
  <c r="Q314" i="14"/>
  <c r="AV314" i="14"/>
  <c r="AT314" i="14"/>
  <c r="AQ314" i="14"/>
  <c r="AP314" i="14"/>
  <c r="AN314" i="14"/>
  <c r="AJ314" i="14"/>
  <c r="AZ314" i="14"/>
  <c r="AU337" i="14"/>
  <c r="AI337" i="14"/>
  <c r="P337" i="14"/>
  <c r="AT337" i="14"/>
  <c r="AS337" i="14"/>
  <c r="AG337" i="14"/>
  <c r="AF337" i="14"/>
  <c r="AQ337" i="14"/>
  <c r="AE337" i="14"/>
  <c r="AP337" i="14"/>
  <c r="AD337" i="14"/>
  <c r="BA337" i="14"/>
  <c r="AO337" i="14"/>
  <c r="AK337" i="14"/>
  <c r="AJ337" i="14"/>
  <c r="V337" i="14"/>
  <c r="AZ337" i="14"/>
  <c r="U337" i="14"/>
  <c r="AY337" i="14"/>
  <c r="AX337" i="14"/>
  <c r="Q337" i="14"/>
  <c r="AV337" i="14"/>
  <c r="AL337" i="14"/>
  <c r="AN337" i="14"/>
  <c r="AY338" i="14"/>
  <c r="V338" i="14"/>
  <c r="AX338" i="14"/>
  <c r="AL338" i="14"/>
  <c r="U338" i="14"/>
  <c r="AK338" i="14"/>
  <c r="AV338" i="14"/>
  <c r="AJ338" i="14"/>
  <c r="Q338" i="14"/>
  <c r="AU338" i="14"/>
  <c r="AI338" i="14"/>
  <c r="P338" i="14"/>
  <c r="AT338" i="14"/>
  <c r="AS338" i="14"/>
  <c r="AG338" i="14"/>
  <c r="BA338" i="14"/>
  <c r="AZ338" i="14"/>
  <c r="AQ338" i="14"/>
  <c r="AP338" i="14"/>
  <c r="AO338" i="14"/>
  <c r="AN338" i="14"/>
  <c r="AF338" i="14"/>
  <c r="AD338" i="14"/>
  <c r="AE338" i="14"/>
  <c r="AK348" i="14"/>
  <c r="AV348" i="14"/>
  <c r="AJ348" i="14"/>
  <c r="Q348" i="14"/>
  <c r="AU348" i="14"/>
  <c r="AI348" i="14"/>
  <c r="P348" i="14"/>
  <c r="AT348" i="14"/>
  <c r="AS348" i="14"/>
  <c r="AG348" i="14"/>
  <c r="AF348" i="14"/>
  <c r="AQ348" i="14"/>
  <c r="AE348" i="14"/>
  <c r="BA348" i="14"/>
  <c r="AO348" i="14"/>
  <c r="AX348" i="14"/>
  <c r="AP348" i="14"/>
  <c r="AN348" i="14"/>
  <c r="AL348" i="14"/>
  <c r="AD348" i="14"/>
  <c r="AZ348" i="14"/>
  <c r="AY348" i="14"/>
  <c r="V348" i="14"/>
  <c r="U348" i="14"/>
  <c r="AU378" i="14"/>
  <c r="AI378" i="14"/>
  <c r="P378" i="14"/>
  <c r="AT378" i="14"/>
  <c r="AS378" i="14"/>
  <c r="AG378" i="14"/>
  <c r="AF378" i="14"/>
  <c r="AQ378" i="14"/>
  <c r="AE378" i="14"/>
  <c r="AP378" i="14"/>
  <c r="AD378" i="14"/>
  <c r="BA378" i="14"/>
  <c r="AO378" i="14"/>
  <c r="AY378" i="14"/>
  <c r="AX378" i="14"/>
  <c r="Q378" i="14"/>
  <c r="AV378" i="14"/>
  <c r="AN378" i="14"/>
  <c r="AL378" i="14"/>
  <c r="AK378" i="14"/>
  <c r="AJ378" i="14"/>
  <c r="V378" i="14"/>
  <c r="U378" i="14"/>
  <c r="AZ378" i="14"/>
  <c r="AY376" i="14"/>
  <c r="AX376" i="14"/>
  <c r="AL376" i="14"/>
  <c r="U376" i="14"/>
  <c r="AK376" i="14"/>
  <c r="AV376" i="14"/>
  <c r="AJ376" i="14"/>
  <c r="Q376" i="14"/>
  <c r="AU376" i="14"/>
  <c r="AI376" i="14"/>
  <c r="P376" i="14"/>
  <c r="AT376" i="14"/>
  <c r="AS376" i="14"/>
  <c r="AG376" i="14"/>
  <c r="AQ376" i="14"/>
  <c r="AP376" i="14"/>
  <c r="AO376" i="14"/>
  <c r="AN376" i="14"/>
  <c r="AF376" i="14"/>
  <c r="AE376" i="14"/>
  <c r="AD376" i="14"/>
  <c r="AZ376" i="14"/>
  <c r="BA376" i="14"/>
  <c r="V376" i="14"/>
  <c r="J126" i="14"/>
  <c r="K146" i="14"/>
  <c r="L144" i="14"/>
  <c r="L103" i="14"/>
  <c r="AR147" i="14"/>
  <c r="K103" i="14"/>
  <c r="K116" i="14"/>
  <c r="L84" i="14"/>
  <c r="J84" i="14"/>
  <c r="L76" i="14"/>
  <c r="J76" i="14"/>
  <c r="J117" i="14"/>
  <c r="X114" i="14"/>
  <c r="M144" i="14"/>
  <c r="L62" i="14"/>
  <c r="K62" i="14"/>
  <c r="AM127" i="14"/>
  <c r="N127" i="14"/>
  <c r="AW127" i="14"/>
  <c r="AH127" i="14"/>
  <c r="AR127" i="14"/>
  <c r="AC127" i="14"/>
  <c r="X127" i="14"/>
  <c r="BB127" i="14"/>
  <c r="S127" i="14"/>
  <c r="L61" i="14"/>
  <c r="AH80" i="14"/>
  <c r="M58" i="14"/>
  <c r="K126" i="14"/>
  <c r="AH19" i="14"/>
  <c r="N19" i="14"/>
  <c r="AR19" i="14"/>
  <c r="BB19" i="14"/>
  <c r="AC19" i="14"/>
  <c r="X19" i="14"/>
  <c r="AM19" i="14"/>
  <c r="AW19" i="14"/>
  <c r="S19" i="14"/>
  <c r="M76" i="14"/>
  <c r="N60" i="14"/>
  <c r="L119" i="14"/>
  <c r="M70" i="14"/>
  <c r="J59" i="14"/>
  <c r="L16" i="14"/>
  <c r="N36" i="14"/>
  <c r="L24" i="14"/>
  <c r="AX192" i="14"/>
  <c r="AL192" i="14"/>
  <c r="U192" i="14"/>
  <c r="AQ192" i="14"/>
  <c r="AE192" i="14"/>
  <c r="AT192" i="14"/>
  <c r="AF192" i="14"/>
  <c r="AS192" i="14"/>
  <c r="AD192" i="14"/>
  <c r="AP192" i="14"/>
  <c r="AO192" i="14"/>
  <c r="V192" i="14"/>
  <c r="AN192" i="14"/>
  <c r="BA192" i="14"/>
  <c r="Q192" i="14"/>
  <c r="AZ192" i="14"/>
  <c r="AK192" i="14"/>
  <c r="P192" i="14"/>
  <c r="AY192" i="14"/>
  <c r="AJ192" i="14"/>
  <c r="AI192" i="14"/>
  <c r="AV192" i="14"/>
  <c r="AU192" i="14"/>
  <c r="AG192" i="14"/>
  <c r="K150" i="14"/>
  <c r="J111" i="14"/>
  <c r="M111" i="14"/>
  <c r="AH112" i="14"/>
  <c r="N112" i="14"/>
  <c r="AR112" i="14"/>
  <c r="BB112" i="14"/>
  <c r="AC112" i="14"/>
  <c r="X112" i="14"/>
  <c r="AM112" i="14"/>
  <c r="AW112" i="14"/>
  <c r="S112" i="14"/>
  <c r="AQ169" i="14"/>
  <c r="BA169" i="14"/>
  <c r="AO169" i="14"/>
  <c r="AZ169" i="14"/>
  <c r="AN169" i="14"/>
  <c r="AX169" i="14"/>
  <c r="AL169" i="14"/>
  <c r="U169" i="14"/>
  <c r="AV169" i="14"/>
  <c r="AU169" i="14"/>
  <c r="AI169" i="14"/>
  <c r="P169" i="14"/>
  <c r="AT169" i="14"/>
  <c r="AP169" i="14"/>
  <c r="AK169" i="14"/>
  <c r="AJ169" i="14"/>
  <c r="AG169" i="14"/>
  <c r="AF169" i="14"/>
  <c r="AE169" i="14"/>
  <c r="AD169" i="14"/>
  <c r="AY169" i="14"/>
  <c r="V169" i="14"/>
  <c r="AS169" i="14"/>
  <c r="Q169" i="14"/>
  <c r="AU203" i="14"/>
  <c r="AI203" i="14"/>
  <c r="P203" i="14"/>
  <c r="AT203" i="14"/>
  <c r="AS203" i="14"/>
  <c r="AG203" i="14"/>
  <c r="AF203" i="14"/>
  <c r="AQ203" i="14"/>
  <c r="AE203" i="14"/>
  <c r="AP203" i="14"/>
  <c r="AD203" i="14"/>
  <c r="BA203" i="14"/>
  <c r="AO203" i="14"/>
  <c r="AZ203" i="14"/>
  <c r="AN203" i="14"/>
  <c r="AY203" i="14"/>
  <c r="V203" i="14"/>
  <c r="AX203" i="14"/>
  <c r="AL203" i="14"/>
  <c r="U203" i="14"/>
  <c r="AV203" i="14"/>
  <c r="AK203" i="14"/>
  <c r="AJ203" i="14"/>
  <c r="Q203" i="14"/>
  <c r="AP196" i="14"/>
  <c r="AD196" i="14"/>
  <c r="AZ196" i="14"/>
  <c r="AN196" i="14"/>
  <c r="AY196" i="14"/>
  <c r="V196" i="14"/>
  <c r="AV196" i="14"/>
  <c r="AJ196" i="14"/>
  <c r="Q196" i="14"/>
  <c r="AU196" i="14"/>
  <c r="AI196" i="14"/>
  <c r="P196" i="14"/>
  <c r="AT196" i="14"/>
  <c r="AX196" i="14"/>
  <c r="U196" i="14"/>
  <c r="AS196" i="14"/>
  <c r="AQ196" i="14"/>
  <c r="AO196" i="14"/>
  <c r="AL196" i="14"/>
  <c r="AK196" i="14"/>
  <c r="AG196" i="14"/>
  <c r="AF196" i="14"/>
  <c r="AE196" i="14"/>
  <c r="BA196" i="14"/>
  <c r="AZ189" i="14"/>
  <c r="AN189" i="14"/>
  <c r="AY189" i="14"/>
  <c r="V189" i="14"/>
  <c r="AX189" i="14"/>
  <c r="AL189" i="14"/>
  <c r="U189" i="14"/>
  <c r="AK189" i="14"/>
  <c r="AV189" i="14"/>
  <c r="AJ189" i="14"/>
  <c r="Q189" i="14"/>
  <c r="AU189" i="14"/>
  <c r="AI189" i="14"/>
  <c r="P189" i="14"/>
  <c r="AT189" i="14"/>
  <c r="AS189" i="14"/>
  <c r="AG189" i="14"/>
  <c r="AF189" i="14"/>
  <c r="AQ189" i="14"/>
  <c r="AE189" i="14"/>
  <c r="AP189" i="14"/>
  <c r="AD189" i="14"/>
  <c r="BA189" i="14"/>
  <c r="AO189" i="14"/>
  <c r="AP218" i="14"/>
  <c r="AD218" i="14"/>
  <c r="BA218" i="14"/>
  <c r="AO218" i="14"/>
  <c r="AZ218" i="14"/>
  <c r="AN218" i="14"/>
  <c r="AX218" i="14"/>
  <c r="AL218" i="14"/>
  <c r="U218" i="14"/>
  <c r="AU218" i="14"/>
  <c r="AI218" i="14"/>
  <c r="P218" i="14"/>
  <c r="AT218" i="14"/>
  <c r="AS218" i="14"/>
  <c r="AG218" i="14"/>
  <c r="AF218" i="14"/>
  <c r="AE218" i="14"/>
  <c r="V218" i="14"/>
  <c r="Q218" i="14"/>
  <c r="AY218" i="14"/>
  <c r="AV218" i="14"/>
  <c r="AQ218" i="14"/>
  <c r="AK218" i="14"/>
  <c r="AJ218" i="14"/>
  <c r="AT222" i="14"/>
  <c r="AS222" i="14"/>
  <c r="AG222" i="14"/>
  <c r="AF222" i="14"/>
  <c r="AQ222" i="14"/>
  <c r="AE222" i="14"/>
  <c r="AP222" i="14"/>
  <c r="AD222" i="14"/>
  <c r="BA222" i="14"/>
  <c r="AO222" i="14"/>
  <c r="AY222" i="14"/>
  <c r="V222" i="14"/>
  <c r="AX222" i="14"/>
  <c r="AL222" i="14"/>
  <c r="U222" i="14"/>
  <c r="AK222" i="14"/>
  <c r="AV222" i="14"/>
  <c r="AJ222" i="14"/>
  <c r="Q222" i="14"/>
  <c r="AZ222" i="14"/>
  <c r="AU222" i="14"/>
  <c r="AN222" i="14"/>
  <c r="AI222" i="14"/>
  <c r="P222" i="14"/>
  <c r="AX245" i="14"/>
  <c r="AL245" i="14"/>
  <c r="U245" i="14"/>
  <c r="AV245" i="14"/>
  <c r="AJ245" i="14"/>
  <c r="Q245" i="14"/>
  <c r="AU245" i="14"/>
  <c r="AI245" i="14"/>
  <c r="P245" i="14"/>
  <c r="AT245" i="14"/>
  <c r="AQ245" i="14"/>
  <c r="AE245" i="14"/>
  <c r="AP245" i="14"/>
  <c r="AD245" i="14"/>
  <c r="BA245" i="14"/>
  <c r="AO245" i="14"/>
  <c r="AZ245" i="14"/>
  <c r="AN245" i="14"/>
  <c r="AF245" i="14"/>
  <c r="V245" i="14"/>
  <c r="AY245" i="14"/>
  <c r="AS245" i="14"/>
  <c r="AK245" i="14"/>
  <c r="AG245" i="14"/>
  <c r="AX226" i="14"/>
  <c r="AL226" i="14"/>
  <c r="U226" i="14"/>
  <c r="AK226" i="14"/>
  <c r="AV226" i="14"/>
  <c r="AJ226" i="14"/>
  <c r="Q226" i="14"/>
  <c r="AU226" i="14"/>
  <c r="AI226" i="14"/>
  <c r="P226" i="14"/>
  <c r="AT226" i="14"/>
  <c r="AS226" i="14"/>
  <c r="AG226" i="14"/>
  <c r="AQ226" i="14"/>
  <c r="AE226" i="14"/>
  <c r="AP226" i="14"/>
  <c r="AD226" i="14"/>
  <c r="BA226" i="14"/>
  <c r="AO226" i="14"/>
  <c r="AZ226" i="14"/>
  <c r="AN226" i="14"/>
  <c r="AY226" i="14"/>
  <c r="AF226" i="14"/>
  <c r="V226" i="14"/>
  <c r="AU253" i="14"/>
  <c r="AI253" i="14"/>
  <c r="P253" i="14"/>
  <c r="AT253" i="14"/>
  <c r="AS253" i="14"/>
  <c r="AG253" i="14"/>
  <c r="AF253" i="14"/>
  <c r="AQ253" i="14"/>
  <c r="AE253" i="14"/>
  <c r="AP253" i="14"/>
  <c r="AD253" i="14"/>
  <c r="AZ253" i="14"/>
  <c r="AN253" i="14"/>
  <c r="AY253" i="14"/>
  <c r="V253" i="14"/>
  <c r="AX253" i="14"/>
  <c r="AL253" i="14"/>
  <c r="U253" i="14"/>
  <c r="AK253" i="14"/>
  <c r="AV253" i="14"/>
  <c r="AJ253" i="14"/>
  <c r="Q253" i="14"/>
  <c r="BA253" i="14"/>
  <c r="AO253" i="14"/>
  <c r="AY254" i="14"/>
  <c r="V254" i="14"/>
  <c r="AX254" i="14"/>
  <c r="AL254" i="14"/>
  <c r="U254" i="14"/>
  <c r="AK254" i="14"/>
  <c r="AV254" i="14"/>
  <c r="AJ254" i="14"/>
  <c r="Q254" i="14"/>
  <c r="AU254" i="14"/>
  <c r="AI254" i="14"/>
  <c r="P254" i="14"/>
  <c r="AT254" i="14"/>
  <c r="AF254" i="14"/>
  <c r="AQ254" i="14"/>
  <c r="AE254" i="14"/>
  <c r="AP254" i="14"/>
  <c r="AD254" i="14"/>
  <c r="BA254" i="14"/>
  <c r="AO254" i="14"/>
  <c r="AZ254" i="14"/>
  <c r="AN254" i="14"/>
  <c r="AS254" i="14"/>
  <c r="AG254" i="14"/>
  <c r="AT284" i="14"/>
  <c r="AS284" i="14"/>
  <c r="AG284" i="14"/>
  <c r="AF284" i="14"/>
  <c r="AQ284" i="14"/>
  <c r="AE284" i="14"/>
  <c r="AP284" i="14"/>
  <c r="AD284" i="14"/>
  <c r="AZ284" i="14"/>
  <c r="AN284" i="14"/>
  <c r="AY284" i="14"/>
  <c r="V284" i="14"/>
  <c r="AX284" i="14"/>
  <c r="AL284" i="14"/>
  <c r="U284" i="14"/>
  <c r="AK284" i="14"/>
  <c r="AV284" i="14"/>
  <c r="AJ284" i="14"/>
  <c r="Q284" i="14"/>
  <c r="AI284" i="14"/>
  <c r="P284" i="14"/>
  <c r="BA284" i="14"/>
  <c r="AU284" i="14"/>
  <c r="AO284" i="14"/>
  <c r="AY291" i="14"/>
  <c r="V291" i="14"/>
  <c r="AX291" i="14"/>
  <c r="AL291" i="14"/>
  <c r="U291" i="14"/>
  <c r="AK291" i="14"/>
  <c r="AV291" i="14"/>
  <c r="AJ291" i="14"/>
  <c r="Q291" i="14"/>
  <c r="AU291" i="14"/>
  <c r="AI291" i="14"/>
  <c r="P291" i="14"/>
  <c r="AT291" i="14"/>
  <c r="AF291" i="14"/>
  <c r="AQ291" i="14"/>
  <c r="AE291" i="14"/>
  <c r="AP291" i="14"/>
  <c r="AD291" i="14"/>
  <c r="BA291" i="14"/>
  <c r="AO291" i="14"/>
  <c r="AZ291" i="14"/>
  <c r="AN291" i="14"/>
  <c r="AG291" i="14"/>
  <c r="AS291" i="14"/>
  <c r="AZ304" i="14"/>
  <c r="AN304" i="14"/>
  <c r="AY304" i="14"/>
  <c r="V304" i="14"/>
  <c r="AX304" i="14"/>
  <c r="AL304" i="14"/>
  <c r="U304" i="14"/>
  <c r="AK304" i="14"/>
  <c r="AV304" i="14"/>
  <c r="AJ304" i="14"/>
  <c r="Q304" i="14"/>
  <c r="AT304" i="14"/>
  <c r="AS304" i="14"/>
  <c r="AG304" i="14"/>
  <c r="AF304" i="14"/>
  <c r="AQ304" i="14"/>
  <c r="AE304" i="14"/>
  <c r="AP304" i="14"/>
  <c r="AD304" i="14"/>
  <c r="BA304" i="14"/>
  <c r="AO304" i="14"/>
  <c r="AU304" i="14"/>
  <c r="AI304" i="14"/>
  <c r="P304" i="14"/>
  <c r="BA317" i="14"/>
  <c r="AO317" i="14"/>
  <c r="AY317" i="14"/>
  <c r="V317" i="14"/>
  <c r="AX317" i="14"/>
  <c r="AL317" i="14"/>
  <c r="U317" i="14"/>
  <c r="AK317" i="14"/>
  <c r="AU317" i="14"/>
  <c r="AI317" i="14"/>
  <c r="P317" i="14"/>
  <c r="AS317" i="14"/>
  <c r="AG317" i="14"/>
  <c r="AF317" i="14"/>
  <c r="AQ317" i="14"/>
  <c r="AE317" i="14"/>
  <c r="AN317" i="14"/>
  <c r="AJ317" i="14"/>
  <c r="AD317" i="14"/>
  <c r="AZ317" i="14"/>
  <c r="AV317" i="14"/>
  <c r="AT317" i="14"/>
  <c r="AP317" i="14"/>
  <c r="Q317" i="14"/>
  <c r="AU334" i="14"/>
  <c r="AI334" i="14"/>
  <c r="P334" i="14"/>
  <c r="AT334" i="14"/>
  <c r="AS334" i="14"/>
  <c r="AG334" i="14"/>
  <c r="AF334" i="14"/>
  <c r="AQ334" i="14"/>
  <c r="AE334" i="14"/>
  <c r="AP334" i="14"/>
  <c r="AD334" i="14"/>
  <c r="AV334" i="14"/>
  <c r="Q334" i="14"/>
  <c r="AO334" i="14"/>
  <c r="AN334" i="14"/>
  <c r="AL334" i="14"/>
  <c r="AJ334" i="14"/>
  <c r="BA334" i="14"/>
  <c r="AY334" i="14"/>
  <c r="V334" i="14"/>
  <c r="AX334" i="14"/>
  <c r="U334" i="14"/>
  <c r="AZ334" i="14"/>
  <c r="AK334" i="14"/>
  <c r="AS341" i="14"/>
  <c r="AG341" i="14"/>
  <c r="AQ341" i="14"/>
  <c r="AE341" i="14"/>
  <c r="BA341" i="14"/>
  <c r="AO341" i="14"/>
  <c r="AK341" i="14"/>
  <c r="AP341" i="14"/>
  <c r="Q341" i="14"/>
  <c r="AN341" i="14"/>
  <c r="P341" i="14"/>
  <c r="AL341" i="14"/>
  <c r="AJ341" i="14"/>
  <c r="AZ341" i="14"/>
  <c r="AI341" i="14"/>
  <c r="AY341" i="14"/>
  <c r="AF341" i="14"/>
  <c r="AD341" i="14"/>
  <c r="V341" i="14"/>
  <c r="U341" i="14"/>
  <c r="AX341" i="14"/>
  <c r="AV341" i="14"/>
  <c r="AT341" i="14"/>
  <c r="AU341" i="14"/>
  <c r="AT351" i="14"/>
  <c r="AS351" i="14"/>
  <c r="AG351" i="14"/>
  <c r="AF351" i="14"/>
  <c r="AQ351" i="14"/>
  <c r="AE351" i="14"/>
  <c r="AY351" i="14"/>
  <c r="V351" i="14"/>
  <c r="BA351" i="14"/>
  <c r="AI351" i="14"/>
  <c r="AZ351" i="14"/>
  <c r="AD351" i="14"/>
  <c r="AX351" i="14"/>
  <c r="AV351" i="14"/>
  <c r="U351" i="14"/>
  <c r="AU351" i="14"/>
  <c r="AP351" i="14"/>
  <c r="Q351" i="14"/>
  <c r="AN351" i="14"/>
  <c r="AJ351" i="14"/>
  <c r="P351" i="14"/>
  <c r="AO351" i="14"/>
  <c r="AL351" i="14"/>
  <c r="AK351" i="14"/>
  <c r="AS372" i="14"/>
  <c r="AG372" i="14"/>
  <c r="AF372" i="14"/>
  <c r="AQ372" i="14"/>
  <c r="AE372" i="14"/>
  <c r="AP372" i="14"/>
  <c r="AD372" i="14"/>
  <c r="BA372" i="14"/>
  <c r="AO372" i="14"/>
  <c r="AK372" i="14"/>
  <c r="AJ372" i="14"/>
  <c r="AZ372" i="14"/>
  <c r="AI372" i="14"/>
  <c r="AY372" i="14"/>
  <c r="AX372" i="14"/>
  <c r="V372" i="14"/>
  <c r="AV372" i="14"/>
  <c r="U372" i="14"/>
  <c r="AT372" i="14"/>
  <c r="Q372" i="14"/>
  <c r="AN372" i="14"/>
  <c r="AL372" i="14"/>
  <c r="AU372" i="14"/>
  <c r="P372" i="14"/>
  <c r="BA379" i="14"/>
  <c r="AO379" i="14"/>
  <c r="AY379" i="14"/>
  <c r="V379" i="14"/>
  <c r="AX379" i="14"/>
  <c r="AL379" i="14"/>
  <c r="U379" i="14"/>
  <c r="AK379" i="14"/>
  <c r="AV379" i="14"/>
  <c r="AJ379" i="14"/>
  <c r="Q379" i="14"/>
  <c r="AU379" i="14"/>
  <c r="AI379" i="14"/>
  <c r="P379" i="14"/>
  <c r="AT379" i="14"/>
  <c r="AS379" i="14"/>
  <c r="AG379" i="14"/>
  <c r="AQ379" i="14"/>
  <c r="AP379" i="14"/>
  <c r="AN379" i="14"/>
  <c r="AF379" i="14"/>
  <c r="AE379" i="14"/>
  <c r="AD379" i="14"/>
  <c r="AZ379" i="14"/>
  <c r="J134" i="14"/>
  <c r="J133" i="14"/>
  <c r="J113" i="14"/>
  <c r="L99" i="14"/>
  <c r="L115" i="14"/>
  <c r="J125" i="14"/>
  <c r="L91" i="14"/>
  <c r="J57" i="14"/>
  <c r="AC118" i="14"/>
  <c r="X118" i="14"/>
  <c r="AM118" i="14"/>
  <c r="AW118" i="14"/>
  <c r="S118" i="14"/>
  <c r="AH118" i="14"/>
  <c r="N118" i="14"/>
  <c r="AR118" i="14"/>
  <c r="BB118" i="14"/>
  <c r="L71" i="14"/>
  <c r="AH23" i="14"/>
  <c r="N23" i="14"/>
  <c r="AR23" i="14"/>
  <c r="BB23" i="14"/>
  <c r="AC23" i="14"/>
  <c r="X23" i="14"/>
  <c r="AM23" i="14"/>
  <c r="AW23" i="14"/>
  <c r="S23" i="14"/>
  <c r="M86" i="14"/>
  <c r="L59" i="14"/>
  <c r="J50" i="14"/>
  <c r="M94" i="14"/>
  <c r="J41" i="14"/>
  <c r="L55" i="14"/>
  <c r="K70" i="14"/>
  <c r="M38" i="14"/>
  <c r="J55" i="14"/>
  <c r="L12" i="14"/>
  <c r="L20" i="14"/>
  <c r="S20" i="14" s="1"/>
  <c r="AW95" i="17" l="1"/>
  <c r="AW26" i="17"/>
  <c r="N109" i="17"/>
  <c r="AW63" i="17"/>
  <c r="X19" i="17"/>
  <c r="X106" i="17"/>
  <c r="AM26" i="17"/>
  <c r="AH109" i="17"/>
  <c r="AM95" i="17"/>
  <c r="BB139" i="17"/>
  <c r="AH57" i="17"/>
  <c r="AC63" i="17"/>
  <c r="BB64" i="17"/>
  <c r="BB32" i="17"/>
  <c r="S64" i="17"/>
  <c r="AR69" i="17"/>
  <c r="S95" i="17"/>
  <c r="AM139" i="17"/>
  <c r="AH106" i="17"/>
  <c r="AR145" i="17"/>
  <c r="AC95" i="17"/>
  <c r="AC26" i="17"/>
  <c r="AW109" i="17"/>
  <c r="AR95" i="17"/>
  <c r="AC106" i="17"/>
  <c r="X139" i="17"/>
  <c r="X95" i="17"/>
  <c r="BB26" i="17"/>
  <c r="S109" i="17"/>
  <c r="AM75" i="17"/>
  <c r="S106" i="17"/>
  <c r="AM69" i="17"/>
  <c r="N69" i="17"/>
  <c r="BB69" i="17"/>
  <c r="AC69" i="17"/>
  <c r="X69" i="17"/>
  <c r="AR26" i="17"/>
  <c r="AC109" i="17"/>
  <c r="X85" i="17"/>
  <c r="AC139" i="17"/>
  <c r="X26" i="17"/>
  <c r="AM109" i="17"/>
  <c r="AW118" i="17"/>
  <c r="AR106" i="17"/>
  <c r="N26" i="17"/>
  <c r="X109" i="17"/>
  <c r="N95" i="17"/>
  <c r="S39" i="17"/>
  <c r="BB112" i="17"/>
  <c r="AM106" i="17"/>
  <c r="AH139" i="17"/>
  <c r="S139" i="17"/>
  <c r="AW69" i="17"/>
  <c r="AH145" i="17"/>
  <c r="AM63" i="17"/>
  <c r="AH121" i="14"/>
  <c r="BB64" i="14"/>
  <c r="X32" i="14"/>
  <c r="AC147" i="14"/>
  <c r="S129" i="14"/>
  <c r="X25" i="14"/>
  <c r="S48" i="14"/>
  <c r="S40" i="14"/>
  <c r="AH110" i="14"/>
  <c r="S53" i="14"/>
  <c r="BB56" i="14"/>
  <c r="X136" i="14"/>
  <c r="S147" i="14"/>
  <c r="AH27" i="14"/>
  <c r="BB151" i="14"/>
  <c r="BB147" i="14"/>
  <c r="X53" i="14"/>
  <c r="AR56" i="14"/>
  <c r="AR29" i="14"/>
  <c r="AC136" i="14"/>
  <c r="S27" i="14"/>
  <c r="AM27" i="14"/>
  <c r="AR32" i="14"/>
  <c r="AR48" i="14"/>
  <c r="AR27" i="14"/>
  <c r="S110" i="14"/>
  <c r="AW53" i="14"/>
  <c r="S56" i="14"/>
  <c r="N29" i="14"/>
  <c r="AM136" i="14"/>
  <c r="X147" i="14"/>
  <c r="AM147" i="14"/>
  <c r="AH53" i="14"/>
  <c r="AW56" i="14"/>
  <c r="AH29" i="14"/>
  <c r="S136" i="14"/>
  <c r="AH40" i="14"/>
  <c r="AM40" i="14"/>
  <c r="S25" i="14"/>
  <c r="N53" i="14"/>
  <c r="N56" i="14"/>
  <c r="AW29" i="14"/>
  <c r="AW136" i="14"/>
  <c r="AH155" i="14"/>
  <c r="AM25" i="14"/>
  <c r="AM48" i="14"/>
  <c r="AM53" i="14"/>
  <c r="AH56" i="14"/>
  <c r="BB24" i="14"/>
  <c r="S29" i="14"/>
  <c r="BB136" i="14"/>
  <c r="N110" i="14"/>
  <c r="AH32" i="14"/>
  <c r="X81" i="14"/>
  <c r="K158" i="14"/>
  <c r="AC53" i="14"/>
  <c r="AM56" i="14"/>
  <c r="AM29" i="14"/>
  <c r="AR136" i="14"/>
  <c r="N147" i="14"/>
  <c r="BB27" i="14"/>
  <c r="AR22" i="14"/>
  <c r="S86" i="14"/>
  <c r="BB53" i="14"/>
  <c r="X56" i="14"/>
  <c r="X29" i="14"/>
  <c r="N136" i="14"/>
  <c r="AC44" i="14"/>
  <c r="AW106" i="14"/>
  <c r="AH22" i="14"/>
  <c r="BB22" i="14"/>
  <c r="AH77" i="14"/>
  <c r="S130" i="14"/>
  <c r="X40" i="14"/>
  <c r="S81" i="14"/>
  <c r="AC13" i="14"/>
  <c r="AR128" i="17"/>
  <c r="AH85" i="17"/>
  <c r="AC32" i="17"/>
  <c r="AH32" i="17"/>
  <c r="N32" i="17"/>
  <c r="S32" i="17"/>
  <c r="AW32" i="17"/>
  <c r="AR32" i="17"/>
  <c r="AM32" i="17"/>
  <c r="BB85" i="17"/>
  <c r="AH19" i="17"/>
  <c r="X118" i="17"/>
  <c r="X75" i="17"/>
  <c r="S75" i="17"/>
  <c r="N75" i="17"/>
  <c r="BB75" i="17"/>
  <c r="AC75" i="17"/>
  <c r="AW112" i="17"/>
  <c r="S85" i="17"/>
  <c r="BB111" i="17"/>
  <c r="S52" i="17"/>
  <c r="N52" i="17"/>
  <c r="AW39" i="17"/>
  <c r="AW57" i="17"/>
  <c r="AW85" i="17"/>
  <c r="S118" i="17"/>
  <c r="AC118" i="17"/>
  <c r="BB118" i="17"/>
  <c r="AR118" i="17"/>
  <c r="AM118" i="17"/>
  <c r="N118" i="17"/>
  <c r="AH118" i="17"/>
  <c r="AM57" i="17"/>
  <c r="AR52" i="17"/>
  <c r="AC47" i="17"/>
  <c r="AM123" i="17"/>
  <c r="AR19" i="17"/>
  <c r="BB39" i="17"/>
  <c r="X39" i="17"/>
  <c r="N39" i="17"/>
  <c r="AM39" i="17"/>
  <c r="S57" i="17"/>
  <c r="AR76" i="17"/>
  <c r="AH76" i="17"/>
  <c r="N76" i="17"/>
  <c r="AM112" i="17"/>
  <c r="AH52" i="17"/>
  <c r="AW75" i="17"/>
  <c r="N112" i="17"/>
  <c r="S112" i="17"/>
  <c r="AR112" i="17"/>
  <c r="AH112" i="17"/>
  <c r="AC112" i="17"/>
  <c r="X112" i="17"/>
  <c r="AR39" i="17"/>
  <c r="AM52" i="17"/>
  <c r="AH39" i="17"/>
  <c r="AM76" i="17"/>
  <c r="AM85" i="17"/>
  <c r="AW52" i="17"/>
  <c r="S140" i="17"/>
  <c r="N85" i="17"/>
  <c r="BB132" i="17"/>
  <c r="J156" i="17"/>
  <c r="S19" i="17"/>
  <c r="BB19" i="17"/>
  <c r="AW19" i="17"/>
  <c r="N19" i="17"/>
  <c r="AC19" i="17"/>
  <c r="AR75" i="17"/>
  <c r="AR85" i="17"/>
  <c r="S111" i="17"/>
  <c r="AH75" i="17"/>
  <c r="N106" i="17"/>
  <c r="N57" i="17"/>
  <c r="AR57" i="17"/>
  <c r="BB57" i="17"/>
  <c r="AC57" i="17"/>
  <c r="X57" i="17"/>
  <c r="S144" i="17"/>
  <c r="AW140" i="17"/>
  <c r="BB105" i="17"/>
  <c r="AC105" i="17"/>
  <c r="X105" i="17"/>
  <c r="AM105" i="17"/>
  <c r="AH105" i="17"/>
  <c r="N105" i="17"/>
  <c r="AW105" i="17"/>
  <c r="AR105" i="17"/>
  <c r="S105" i="17"/>
  <c r="BB97" i="17"/>
  <c r="X97" i="17"/>
  <c r="AW97" i="17"/>
  <c r="AH97" i="17"/>
  <c r="AR97" i="17"/>
  <c r="AC97" i="17"/>
  <c r="AM97" i="17"/>
  <c r="S97" i="17"/>
  <c r="N97" i="17"/>
  <c r="BB59" i="17"/>
  <c r="AC59" i="17"/>
  <c r="X59" i="17"/>
  <c r="AM59" i="17"/>
  <c r="AW59" i="17"/>
  <c r="S59" i="17"/>
  <c r="AH59" i="17"/>
  <c r="N59" i="17"/>
  <c r="AR59" i="17"/>
  <c r="AR44" i="17"/>
  <c r="BB44" i="17"/>
  <c r="AC44" i="17"/>
  <c r="X44" i="17"/>
  <c r="AM44" i="17"/>
  <c r="AH44" i="17"/>
  <c r="S44" i="17"/>
  <c r="N44" i="17"/>
  <c r="AW44" i="17"/>
  <c r="AW31" i="17"/>
  <c r="S31" i="17"/>
  <c r="AH31" i="17"/>
  <c r="N31" i="17"/>
  <c r="X31" i="17"/>
  <c r="AM31" i="17"/>
  <c r="BB31" i="17"/>
  <c r="AC31" i="17"/>
  <c r="AR31" i="17"/>
  <c r="AW144" i="17"/>
  <c r="AW43" i="17"/>
  <c r="S43" i="17"/>
  <c r="AH43" i="17"/>
  <c r="N43" i="17"/>
  <c r="AR43" i="17"/>
  <c r="BB43" i="17"/>
  <c r="AC43" i="17"/>
  <c r="X43" i="17"/>
  <c r="AM43" i="17"/>
  <c r="AH121" i="17"/>
  <c r="N121" i="17"/>
  <c r="AR121" i="17"/>
  <c r="BB121" i="17"/>
  <c r="AC121" i="17"/>
  <c r="X121" i="17"/>
  <c r="AM121" i="17"/>
  <c r="S121" i="17"/>
  <c r="AW121" i="17"/>
  <c r="BB47" i="17"/>
  <c r="AW117" i="17"/>
  <c r="BB24" i="17"/>
  <c r="AC24" i="17"/>
  <c r="X24" i="17"/>
  <c r="AM24" i="17"/>
  <c r="AW24" i="17"/>
  <c r="S24" i="17"/>
  <c r="AR24" i="17"/>
  <c r="AH24" i="17"/>
  <c r="N24" i="17"/>
  <c r="AH68" i="17"/>
  <c r="N68" i="17"/>
  <c r="AR68" i="17"/>
  <c r="BB68" i="17"/>
  <c r="AC68" i="17"/>
  <c r="X68" i="17"/>
  <c r="AM68" i="17"/>
  <c r="AW68" i="17"/>
  <c r="S68" i="17"/>
  <c r="BB53" i="17"/>
  <c r="AC53" i="17"/>
  <c r="X53" i="17"/>
  <c r="AM53" i="17"/>
  <c r="AW53" i="17"/>
  <c r="S53" i="17"/>
  <c r="AH53" i="17"/>
  <c r="N53" i="17"/>
  <c r="AR53" i="17"/>
  <c r="AW104" i="17"/>
  <c r="AW15" i="17"/>
  <c r="S15" i="17"/>
  <c r="AH15" i="17"/>
  <c r="N15" i="17"/>
  <c r="AR15" i="17"/>
  <c r="BB15" i="17"/>
  <c r="AC15" i="17"/>
  <c r="X15" i="17"/>
  <c r="AM15" i="17"/>
  <c r="AR38" i="17"/>
  <c r="X38" i="17"/>
  <c r="AM38" i="17"/>
  <c r="AC38" i="17"/>
  <c r="BB38" i="17"/>
  <c r="S38" i="17"/>
  <c r="N38" i="17"/>
  <c r="AW38" i="17"/>
  <c r="AH38" i="17"/>
  <c r="AR132" i="17"/>
  <c r="AR122" i="17"/>
  <c r="BB122" i="17"/>
  <c r="AC122" i="17"/>
  <c r="X122" i="17"/>
  <c r="AM122" i="17"/>
  <c r="AW122" i="17"/>
  <c r="S122" i="17"/>
  <c r="AH122" i="17"/>
  <c r="N122" i="17"/>
  <c r="BB65" i="17"/>
  <c r="AC65" i="17"/>
  <c r="X65" i="17"/>
  <c r="AM65" i="17"/>
  <c r="AW65" i="17"/>
  <c r="S65" i="17"/>
  <c r="AH65" i="17"/>
  <c r="N65" i="17"/>
  <c r="AR65" i="17"/>
  <c r="H157" i="17"/>
  <c r="L157" i="17" s="1"/>
  <c r="AR111" i="17"/>
  <c r="AM140" i="17"/>
  <c r="AC123" i="17"/>
  <c r="AW73" i="17"/>
  <c r="S73" i="17"/>
  <c r="AH73" i="17"/>
  <c r="N73" i="17"/>
  <c r="AR73" i="17"/>
  <c r="BB73" i="17"/>
  <c r="AC73" i="17"/>
  <c r="X73" i="17"/>
  <c r="AM73" i="17"/>
  <c r="BB41" i="17"/>
  <c r="AC41" i="17"/>
  <c r="AM41" i="17"/>
  <c r="AH41" i="17"/>
  <c r="N41" i="17"/>
  <c r="AR41" i="17"/>
  <c r="AW41" i="17"/>
  <c r="X41" i="17"/>
  <c r="S41" i="17"/>
  <c r="BB135" i="17"/>
  <c r="AC135" i="17"/>
  <c r="X135" i="17"/>
  <c r="AM135" i="17"/>
  <c r="AW135" i="17"/>
  <c r="S135" i="17"/>
  <c r="AH135" i="17"/>
  <c r="N135" i="17"/>
  <c r="AR135" i="17"/>
  <c r="AR117" i="17"/>
  <c r="AC29" i="17"/>
  <c r="AM29" i="17"/>
  <c r="AR29" i="17"/>
  <c r="AW29" i="17"/>
  <c r="X29" i="17"/>
  <c r="S29" i="17"/>
  <c r="N29" i="17"/>
  <c r="AH29" i="17"/>
  <c r="BB29" i="17"/>
  <c r="AM20" i="17"/>
  <c r="AW20" i="17"/>
  <c r="S20" i="17"/>
  <c r="AH20" i="17"/>
  <c r="N20" i="17"/>
  <c r="AR20" i="17"/>
  <c r="X20" i="17"/>
  <c r="BB20" i="17"/>
  <c r="AC20" i="17"/>
  <c r="AC151" i="17"/>
  <c r="X151" i="17"/>
  <c r="AW151" i="17"/>
  <c r="S151" i="17"/>
  <c r="AH151" i="17"/>
  <c r="AR151" i="17"/>
  <c r="N151" i="17"/>
  <c r="AM151" i="17"/>
  <c r="BB151" i="17"/>
  <c r="S104" i="17"/>
  <c r="N132" i="17"/>
  <c r="AC146" i="17"/>
  <c r="AH146" i="17"/>
  <c r="N146" i="17"/>
  <c r="S146" i="17"/>
  <c r="AM146" i="17"/>
  <c r="BB146" i="17"/>
  <c r="AW146" i="17"/>
  <c r="AR146" i="17"/>
  <c r="X146" i="17"/>
  <c r="AR46" i="17"/>
  <c r="AC46" i="17"/>
  <c r="X46" i="17"/>
  <c r="AW46" i="17"/>
  <c r="S46" i="17"/>
  <c r="AH46" i="17"/>
  <c r="N46" i="17"/>
  <c r="AM46" i="17"/>
  <c r="BB46" i="17"/>
  <c r="H158" i="17"/>
  <c r="L158" i="17" s="1"/>
  <c r="AC152" i="17"/>
  <c r="AM152" i="17"/>
  <c r="AH152" i="17"/>
  <c r="N152" i="17"/>
  <c r="BB152" i="17"/>
  <c r="X152" i="17"/>
  <c r="AW152" i="17"/>
  <c r="S152" i="17"/>
  <c r="AR152" i="17"/>
  <c r="AW111" i="17"/>
  <c r="X140" i="17"/>
  <c r="BB123" i="17"/>
  <c r="AC77" i="17"/>
  <c r="AH77" i="17"/>
  <c r="N77" i="17"/>
  <c r="AW77" i="17"/>
  <c r="AR77" i="17"/>
  <c r="X77" i="17"/>
  <c r="BB77" i="17"/>
  <c r="AM77" i="17"/>
  <c r="S77" i="17"/>
  <c r="N117" i="17"/>
  <c r="AC34" i="17"/>
  <c r="X34" i="17"/>
  <c r="AH34" i="17"/>
  <c r="N34" i="17"/>
  <c r="BB34" i="17"/>
  <c r="AW34" i="17"/>
  <c r="S34" i="17"/>
  <c r="AR34" i="17"/>
  <c r="AM34" i="17"/>
  <c r="AH74" i="17"/>
  <c r="N74" i="17"/>
  <c r="AR74" i="17"/>
  <c r="BB74" i="17"/>
  <c r="AC74" i="17"/>
  <c r="X74" i="17"/>
  <c r="AM74" i="17"/>
  <c r="AW74" i="17"/>
  <c r="S74" i="17"/>
  <c r="AH104" i="17"/>
  <c r="AW55" i="17"/>
  <c r="S55" i="17"/>
  <c r="AH55" i="17"/>
  <c r="N55" i="17"/>
  <c r="AR55" i="17"/>
  <c r="BB55" i="17"/>
  <c r="AC55" i="17"/>
  <c r="X55" i="17"/>
  <c r="AM55" i="17"/>
  <c r="AH132" i="17"/>
  <c r="N128" i="17"/>
  <c r="N111" i="17"/>
  <c r="AC140" i="17"/>
  <c r="AC92" i="17"/>
  <c r="AH80" i="17"/>
  <c r="X80" i="17"/>
  <c r="AR80" i="17"/>
  <c r="S80" i="17"/>
  <c r="AM80" i="17"/>
  <c r="N80" i="17"/>
  <c r="BB80" i="17"/>
  <c r="AW80" i="17"/>
  <c r="AC80" i="17"/>
  <c r="AH56" i="17"/>
  <c r="N56" i="17"/>
  <c r="AR56" i="17"/>
  <c r="BB56" i="17"/>
  <c r="AC56" i="17"/>
  <c r="X56" i="17"/>
  <c r="AM56" i="17"/>
  <c r="AW56" i="17"/>
  <c r="S56" i="17"/>
  <c r="BB71" i="17"/>
  <c r="AC71" i="17"/>
  <c r="X71" i="17"/>
  <c r="AM71" i="17"/>
  <c r="AW71" i="17"/>
  <c r="S71" i="17"/>
  <c r="AH71" i="17"/>
  <c r="N71" i="17"/>
  <c r="AR71" i="17"/>
  <c r="AH117" i="17"/>
  <c r="AC83" i="17"/>
  <c r="X83" i="17"/>
  <c r="AH83" i="17"/>
  <c r="N83" i="17"/>
  <c r="AR83" i="17"/>
  <c r="S83" i="17"/>
  <c r="AM83" i="17"/>
  <c r="BB83" i="17"/>
  <c r="AW83" i="17"/>
  <c r="AM104" i="17"/>
  <c r="S132" i="17"/>
  <c r="AW49" i="17"/>
  <c r="S49" i="17"/>
  <c r="AH49" i="17"/>
  <c r="N49" i="17"/>
  <c r="AR49" i="17"/>
  <c r="BB49" i="17"/>
  <c r="AC49" i="17"/>
  <c r="X49" i="17"/>
  <c r="AM49" i="17"/>
  <c r="H159" i="17"/>
  <c r="L159" i="17" s="1"/>
  <c r="AM144" i="17"/>
  <c r="AH128" i="17"/>
  <c r="AH111" i="17"/>
  <c r="BB140" i="17"/>
  <c r="AH92" i="17"/>
  <c r="AM14" i="17"/>
  <c r="X14" i="17"/>
  <c r="AW14" i="17"/>
  <c r="S14" i="17"/>
  <c r="AH14" i="17"/>
  <c r="N14" i="17"/>
  <c r="AR14" i="17"/>
  <c r="BB14" i="17"/>
  <c r="AC14" i="17"/>
  <c r="BB18" i="17"/>
  <c r="AR18" i="17"/>
  <c r="AC18" i="17"/>
  <c r="X18" i="17"/>
  <c r="AM18" i="17"/>
  <c r="AW18" i="17"/>
  <c r="S18" i="17"/>
  <c r="AH18" i="17"/>
  <c r="N18" i="17"/>
  <c r="AH127" i="17"/>
  <c r="N127" i="17"/>
  <c r="AR127" i="17"/>
  <c r="BB127" i="17"/>
  <c r="AC127" i="17"/>
  <c r="X127" i="17"/>
  <c r="AM127" i="17"/>
  <c r="AW127" i="17"/>
  <c r="S127" i="17"/>
  <c r="AC35" i="17"/>
  <c r="AM35" i="17"/>
  <c r="AH35" i="17"/>
  <c r="N35" i="17"/>
  <c r="AR35" i="17"/>
  <c r="BB35" i="17"/>
  <c r="X35" i="17"/>
  <c r="AW35" i="17"/>
  <c r="S35" i="17"/>
  <c r="S47" i="17"/>
  <c r="AM117" i="17"/>
  <c r="X104" i="17"/>
  <c r="AH50" i="17"/>
  <c r="N50" i="17"/>
  <c r="AR50" i="17"/>
  <c r="BB50" i="17"/>
  <c r="AC50" i="17"/>
  <c r="X50" i="17"/>
  <c r="AM50" i="17"/>
  <c r="S50" i="17"/>
  <c r="AW50" i="17"/>
  <c r="AW132" i="17"/>
  <c r="AH156" i="17"/>
  <c r="N156" i="17"/>
  <c r="AR156" i="17"/>
  <c r="BB156" i="17"/>
  <c r="AC156" i="17"/>
  <c r="X156" i="17"/>
  <c r="AM156" i="17"/>
  <c r="AW156" i="17"/>
  <c r="S156" i="17"/>
  <c r="X144" i="17"/>
  <c r="S128" i="17"/>
  <c r="AM111" i="17"/>
  <c r="AR140" i="17"/>
  <c r="N92" i="17"/>
  <c r="BB88" i="17"/>
  <c r="AW88" i="17"/>
  <c r="S88" i="17"/>
  <c r="AH88" i="17"/>
  <c r="AR88" i="17"/>
  <c r="AC88" i="17"/>
  <c r="X88" i="17"/>
  <c r="AM88" i="17"/>
  <c r="N88" i="17"/>
  <c r="AW101" i="17"/>
  <c r="AH101" i="17"/>
  <c r="N101" i="17"/>
  <c r="AR101" i="17"/>
  <c r="BB101" i="17"/>
  <c r="AC101" i="17"/>
  <c r="X101" i="17"/>
  <c r="S101" i="17"/>
  <c r="AM101" i="17"/>
  <c r="X47" i="17"/>
  <c r="X117" i="17"/>
  <c r="AC104" i="17"/>
  <c r="AH94" i="17"/>
  <c r="N94" i="17"/>
  <c r="X94" i="17"/>
  <c r="BB94" i="17"/>
  <c r="AM94" i="17"/>
  <c r="S94" i="17"/>
  <c r="AW94" i="17"/>
  <c r="AR94" i="17"/>
  <c r="AC94" i="17"/>
  <c r="D378" i="17"/>
  <c r="D377" i="17"/>
  <c r="D376" i="17"/>
  <c r="D375" i="17"/>
  <c r="D374" i="17"/>
  <c r="D373" i="17"/>
  <c r="D372" i="17"/>
  <c r="D371" i="17"/>
  <c r="D369" i="17"/>
  <c r="D366" i="17"/>
  <c r="D370" i="17"/>
  <c r="D365" i="17"/>
  <c r="D368" i="17"/>
  <c r="D364" i="17"/>
  <c r="D363" i="17"/>
  <c r="D362" i="17"/>
  <c r="D361" i="17"/>
  <c r="D367" i="17"/>
  <c r="D379" i="17"/>
  <c r="D356" i="17"/>
  <c r="D357" i="17"/>
  <c r="D359" i="17"/>
  <c r="D354" i="17"/>
  <c r="D352" i="17"/>
  <c r="D351" i="17"/>
  <c r="D360" i="17"/>
  <c r="D358" i="17"/>
  <c r="D344" i="17"/>
  <c r="D342" i="17"/>
  <c r="D353" i="17"/>
  <c r="D350" i="17"/>
  <c r="D349" i="17"/>
  <c r="D348" i="17"/>
  <c r="D339" i="17"/>
  <c r="D338" i="17"/>
  <c r="D346" i="17"/>
  <c r="D337" i="17"/>
  <c r="D336" i="17"/>
  <c r="D355" i="17"/>
  <c r="D335" i="17"/>
  <c r="D347" i="17"/>
  <c r="D343" i="17"/>
  <c r="D341" i="17"/>
  <c r="D322" i="17"/>
  <c r="D333" i="17"/>
  <c r="D331" i="17"/>
  <c r="D330" i="17"/>
  <c r="D340" i="17"/>
  <c r="D329" i="17"/>
  <c r="D327" i="17"/>
  <c r="D334" i="17"/>
  <c r="D320" i="17"/>
  <c r="D326" i="17"/>
  <c r="D319" i="17"/>
  <c r="D318" i="17"/>
  <c r="D324" i="17"/>
  <c r="D317" i="17"/>
  <c r="D328" i="17"/>
  <c r="D316" i="17"/>
  <c r="D332" i="17"/>
  <c r="D323" i="17"/>
  <c r="D315" i="17"/>
  <c r="D345" i="17"/>
  <c r="D325" i="17"/>
  <c r="D303" i="17"/>
  <c r="D302" i="17"/>
  <c r="D301" i="17"/>
  <c r="D300" i="17"/>
  <c r="D313" i="17"/>
  <c r="D299" i="17"/>
  <c r="D310" i="17"/>
  <c r="D298" i="17"/>
  <c r="D308" i="17"/>
  <c r="D296" i="17"/>
  <c r="D307" i="17"/>
  <c r="D295" i="17"/>
  <c r="D306" i="17"/>
  <c r="D291" i="17"/>
  <c r="D279" i="17"/>
  <c r="D305" i="17"/>
  <c r="D290" i="17"/>
  <c r="D278" i="17"/>
  <c r="D304" i="17"/>
  <c r="D311" i="17"/>
  <c r="D297" i="17"/>
  <c r="D292" i="17"/>
  <c r="D288" i="17"/>
  <c r="D287" i="17"/>
  <c r="D286" i="17"/>
  <c r="D294" i="17"/>
  <c r="D321" i="17"/>
  <c r="D314" i="17"/>
  <c r="D293" i="17"/>
  <c r="D283" i="17"/>
  <c r="D312" i="17"/>
  <c r="D309" i="17"/>
  <c r="D284" i="17"/>
  <c r="D267" i="17"/>
  <c r="D275" i="17"/>
  <c r="D285" i="17"/>
  <c r="D274" i="17"/>
  <c r="D277" i="17"/>
  <c r="D273" i="17"/>
  <c r="D289" i="17"/>
  <c r="D282" i="17"/>
  <c r="D281" i="17"/>
  <c r="D280" i="17"/>
  <c r="D270" i="17"/>
  <c r="D261" i="17"/>
  <c r="D268" i="17"/>
  <c r="D276" i="17"/>
  <c r="D257" i="17"/>
  <c r="D271" i="17"/>
  <c r="D266" i="17"/>
  <c r="D269" i="17"/>
  <c r="D265" i="17"/>
  <c r="D264" i="17"/>
  <c r="D262" i="17"/>
  <c r="D256" i="17"/>
  <c r="D260" i="17"/>
  <c r="D255" i="17"/>
  <c r="D272" i="17"/>
  <c r="D254" i="17"/>
  <c r="D253" i="17"/>
  <c r="D241" i="17"/>
  <c r="D252" i="17"/>
  <c r="D259" i="17"/>
  <c r="D258" i="17"/>
  <c r="D250" i="17"/>
  <c r="D249" i="17"/>
  <c r="D248" i="17"/>
  <c r="D247" i="17"/>
  <c r="D263" i="17"/>
  <c r="D230" i="17"/>
  <c r="D229" i="17"/>
  <c r="D245" i="17"/>
  <c r="D244" i="17"/>
  <c r="D226" i="17"/>
  <c r="D243" i="17"/>
  <c r="D237" i="17"/>
  <c r="D236" i="17"/>
  <c r="D235" i="17"/>
  <c r="D223" i="17"/>
  <c r="D246" i="17"/>
  <c r="D242" i="17"/>
  <c r="D234" i="17"/>
  <c r="D240" i="17"/>
  <c r="D233" i="17"/>
  <c r="D251" i="17"/>
  <c r="D239" i="17"/>
  <c r="D232" i="17"/>
  <c r="D225" i="17"/>
  <c r="D211" i="17"/>
  <c r="D224" i="17"/>
  <c r="D210" i="17"/>
  <c r="D222" i="17"/>
  <c r="D208" i="17"/>
  <c r="D219" i="17"/>
  <c r="D218" i="17"/>
  <c r="D217" i="17"/>
  <c r="D205" i="17"/>
  <c r="D216" i="17"/>
  <c r="D221" i="17"/>
  <c r="D215" i="17"/>
  <c r="D238" i="17"/>
  <c r="D220" i="17"/>
  <c r="D214" i="17"/>
  <c r="D201" i="17"/>
  <c r="D231" i="17"/>
  <c r="D227" i="17"/>
  <c r="D200" i="17"/>
  <c r="D188" i="17"/>
  <c r="D213" i="17"/>
  <c r="D207" i="17"/>
  <c r="D199" i="17"/>
  <c r="D212" i="17"/>
  <c r="D209" i="17"/>
  <c r="D198" i="17"/>
  <c r="D186" i="17"/>
  <c r="D228" i="17"/>
  <c r="D197" i="17"/>
  <c r="D185" i="17"/>
  <c r="D196" i="17"/>
  <c r="D195" i="17"/>
  <c r="D194" i="17"/>
  <c r="D193" i="17"/>
  <c r="D204" i="17"/>
  <c r="D192" i="17"/>
  <c r="D206" i="17"/>
  <c r="D203" i="17"/>
  <c r="D191" i="17"/>
  <c r="D178" i="17"/>
  <c r="D187" i="17"/>
  <c r="D177" i="17"/>
  <c r="D184" i="17"/>
  <c r="D176" i="17"/>
  <c r="D190" i="17"/>
  <c r="D189" i="17"/>
  <c r="D174" i="17"/>
  <c r="D202" i="17"/>
  <c r="D171" i="17"/>
  <c r="D183" i="17"/>
  <c r="D182" i="17"/>
  <c r="D181" i="17"/>
  <c r="D180" i="17"/>
  <c r="D168" i="17"/>
  <c r="D164" i="17"/>
  <c r="D163" i="17"/>
  <c r="D175" i="17"/>
  <c r="H160" i="17"/>
  <c r="L160" i="17" s="1"/>
  <c r="D162" i="17"/>
  <c r="D172" i="17"/>
  <c r="D170" i="17"/>
  <c r="D179" i="17"/>
  <c r="D169" i="17"/>
  <c r="D167" i="17"/>
  <c r="D166" i="17"/>
  <c r="D173" i="17"/>
  <c r="D165" i="17"/>
  <c r="AC144" i="17"/>
  <c r="AW128" i="17"/>
  <c r="X111" i="17"/>
  <c r="AR123" i="17"/>
  <c r="AM92" i="17"/>
  <c r="AR134" i="17"/>
  <c r="BB134" i="17"/>
  <c r="AC134" i="17"/>
  <c r="X134" i="17"/>
  <c r="AM134" i="17"/>
  <c r="AW134" i="17"/>
  <c r="S134" i="17"/>
  <c r="AH134" i="17"/>
  <c r="N134" i="17"/>
  <c r="AR47" i="17"/>
  <c r="AW67" i="17"/>
  <c r="S67" i="17"/>
  <c r="AH67" i="17"/>
  <c r="N67" i="17"/>
  <c r="AR67" i="17"/>
  <c r="BB67" i="17"/>
  <c r="AC67" i="17"/>
  <c r="X67" i="17"/>
  <c r="AM67" i="17"/>
  <c r="AC117" i="17"/>
  <c r="AW61" i="17"/>
  <c r="S61" i="17"/>
  <c r="AH61" i="17"/>
  <c r="N61" i="17"/>
  <c r="AR61" i="17"/>
  <c r="BB61" i="17"/>
  <c r="AC61" i="17"/>
  <c r="X61" i="17"/>
  <c r="AM61" i="17"/>
  <c r="BB104" i="17"/>
  <c r="AW120" i="17"/>
  <c r="S120" i="17"/>
  <c r="AH120" i="17"/>
  <c r="N120" i="17"/>
  <c r="AR120" i="17"/>
  <c r="BB120" i="17"/>
  <c r="AC120" i="17"/>
  <c r="X120" i="17"/>
  <c r="AM120" i="17"/>
  <c r="H161" i="17"/>
  <c r="L161" i="17" s="1"/>
  <c r="BB144" i="17"/>
  <c r="AM128" i="17"/>
  <c r="AC111" i="17"/>
  <c r="N123" i="17"/>
  <c r="BB92" i="17"/>
  <c r="BB141" i="17"/>
  <c r="AC141" i="17"/>
  <c r="X141" i="17"/>
  <c r="AM141" i="17"/>
  <c r="AW141" i="17"/>
  <c r="S141" i="17"/>
  <c r="AH141" i="17"/>
  <c r="N141" i="17"/>
  <c r="AR141" i="17"/>
  <c r="N47" i="17"/>
  <c r="AW155" i="17"/>
  <c r="S155" i="17"/>
  <c r="AH155" i="17"/>
  <c r="N155" i="17"/>
  <c r="AR155" i="17"/>
  <c r="BB155" i="17"/>
  <c r="AC155" i="17"/>
  <c r="X155" i="17"/>
  <c r="AM155" i="17"/>
  <c r="BB129" i="17"/>
  <c r="AC129" i="17"/>
  <c r="X129" i="17"/>
  <c r="AM129" i="17"/>
  <c r="AW129" i="17"/>
  <c r="S129" i="17"/>
  <c r="AH129" i="17"/>
  <c r="N129" i="17"/>
  <c r="AR129" i="17"/>
  <c r="E377" i="17"/>
  <c r="E376" i="17"/>
  <c r="E375" i="17"/>
  <c r="E374" i="17"/>
  <c r="E373" i="17"/>
  <c r="E372" i="17"/>
  <c r="E371" i="17"/>
  <c r="E370" i="17"/>
  <c r="E368" i="17"/>
  <c r="E366" i="17"/>
  <c r="E365" i="17"/>
  <c r="E369" i="17"/>
  <c r="E364" i="17"/>
  <c r="E363" i="17"/>
  <c r="E362" i="17"/>
  <c r="E361" i="17"/>
  <c r="E367" i="17"/>
  <c r="E360" i="17"/>
  <c r="E379" i="17"/>
  <c r="E358" i="17"/>
  <c r="E357" i="17"/>
  <c r="E355" i="17"/>
  <c r="E359" i="17"/>
  <c r="E378" i="17"/>
  <c r="E351" i="17"/>
  <c r="E350" i="17"/>
  <c r="E343" i="17"/>
  <c r="E353" i="17"/>
  <c r="E352" i="17"/>
  <c r="E349" i="17"/>
  <c r="E348" i="17"/>
  <c r="E347" i="17"/>
  <c r="E356" i="17"/>
  <c r="E346" i="17"/>
  <c r="E337" i="17"/>
  <c r="E336" i="17"/>
  <c r="E335" i="17"/>
  <c r="E342" i="17"/>
  <c r="E354" i="17"/>
  <c r="E345" i="17"/>
  <c r="E340" i="17"/>
  <c r="E333" i="17"/>
  <c r="E331" i="17"/>
  <c r="E330" i="17"/>
  <c r="E341" i="17"/>
  <c r="E329" i="17"/>
  <c r="E339" i="17"/>
  <c r="E328" i="17"/>
  <c r="E344" i="17"/>
  <c r="E334" i="17"/>
  <c r="E326" i="17"/>
  <c r="E338" i="17"/>
  <c r="E319" i="17"/>
  <c r="E318" i="17"/>
  <c r="E324" i="17"/>
  <c r="E317" i="17"/>
  <c r="E316" i="17"/>
  <c r="E332" i="17"/>
  <c r="E323" i="17"/>
  <c r="E315" i="17"/>
  <c r="E314" i="17"/>
  <c r="E325" i="17"/>
  <c r="E302" i="17"/>
  <c r="E301" i="17"/>
  <c r="E300" i="17"/>
  <c r="E313" i="17"/>
  <c r="E299" i="17"/>
  <c r="E310" i="17"/>
  <c r="E298" i="17"/>
  <c r="E327" i="17"/>
  <c r="E322" i="17"/>
  <c r="E320" i="17"/>
  <c r="E311" i="17"/>
  <c r="E309" i="17"/>
  <c r="E297" i="17"/>
  <c r="E307" i="17"/>
  <c r="E295" i="17"/>
  <c r="E306" i="17"/>
  <c r="E294" i="17"/>
  <c r="E305" i="17"/>
  <c r="E290" i="17"/>
  <c r="E278" i="17"/>
  <c r="E304" i="17"/>
  <c r="E289" i="17"/>
  <c r="E277" i="17"/>
  <c r="E303" i="17"/>
  <c r="E292" i="17"/>
  <c r="E296" i="17"/>
  <c r="E287" i="17"/>
  <c r="E286" i="17"/>
  <c r="E285" i="17"/>
  <c r="E282" i="17"/>
  <c r="E312" i="17"/>
  <c r="E308" i="17"/>
  <c r="E291" i="17"/>
  <c r="E284" i="17"/>
  <c r="E321" i="17"/>
  <c r="E276" i="17"/>
  <c r="E293" i="17"/>
  <c r="E274" i="17"/>
  <c r="E273" i="17"/>
  <c r="E283" i="17"/>
  <c r="E272" i="17"/>
  <c r="E288" i="17"/>
  <c r="E281" i="17"/>
  <c r="E269" i="17"/>
  <c r="E270" i="17"/>
  <c r="E260" i="17"/>
  <c r="E280" i="17"/>
  <c r="E279" i="17"/>
  <c r="E275" i="17"/>
  <c r="E266" i="17"/>
  <c r="E265" i="17"/>
  <c r="E267" i="17"/>
  <c r="E264" i="17"/>
  <c r="E263" i="17"/>
  <c r="E261" i="17"/>
  <c r="E255" i="17"/>
  <c r="E254" i="17"/>
  <c r="E253" i="17"/>
  <c r="E271" i="17"/>
  <c r="E252" i="17"/>
  <c r="E240" i="17"/>
  <c r="E259" i="17"/>
  <c r="E251" i="17"/>
  <c r="E258" i="17"/>
  <c r="E257" i="17"/>
  <c r="E249" i="17"/>
  <c r="E248" i="17"/>
  <c r="E268" i="17"/>
  <c r="E247" i="17"/>
  <c r="E246" i="17"/>
  <c r="E229" i="17"/>
  <c r="E228" i="17"/>
  <c r="E245" i="17"/>
  <c r="E244" i="17"/>
  <c r="E262" i="17"/>
  <c r="E243" i="17"/>
  <c r="E237" i="17"/>
  <c r="E225" i="17"/>
  <c r="E236" i="17"/>
  <c r="E235" i="17"/>
  <c r="E242" i="17"/>
  <c r="E234" i="17"/>
  <c r="E222" i="17"/>
  <c r="E256" i="17"/>
  <c r="E241" i="17"/>
  <c r="E233" i="17"/>
  <c r="E239" i="17"/>
  <c r="E232" i="17"/>
  <c r="E250" i="17"/>
  <c r="E238" i="17"/>
  <c r="E231" i="17"/>
  <c r="E224" i="17"/>
  <c r="E210" i="17"/>
  <c r="E223" i="17"/>
  <c r="E209" i="17"/>
  <c r="E230" i="17"/>
  <c r="E219" i="17"/>
  <c r="E207" i="17"/>
  <c r="E218" i="17"/>
  <c r="E217" i="17"/>
  <c r="E216" i="17"/>
  <c r="E204" i="17"/>
  <c r="E221" i="17"/>
  <c r="E215" i="17"/>
  <c r="E220" i="17"/>
  <c r="E214" i="17"/>
  <c r="E213" i="17"/>
  <c r="E227" i="17"/>
  <c r="E200" i="17"/>
  <c r="E199" i="17"/>
  <c r="E187" i="17"/>
  <c r="E212" i="17"/>
  <c r="E198" i="17"/>
  <c r="E211" i="17"/>
  <c r="E197" i="17"/>
  <c r="E185" i="17"/>
  <c r="E196" i="17"/>
  <c r="E184" i="17"/>
  <c r="E194" i="17"/>
  <c r="E208" i="17"/>
  <c r="E193" i="17"/>
  <c r="E192" i="17"/>
  <c r="E226" i="17"/>
  <c r="E206" i="17"/>
  <c r="E203" i="17"/>
  <c r="E191" i="17"/>
  <c r="E205" i="17"/>
  <c r="E202" i="17"/>
  <c r="E190" i="17"/>
  <c r="E177" i="17"/>
  <c r="E186" i="17"/>
  <c r="E176" i="17"/>
  <c r="E175" i="17"/>
  <c r="E195" i="17"/>
  <c r="E189" i="17"/>
  <c r="E188" i="17"/>
  <c r="E173" i="17"/>
  <c r="E183" i="17"/>
  <c r="E182" i="17"/>
  <c r="E181" i="17"/>
  <c r="E180" i="17"/>
  <c r="E179" i="17"/>
  <c r="E167" i="17"/>
  <c r="E171" i="17"/>
  <c r="E163" i="17"/>
  <c r="E162" i="17"/>
  <c r="E201" i="17"/>
  <c r="E178" i="17"/>
  <c r="E174" i="17"/>
  <c r="E172" i="17"/>
  <c r="E170" i="17"/>
  <c r="E169" i="17"/>
  <c r="E168" i="17"/>
  <c r="E166" i="17"/>
  <c r="E165" i="17"/>
  <c r="E164" i="17"/>
  <c r="AR144" i="17"/>
  <c r="X128" i="17"/>
  <c r="AH123" i="17"/>
  <c r="S92" i="17"/>
  <c r="AR116" i="17"/>
  <c r="BB116" i="17"/>
  <c r="AC116" i="17"/>
  <c r="X116" i="17"/>
  <c r="AW116" i="17"/>
  <c r="S116" i="17"/>
  <c r="AH116" i="17"/>
  <c r="N116" i="17"/>
  <c r="AM116" i="17"/>
  <c r="AH47" i="17"/>
  <c r="AH100" i="17"/>
  <c r="N100" i="17"/>
  <c r="AW100" i="17"/>
  <c r="AR100" i="17"/>
  <c r="AC100" i="17"/>
  <c r="X100" i="17"/>
  <c r="BB100" i="17"/>
  <c r="AM100" i="17"/>
  <c r="S100" i="17"/>
  <c r="AM147" i="17"/>
  <c r="AR147" i="17"/>
  <c r="BB147" i="17"/>
  <c r="X147" i="17"/>
  <c r="S147" i="17"/>
  <c r="AW147" i="17"/>
  <c r="AH147" i="17"/>
  <c r="N147" i="17"/>
  <c r="AC147" i="17"/>
  <c r="AR110" i="17"/>
  <c r="BB110" i="17"/>
  <c r="AC110" i="17"/>
  <c r="X110" i="17"/>
  <c r="S110" i="17"/>
  <c r="AW110" i="17"/>
  <c r="N110" i="17"/>
  <c r="AM110" i="17"/>
  <c r="AH110" i="17"/>
  <c r="AM132" i="17"/>
  <c r="M161" i="17"/>
  <c r="K161" i="17"/>
  <c r="N144" i="17"/>
  <c r="AC128" i="17"/>
  <c r="N140" i="17"/>
  <c r="S123" i="17"/>
  <c r="AR92" i="17"/>
  <c r="AR96" i="17"/>
  <c r="BB96" i="17"/>
  <c r="N96" i="17"/>
  <c r="AW96" i="17"/>
  <c r="AH96" i="17"/>
  <c r="AC96" i="17"/>
  <c r="X96" i="17"/>
  <c r="AM96" i="17"/>
  <c r="S96" i="17"/>
  <c r="AW47" i="17"/>
  <c r="AC93" i="17"/>
  <c r="X93" i="17"/>
  <c r="BB93" i="17"/>
  <c r="S93" i="17"/>
  <c r="N93" i="17"/>
  <c r="AW93" i="17"/>
  <c r="AH93" i="17"/>
  <c r="AR93" i="17"/>
  <c r="AM93" i="17"/>
  <c r="AW138" i="17"/>
  <c r="S138" i="17"/>
  <c r="AH138" i="17"/>
  <c r="N138" i="17"/>
  <c r="AR138" i="17"/>
  <c r="BB138" i="17"/>
  <c r="AC138" i="17"/>
  <c r="X138" i="17"/>
  <c r="AM138" i="17"/>
  <c r="X132" i="17"/>
  <c r="AH144" i="17"/>
  <c r="BB128" i="17"/>
  <c r="AH140" i="17"/>
  <c r="AW123" i="17"/>
  <c r="AW92" i="17"/>
  <c r="AH86" i="17"/>
  <c r="N86" i="17"/>
  <c r="AC86" i="17"/>
  <c r="X86" i="17"/>
  <c r="AW86" i="17"/>
  <c r="AR86" i="17"/>
  <c r="S86" i="17"/>
  <c r="AM86" i="17"/>
  <c r="BB86" i="17"/>
  <c r="AW148" i="17"/>
  <c r="S148" i="17"/>
  <c r="AH148" i="17"/>
  <c r="N148" i="17"/>
  <c r="BB148" i="17"/>
  <c r="AM148" i="17"/>
  <c r="AC148" i="17"/>
  <c r="AR148" i="17"/>
  <c r="X148" i="17"/>
  <c r="BB12" i="17"/>
  <c r="BR12" i="17" s="1"/>
  <c r="BS12" i="17" s="1"/>
  <c r="AC12" i="17"/>
  <c r="BH12" i="17" s="1"/>
  <c r="BI12" i="17" s="1"/>
  <c r="AW12" i="17"/>
  <c r="BP12" i="17" s="1"/>
  <c r="BQ12" i="17" s="1"/>
  <c r="X12" i="17"/>
  <c r="BF12" i="17" s="1"/>
  <c r="BG12" i="17" s="1"/>
  <c r="AM12" i="17"/>
  <c r="BL12" i="17" s="1"/>
  <c r="BM12" i="17" s="1"/>
  <c r="S12" i="17"/>
  <c r="BD12" i="17" s="1"/>
  <c r="BE12" i="17" s="1"/>
  <c r="AR12" i="17"/>
  <c r="BN12" i="17" s="1"/>
  <c r="BO12" i="17" s="1"/>
  <c r="AH12" i="17"/>
  <c r="BJ12" i="17" s="1"/>
  <c r="BK12" i="17" s="1"/>
  <c r="N12" i="17"/>
  <c r="BB27" i="17"/>
  <c r="AM27" i="17"/>
  <c r="S27" i="17"/>
  <c r="N27" i="17"/>
  <c r="AH27" i="17"/>
  <c r="AW27" i="17"/>
  <c r="AC27" i="17"/>
  <c r="AR27" i="17"/>
  <c r="X27" i="17"/>
  <c r="AW12" i="14"/>
  <c r="BP12" i="14" s="1"/>
  <c r="BQ12" i="14" s="1"/>
  <c r="E371" i="14"/>
  <c r="E363" i="14"/>
  <c r="H363" i="14" s="1"/>
  <c r="E343" i="14"/>
  <c r="H343" i="14" s="1"/>
  <c r="L343" i="14" s="1"/>
  <c r="E339" i="14"/>
  <c r="H339" i="14" s="1"/>
  <c r="E342" i="14"/>
  <c r="H342" i="14" s="1"/>
  <c r="M342" i="14" s="1"/>
  <c r="E334" i="14"/>
  <c r="H334" i="14" s="1"/>
  <c r="L334" i="14" s="1"/>
  <c r="E303" i="14"/>
  <c r="H303" i="14" s="1"/>
  <c r="E283" i="14"/>
  <c r="E275" i="14"/>
  <c r="E282" i="14"/>
  <c r="H282" i="14" s="1"/>
  <c r="E268" i="14"/>
  <c r="H268" i="14" s="1"/>
  <c r="E233" i="14"/>
  <c r="H233" i="14" s="1"/>
  <c r="L233" i="14" s="1"/>
  <c r="E225" i="14"/>
  <c r="E232" i="14"/>
  <c r="E214" i="14"/>
  <c r="E211" i="14"/>
  <c r="H211" i="14" s="1"/>
  <c r="E187" i="14"/>
  <c r="H187" i="14" s="1"/>
  <c r="L187" i="14" s="1"/>
  <c r="E176" i="14"/>
  <c r="H176" i="14" s="1"/>
  <c r="L176" i="14" s="1"/>
  <c r="E278" i="14"/>
  <c r="E368" i="14"/>
  <c r="H368" i="14" s="1"/>
  <c r="E356" i="14"/>
  <c r="E375" i="14"/>
  <c r="H375" i="14" s="1"/>
  <c r="E336" i="14"/>
  <c r="H336" i="14" s="1"/>
  <c r="E323" i="14"/>
  <c r="H323" i="14" s="1"/>
  <c r="L323" i="14" s="1"/>
  <c r="E329" i="14"/>
  <c r="H329" i="14" s="1"/>
  <c r="L329" i="14" s="1"/>
  <c r="E300" i="14"/>
  <c r="E280" i="14"/>
  <c r="E272" i="14"/>
  <c r="H272" i="14" s="1"/>
  <c r="E296" i="14"/>
  <c r="H296" i="14" s="1"/>
  <c r="M296" i="14" s="1"/>
  <c r="E265" i="14"/>
  <c r="E230" i="14"/>
  <c r="H230" i="14" s="1"/>
  <c r="E222" i="14"/>
  <c r="H222" i="14" s="1"/>
  <c r="E215" i="14"/>
  <c r="E223" i="14"/>
  <c r="H223" i="14" s="1"/>
  <c r="E189" i="14"/>
  <c r="H189" i="14" s="1"/>
  <c r="E184" i="14"/>
  <c r="H184" i="14" s="1"/>
  <c r="E173" i="14"/>
  <c r="H173" i="14" s="1"/>
  <c r="E374" i="14"/>
  <c r="E273" i="14"/>
  <c r="H273" i="14" s="1"/>
  <c r="L273" i="14" s="1"/>
  <c r="E365" i="14"/>
  <c r="E353" i="14"/>
  <c r="E347" i="14"/>
  <c r="H347" i="14" s="1"/>
  <c r="L347" i="14" s="1"/>
  <c r="E358" i="14"/>
  <c r="H358" i="14" s="1"/>
  <c r="E320" i="14"/>
  <c r="E322" i="14"/>
  <c r="E316" i="14"/>
  <c r="H316" i="14" s="1"/>
  <c r="L316" i="14" s="1"/>
  <c r="E277" i="14"/>
  <c r="E305" i="14"/>
  <c r="E285" i="14"/>
  <c r="H285" i="14" s="1"/>
  <c r="L285" i="14" s="1"/>
  <c r="E262" i="14"/>
  <c r="E227" i="14"/>
  <c r="E219" i="14"/>
  <c r="E235" i="14"/>
  <c r="E220" i="14"/>
  <c r="H220" i="14" s="1"/>
  <c r="L220" i="14" s="1"/>
  <c r="E186" i="14"/>
  <c r="E181" i="14"/>
  <c r="H181" i="14" s="1"/>
  <c r="E170" i="14"/>
  <c r="E355" i="14"/>
  <c r="E212" i="14"/>
  <c r="H212" i="14" s="1"/>
  <c r="L212" i="14" s="1"/>
  <c r="E373" i="14"/>
  <c r="H373" i="14" s="1"/>
  <c r="L373" i="14" s="1"/>
  <c r="E350" i="14"/>
  <c r="E344" i="14"/>
  <c r="E333" i="14"/>
  <c r="E317" i="14"/>
  <c r="H317" i="14" s="1"/>
  <c r="L317" i="14" s="1"/>
  <c r="E319" i="14"/>
  <c r="E309" i="14"/>
  <c r="E274" i="14"/>
  <c r="E293" i="14"/>
  <c r="E267" i="14"/>
  <c r="E259" i="14"/>
  <c r="H259" i="14" s="1"/>
  <c r="L259" i="14" s="1"/>
  <c r="E224" i="14"/>
  <c r="E243" i="14"/>
  <c r="E213" i="14"/>
  <c r="E217" i="14"/>
  <c r="H217" i="14" s="1"/>
  <c r="L217" i="14" s="1"/>
  <c r="E183" i="14"/>
  <c r="E178" i="14"/>
  <c r="E167" i="14"/>
  <c r="E236" i="14"/>
  <c r="H236" i="14" s="1"/>
  <c r="L236" i="14" s="1"/>
  <c r="E372" i="14"/>
  <c r="E369" i="14"/>
  <c r="E352" i="14"/>
  <c r="E330" i="14"/>
  <c r="E314" i="14"/>
  <c r="E313" i="14"/>
  <c r="E291" i="14"/>
  <c r="E271" i="14"/>
  <c r="E279" i="14"/>
  <c r="E264" i="14"/>
  <c r="H264" i="14" s="1"/>
  <c r="E256" i="14"/>
  <c r="E245" i="14"/>
  <c r="E248" i="14"/>
  <c r="E208" i="14"/>
  <c r="E209" i="14"/>
  <c r="E180" i="14"/>
  <c r="E175" i="14"/>
  <c r="E168" i="14"/>
  <c r="E331" i="14"/>
  <c r="H331" i="14" s="1"/>
  <c r="E238" i="14"/>
  <c r="H238" i="14" s="1"/>
  <c r="E378" i="14"/>
  <c r="E366" i="14"/>
  <c r="E338" i="14"/>
  <c r="E327" i="14"/>
  <c r="E311" i="14"/>
  <c r="E307" i="14"/>
  <c r="E288" i="14"/>
  <c r="E294" i="14"/>
  <c r="E269" i="14"/>
  <c r="E261" i="14"/>
  <c r="H261" i="14" s="1"/>
  <c r="L261" i="14" s="1"/>
  <c r="E253" i="14"/>
  <c r="E244" i="14"/>
  <c r="E229" i="14"/>
  <c r="E205" i="14"/>
  <c r="E206" i="14"/>
  <c r="H206" i="14" s="1"/>
  <c r="M206" i="14" s="1"/>
  <c r="E177" i="14"/>
  <c r="E172" i="14"/>
  <c r="E163" i="14"/>
  <c r="H163" i="14" s="1"/>
  <c r="L163" i="14" s="1"/>
  <c r="E362" i="14"/>
  <c r="E228" i="14"/>
  <c r="E376" i="14"/>
  <c r="E357" i="14"/>
  <c r="H357" i="14" s="1"/>
  <c r="L357" i="14" s="1"/>
  <c r="E335" i="14"/>
  <c r="E324" i="14"/>
  <c r="E325" i="14"/>
  <c r="E304" i="14"/>
  <c r="E302" i="14"/>
  <c r="H302" i="14" s="1"/>
  <c r="E299" i="14"/>
  <c r="H299" i="14" s="1"/>
  <c r="E266" i="14"/>
  <c r="H266" i="14" s="1"/>
  <c r="E258" i="14"/>
  <c r="H258" i="14" s="1"/>
  <c r="E250" i="14"/>
  <c r="H250" i="14" s="1"/>
  <c r="E242" i="14"/>
  <c r="E216" i="14"/>
  <c r="E202" i="14"/>
  <c r="E203" i="14"/>
  <c r="H203" i="14" s="1"/>
  <c r="E174" i="14"/>
  <c r="E226" i="14"/>
  <c r="E169" i="14"/>
  <c r="H169" i="14" s="1"/>
  <c r="L169" i="14" s="1"/>
  <c r="E312" i="14"/>
  <c r="H312" i="14" s="1"/>
  <c r="L312" i="14" s="1"/>
  <c r="E221" i="14"/>
  <c r="E367" i="14"/>
  <c r="E354" i="14"/>
  <c r="E332" i="14"/>
  <c r="E341" i="14"/>
  <c r="H341" i="14" s="1"/>
  <c r="E326" i="14"/>
  <c r="E301" i="14"/>
  <c r="H301" i="14" s="1"/>
  <c r="L301" i="14" s="1"/>
  <c r="E297" i="14"/>
  <c r="E290" i="14"/>
  <c r="H290" i="14" s="1"/>
  <c r="E263" i="14"/>
  <c r="H263" i="14" s="1"/>
  <c r="L263" i="14" s="1"/>
  <c r="E255" i="14"/>
  <c r="E247" i="14"/>
  <c r="H247" i="14" s="1"/>
  <c r="M247" i="14" s="1"/>
  <c r="E240" i="14"/>
  <c r="H240" i="14" s="1"/>
  <c r="E210" i="14"/>
  <c r="E199" i="14"/>
  <c r="E200" i="14"/>
  <c r="H200" i="14" s="1"/>
  <c r="E171" i="14"/>
  <c r="H171" i="14" s="1"/>
  <c r="L171" i="14" s="1"/>
  <c r="E198" i="14"/>
  <c r="H198" i="14" s="1"/>
  <c r="E165" i="14"/>
  <c r="E286" i="14"/>
  <c r="E179" i="14"/>
  <c r="H179" i="14" s="1"/>
  <c r="E361" i="14"/>
  <c r="E351" i="14"/>
  <c r="E359" i="14"/>
  <c r="E340" i="14"/>
  <c r="H340" i="14" s="1"/>
  <c r="L340" i="14" s="1"/>
  <c r="E321" i="14"/>
  <c r="H321" i="14" s="1"/>
  <c r="E298" i="14"/>
  <c r="E308" i="14"/>
  <c r="E287" i="14"/>
  <c r="H287" i="14" s="1"/>
  <c r="E260" i="14"/>
  <c r="H260" i="14" s="1"/>
  <c r="L260" i="14" s="1"/>
  <c r="E252" i="14"/>
  <c r="E270" i="14"/>
  <c r="H270" i="14" s="1"/>
  <c r="L270" i="14" s="1"/>
  <c r="E237" i="14"/>
  <c r="H237" i="14" s="1"/>
  <c r="L237" i="14" s="1"/>
  <c r="E207" i="14"/>
  <c r="E196" i="14"/>
  <c r="H196" i="14" s="1"/>
  <c r="E197" i="14"/>
  <c r="H197" i="14" s="1"/>
  <c r="L197" i="14" s="1"/>
  <c r="E192" i="14"/>
  <c r="H192" i="14" s="1"/>
  <c r="L192" i="14" s="1"/>
  <c r="E188" i="14"/>
  <c r="E164" i="14"/>
  <c r="H164" i="14" s="1"/>
  <c r="L164" i="14" s="1"/>
  <c r="E346" i="14"/>
  <c r="E379" i="14"/>
  <c r="H379" i="14" s="1"/>
  <c r="L379" i="14" s="1"/>
  <c r="E360" i="14"/>
  <c r="H360" i="14" s="1"/>
  <c r="E364" i="14"/>
  <c r="E348" i="14"/>
  <c r="H348" i="14" s="1"/>
  <c r="L348" i="14" s="1"/>
  <c r="E337" i="14"/>
  <c r="H337" i="14" s="1"/>
  <c r="L337" i="14" s="1"/>
  <c r="E318" i="14"/>
  <c r="H318" i="14" s="1"/>
  <c r="L318" i="14" s="1"/>
  <c r="E295" i="14"/>
  <c r="H295" i="14" s="1"/>
  <c r="L295" i="14" s="1"/>
  <c r="E292" i="14"/>
  <c r="E284" i="14"/>
  <c r="E257" i="14"/>
  <c r="E249" i="14"/>
  <c r="H249" i="14" s="1"/>
  <c r="E276" i="14"/>
  <c r="E234" i="14"/>
  <c r="H234" i="14" s="1"/>
  <c r="L234" i="14" s="1"/>
  <c r="E204" i="14"/>
  <c r="E193" i="14"/>
  <c r="E194" i="14"/>
  <c r="H194" i="14" s="1"/>
  <c r="L194" i="14" s="1"/>
  <c r="E241" i="14"/>
  <c r="E185" i="14"/>
  <c r="E166" i="14"/>
  <c r="E251" i="14"/>
  <c r="H251" i="14" s="1"/>
  <c r="J251" i="14" s="1"/>
  <c r="E377" i="14"/>
  <c r="H377" i="14" s="1"/>
  <c r="E370" i="14"/>
  <c r="H370" i="14" s="1"/>
  <c r="L370" i="14" s="1"/>
  <c r="E349" i="14"/>
  <c r="H349" i="14" s="1"/>
  <c r="L349" i="14" s="1"/>
  <c r="E345" i="14"/>
  <c r="E328" i="14"/>
  <c r="H328" i="14" s="1"/>
  <c r="E315" i="14"/>
  <c r="H315" i="14" s="1"/>
  <c r="L315" i="14" s="1"/>
  <c r="E310" i="14"/>
  <c r="H310" i="14" s="1"/>
  <c r="E289" i="14"/>
  <c r="E281" i="14"/>
  <c r="H281" i="14" s="1"/>
  <c r="E254" i="14"/>
  <c r="H254" i="14" s="1"/>
  <c r="E246" i="14"/>
  <c r="H246" i="14" s="1"/>
  <c r="E239" i="14"/>
  <c r="H239" i="14" s="1"/>
  <c r="M239" i="14" s="1"/>
  <c r="E231" i="14"/>
  <c r="H231" i="14" s="1"/>
  <c r="L231" i="14" s="1"/>
  <c r="E201" i="14"/>
  <c r="H201" i="14" s="1"/>
  <c r="E218" i="14"/>
  <c r="E191" i="14"/>
  <c r="E195" i="14"/>
  <c r="H195" i="14" s="1"/>
  <c r="E182" i="14"/>
  <c r="H182" i="14" s="1"/>
  <c r="L182" i="14" s="1"/>
  <c r="E162" i="14"/>
  <c r="H162" i="14" s="1"/>
  <c r="E306" i="14"/>
  <c r="H306" i="14" s="1"/>
  <c r="E190" i="14"/>
  <c r="H190" i="14" s="1"/>
  <c r="L190" i="14" s="1"/>
  <c r="AW20" i="14"/>
  <c r="AH44" i="14"/>
  <c r="AH152" i="14"/>
  <c r="AW109" i="14"/>
  <c r="AM12" i="14"/>
  <c r="BL12" i="14" s="1"/>
  <c r="BM12" i="14" s="1"/>
  <c r="BL13" i="14" s="1"/>
  <c r="BM13" i="14" s="1"/>
  <c r="AW114" i="14"/>
  <c r="AR24" i="14"/>
  <c r="BB44" i="14"/>
  <c r="X89" i="14"/>
  <c r="N44" i="14"/>
  <c r="AM39" i="14"/>
  <c r="AM86" i="14"/>
  <c r="S44" i="14"/>
  <c r="AC114" i="14"/>
  <c r="AC48" i="14"/>
  <c r="BB48" i="14"/>
  <c r="N48" i="14"/>
  <c r="AW48" i="14"/>
  <c r="AR114" i="14"/>
  <c r="AR151" i="14"/>
  <c r="AR44" i="14"/>
  <c r="AR66" i="14"/>
  <c r="S39" i="14"/>
  <c r="AH93" i="14"/>
  <c r="S138" i="14"/>
  <c r="BB25" i="14"/>
  <c r="AC110" i="14"/>
  <c r="AM110" i="14"/>
  <c r="BB106" i="14"/>
  <c r="X44" i="14"/>
  <c r="AC64" i="14"/>
  <c r="N64" i="14"/>
  <c r="AC27" i="14"/>
  <c r="X27" i="14"/>
  <c r="N27" i="14"/>
  <c r="AC22" i="14"/>
  <c r="AW44" i="14"/>
  <c r="N66" i="14"/>
  <c r="BB40" i="14"/>
  <c r="AC40" i="14"/>
  <c r="N40" i="14"/>
  <c r="AR25" i="14"/>
  <c r="S22" i="14"/>
  <c r="AM44" i="14"/>
  <c r="AR106" i="14"/>
  <c r="AM32" i="14"/>
  <c r="AH25" i="14"/>
  <c r="AC25" i="14"/>
  <c r="N121" i="14"/>
  <c r="X110" i="14"/>
  <c r="AW40" i="14"/>
  <c r="AC155" i="14"/>
  <c r="N155" i="14"/>
  <c r="X64" i="14"/>
  <c r="AH48" i="14"/>
  <c r="AH147" i="14"/>
  <c r="BP13" i="14"/>
  <c r="BQ13" i="14" s="1"/>
  <c r="AM130" i="14"/>
  <c r="M348" i="14"/>
  <c r="J357" i="14"/>
  <c r="AW84" i="14"/>
  <c r="S84" i="14"/>
  <c r="BB84" i="14"/>
  <c r="AM84" i="14"/>
  <c r="N84" i="14"/>
  <c r="AH84" i="14"/>
  <c r="AC84" i="14"/>
  <c r="AR84" i="14"/>
  <c r="X84" i="14"/>
  <c r="J261" i="14"/>
  <c r="J190" i="14"/>
  <c r="AW62" i="14"/>
  <c r="S62" i="14"/>
  <c r="AH62" i="14"/>
  <c r="N62" i="14"/>
  <c r="AR62" i="14"/>
  <c r="BB62" i="14"/>
  <c r="AC62" i="14"/>
  <c r="X62" i="14"/>
  <c r="AM62" i="14"/>
  <c r="K357" i="14"/>
  <c r="M237" i="14"/>
  <c r="M179" i="14"/>
  <c r="AR43" i="14"/>
  <c r="BB43" i="14"/>
  <c r="AW43" i="14"/>
  <c r="AC43" i="14"/>
  <c r="X43" i="14"/>
  <c r="AM43" i="14"/>
  <c r="S43" i="14"/>
  <c r="AH43" i="14"/>
  <c r="N43" i="14"/>
  <c r="AM93" i="14"/>
  <c r="AW86" i="14"/>
  <c r="AC138" i="14"/>
  <c r="K281" i="14"/>
  <c r="AH124" i="14"/>
  <c r="N124" i="14"/>
  <c r="AR124" i="14"/>
  <c r="BB124" i="14"/>
  <c r="AC124" i="14"/>
  <c r="X124" i="14"/>
  <c r="AM124" i="14"/>
  <c r="AW124" i="14"/>
  <c r="S124" i="14"/>
  <c r="AR18" i="14"/>
  <c r="BB18" i="14"/>
  <c r="AC18" i="14"/>
  <c r="X18" i="14"/>
  <c r="AM18" i="14"/>
  <c r="AW18" i="14"/>
  <c r="S18" i="14"/>
  <c r="AH18" i="14"/>
  <c r="N18" i="14"/>
  <c r="BB130" i="14"/>
  <c r="M266" i="14"/>
  <c r="K363" i="14"/>
  <c r="AH66" i="14"/>
  <c r="K285" i="14"/>
  <c r="J285" i="14"/>
  <c r="K230" i="14"/>
  <c r="X12" i="14"/>
  <c r="BF12" i="14" s="1"/>
  <c r="BG12" i="14" s="1"/>
  <c r="BV12" i="14" s="1"/>
  <c r="AM24" i="14"/>
  <c r="N89" i="14"/>
  <c r="M190" i="14"/>
  <c r="AM30" i="14"/>
  <c r="X30" i="14"/>
  <c r="BB30" i="14"/>
  <c r="S30" i="14"/>
  <c r="N30" i="14"/>
  <c r="AW30" i="14"/>
  <c r="AH30" i="14"/>
  <c r="AR30" i="14"/>
  <c r="AC30" i="14"/>
  <c r="M316" i="14"/>
  <c r="AW70" i="14"/>
  <c r="S70" i="14"/>
  <c r="AH70" i="14"/>
  <c r="N70" i="14"/>
  <c r="AR70" i="14"/>
  <c r="BB70" i="14"/>
  <c r="AC70" i="14"/>
  <c r="X70" i="14"/>
  <c r="AM70" i="14"/>
  <c r="AH61" i="14"/>
  <c r="N61" i="14"/>
  <c r="AR61" i="14"/>
  <c r="BB61" i="14"/>
  <c r="AC61" i="14"/>
  <c r="AM61" i="14"/>
  <c r="AW61" i="14"/>
  <c r="S61" i="14"/>
  <c r="X61" i="14"/>
  <c r="K203" i="14"/>
  <c r="J263" i="14"/>
  <c r="M339" i="14"/>
  <c r="J162" i="14"/>
  <c r="S121" i="14"/>
  <c r="J194" i="14"/>
  <c r="K347" i="14"/>
  <c r="K197" i="14"/>
  <c r="M176" i="14"/>
  <c r="AR39" i="14"/>
  <c r="AR93" i="14"/>
  <c r="J281" i="14"/>
  <c r="AC86" i="14"/>
  <c r="AR138" i="14"/>
  <c r="K254" i="14"/>
  <c r="J370" i="14"/>
  <c r="M295" i="14"/>
  <c r="K238" i="14"/>
  <c r="AH148" i="14"/>
  <c r="N148" i="14"/>
  <c r="AR148" i="14"/>
  <c r="BB148" i="14"/>
  <c r="AC148" i="14"/>
  <c r="X148" i="14"/>
  <c r="AM148" i="14"/>
  <c r="AW148" i="14"/>
  <c r="S148" i="14"/>
  <c r="M230" i="14"/>
  <c r="BB35" i="14"/>
  <c r="AW35" i="14"/>
  <c r="AH35" i="14"/>
  <c r="N35" i="14"/>
  <c r="AR35" i="14"/>
  <c r="AC35" i="14"/>
  <c r="X35" i="14"/>
  <c r="AM35" i="14"/>
  <c r="S35" i="14"/>
  <c r="K343" i="14"/>
  <c r="M323" i="14"/>
  <c r="S66" i="14"/>
  <c r="AR99" i="14"/>
  <c r="BB99" i="14"/>
  <c r="AC99" i="14"/>
  <c r="X99" i="14"/>
  <c r="AM99" i="14"/>
  <c r="AW99" i="14"/>
  <c r="S99" i="14"/>
  <c r="AH99" i="14"/>
  <c r="N99" i="14"/>
  <c r="AC12" i="14"/>
  <c r="BH12" i="14" s="1"/>
  <c r="BI12" i="14" s="1"/>
  <c r="N24" i="14"/>
  <c r="AH89" i="14"/>
  <c r="BB50" i="14"/>
  <c r="AC50" i="14"/>
  <c r="AM50" i="14"/>
  <c r="N50" i="14"/>
  <c r="AH50" i="14"/>
  <c r="AR50" i="14"/>
  <c r="AW50" i="14"/>
  <c r="X50" i="14"/>
  <c r="S50" i="14"/>
  <c r="AW113" i="14"/>
  <c r="S113" i="14"/>
  <c r="AH113" i="14"/>
  <c r="N113" i="14"/>
  <c r="AR113" i="14"/>
  <c r="BB113" i="14"/>
  <c r="AC113" i="14"/>
  <c r="X113" i="14"/>
  <c r="AM113" i="14"/>
  <c r="K259" i="14"/>
  <c r="J301" i="14"/>
  <c r="X59" i="14"/>
  <c r="AW59" i="14"/>
  <c r="S59" i="14"/>
  <c r="AR59" i="14"/>
  <c r="BB59" i="14"/>
  <c r="AM59" i="14"/>
  <c r="N59" i="14"/>
  <c r="AH59" i="14"/>
  <c r="AC59" i="14"/>
  <c r="BB126" i="14"/>
  <c r="AW126" i="14"/>
  <c r="AH126" i="14"/>
  <c r="AR126" i="14"/>
  <c r="AC126" i="14"/>
  <c r="X126" i="14"/>
  <c r="AM126" i="14"/>
  <c r="S126" i="14"/>
  <c r="N126" i="14"/>
  <c r="J337" i="14"/>
  <c r="J176" i="14"/>
  <c r="AW105" i="14"/>
  <c r="S105" i="14"/>
  <c r="AH105" i="14"/>
  <c r="N105" i="14"/>
  <c r="AR105" i="14"/>
  <c r="BB105" i="14"/>
  <c r="AC105" i="14"/>
  <c r="X105" i="14"/>
  <c r="AM105" i="14"/>
  <c r="J316" i="14"/>
  <c r="AH116" i="14"/>
  <c r="N116" i="14"/>
  <c r="AR116" i="14"/>
  <c r="BB116" i="14"/>
  <c r="AC116" i="14"/>
  <c r="X116" i="14"/>
  <c r="AM116" i="14"/>
  <c r="AW116" i="14"/>
  <c r="S116" i="14"/>
  <c r="J343" i="14"/>
  <c r="M337" i="14"/>
  <c r="M184" i="14"/>
  <c r="AW121" i="14"/>
  <c r="K341" i="14"/>
  <c r="K171" i="14"/>
  <c r="J158" i="14"/>
  <c r="X150" i="14"/>
  <c r="AW150" i="14"/>
  <c r="S150" i="14"/>
  <c r="AH150" i="14"/>
  <c r="N150" i="14"/>
  <c r="AR150" i="14"/>
  <c r="BB150" i="14"/>
  <c r="AM150" i="14"/>
  <c r="AC150" i="14"/>
  <c r="L161" i="14"/>
  <c r="K161" i="14"/>
  <c r="AM109" i="14"/>
  <c r="S93" i="14"/>
  <c r="J329" i="14"/>
  <c r="M173" i="14"/>
  <c r="BB138" i="14"/>
  <c r="J358" i="14"/>
  <c r="AR107" i="14"/>
  <c r="BB107" i="14"/>
  <c r="AC107" i="14"/>
  <c r="X107" i="14"/>
  <c r="AM107" i="14"/>
  <c r="AW107" i="14"/>
  <c r="S107" i="14"/>
  <c r="AH107" i="14"/>
  <c r="N107" i="14"/>
  <c r="M261" i="14"/>
  <c r="X88" i="14"/>
  <c r="AW88" i="14"/>
  <c r="S88" i="14"/>
  <c r="AR88" i="14"/>
  <c r="N88" i="14"/>
  <c r="AM88" i="14"/>
  <c r="BB88" i="14"/>
  <c r="AH88" i="14"/>
  <c r="AC88" i="14"/>
  <c r="K339" i="14"/>
  <c r="K211" i="14"/>
  <c r="AW66" i="14"/>
  <c r="S152" i="14"/>
  <c r="M161" i="14"/>
  <c r="BB12" i="14"/>
  <c r="BR12" i="14" s="1"/>
  <c r="BS12" i="14" s="1"/>
  <c r="AH24" i="14"/>
  <c r="AC77" i="14"/>
  <c r="AM133" i="14"/>
  <c r="AR133" i="14"/>
  <c r="AC133" i="14"/>
  <c r="X133" i="14"/>
  <c r="BB133" i="14"/>
  <c r="S133" i="14"/>
  <c r="N133" i="14"/>
  <c r="AW133" i="14"/>
  <c r="AH133" i="14"/>
  <c r="X63" i="14"/>
  <c r="AW63" i="14"/>
  <c r="S63" i="14"/>
  <c r="AR63" i="14"/>
  <c r="BB63" i="14"/>
  <c r="AM63" i="14"/>
  <c r="N63" i="14"/>
  <c r="AH63" i="14"/>
  <c r="AC63" i="14"/>
  <c r="X20" i="14"/>
  <c r="M182" i="14"/>
  <c r="AH120" i="14"/>
  <c r="N120" i="14"/>
  <c r="AR120" i="14"/>
  <c r="BB120" i="14"/>
  <c r="AC120" i="14"/>
  <c r="X120" i="14"/>
  <c r="AM120" i="14"/>
  <c r="AW120" i="14"/>
  <c r="S120" i="14"/>
  <c r="K321" i="14"/>
  <c r="X109" i="14"/>
  <c r="AC93" i="14"/>
  <c r="K379" i="14"/>
  <c r="K234" i="14"/>
  <c r="M306" i="14"/>
  <c r="AH69" i="14"/>
  <c r="N69" i="14"/>
  <c r="AR69" i="14"/>
  <c r="BB69" i="14"/>
  <c r="AC69" i="14"/>
  <c r="X69" i="14"/>
  <c r="AM69" i="14"/>
  <c r="AW69" i="14"/>
  <c r="S69" i="14"/>
  <c r="X138" i="14"/>
  <c r="K331" i="14"/>
  <c r="K190" i="14"/>
  <c r="M234" i="14"/>
  <c r="M158" i="14"/>
  <c r="AW152" i="14"/>
  <c r="K375" i="14"/>
  <c r="K223" i="14"/>
  <c r="AC52" i="14"/>
  <c r="AM52" i="14"/>
  <c r="AW52" i="14"/>
  <c r="X52" i="14"/>
  <c r="AR52" i="14"/>
  <c r="S52" i="14"/>
  <c r="N52" i="14"/>
  <c r="BB52" i="14"/>
  <c r="AH52" i="14"/>
  <c r="AR12" i="14"/>
  <c r="BN12" i="14" s="1"/>
  <c r="BO12" i="14" s="1"/>
  <c r="S24" i="14"/>
  <c r="AR77" i="14"/>
  <c r="K373" i="14"/>
  <c r="J341" i="14"/>
  <c r="K264" i="14"/>
  <c r="J171" i="14"/>
  <c r="X71" i="14"/>
  <c r="AW71" i="14"/>
  <c r="S71" i="14"/>
  <c r="AH71" i="14"/>
  <c r="N71" i="14"/>
  <c r="AR71" i="14"/>
  <c r="BB71" i="14"/>
  <c r="AM71" i="14"/>
  <c r="AC71" i="14"/>
  <c r="L160" i="14"/>
  <c r="J160" i="14"/>
  <c r="K160" i="14"/>
  <c r="AC20" i="14"/>
  <c r="K169" i="14"/>
  <c r="M321" i="14"/>
  <c r="AH156" i="14"/>
  <c r="N156" i="14"/>
  <c r="AR156" i="14"/>
  <c r="BB156" i="14"/>
  <c r="AC156" i="14"/>
  <c r="X156" i="14"/>
  <c r="AM156" i="14"/>
  <c r="AW156" i="14"/>
  <c r="S156" i="14"/>
  <c r="K301" i="14"/>
  <c r="M270" i="14"/>
  <c r="AR115" i="14"/>
  <c r="BB115" i="14"/>
  <c r="AC115" i="14"/>
  <c r="X115" i="14"/>
  <c r="AM115" i="14"/>
  <c r="AW115" i="14"/>
  <c r="S115" i="14"/>
  <c r="AH115" i="14"/>
  <c r="N115" i="14"/>
  <c r="AC109" i="14"/>
  <c r="J211" i="14"/>
  <c r="M331" i="14"/>
  <c r="AW93" i="14"/>
  <c r="K360" i="14"/>
  <c r="J323" i="14"/>
  <c r="K377" i="14"/>
  <c r="M233" i="14"/>
  <c r="AR91" i="14"/>
  <c r="BB91" i="14"/>
  <c r="X91" i="14"/>
  <c r="AW91" i="14"/>
  <c r="S91" i="14"/>
  <c r="AH91" i="14"/>
  <c r="N91" i="14"/>
  <c r="AC91" i="14"/>
  <c r="AM91" i="14"/>
  <c r="K179" i="14"/>
  <c r="X130" i="14"/>
  <c r="M203" i="14"/>
  <c r="K334" i="14"/>
  <c r="K176" i="14"/>
  <c r="M301" i="14"/>
  <c r="AM152" i="14"/>
  <c r="AW149" i="14"/>
  <c r="S149" i="14"/>
  <c r="AH149" i="14"/>
  <c r="N149" i="14"/>
  <c r="AR149" i="14"/>
  <c r="BB149" i="14"/>
  <c r="AC149" i="14"/>
  <c r="X149" i="14"/>
  <c r="AM149" i="14"/>
  <c r="N12" i="14"/>
  <c r="AW24" i="14"/>
  <c r="AW77" i="14"/>
  <c r="AH104" i="14"/>
  <c r="N104" i="14"/>
  <c r="AR104" i="14"/>
  <c r="BB104" i="14"/>
  <c r="AC104" i="14"/>
  <c r="X104" i="14"/>
  <c r="AW104" i="14"/>
  <c r="S104" i="14"/>
  <c r="AM104" i="14"/>
  <c r="AW55" i="14"/>
  <c r="S55" i="14"/>
  <c r="AR55" i="14"/>
  <c r="BB55" i="14"/>
  <c r="AC55" i="14"/>
  <c r="X55" i="14"/>
  <c r="AM55" i="14"/>
  <c r="N55" i="14"/>
  <c r="AH55" i="14"/>
  <c r="K261" i="14"/>
  <c r="BB20" i="14"/>
  <c r="L157" i="14"/>
  <c r="K157" i="14"/>
  <c r="AC90" i="14"/>
  <c r="AM90" i="14"/>
  <c r="AW90" i="14"/>
  <c r="S90" i="14"/>
  <c r="AH90" i="14"/>
  <c r="N90" i="14"/>
  <c r="BB90" i="14"/>
  <c r="X90" i="14"/>
  <c r="AR90" i="14"/>
  <c r="M259" i="14"/>
  <c r="AC46" i="14"/>
  <c r="AM46" i="14"/>
  <c r="AR46" i="14"/>
  <c r="S46" i="14"/>
  <c r="X46" i="14"/>
  <c r="N46" i="14"/>
  <c r="BB46" i="14"/>
  <c r="AH46" i="14"/>
  <c r="AW46" i="14"/>
  <c r="X39" i="14"/>
  <c r="BB109" i="14"/>
  <c r="M194" i="14"/>
  <c r="X93" i="14"/>
  <c r="AR86" i="14"/>
  <c r="K370" i="14"/>
  <c r="K201" i="14"/>
  <c r="M379" i="14"/>
  <c r="K306" i="14"/>
  <c r="AC130" i="14"/>
  <c r="AW82" i="14"/>
  <c r="S82" i="14"/>
  <c r="AH82" i="14"/>
  <c r="AR82" i="14"/>
  <c r="AC82" i="14"/>
  <c r="X82" i="14"/>
  <c r="BB82" i="14"/>
  <c r="AM82" i="14"/>
  <c r="N82" i="14"/>
  <c r="K303" i="14"/>
  <c r="X152" i="14"/>
  <c r="K323" i="14"/>
  <c r="K184" i="14"/>
  <c r="K358" i="14"/>
  <c r="AH12" i="14"/>
  <c r="BJ12" i="14" s="1"/>
  <c r="BK12" i="14" s="1"/>
  <c r="BB89" i="14"/>
  <c r="S77" i="14"/>
  <c r="AR47" i="14"/>
  <c r="BB47" i="14"/>
  <c r="AM47" i="14"/>
  <c r="S47" i="14"/>
  <c r="N47" i="14"/>
  <c r="AH47" i="14"/>
  <c r="AW47" i="14"/>
  <c r="AC47" i="14"/>
  <c r="X47" i="14"/>
  <c r="AW153" i="14"/>
  <c r="S153" i="14"/>
  <c r="AH153" i="14"/>
  <c r="N153" i="14"/>
  <c r="AR153" i="14"/>
  <c r="BB153" i="14"/>
  <c r="AC153" i="14"/>
  <c r="X153" i="14"/>
  <c r="AM153" i="14"/>
  <c r="K217" i="14"/>
  <c r="J237" i="14"/>
  <c r="AR123" i="14"/>
  <c r="BB123" i="14"/>
  <c r="AC123" i="14"/>
  <c r="X123" i="14"/>
  <c r="AM123" i="14"/>
  <c r="AW123" i="14"/>
  <c r="S123" i="14"/>
  <c r="AH123" i="14"/>
  <c r="N123" i="14"/>
  <c r="AC94" i="14"/>
  <c r="AM94" i="14"/>
  <c r="AW94" i="14"/>
  <c r="S94" i="14"/>
  <c r="AH94" i="14"/>
  <c r="N94" i="14"/>
  <c r="AR94" i="14"/>
  <c r="BB94" i="14"/>
  <c r="X94" i="14"/>
  <c r="AR20" i="14"/>
  <c r="AM121" i="14"/>
  <c r="K290" i="14"/>
  <c r="K287" i="14"/>
  <c r="AH144" i="14"/>
  <c r="N144" i="14"/>
  <c r="AR144" i="14"/>
  <c r="BB144" i="14"/>
  <c r="AC144" i="14"/>
  <c r="AM144" i="14"/>
  <c r="AW144" i="14"/>
  <c r="S144" i="14"/>
  <c r="X144" i="14"/>
  <c r="AC39" i="14"/>
  <c r="AR109" i="14"/>
  <c r="N93" i="14"/>
  <c r="K348" i="14"/>
  <c r="K194" i="14"/>
  <c r="M264" i="14"/>
  <c r="X86" i="14"/>
  <c r="M370" i="14"/>
  <c r="AR130" i="14"/>
  <c r="M169" i="14"/>
  <c r="AM66" i="14"/>
  <c r="AC152" i="14"/>
  <c r="AH54" i="14"/>
  <c r="N54" i="14"/>
  <c r="AR54" i="14"/>
  <c r="BB54" i="14"/>
  <c r="AC54" i="14"/>
  <c r="AM54" i="14"/>
  <c r="X54" i="14"/>
  <c r="S54" i="14"/>
  <c r="AW54" i="14"/>
  <c r="AW101" i="14"/>
  <c r="S101" i="14"/>
  <c r="AH101" i="14"/>
  <c r="N101" i="14"/>
  <c r="AC101" i="14"/>
  <c r="X101" i="14"/>
  <c r="AR101" i="14"/>
  <c r="AM101" i="14"/>
  <c r="BB101" i="14"/>
  <c r="K329" i="14"/>
  <c r="K173" i="14"/>
  <c r="K220" i="14"/>
  <c r="S12" i="14"/>
  <c r="BD12" i="14" s="1"/>
  <c r="BE12" i="14" s="1"/>
  <c r="AM89" i="14"/>
  <c r="AM77" i="14"/>
  <c r="AW78" i="14"/>
  <c r="S78" i="14"/>
  <c r="BB78" i="14"/>
  <c r="AM78" i="14"/>
  <c r="N78" i="14"/>
  <c r="AH78" i="14"/>
  <c r="AR78" i="14"/>
  <c r="AC78" i="14"/>
  <c r="X78" i="14"/>
  <c r="K316" i="14"/>
  <c r="AC42" i="14"/>
  <c r="AM42" i="14"/>
  <c r="BB42" i="14"/>
  <c r="AH42" i="14"/>
  <c r="AW42" i="14"/>
  <c r="X42" i="14"/>
  <c r="AR42" i="14"/>
  <c r="S42" i="14"/>
  <c r="N42" i="14"/>
  <c r="J234" i="14"/>
  <c r="AM20" i="14"/>
  <c r="K266" i="14"/>
  <c r="J236" i="14"/>
  <c r="AR103" i="14"/>
  <c r="BB103" i="14"/>
  <c r="AC103" i="14"/>
  <c r="X103" i="14"/>
  <c r="AM103" i="14"/>
  <c r="AW103" i="14"/>
  <c r="S103" i="14"/>
  <c r="AH103" i="14"/>
  <c r="N103" i="14"/>
  <c r="M273" i="14"/>
  <c r="AW74" i="14"/>
  <c r="S74" i="14"/>
  <c r="AH74" i="14"/>
  <c r="N74" i="14"/>
  <c r="AR74" i="14"/>
  <c r="BB74" i="14"/>
  <c r="AC74" i="14"/>
  <c r="X74" i="14"/>
  <c r="AM74" i="14"/>
  <c r="X121" i="14"/>
  <c r="K263" i="14"/>
  <c r="J318" i="14"/>
  <c r="J233" i="14"/>
  <c r="M157" i="14"/>
  <c r="N157" i="14" s="1"/>
  <c r="AW39" i="14"/>
  <c r="N109" i="14"/>
  <c r="K337" i="14"/>
  <c r="AH140" i="14"/>
  <c r="N140" i="14"/>
  <c r="AR140" i="14"/>
  <c r="BB140" i="14"/>
  <c r="AC140" i="14"/>
  <c r="AM140" i="14"/>
  <c r="AW140" i="14"/>
  <c r="S140" i="14"/>
  <c r="X140" i="14"/>
  <c r="AR49" i="14"/>
  <c r="BB49" i="14"/>
  <c r="N49" i="14"/>
  <c r="AH49" i="14"/>
  <c r="AW49" i="14"/>
  <c r="AC49" i="14"/>
  <c r="X49" i="14"/>
  <c r="AM49" i="14"/>
  <c r="S49" i="14"/>
  <c r="AH86" i="14"/>
  <c r="AH138" i="14"/>
  <c r="M347" i="14"/>
  <c r="AH130" i="14"/>
  <c r="M201" i="14"/>
  <c r="AR119" i="14"/>
  <c r="BB119" i="14"/>
  <c r="AC119" i="14"/>
  <c r="X119" i="14"/>
  <c r="AM119" i="14"/>
  <c r="AW119" i="14"/>
  <c r="S119" i="14"/>
  <c r="AH119" i="14"/>
  <c r="N119" i="14"/>
  <c r="M263" i="14"/>
  <c r="X66" i="14"/>
  <c r="BB152" i="14"/>
  <c r="AR89" i="14"/>
  <c r="BB77" i="14"/>
  <c r="K317" i="14"/>
  <c r="K159" i="14"/>
  <c r="N20" i="14"/>
  <c r="M285" i="14"/>
  <c r="K258" i="14"/>
  <c r="AC121" i="14"/>
  <c r="AH39" i="14"/>
  <c r="AH109" i="14"/>
  <c r="AM34" i="14"/>
  <c r="AH34" i="14"/>
  <c r="AR34" i="14"/>
  <c r="AC34" i="14"/>
  <c r="X34" i="14"/>
  <c r="BB34" i="14"/>
  <c r="S34" i="14"/>
  <c r="AW34" i="14"/>
  <c r="N34" i="14"/>
  <c r="K318" i="14"/>
  <c r="M160" i="14"/>
  <c r="M236" i="14"/>
  <c r="N86" i="14"/>
  <c r="AW138" i="14"/>
  <c r="K328" i="14"/>
  <c r="K195" i="14"/>
  <c r="M171" i="14"/>
  <c r="AW130" i="14"/>
  <c r="M318" i="14"/>
  <c r="AR95" i="14"/>
  <c r="BB95" i="14"/>
  <c r="X95" i="14"/>
  <c r="AW95" i="14"/>
  <c r="S95" i="14"/>
  <c r="AH95" i="14"/>
  <c r="N95" i="14"/>
  <c r="AM95" i="14"/>
  <c r="AC95" i="14"/>
  <c r="K282" i="14"/>
  <c r="AC66" i="14"/>
  <c r="AR152" i="14"/>
  <c r="X24" i="14"/>
  <c r="S89" i="14"/>
  <c r="X77" i="14"/>
  <c r="AM125" i="14"/>
  <c r="AR125" i="14"/>
  <c r="AC125" i="14"/>
  <c r="X125" i="14"/>
  <c r="BB125" i="14"/>
  <c r="S125" i="14"/>
  <c r="N125" i="14"/>
  <c r="AW125" i="14"/>
  <c r="AH125" i="14"/>
  <c r="X92" i="14"/>
  <c r="AW92" i="14"/>
  <c r="S92" i="14"/>
  <c r="AM92" i="14"/>
  <c r="BB92" i="14"/>
  <c r="AH92" i="14"/>
  <c r="AC92" i="14"/>
  <c r="AR92" i="14"/>
  <c r="N92" i="14"/>
  <c r="AR41" i="14"/>
  <c r="BB41" i="14"/>
  <c r="N41" i="14"/>
  <c r="AH41" i="14"/>
  <c r="AW41" i="14"/>
  <c r="AC41" i="14"/>
  <c r="X41" i="14"/>
  <c r="AM41" i="14"/>
  <c r="S41" i="14"/>
  <c r="AH57" i="14"/>
  <c r="N57" i="14"/>
  <c r="AR57" i="14"/>
  <c r="BB57" i="14"/>
  <c r="AC57" i="14"/>
  <c r="AM57" i="14"/>
  <c r="AW57" i="14"/>
  <c r="S57" i="14"/>
  <c r="X57" i="14"/>
  <c r="J379" i="14"/>
  <c r="J223" i="14"/>
  <c r="AR111" i="14"/>
  <c r="BB111" i="14"/>
  <c r="AC111" i="14"/>
  <c r="X111" i="14"/>
  <c r="AM111" i="14"/>
  <c r="AW111" i="14"/>
  <c r="S111" i="14"/>
  <c r="AH111" i="14"/>
  <c r="N111" i="14"/>
  <c r="J259" i="14"/>
  <c r="AW117" i="14"/>
  <c r="S117" i="14"/>
  <c r="AH117" i="14"/>
  <c r="N117" i="14"/>
  <c r="AR117" i="14"/>
  <c r="BB117" i="14"/>
  <c r="AC117" i="14"/>
  <c r="X117" i="14"/>
  <c r="AM117" i="14"/>
  <c r="J159" i="14"/>
  <c r="J303" i="14"/>
  <c r="J195" i="14"/>
  <c r="M217" i="14"/>
  <c r="AH20" i="14"/>
  <c r="M159" i="14"/>
  <c r="K250" i="14"/>
  <c r="J273" i="14"/>
  <c r="J231" i="14"/>
  <c r="AH73" i="14"/>
  <c r="N73" i="14"/>
  <c r="AR73" i="14"/>
  <c r="BB73" i="14"/>
  <c r="AC73" i="14"/>
  <c r="X73" i="14"/>
  <c r="AM73" i="14"/>
  <c r="AW73" i="14"/>
  <c r="S73" i="14"/>
  <c r="BB121" i="14"/>
  <c r="J363" i="14"/>
  <c r="J270" i="14"/>
  <c r="K270" i="14"/>
  <c r="J189" i="14"/>
  <c r="M212" i="14"/>
  <c r="N39" i="14"/>
  <c r="S109" i="14"/>
  <c r="AH65" i="14"/>
  <c r="N65" i="14"/>
  <c r="AR65" i="14"/>
  <c r="BB65" i="14"/>
  <c r="AC65" i="14"/>
  <c r="AM65" i="14"/>
  <c r="AW65" i="14"/>
  <c r="S65" i="14"/>
  <c r="X65" i="14"/>
  <c r="K295" i="14"/>
  <c r="J375" i="14"/>
  <c r="BB86" i="14"/>
  <c r="N138" i="14"/>
  <c r="M329" i="14"/>
  <c r="K273" i="14"/>
  <c r="N130" i="14"/>
  <c r="M290" i="14"/>
  <c r="AR26" i="14"/>
  <c r="BB26" i="14"/>
  <c r="AC26" i="14"/>
  <c r="X26" i="14"/>
  <c r="AM26" i="14"/>
  <c r="AW26" i="14"/>
  <c r="S26" i="14"/>
  <c r="AH26" i="14"/>
  <c r="N26" i="14"/>
  <c r="BB66" i="14"/>
  <c r="N152" i="14"/>
  <c r="AR51" i="14"/>
  <c r="BB51" i="14"/>
  <c r="AC51" i="14"/>
  <c r="X51" i="14"/>
  <c r="AM51" i="14"/>
  <c r="S51" i="14"/>
  <c r="N51" i="14"/>
  <c r="AH51" i="14"/>
  <c r="AW51" i="14"/>
  <c r="K272" i="14"/>
  <c r="AC24" i="14"/>
  <c r="AC89" i="14"/>
  <c r="N77" i="14"/>
  <c r="BB134" i="14"/>
  <c r="AW134" i="14"/>
  <c r="AH134" i="14"/>
  <c r="AR134" i="14"/>
  <c r="AC134" i="14"/>
  <c r="X134" i="14"/>
  <c r="AM134" i="14"/>
  <c r="S134" i="14"/>
  <c r="N134" i="14"/>
  <c r="AW76" i="14"/>
  <c r="S76" i="14"/>
  <c r="N76" i="14"/>
  <c r="AH76" i="14"/>
  <c r="AR76" i="14"/>
  <c r="AC76" i="14"/>
  <c r="X76" i="14"/>
  <c r="BB76" i="14"/>
  <c r="AM76" i="14"/>
  <c r="M220" i="14"/>
  <c r="K206" i="14"/>
  <c r="M357" i="14"/>
  <c r="M196" i="14"/>
  <c r="X146" i="14"/>
  <c r="AW146" i="14"/>
  <c r="S146" i="14"/>
  <c r="AH146" i="14"/>
  <c r="N146" i="14"/>
  <c r="AR146" i="14"/>
  <c r="BB146" i="14"/>
  <c r="AC146" i="14"/>
  <c r="AM146" i="14"/>
  <c r="J192" i="14"/>
  <c r="M377" i="14"/>
  <c r="M240" i="14"/>
  <c r="J295" i="14"/>
  <c r="K240" i="14"/>
  <c r="M287" i="14"/>
  <c r="AC38" i="14"/>
  <c r="AM38" i="14"/>
  <c r="AR38" i="14"/>
  <c r="S38" i="14"/>
  <c r="X38" i="14"/>
  <c r="N38" i="14"/>
  <c r="BB38" i="14"/>
  <c r="AH38" i="14"/>
  <c r="AW38" i="14"/>
  <c r="K237" i="14"/>
  <c r="M343" i="14"/>
  <c r="J373" i="14"/>
  <c r="M373" i="14"/>
  <c r="M231" i="14"/>
  <c r="AW58" i="14"/>
  <c r="S58" i="14"/>
  <c r="AH58" i="14"/>
  <c r="N58" i="14"/>
  <c r="AR58" i="14"/>
  <c r="BB58" i="14"/>
  <c r="AC58" i="14"/>
  <c r="X58" i="14"/>
  <c r="AM58" i="14"/>
  <c r="K310" i="14"/>
  <c r="K162" i="14"/>
  <c r="J163" i="14"/>
  <c r="AW16" i="14"/>
  <c r="S16" i="14"/>
  <c r="AM16" i="14"/>
  <c r="AH16" i="14"/>
  <c r="N16" i="14"/>
  <c r="AR16" i="14"/>
  <c r="BB16" i="14"/>
  <c r="AC16" i="14"/>
  <c r="X16" i="14"/>
  <c r="K236" i="14"/>
  <c r="J317" i="14"/>
  <c r="J169" i="14"/>
  <c r="K233" i="14"/>
  <c r="J348" i="14"/>
  <c r="J217" i="14"/>
  <c r="K158" i="17" l="1"/>
  <c r="J161" i="17"/>
  <c r="S161" i="17" s="1"/>
  <c r="M192" i="14"/>
  <c r="M187" i="14"/>
  <c r="K296" i="14"/>
  <c r="K187" i="14"/>
  <c r="J312" i="14"/>
  <c r="M317" i="14"/>
  <c r="M340" i="14"/>
  <c r="K299" i="14"/>
  <c r="K342" i="14"/>
  <c r="K192" i="14"/>
  <c r="K196" i="14"/>
  <c r="K340" i="14"/>
  <c r="J187" i="14"/>
  <c r="M334" i="14"/>
  <c r="J334" i="14"/>
  <c r="K251" i="14"/>
  <c r="J220" i="14"/>
  <c r="J347" i="14"/>
  <c r="J340" i="14"/>
  <c r="K302" i="14"/>
  <c r="K239" i="14"/>
  <c r="J197" i="14"/>
  <c r="K247" i="14"/>
  <c r="M197" i="14"/>
  <c r="K231" i="14"/>
  <c r="K246" i="14"/>
  <c r="K312" i="14"/>
  <c r="M312" i="14"/>
  <c r="J157" i="17"/>
  <c r="K160" i="17"/>
  <c r="M160" i="17"/>
  <c r="K157" i="17"/>
  <c r="AC157" i="17" s="1"/>
  <c r="H166" i="17"/>
  <c r="K166" i="17" s="1"/>
  <c r="J268" i="17"/>
  <c r="H268" i="17"/>
  <c r="BF13" i="17"/>
  <c r="BG13" i="17" s="1"/>
  <c r="H167" i="17"/>
  <c r="K167" i="17" s="1"/>
  <c r="H180" i="17"/>
  <c r="J180" i="17" s="1"/>
  <c r="H187" i="17"/>
  <c r="J187" i="17" s="1"/>
  <c r="H197" i="17"/>
  <c r="J197" i="17" s="1"/>
  <c r="H231" i="17"/>
  <c r="J231" i="17" s="1"/>
  <c r="H208" i="17"/>
  <c r="J208" i="17" s="1"/>
  <c r="H242" i="17"/>
  <c r="K242" i="17" s="1"/>
  <c r="H263" i="17"/>
  <c r="J263" i="17" s="1"/>
  <c r="H255" i="17"/>
  <c r="J255" i="17" s="1"/>
  <c r="H261" i="17"/>
  <c r="J261" i="17" s="1"/>
  <c r="J284" i="17"/>
  <c r="H284" i="17"/>
  <c r="J297" i="17"/>
  <c r="H297" i="17"/>
  <c r="H308" i="17"/>
  <c r="H323" i="17"/>
  <c r="K323" i="17" s="1"/>
  <c r="H329" i="17"/>
  <c r="K329" i="17" s="1"/>
  <c r="H337" i="17"/>
  <c r="J337" i="17" s="1"/>
  <c r="H351" i="17"/>
  <c r="J351" i="17" s="1"/>
  <c r="J368" i="17"/>
  <c r="H368" i="17"/>
  <c r="H378" i="17"/>
  <c r="K378" i="17" s="1"/>
  <c r="M159" i="17"/>
  <c r="H200" i="17"/>
  <c r="K200" i="17" s="1"/>
  <c r="H276" i="17"/>
  <c r="J276" i="17" s="1"/>
  <c r="H345" i="17"/>
  <c r="K345" i="17" s="1"/>
  <c r="H363" i="17"/>
  <c r="K363" i="17" s="1"/>
  <c r="H177" i="17"/>
  <c r="J177" i="17" s="1"/>
  <c r="H272" i="17"/>
  <c r="J272" i="17" s="1"/>
  <c r="H336" i="17"/>
  <c r="K336" i="17" s="1"/>
  <c r="CD12" i="17"/>
  <c r="BX12" i="17"/>
  <c r="CJ12" i="17"/>
  <c r="BP13" i="17"/>
  <c r="BQ13" i="17" s="1"/>
  <c r="K177" i="17"/>
  <c r="K284" i="17"/>
  <c r="H169" i="17"/>
  <c r="K169" i="17" s="1"/>
  <c r="H181" i="17"/>
  <c r="K181" i="17" s="1"/>
  <c r="H178" i="17"/>
  <c r="H228" i="17"/>
  <c r="K228" i="17" s="1"/>
  <c r="H201" i="17"/>
  <c r="J201" i="17" s="1"/>
  <c r="H222" i="17"/>
  <c r="H246" i="17"/>
  <c r="H247" i="17"/>
  <c r="J247" i="17" s="1"/>
  <c r="H260" i="17"/>
  <c r="H270" i="17"/>
  <c r="K270" i="17" s="1"/>
  <c r="H309" i="17"/>
  <c r="J309" i="17" s="1"/>
  <c r="H311" i="17"/>
  <c r="H298" i="17"/>
  <c r="K298" i="17" s="1"/>
  <c r="H332" i="17"/>
  <c r="H340" i="17"/>
  <c r="K340" i="17" s="1"/>
  <c r="H346" i="17"/>
  <c r="K346" i="17" s="1"/>
  <c r="H352" i="17"/>
  <c r="J352" i="17" s="1"/>
  <c r="H365" i="17"/>
  <c r="K159" i="17"/>
  <c r="H196" i="17"/>
  <c r="K196" i="17" s="1"/>
  <c r="H254" i="17"/>
  <c r="J307" i="17"/>
  <c r="H307" i="17"/>
  <c r="H358" i="17"/>
  <c r="K358" i="17" s="1"/>
  <c r="H227" i="17"/>
  <c r="K227" i="17" s="1"/>
  <c r="H292" i="17"/>
  <c r="K292" i="17" s="1"/>
  <c r="H364" i="17"/>
  <c r="BH13" i="17"/>
  <c r="BI13" i="17" s="1"/>
  <c r="K254" i="17"/>
  <c r="K339" i="17"/>
  <c r="H179" i="17"/>
  <c r="K179" i="17" s="1"/>
  <c r="H182" i="17"/>
  <c r="K182" i="17" s="1"/>
  <c r="H191" i="17"/>
  <c r="H186" i="17"/>
  <c r="J186" i="17" s="1"/>
  <c r="H214" i="17"/>
  <c r="K214" i="17" s="1"/>
  <c r="H210" i="17"/>
  <c r="H223" i="17"/>
  <c r="J223" i="17" s="1"/>
  <c r="H248" i="17"/>
  <c r="H256" i="17"/>
  <c r="H280" i="17"/>
  <c r="J280" i="17" s="1"/>
  <c r="H312" i="17"/>
  <c r="H304" i="17"/>
  <c r="K304" i="17" s="1"/>
  <c r="H310" i="17"/>
  <c r="K310" i="17" s="1"/>
  <c r="H316" i="17"/>
  <c r="K316" i="17" s="1"/>
  <c r="H330" i="17"/>
  <c r="H338" i="17"/>
  <c r="J338" i="17" s="1"/>
  <c r="H354" i="17"/>
  <c r="H370" i="17"/>
  <c r="J370" i="17" s="1"/>
  <c r="K276" i="17"/>
  <c r="H168" i="17"/>
  <c r="K168" i="17" s="1"/>
  <c r="H267" i="17"/>
  <c r="J267" i="17" s="1"/>
  <c r="CE12" i="17"/>
  <c r="BY12" i="17"/>
  <c r="CK12" i="17"/>
  <c r="BR13" i="17"/>
  <c r="BS13" i="17" s="1"/>
  <c r="K268" i="17"/>
  <c r="K308" i="17"/>
  <c r="K332" i="17"/>
  <c r="K355" i="17"/>
  <c r="H170" i="17"/>
  <c r="K170" i="17" s="1"/>
  <c r="H183" i="17"/>
  <c r="K183" i="17" s="1"/>
  <c r="H203" i="17"/>
  <c r="K203" i="17" s="1"/>
  <c r="H198" i="17"/>
  <c r="K198" i="17" s="1"/>
  <c r="J198" i="17"/>
  <c r="H220" i="17"/>
  <c r="J220" i="17" s="1"/>
  <c r="H224" i="17"/>
  <c r="H235" i="17"/>
  <c r="H249" i="17"/>
  <c r="K249" i="17" s="1"/>
  <c r="H262" i="17"/>
  <c r="J262" i="17"/>
  <c r="H281" i="17"/>
  <c r="H283" i="17"/>
  <c r="H278" i="17"/>
  <c r="K278" i="17" s="1"/>
  <c r="H299" i="17"/>
  <c r="K299" i="17" s="1"/>
  <c r="H328" i="17"/>
  <c r="H331" i="17"/>
  <c r="J331" i="17" s="1"/>
  <c r="H339" i="17"/>
  <c r="H359" i="17"/>
  <c r="J359" i="17" s="1"/>
  <c r="H366" i="17"/>
  <c r="J366" i="17" s="1"/>
  <c r="M157" i="17"/>
  <c r="AM157" i="17" s="1"/>
  <c r="K231" i="17"/>
  <c r="K281" i="17"/>
  <c r="K368" i="17"/>
  <c r="H172" i="17"/>
  <c r="K172" i="17" s="1"/>
  <c r="H171" i="17"/>
  <c r="J171" i="17" s="1"/>
  <c r="H206" i="17"/>
  <c r="J206" i="17" s="1"/>
  <c r="H209" i="17"/>
  <c r="J209" i="17" s="1"/>
  <c r="H238" i="17"/>
  <c r="J238" i="17" s="1"/>
  <c r="H211" i="17"/>
  <c r="K211" i="17" s="1"/>
  <c r="H236" i="17"/>
  <c r="H250" i="17"/>
  <c r="J250" i="17" s="1"/>
  <c r="J264" i="17"/>
  <c r="H264" i="17"/>
  <c r="H282" i="17"/>
  <c r="J282" i="17" s="1"/>
  <c r="H293" i="17"/>
  <c r="J293" i="17"/>
  <c r="H290" i="17"/>
  <c r="H313" i="17"/>
  <c r="K313" i="17" s="1"/>
  <c r="H317" i="17"/>
  <c r="J317" i="17" s="1"/>
  <c r="H333" i="17"/>
  <c r="J333" i="17" s="1"/>
  <c r="H348" i="17"/>
  <c r="K348" i="17" s="1"/>
  <c r="H357" i="17"/>
  <c r="J357" i="17" s="1"/>
  <c r="J369" i="17"/>
  <c r="H369" i="17"/>
  <c r="K369" i="17" s="1"/>
  <c r="H184" i="17"/>
  <c r="K184" i="17" s="1"/>
  <c r="H376" i="17"/>
  <c r="BL13" i="17"/>
  <c r="BM13" i="17" s="1"/>
  <c r="CB12" i="17"/>
  <c r="BV12" i="17"/>
  <c r="CH12" i="17"/>
  <c r="K208" i="17"/>
  <c r="K309" i="17"/>
  <c r="H185" i="17"/>
  <c r="J185" i="17" s="1"/>
  <c r="H296" i="17"/>
  <c r="J296" i="17" s="1"/>
  <c r="K191" i="17"/>
  <c r="K238" i="17"/>
  <c r="K330" i="17"/>
  <c r="BB161" i="17"/>
  <c r="AC161" i="17"/>
  <c r="X161" i="17"/>
  <c r="AM161" i="17"/>
  <c r="AW161" i="17"/>
  <c r="AH161" i="17"/>
  <c r="AR161" i="17"/>
  <c r="H162" i="17"/>
  <c r="J162" i="17" s="1"/>
  <c r="H202" i="17"/>
  <c r="J202" i="17" s="1"/>
  <c r="H192" i="17"/>
  <c r="J192" i="17" s="1"/>
  <c r="H212" i="17"/>
  <c r="K212" i="17" s="1"/>
  <c r="H215" i="17"/>
  <c r="K215" i="17" s="1"/>
  <c r="H225" i="17"/>
  <c r="K225" i="17" s="1"/>
  <c r="H237" i="17"/>
  <c r="K237" i="17" s="1"/>
  <c r="H258" i="17"/>
  <c r="J258" i="17" s="1"/>
  <c r="H265" i="17"/>
  <c r="H289" i="17"/>
  <c r="H314" i="17"/>
  <c r="K314" i="17" s="1"/>
  <c r="H305" i="17"/>
  <c r="K305" i="17" s="1"/>
  <c r="H300" i="17"/>
  <c r="J300" i="17"/>
  <c r="H324" i="17"/>
  <c r="J324" i="17"/>
  <c r="H322" i="17"/>
  <c r="K322" i="17" s="1"/>
  <c r="H349" i="17"/>
  <c r="K349" i="17" s="1"/>
  <c r="H356" i="17"/>
  <c r="K356" i="17" s="1"/>
  <c r="H371" i="17"/>
  <c r="K371" i="17" s="1"/>
  <c r="K297" i="17"/>
  <c r="H164" i="17"/>
  <c r="H229" i="17"/>
  <c r="J229" i="17" s="1"/>
  <c r="H288" i="17"/>
  <c r="J288" i="17" s="1"/>
  <c r="H355" i="17"/>
  <c r="J355" i="17" s="1"/>
  <c r="H219" i="17"/>
  <c r="K219" i="17" s="1"/>
  <c r="H327" i="17"/>
  <c r="K173" i="17"/>
  <c r="K264" i="17"/>
  <c r="K324" i="17"/>
  <c r="H174" i="17"/>
  <c r="K174" i="17" s="1"/>
  <c r="H204" i="17"/>
  <c r="K204" i="17" s="1"/>
  <c r="H199" i="17"/>
  <c r="K199" i="17" s="1"/>
  <c r="H221" i="17"/>
  <c r="K221" i="17" s="1"/>
  <c r="H232" i="17"/>
  <c r="K232" i="17" s="1"/>
  <c r="H243" i="17"/>
  <c r="K243" i="17" s="1"/>
  <c r="H259" i="17"/>
  <c r="H269" i="17"/>
  <c r="K269" i="17" s="1"/>
  <c r="J269" i="17"/>
  <c r="H273" i="17"/>
  <c r="H321" i="17"/>
  <c r="K321" i="17" s="1"/>
  <c r="H279" i="17"/>
  <c r="K279" i="17" s="1"/>
  <c r="H301" i="17"/>
  <c r="K301" i="17" s="1"/>
  <c r="H318" i="17"/>
  <c r="K318" i="17" s="1"/>
  <c r="H341" i="17"/>
  <c r="K341" i="17" s="1"/>
  <c r="H350" i="17"/>
  <c r="H379" i="17"/>
  <c r="K379" i="17" s="1"/>
  <c r="H372" i="17"/>
  <c r="K372" i="17" s="1"/>
  <c r="H218" i="17"/>
  <c r="K218" i="17" s="1"/>
  <c r="K350" i="17"/>
  <c r="H230" i="17"/>
  <c r="H360" i="17"/>
  <c r="J360" i="17" s="1"/>
  <c r="K201" i="17"/>
  <c r="K206" i="17"/>
  <c r="K283" i="17"/>
  <c r="K360" i="17"/>
  <c r="H175" i="17"/>
  <c r="K175" i="17" s="1"/>
  <c r="H189" i="17"/>
  <c r="K189" i="17" s="1"/>
  <c r="H193" i="17"/>
  <c r="H207" i="17"/>
  <c r="K207" i="17" s="1"/>
  <c r="H216" i="17"/>
  <c r="K216" i="17" s="1"/>
  <c r="H239" i="17"/>
  <c r="H226" i="17"/>
  <c r="J226" i="17" s="1"/>
  <c r="H252" i="17"/>
  <c r="H266" i="17"/>
  <c r="K266" i="17" s="1"/>
  <c r="H277" i="17"/>
  <c r="H294" i="17"/>
  <c r="K294" i="17" s="1"/>
  <c r="H291" i="17"/>
  <c r="K291" i="17" s="1"/>
  <c r="H302" i="17"/>
  <c r="H319" i="17"/>
  <c r="K319" i="17" s="1"/>
  <c r="H343" i="17"/>
  <c r="K343" i="17" s="1"/>
  <c r="H353" i="17"/>
  <c r="J353" i="17" s="1"/>
  <c r="H367" i="17"/>
  <c r="K367" i="17" s="1"/>
  <c r="H373" i="17"/>
  <c r="BD13" i="17"/>
  <c r="BE13" i="17" s="1"/>
  <c r="K164" i="17"/>
  <c r="H173" i="17"/>
  <c r="H240" i="17"/>
  <c r="J240" i="17" s="1"/>
  <c r="H275" i="17"/>
  <c r="K275" i="17" s="1"/>
  <c r="H334" i="17"/>
  <c r="K334" i="17" s="1"/>
  <c r="H234" i="17"/>
  <c r="J234" i="17" s="1"/>
  <c r="H315" i="17"/>
  <c r="K315" i="17" s="1"/>
  <c r="J377" i="17"/>
  <c r="H377" i="17"/>
  <c r="K377" i="17" s="1"/>
  <c r="CA12" i="17"/>
  <c r="BJ13" i="17"/>
  <c r="BK13" i="17" s="1"/>
  <c r="BU12" i="17"/>
  <c r="CG12" i="17"/>
  <c r="K187" i="17"/>
  <c r="K239" i="17"/>
  <c r="K265" i="17"/>
  <c r="K273" i="17"/>
  <c r="K352" i="17"/>
  <c r="K373" i="17"/>
  <c r="J160" i="17"/>
  <c r="H190" i="17"/>
  <c r="K190" i="17" s="1"/>
  <c r="H194" i="17"/>
  <c r="J194" i="17" s="1"/>
  <c r="H213" i="17"/>
  <c r="J213" i="17" s="1"/>
  <c r="J205" i="17"/>
  <c r="H205" i="17"/>
  <c r="K205" i="17" s="1"/>
  <c r="H251" i="17"/>
  <c r="J251" i="17" s="1"/>
  <c r="H244" i="17"/>
  <c r="K244" i="17" s="1"/>
  <c r="H241" i="17"/>
  <c r="K241" i="17" s="1"/>
  <c r="H271" i="17"/>
  <c r="J271" i="17" s="1"/>
  <c r="H274" i="17"/>
  <c r="J274" i="17" s="1"/>
  <c r="J286" i="17"/>
  <c r="H286" i="17"/>
  <c r="K286" i="17" s="1"/>
  <c r="H306" i="17"/>
  <c r="J306" i="17" s="1"/>
  <c r="H303" i="17"/>
  <c r="K303" i="17" s="1"/>
  <c r="H326" i="17"/>
  <c r="K326" i="17" s="1"/>
  <c r="J326" i="17"/>
  <c r="H347" i="17"/>
  <c r="K347" i="17" s="1"/>
  <c r="H342" i="17"/>
  <c r="J342" i="17" s="1"/>
  <c r="H361" i="17"/>
  <c r="K361" i="17" s="1"/>
  <c r="H374" i="17"/>
  <c r="J374" i="17" s="1"/>
  <c r="J159" i="17"/>
  <c r="J158" i="17"/>
  <c r="M158" i="17"/>
  <c r="BN13" i="17"/>
  <c r="BO13" i="17" s="1"/>
  <c r="CC12" i="17"/>
  <c r="BW12" i="17"/>
  <c r="CI12" i="17"/>
  <c r="K296" i="17"/>
  <c r="K307" i="17"/>
  <c r="K338" i="17"/>
  <c r="K374" i="17"/>
  <c r="H165" i="17"/>
  <c r="K165" i="17" s="1"/>
  <c r="J165" i="17"/>
  <c r="H163" i="17"/>
  <c r="H176" i="17"/>
  <c r="H195" i="17"/>
  <c r="J195" i="17" s="1"/>
  <c r="H188" i="17"/>
  <c r="H217" i="17"/>
  <c r="J217" i="17" s="1"/>
  <c r="H233" i="17"/>
  <c r="J233" i="17" s="1"/>
  <c r="H245" i="17"/>
  <c r="H253" i="17"/>
  <c r="J253" i="17" s="1"/>
  <c r="H257" i="17"/>
  <c r="K257" i="17" s="1"/>
  <c r="H285" i="17"/>
  <c r="J285" i="17" s="1"/>
  <c r="H287" i="17"/>
  <c r="K287" i="17" s="1"/>
  <c r="H295" i="17"/>
  <c r="K295" i="17" s="1"/>
  <c r="H325" i="17"/>
  <c r="K325" i="17" s="1"/>
  <c r="H320" i="17"/>
  <c r="K320" i="17" s="1"/>
  <c r="H335" i="17"/>
  <c r="J335" i="17" s="1"/>
  <c r="H344" i="17"/>
  <c r="K344" i="17" s="1"/>
  <c r="H362" i="17"/>
  <c r="H375" i="17"/>
  <c r="J375" i="17" s="1"/>
  <c r="H191" i="14"/>
  <c r="K191" i="14" s="1"/>
  <c r="H345" i="14"/>
  <c r="K345" i="14" s="1"/>
  <c r="H276" i="14"/>
  <c r="K276" i="14"/>
  <c r="H346" i="14"/>
  <c r="H308" i="14"/>
  <c r="K308" i="14" s="1"/>
  <c r="L200" i="14"/>
  <c r="J200" i="14"/>
  <c r="M200" i="14"/>
  <c r="H332" i="14"/>
  <c r="L250" i="14"/>
  <c r="J250" i="14"/>
  <c r="M250" i="14"/>
  <c r="H362" i="14"/>
  <c r="K362" i="14" s="1"/>
  <c r="H288" i="14"/>
  <c r="K288" i="14" s="1"/>
  <c r="H209" i="14"/>
  <c r="K209" i="14"/>
  <c r="H352" i="14"/>
  <c r="K352" i="14" s="1"/>
  <c r="H267" i="14"/>
  <c r="H170" i="14"/>
  <c r="K170" i="14" s="1"/>
  <c r="H322" i="14"/>
  <c r="K322" i="14"/>
  <c r="H215" i="14"/>
  <c r="K215" i="14" s="1"/>
  <c r="H356" i="14"/>
  <c r="K356" i="14"/>
  <c r="H275" i="14"/>
  <c r="K275" i="14" s="1"/>
  <c r="K200" i="14"/>
  <c r="AM250" i="14"/>
  <c r="H204" i="14"/>
  <c r="K204" i="14" s="1"/>
  <c r="L360" i="14"/>
  <c r="J360" i="14"/>
  <c r="AH360" i="14" s="1"/>
  <c r="M360" i="14"/>
  <c r="L198" i="14"/>
  <c r="M198" i="14"/>
  <c r="J198" i="14"/>
  <c r="H326" i="14"/>
  <c r="K326" i="14"/>
  <c r="H216" i="14"/>
  <c r="K216" i="14" s="1"/>
  <c r="H376" i="14"/>
  <c r="K376" i="14"/>
  <c r="H269" i="14"/>
  <c r="K269" i="14" s="1"/>
  <c r="H175" i="14"/>
  <c r="K175" i="14" s="1"/>
  <c r="H314" i="14"/>
  <c r="K314" i="14" s="1"/>
  <c r="H224" i="14"/>
  <c r="K224" i="14"/>
  <c r="H277" i="14"/>
  <c r="K277" i="14" s="1"/>
  <c r="L189" i="14"/>
  <c r="M189" i="14"/>
  <c r="L336" i="14"/>
  <c r="J336" i="14"/>
  <c r="L268" i="14"/>
  <c r="M268" i="14"/>
  <c r="J268" i="14"/>
  <c r="K260" i="14"/>
  <c r="K198" i="14"/>
  <c r="K249" i="14"/>
  <c r="J260" i="14"/>
  <c r="M163" i="14"/>
  <c r="M349" i="14"/>
  <c r="L195" i="14"/>
  <c r="M195" i="14"/>
  <c r="L328" i="14"/>
  <c r="M328" i="14"/>
  <c r="J328" i="14"/>
  <c r="L287" i="14"/>
  <c r="J287" i="14"/>
  <c r="L341" i="14"/>
  <c r="M341" i="14"/>
  <c r="H242" i="14"/>
  <c r="K242" i="14" s="1"/>
  <c r="H228" i="14"/>
  <c r="H294" i="14"/>
  <c r="K294" i="14"/>
  <c r="H180" i="14"/>
  <c r="K180" i="14" s="1"/>
  <c r="H330" i="14"/>
  <c r="K330" i="14" s="1"/>
  <c r="H355" i="14"/>
  <c r="L223" i="14"/>
  <c r="M223" i="14"/>
  <c r="L375" i="14"/>
  <c r="M375" i="14"/>
  <c r="S375" i="14" s="1"/>
  <c r="L282" i="14"/>
  <c r="AW282" i="14" s="1"/>
  <c r="J282" i="14"/>
  <c r="M282" i="14"/>
  <c r="H218" i="14"/>
  <c r="L249" i="14"/>
  <c r="J249" i="14"/>
  <c r="H298" i="14"/>
  <c r="K298" i="14" s="1"/>
  <c r="H199" i="14"/>
  <c r="K199" i="14" s="1"/>
  <c r="H354" i="14"/>
  <c r="K354" i="14" s="1"/>
  <c r="L258" i="14"/>
  <c r="M258" i="14"/>
  <c r="H307" i="14"/>
  <c r="K307" i="14" s="1"/>
  <c r="H283" i="14"/>
  <c r="K283" i="14" s="1"/>
  <c r="M249" i="14"/>
  <c r="AH287" i="14"/>
  <c r="L201" i="14"/>
  <c r="J201" i="14"/>
  <c r="AC201" i="14" s="1"/>
  <c r="H257" i="14"/>
  <c r="K257" i="14"/>
  <c r="H188" i="14"/>
  <c r="K188" i="14" s="1"/>
  <c r="L321" i="14"/>
  <c r="J321" i="14"/>
  <c r="H210" i="14"/>
  <c r="K210" i="14" s="1"/>
  <c r="H367" i="14"/>
  <c r="K367" i="14" s="1"/>
  <c r="L266" i="14"/>
  <c r="J266" i="14"/>
  <c r="H172" i="14"/>
  <c r="H311" i="14"/>
  <c r="H248" i="14"/>
  <c r="H372" i="14"/>
  <c r="K372" i="14" s="1"/>
  <c r="H274" i="14"/>
  <c r="K274" i="14"/>
  <c r="H186" i="14"/>
  <c r="L358" i="14"/>
  <c r="M358" i="14"/>
  <c r="L230" i="14"/>
  <c r="J230" i="14"/>
  <c r="N230" i="14" s="1"/>
  <c r="H278" i="14"/>
  <c r="L303" i="14"/>
  <c r="M303" i="14"/>
  <c r="L368" i="14"/>
  <c r="J368" i="14"/>
  <c r="M260" i="14"/>
  <c r="M164" i="14"/>
  <c r="L377" i="14"/>
  <c r="J377" i="14"/>
  <c r="H284" i="14"/>
  <c r="K284" i="14" s="1"/>
  <c r="L240" i="14"/>
  <c r="AR240" i="14" s="1"/>
  <c r="J240" i="14"/>
  <c r="H221" i="14"/>
  <c r="K221" i="14"/>
  <c r="L299" i="14"/>
  <c r="M299" i="14"/>
  <c r="J299" i="14"/>
  <c r="H177" i="14"/>
  <c r="K177" i="14" s="1"/>
  <c r="H327" i="14"/>
  <c r="K327" i="14"/>
  <c r="H245" i="14"/>
  <c r="H309" i="14"/>
  <c r="K309" i="14" s="1"/>
  <c r="H265" i="14"/>
  <c r="L222" i="14"/>
  <c r="J222" i="14"/>
  <c r="M222" i="14"/>
  <c r="M336" i="14"/>
  <c r="X336" i="14" s="1"/>
  <c r="K182" i="14"/>
  <c r="J212" i="14"/>
  <c r="AM266" i="14"/>
  <c r="K164" i="14"/>
  <c r="K181" i="14"/>
  <c r="J164" i="14"/>
  <c r="AH164" i="14" s="1"/>
  <c r="J258" i="14"/>
  <c r="L239" i="14"/>
  <c r="J239" i="14"/>
  <c r="X239" i="14" s="1"/>
  <c r="L251" i="14"/>
  <c r="M251" i="14"/>
  <c r="H292" i="14"/>
  <c r="K292" i="14" s="1"/>
  <c r="H359" i="14"/>
  <c r="K359" i="14" s="1"/>
  <c r="L247" i="14"/>
  <c r="J247" i="14"/>
  <c r="L302" i="14"/>
  <c r="M302" i="14"/>
  <c r="J302" i="14"/>
  <c r="L206" i="14"/>
  <c r="J206" i="14"/>
  <c r="AW206" i="14" s="1"/>
  <c r="H338" i="14"/>
  <c r="K338" i="14"/>
  <c r="H256" i="14"/>
  <c r="H167" i="14"/>
  <c r="H319" i="14"/>
  <c r="H235" i="14"/>
  <c r="K235" i="14"/>
  <c r="H353" i="14"/>
  <c r="L296" i="14"/>
  <c r="N296" i="14" s="1"/>
  <c r="J296" i="14"/>
  <c r="L342" i="14"/>
  <c r="J342" i="14"/>
  <c r="H320" i="14"/>
  <c r="K320" i="14"/>
  <c r="J349" i="14"/>
  <c r="K315" i="14"/>
  <c r="M315" i="14"/>
  <c r="J182" i="14"/>
  <c r="K222" i="14"/>
  <c r="L246" i="14"/>
  <c r="J246" i="14"/>
  <c r="M246" i="14"/>
  <c r="H166" i="14"/>
  <c r="K166" i="14" s="1"/>
  <c r="L196" i="14"/>
  <c r="J196" i="14"/>
  <c r="H351" i="14"/>
  <c r="K351" i="14" s="1"/>
  <c r="H255" i="14"/>
  <c r="H304" i="14"/>
  <c r="K304" i="14" s="1"/>
  <c r="H205" i="14"/>
  <c r="H366" i="14"/>
  <c r="L264" i="14"/>
  <c r="AH264" i="14" s="1"/>
  <c r="J264" i="14"/>
  <c r="H178" i="14"/>
  <c r="K178" i="14"/>
  <c r="H219" i="14"/>
  <c r="H365" i="14"/>
  <c r="K365" i="14" s="1"/>
  <c r="L272" i="14"/>
  <c r="M272" i="14"/>
  <c r="J272" i="14"/>
  <c r="L211" i="14"/>
  <c r="AM211" i="14" s="1"/>
  <c r="M211" i="14"/>
  <c r="L339" i="14"/>
  <c r="J339" i="14"/>
  <c r="H293" i="14"/>
  <c r="K293" i="14" s="1"/>
  <c r="AH239" i="14"/>
  <c r="AC306" i="14"/>
  <c r="K368" i="14"/>
  <c r="K163" i="14"/>
  <c r="L254" i="14"/>
  <c r="J254" i="14"/>
  <c r="M254" i="14"/>
  <c r="H185" i="14"/>
  <c r="K185" i="14" s="1"/>
  <c r="H207" i="14"/>
  <c r="H361" i="14"/>
  <c r="H226" i="14"/>
  <c r="K226" i="14" s="1"/>
  <c r="H325" i="14"/>
  <c r="K325" i="14"/>
  <c r="H229" i="14"/>
  <c r="K229" i="14" s="1"/>
  <c r="H378" i="14"/>
  <c r="K378" i="14" s="1"/>
  <c r="H279" i="14"/>
  <c r="H183" i="14"/>
  <c r="K183" i="14" s="1"/>
  <c r="K333" i="14"/>
  <c r="H333" i="14"/>
  <c r="H227" i="14"/>
  <c r="K227" i="14"/>
  <c r="H280" i="14"/>
  <c r="K214" i="14"/>
  <c r="H214" i="14"/>
  <c r="H369" i="14"/>
  <c r="K369" i="14" s="1"/>
  <c r="AW157" i="14"/>
  <c r="K189" i="14"/>
  <c r="L281" i="14"/>
  <c r="M281" i="14"/>
  <c r="H241" i="14"/>
  <c r="K241" i="14" s="1"/>
  <c r="L179" i="14"/>
  <c r="J179" i="14"/>
  <c r="L290" i="14"/>
  <c r="J290" i="14"/>
  <c r="S290" i="14" s="1"/>
  <c r="H174" i="14"/>
  <c r="H324" i="14"/>
  <c r="H244" i="14"/>
  <c r="K244" i="14" s="1"/>
  <c r="L238" i="14"/>
  <c r="M238" i="14"/>
  <c r="J238" i="14"/>
  <c r="H271" i="14"/>
  <c r="H344" i="14"/>
  <c r="H262" i="14"/>
  <c r="K262" i="14"/>
  <c r="H374" i="14"/>
  <c r="K374" i="14"/>
  <c r="H300" i="14"/>
  <c r="K300" i="14" s="1"/>
  <c r="H232" i="14"/>
  <c r="L363" i="14"/>
  <c r="M363" i="14"/>
  <c r="L181" i="14"/>
  <c r="M181" i="14"/>
  <c r="J181" i="14"/>
  <c r="K268" i="14"/>
  <c r="AH268" i="14" s="1"/>
  <c r="K349" i="14"/>
  <c r="S157" i="14"/>
  <c r="K336" i="14"/>
  <c r="AM331" i="14"/>
  <c r="L306" i="14"/>
  <c r="J306" i="14"/>
  <c r="H289" i="14"/>
  <c r="K289" i="14" s="1"/>
  <c r="H286" i="14"/>
  <c r="K286" i="14" s="1"/>
  <c r="H297" i="14"/>
  <c r="K297" i="14" s="1"/>
  <c r="L203" i="14"/>
  <c r="J203" i="14"/>
  <c r="H335" i="14"/>
  <c r="K335" i="14"/>
  <c r="H253" i="14"/>
  <c r="K253" i="14" s="1"/>
  <c r="L331" i="14"/>
  <c r="J331" i="14"/>
  <c r="AC331" i="14" s="1"/>
  <c r="H291" i="14"/>
  <c r="K291" i="14" s="1"/>
  <c r="H213" i="14"/>
  <c r="H350" i="14"/>
  <c r="K350" i="14" s="1"/>
  <c r="L173" i="14"/>
  <c r="J173" i="14"/>
  <c r="H225" i="14"/>
  <c r="H371" i="14"/>
  <c r="K371" i="14" s="1"/>
  <c r="H208" i="14"/>
  <c r="K208" i="14" s="1"/>
  <c r="AM377" i="14"/>
  <c r="M368" i="14"/>
  <c r="X157" i="14"/>
  <c r="BB184" i="14"/>
  <c r="BB161" i="14"/>
  <c r="J315" i="14"/>
  <c r="K212" i="14"/>
  <c r="L162" i="14"/>
  <c r="M162" i="14"/>
  <c r="AH162" i="14" s="1"/>
  <c r="L310" i="14"/>
  <c r="J310" i="14"/>
  <c r="M310" i="14"/>
  <c r="H193" i="14"/>
  <c r="H364" i="14"/>
  <c r="H252" i="14"/>
  <c r="K252" i="14"/>
  <c r="H165" i="14"/>
  <c r="H202" i="14"/>
  <c r="K202" i="14"/>
  <c r="H168" i="14"/>
  <c r="K168" i="14"/>
  <c r="H313" i="14"/>
  <c r="H243" i="14"/>
  <c r="H305" i="14"/>
  <c r="L184" i="14"/>
  <c r="J184" i="14"/>
  <c r="AR184" i="14" s="1"/>
  <c r="BL14" i="14"/>
  <c r="BM14" i="14" s="1"/>
  <c r="BP14" i="14"/>
  <c r="BQ14" i="14" s="1"/>
  <c r="AW270" i="14"/>
  <c r="AH270" i="14"/>
  <c r="N270" i="14"/>
  <c r="AR270" i="14"/>
  <c r="BB270" i="14"/>
  <c r="AC270" i="14"/>
  <c r="X270" i="14"/>
  <c r="AM270" i="14"/>
  <c r="S270" i="14"/>
  <c r="BB318" i="14"/>
  <c r="AC318" i="14"/>
  <c r="AM318" i="14"/>
  <c r="AW318" i="14"/>
  <c r="S318" i="14"/>
  <c r="AR318" i="14"/>
  <c r="AH318" i="14"/>
  <c r="X318" i="14"/>
  <c r="N318" i="14"/>
  <c r="BU12" i="14"/>
  <c r="BJ13" i="14"/>
  <c r="BK13" i="14" s="1"/>
  <c r="CA12" i="14"/>
  <c r="BB211" i="14"/>
  <c r="AC341" i="14"/>
  <c r="AW341" i="14"/>
  <c r="S341" i="14"/>
  <c r="AM341" i="14"/>
  <c r="N341" i="14"/>
  <c r="BB341" i="14"/>
  <c r="AH341" i="14"/>
  <c r="X341" i="14"/>
  <c r="AR341" i="14"/>
  <c r="AR161" i="14"/>
  <c r="S230" i="14"/>
  <c r="AH331" i="14"/>
  <c r="BB250" i="14"/>
  <c r="AM206" i="14"/>
  <c r="CE12" i="14"/>
  <c r="BY12" i="14"/>
  <c r="BR13" i="14"/>
  <c r="BS13" i="14" s="1"/>
  <c r="BB158" i="14"/>
  <c r="X158" i="14"/>
  <c r="AM158" i="14"/>
  <c r="AW158" i="14"/>
  <c r="S158" i="14"/>
  <c r="AH158" i="14"/>
  <c r="N158" i="14"/>
  <c r="AR158" i="14"/>
  <c r="AC158" i="14"/>
  <c r="AW249" i="14"/>
  <c r="AR201" i="14"/>
  <c r="AW285" i="14"/>
  <c r="S285" i="14"/>
  <c r="AH285" i="14"/>
  <c r="N285" i="14"/>
  <c r="AR285" i="14"/>
  <c r="BB285" i="14"/>
  <c r="AC285" i="14"/>
  <c r="X285" i="14"/>
  <c r="AM285" i="14"/>
  <c r="AM272" i="14"/>
  <c r="AH222" i="14"/>
  <c r="N331" i="14"/>
  <c r="BB201" i="14"/>
  <c r="AM295" i="14"/>
  <c r="AW295" i="14"/>
  <c r="S295" i="14"/>
  <c r="AH295" i="14"/>
  <c r="N295" i="14"/>
  <c r="AC295" i="14"/>
  <c r="BB295" i="14"/>
  <c r="X295" i="14"/>
  <c r="AR295" i="14"/>
  <c r="AH363" i="14"/>
  <c r="N363" i="14"/>
  <c r="AR363" i="14"/>
  <c r="BB363" i="14"/>
  <c r="X363" i="14"/>
  <c r="AM363" i="14"/>
  <c r="AW363" i="14"/>
  <c r="S363" i="14"/>
  <c r="AC363" i="14"/>
  <c r="AH321" i="14"/>
  <c r="BD13" i="14"/>
  <c r="BE13" i="14" s="1"/>
  <c r="AC157" i="14"/>
  <c r="S310" i="14"/>
  <c r="X266" i="14"/>
  <c r="AM239" i="14"/>
  <c r="BB377" i="14"/>
  <c r="N161" i="14"/>
  <c r="AW230" i="14"/>
  <c r="N306" i="14"/>
  <c r="AR250" i="14"/>
  <c r="X206" i="14"/>
  <c r="AM282" i="14"/>
  <c r="AR249" i="14"/>
  <c r="AH194" i="14"/>
  <c r="N194" i="14"/>
  <c r="X194" i="14"/>
  <c r="AM194" i="14"/>
  <c r="S194" i="14"/>
  <c r="AR194" i="14"/>
  <c r="BB194" i="14"/>
  <c r="AW194" i="14"/>
  <c r="AC194" i="14"/>
  <c r="N201" i="14"/>
  <c r="S336" i="14"/>
  <c r="X272" i="14"/>
  <c r="AC287" i="14"/>
  <c r="AH231" i="14"/>
  <c r="N231" i="14"/>
  <c r="AR231" i="14"/>
  <c r="BB231" i="14"/>
  <c r="AC231" i="14"/>
  <c r="AM231" i="14"/>
  <c r="AW231" i="14"/>
  <c r="S231" i="14"/>
  <c r="X231" i="14"/>
  <c r="AH182" i="14"/>
  <c r="N182" i="14"/>
  <c r="AR182" i="14"/>
  <c r="BB182" i="14"/>
  <c r="AC182" i="14"/>
  <c r="X182" i="14"/>
  <c r="AM182" i="14"/>
  <c r="AW182" i="14"/>
  <c r="S182" i="14"/>
  <c r="AR321" i="14"/>
  <c r="BB157" i="14"/>
  <c r="AW310" i="14"/>
  <c r="AC266" i="14"/>
  <c r="AH161" i="14"/>
  <c r="AM230" i="14"/>
  <c r="AH306" i="14"/>
  <c r="N250" i="14"/>
  <c r="AC206" i="14"/>
  <c r="X282" i="14"/>
  <c r="AW358" i="14"/>
  <c r="S358" i="14"/>
  <c r="AC358" i="14"/>
  <c r="AM358" i="14"/>
  <c r="AH358" i="14"/>
  <c r="X358" i="14"/>
  <c r="BB358" i="14"/>
  <c r="N358" i="14"/>
  <c r="AR358" i="14"/>
  <c r="AM301" i="14"/>
  <c r="AW301" i="14"/>
  <c r="S301" i="14"/>
  <c r="AH301" i="14"/>
  <c r="N301" i="14"/>
  <c r="AC301" i="14"/>
  <c r="X301" i="14"/>
  <c r="BB301" i="14"/>
  <c r="AR301" i="14"/>
  <c r="AC268" i="14"/>
  <c r="N249" i="14"/>
  <c r="AM260" i="14"/>
  <c r="AW260" i="14"/>
  <c r="S260" i="14"/>
  <c r="AH260" i="14"/>
  <c r="N260" i="14"/>
  <c r="AR260" i="14"/>
  <c r="BB260" i="14"/>
  <c r="AC260" i="14"/>
  <c r="X260" i="14"/>
  <c r="AH201" i="14"/>
  <c r="BB272" i="14"/>
  <c r="S287" i="14"/>
  <c r="AW348" i="14"/>
  <c r="S348" i="14"/>
  <c r="AR348" i="14"/>
  <c r="AC348" i="14"/>
  <c r="AM348" i="14"/>
  <c r="AH348" i="14"/>
  <c r="X348" i="14"/>
  <c r="BB348" i="14"/>
  <c r="N348" i="14"/>
  <c r="AW273" i="14"/>
  <c r="S273" i="14"/>
  <c r="AH273" i="14"/>
  <c r="N273" i="14"/>
  <c r="AR273" i="14"/>
  <c r="BB273" i="14"/>
  <c r="AC273" i="14"/>
  <c r="X273" i="14"/>
  <c r="AM273" i="14"/>
  <c r="S321" i="14"/>
  <c r="AR157" i="14"/>
  <c r="BB266" i="14"/>
  <c r="AC239" i="14"/>
  <c r="S161" i="14"/>
  <c r="X230" i="14"/>
  <c r="N184" i="14"/>
  <c r="AH250" i="14"/>
  <c r="BB206" i="14"/>
  <c r="AR347" i="14"/>
  <c r="AC347" i="14"/>
  <c r="X347" i="14"/>
  <c r="AM347" i="14"/>
  <c r="AW347" i="14"/>
  <c r="S347" i="14"/>
  <c r="BB347" i="14"/>
  <c r="N347" i="14"/>
  <c r="AH347" i="14"/>
  <c r="S268" i="14"/>
  <c r="S201" i="14"/>
  <c r="CB12" i="14"/>
  <c r="AR272" i="14"/>
  <c r="AW287" i="14"/>
  <c r="BB233" i="14"/>
  <c r="AC233" i="14"/>
  <c r="X233" i="14"/>
  <c r="AM233" i="14"/>
  <c r="AW233" i="14"/>
  <c r="S233" i="14"/>
  <c r="AH233" i="14"/>
  <c r="N233" i="14"/>
  <c r="AR233" i="14"/>
  <c r="AR192" i="14"/>
  <c r="AC192" i="14"/>
  <c r="X192" i="14"/>
  <c r="BB192" i="14"/>
  <c r="S192" i="14"/>
  <c r="AM192" i="14"/>
  <c r="N192" i="14"/>
  <c r="AW192" i="14"/>
  <c r="AH192" i="14"/>
  <c r="AH234" i="14"/>
  <c r="N234" i="14"/>
  <c r="AR234" i="14"/>
  <c r="BB234" i="14"/>
  <c r="AC234" i="14"/>
  <c r="AM234" i="14"/>
  <c r="AW234" i="14"/>
  <c r="S234" i="14"/>
  <c r="X234" i="14"/>
  <c r="BB239" i="14"/>
  <c r="BN13" i="14"/>
  <c r="BO13" i="14" s="1"/>
  <c r="BW12" i="14"/>
  <c r="CC12" i="14"/>
  <c r="AW161" i="14"/>
  <c r="AC230" i="14"/>
  <c r="AH184" i="14"/>
  <c r="AM296" i="14"/>
  <c r="AR206" i="14"/>
  <c r="BB282" i="14"/>
  <c r="AW268" i="14"/>
  <c r="AM249" i="14"/>
  <c r="AH281" i="14"/>
  <c r="N281" i="14"/>
  <c r="AR281" i="14"/>
  <c r="BB281" i="14"/>
  <c r="X281" i="14"/>
  <c r="AM281" i="14"/>
  <c r="AW281" i="14"/>
  <c r="S281" i="14"/>
  <c r="AC281" i="14"/>
  <c r="AW201" i="14"/>
  <c r="N272" i="14"/>
  <c r="X222" i="14"/>
  <c r="AM287" i="14"/>
  <c r="BB349" i="14"/>
  <c r="AR349" i="14"/>
  <c r="AH159" i="14"/>
  <c r="N159" i="14"/>
  <c r="AR159" i="14"/>
  <c r="BB159" i="14"/>
  <c r="AC159" i="14"/>
  <c r="X159" i="14"/>
  <c r="AM159" i="14"/>
  <c r="AW159" i="14"/>
  <c r="S159" i="14"/>
  <c r="BB236" i="14"/>
  <c r="AC236" i="14"/>
  <c r="X236" i="14"/>
  <c r="AM236" i="14"/>
  <c r="AW236" i="14"/>
  <c r="S236" i="14"/>
  <c r="AH236" i="14"/>
  <c r="N236" i="14"/>
  <c r="AR236" i="14"/>
  <c r="AH230" i="14"/>
  <c r="AM375" i="14"/>
  <c r="AM321" i="14"/>
  <c r="AH157" i="14"/>
  <c r="N266" i="14"/>
  <c r="AR377" i="14"/>
  <c r="AM161" i="14"/>
  <c r="BB230" i="14"/>
  <c r="AH368" i="14"/>
  <c r="X331" i="14"/>
  <c r="S184" i="14"/>
  <c r="N206" i="14"/>
  <c r="AR282" i="14"/>
  <c r="AH176" i="14"/>
  <c r="N176" i="14"/>
  <c r="AR176" i="14"/>
  <c r="BB176" i="14"/>
  <c r="AC176" i="14"/>
  <c r="X176" i="14"/>
  <c r="AM176" i="14"/>
  <c r="AW176" i="14"/>
  <c r="S176" i="14"/>
  <c r="AM268" i="14"/>
  <c r="X249" i="14"/>
  <c r="AC162" i="14"/>
  <c r="AW162" i="14"/>
  <c r="S162" i="14"/>
  <c r="AM201" i="14"/>
  <c r="AH272" i="14"/>
  <c r="X287" i="14"/>
  <c r="AC169" i="14"/>
  <c r="X169" i="14"/>
  <c r="AH169" i="14"/>
  <c r="N169" i="14"/>
  <c r="AR169" i="14"/>
  <c r="AM169" i="14"/>
  <c r="BB169" i="14"/>
  <c r="AW169" i="14"/>
  <c r="S169" i="14"/>
  <c r="S240" i="14"/>
  <c r="AC321" i="14"/>
  <c r="BB310" i="14"/>
  <c r="AH266" i="14"/>
  <c r="N377" i="14"/>
  <c r="X161" i="14"/>
  <c r="S306" i="14"/>
  <c r="BB331" i="14"/>
  <c r="AW184" i="14"/>
  <c r="AH173" i="14"/>
  <c r="AR296" i="14"/>
  <c r="AH206" i="14"/>
  <c r="N282" i="14"/>
  <c r="X268" i="14"/>
  <c r="AC249" i="14"/>
  <c r="AR187" i="14"/>
  <c r="BB187" i="14"/>
  <c r="AC187" i="14"/>
  <c r="X187" i="14"/>
  <c r="AM187" i="14"/>
  <c r="AW187" i="14"/>
  <c r="S187" i="14"/>
  <c r="AH187" i="14"/>
  <c r="N187" i="14"/>
  <c r="AW222" i="14"/>
  <c r="BB287" i="14"/>
  <c r="AC317" i="14"/>
  <c r="AM317" i="14"/>
  <c r="AW317" i="14"/>
  <c r="S317" i="14"/>
  <c r="AR317" i="14"/>
  <c r="AH317" i="14"/>
  <c r="X317" i="14"/>
  <c r="N317" i="14"/>
  <c r="BB317" i="14"/>
  <c r="X163" i="14"/>
  <c r="AH163" i="14"/>
  <c r="N163" i="14"/>
  <c r="AR163" i="14"/>
  <c r="AC163" i="14"/>
  <c r="BB163" i="14"/>
  <c r="AM163" i="14"/>
  <c r="S163" i="14"/>
  <c r="AW163" i="14"/>
  <c r="AC189" i="14"/>
  <c r="AW223" i="14"/>
  <c r="S223" i="14"/>
  <c r="AH223" i="14"/>
  <c r="N223" i="14"/>
  <c r="BB223" i="14"/>
  <c r="AC223" i="14"/>
  <c r="X223" i="14"/>
  <c r="AR223" i="14"/>
  <c r="AM223" i="14"/>
  <c r="AW240" i="14"/>
  <c r="AM310" i="14"/>
  <c r="S266" i="14"/>
  <c r="AM247" i="14"/>
  <c r="AH377" i="14"/>
  <c r="AC161" i="14"/>
  <c r="AW306" i="14"/>
  <c r="AR331" i="14"/>
  <c r="AM184" i="14"/>
  <c r="AC250" i="14"/>
  <c r="AH282" i="14"/>
  <c r="AM329" i="14"/>
  <c r="AW329" i="14"/>
  <c r="S329" i="14"/>
  <c r="AH329" i="14"/>
  <c r="N329" i="14"/>
  <c r="AR329" i="14"/>
  <c r="AC329" i="14"/>
  <c r="X329" i="14"/>
  <c r="BB329" i="14"/>
  <c r="AC343" i="14"/>
  <c r="X343" i="14"/>
  <c r="AM343" i="14"/>
  <c r="AW343" i="14"/>
  <c r="S343" i="14"/>
  <c r="AH343" i="14"/>
  <c r="BB343" i="14"/>
  <c r="N343" i="14"/>
  <c r="AR343" i="14"/>
  <c r="AW316" i="14"/>
  <c r="S316" i="14"/>
  <c r="AH316" i="14"/>
  <c r="N316" i="14"/>
  <c r="AC316" i="14"/>
  <c r="X316" i="14"/>
  <c r="AM316" i="14"/>
  <c r="BB316" i="14"/>
  <c r="AR316" i="14"/>
  <c r="AH337" i="14"/>
  <c r="N337" i="14"/>
  <c r="AR337" i="14"/>
  <c r="BB337" i="14"/>
  <c r="AC337" i="14"/>
  <c r="X337" i="14"/>
  <c r="S337" i="14"/>
  <c r="AW337" i="14"/>
  <c r="AM337" i="14"/>
  <c r="BB268" i="14"/>
  <c r="BH13" i="14"/>
  <c r="BI13" i="14" s="1"/>
  <c r="AR164" i="14"/>
  <c r="AM164" i="14"/>
  <c r="BB164" i="14"/>
  <c r="AH197" i="14"/>
  <c r="N197" i="14"/>
  <c r="AR197" i="14"/>
  <c r="BB197" i="14"/>
  <c r="X197" i="14"/>
  <c r="AM197" i="14"/>
  <c r="AC197" i="14"/>
  <c r="S197" i="14"/>
  <c r="AW197" i="14"/>
  <c r="BB258" i="14"/>
  <c r="AC258" i="14"/>
  <c r="X258" i="14"/>
  <c r="AM258" i="14"/>
  <c r="AH258" i="14"/>
  <c r="N258" i="14"/>
  <c r="AR258" i="14"/>
  <c r="S258" i="14"/>
  <c r="AW258" i="14"/>
  <c r="AR190" i="14"/>
  <c r="BB190" i="14"/>
  <c r="AC190" i="14"/>
  <c r="X190" i="14"/>
  <c r="AM190" i="14"/>
  <c r="AW190" i="14"/>
  <c r="S190" i="14"/>
  <c r="AH190" i="14"/>
  <c r="N190" i="14"/>
  <c r="AH357" i="14"/>
  <c r="N357" i="14"/>
  <c r="AR357" i="14"/>
  <c r="AC357" i="14"/>
  <c r="AM357" i="14"/>
  <c r="AW357" i="14"/>
  <c r="S357" i="14"/>
  <c r="X357" i="14"/>
  <c r="BB357" i="14"/>
  <c r="AR287" i="14"/>
  <c r="BB195" i="14"/>
  <c r="N195" i="14"/>
  <c r="AC379" i="14"/>
  <c r="AM379" i="14"/>
  <c r="AW379" i="14"/>
  <c r="S379" i="14"/>
  <c r="AH379" i="14"/>
  <c r="N379" i="14"/>
  <c r="AR379" i="14"/>
  <c r="X379" i="14"/>
  <c r="BB379" i="14"/>
  <c r="AM240" i="14"/>
  <c r="AR310" i="14"/>
  <c r="AW266" i="14"/>
  <c r="AR239" i="14"/>
  <c r="S377" i="14"/>
  <c r="AW323" i="14"/>
  <c r="S323" i="14"/>
  <c r="AC323" i="14"/>
  <c r="X323" i="14"/>
  <c r="AR323" i="14"/>
  <c r="N323" i="14"/>
  <c r="AM323" i="14"/>
  <c r="BB323" i="14"/>
  <c r="AH323" i="14"/>
  <c r="AW160" i="14"/>
  <c r="S160" i="14"/>
  <c r="AH160" i="14"/>
  <c r="N160" i="14"/>
  <c r="AR160" i="14"/>
  <c r="BB160" i="14"/>
  <c r="AC160" i="14"/>
  <c r="X160" i="14"/>
  <c r="AM160" i="14"/>
  <c r="X171" i="14"/>
  <c r="AM171" i="14"/>
  <c r="AW171" i="14"/>
  <c r="S171" i="14"/>
  <c r="AH171" i="14"/>
  <c r="N171" i="14"/>
  <c r="AR171" i="14"/>
  <c r="BB171" i="14"/>
  <c r="AC171" i="14"/>
  <c r="AM306" i="14"/>
  <c r="AW331" i="14"/>
  <c r="X184" i="14"/>
  <c r="S250" i="14"/>
  <c r="S282" i="14"/>
  <c r="AR268" i="14"/>
  <c r="AM263" i="14"/>
  <c r="AW263" i="14"/>
  <c r="S263" i="14"/>
  <c r="AH263" i="14"/>
  <c r="N263" i="14"/>
  <c r="AR263" i="14"/>
  <c r="BB263" i="14"/>
  <c r="AC263" i="14"/>
  <c r="X263" i="14"/>
  <c r="AH340" i="14"/>
  <c r="N340" i="14"/>
  <c r="AR340" i="14"/>
  <c r="BB340" i="14"/>
  <c r="AC340" i="14"/>
  <c r="X340" i="14"/>
  <c r="S340" i="14"/>
  <c r="AW340" i="14"/>
  <c r="AM340" i="14"/>
  <c r="BB261" i="14"/>
  <c r="AC261" i="14"/>
  <c r="X261" i="14"/>
  <c r="AM261" i="14"/>
  <c r="AH261" i="14"/>
  <c r="N261" i="14"/>
  <c r="AR261" i="14"/>
  <c r="AW261" i="14"/>
  <c r="S261" i="14"/>
  <c r="N287" i="14"/>
  <c r="AW373" i="14"/>
  <c r="S373" i="14"/>
  <c r="AH373" i="14"/>
  <c r="N373" i="14"/>
  <c r="BB373" i="14"/>
  <c r="AC373" i="14"/>
  <c r="X373" i="14"/>
  <c r="AR373" i="14"/>
  <c r="AM373" i="14"/>
  <c r="AH303" i="14"/>
  <c r="N303" i="14"/>
  <c r="AR303" i="14"/>
  <c r="BB303" i="14"/>
  <c r="AC303" i="14"/>
  <c r="X303" i="14"/>
  <c r="AM303" i="14"/>
  <c r="AW303" i="14"/>
  <c r="S303" i="14"/>
  <c r="AH259" i="14"/>
  <c r="N259" i="14"/>
  <c r="AR259" i="14"/>
  <c r="BB259" i="14"/>
  <c r="X259" i="14"/>
  <c r="AM259" i="14"/>
  <c r="AW259" i="14"/>
  <c r="S259" i="14"/>
  <c r="AC259" i="14"/>
  <c r="X290" i="14"/>
  <c r="AM157" i="14"/>
  <c r="X310" i="14"/>
  <c r="AH237" i="14"/>
  <c r="N237" i="14"/>
  <c r="AR237" i="14"/>
  <c r="BB237" i="14"/>
  <c r="AC237" i="14"/>
  <c r="AM237" i="14"/>
  <c r="AW237" i="14"/>
  <c r="S237" i="14"/>
  <c r="X237" i="14"/>
  <c r="N239" i="14"/>
  <c r="AW377" i="14"/>
  <c r="AW220" i="14"/>
  <c r="S220" i="14"/>
  <c r="AH220" i="14"/>
  <c r="N220" i="14"/>
  <c r="BB220" i="14"/>
  <c r="AC220" i="14"/>
  <c r="X220" i="14"/>
  <c r="AM220" i="14"/>
  <c r="AR220" i="14"/>
  <c r="AR230" i="14"/>
  <c r="X306" i="14"/>
  <c r="S331" i="14"/>
  <c r="AC184" i="14"/>
  <c r="AW250" i="14"/>
  <c r="N268" i="14"/>
  <c r="BB312" i="14"/>
  <c r="AC312" i="14"/>
  <c r="AM312" i="14"/>
  <c r="AW312" i="14"/>
  <c r="S312" i="14"/>
  <c r="N312" i="14"/>
  <c r="AH312" i="14"/>
  <c r="X312" i="14"/>
  <c r="AR312" i="14"/>
  <c r="X201" i="14"/>
  <c r="BF13" i="14"/>
  <c r="BG13" i="14" s="1"/>
  <c r="AH334" i="14"/>
  <c r="N334" i="14"/>
  <c r="AR334" i="14"/>
  <c r="BB334" i="14"/>
  <c r="AW334" i="14"/>
  <c r="S334" i="14"/>
  <c r="AM334" i="14"/>
  <c r="AC334" i="14"/>
  <c r="X334" i="14"/>
  <c r="AC272" i="14"/>
  <c r="BB222" i="14"/>
  <c r="CD12" i="14"/>
  <c r="AH217" i="14"/>
  <c r="N217" i="14"/>
  <c r="AC217" i="14"/>
  <c r="X217" i="14"/>
  <c r="S217" i="14"/>
  <c r="AR217" i="14"/>
  <c r="AM217" i="14"/>
  <c r="BB217" i="14"/>
  <c r="AW217" i="14"/>
  <c r="AR212" i="14"/>
  <c r="AC212" i="14"/>
  <c r="X212" i="14"/>
  <c r="BB212" i="14"/>
  <c r="S212" i="14"/>
  <c r="AM212" i="14"/>
  <c r="N212" i="14"/>
  <c r="AW212" i="14"/>
  <c r="AH212" i="14"/>
  <c r="AM251" i="14"/>
  <c r="AW251" i="14"/>
  <c r="S251" i="14"/>
  <c r="AH251" i="14"/>
  <c r="N251" i="14"/>
  <c r="AR251" i="14"/>
  <c r="BB251" i="14"/>
  <c r="AC251" i="14"/>
  <c r="X251" i="14"/>
  <c r="AW370" i="14"/>
  <c r="AH370" i="14"/>
  <c r="N370" i="14"/>
  <c r="AC370" i="14"/>
  <c r="AR370" i="14"/>
  <c r="X370" i="14"/>
  <c r="S370" i="14"/>
  <c r="BB370" i="14"/>
  <c r="AM370" i="14"/>
  <c r="BX12" i="14"/>
  <c r="J303" i="17" l="1"/>
  <c r="J348" i="17"/>
  <c r="K255" i="17"/>
  <c r="J211" i="17"/>
  <c r="X157" i="17"/>
  <c r="K353" i="17"/>
  <c r="J190" i="17"/>
  <c r="J266" i="17"/>
  <c r="K333" i="17"/>
  <c r="K370" i="17"/>
  <c r="J323" i="17"/>
  <c r="K282" i="17"/>
  <c r="N282" i="17" s="1"/>
  <c r="K223" i="17"/>
  <c r="AH157" i="17"/>
  <c r="K263" i="17"/>
  <c r="N161" i="17"/>
  <c r="K233" i="17"/>
  <c r="K280" i="17"/>
  <c r="K195" i="17"/>
  <c r="J347" i="17"/>
  <c r="J244" i="17"/>
  <c r="K357" i="17"/>
  <c r="K366" i="17"/>
  <c r="K209" i="17"/>
  <c r="AH209" i="17" s="1"/>
  <c r="K272" i="17"/>
  <c r="J275" i="17"/>
  <c r="K171" i="17"/>
  <c r="AH240" i="14"/>
  <c r="N336" i="14"/>
  <c r="AH290" i="14"/>
  <c r="BB290" i="14"/>
  <c r="AM162" i="14"/>
  <c r="AW296" i="14"/>
  <c r="X296" i="14"/>
  <c r="AM290" i="14"/>
  <c r="AW290" i="14"/>
  <c r="X162" i="14"/>
  <c r="AC282" i="14"/>
  <c r="N240" i="14"/>
  <c r="AC296" i="14"/>
  <c r="AR266" i="14"/>
  <c r="X240" i="14"/>
  <c r="N164" i="14"/>
  <c r="S296" i="14"/>
  <c r="BB162" i="14"/>
  <c r="BB296" i="14"/>
  <c r="S211" i="14"/>
  <c r="X181" i="14"/>
  <c r="S164" i="14"/>
  <c r="AR162" i="14"/>
  <c r="AH296" i="14"/>
  <c r="AR222" i="14"/>
  <c r="X164" i="14"/>
  <c r="N162" i="14"/>
  <c r="AC290" i="14"/>
  <c r="BB249" i="14"/>
  <c r="AC164" i="14"/>
  <c r="N290" i="14"/>
  <c r="BB321" i="14"/>
  <c r="AW164" i="14"/>
  <c r="BB189" i="14"/>
  <c r="AH349" i="14"/>
  <c r="X189" i="14"/>
  <c r="K247" i="17"/>
  <c r="BB157" i="17"/>
  <c r="K194" i="17"/>
  <c r="K202" i="17"/>
  <c r="AR157" i="17"/>
  <c r="K186" i="17"/>
  <c r="J329" i="17"/>
  <c r="K258" i="17"/>
  <c r="J218" i="17"/>
  <c r="N157" i="17"/>
  <c r="J345" i="17"/>
  <c r="J372" i="17"/>
  <c r="K285" i="17"/>
  <c r="AM285" i="17" s="1"/>
  <c r="J305" i="17"/>
  <c r="J361" i="17"/>
  <c r="K337" i="17"/>
  <c r="K335" i="17"/>
  <c r="J174" i="17"/>
  <c r="CA13" i="17"/>
  <c r="BJ14" i="17"/>
  <c r="BK14" i="17" s="1"/>
  <c r="BU13" i="17"/>
  <c r="CG13" i="17"/>
  <c r="BE14" i="17"/>
  <c r="BD14" i="17"/>
  <c r="BX13" i="17"/>
  <c r="CJ13" i="17"/>
  <c r="BP14" i="17"/>
  <c r="BQ14" i="17" s="1"/>
  <c r="CD13" i="17"/>
  <c r="BL14" i="17"/>
  <c r="BM14" i="17" s="1"/>
  <c r="CB13" i="17"/>
  <c r="BV13" i="17"/>
  <c r="CH13" i="17"/>
  <c r="AR186" i="17"/>
  <c r="BF14" i="17"/>
  <c r="BG14" i="17" s="1"/>
  <c r="BY13" i="17"/>
  <c r="CK13" i="17"/>
  <c r="BR14" i="17"/>
  <c r="BS14" i="17" s="1"/>
  <c r="CE13" i="17"/>
  <c r="L259" i="17"/>
  <c r="M259" i="17"/>
  <c r="L290" i="17"/>
  <c r="M290" i="17"/>
  <c r="L354" i="17"/>
  <c r="M354" i="17"/>
  <c r="L358" i="17"/>
  <c r="M358" i="17"/>
  <c r="L311" i="17"/>
  <c r="M311" i="17"/>
  <c r="J294" i="17"/>
  <c r="J259" i="17"/>
  <c r="L300" i="17"/>
  <c r="M300" i="17"/>
  <c r="L331" i="17"/>
  <c r="M331" i="17"/>
  <c r="J311" i="17"/>
  <c r="L344" i="17"/>
  <c r="M344" i="17"/>
  <c r="L188" i="17"/>
  <c r="M188" i="17"/>
  <c r="J315" i="17"/>
  <c r="L173" i="17"/>
  <c r="M173" i="17"/>
  <c r="L277" i="17"/>
  <c r="M277" i="17"/>
  <c r="L207" i="17"/>
  <c r="M207" i="17"/>
  <c r="K188" i="17"/>
  <c r="K240" i="17"/>
  <c r="L301" i="17"/>
  <c r="M301" i="17"/>
  <c r="L243" i="17"/>
  <c r="M243" i="17"/>
  <c r="K250" i="17"/>
  <c r="L371" i="17"/>
  <c r="M371" i="17"/>
  <c r="L225" i="17"/>
  <c r="M225" i="17"/>
  <c r="L357" i="17"/>
  <c r="M357" i="17"/>
  <c r="N357" i="17" s="1"/>
  <c r="L293" i="17"/>
  <c r="M293" i="17"/>
  <c r="L238" i="17"/>
  <c r="M238" i="17"/>
  <c r="BB238" i="17" s="1"/>
  <c r="L328" i="17"/>
  <c r="M328" i="17"/>
  <c r="L249" i="17"/>
  <c r="M249" i="17"/>
  <c r="L183" i="17"/>
  <c r="M183" i="17"/>
  <c r="K180" i="17"/>
  <c r="L307" i="17"/>
  <c r="M307" i="17"/>
  <c r="L352" i="17"/>
  <c r="X352" i="17" s="1"/>
  <c r="M352" i="17"/>
  <c r="L309" i="17"/>
  <c r="M309" i="17"/>
  <c r="L201" i="17"/>
  <c r="M201" i="17"/>
  <c r="L272" i="17"/>
  <c r="M272" i="17"/>
  <c r="J200" i="17"/>
  <c r="L362" i="17"/>
  <c r="M362" i="17"/>
  <c r="L367" i="17"/>
  <c r="M367" i="17"/>
  <c r="L312" i="17"/>
  <c r="M312" i="17"/>
  <c r="L365" i="17"/>
  <c r="M365" i="17"/>
  <c r="J362" i="17"/>
  <c r="L306" i="17"/>
  <c r="M306" i="17"/>
  <c r="L162" i="17"/>
  <c r="M162" i="17"/>
  <c r="AC162" i="17" s="1"/>
  <c r="AC238" i="17"/>
  <c r="J203" i="17"/>
  <c r="J214" i="17"/>
  <c r="J358" i="17"/>
  <c r="J365" i="17"/>
  <c r="J344" i="17"/>
  <c r="L285" i="17"/>
  <c r="M285" i="17"/>
  <c r="J188" i="17"/>
  <c r="K192" i="17"/>
  <c r="L361" i="17"/>
  <c r="M361" i="17"/>
  <c r="AM361" i="17" s="1"/>
  <c r="L286" i="17"/>
  <c r="X286" i="17" s="1"/>
  <c r="M286" i="17"/>
  <c r="S286" i="17" s="1"/>
  <c r="L205" i="17"/>
  <c r="M205" i="17"/>
  <c r="S205" i="17" s="1"/>
  <c r="K226" i="17"/>
  <c r="L234" i="17"/>
  <c r="M234" i="17"/>
  <c r="J173" i="17"/>
  <c r="L353" i="17"/>
  <c r="AC353" i="17" s="1"/>
  <c r="M353" i="17"/>
  <c r="J277" i="17"/>
  <c r="J207" i="17"/>
  <c r="J301" i="17"/>
  <c r="J243" i="17"/>
  <c r="J371" i="17"/>
  <c r="L305" i="17"/>
  <c r="M305" i="17"/>
  <c r="AR305" i="17" s="1"/>
  <c r="J225" i="17"/>
  <c r="K317" i="17"/>
  <c r="L348" i="17"/>
  <c r="M348" i="17"/>
  <c r="L282" i="17"/>
  <c r="M282" i="17"/>
  <c r="L209" i="17"/>
  <c r="AR209" i="17" s="1"/>
  <c r="M209" i="17"/>
  <c r="J328" i="17"/>
  <c r="J249" i="17"/>
  <c r="J183" i="17"/>
  <c r="L338" i="17"/>
  <c r="S338" i="17" s="1"/>
  <c r="M338" i="17"/>
  <c r="L280" i="17"/>
  <c r="M280" i="17"/>
  <c r="L186" i="17"/>
  <c r="AH186" i="17" s="1"/>
  <c r="M186" i="17"/>
  <c r="S157" i="17"/>
  <c r="AW352" i="17"/>
  <c r="S352" i="17"/>
  <c r="N352" i="17"/>
  <c r="S201" i="17"/>
  <c r="AC201" i="17"/>
  <c r="K328" i="17"/>
  <c r="L177" i="17"/>
  <c r="M177" i="17"/>
  <c r="L329" i="17"/>
  <c r="AH329" i="17" s="1"/>
  <c r="M329" i="17"/>
  <c r="L255" i="17"/>
  <c r="M255" i="17"/>
  <c r="L187" i="17"/>
  <c r="X187" i="17" s="1"/>
  <c r="M187" i="17"/>
  <c r="N187" i="17" s="1"/>
  <c r="K311" i="17"/>
  <c r="L197" i="17"/>
  <c r="M197" i="17"/>
  <c r="L257" i="17"/>
  <c r="M257" i="17"/>
  <c r="AC286" i="17"/>
  <c r="AW286" i="17"/>
  <c r="AW205" i="17"/>
  <c r="X205" i="17"/>
  <c r="BB205" i="17"/>
  <c r="K362" i="17"/>
  <c r="L343" i="17"/>
  <c r="M343" i="17"/>
  <c r="L193" i="17"/>
  <c r="M193" i="17"/>
  <c r="K306" i="17"/>
  <c r="AH306" i="17" s="1"/>
  <c r="L279" i="17"/>
  <c r="M279" i="17"/>
  <c r="L232" i="17"/>
  <c r="M232" i="17"/>
  <c r="L355" i="17"/>
  <c r="S355" i="17" s="1"/>
  <c r="M355" i="17"/>
  <c r="L356" i="17"/>
  <c r="M356" i="17"/>
  <c r="L314" i="17"/>
  <c r="M314" i="17"/>
  <c r="L215" i="17"/>
  <c r="M215" i="17"/>
  <c r="L376" i="17"/>
  <c r="M376" i="17"/>
  <c r="L299" i="17"/>
  <c r="M299" i="17"/>
  <c r="L235" i="17"/>
  <c r="M235" i="17"/>
  <c r="L170" i="17"/>
  <c r="M170" i="17"/>
  <c r="L330" i="17"/>
  <c r="M330" i="17"/>
  <c r="L256" i="17"/>
  <c r="M256" i="17"/>
  <c r="L191" i="17"/>
  <c r="M191" i="17"/>
  <c r="BH14" i="17"/>
  <c r="BI14" i="17" s="1"/>
  <c r="AW157" i="17"/>
  <c r="L254" i="17"/>
  <c r="M254" i="17"/>
  <c r="L346" i="17"/>
  <c r="M346" i="17"/>
  <c r="L270" i="17"/>
  <c r="M270" i="17"/>
  <c r="L228" i="17"/>
  <c r="M228" i="17"/>
  <c r="AW177" i="17"/>
  <c r="BB177" i="17"/>
  <c r="AC177" i="17"/>
  <c r="K293" i="17"/>
  <c r="BB329" i="17"/>
  <c r="AC329" i="17"/>
  <c r="X329" i="17"/>
  <c r="AM329" i="17"/>
  <c r="S329" i="17"/>
  <c r="AW329" i="17"/>
  <c r="AR329" i="17"/>
  <c r="K277" i="17"/>
  <c r="L222" i="17"/>
  <c r="M222" i="17"/>
  <c r="L261" i="17"/>
  <c r="M261" i="17"/>
  <c r="L335" i="17"/>
  <c r="AW335" i="17" s="1"/>
  <c r="M335" i="17"/>
  <c r="J257" i="17"/>
  <c r="L195" i="17"/>
  <c r="M195" i="17"/>
  <c r="L342" i="17"/>
  <c r="M342" i="17"/>
  <c r="L213" i="17"/>
  <c r="M213" i="17"/>
  <c r="K300" i="17"/>
  <c r="AH300" i="17" s="1"/>
  <c r="K162" i="17"/>
  <c r="K342" i="17"/>
  <c r="J343" i="17"/>
  <c r="L266" i="17"/>
  <c r="X266" i="17" s="1"/>
  <c r="M266" i="17"/>
  <c r="J193" i="17"/>
  <c r="L360" i="17"/>
  <c r="S360" i="17" s="1"/>
  <c r="M360" i="17"/>
  <c r="L372" i="17"/>
  <c r="AR372" i="17" s="1"/>
  <c r="M372" i="17"/>
  <c r="J279" i="17"/>
  <c r="J232" i="17"/>
  <c r="K331" i="17"/>
  <c r="J356" i="17"/>
  <c r="J314" i="17"/>
  <c r="J215" i="17"/>
  <c r="L296" i="17"/>
  <c r="M296" i="17"/>
  <c r="AR296" i="17" s="1"/>
  <c r="J376" i="17"/>
  <c r="L333" i="17"/>
  <c r="M333" i="17"/>
  <c r="AH333" i="17" s="1"/>
  <c r="L264" i="17"/>
  <c r="M264" i="17"/>
  <c r="L206" i="17"/>
  <c r="M206" i="17"/>
  <c r="K290" i="17"/>
  <c r="J299" i="17"/>
  <c r="J235" i="17"/>
  <c r="J170" i="17"/>
  <c r="K235" i="17"/>
  <c r="J330" i="17"/>
  <c r="J256" i="17"/>
  <c r="J191" i="17"/>
  <c r="J254" i="17"/>
  <c r="J346" i="17"/>
  <c r="J270" i="17"/>
  <c r="J228" i="17"/>
  <c r="L323" i="17"/>
  <c r="AH323" i="17" s="1"/>
  <c r="M323" i="17"/>
  <c r="L337" i="17"/>
  <c r="AC337" i="17" s="1"/>
  <c r="M337" i="17"/>
  <c r="L320" i="17"/>
  <c r="M320" i="17"/>
  <c r="L176" i="17"/>
  <c r="M176" i="17"/>
  <c r="CI13" i="17"/>
  <c r="CC13" i="17"/>
  <c r="BW13" i="17"/>
  <c r="BN14" i="17"/>
  <c r="BO14" i="17" s="1"/>
  <c r="L274" i="17"/>
  <c r="M274" i="17"/>
  <c r="L319" i="17"/>
  <c r="M319" i="17"/>
  <c r="L252" i="17"/>
  <c r="M252" i="17"/>
  <c r="L189" i="17"/>
  <c r="M189" i="17"/>
  <c r="L230" i="17"/>
  <c r="M230" i="17"/>
  <c r="L379" i="17"/>
  <c r="M379" i="17"/>
  <c r="L321" i="17"/>
  <c r="M321" i="17"/>
  <c r="L221" i="17"/>
  <c r="M221" i="17"/>
  <c r="L288" i="17"/>
  <c r="M288" i="17"/>
  <c r="L349" i="17"/>
  <c r="M349" i="17"/>
  <c r="L289" i="17"/>
  <c r="M289" i="17"/>
  <c r="L212" i="17"/>
  <c r="M212" i="17"/>
  <c r="L184" i="17"/>
  <c r="M184" i="17"/>
  <c r="AC264" i="17"/>
  <c r="X206" i="17"/>
  <c r="AM206" i="17"/>
  <c r="K312" i="17"/>
  <c r="L278" i="17"/>
  <c r="M278" i="17"/>
  <c r="L224" i="17"/>
  <c r="M224" i="17"/>
  <c r="K224" i="17"/>
  <c r="L267" i="17"/>
  <c r="M267" i="17"/>
  <c r="L316" i="17"/>
  <c r="M316" i="17"/>
  <c r="L248" i="17"/>
  <c r="M248" i="17"/>
  <c r="L182" i="17"/>
  <c r="M182" i="17"/>
  <c r="L364" i="17"/>
  <c r="M364" i="17"/>
  <c r="L196" i="17"/>
  <c r="M196" i="17"/>
  <c r="L340" i="17"/>
  <c r="M340" i="17"/>
  <c r="L260" i="17"/>
  <c r="M260" i="17"/>
  <c r="L178" i="17"/>
  <c r="M178" i="17"/>
  <c r="K289" i="17"/>
  <c r="K230" i="17"/>
  <c r="L263" i="17"/>
  <c r="AW263" i="17" s="1"/>
  <c r="M263" i="17"/>
  <c r="L180" i="17"/>
  <c r="M180" i="17"/>
  <c r="L268" i="17"/>
  <c r="AW268" i="17" s="1"/>
  <c r="M268" i="17"/>
  <c r="L251" i="17"/>
  <c r="M251" i="17"/>
  <c r="L200" i="17"/>
  <c r="M200" i="17"/>
  <c r="J320" i="17"/>
  <c r="L253" i="17"/>
  <c r="M253" i="17"/>
  <c r="J176" i="17"/>
  <c r="L347" i="17"/>
  <c r="M347" i="17"/>
  <c r="AW347" i="17" s="1"/>
  <c r="L271" i="17"/>
  <c r="M271" i="17"/>
  <c r="L194" i="17"/>
  <c r="M194" i="17"/>
  <c r="K176" i="17"/>
  <c r="J319" i="17"/>
  <c r="J252" i="17"/>
  <c r="J189" i="17"/>
  <c r="K267" i="17"/>
  <c r="J230" i="17"/>
  <c r="J379" i="17"/>
  <c r="J321" i="17"/>
  <c r="J221" i="17"/>
  <c r="K178" i="17"/>
  <c r="J349" i="17"/>
  <c r="J289" i="17"/>
  <c r="J212" i="17"/>
  <c r="K288" i="17"/>
  <c r="J184" i="17"/>
  <c r="L366" i="17"/>
  <c r="M366" i="17"/>
  <c r="J278" i="17"/>
  <c r="J224" i="17"/>
  <c r="L168" i="17"/>
  <c r="M168" i="17"/>
  <c r="J316" i="17"/>
  <c r="J248" i="17"/>
  <c r="J182" i="17"/>
  <c r="J364" i="17"/>
  <c r="J196" i="17"/>
  <c r="J340" i="17"/>
  <c r="J260" i="17"/>
  <c r="J178" i="17"/>
  <c r="L363" i="17"/>
  <c r="M363" i="17"/>
  <c r="L378" i="17"/>
  <c r="M378" i="17"/>
  <c r="L308" i="17"/>
  <c r="M308" i="17"/>
  <c r="L242" i="17"/>
  <c r="M242" i="17"/>
  <c r="L167" i="17"/>
  <c r="M167" i="17"/>
  <c r="K271" i="17"/>
  <c r="AR268" i="17"/>
  <c r="L287" i="17"/>
  <c r="M287" i="17"/>
  <c r="AR159" i="17"/>
  <c r="BB159" i="17"/>
  <c r="AC159" i="17"/>
  <c r="X159" i="17"/>
  <c r="AM159" i="17"/>
  <c r="AW159" i="17"/>
  <c r="S159" i="17"/>
  <c r="AH159" i="17"/>
  <c r="N159" i="17"/>
  <c r="L240" i="17"/>
  <c r="M240" i="17"/>
  <c r="L216" i="17"/>
  <c r="M216" i="17"/>
  <c r="L318" i="17"/>
  <c r="M318" i="17"/>
  <c r="L237" i="17"/>
  <c r="M237" i="17"/>
  <c r="L203" i="17"/>
  <c r="M203" i="17"/>
  <c r="L374" i="17"/>
  <c r="M374" i="17"/>
  <c r="J367" i="17"/>
  <c r="J318" i="17"/>
  <c r="K197" i="17"/>
  <c r="J312" i="17"/>
  <c r="L325" i="17"/>
  <c r="M325" i="17"/>
  <c r="L245" i="17"/>
  <c r="M245" i="17"/>
  <c r="L163" i="17"/>
  <c r="M163" i="17"/>
  <c r="K274" i="17"/>
  <c r="AM347" i="17"/>
  <c r="N271" i="17"/>
  <c r="AW271" i="17"/>
  <c r="L334" i="17"/>
  <c r="M334" i="17"/>
  <c r="L302" i="17"/>
  <c r="M302" i="17"/>
  <c r="L175" i="17"/>
  <c r="M175" i="17"/>
  <c r="L350" i="17"/>
  <c r="M350" i="17"/>
  <c r="L273" i="17"/>
  <c r="M273" i="17"/>
  <c r="L199" i="17"/>
  <c r="M199" i="17"/>
  <c r="L327" i="17"/>
  <c r="M327" i="17"/>
  <c r="L229" i="17"/>
  <c r="M229" i="17"/>
  <c r="L322" i="17"/>
  <c r="M322" i="17"/>
  <c r="L265" i="17"/>
  <c r="M265" i="17"/>
  <c r="L185" i="17"/>
  <c r="M185" i="17"/>
  <c r="K302" i="17"/>
  <c r="L317" i="17"/>
  <c r="M317" i="17"/>
  <c r="L250" i="17"/>
  <c r="M250" i="17"/>
  <c r="L171" i="17"/>
  <c r="M171" i="17"/>
  <c r="K261" i="17"/>
  <c r="L283" i="17"/>
  <c r="M283" i="17"/>
  <c r="K185" i="17"/>
  <c r="J168" i="17"/>
  <c r="L310" i="17"/>
  <c r="M310" i="17"/>
  <c r="L179" i="17"/>
  <c r="M179" i="17"/>
  <c r="L292" i="17"/>
  <c r="M292" i="17"/>
  <c r="L332" i="17"/>
  <c r="M332" i="17"/>
  <c r="L181" i="17"/>
  <c r="M181" i="17"/>
  <c r="K260" i="17"/>
  <c r="J363" i="17"/>
  <c r="J378" i="17"/>
  <c r="J308" i="17"/>
  <c r="J242" i="17"/>
  <c r="J167" i="17"/>
  <c r="K229" i="17"/>
  <c r="L166" i="17"/>
  <c r="M166" i="17"/>
  <c r="L217" i="17"/>
  <c r="M217" i="17"/>
  <c r="L294" i="17"/>
  <c r="M294" i="17"/>
  <c r="AR162" i="17"/>
  <c r="AC331" i="17"/>
  <c r="X331" i="17"/>
  <c r="AM331" i="17"/>
  <c r="AW331" i="17"/>
  <c r="S331" i="17"/>
  <c r="AH331" i="17"/>
  <c r="N331" i="17"/>
  <c r="BB331" i="17"/>
  <c r="AR331" i="17"/>
  <c r="L214" i="17"/>
  <c r="M214" i="17"/>
  <c r="J216" i="17"/>
  <c r="J354" i="17"/>
  <c r="AH272" i="17"/>
  <c r="N272" i="17"/>
  <c r="AC272" i="17"/>
  <c r="X272" i="17"/>
  <c r="AM272" i="17"/>
  <c r="BB272" i="17"/>
  <c r="S272" i="17"/>
  <c r="AW272" i="17"/>
  <c r="AR272" i="17"/>
  <c r="J325" i="17"/>
  <c r="J245" i="17"/>
  <c r="J163" i="17"/>
  <c r="L241" i="17"/>
  <c r="M241" i="17"/>
  <c r="J334" i="17"/>
  <c r="J302" i="17"/>
  <c r="L226" i="17"/>
  <c r="M226" i="17"/>
  <c r="J175" i="17"/>
  <c r="K252" i="17"/>
  <c r="J350" i="17"/>
  <c r="J273" i="17"/>
  <c r="J199" i="17"/>
  <c r="J327" i="17"/>
  <c r="L164" i="17"/>
  <c r="M164" i="17"/>
  <c r="J322" i="17"/>
  <c r="J265" i="17"/>
  <c r="L192" i="17"/>
  <c r="AR192" i="17" s="1"/>
  <c r="M192" i="17"/>
  <c r="K245" i="17"/>
  <c r="L313" i="17"/>
  <c r="M313" i="17"/>
  <c r="L236" i="17"/>
  <c r="M236" i="17"/>
  <c r="L172" i="17"/>
  <c r="M172" i="17"/>
  <c r="K248" i="17"/>
  <c r="L359" i="17"/>
  <c r="M359" i="17"/>
  <c r="J283" i="17"/>
  <c r="L220" i="17"/>
  <c r="M220" i="17"/>
  <c r="J310" i="17"/>
  <c r="L223" i="17"/>
  <c r="M223" i="17"/>
  <c r="J179" i="17"/>
  <c r="J292" i="17"/>
  <c r="J332" i="17"/>
  <c r="L247" i="17"/>
  <c r="M247" i="17"/>
  <c r="X247" i="17" s="1"/>
  <c r="J181" i="17"/>
  <c r="K253" i="17"/>
  <c r="L345" i="17"/>
  <c r="M345" i="17"/>
  <c r="AW345" i="17" s="1"/>
  <c r="L368" i="17"/>
  <c r="AW368" i="17" s="1"/>
  <c r="M368" i="17"/>
  <c r="L297" i="17"/>
  <c r="AH297" i="17" s="1"/>
  <c r="M297" i="17"/>
  <c r="K222" i="17"/>
  <c r="J166" i="17"/>
  <c r="J287" i="17"/>
  <c r="L315" i="17"/>
  <c r="M315" i="17"/>
  <c r="K354" i="17"/>
  <c r="J237" i="17"/>
  <c r="L262" i="17"/>
  <c r="M262" i="17"/>
  <c r="J222" i="17"/>
  <c r="L295" i="17"/>
  <c r="M295" i="17"/>
  <c r="K259" i="17"/>
  <c r="L326" i="17"/>
  <c r="M326" i="17"/>
  <c r="J241" i="17"/>
  <c r="L190" i="17"/>
  <c r="M190" i="17"/>
  <c r="K251" i="17"/>
  <c r="L373" i="17"/>
  <c r="M373" i="17"/>
  <c r="L291" i="17"/>
  <c r="M291" i="17"/>
  <c r="L239" i="17"/>
  <c r="M239" i="17"/>
  <c r="L341" i="17"/>
  <c r="M341" i="17"/>
  <c r="L204" i="17"/>
  <c r="M204" i="17"/>
  <c r="L219" i="17"/>
  <c r="M219" i="17"/>
  <c r="J164" i="17"/>
  <c r="K163" i="17"/>
  <c r="J313" i="17"/>
  <c r="J236" i="17"/>
  <c r="J172" i="17"/>
  <c r="K236" i="17"/>
  <c r="L339" i="17"/>
  <c r="M339" i="17"/>
  <c r="L281" i="17"/>
  <c r="M281" i="17"/>
  <c r="AM370" i="17"/>
  <c r="L304" i="17"/>
  <c r="M304" i="17"/>
  <c r="L210" i="17"/>
  <c r="M210" i="17"/>
  <c r="K365" i="17"/>
  <c r="K210" i="17"/>
  <c r="L227" i="17"/>
  <c r="M227" i="17"/>
  <c r="K193" i="17"/>
  <c r="L298" i="17"/>
  <c r="M298" i="17"/>
  <c r="L246" i="17"/>
  <c r="M246" i="17"/>
  <c r="L169" i="17"/>
  <c r="M169" i="17"/>
  <c r="K246" i="17"/>
  <c r="L208" i="17"/>
  <c r="M208" i="17"/>
  <c r="K364" i="17"/>
  <c r="K376" i="17"/>
  <c r="L336" i="17"/>
  <c r="M336" i="17"/>
  <c r="L174" i="17"/>
  <c r="N174" i="17" s="1"/>
  <c r="M174" i="17"/>
  <c r="AC293" i="17"/>
  <c r="L375" i="17"/>
  <c r="M375" i="17"/>
  <c r="J295" i="17"/>
  <c r="L233" i="17"/>
  <c r="M233" i="17"/>
  <c r="L165" i="17"/>
  <c r="M165" i="17"/>
  <c r="AR158" i="17"/>
  <c r="BB158" i="17"/>
  <c r="AC158" i="17"/>
  <c r="X158" i="17"/>
  <c r="AM158" i="17"/>
  <c r="AW158" i="17"/>
  <c r="S158" i="17"/>
  <c r="AH158" i="17"/>
  <c r="N158" i="17"/>
  <c r="L303" i="17"/>
  <c r="M303" i="17"/>
  <c r="L244" i="17"/>
  <c r="BB244" i="17" s="1"/>
  <c r="M244" i="17"/>
  <c r="BB160" i="17"/>
  <c r="AC160" i="17"/>
  <c r="X160" i="17"/>
  <c r="AM160" i="17"/>
  <c r="AW160" i="17"/>
  <c r="S160" i="17"/>
  <c r="AH160" i="17"/>
  <c r="N160" i="17"/>
  <c r="AR160" i="17"/>
  <c r="K262" i="17"/>
  <c r="L377" i="17"/>
  <c r="BB377" i="17" s="1"/>
  <c r="M377" i="17"/>
  <c r="L275" i="17"/>
  <c r="M275" i="17"/>
  <c r="S275" i="17" s="1"/>
  <c r="J373" i="17"/>
  <c r="J291" i="17"/>
  <c r="J239" i="17"/>
  <c r="K217" i="17"/>
  <c r="N217" i="17" s="1"/>
  <c r="L218" i="17"/>
  <c r="M218" i="17"/>
  <c r="J341" i="17"/>
  <c r="L269" i="17"/>
  <c r="M269" i="17"/>
  <c r="J204" i="17"/>
  <c r="J219" i="17"/>
  <c r="K375" i="17"/>
  <c r="AR375" i="17" s="1"/>
  <c r="L324" i="17"/>
  <c r="M324" i="17"/>
  <c r="L258" i="17"/>
  <c r="M258" i="17"/>
  <c r="L202" i="17"/>
  <c r="M202" i="17"/>
  <c r="BB202" i="17" s="1"/>
  <c r="L369" i="17"/>
  <c r="M369" i="17"/>
  <c r="J290" i="17"/>
  <c r="L211" i="17"/>
  <c r="M211" i="17"/>
  <c r="J339" i="17"/>
  <c r="J281" i="17"/>
  <c r="L198" i="17"/>
  <c r="M198" i="17"/>
  <c r="K327" i="17"/>
  <c r="L370" i="17"/>
  <c r="M370" i="17"/>
  <c r="AR370" i="17" s="1"/>
  <c r="J304" i="17"/>
  <c r="J210" i="17"/>
  <c r="K359" i="17"/>
  <c r="K220" i="17"/>
  <c r="J227" i="17"/>
  <c r="J298" i="17"/>
  <c r="J246" i="17"/>
  <c r="J169" i="17"/>
  <c r="K234" i="17"/>
  <c r="AR234" i="17" s="1"/>
  <c r="J336" i="17"/>
  <c r="L276" i="17"/>
  <c r="M276" i="17"/>
  <c r="L351" i="17"/>
  <c r="M351" i="17"/>
  <c r="L284" i="17"/>
  <c r="X284" i="17" s="1"/>
  <c r="M284" i="17"/>
  <c r="L231" i="17"/>
  <c r="M231" i="17"/>
  <c r="K351" i="17"/>
  <c r="K213" i="17"/>
  <c r="S213" i="17" s="1"/>
  <c r="K256" i="17"/>
  <c r="L305" i="14"/>
  <c r="J305" i="14"/>
  <c r="M305" i="14"/>
  <c r="K305" i="14"/>
  <c r="L232" i="14"/>
  <c r="M232" i="14"/>
  <c r="J232" i="14"/>
  <c r="K232" i="14"/>
  <c r="AM195" i="14"/>
  <c r="AH195" i="14"/>
  <c r="AC195" i="14"/>
  <c r="X195" i="14"/>
  <c r="AW195" i="14"/>
  <c r="S195" i="14"/>
  <c r="AR195" i="14"/>
  <c r="X368" i="14"/>
  <c r="AC368" i="14"/>
  <c r="S368" i="14"/>
  <c r="N368" i="14"/>
  <c r="AR368" i="14"/>
  <c r="BB368" i="14"/>
  <c r="AW368" i="14"/>
  <c r="N200" i="14"/>
  <c r="AR200" i="14"/>
  <c r="BB200" i="14"/>
  <c r="AC200" i="14"/>
  <c r="X200" i="14"/>
  <c r="AM200" i="14"/>
  <c r="AW200" i="14"/>
  <c r="S200" i="14"/>
  <c r="AH200" i="14"/>
  <c r="L280" i="14"/>
  <c r="M280" i="14"/>
  <c r="J280" i="14"/>
  <c r="K280" i="14"/>
  <c r="BB196" i="14"/>
  <c r="N196" i="14"/>
  <c r="AW196" i="14"/>
  <c r="X196" i="14"/>
  <c r="AM196" i="14"/>
  <c r="AR196" i="14"/>
  <c r="S196" i="14"/>
  <c r="L228" i="14"/>
  <c r="M228" i="14"/>
  <c r="J228" i="14"/>
  <c r="K228" i="14"/>
  <c r="S173" i="14"/>
  <c r="AR173" i="14"/>
  <c r="BB173" i="14"/>
  <c r="X173" i="14"/>
  <c r="N173" i="14"/>
  <c r="AM173" i="14"/>
  <c r="AC173" i="14"/>
  <c r="AW173" i="14"/>
  <c r="BB315" i="14"/>
  <c r="AC315" i="14"/>
  <c r="AM315" i="14"/>
  <c r="AW315" i="14"/>
  <c r="S315" i="14"/>
  <c r="N315" i="14"/>
  <c r="AR315" i="14"/>
  <c r="AH315" i="14"/>
  <c r="X315" i="14"/>
  <c r="AH375" i="14"/>
  <c r="J167" i="14"/>
  <c r="L167" i="14"/>
  <c r="M167" i="14"/>
  <c r="K167" i="14"/>
  <c r="N264" i="14"/>
  <c r="AM264" i="14"/>
  <c r="AC264" i="14"/>
  <c r="AR264" i="14"/>
  <c r="X264" i="14"/>
  <c r="S264" i="14"/>
  <c r="AW264" i="14"/>
  <c r="L265" i="14"/>
  <c r="M265" i="14"/>
  <c r="J265" i="14"/>
  <c r="K265" i="14"/>
  <c r="BB264" i="14"/>
  <c r="AR238" i="14"/>
  <c r="S238" i="14"/>
  <c r="AH238" i="14"/>
  <c r="N238" i="14"/>
  <c r="BB238" i="14"/>
  <c r="AC238" i="14"/>
  <c r="X238" i="14"/>
  <c r="AM238" i="14"/>
  <c r="AW238" i="14"/>
  <c r="N181" i="14"/>
  <c r="BB181" i="14"/>
  <c r="AW181" i="14"/>
  <c r="S181" i="14"/>
  <c r="AM181" i="14"/>
  <c r="AC181" i="14"/>
  <c r="AR181" i="14"/>
  <c r="AH196" i="14"/>
  <c r="AC196" i="14"/>
  <c r="X254" i="14"/>
  <c r="AM254" i="14"/>
  <c r="AC254" i="14"/>
  <c r="AR254" i="14"/>
  <c r="AH254" i="14"/>
  <c r="AW254" i="14"/>
  <c r="N254" i="14"/>
  <c r="S254" i="14"/>
  <c r="BB254" i="14"/>
  <c r="AW247" i="14"/>
  <c r="AR247" i="14"/>
  <c r="N247" i="14"/>
  <c r="S247" i="14"/>
  <c r="AC247" i="14"/>
  <c r="BB247" i="14"/>
  <c r="X247" i="14"/>
  <c r="AR189" i="14"/>
  <c r="AW375" i="14"/>
  <c r="S349" i="14"/>
  <c r="X211" i="14"/>
  <c r="L243" i="14"/>
  <c r="M243" i="14"/>
  <c r="J243" i="14"/>
  <c r="L364" i="14"/>
  <c r="J364" i="14"/>
  <c r="M364" i="14"/>
  <c r="AH203" i="14"/>
  <c r="N203" i="14"/>
  <c r="AW203" i="14"/>
  <c r="AR203" i="14"/>
  <c r="BB203" i="14"/>
  <c r="AC203" i="14"/>
  <c r="X203" i="14"/>
  <c r="AM203" i="14"/>
  <c r="S203" i="14"/>
  <c r="L241" i="14"/>
  <c r="M241" i="14"/>
  <c r="J241" i="14"/>
  <c r="L227" i="14"/>
  <c r="M227" i="14"/>
  <c r="J227" i="14"/>
  <c r="L325" i="14"/>
  <c r="J325" i="14"/>
  <c r="M325" i="14"/>
  <c r="L366" i="14"/>
  <c r="J366" i="14"/>
  <c r="M366" i="14"/>
  <c r="AR342" i="14"/>
  <c r="AC342" i="14"/>
  <c r="X342" i="14"/>
  <c r="N342" i="14"/>
  <c r="AM342" i="14"/>
  <c r="BB342" i="14"/>
  <c r="AH342" i="14"/>
  <c r="AW342" i="14"/>
  <c r="S342" i="14"/>
  <c r="L256" i="14"/>
  <c r="J256" i="14"/>
  <c r="M256" i="14"/>
  <c r="L359" i="14"/>
  <c r="J359" i="14"/>
  <c r="M359" i="14"/>
  <c r="L221" i="14"/>
  <c r="J221" i="14"/>
  <c r="M221" i="14"/>
  <c r="L199" i="14"/>
  <c r="M199" i="14"/>
  <c r="J199" i="14"/>
  <c r="L277" i="14"/>
  <c r="M277" i="14"/>
  <c r="J277" i="14"/>
  <c r="L215" i="14"/>
  <c r="M215" i="14"/>
  <c r="J215" i="14"/>
  <c r="L209" i="14"/>
  <c r="M209" i="14"/>
  <c r="J209" i="14"/>
  <c r="N189" i="14"/>
  <c r="X375" i="14"/>
  <c r="AW349" i="14"/>
  <c r="N211" i="14"/>
  <c r="K243" i="14"/>
  <c r="K364" i="14"/>
  <c r="L350" i="14"/>
  <c r="J350" i="14"/>
  <c r="M350" i="14"/>
  <c r="L300" i="14"/>
  <c r="M300" i="14"/>
  <c r="J300" i="14"/>
  <c r="L333" i="14"/>
  <c r="J333" i="14"/>
  <c r="M333" i="14"/>
  <c r="L226" i="14"/>
  <c r="J226" i="14"/>
  <c r="M226" i="14"/>
  <c r="AW272" i="14"/>
  <c r="K366" i="14"/>
  <c r="L166" i="14"/>
  <c r="M166" i="14"/>
  <c r="J166" i="14"/>
  <c r="K256" i="14"/>
  <c r="L309" i="14"/>
  <c r="J309" i="14"/>
  <c r="M309" i="14"/>
  <c r="BB240" i="14"/>
  <c r="L372" i="14"/>
  <c r="M372" i="14"/>
  <c r="J372" i="14"/>
  <c r="L210" i="14"/>
  <c r="M210" i="14"/>
  <c r="J210" i="14"/>
  <c r="L242" i="14"/>
  <c r="J242" i="14"/>
  <c r="M242" i="14"/>
  <c r="L216" i="14"/>
  <c r="J216" i="14"/>
  <c r="M216" i="14"/>
  <c r="L288" i="14"/>
  <c r="M288" i="14"/>
  <c r="J288" i="14"/>
  <c r="L308" i="14"/>
  <c r="M308" i="14"/>
  <c r="J308" i="14"/>
  <c r="L274" i="14"/>
  <c r="J274" i="14"/>
  <c r="M274" i="14"/>
  <c r="L356" i="14"/>
  <c r="M356" i="14"/>
  <c r="J356" i="14"/>
  <c r="AH189" i="14"/>
  <c r="AC375" i="14"/>
  <c r="AM349" i="14"/>
  <c r="AM336" i="14"/>
  <c r="AH211" i="14"/>
  <c r="L313" i="14"/>
  <c r="M313" i="14"/>
  <c r="J313" i="14"/>
  <c r="L193" i="14"/>
  <c r="J193" i="14"/>
  <c r="M193" i="14"/>
  <c r="AM368" i="14"/>
  <c r="L213" i="14"/>
  <c r="J213" i="14"/>
  <c r="M213" i="14"/>
  <c r="L244" i="14"/>
  <c r="M244" i="14"/>
  <c r="J244" i="14"/>
  <c r="L205" i="14"/>
  <c r="M205" i="14"/>
  <c r="J205" i="14"/>
  <c r="L292" i="14"/>
  <c r="M292" i="14"/>
  <c r="J292" i="14"/>
  <c r="L245" i="14"/>
  <c r="M245" i="14"/>
  <c r="J245" i="14"/>
  <c r="L278" i="14"/>
  <c r="M278" i="14"/>
  <c r="J278" i="14"/>
  <c r="L248" i="14"/>
  <c r="M248" i="14"/>
  <c r="J248" i="14"/>
  <c r="AW321" i="14"/>
  <c r="X321" i="14"/>
  <c r="N321" i="14"/>
  <c r="L298" i="14"/>
  <c r="J298" i="14"/>
  <c r="M298" i="14"/>
  <c r="L355" i="14"/>
  <c r="M355" i="14"/>
  <c r="J355" i="14"/>
  <c r="AH249" i="14"/>
  <c r="L346" i="14"/>
  <c r="M346" i="14"/>
  <c r="J346" i="14"/>
  <c r="L376" i="14"/>
  <c r="M376" i="14"/>
  <c r="J376" i="14"/>
  <c r="S189" i="14"/>
  <c r="BB375" i="14"/>
  <c r="X349" i="14"/>
  <c r="AW336" i="14"/>
  <c r="K313" i="14"/>
  <c r="K193" i="14"/>
  <c r="K213" i="14"/>
  <c r="L297" i="14"/>
  <c r="J297" i="14"/>
  <c r="M297" i="14"/>
  <c r="L374" i="14"/>
  <c r="M374" i="14"/>
  <c r="J374" i="14"/>
  <c r="L324" i="14"/>
  <c r="M324" i="14"/>
  <c r="J324" i="14"/>
  <c r="L361" i="14"/>
  <c r="M361" i="14"/>
  <c r="J361" i="14"/>
  <c r="K205" i="14"/>
  <c r="BB246" i="14"/>
  <c r="X246" i="14"/>
  <c r="AM246" i="14"/>
  <c r="AH246" i="14"/>
  <c r="N246" i="14"/>
  <c r="S246" i="14"/>
  <c r="AR246" i="14"/>
  <c r="AC246" i="14"/>
  <c r="AW246" i="14"/>
  <c r="L338" i="14"/>
  <c r="M338" i="14"/>
  <c r="J338" i="14"/>
  <c r="K245" i="14"/>
  <c r="K278" i="14"/>
  <c r="K248" i="14"/>
  <c r="S249" i="14"/>
  <c r="K355" i="14"/>
  <c r="L224" i="14"/>
  <c r="J224" i="14"/>
  <c r="M224" i="14"/>
  <c r="L326" i="14"/>
  <c r="J326" i="14"/>
  <c r="M326" i="14"/>
  <c r="L322" i="14"/>
  <c r="M322" i="14"/>
  <c r="J322" i="14"/>
  <c r="L362" i="14"/>
  <c r="J362" i="14"/>
  <c r="M362" i="14"/>
  <c r="K346" i="14"/>
  <c r="L204" i="14"/>
  <c r="M204" i="14"/>
  <c r="J204" i="14"/>
  <c r="AW189" i="14"/>
  <c r="AR375" i="14"/>
  <c r="AC349" i="14"/>
  <c r="K324" i="14"/>
  <c r="L183" i="14"/>
  <c r="M183" i="14"/>
  <c r="J183" i="14"/>
  <c r="K361" i="14"/>
  <c r="L353" i="14"/>
  <c r="J353" i="14"/>
  <c r="M353" i="14"/>
  <c r="L284" i="14"/>
  <c r="M284" i="14"/>
  <c r="J284" i="14"/>
  <c r="L311" i="14"/>
  <c r="M311" i="14"/>
  <c r="J311" i="14"/>
  <c r="L283" i="14"/>
  <c r="M283" i="14"/>
  <c r="J283" i="14"/>
  <c r="AM198" i="14"/>
  <c r="AW198" i="14"/>
  <c r="S198" i="14"/>
  <c r="AH198" i="14"/>
  <c r="N198" i="14"/>
  <c r="BB198" i="14"/>
  <c r="AR198" i="14"/>
  <c r="X198" i="14"/>
  <c r="AC198" i="14"/>
  <c r="L252" i="14"/>
  <c r="J252" i="14"/>
  <c r="M252" i="14"/>
  <c r="AM189" i="14"/>
  <c r="AC336" i="14"/>
  <c r="N375" i="14"/>
  <c r="L168" i="14"/>
  <c r="M168" i="14"/>
  <c r="J168" i="14"/>
  <c r="AH310" i="14"/>
  <c r="N310" i="14"/>
  <c r="L208" i="14"/>
  <c r="M208" i="14"/>
  <c r="J208" i="14"/>
  <c r="L291" i="14"/>
  <c r="M291" i="14"/>
  <c r="J291" i="14"/>
  <c r="L286" i="14"/>
  <c r="M286" i="14"/>
  <c r="J286" i="14"/>
  <c r="AH181" i="14"/>
  <c r="L262" i="14"/>
  <c r="M262" i="14"/>
  <c r="J262" i="14"/>
  <c r="L174" i="14"/>
  <c r="M174" i="14"/>
  <c r="J174" i="14"/>
  <c r="L279" i="14"/>
  <c r="M279" i="14"/>
  <c r="J279" i="14"/>
  <c r="L207" i="14"/>
  <c r="M207" i="14"/>
  <c r="J207" i="14"/>
  <c r="AC240" i="14"/>
  <c r="L365" i="14"/>
  <c r="M365" i="14"/>
  <c r="J365" i="14"/>
  <c r="L304" i="14"/>
  <c r="J304" i="14"/>
  <c r="M304" i="14"/>
  <c r="N304" i="14" s="1"/>
  <c r="K353" i="14"/>
  <c r="AW239" i="14"/>
  <c r="S239" i="14"/>
  <c r="S272" i="14"/>
  <c r="L327" i="14"/>
  <c r="M327" i="14"/>
  <c r="J327" i="14"/>
  <c r="AC377" i="14"/>
  <c r="X377" i="14"/>
  <c r="K311" i="14"/>
  <c r="L188" i="14"/>
  <c r="M188" i="14"/>
  <c r="J188" i="14"/>
  <c r="L218" i="14"/>
  <c r="M218" i="14"/>
  <c r="J218" i="14"/>
  <c r="L330" i="14"/>
  <c r="J330" i="14"/>
  <c r="M330" i="14"/>
  <c r="L314" i="14"/>
  <c r="M314" i="14"/>
  <c r="J314" i="14"/>
  <c r="S206" i="14"/>
  <c r="L170" i="14"/>
  <c r="J170" i="14"/>
  <c r="M170" i="14"/>
  <c r="X250" i="14"/>
  <c r="L276" i="14"/>
  <c r="M276" i="14"/>
  <c r="J276" i="14"/>
  <c r="AC211" i="14"/>
  <c r="L344" i="14"/>
  <c r="J344" i="14"/>
  <c r="M344" i="14"/>
  <c r="K174" i="14"/>
  <c r="L369" i="14"/>
  <c r="M369" i="14"/>
  <c r="J369" i="14"/>
  <c r="K279" i="14"/>
  <c r="K207" i="14"/>
  <c r="L219" i="14"/>
  <c r="J219" i="14"/>
  <c r="M219" i="14"/>
  <c r="L255" i="14"/>
  <c r="J255" i="14"/>
  <c r="M255" i="14"/>
  <c r="BB302" i="14"/>
  <c r="AC302" i="14"/>
  <c r="X302" i="14"/>
  <c r="AW302" i="14"/>
  <c r="S302" i="14"/>
  <c r="AM302" i="14"/>
  <c r="AR302" i="14"/>
  <c r="N302" i="14"/>
  <c r="AH302" i="14"/>
  <c r="L172" i="14"/>
  <c r="J172" i="14"/>
  <c r="M172" i="14"/>
  <c r="L307" i="14"/>
  <c r="J307" i="14"/>
  <c r="M307" i="14"/>
  <c r="K218" i="14"/>
  <c r="AR328" i="14"/>
  <c r="BB328" i="14"/>
  <c r="X328" i="14"/>
  <c r="AM328" i="14"/>
  <c r="AW328" i="14"/>
  <c r="S328" i="14"/>
  <c r="AC328" i="14"/>
  <c r="AH328" i="14"/>
  <c r="N328" i="14"/>
  <c r="L267" i="14"/>
  <c r="M267" i="14"/>
  <c r="J267" i="14"/>
  <c r="L320" i="14"/>
  <c r="M320" i="14"/>
  <c r="J320" i="14"/>
  <c r="L367" i="14"/>
  <c r="J367" i="14"/>
  <c r="M367" i="14"/>
  <c r="BB336" i="14"/>
  <c r="AR211" i="14"/>
  <c r="L202" i="14"/>
  <c r="J202" i="14"/>
  <c r="M202" i="14"/>
  <c r="L371" i="14"/>
  <c r="J371" i="14"/>
  <c r="M371" i="14"/>
  <c r="L289" i="14"/>
  <c r="M289" i="14"/>
  <c r="J289" i="14"/>
  <c r="K344" i="14"/>
  <c r="AR290" i="14"/>
  <c r="L214" i="14"/>
  <c r="M214" i="14"/>
  <c r="J214" i="14"/>
  <c r="K219" i="14"/>
  <c r="K255" i="14"/>
  <c r="L235" i="14"/>
  <c r="J235" i="14"/>
  <c r="M235" i="14"/>
  <c r="L177" i="14"/>
  <c r="M177" i="14"/>
  <c r="J177" i="14"/>
  <c r="K172" i="14"/>
  <c r="L257" i="14"/>
  <c r="M257" i="14"/>
  <c r="J257" i="14"/>
  <c r="L180" i="14"/>
  <c r="M180" i="14"/>
  <c r="J180" i="14"/>
  <c r="L175" i="14"/>
  <c r="M175" i="14"/>
  <c r="J175" i="14"/>
  <c r="K267" i="14"/>
  <c r="L332" i="14"/>
  <c r="M332" i="14"/>
  <c r="J332" i="14"/>
  <c r="L345" i="14"/>
  <c r="J345" i="14"/>
  <c r="M345" i="14"/>
  <c r="L335" i="14"/>
  <c r="J335" i="14"/>
  <c r="M335" i="14"/>
  <c r="N349" i="14"/>
  <c r="AR336" i="14"/>
  <c r="AW211" i="14"/>
  <c r="L165" i="14"/>
  <c r="J165" i="14"/>
  <c r="M165" i="14"/>
  <c r="L225" i="14"/>
  <c r="M225" i="14"/>
  <c r="J225" i="14"/>
  <c r="AR306" i="14"/>
  <c r="BB306" i="14"/>
  <c r="L271" i="14"/>
  <c r="J271" i="14"/>
  <c r="M271" i="14"/>
  <c r="L378" i="14"/>
  <c r="J378" i="14"/>
  <c r="M378" i="14"/>
  <c r="L185" i="14"/>
  <c r="M185" i="14"/>
  <c r="J185" i="14"/>
  <c r="L293" i="14"/>
  <c r="J293" i="14"/>
  <c r="M293" i="14"/>
  <c r="L319" i="14"/>
  <c r="M319" i="14"/>
  <c r="J319" i="14"/>
  <c r="N222" i="14"/>
  <c r="AC222" i="14"/>
  <c r="AM222" i="14"/>
  <c r="S222" i="14"/>
  <c r="AM299" i="14"/>
  <c r="AW299" i="14"/>
  <c r="AH299" i="14"/>
  <c r="BB299" i="14"/>
  <c r="AC299" i="14"/>
  <c r="X299" i="14"/>
  <c r="AR299" i="14"/>
  <c r="S299" i="14"/>
  <c r="N299" i="14"/>
  <c r="L186" i="14"/>
  <c r="J186" i="14"/>
  <c r="M186" i="14"/>
  <c r="AH336" i="14"/>
  <c r="AW360" i="14"/>
  <c r="AM360" i="14"/>
  <c r="N360" i="14"/>
  <c r="AC360" i="14"/>
  <c r="S360" i="14"/>
  <c r="BB360" i="14"/>
  <c r="X360" i="14"/>
  <c r="AR360" i="14"/>
  <c r="K332" i="14"/>
  <c r="K165" i="14"/>
  <c r="K225" i="14"/>
  <c r="L253" i="14"/>
  <c r="J253" i="14"/>
  <c r="M253" i="14"/>
  <c r="K271" i="14"/>
  <c r="AW179" i="14"/>
  <c r="S179" i="14"/>
  <c r="BB179" i="14"/>
  <c r="AH179" i="14"/>
  <c r="N179" i="14"/>
  <c r="AR179" i="14"/>
  <c r="X179" i="14"/>
  <c r="AC179" i="14"/>
  <c r="AM179" i="14"/>
  <c r="L229" i="14"/>
  <c r="M229" i="14"/>
  <c r="J229" i="14"/>
  <c r="S339" i="14"/>
  <c r="AR339" i="14"/>
  <c r="AH339" i="14"/>
  <c r="N339" i="14"/>
  <c r="AC339" i="14"/>
  <c r="BB339" i="14"/>
  <c r="AM339" i="14"/>
  <c r="X339" i="14"/>
  <c r="AW339" i="14"/>
  <c r="L178" i="14"/>
  <c r="J178" i="14"/>
  <c r="M178" i="14"/>
  <c r="L351" i="14"/>
  <c r="J351" i="14"/>
  <c r="M351" i="14"/>
  <c r="K319" i="14"/>
  <c r="AH247" i="14"/>
  <c r="AC310" i="14"/>
  <c r="K186" i="14"/>
  <c r="L354" i="14"/>
  <c r="M354" i="14"/>
  <c r="J354" i="14"/>
  <c r="L294" i="14"/>
  <c r="M294" i="14"/>
  <c r="J294" i="14"/>
  <c r="L269" i="14"/>
  <c r="J269" i="14"/>
  <c r="M269" i="14"/>
  <c r="L275" i="14"/>
  <c r="M275" i="14"/>
  <c r="J275" i="14"/>
  <c r="L352" i="14"/>
  <c r="J352" i="14"/>
  <c r="M352" i="14"/>
  <c r="L191" i="14"/>
  <c r="J191" i="14"/>
  <c r="M191" i="14"/>
  <c r="BN14" i="14"/>
  <c r="BO14" i="14" s="1"/>
  <c r="CC13" i="14"/>
  <c r="BW13" i="14"/>
  <c r="BD14" i="14"/>
  <c r="BE14" i="14" s="1"/>
  <c r="CB13" i="14"/>
  <c r="CD13" i="14"/>
  <c r="BF14" i="14"/>
  <c r="BG14" i="14" s="1"/>
  <c r="BV14" i="14" s="1"/>
  <c r="BV13" i="14"/>
  <c r="BX13" i="14"/>
  <c r="CA13" i="14"/>
  <c r="BU13" i="14"/>
  <c r="BJ14" i="14"/>
  <c r="BK14" i="14" s="1"/>
  <c r="BP15" i="14"/>
  <c r="BQ15" i="14" s="1"/>
  <c r="BL15" i="14"/>
  <c r="BM15" i="14" s="1"/>
  <c r="BH14" i="14"/>
  <c r="BI14" i="14" s="1"/>
  <c r="BY13" i="14"/>
  <c r="BR14" i="14"/>
  <c r="BS14" i="14" s="1"/>
  <c r="CE13" i="14"/>
  <c r="BB218" i="17" l="1"/>
  <c r="X233" i="17"/>
  <c r="AC208" i="17"/>
  <c r="AW274" i="17"/>
  <c r="AR374" i="17"/>
  <c r="S268" i="17"/>
  <c r="X267" i="17"/>
  <c r="AH286" i="17"/>
  <c r="AH255" i="17"/>
  <c r="BB282" i="17"/>
  <c r="X361" i="17"/>
  <c r="AW276" i="17"/>
  <c r="AC370" i="17"/>
  <c r="AR202" i="17"/>
  <c r="AM326" i="17"/>
  <c r="BB206" i="17"/>
  <c r="X293" i="17"/>
  <c r="AR266" i="17"/>
  <c r="N192" i="17"/>
  <c r="AC345" i="17"/>
  <c r="AR323" i="17"/>
  <c r="AC174" i="17"/>
  <c r="S186" i="17"/>
  <c r="AH258" i="17"/>
  <c r="N345" i="17"/>
  <c r="AH162" i="17"/>
  <c r="N261" i="17"/>
  <c r="AC288" i="17"/>
  <c r="AM264" i="17"/>
  <c r="BB209" i="17"/>
  <c r="S177" i="17"/>
  <c r="X280" i="17"/>
  <c r="AC348" i="17"/>
  <c r="BB285" i="17"/>
  <c r="AM355" i="17"/>
  <c r="AW162" i="17"/>
  <c r="AM342" i="17"/>
  <c r="AH187" i="17"/>
  <c r="N209" i="17"/>
  <c r="AM201" i="17"/>
  <c r="AM274" i="17"/>
  <c r="AH324" i="17"/>
  <c r="N368" i="17"/>
  <c r="AR223" i="17"/>
  <c r="N162" i="17"/>
  <c r="BB171" i="17"/>
  <c r="AH360" i="17"/>
  <c r="AH205" i="17"/>
  <c r="AR250" i="17"/>
  <c r="AC361" i="17"/>
  <c r="AM162" i="17"/>
  <c r="AC282" i="17"/>
  <c r="S231" i="17"/>
  <c r="S162" i="17"/>
  <c r="X250" i="17"/>
  <c r="N195" i="17"/>
  <c r="N305" i="17"/>
  <c r="BB309" i="17"/>
  <c r="N220" i="17"/>
  <c r="AW211" i="17"/>
  <c r="AR345" i="17"/>
  <c r="BB162" i="17"/>
  <c r="S317" i="17"/>
  <c r="X197" i="17"/>
  <c r="AH271" i="17"/>
  <c r="AW309" i="17"/>
  <c r="AR205" i="17"/>
  <c r="AR174" i="17"/>
  <c r="BB352" i="17"/>
  <c r="AR359" i="17"/>
  <c r="X162" i="17"/>
  <c r="AW213" i="17"/>
  <c r="S369" i="17"/>
  <c r="AW303" i="17"/>
  <c r="AR190" i="17"/>
  <c r="AC268" i="17"/>
  <c r="AC323" i="17"/>
  <c r="AR335" i="17"/>
  <c r="AM307" i="17"/>
  <c r="AH170" i="14"/>
  <c r="S297" i="14"/>
  <c r="AC309" i="14"/>
  <c r="AH274" i="14"/>
  <c r="AH269" i="17"/>
  <c r="N262" i="17"/>
  <c r="AC165" i="17"/>
  <c r="AH345" i="17"/>
  <c r="X370" i="17"/>
  <c r="X202" i="17"/>
  <c r="BB275" i="17"/>
  <c r="AM244" i="17"/>
  <c r="BB247" i="17"/>
  <c r="AM190" i="17"/>
  <c r="AC347" i="17"/>
  <c r="BB323" i="17"/>
  <c r="N264" i="17"/>
  <c r="N213" i="17"/>
  <c r="N333" i="17"/>
  <c r="AW342" i="17"/>
  <c r="BB187" i="17"/>
  <c r="S282" i="17"/>
  <c r="AM205" i="17"/>
  <c r="AR286" i="17"/>
  <c r="N335" i="17"/>
  <c r="X309" i="17"/>
  <c r="AW280" i="17"/>
  <c r="N317" i="17"/>
  <c r="N285" i="17"/>
  <c r="AM238" i="17"/>
  <c r="AC274" i="17"/>
  <c r="X208" i="17"/>
  <c r="AM280" i="17"/>
  <c r="AW369" i="17"/>
  <c r="S303" i="17"/>
  <c r="BB233" i="17"/>
  <c r="S345" i="17"/>
  <c r="N375" i="17"/>
  <c r="X190" i="17"/>
  <c r="BB347" i="17"/>
  <c r="AC276" i="17"/>
  <c r="N323" i="17"/>
  <c r="S264" i="17"/>
  <c r="AW360" i="17"/>
  <c r="AR187" i="17"/>
  <c r="AW282" i="17"/>
  <c r="AM360" i="17"/>
  <c r="N205" i="17"/>
  <c r="AM286" i="17"/>
  <c r="BB335" i="17"/>
  <c r="AC309" i="17"/>
  <c r="AW338" i="17"/>
  <c r="S234" i="17"/>
  <c r="AW208" i="17"/>
  <c r="AR267" i="17"/>
  <c r="N370" i="17"/>
  <c r="AH202" i="17"/>
  <c r="BB251" i="17"/>
  <c r="AH375" i="17"/>
  <c r="AM335" i="17"/>
  <c r="AR309" i="17"/>
  <c r="AC226" i="17"/>
  <c r="AR337" i="17"/>
  <c r="N244" i="17"/>
  <c r="X276" i="17"/>
  <c r="AH370" i="17"/>
  <c r="AM202" i="17"/>
  <c r="S218" i="17"/>
  <c r="N297" i="17"/>
  <c r="AW202" i="17"/>
  <c r="AM229" i="17"/>
  <c r="AH231" i="17"/>
  <c r="AM268" i="17"/>
  <c r="X347" i="17"/>
  <c r="S323" i="17"/>
  <c r="BB264" i="17"/>
  <c r="AC342" i="17"/>
  <c r="BB337" i="17"/>
  <c r="BB296" i="17"/>
  <c r="AH266" i="17"/>
  <c r="AW187" i="17"/>
  <c r="AH177" i="17"/>
  <c r="AM282" i="17"/>
  <c r="AC205" i="17"/>
  <c r="BB286" i="17"/>
  <c r="X335" i="17"/>
  <c r="X177" i="17"/>
  <c r="S307" i="17"/>
  <c r="AW357" i="17"/>
  <c r="AM240" i="17"/>
  <c r="S220" i="17"/>
  <c r="AH171" i="17"/>
  <c r="AR217" i="17"/>
  <c r="S368" i="17"/>
  <c r="N202" i="17"/>
  <c r="N218" i="17"/>
  <c r="AW323" i="17"/>
  <c r="S333" i="17"/>
  <c r="BB342" i="17"/>
  <c r="S255" i="17"/>
  <c r="AR282" i="17"/>
  <c r="N361" i="17"/>
  <c r="AC335" i="17"/>
  <c r="S180" i="17"/>
  <c r="AM220" i="17"/>
  <c r="AC171" i="17"/>
  <c r="BB375" i="17"/>
  <c r="AH218" i="17"/>
  <c r="AM267" i="17"/>
  <c r="AR333" i="17"/>
  <c r="AC197" i="17"/>
  <c r="AH261" i="17"/>
  <c r="AC198" i="17"/>
  <c r="X345" i="17"/>
  <c r="AC202" i="17"/>
  <c r="AC284" i="17"/>
  <c r="AW218" i="17"/>
  <c r="S271" i="17"/>
  <c r="AM271" i="17"/>
  <c r="AR366" i="17"/>
  <c r="AH180" i="17"/>
  <c r="AH366" i="17"/>
  <c r="AC333" i="17"/>
  <c r="X342" i="17"/>
  <c r="AM323" i="17"/>
  <c r="AH342" i="17"/>
  <c r="N329" i="17"/>
  <c r="AR177" i="17"/>
  <c r="X348" i="17"/>
  <c r="AH201" i="17"/>
  <c r="AR352" i="17"/>
  <c r="AR238" i="17"/>
  <c r="N374" i="17"/>
  <c r="S359" i="17"/>
  <c r="AM351" i="17"/>
  <c r="AM345" i="17"/>
  <c r="BB370" i="17"/>
  <c r="AM258" i="17"/>
  <c r="BB284" i="17"/>
  <c r="AM218" i="17"/>
  <c r="AM263" i="17"/>
  <c r="AW333" i="17"/>
  <c r="AR348" i="17"/>
  <c r="N286" i="17"/>
  <c r="BB361" i="17"/>
  <c r="AW201" i="17"/>
  <c r="AW307" i="17"/>
  <c r="AH238" i="17"/>
  <c r="AH374" i="17"/>
  <c r="AC306" i="17"/>
  <c r="X258" i="17"/>
  <c r="AW348" i="17"/>
  <c r="N238" i="17"/>
  <c r="AH285" i="17"/>
  <c r="S306" i="17"/>
  <c r="AR251" i="17"/>
  <c r="N231" i="17"/>
  <c r="AR275" i="17"/>
  <c r="BB345" i="17"/>
  <c r="S370" i="17"/>
  <c r="S258" i="17"/>
  <c r="S233" i="17"/>
  <c r="AC253" i="17"/>
  <c r="X192" i="17"/>
  <c r="AC185" i="17"/>
  <c r="X323" i="17"/>
  <c r="AR206" i="17"/>
  <c r="BB333" i="17"/>
  <c r="AW264" i="17"/>
  <c r="AM177" i="17"/>
  <c r="AC209" i="17"/>
  <c r="N348" i="17"/>
  <c r="AC234" i="17"/>
  <c r="S187" i="17"/>
  <c r="AH282" i="17"/>
  <c r="AC192" i="17"/>
  <c r="S238" i="17"/>
  <c r="S300" i="17"/>
  <c r="N201" i="17"/>
  <c r="AR377" i="17"/>
  <c r="AH317" i="17"/>
  <c r="BB263" i="17"/>
  <c r="AC244" i="17"/>
  <c r="AW370" i="17"/>
  <c r="AW258" i="17"/>
  <c r="AW233" i="17"/>
  <c r="AR194" i="17"/>
  <c r="AW206" i="17"/>
  <c r="AH335" i="17"/>
  <c r="AW255" i="17"/>
  <c r="S309" i="17"/>
  <c r="AW300" i="17"/>
  <c r="AC250" i="17"/>
  <c r="N377" i="17"/>
  <c r="AW355" i="17"/>
  <c r="AM247" i="17"/>
  <c r="BW14" i="17"/>
  <c r="CI14" i="17"/>
  <c r="BN15" i="17"/>
  <c r="BO15" i="17" s="1"/>
  <c r="CC14" i="17"/>
  <c r="BH15" i="17"/>
  <c r="BI15" i="17" s="1"/>
  <c r="BJ15" i="17"/>
  <c r="BK15" i="17" s="1"/>
  <c r="CG14" i="17"/>
  <c r="BU14" i="17"/>
  <c r="CA14" i="17"/>
  <c r="BF15" i="17"/>
  <c r="BG15" i="17" s="1"/>
  <c r="BY14" i="17"/>
  <c r="CK14" i="17"/>
  <c r="BR15" i="17"/>
  <c r="BS15" i="17" s="1"/>
  <c r="CE14" i="17"/>
  <c r="BX14" i="17"/>
  <c r="CJ14" i="17"/>
  <c r="BP15" i="17"/>
  <c r="BQ15" i="17" s="1"/>
  <c r="CD14" i="17"/>
  <c r="BV14" i="17"/>
  <c r="CH14" i="17"/>
  <c r="BL15" i="17"/>
  <c r="BM15" i="17" s="1"/>
  <c r="CB14" i="17"/>
  <c r="AH293" i="17"/>
  <c r="AW297" i="17"/>
  <c r="AM368" i="17"/>
  <c r="S202" i="17"/>
  <c r="AC258" i="17"/>
  <c r="X275" i="17"/>
  <c r="X165" i="17"/>
  <c r="AM233" i="17"/>
  <c r="S375" i="17"/>
  <c r="BB287" i="17"/>
  <c r="AC287" i="17"/>
  <c r="AM287" i="17"/>
  <c r="AW287" i="17"/>
  <c r="S287" i="17"/>
  <c r="AH287" i="17"/>
  <c r="N287" i="17"/>
  <c r="AR287" i="17"/>
  <c r="X287" i="17"/>
  <c r="S244" i="17"/>
  <c r="AH310" i="17"/>
  <c r="AR310" i="17"/>
  <c r="AC310" i="17"/>
  <c r="X310" i="17"/>
  <c r="AW310" i="17"/>
  <c r="AM310" i="17"/>
  <c r="N310" i="17"/>
  <c r="BB310" i="17"/>
  <c r="S310" i="17"/>
  <c r="AC190" i="17"/>
  <c r="N326" i="17"/>
  <c r="AR284" i="17"/>
  <c r="X211" i="17"/>
  <c r="X218" i="17"/>
  <c r="AR308" i="17"/>
  <c r="BB308" i="17"/>
  <c r="AC308" i="17"/>
  <c r="X308" i="17"/>
  <c r="AW308" i="17"/>
  <c r="S308" i="17"/>
  <c r="AM308" i="17"/>
  <c r="AH308" i="17"/>
  <c r="N308" i="17"/>
  <c r="N194" i="17"/>
  <c r="X271" i="17"/>
  <c r="AR347" i="17"/>
  <c r="X318" i="17"/>
  <c r="AM318" i="17"/>
  <c r="AW318" i="17"/>
  <c r="S318" i="17"/>
  <c r="AH318" i="17"/>
  <c r="N318" i="17"/>
  <c r="AR318" i="17"/>
  <c r="AC318" i="17"/>
  <c r="BB318" i="17"/>
  <c r="AW231" i="17"/>
  <c r="AH268" i="17"/>
  <c r="AH248" i="17"/>
  <c r="N248" i="17"/>
  <c r="BB248" i="17"/>
  <c r="X248" i="17"/>
  <c r="AM248" i="17"/>
  <c r="AW248" i="17"/>
  <c r="S248" i="17"/>
  <c r="AR248" i="17"/>
  <c r="AC248" i="17"/>
  <c r="X349" i="17"/>
  <c r="AW349" i="17"/>
  <c r="AH349" i="17"/>
  <c r="AR349" i="17"/>
  <c r="AC349" i="17"/>
  <c r="BB349" i="17"/>
  <c r="AM349" i="17"/>
  <c r="S349" i="17"/>
  <c r="N349" i="17"/>
  <c r="AM357" i="17"/>
  <c r="BB276" i="17"/>
  <c r="AW366" i="17"/>
  <c r="AC206" i="17"/>
  <c r="AH264" i="17"/>
  <c r="AM213" i="17"/>
  <c r="N342" i="17"/>
  <c r="BB253" i="17"/>
  <c r="AR235" i="17"/>
  <c r="BB235" i="17"/>
  <c r="AC235" i="17"/>
  <c r="AM235" i="17"/>
  <c r="AW235" i="17"/>
  <c r="S235" i="17"/>
  <c r="AH235" i="17"/>
  <c r="X235" i="17"/>
  <c r="N235" i="17"/>
  <c r="AH215" i="17"/>
  <c r="N215" i="17"/>
  <c r="AR215" i="17"/>
  <c r="BB215" i="17"/>
  <c r="AC215" i="17"/>
  <c r="X215" i="17"/>
  <c r="AM215" i="17"/>
  <c r="AW215" i="17"/>
  <c r="S215" i="17"/>
  <c r="AC187" i="17"/>
  <c r="AM255" i="17"/>
  <c r="N177" i="17"/>
  <c r="S209" i="17"/>
  <c r="BB372" i="17"/>
  <c r="X360" i="17"/>
  <c r="BB266" i="17"/>
  <c r="AW234" i="17"/>
  <c r="AW361" i="17"/>
  <c r="AW195" i="17"/>
  <c r="S335" i="17"/>
  <c r="X201" i="17"/>
  <c r="AM352" i="17"/>
  <c r="AC307" i="17"/>
  <c r="X183" i="17"/>
  <c r="BB183" i="17"/>
  <c r="N183" i="17"/>
  <c r="AW183" i="17"/>
  <c r="AH183" i="17"/>
  <c r="AR183" i="17"/>
  <c r="AC183" i="17"/>
  <c r="AM183" i="17"/>
  <c r="S183" i="17"/>
  <c r="AH358" i="17"/>
  <c r="N358" i="17"/>
  <c r="BB358" i="17"/>
  <c r="AC358" i="17"/>
  <c r="AW358" i="17"/>
  <c r="X358" i="17"/>
  <c r="AR358" i="17"/>
  <c r="S358" i="17"/>
  <c r="AM358" i="17"/>
  <c r="AM369" i="17"/>
  <c r="AM300" i="17"/>
  <c r="BB315" i="17"/>
  <c r="AC315" i="17"/>
  <c r="X315" i="17"/>
  <c r="AM315" i="17"/>
  <c r="AW315" i="17"/>
  <c r="S315" i="17"/>
  <c r="N315" i="17"/>
  <c r="AR315" i="17"/>
  <c r="AH315" i="17"/>
  <c r="AC262" i="17"/>
  <c r="AH377" i="17"/>
  <c r="AR274" i="17"/>
  <c r="N229" i="17"/>
  <c r="S374" i="17"/>
  <c r="X285" i="17"/>
  <c r="AW186" i="17"/>
  <c r="AH192" i="17"/>
  <c r="AW306" i="17"/>
  <c r="AW317" i="17"/>
  <c r="AC355" i="17"/>
  <c r="BB208" i="17"/>
  <c r="BB223" i="17"/>
  <c r="N251" i="17"/>
  <c r="X263" i="17"/>
  <c r="AC247" i="17"/>
  <c r="AH217" i="17"/>
  <c r="N337" i="17"/>
  <c r="BB220" i="17"/>
  <c r="AM359" i="17"/>
  <c r="BB280" i="17"/>
  <c r="BB267" i="17"/>
  <c r="AR171" i="17"/>
  <c r="X262" i="17"/>
  <c r="BB197" i="17"/>
  <c r="AH295" i="17"/>
  <c r="N295" i="17"/>
  <c r="AR295" i="17"/>
  <c r="BB295" i="17"/>
  <c r="AC295" i="17"/>
  <c r="AM295" i="17"/>
  <c r="X295" i="17"/>
  <c r="S295" i="17"/>
  <c r="AW295" i="17"/>
  <c r="AM297" i="17"/>
  <c r="AC368" i="17"/>
  <c r="BB198" i="17"/>
  <c r="S324" i="17"/>
  <c r="AW275" i="17"/>
  <c r="AR165" i="17"/>
  <c r="AW375" i="17"/>
  <c r="N351" i="17"/>
  <c r="AR244" i="17"/>
  <c r="X175" i="17"/>
  <c r="AM175" i="17"/>
  <c r="AW175" i="17"/>
  <c r="S175" i="17"/>
  <c r="AH175" i="17"/>
  <c r="N175" i="17"/>
  <c r="AR175" i="17"/>
  <c r="AC175" i="17"/>
  <c r="BB175" i="17"/>
  <c r="N190" i="17"/>
  <c r="AH326" i="17"/>
  <c r="AM211" i="17"/>
  <c r="AC218" i="17"/>
  <c r="AW378" i="17"/>
  <c r="S378" i="17"/>
  <c r="AH378" i="17"/>
  <c r="N378" i="17"/>
  <c r="AR378" i="17"/>
  <c r="BB378" i="17"/>
  <c r="AC378" i="17"/>
  <c r="AM378" i="17"/>
  <c r="X378" i="17"/>
  <c r="X194" i="17"/>
  <c r="AC271" i="17"/>
  <c r="N347" i="17"/>
  <c r="AW367" i="17"/>
  <c r="S367" i="17"/>
  <c r="AR367" i="17"/>
  <c r="BB367" i="17"/>
  <c r="X367" i="17"/>
  <c r="N367" i="17"/>
  <c r="AM367" i="17"/>
  <c r="AH367" i="17"/>
  <c r="AC367" i="17"/>
  <c r="N268" i="17"/>
  <c r="BB316" i="17"/>
  <c r="AC316" i="17"/>
  <c r="X316" i="17"/>
  <c r="AM316" i="17"/>
  <c r="AW316" i="17"/>
  <c r="S316" i="17"/>
  <c r="AH316" i="17"/>
  <c r="N316" i="17"/>
  <c r="AR316" i="17"/>
  <c r="AR357" i="17"/>
  <c r="N276" i="17"/>
  <c r="N366" i="17"/>
  <c r="N206" i="17"/>
  <c r="X213" i="17"/>
  <c r="AR342" i="17"/>
  <c r="AR253" i="17"/>
  <c r="BB299" i="17"/>
  <c r="AC299" i="17"/>
  <c r="X299" i="17"/>
  <c r="AM299" i="17"/>
  <c r="AW299" i="17"/>
  <c r="S299" i="17"/>
  <c r="AH299" i="17"/>
  <c r="N299" i="17"/>
  <c r="AR299" i="17"/>
  <c r="AR314" i="17"/>
  <c r="BB314" i="17"/>
  <c r="AC314" i="17"/>
  <c r="AM314" i="17"/>
  <c r="X314" i="17"/>
  <c r="AW314" i="17"/>
  <c r="S314" i="17"/>
  <c r="N314" i="17"/>
  <c r="AH314" i="17"/>
  <c r="AM343" i="17"/>
  <c r="AW343" i="17"/>
  <c r="S343" i="17"/>
  <c r="AR343" i="17"/>
  <c r="BB343" i="17"/>
  <c r="AC343" i="17"/>
  <c r="X343" i="17"/>
  <c r="AH343" i="17"/>
  <c r="N343" i="17"/>
  <c r="AW209" i="17"/>
  <c r="S348" i="17"/>
  <c r="N372" i="17"/>
  <c r="AC360" i="17"/>
  <c r="AM234" i="17"/>
  <c r="S361" i="17"/>
  <c r="AM195" i="17"/>
  <c r="BB201" i="17"/>
  <c r="BB307" i="17"/>
  <c r="AR249" i="17"/>
  <c r="BB249" i="17"/>
  <c r="AC249" i="17"/>
  <c r="AM249" i="17"/>
  <c r="AW249" i="17"/>
  <c r="S249" i="17"/>
  <c r="AH249" i="17"/>
  <c r="X249" i="17"/>
  <c r="N249" i="17"/>
  <c r="BB371" i="17"/>
  <c r="X371" i="17"/>
  <c r="AM371" i="17"/>
  <c r="N371" i="17"/>
  <c r="AR371" i="17"/>
  <c r="AH371" i="17"/>
  <c r="AW371" i="17"/>
  <c r="S371" i="17"/>
  <c r="AC371" i="17"/>
  <c r="AH214" i="17"/>
  <c r="N214" i="17"/>
  <c r="AR214" i="17"/>
  <c r="BB214" i="17"/>
  <c r="AC214" i="17"/>
  <c r="X214" i="17"/>
  <c r="AM214" i="17"/>
  <c r="AW214" i="17"/>
  <c r="S214" i="17"/>
  <c r="N369" i="17"/>
  <c r="X300" i="17"/>
  <c r="AM200" i="17"/>
  <c r="AW200" i="17"/>
  <c r="S200" i="17"/>
  <c r="AH200" i="17"/>
  <c r="N200" i="17"/>
  <c r="AR200" i="17"/>
  <c r="BB200" i="17"/>
  <c r="AC200" i="17"/>
  <c r="X200" i="17"/>
  <c r="N353" i="17"/>
  <c r="S262" i="17"/>
  <c r="S377" i="17"/>
  <c r="AW229" i="17"/>
  <c r="AW374" i="17"/>
  <c r="AC285" i="17"/>
  <c r="X186" i="17"/>
  <c r="AR288" i="17"/>
  <c r="AM306" i="17"/>
  <c r="AM317" i="17"/>
  <c r="AH226" i="17"/>
  <c r="AM208" i="17"/>
  <c r="AM223" i="17"/>
  <c r="AH251" i="17"/>
  <c r="AC263" i="17"/>
  <c r="AR247" i="17"/>
  <c r="S217" i="17"/>
  <c r="AH337" i="17"/>
  <c r="AC220" i="17"/>
  <c r="AW359" i="17"/>
  <c r="X240" i="17"/>
  <c r="AC280" i="17"/>
  <c r="AC267" i="17"/>
  <c r="AR185" i="17"/>
  <c r="X336" i="17"/>
  <c r="AM336" i="17"/>
  <c r="AW336" i="17"/>
  <c r="S336" i="17"/>
  <c r="AH336" i="17"/>
  <c r="N336" i="17"/>
  <c r="AC336" i="17"/>
  <c r="BB336" i="17"/>
  <c r="AR336" i="17"/>
  <c r="X297" i="17"/>
  <c r="BB368" i="17"/>
  <c r="AR198" i="17"/>
  <c r="AR324" i="17"/>
  <c r="N275" i="17"/>
  <c r="AH165" i="17"/>
  <c r="AC233" i="17"/>
  <c r="AM375" i="17"/>
  <c r="S351" i="17"/>
  <c r="X244" i="17"/>
  <c r="AH190" i="17"/>
  <c r="AW163" i="17"/>
  <c r="S163" i="17"/>
  <c r="AR163" i="17"/>
  <c r="AC163" i="17"/>
  <c r="X163" i="17"/>
  <c r="BB163" i="17"/>
  <c r="AM163" i="17"/>
  <c r="N163" i="17"/>
  <c r="AH163" i="17"/>
  <c r="BB354" i="17"/>
  <c r="X354" i="17"/>
  <c r="AW354" i="17"/>
  <c r="S354" i="17"/>
  <c r="AC354" i="17"/>
  <c r="N354" i="17"/>
  <c r="AR354" i="17"/>
  <c r="AM354" i="17"/>
  <c r="AH354" i="17"/>
  <c r="AC211" i="17"/>
  <c r="BB363" i="17"/>
  <c r="AC363" i="17"/>
  <c r="X363" i="17"/>
  <c r="AM363" i="17"/>
  <c r="AW363" i="17"/>
  <c r="S363" i="17"/>
  <c r="AH363" i="17"/>
  <c r="N363" i="17"/>
  <c r="AR363" i="17"/>
  <c r="AR168" i="17"/>
  <c r="AM168" i="17"/>
  <c r="N168" i="17"/>
  <c r="AW168" i="17"/>
  <c r="AH168" i="17"/>
  <c r="AC168" i="17"/>
  <c r="X168" i="17"/>
  <c r="BB168" i="17"/>
  <c r="S168" i="17"/>
  <c r="AH194" i="17"/>
  <c r="BB271" i="17"/>
  <c r="AH347" i="17"/>
  <c r="BB268" i="17"/>
  <c r="AH221" i="17"/>
  <c r="N221" i="17"/>
  <c r="X221" i="17"/>
  <c r="AW221" i="17"/>
  <c r="BB221" i="17"/>
  <c r="AR221" i="17"/>
  <c r="AC221" i="17"/>
  <c r="S221" i="17"/>
  <c r="AM221" i="17"/>
  <c r="X357" i="17"/>
  <c r="S276" i="17"/>
  <c r="BB366" i="17"/>
  <c r="AH206" i="17"/>
  <c r="X264" i="17"/>
  <c r="AM296" i="17"/>
  <c r="AC213" i="17"/>
  <c r="S342" i="17"/>
  <c r="N253" i="17"/>
  <c r="X356" i="17"/>
  <c r="AW356" i="17"/>
  <c r="AH356" i="17"/>
  <c r="N356" i="17"/>
  <c r="AC356" i="17"/>
  <c r="BB356" i="17"/>
  <c r="S356" i="17"/>
  <c r="AR356" i="17"/>
  <c r="AM356" i="17"/>
  <c r="AM209" i="17"/>
  <c r="AM348" i="17"/>
  <c r="X372" i="17"/>
  <c r="BB360" i="17"/>
  <c r="S266" i="17"/>
  <c r="X234" i="17"/>
  <c r="AH361" i="17"/>
  <c r="X195" i="17"/>
  <c r="N309" i="17"/>
  <c r="AC352" i="17"/>
  <c r="AR307" i="17"/>
  <c r="AR328" i="17"/>
  <c r="BB328" i="17"/>
  <c r="AC328" i="17"/>
  <c r="X328" i="17"/>
  <c r="AM328" i="17"/>
  <c r="AW328" i="17"/>
  <c r="S328" i="17"/>
  <c r="N328" i="17"/>
  <c r="AH328" i="17"/>
  <c r="AR243" i="17"/>
  <c r="BB243" i="17"/>
  <c r="AM243" i="17"/>
  <c r="N243" i="17"/>
  <c r="AH243" i="17"/>
  <c r="AW243" i="17"/>
  <c r="AC243" i="17"/>
  <c r="X243" i="17"/>
  <c r="S243" i="17"/>
  <c r="AH203" i="17"/>
  <c r="N203" i="17"/>
  <c r="X203" i="17"/>
  <c r="BB203" i="17"/>
  <c r="AM203" i="17"/>
  <c r="S203" i="17"/>
  <c r="AW203" i="17"/>
  <c r="AR203" i="17"/>
  <c r="AC203" i="17"/>
  <c r="X369" i="17"/>
  <c r="AC300" i="17"/>
  <c r="X303" i="17"/>
  <c r="AR353" i="17"/>
  <c r="AW262" i="17"/>
  <c r="AW377" i="17"/>
  <c r="AW180" i="17"/>
  <c r="S229" i="17"/>
  <c r="AM374" i="17"/>
  <c r="AR285" i="17"/>
  <c r="N338" i="17"/>
  <c r="N288" i="17"/>
  <c r="X306" i="17"/>
  <c r="X317" i="17"/>
  <c r="BB226" i="17"/>
  <c r="S208" i="17"/>
  <c r="N223" i="17"/>
  <c r="S251" i="17"/>
  <c r="AR263" i="17"/>
  <c r="BB250" i="17"/>
  <c r="AW217" i="17"/>
  <c r="S337" i="17"/>
  <c r="AM261" i="17"/>
  <c r="AH359" i="17"/>
  <c r="AC240" i="17"/>
  <c r="AR280" i="17"/>
  <c r="AH267" i="17"/>
  <c r="S185" i="17"/>
  <c r="BB257" i="17"/>
  <c r="N257" i="17"/>
  <c r="AW257" i="17"/>
  <c r="AH257" i="17"/>
  <c r="AR257" i="17"/>
  <c r="AC257" i="17"/>
  <c r="X257" i="17"/>
  <c r="S257" i="17"/>
  <c r="AM257" i="17"/>
  <c r="X239" i="17"/>
  <c r="AH239" i="17"/>
  <c r="N239" i="17"/>
  <c r="BB239" i="17"/>
  <c r="AM239" i="17"/>
  <c r="S239" i="17"/>
  <c r="AW239" i="17"/>
  <c r="AR239" i="17"/>
  <c r="AC239" i="17"/>
  <c r="AC297" i="17"/>
  <c r="N198" i="17"/>
  <c r="X172" i="17"/>
  <c r="AW172" i="17"/>
  <c r="S172" i="17"/>
  <c r="AH172" i="17"/>
  <c r="N172" i="17"/>
  <c r="AR172" i="17"/>
  <c r="AM172" i="17"/>
  <c r="BB172" i="17"/>
  <c r="AC172" i="17"/>
  <c r="AW324" i="17"/>
  <c r="X269" i="17"/>
  <c r="AH275" i="17"/>
  <c r="AW165" i="17"/>
  <c r="AR233" i="17"/>
  <c r="X375" i="17"/>
  <c r="AR351" i="17"/>
  <c r="AW244" i="17"/>
  <c r="AH283" i="17"/>
  <c r="N283" i="17"/>
  <c r="BB283" i="17"/>
  <c r="AC283" i="17"/>
  <c r="X283" i="17"/>
  <c r="S283" i="17"/>
  <c r="AW283" i="17"/>
  <c r="AR283" i="17"/>
  <c r="AM283" i="17"/>
  <c r="AH245" i="17"/>
  <c r="N245" i="17"/>
  <c r="BB245" i="17"/>
  <c r="AC245" i="17"/>
  <c r="X245" i="17"/>
  <c r="AW245" i="17"/>
  <c r="AR245" i="17"/>
  <c r="S245" i="17"/>
  <c r="AM245" i="17"/>
  <c r="AR216" i="17"/>
  <c r="BB216" i="17"/>
  <c r="AC216" i="17"/>
  <c r="X216" i="17"/>
  <c r="AM216" i="17"/>
  <c r="AW216" i="17"/>
  <c r="S216" i="17"/>
  <c r="AH216" i="17"/>
  <c r="N216" i="17"/>
  <c r="BB211" i="17"/>
  <c r="S194" i="17"/>
  <c r="AR271" i="17"/>
  <c r="X268" i="17"/>
  <c r="AW321" i="17"/>
  <c r="S321" i="17"/>
  <c r="AH321" i="17"/>
  <c r="N321" i="17"/>
  <c r="AR321" i="17"/>
  <c r="BB321" i="17"/>
  <c r="AC321" i="17"/>
  <c r="AM321" i="17"/>
  <c r="X321" i="17"/>
  <c r="AC357" i="17"/>
  <c r="AM276" i="17"/>
  <c r="S366" i="17"/>
  <c r="S206" i="17"/>
  <c r="AM333" i="17"/>
  <c r="AH296" i="17"/>
  <c r="BB213" i="17"/>
  <c r="AH253" i="17"/>
  <c r="AM228" i="17"/>
  <c r="AR228" i="17"/>
  <c r="BB228" i="17"/>
  <c r="AC228" i="17"/>
  <c r="X228" i="17"/>
  <c r="AW228" i="17"/>
  <c r="S228" i="17"/>
  <c r="N228" i="17"/>
  <c r="AH228" i="17"/>
  <c r="AM187" i="17"/>
  <c r="X209" i="17"/>
  <c r="BB348" i="17"/>
  <c r="AH372" i="17"/>
  <c r="AR360" i="17"/>
  <c r="AW266" i="17"/>
  <c r="BB234" i="17"/>
  <c r="AR361" i="17"/>
  <c r="AC195" i="17"/>
  <c r="AH309" i="17"/>
  <c r="AH352" i="17"/>
  <c r="N307" i="17"/>
  <c r="X301" i="17"/>
  <c r="AM301" i="17"/>
  <c r="AW301" i="17"/>
  <c r="S301" i="17"/>
  <c r="AR301" i="17"/>
  <c r="BB301" i="17"/>
  <c r="AC301" i="17"/>
  <c r="N301" i="17"/>
  <c r="AH301" i="17"/>
  <c r="X238" i="17"/>
  <c r="AC369" i="17"/>
  <c r="S174" i="17"/>
  <c r="AC303" i="17"/>
  <c r="BB305" i="17"/>
  <c r="X353" i="17"/>
  <c r="AM377" i="17"/>
  <c r="BB180" i="17"/>
  <c r="AR197" i="17"/>
  <c r="BB229" i="17"/>
  <c r="X374" i="17"/>
  <c r="BB338" i="17"/>
  <c r="AH288" i="17"/>
  <c r="BB306" i="17"/>
  <c r="AC317" i="17"/>
  <c r="AM226" i="17"/>
  <c r="AR208" i="17"/>
  <c r="S223" i="17"/>
  <c r="AW251" i="17"/>
  <c r="N263" i="17"/>
  <c r="N250" i="17"/>
  <c r="AM217" i="17"/>
  <c r="AW337" i="17"/>
  <c r="S261" i="17"/>
  <c r="BB359" i="17"/>
  <c r="AR240" i="17"/>
  <c r="N280" i="17"/>
  <c r="AW267" i="17"/>
  <c r="N185" i="17"/>
  <c r="S269" i="17"/>
  <c r="S297" i="17"/>
  <c r="AW169" i="17"/>
  <c r="S169" i="17"/>
  <c r="N169" i="17"/>
  <c r="AH169" i="17"/>
  <c r="AR169" i="17"/>
  <c r="AC169" i="17"/>
  <c r="X169" i="17"/>
  <c r="BB169" i="17"/>
  <c r="AM169" i="17"/>
  <c r="BB291" i="17"/>
  <c r="AR291" i="17"/>
  <c r="X291" i="17"/>
  <c r="AM291" i="17"/>
  <c r="S291" i="17"/>
  <c r="N291" i="17"/>
  <c r="AW291" i="17"/>
  <c r="AC291" i="17"/>
  <c r="AH291" i="17"/>
  <c r="AR293" i="17"/>
  <c r="BB297" i="17"/>
  <c r="AH198" i="17"/>
  <c r="AR236" i="17"/>
  <c r="BB236" i="17"/>
  <c r="AC236" i="17"/>
  <c r="X236" i="17"/>
  <c r="AM236" i="17"/>
  <c r="AW236" i="17"/>
  <c r="S236" i="17"/>
  <c r="AH236" i="17"/>
  <c r="N236" i="17"/>
  <c r="N258" i="17"/>
  <c r="X324" i="17"/>
  <c r="AC269" i="17"/>
  <c r="AC275" i="17"/>
  <c r="N165" i="17"/>
  <c r="N233" i="17"/>
  <c r="AC375" i="17"/>
  <c r="X351" i="17"/>
  <c r="AH244" i="17"/>
  <c r="AH181" i="17"/>
  <c r="N181" i="17"/>
  <c r="AR181" i="17"/>
  <c r="BB181" i="17"/>
  <c r="X181" i="17"/>
  <c r="AM181" i="17"/>
  <c r="AW181" i="17"/>
  <c r="S181" i="17"/>
  <c r="AC181" i="17"/>
  <c r="AH265" i="17"/>
  <c r="N265" i="17"/>
  <c r="AR265" i="17"/>
  <c r="BB265" i="17"/>
  <c r="X265" i="17"/>
  <c r="AM265" i="17"/>
  <c r="AW265" i="17"/>
  <c r="S265" i="17"/>
  <c r="AC265" i="17"/>
  <c r="AM302" i="17"/>
  <c r="AW302" i="17"/>
  <c r="S302" i="17"/>
  <c r="AH302" i="17"/>
  <c r="N302" i="17"/>
  <c r="AR302" i="17"/>
  <c r="BB302" i="17"/>
  <c r="AC302" i="17"/>
  <c r="X302" i="17"/>
  <c r="AR325" i="17"/>
  <c r="BB325" i="17"/>
  <c r="X325" i="17"/>
  <c r="AW325" i="17"/>
  <c r="S325" i="17"/>
  <c r="N325" i="17"/>
  <c r="AM325" i="17"/>
  <c r="AH325" i="17"/>
  <c r="AC325" i="17"/>
  <c r="N284" i="17"/>
  <c r="AR211" i="17"/>
  <c r="AW194" i="17"/>
  <c r="AR231" i="17"/>
  <c r="X224" i="17"/>
  <c r="AW224" i="17"/>
  <c r="S224" i="17"/>
  <c r="AH224" i="17"/>
  <c r="N224" i="17"/>
  <c r="AC224" i="17"/>
  <c r="AR224" i="17"/>
  <c r="AM224" i="17"/>
  <c r="BB224" i="17"/>
  <c r="AW379" i="17"/>
  <c r="S379" i="17"/>
  <c r="AH379" i="17"/>
  <c r="N379" i="17"/>
  <c r="AR379" i="17"/>
  <c r="BB379" i="17"/>
  <c r="AC379" i="17"/>
  <c r="X379" i="17"/>
  <c r="AM379" i="17"/>
  <c r="AH357" i="17"/>
  <c r="AR276" i="17"/>
  <c r="AM366" i="17"/>
  <c r="N296" i="17"/>
  <c r="AR213" i="17"/>
  <c r="S253" i="17"/>
  <c r="BB270" i="17"/>
  <c r="AC270" i="17"/>
  <c r="AR270" i="17"/>
  <c r="AM270" i="17"/>
  <c r="AH270" i="17"/>
  <c r="X270" i="17"/>
  <c r="S270" i="17"/>
  <c r="N270" i="17"/>
  <c r="AW270" i="17"/>
  <c r="AR232" i="17"/>
  <c r="BB232" i="17"/>
  <c r="AC232" i="17"/>
  <c r="X232" i="17"/>
  <c r="AM232" i="17"/>
  <c r="AH232" i="17"/>
  <c r="S232" i="17"/>
  <c r="N232" i="17"/>
  <c r="AW232" i="17"/>
  <c r="X255" i="17"/>
  <c r="S372" i="17"/>
  <c r="N360" i="17"/>
  <c r="AM266" i="17"/>
  <c r="N234" i="17"/>
  <c r="BB195" i="17"/>
  <c r="AH307" i="17"/>
  <c r="BB207" i="17"/>
  <c r="AM207" i="17"/>
  <c r="AH207" i="17"/>
  <c r="AC207" i="17"/>
  <c r="AW207" i="17"/>
  <c r="X207" i="17"/>
  <c r="AR207" i="17"/>
  <c r="S207" i="17"/>
  <c r="N207" i="17"/>
  <c r="AR362" i="17"/>
  <c r="BB362" i="17"/>
  <c r="AC362" i="17"/>
  <c r="X362" i="17"/>
  <c r="AM362" i="17"/>
  <c r="AW362" i="17"/>
  <c r="S362" i="17"/>
  <c r="N362" i="17"/>
  <c r="AH362" i="17"/>
  <c r="BB369" i="17"/>
  <c r="X174" i="17"/>
  <c r="AM303" i="17"/>
  <c r="S305" i="17"/>
  <c r="BB353" i="17"/>
  <c r="X274" i="17"/>
  <c r="AM180" i="17"/>
  <c r="N197" i="17"/>
  <c r="X229" i="17"/>
  <c r="AC374" i="17"/>
  <c r="X338" i="17"/>
  <c r="BB192" i="17"/>
  <c r="AM288" i="17"/>
  <c r="AR306" i="17"/>
  <c r="AR355" i="17"/>
  <c r="N226" i="17"/>
  <c r="N208" i="17"/>
  <c r="X223" i="17"/>
  <c r="AM251" i="17"/>
  <c r="AH263" i="17"/>
  <c r="AH250" i="17"/>
  <c r="X217" i="17"/>
  <c r="AM337" i="17"/>
  <c r="AR261" i="17"/>
  <c r="N359" i="17"/>
  <c r="AH240" i="17"/>
  <c r="AH280" i="17"/>
  <c r="AM171" i="17"/>
  <c r="X185" i="17"/>
  <c r="AR273" i="17"/>
  <c r="BB273" i="17"/>
  <c r="X273" i="17"/>
  <c r="AM273" i="17"/>
  <c r="S273" i="17"/>
  <c r="AW273" i="17"/>
  <c r="N273" i="17"/>
  <c r="AH273" i="17"/>
  <c r="AC273" i="17"/>
  <c r="X259" i="17"/>
  <c r="AR259" i="17"/>
  <c r="AH259" i="17"/>
  <c r="AW259" i="17"/>
  <c r="AC259" i="17"/>
  <c r="S259" i="17"/>
  <c r="AM259" i="17"/>
  <c r="N259" i="17"/>
  <c r="BB259" i="17"/>
  <c r="N293" i="17"/>
  <c r="AW269" i="17"/>
  <c r="AH350" i="17"/>
  <c r="N350" i="17"/>
  <c r="AR350" i="17"/>
  <c r="X350" i="17"/>
  <c r="AM350" i="17"/>
  <c r="BB350" i="17"/>
  <c r="AW350" i="17"/>
  <c r="AC350" i="17"/>
  <c r="S350" i="17"/>
  <c r="AH182" i="17"/>
  <c r="N182" i="17"/>
  <c r="AR182" i="17"/>
  <c r="BB182" i="17"/>
  <c r="AC182" i="17"/>
  <c r="AM182" i="17"/>
  <c r="AW182" i="17"/>
  <c r="S182" i="17"/>
  <c r="X182" i="17"/>
  <c r="S195" i="17"/>
  <c r="BB365" i="17"/>
  <c r="AC365" i="17"/>
  <c r="X365" i="17"/>
  <c r="AM365" i="17"/>
  <c r="AW365" i="17"/>
  <c r="S365" i="17"/>
  <c r="AH365" i="17"/>
  <c r="N365" i="17"/>
  <c r="AR365" i="17"/>
  <c r="BB246" i="17"/>
  <c r="AC246" i="17"/>
  <c r="X246" i="17"/>
  <c r="AM246" i="17"/>
  <c r="AW246" i="17"/>
  <c r="S246" i="17"/>
  <c r="N246" i="17"/>
  <c r="AR246" i="17"/>
  <c r="AH246" i="17"/>
  <c r="AR281" i="17"/>
  <c r="X281" i="17"/>
  <c r="BB281" i="17"/>
  <c r="AC281" i="17"/>
  <c r="N281" i="17"/>
  <c r="AM281" i="17"/>
  <c r="AW281" i="17"/>
  <c r="AH281" i="17"/>
  <c r="S281" i="17"/>
  <c r="BB373" i="17"/>
  <c r="AC373" i="17"/>
  <c r="X373" i="17"/>
  <c r="AM373" i="17"/>
  <c r="AW373" i="17"/>
  <c r="S373" i="17"/>
  <c r="AH373" i="17"/>
  <c r="N373" i="17"/>
  <c r="AR373" i="17"/>
  <c r="AW293" i="17"/>
  <c r="AR297" i="17"/>
  <c r="S198" i="17"/>
  <c r="AR313" i="17"/>
  <c r="BB313" i="17"/>
  <c r="AW313" i="17"/>
  <c r="AH313" i="17"/>
  <c r="AC313" i="17"/>
  <c r="X313" i="17"/>
  <c r="S313" i="17"/>
  <c r="N313" i="17"/>
  <c r="AM313" i="17"/>
  <c r="BB324" i="17"/>
  <c r="AR269" i="17"/>
  <c r="S165" i="17"/>
  <c r="AH233" i="17"/>
  <c r="BB222" i="17"/>
  <c r="AM222" i="17"/>
  <c r="AH222" i="17"/>
  <c r="AW222" i="17"/>
  <c r="AC222" i="17"/>
  <c r="X222" i="17"/>
  <c r="AR222" i="17"/>
  <c r="S222" i="17"/>
  <c r="N222" i="17"/>
  <c r="AC351" i="17"/>
  <c r="AM322" i="17"/>
  <c r="S322" i="17"/>
  <c r="AW322" i="17"/>
  <c r="N322" i="17"/>
  <c r="AH322" i="17"/>
  <c r="AR322" i="17"/>
  <c r="AC322" i="17"/>
  <c r="X322" i="17"/>
  <c r="BB322" i="17"/>
  <c r="BB334" i="17"/>
  <c r="AC334" i="17"/>
  <c r="AM334" i="17"/>
  <c r="AW334" i="17"/>
  <c r="S334" i="17"/>
  <c r="AR334" i="17"/>
  <c r="N334" i="17"/>
  <c r="AH334" i="17"/>
  <c r="X334" i="17"/>
  <c r="S326" i="17"/>
  <c r="AH284" i="17"/>
  <c r="N211" i="17"/>
  <c r="AM194" i="17"/>
  <c r="AM231" i="17"/>
  <c r="AM278" i="17"/>
  <c r="AH278" i="17"/>
  <c r="N278" i="17"/>
  <c r="AW278" i="17"/>
  <c r="AC278" i="17"/>
  <c r="X278" i="17"/>
  <c r="AR278" i="17"/>
  <c r="BB278" i="17"/>
  <c r="S278" i="17"/>
  <c r="AW230" i="17"/>
  <c r="S230" i="17"/>
  <c r="AH230" i="17"/>
  <c r="N230" i="17"/>
  <c r="AR230" i="17"/>
  <c r="BB230" i="17"/>
  <c r="X230" i="17"/>
  <c r="AM230" i="17"/>
  <c r="AC230" i="17"/>
  <c r="AM176" i="17"/>
  <c r="AR176" i="17"/>
  <c r="BB176" i="17"/>
  <c r="AH176" i="17"/>
  <c r="AC176" i="17"/>
  <c r="X176" i="17"/>
  <c r="S176" i="17"/>
  <c r="AW176" i="17"/>
  <c r="N176" i="17"/>
  <c r="BB357" i="17"/>
  <c r="AH276" i="17"/>
  <c r="X366" i="17"/>
  <c r="S296" i="17"/>
  <c r="AH213" i="17"/>
  <c r="AW253" i="17"/>
  <c r="AH346" i="17"/>
  <c r="N346" i="17"/>
  <c r="AR346" i="17"/>
  <c r="BB346" i="17"/>
  <c r="AC346" i="17"/>
  <c r="X346" i="17"/>
  <c r="S346" i="17"/>
  <c r="AW346" i="17"/>
  <c r="AM346" i="17"/>
  <c r="AW279" i="17"/>
  <c r="S279" i="17"/>
  <c r="BB279" i="17"/>
  <c r="AM279" i="17"/>
  <c r="AC279" i="17"/>
  <c r="X279" i="17"/>
  <c r="AR279" i="17"/>
  <c r="AH279" i="17"/>
  <c r="N279" i="17"/>
  <c r="AC255" i="17"/>
  <c r="AW372" i="17"/>
  <c r="AC266" i="17"/>
  <c r="AH234" i="17"/>
  <c r="AR195" i="17"/>
  <c r="X277" i="17"/>
  <c r="AM277" i="17"/>
  <c r="AW277" i="17"/>
  <c r="S277" i="17"/>
  <c r="AR277" i="17"/>
  <c r="BB277" i="17"/>
  <c r="AH277" i="17"/>
  <c r="AC277" i="17"/>
  <c r="N277" i="17"/>
  <c r="AR369" i="17"/>
  <c r="AW174" i="17"/>
  <c r="AR303" i="17"/>
  <c r="AM305" i="17"/>
  <c r="AH353" i="17"/>
  <c r="AH311" i="17"/>
  <c r="N311" i="17"/>
  <c r="AR311" i="17"/>
  <c r="AW311" i="17"/>
  <c r="X311" i="17"/>
  <c r="S311" i="17"/>
  <c r="BB311" i="17"/>
  <c r="AM311" i="17"/>
  <c r="AC311" i="17"/>
  <c r="BB274" i="17"/>
  <c r="X180" i="17"/>
  <c r="AH197" i="17"/>
  <c r="AH229" i="17"/>
  <c r="BB374" i="17"/>
  <c r="BB186" i="17"/>
  <c r="AH338" i="17"/>
  <c r="S192" i="17"/>
  <c r="BB288" i="17"/>
  <c r="N306" i="17"/>
  <c r="X355" i="17"/>
  <c r="S226" i="17"/>
  <c r="AH208" i="17"/>
  <c r="AW223" i="17"/>
  <c r="X251" i="17"/>
  <c r="AH247" i="17"/>
  <c r="AM250" i="17"/>
  <c r="AC217" i="17"/>
  <c r="X220" i="17"/>
  <c r="X261" i="17"/>
  <c r="X359" i="17"/>
  <c r="AW240" i="17"/>
  <c r="S280" i="17"/>
  <c r="N171" i="17"/>
  <c r="AW185" i="17"/>
  <c r="AM210" i="17"/>
  <c r="AR210" i="17"/>
  <c r="BB210" i="17"/>
  <c r="AH210" i="17"/>
  <c r="AC210" i="17"/>
  <c r="X210" i="17"/>
  <c r="S210" i="17"/>
  <c r="N210" i="17"/>
  <c r="AW210" i="17"/>
  <c r="AC326" i="17"/>
  <c r="AM167" i="17"/>
  <c r="BB167" i="17"/>
  <c r="S167" i="17"/>
  <c r="N167" i="17"/>
  <c r="AW167" i="17"/>
  <c r="AH167" i="17"/>
  <c r="AR167" i="17"/>
  <c r="AC167" i="17"/>
  <c r="X167" i="17"/>
  <c r="BB364" i="17"/>
  <c r="AC364" i="17"/>
  <c r="X364" i="17"/>
  <c r="AM364" i="17"/>
  <c r="AW364" i="17"/>
  <c r="S364" i="17"/>
  <c r="N364" i="17"/>
  <c r="AR364" i="17"/>
  <c r="AH364" i="17"/>
  <c r="BB298" i="17"/>
  <c r="AC298" i="17"/>
  <c r="X298" i="17"/>
  <c r="AM298" i="17"/>
  <c r="N298" i="17"/>
  <c r="AW298" i="17"/>
  <c r="AR298" i="17"/>
  <c r="AH298" i="17"/>
  <c r="S298" i="17"/>
  <c r="AW339" i="17"/>
  <c r="S339" i="17"/>
  <c r="AH339" i="17"/>
  <c r="N339" i="17"/>
  <c r="AR339" i="17"/>
  <c r="X339" i="17"/>
  <c r="AC339" i="17"/>
  <c r="BB339" i="17"/>
  <c r="AM339" i="17"/>
  <c r="BB293" i="17"/>
  <c r="X368" i="17"/>
  <c r="AW198" i="17"/>
  <c r="BB258" i="17"/>
  <c r="AM324" i="17"/>
  <c r="AM269" i="17"/>
  <c r="AM165" i="17"/>
  <c r="AW351" i="17"/>
  <c r="S190" i="17"/>
  <c r="AW326" i="17"/>
  <c r="AM284" i="17"/>
  <c r="AH211" i="17"/>
  <c r="AR218" i="17"/>
  <c r="AC194" i="17"/>
  <c r="S347" i="17"/>
  <c r="X231" i="17"/>
  <c r="AW178" i="17"/>
  <c r="S178" i="17"/>
  <c r="AH178" i="17"/>
  <c r="N178" i="17"/>
  <c r="BB178" i="17"/>
  <c r="AC178" i="17"/>
  <c r="X178" i="17"/>
  <c r="AR178" i="17"/>
  <c r="AM178" i="17"/>
  <c r="S357" i="17"/>
  <c r="AC366" i="17"/>
  <c r="AR264" i="17"/>
  <c r="X333" i="17"/>
  <c r="AW296" i="17"/>
  <c r="AM253" i="17"/>
  <c r="X254" i="17"/>
  <c r="AM254" i="17"/>
  <c r="AW254" i="17"/>
  <c r="S254" i="17"/>
  <c r="AH254" i="17"/>
  <c r="N254" i="17"/>
  <c r="AR254" i="17"/>
  <c r="BB254" i="17"/>
  <c r="AC254" i="17"/>
  <c r="BB255" i="17"/>
  <c r="X282" i="17"/>
  <c r="AH348" i="17"/>
  <c r="AM372" i="17"/>
  <c r="AR201" i="17"/>
  <c r="AM309" i="17"/>
  <c r="AW238" i="17"/>
  <c r="AR300" i="17"/>
  <c r="AH174" i="17"/>
  <c r="BB303" i="17"/>
  <c r="AW305" i="17"/>
  <c r="S353" i="17"/>
  <c r="AH262" i="17"/>
  <c r="N274" i="17"/>
  <c r="AC180" i="17"/>
  <c r="S197" i="17"/>
  <c r="AC229" i="17"/>
  <c r="AW285" i="17"/>
  <c r="AM186" i="17"/>
  <c r="AM338" i="17"/>
  <c r="AW192" i="17"/>
  <c r="S288" i="17"/>
  <c r="BB355" i="17"/>
  <c r="X226" i="17"/>
  <c r="AH223" i="17"/>
  <c r="AC251" i="17"/>
  <c r="N247" i="17"/>
  <c r="S250" i="17"/>
  <c r="BB217" i="17"/>
  <c r="AR220" i="17"/>
  <c r="AC261" i="17"/>
  <c r="AC359" i="17"/>
  <c r="N240" i="17"/>
  <c r="S171" i="17"/>
  <c r="AH185" i="17"/>
  <c r="AR312" i="17"/>
  <c r="X312" i="17"/>
  <c r="S312" i="17"/>
  <c r="BB312" i="17"/>
  <c r="AM312" i="17"/>
  <c r="AW312" i="17"/>
  <c r="AH312" i="17"/>
  <c r="AC312" i="17"/>
  <c r="N312" i="17"/>
  <c r="AW212" i="17"/>
  <c r="S212" i="17"/>
  <c r="AH212" i="17"/>
  <c r="N212" i="17"/>
  <c r="BB212" i="17"/>
  <c r="AC212" i="17"/>
  <c r="X212" i="17"/>
  <c r="AR212" i="17"/>
  <c r="AM212" i="17"/>
  <c r="AR344" i="17"/>
  <c r="BB344" i="17"/>
  <c r="AC344" i="17"/>
  <c r="X344" i="17"/>
  <c r="AW344" i="17"/>
  <c r="S344" i="17"/>
  <c r="N344" i="17"/>
  <c r="AH344" i="17"/>
  <c r="AM344" i="17"/>
  <c r="AR262" i="17"/>
  <c r="BD15" i="17"/>
  <c r="BE15" i="17" s="1"/>
  <c r="AM341" i="17"/>
  <c r="AH341" i="17"/>
  <c r="BB341" i="17"/>
  <c r="N341" i="17"/>
  <c r="AW341" i="17"/>
  <c r="AC341" i="17"/>
  <c r="S341" i="17"/>
  <c r="AR341" i="17"/>
  <c r="X341" i="17"/>
  <c r="AR326" i="17"/>
  <c r="AW242" i="17"/>
  <c r="S242" i="17"/>
  <c r="AR242" i="17"/>
  <c r="AM242" i="17"/>
  <c r="N242" i="17"/>
  <c r="BB242" i="17"/>
  <c r="AH242" i="17"/>
  <c r="AC242" i="17"/>
  <c r="X242" i="17"/>
  <c r="N266" i="17"/>
  <c r="X227" i="17"/>
  <c r="AW227" i="17"/>
  <c r="S227" i="17"/>
  <c r="AH227" i="17"/>
  <c r="N227" i="17"/>
  <c r="AC227" i="17"/>
  <c r="AR227" i="17"/>
  <c r="AM227" i="17"/>
  <c r="BB227" i="17"/>
  <c r="BB219" i="17"/>
  <c r="AC219" i="17"/>
  <c r="X219" i="17"/>
  <c r="AM219" i="17"/>
  <c r="AW219" i="17"/>
  <c r="S219" i="17"/>
  <c r="AH219" i="17"/>
  <c r="N219" i="17"/>
  <c r="AR219" i="17"/>
  <c r="AM293" i="17"/>
  <c r="AH368" i="17"/>
  <c r="AM198" i="17"/>
  <c r="AC324" i="17"/>
  <c r="BB269" i="17"/>
  <c r="BB165" i="17"/>
  <c r="AH351" i="17"/>
  <c r="AH166" i="17"/>
  <c r="N166" i="17"/>
  <c r="X166" i="17"/>
  <c r="BB166" i="17"/>
  <c r="AM166" i="17"/>
  <c r="S166" i="17"/>
  <c r="AW166" i="17"/>
  <c r="AR166" i="17"/>
  <c r="AC166" i="17"/>
  <c r="AR332" i="17"/>
  <c r="S332" i="17"/>
  <c r="BB332" i="17"/>
  <c r="AM332" i="17"/>
  <c r="N332" i="17"/>
  <c r="AH332" i="17"/>
  <c r="AW332" i="17"/>
  <c r="AC332" i="17"/>
  <c r="X332" i="17"/>
  <c r="AW190" i="17"/>
  <c r="X326" i="17"/>
  <c r="S284" i="17"/>
  <c r="S211" i="17"/>
  <c r="BB194" i="17"/>
  <c r="AC231" i="17"/>
  <c r="AM260" i="17"/>
  <c r="AW260" i="17"/>
  <c r="S260" i="17"/>
  <c r="AC260" i="17"/>
  <c r="X260" i="17"/>
  <c r="AR260" i="17"/>
  <c r="N260" i="17"/>
  <c r="BB260" i="17"/>
  <c r="AH260" i="17"/>
  <c r="AW189" i="17"/>
  <c r="S189" i="17"/>
  <c r="AH189" i="17"/>
  <c r="N189" i="17"/>
  <c r="BB189" i="17"/>
  <c r="AC189" i="17"/>
  <c r="X189" i="17"/>
  <c r="AR189" i="17"/>
  <c r="AM189" i="17"/>
  <c r="X296" i="17"/>
  <c r="X253" i="17"/>
  <c r="AR191" i="17"/>
  <c r="BB191" i="17"/>
  <c r="AC191" i="17"/>
  <c r="X191" i="17"/>
  <c r="AM191" i="17"/>
  <c r="S191" i="17"/>
  <c r="N191" i="17"/>
  <c r="AW191" i="17"/>
  <c r="AH191" i="17"/>
  <c r="AR255" i="17"/>
  <c r="AC372" i="17"/>
  <c r="BB188" i="17"/>
  <c r="AC188" i="17"/>
  <c r="N188" i="17"/>
  <c r="AR188" i="17"/>
  <c r="AM188" i="17"/>
  <c r="X188" i="17"/>
  <c r="AW188" i="17"/>
  <c r="AH188" i="17"/>
  <c r="S188" i="17"/>
  <c r="BB300" i="17"/>
  <c r="BB174" i="17"/>
  <c r="N303" i="17"/>
  <c r="X305" i="17"/>
  <c r="AW353" i="17"/>
  <c r="BB262" i="17"/>
  <c r="X377" i="17"/>
  <c r="AH274" i="17"/>
  <c r="AR180" i="17"/>
  <c r="AW197" i="17"/>
  <c r="AR229" i="17"/>
  <c r="S285" i="17"/>
  <c r="N186" i="17"/>
  <c r="AC338" i="17"/>
  <c r="AM192" i="17"/>
  <c r="AW288" i="17"/>
  <c r="AR317" i="17"/>
  <c r="N355" i="17"/>
  <c r="AW226" i="17"/>
  <c r="AC223" i="17"/>
  <c r="S247" i="17"/>
  <c r="AW250" i="17"/>
  <c r="AH220" i="17"/>
  <c r="AW261" i="17"/>
  <c r="S240" i="17"/>
  <c r="N267" i="17"/>
  <c r="X171" i="17"/>
  <c r="BB185" i="17"/>
  <c r="BB164" i="17"/>
  <c r="X164" i="17"/>
  <c r="AM164" i="17"/>
  <c r="S164" i="17"/>
  <c r="N164" i="17"/>
  <c r="AW164" i="17"/>
  <c r="AH164" i="17"/>
  <c r="AR164" i="17"/>
  <c r="AC164" i="17"/>
  <c r="AH193" i="17"/>
  <c r="N193" i="17"/>
  <c r="BB193" i="17"/>
  <c r="X193" i="17"/>
  <c r="AM193" i="17"/>
  <c r="AW193" i="17"/>
  <c r="S193" i="17"/>
  <c r="AC193" i="17"/>
  <c r="AR193" i="17"/>
  <c r="AH195" i="17"/>
  <c r="BB225" i="17"/>
  <c r="AM225" i="17"/>
  <c r="AW225" i="17"/>
  <c r="AC225" i="17"/>
  <c r="X225" i="17"/>
  <c r="AR225" i="17"/>
  <c r="S225" i="17"/>
  <c r="N225" i="17"/>
  <c r="AH225" i="17"/>
  <c r="AR289" i="17"/>
  <c r="AC289" i="17"/>
  <c r="BB289" i="17"/>
  <c r="S289" i="17"/>
  <c r="AM289" i="17"/>
  <c r="AW289" i="17"/>
  <c r="AH289" i="17"/>
  <c r="X289" i="17"/>
  <c r="N289" i="17"/>
  <c r="AH369" i="17"/>
  <c r="AR294" i="17"/>
  <c r="BB294" i="17"/>
  <c r="X294" i="17"/>
  <c r="AM294" i="17"/>
  <c r="S294" i="17"/>
  <c r="AW294" i="17"/>
  <c r="N294" i="17"/>
  <c r="AC294" i="17"/>
  <c r="AH294" i="17"/>
  <c r="AM204" i="17"/>
  <c r="BB204" i="17"/>
  <c r="S204" i="17"/>
  <c r="N204" i="17"/>
  <c r="AW204" i="17"/>
  <c r="AH204" i="17"/>
  <c r="AR204" i="17"/>
  <c r="AC204" i="17"/>
  <c r="X204" i="17"/>
  <c r="S293" i="17"/>
  <c r="AR368" i="17"/>
  <c r="X198" i="17"/>
  <c r="AR258" i="17"/>
  <c r="N324" i="17"/>
  <c r="N269" i="17"/>
  <c r="AM275" i="17"/>
  <c r="AR241" i="17"/>
  <c r="AM241" i="17"/>
  <c r="N241" i="17"/>
  <c r="AW241" i="17"/>
  <c r="AH241" i="17"/>
  <c r="AC241" i="17"/>
  <c r="X241" i="17"/>
  <c r="BB241" i="17"/>
  <c r="S241" i="17"/>
  <c r="BB237" i="17"/>
  <c r="AC237" i="17"/>
  <c r="X237" i="17"/>
  <c r="AM237" i="17"/>
  <c r="S237" i="17"/>
  <c r="AW237" i="17"/>
  <c r="AH237" i="17"/>
  <c r="N237" i="17"/>
  <c r="AR237" i="17"/>
  <c r="BB351" i="17"/>
  <c r="BB292" i="17"/>
  <c r="AC292" i="17"/>
  <c r="AH292" i="17"/>
  <c r="AW292" i="17"/>
  <c r="X292" i="17"/>
  <c r="AR292" i="17"/>
  <c r="AM292" i="17"/>
  <c r="S292" i="17"/>
  <c r="N292" i="17"/>
  <c r="AR327" i="17"/>
  <c r="BB327" i="17"/>
  <c r="AC327" i="17"/>
  <c r="X327" i="17"/>
  <c r="AM327" i="17"/>
  <c r="AH327" i="17"/>
  <c r="S327" i="17"/>
  <c r="AW327" i="17"/>
  <c r="N327" i="17"/>
  <c r="BB190" i="17"/>
  <c r="BB326" i="17"/>
  <c r="AW284" i="17"/>
  <c r="BB231" i="17"/>
  <c r="AW340" i="17"/>
  <c r="S340" i="17"/>
  <c r="AH340" i="17"/>
  <c r="N340" i="17"/>
  <c r="BB340" i="17"/>
  <c r="AM340" i="17"/>
  <c r="X340" i="17"/>
  <c r="AR340" i="17"/>
  <c r="AC340" i="17"/>
  <c r="BB184" i="17"/>
  <c r="X184" i="17"/>
  <c r="AM184" i="17"/>
  <c r="AH184" i="17"/>
  <c r="N184" i="17"/>
  <c r="AW184" i="17"/>
  <c r="AC184" i="17"/>
  <c r="AR184" i="17"/>
  <c r="S184" i="17"/>
  <c r="BB252" i="17"/>
  <c r="AC252" i="17"/>
  <c r="X252" i="17"/>
  <c r="AM252" i="17"/>
  <c r="AW252" i="17"/>
  <c r="S252" i="17"/>
  <c r="AH252" i="17"/>
  <c r="N252" i="17"/>
  <c r="AR252" i="17"/>
  <c r="AW320" i="17"/>
  <c r="S320" i="17"/>
  <c r="AH320" i="17"/>
  <c r="N320" i="17"/>
  <c r="AR320" i="17"/>
  <c r="BB320" i="17"/>
  <c r="AC320" i="17"/>
  <c r="X320" i="17"/>
  <c r="AM320" i="17"/>
  <c r="AC296" i="17"/>
  <c r="S256" i="17"/>
  <c r="AW256" i="17"/>
  <c r="AH256" i="17"/>
  <c r="N256" i="17"/>
  <c r="AR256" i="17"/>
  <c r="AC256" i="17"/>
  <c r="BB256" i="17"/>
  <c r="X256" i="17"/>
  <c r="AM256" i="17"/>
  <c r="N255" i="17"/>
  <c r="X307" i="17"/>
  <c r="BB173" i="17"/>
  <c r="AM173" i="17"/>
  <c r="AH173" i="17"/>
  <c r="N173" i="17"/>
  <c r="AC173" i="17"/>
  <c r="AW173" i="17"/>
  <c r="X173" i="17"/>
  <c r="AR173" i="17"/>
  <c r="S173" i="17"/>
  <c r="N300" i="17"/>
  <c r="AM174" i="17"/>
  <c r="AH303" i="17"/>
  <c r="AC305" i="17"/>
  <c r="AM353" i="17"/>
  <c r="AM262" i="17"/>
  <c r="AC377" i="17"/>
  <c r="S274" i="17"/>
  <c r="N180" i="17"/>
  <c r="AM197" i="17"/>
  <c r="AC186" i="17"/>
  <c r="AR338" i="17"/>
  <c r="X288" i="17"/>
  <c r="BB317" i="17"/>
  <c r="AH355" i="17"/>
  <c r="AR226" i="17"/>
  <c r="S263" i="17"/>
  <c r="AW247" i="17"/>
  <c r="X337" i="17"/>
  <c r="AW220" i="17"/>
  <c r="BB261" i="17"/>
  <c r="BB240" i="17"/>
  <c r="S267" i="17"/>
  <c r="AW171" i="17"/>
  <c r="AM185" i="17"/>
  <c r="AW304" i="17"/>
  <c r="S304" i="17"/>
  <c r="AH304" i="17"/>
  <c r="N304" i="17"/>
  <c r="AR304" i="17"/>
  <c r="BB304" i="17"/>
  <c r="AC304" i="17"/>
  <c r="AM304" i="17"/>
  <c r="X304" i="17"/>
  <c r="BB170" i="17"/>
  <c r="N170" i="17"/>
  <c r="AW170" i="17"/>
  <c r="AH170" i="17"/>
  <c r="AR170" i="17"/>
  <c r="AC170" i="17"/>
  <c r="X170" i="17"/>
  <c r="AM170" i="17"/>
  <c r="S170" i="17"/>
  <c r="AH305" i="17"/>
  <c r="AW290" i="17"/>
  <c r="S290" i="17"/>
  <c r="AR290" i="17"/>
  <c r="AC290" i="17"/>
  <c r="X290" i="17"/>
  <c r="BB290" i="17"/>
  <c r="AM290" i="17"/>
  <c r="AH290" i="17"/>
  <c r="N290" i="17"/>
  <c r="AW179" i="17"/>
  <c r="S179" i="17"/>
  <c r="AH179" i="17"/>
  <c r="N179" i="17"/>
  <c r="AR179" i="17"/>
  <c r="BB179" i="17"/>
  <c r="AC179" i="17"/>
  <c r="X179" i="17"/>
  <c r="AM179" i="17"/>
  <c r="X199" i="17"/>
  <c r="AM199" i="17"/>
  <c r="AW199" i="17"/>
  <c r="S199" i="17"/>
  <c r="AH199" i="17"/>
  <c r="N199" i="17"/>
  <c r="AR199" i="17"/>
  <c r="BB199" i="17"/>
  <c r="AC199" i="17"/>
  <c r="BB196" i="17"/>
  <c r="AC196" i="17"/>
  <c r="X196" i="17"/>
  <c r="AM196" i="17"/>
  <c r="AW196" i="17"/>
  <c r="S196" i="17"/>
  <c r="AH196" i="17"/>
  <c r="N196" i="17"/>
  <c r="AR196" i="17"/>
  <c r="AM319" i="17"/>
  <c r="AW319" i="17"/>
  <c r="S319" i="17"/>
  <c r="AH319" i="17"/>
  <c r="N319" i="17"/>
  <c r="AR319" i="17"/>
  <c r="BB319" i="17"/>
  <c r="AC319" i="17"/>
  <c r="X319" i="17"/>
  <c r="BB330" i="17"/>
  <c r="AC330" i="17"/>
  <c r="X330" i="17"/>
  <c r="AM330" i="17"/>
  <c r="AW330" i="17"/>
  <c r="S330" i="17"/>
  <c r="N330" i="17"/>
  <c r="AR330" i="17"/>
  <c r="AH330" i="17"/>
  <c r="X376" i="17"/>
  <c r="AM376" i="17"/>
  <c r="AW376" i="17"/>
  <c r="S376" i="17"/>
  <c r="AH376" i="17"/>
  <c r="N376" i="17"/>
  <c r="AR376" i="17"/>
  <c r="BB376" i="17"/>
  <c r="AC376" i="17"/>
  <c r="CB14" i="14"/>
  <c r="CD14" i="14"/>
  <c r="AM165" i="14"/>
  <c r="AH165" i="14"/>
  <c r="AC165" i="14"/>
  <c r="X165" i="14"/>
  <c r="AR165" i="14"/>
  <c r="BB165" i="14"/>
  <c r="AW165" i="14"/>
  <c r="S165" i="14"/>
  <c r="N165" i="14"/>
  <c r="AR172" i="14"/>
  <c r="BB172" i="14"/>
  <c r="AC172" i="14"/>
  <c r="X172" i="14"/>
  <c r="AM172" i="14"/>
  <c r="AW172" i="14"/>
  <c r="S172" i="14"/>
  <c r="AH172" i="14"/>
  <c r="N172" i="14"/>
  <c r="X255" i="14"/>
  <c r="N255" i="14"/>
  <c r="AW255" i="14"/>
  <c r="AM255" i="14"/>
  <c r="S255" i="14"/>
  <c r="AR255" i="14"/>
  <c r="AH255" i="14"/>
  <c r="AC255" i="14"/>
  <c r="S365" i="14"/>
  <c r="AH365" i="14"/>
  <c r="AR365" i="14"/>
  <c r="X365" i="14"/>
  <c r="BB365" i="14"/>
  <c r="AC365" i="14"/>
  <c r="N365" i="14"/>
  <c r="AM365" i="14"/>
  <c r="AW365" i="14"/>
  <c r="AM376" i="14"/>
  <c r="AW376" i="14"/>
  <c r="S376" i="14"/>
  <c r="AH376" i="14"/>
  <c r="N376" i="14"/>
  <c r="AC376" i="14"/>
  <c r="BB376" i="14"/>
  <c r="X376" i="14"/>
  <c r="AR376" i="14"/>
  <c r="BB226" i="14"/>
  <c r="AC226" i="14"/>
  <c r="X226" i="14"/>
  <c r="AR226" i="14"/>
  <c r="AM226" i="14"/>
  <c r="AW226" i="14"/>
  <c r="S226" i="14"/>
  <c r="AH226" i="14"/>
  <c r="N226" i="14"/>
  <c r="BB256" i="14"/>
  <c r="X256" i="14"/>
  <c r="AM256" i="14"/>
  <c r="AW256" i="14"/>
  <c r="AC256" i="14"/>
  <c r="N256" i="14"/>
  <c r="AH256" i="14"/>
  <c r="AR256" i="14"/>
  <c r="BB366" i="14"/>
  <c r="AC366" i="14"/>
  <c r="N366" i="14"/>
  <c r="AW366" i="14"/>
  <c r="AM366" i="14"/>
  <c r="AH366" i="14"/>
  <c r="AR366" i="14"/>
  <c r="X366" i="14"/>
  <c r="S366" i="14"/>
  <c r="AH378" i="14"/>
  <c r="N378" i="14"/>
  <c r="AR378" i="14"/>
  <c r="BB378" i="14"/>
  <c r="AC378" i="14"/>
  <c r="S378" i="14"/>
  <c r="AW378" i="14"/>
  <c r="AM378" i="14"/>
  <c r="X378" i="14"/>
  <c r="AM177" i="14"/>
  <c r="AW177" i="14"/>
  <c r="S177" i="14"/>
  <c r="AH177" i="14"/>
  <c r="N177" i="14"/>
  <c r="AR177" i="14"/>
  <c r="BB177" i="14"/>
  <c r="AC177" i="14"/>
  <c r="X177" i="14"/>
  <c r="AW367" i="14"/>
  <c r="AR262" i="14"/>
  <c r="AH262" i="14"/>
  <c r="BB262" i="14"/>
  <c r="X262" i="14"/>
  <c r="AM262" i="14"/>
  <c r="AW262" i="14"/>
  <c r="S262" i="14"/>
  <c r="AC262" i="14"/>
  <c r="N262" i="14"/>
  <c r="S292" i="14"/>
  <c r="BB292" i="14"/>
  <c r="AC292" i="14"/>
  <c r="X292" i="14"/>
  <c r="AM292" i="14"/>
  <c r="AH292" i="14"/>
  <c r="AR292" i="14"/>
  <c r="AW292" i="14"/>
  <c r="N292" i="14"/>
  <c r="AW356" i="14"/>
  <c r="S356" i="14"/>
  <c r="N356" i="14"/>
  <c r="AR356" i="14"/>
  <c r="AH356" i="14"/>
  <c r="BB356" i="14"/>
  <c r="AC356" i="14"/>
  <c r="AM356" i="14"/>
  <c r="X356" i="14"/>
  <c r="S322" i="14"/>
  <c r="AH322" i="14"/>
  <c r="N322" i="14"/>
  <c r="BB322" i="14"/>
  <c r="AC322" i="14"/>
  <c r="X322" i="14"/>
  <c r="AM322" i="14"/>
  <c r="AR322" i="14"/>
  <c r="AW322" i="14"/>
  <c r="N319" i="14"/>
  <c r="AC319" i="14"/>
  <c r="X319" i="14"/>
  <c r="AM319" i="14"/>
  <c r="AR319" i="14"/>
  <c r="BB319" i="14"/>
  <c r="S319" i="14"/>
  <c r="AW319" i="14"/>
  <c r="AH319" i="14"/>
  <c r="AC175" i="14"/>
  <c r="X175" i="14"/>
  <c r="AM175" i="14"/>
  <c r="AW175" i="14"/>
  <c r="S175" i="14"/>
  <c r="AH175" i="14"/>
  <c r="N175" i="14"/>
  <c r="AR175" i="14"/>
  <c r="BB175" i="14"/>
  <c r="AW219" i="14"/>
  <c r="AH219" i="14"/>
  <c r="N219" i="14"/>
  <c r="AR219" i="14"/>
  <c r="BB219" i="14"/>
  <c r="AM219" i="14"/>
  <c r="AC219" i="14"/>
  <c r="X219" i="14"/>
  <c r="S219" i="14"/>
  <c r="X276" i="14"/>
  <c r="AW276" i="14"/>
  <c r="S276" i="14"/>
  <c r="AH276" i="14"/>
  <c r="N276" i="14"/>
  <c r="AR276" i="14"/>
  <c r="BB276" i="14"/>
  <c r="AC276" i="14"/>
  <c r="AM276" i="14"/>
  <c r="N330" i="14"/>
  <c r="AH330" i="14"/>
  <c r="BB330" i="14"/>
  <c r="AC330" i="14"/>
  <c r="X330" i="14"/>
  <c r="AM330" i="14"/>
  <c r="AR330" i="14"/>
  <c r="AW330" i="14"/>
  <c r="S330" i="14"/>
  <c r="AR297" i="14"/>
  <c r="BB297" i="14"/>
  <c r="AW297" i="14"/>
  <c r="AM297" i="14"/>
  <c r="AH297" i="14"/>
  <c r="N297" i="14"/>
  <c r="AC297" i="14"/>
  <c r="X297" i="14"/>
  <c r="X346" i="14"/>
  <c r="AM346" i="14"/>
  <c r="AW346" i="14"/>
  <c r="S346" i="14"/>
  <c r="AH346" i="14"/>
  <c r="BB346" i="14"/>
  <c r="N346" i="14"/>
  <c r="AR346" i="14"/>
  <c r="AC346" i="14"/>
  <c r="N193" i="14"/>
  <c r="AC193" i="14"/>
  <c r="AW193" i="14"/>
  <c r="X193" i="14"/>
  <c r="AR193" i="14"/>
  <c r="S193" i="14"/>
  <c r="AM193" i="14"/>
  <c r="AH193" i="14"/>
  <c r="BB193" i="14"/>
  <c r="BB309" i="14"/>
  <c r="AM309" i="14"/>
  <c r="S309" i="14"/>
  <c r="AW309" i="14"/>
  <c r="AR309" i="14"/>
  <c r="AH309" i="14"/>
  <c r="N309" i="14"/>
  <c r="X309" i="14"/>
  <c r="S333" i="14"/>
  <c r="AM333" i="14"/>
  <c r="N333" i="14"/>
  <c r="AR333" i="14"/>
  <c r="X333" i="14"/>
  <c r="BB333" i="14"/>
  <c r="AC333" i="14"/>
  <c r="AH333" i="14"/>
  <c r="AW333" i="14"/>
  <c r="AH325" i="14"/>
  <c r="N325" i="14"/>
  <c r="AR325" i="14"/>
  <c r="BB325" i="14"/>
  <c r="X325" i="14"/>
  <c r="AW325" i="14"/>
  <c r="AM325" i="14"/>
  <c r="S325" i="14"/>
  <c r="AC325" i="14"/>
  <c r="X228" i="14"/>
  <c r="AH228" i="14"/>
  <c r="N228" i="14"/>
  <c r="AR228" i="14"/>
  <c r="BB228" i="14"/>
  <c r="AC228" i="14"/>
  <c r="AM228" i="14"/>
  <c r="AW228" i="14"/>
  <c r="S228" i="14"/>
  <c r="S344" i="14"/>
  <c r="AM344" i="14"/>
  <c r="AR344" i="14"/>
  <c r="AH344" i="14"/>
  <c r="X344" i="14"/>
  <c r="AC344" i="14"/>
  <c r="N344" i="14"/>
  <c r="AW344" i="14"/>
  <c r="AC311" i="14"/>
  <c r="AM311" i="14"/>
  <c r="AR311" i="14"/>
  <c r="AH311" i="14"/>
  <c r="AW311" i="14"/>
  <c r="X311" i="14"/>
  <c r="S311" i="14"/>
  <c r="N311" i="14"/>
  <c r="BB311" i="14"/>
  <c r="X269" i="14"/>
  <c r="BB269" i="14"/>
  <c r="AW269" i="14"/>
  <c r="AM269" i="14"/>
  <c r="AH269" i="14"/>
  <c r="S269" i="14"/>
  <c r="AC269" i="14"/>
  <c r="N269" i="14"/>
  <c r="AR269" i="14"/>
  <c r="AW271" i="14"/>
  <c r="S271" i="14"/>
  <c r="AM271" i="14"/>
  <c r="BB271" i="14"/>
  <c r="AC271" i="14"/>
  <c r="X271" i="14"/>
  <c r="N271" i="14"/>
  <c r="AH271" i="14"/>
  <c r="AR271" i="14"/>
  <c r="AC320" i="14"/>
  <c r="AM320" i="14"/>
  <c r="AW320" i="14"/>
  <c r="S320" i="14"/>
  <c r="AH320" i="14"/>
  <c r="N320" i="14"/>
  <c r="AR320" i="14"/>
  <c r="BB320" i="14"/>
  <c r="X320" i="14"/>
  <c r="BB207" i="14"/>
  <c r="AC207" i="14"/>
  <c r="X207" i="14"/>
  <c r="AM207" i="14"/>
  <c r="AW207" i="14"/>
  <c r="S207" i="14"/>
  <c r="AH207" i="14"/>
  <c r="N207" i="14"/>
  <c r="AR207" i="14"/>
  <c r="S168" i="14"/>
  <c r="BB168" i="14"/>
  <c r="AH168" i="14"/>
  <c r="AC168" i="14"/>
  <c r="X168" i="14"/>
  <c r="AR168" i="14"/>
  <c r="N168" i="14"/>
  <c r="AM168" i="14"/>
  <c r="AW168" i="14"/>
  <c r="BB338" i="14"/>
  <c r="X338" i="14"/>
  <c r="AR338" i="14"/>
  <c r="AC338" i="14"/>
  <c r="AM338" i="14"/>
  <c r="AW338" i="14"/>
  <c r="S338" i="14"/>
  <c r="AH338" i="14"/>
  <c r="N338" i="14"/>
  <c r="AR248" i="14"/>
  <c r="AM248" i="14"/>
  <c r="S248" i="14"/>
  <c r="AW248" i="14"/>
  <c r="AC248" i="14"/>
  <c r="AH248" i="14"/>
  <c r="N248" i="14"/>
  <c r="BB248" i="14"/>
  <c r="X248" i="14"/>
  <c r="AH205" i="14"/>
  <c r="N205" i="14"/>
  <c r="AR205" i="14"/>
  <c r="AW205" i="14"/>
  <c r="BB205" i="14"/>
  <c r="AC205" i="14"/>
  <c r="X205" i="14"/>
  <c r="AM205" i="14"/>
  <c r="S205" i="14"/>
  <c r="BB275" i="14"/>
  <c r="X275" i="14"/>
  <c r="AM275" i="14"/>
  <c r="N275" i="14"/>
  <c r="AW275" i="14"/>
  <c r="S275" i="14"/>
  <c r="AC275" i="14"/>
  <c r="AH275" i="14"/>
  <c r="AR275" i="14"/>
  <c r="AR280" i="14"/>
  <c r="AW280" i="14"/>
  <c r="S280" i="14"/>
  <c r="BB280" i="14"/>
  <c r="AC280" i="14"/>
  <c r="X280" i="14"/>
  <c r="AM280" i="14"/>
  <c r="AH280" i="14"/>
  <c r="N280" i="14"/>
  <c r="S351" i="14"/>
  <c r="BB351" i="14"/>
  <c r="AM351" i="14"/>
  <c r="AH351" i="14"/>
  <c r="N351" i="14"/>
  <c r="AR351" i="14"/>
  <c r="AW351" i="14"/>
  <c r="X351" i="14"/>
  <c r="AC351" i="14"/>
  <c r="N235" i="14"/>
  <c r="BB235" i="14"/>
  <c r="AC235" i="14"/>
  <c r="X235" i="14"/>
  <c r="AM235" i="14"/>
  <c r="AR235" i="14"/>
  <c r="S235" i="14"/>
  <c r="AW235" i="14"/>
  <c r="AH235" i="14"/>
  <c r="BB371" i="14"/>
  <c r="AW218" i="14"/>
  <c r="AM218" i="14"/>
  <c r="BB218" i="14"/>
  <c r="AC218" i="14"/>
  <c r="X218" i="14"/>
  <c r="AH218" i="14"/>
  <c r="N218" i="14"/>
  <c r="AR218" i="14"/>
  <c r="S218" i="14"/>
  <c r="S286" i="14"/>
  <c r="AH286" i="14"/>
  <c r="BB286" i="14"/>
  <c r="AC286" i="14"/>
  <c r="X286" i="14"/>
  <c r="AM286" i="14"/>
  <c r="AR286" i="14"/>
  <c r="AW286" i="14"/>
  <c r="N286" i="14"/>
  <c r="AH284" i="14"/>
  <c r="N284" i="14"/>
  <c r="AR284" i="14"/>
  <c r="BB284" i="14"/>
  <c r="X284" i="14"/>
  <c r="AM284" i="14"/>
  <c r="AW284" i="14"/>
  <c r="S284" i="14"/>
  <c r="AC284" i="14"/>
  <c r="N326" i="14"/>
  <c r="AW361" i="14"/>
  <c r="S361" i="14"/>
  <c r="AH361" i="14"/>
  <c r="N361" i="14"/>
  <c r="AR361" i="14"/>
  <c r="BB361" i="14"/>
  <c r="AM361" i="14"/>
  <c r="X361" i="14"/>
  <c r="AC361" i="14"/>
  <c r="S313" i="14"/>
  <c r="AH313" i="14"/>
  <c r="N313" i="14"/>
  <c r="AC313" i="14"/>
  <c r="X313" i="14"/>
  <c r="AR313" i="14"/>
  <c r="AM313" i="14"/>
  <c r="BB313" i="14"/>
  <c r="AW313" i="14"/>
  <c r="AM274" i="14"/>
  <c r="AR274" i="14"/>
  <c r="BB274" i="14"/>
  <c r="N274" i="14"/>
  <c r="AW274" i="14"/>
  <c r="AC274" i="14"/>
  <c r="X274" i="14"/>
  <c r="S274" i="14"/>
  <c r="AH242" i="14"/>
  <c r="N242" i="14"/>
  <c r="AW242" i="14"/>
  <c r="AR242" i="14"/>
  <c r="AC242" i="14"/>
  <c r="X242" i="14"/>
  <c r="BB242" i="14"/>
  <c r="AM242" i="14"/>
  <c r="S242" i="14"/>
  <c r="N300" i="14"/>
  <c r="AW300" i="14"/>
  <c r="AR300" i="14"/>
  <c r="BB300" i="14"/>
  <c r="AC300" i="14"/>
  <c r="AM300" i="14"/>
  <c r="AH300" i="14"/>
  <c r="S300" i="14"/>
  <c r="X300" i="14"/>
  <c r="AH209" i="14"/>
  <c r="AW209" i="14"/>
  <c r="N209" i="14"/>
  <c r="AR209" i="14"/>
  <c r="BB209" i="14"/>
  <c r="AC209" i="14"/>
  <c r="X209" i="14"/>
  <c r="AM209" i="14"/>
  <c r="S209" i="14"/>
  <c r="AR227" i="14"/>
  <c r="BB227" i="14"/>
  <c r="AC227" i="14"/>
  <c r="AH227" i="14"/>
  <c r="X227" i="14"/>
  <c r="AM227" i="14"/>
  <c r="AW227" i="14"/>
  <c r="S227" i="14"/>
  <c r="N227" i="14"/>
  <c r="AM232" i="14"/>
  <c r="AW232" i="14"/>
  <c r="S232" i="14"/>
  <c r="AH232" i="14"/>
  <c r="N232" i="14"/>
  <c r="BB232" i="14"/>
  <c r="X232" i="14"/>
  <c r="AC232" i="14"/>
  <c r="AR232" i="14"/>
  <c r="AH186" i="14"/>
  <c r="N186" i="14"/>
  <c r="AR186" i="14"/>
  <c r="BB186" i="14"/>
  <c r="AC186" i="14"/>
  <c r="X186" i="14"/>
  <c r="AW186" i="14"/>
  <c r="S186" i="14"/>
  <c r="AM186" i="14"/>
  <c r="BB362" i="14"/>
  <c r="AC362" i="14"/>
  <c r="X362" i="14"/>
  <c r="AH362" i="14"/>
  <c r="N362" i="14"/>
  <c r="AR362" i="14"/>
  <c r="AM362" i="14"/>
  <c r="AW362" i="14"/>
  <c r="S362" i="14"/>
  <c r="AR289" i="14"/>
  <c r="S289" i="14"/>
  <c r="AW289" i="14"/>
  <c r="BB289" i="14"/>
  <c r="X289" i="14"/>
  <c r="AC289" i="14"/>
  <c r="AH289" i="14"/>
  <c r="N289" i="14"/>
  <c r="AM289" i="14"/>
  <c r="S294" i="14"/>
  <c r="N294" i="14"/>
  <c r="AM294" i="14"/>
  <c r="AH294" i="14"/>
  <c r="AC294" i="14"/>
  <c r="X294" i="14"/>
  <c r="AR294" i="14"/>
  <c r="BB294" i="14"/>
  <c r="AW294" i="14"/>
  <c r="S335" i="14"/>
  <c r="AH335" i="14"/>
  <c r="N335" i="14"/>
  <c r="AC335" i="14"/>
  <c r="BB335" i="14"/>
  <c r="X335" i="14"/>
  <c r="AR335" i="14"/>
  <c r="AM335" i="14"/>
  <c r="AW335" i="14"/>
  <c r="S180" i="14"/>
  <c r="AH180" i="14"/>
  <c r="N180" i="14"/>
  <c r="AR180" i="14"/>
  <c r="BB180" i="14"/>
  <c r="AM180" i="14"/>
  <c r="AC180" i="14"/>
  <c r="X180" i="14"/>
  <c r="AW180" i="14"/>
  <c r="N371" i="14"/>
  <c r="AH371" i="14"/>
  <c r="AR371" i="14"/>
  <c r="X371" i="14"/>
  <c r="AW371" i="14"/>
  <c r="AM371" i="14"/>
  <c r="AC371" i="14"/>
  <c r="S371" i="14"/>
  <c r="S326" i="14"/>
  <c r="AH326" i="14"/>
  <c r="AR326" i="14"/>
  <c r="AM326" i="14"/>
  <c r="AC326" i="14"/>
  <c r="X326" i="14"/>
  <c r="BB326" i="14"/>
  <c r="AW326" i="14"/>
  <c r="AM166" i="14"/>
  <c r="BB166" i="14"/>
  <c r="AW166" i="14"/>
  <c r="AR166" i="14"/>
  <c r="AC166" i="14"/>
  <c r="X166" i="14"/>
  <c r="AH166" i="14"/>
  <c r="N166" i="14"/>
  <c r="S166" i="14"/>
  <c r="BB221" i="14"/>
  <c r="AC221" i="14"/>
  <c r="X221" i="14"/>
  <c r="AM221" i="14"/>
  <c r="AW221" i="14"/>
  <c r="AH221" i="14"/>
  <c r="N221" i="14"/>
  <c r="AR221" i="14"/>
  <c r="S221" i="14"/>
  <c r="S265" i="14"/>
  <c r="AC265" i="14"/>
  <c r="AM265" i="14"/>
  <c r="AH265" i="14"/>
  <c r="N265" i="14"/>
  <c r="AR265" i="14"/>
  <c r="BB265" i="14"/>
  <c r="X265" i="14"/>
  <c r="AW265" i="14"/>
  <c r="AR167" i="14"/>
  <c r="AH191" i="14"/>
  <c r="AR191" i="14"/>
  <c r="N191" i="14"/>
  <c r="AM191" i="14"/>
  <c r="X191" i="14"/>
  <c r="BB191" i="14"/>
  <c r="S191" i="14"/>
  <c r="AW191" i="14"/>
  <c r="AC191" i="14"/>
  <c r="AH229" i="14"/>
  <c r="N229" i="14"/>
  <c r="BB229" i="14"/>
  <c r="AC229" i="14"/>
  <c r="X229" i="14"/>
  <c r="AR229" i="14"/>
  <c r="AM229" i="14"/>
  <c r="AW229" i="14"/>
  <c r="S229" i="14"/>
  <c r="AC293" i="14"/>
  <c r="X293" i="14"/>
  <c r="BB293" i="14"/>
  <c r="S293" i="14"/>
  <c r="AM293" i="14"/>
  <c r="N293" i="14"/>
  <c r="AW293" i="14"/>
  <c r="AH293" i="14"/>
  <c r="AR293" i="14"/>
  <c r="BB267" i="14"/>
  <c r="AC267" i="14"/>
  <c r="X267" i="14"/>
  <c r="AM267" i="14"/>
  <c r="S267" i="14"/>
  <c r="AH267" i="14"/>
  <c r="N267" i="14"/>
  <c r="AR267" i="14"/>
  <c r="AW267" i="14"/>
  <c r="S369" i="14"/>
  <c r="BB369" i="14"/>
  <c r="AM369" i="14"/>
  <c r="N369" i="14"/>
  <c r="AH369" i="14"/>
  <c r="X369" i="14"/>
  <c r="AW369" i="14"/>
  <c r="AR369" i="14"/>
  <c r="AC369" i="14"/>
  <c r="X170" i="14"/>
  <c r="AR279" i="14"/>
  <c r="BB279" i="14"/>
  <c r="AC279" i="14"/>
  <c r="X279" i="14"/>
  <c r="AM279" i="14"/>
  <c r="AW279" i="14"/>
  <c r="S279" i="14"/>
  <c r="N279" i="14"/>
  <c r="AH279" i="14"/>
  <c r="AM204" i="14"/>
  <c r="AW204" i="14"/>
  <c r="X204" i="14"/>
  <c r="S204" i="14"/>
  <c r="AH204" i="14"/>
  <c r="N204" i="14"/>
  <c r="AR204" i="14"/>
  <c r="BB204" i="14"/>
  <c r="AC204" i="14"/>
  <c r="AW355" i="14"/>
  <c r="S355" i="14"/>
  <c r="AC355" i="14"/>
  <c r="AM355" i="14"/>
  <c r="AH355" i="14"/>
  <c r="X355" i="14"/>
  <c r="BB355" i="14"/>
  <c r="N355" i="14"/>
  <c r="AR355" i="14"/>
  <c r="AM278" i="14"/>
  <c r="N278" i="14"/>
  <c r="AW278" i="14"/>
  <c r="S278" i="14"/>
  <c r="AC278" i="14"/>
  <c r="AH278" i="14"/>
  <c r="BB278" i="14"/>
  <c r="X278" i="14"/>
  <c r="AR278" i="14"/>
  <c r="AH244" i="14"/>
  <c r="AC244" i="14"/>
  <c r="N244" i="14"/>
  <c r="AR244" i="14"/>
  <c r="BB244" i="14"/>
  <c r="AM244" i="14"/>
  <c r="AW244" i="14"/>
  <c r="S244" i="14"/>
  <c r="X244" i="14"/>
  <c r="S308" i="14"/>
  <c r="AH308" i="14"/>
  <c r="N308" i="14"/>
  <c r="AM308" i="14"/>
  <c r="BB308" i="14"/>
  <c r="AR308" i="14"/>
  <c r="X308" i="14"/>
  <c r="AC308" i="14"/>
  <c r="AW308" i="14"/>
  <c r="AM210" i="14"/>
  <c r="S210" i="14"/>
  <c r="AW210" i="14"/>
  <c r="BB210" i="14"/>
  <c r="AH210" i="14"/>
  <c r="N210" i="14"/>
  <c r="AR210" i="14"/>
  <c r="AC210" i="14"/>
  <c r="X210" i="14"/>
  <c r="N167" i="14"/>
  <c r="X167" i="14"/>
  <c r="AH167" i="14"/>
  <c r="AW167" i="14"/>
  <c r="S167" i="14"/>
  <c r="AM167" i="14"/>
  <c r="BB167" i="14"/>
  <c r="AC167" i="14"/>
  <c r="S367" i="14"/>
  <c r="AR367" i="14"/>
  <c r="AC367" i="14"/>
  <c r="AM367" i="14"/>
  <c r="BB367" i="14"/>
  <c r="AH367" i="14"/>
  <c r="N367" i="14"/>
  <c r="X367" i="14"/>
  <c r="AR178" i="14"/>
  <c r="BB178" i="14"/>
  <c r="AC178" i="14"/>
  <c r="X178" i="14"/>
  <c r="AM178" i="14"/>
  <c r="AW178" i="14"/>
  <c r="N178" i="14"/>
  <c r="S178" i="14"/>
  <c r="AH178" i="14"/>
  <c r="AH225" i="14"/>
  <c r="N225" i="14"/>
  <c r="AR225" i="14"/>
  <c r="BB225" i="14"/>
  <c r="X225" i="14"/>
  <c r="AC225" i="14"/>
  <c r="AM225" i="14"/>
  <c r="AW225" i="14"/>
  <c r="S225" i="14"/>
  <c r="AM170" i="14"/>
  <c r="N170" i="14"/>
  <c r="AC170" i="14"/>
  <c r="AR170" i="14"/>
  <c r="BB170" i="14"/>
  <c r="S170" i="14"/>
  <c r="AW170" i="14"/>
  <c r="N188" i="14"/>
  <c r="AR188" i="14"/>
  <c r="BB188" i="14"/>
  <c r="AC188" i="14"/>
  <c r="X188" i="14"/>
  <c r="AM188" i="14"/>
  <c r="S188" i="14"/>
  <c r="AW188" i="14"/>
  <c r="AH188" i="14"/>
  <c r="AM291" i="14"/>
  <c r="AW291" i="14"/>
  <c r="S291" i="14"/>
  <c r="AH291" i="14"/>
  <c r="N291" i="14"/>
  <c r="AR291" i="14"/>
  <c r="BB291" i="14"/>
  <c r="AC291" i="14"/>
  <c r="X291" i="14"/>
  <c r="BB353" i="14"/>
  <c r="S324" i="14"/>
  <c r="AW324" i="14"/>
  <c r="N324" i="14"/>
  <c r="BB324" i="14"/>
  <c r="AC324" i="14"/>
  <c r="X324" i="14"/>
  <c r="AM324" i="14"/>
  <c r="AR324" i="14"/>
  <c r="AH324" i="14"/>
  <c r="AW350" i="14"/>
  <c r="AR215" i="14"/>
  <c r="AW215" i="14"/>
  <c r="AH215" i="14"/>
  <c r="AC215" i="14"/>
  <c r="X215" i="14"/>
  <c r="S215" i="14"/>
  <c r="BB215" i="14"/>
  <c r="AM215" i="14"/>
  <c r="N215" i="14"/>
  <c r="X359" i="14"/>
  <c r="S241" i="14"/>
  <c r="AH241" i="14"/>
  <c r="N241" i="14"/>
  <c r="AR241" i="14"/>
  <c r="BB241" i="14"/>
  <c r="AC241" i="14"/>
  <c r="X241" i="14"/>
  <c r="AM241" i="14"/>
  <c r="AW241" i="14"/>
  <c r="BB199" i="14"/>
  <c r="AC199" i="14"/>
  <c r="X199" i="14"/>
  <c r="AM199" i="14"/>
  <c r="AW199" i="14"/>
  <c r="S199" i="14"/>
  <c r="AH199" i="14"/>
  <c r="N199" i="14"/>
  <c r="AR199" i="14"/>
  <c r="N354" i="14"/>
  <c r="AR354" i="14"/>
  <c r="AC354" i="14"/>
  <c r="AM354" i="14"/>
  <c r="AW354" i="14"/>
  <c r="S354" i="14"/>
  <c r="BB354" i="14"/>
  <c r="X354" i="14"/>
  <c r="AH354" i="14"/>
  <c r="AH253" i="14"/>
  <c r="N253" i="14"/>
  <c r="S253" i="14"/>
  <c r="AR253" i="14"/>
  <c r="BB253" i="14"/>
  <c r="X253" i="14"/>
  <c r="AM253" i="14"/>
  <c r="AW253" i="14"/>
  <c r="AC253" i="14"/>
  <c r="AM185" i="14"/>
  <c r="AW185" i="14"/>
  <c r="S185" i="14"/>
  <c r="AC185" i="14"/>
  <c r="AH185" i="14"/>
  <c r="N185" i="14"/>
  <c r="AR185" i="14"/>
  <c r="BB185" i="14"/>
  <c r="X185" i="14"/>
  <c r="N345" i="14"/>
  <c r="BB345" i="14"/>
  <c r="X345" i="14"/>
  <c r="AM345" i="14"/>
  <c r="AW345" i="14"/>
  <c r="S345" i="14"/>
  <c r="AR345" i="14"/>
  <c r="AC345" i="14"/>
  <c r="AH345" i="14"/>
  <c r="AM257" i="14"/>
  <c r="AW257" i="14"/>
  <c r="S257" i="14"/>
  <c r="AH257" i="14"/>
  <c r="N257" i="14"/>
  <c r="AR257" i="14"/>
  <c r="BB257" i="14"/>
  <c r="AC257" i="14"/>
  <c r="X257" i="14"/>
  <c r="AC214" i="14"/>
  <c r="AM214" i="14"/>
  <c r="S214" i="14"/>
  <c r="X214" i="14"/>
  <c r="AH214" i="14"/>
  <c r="N214" i="14"/>
  <c r="AW214" i="14"/>
  <c r="BB214" i="14"/>
  <c r="AR214" i="14"/>
  <c r="AR202" i="14"/>
  <c r="BB202" i="14"/>
  <c r="AC202" i="14"/>
  <c r="X202" i="14"/>
  <c r="AM202" i="14"/>
  <c r="AW202" i="14"/>
  <c r="AH202" i="14"/>
  <c r="N202" i="14"/>
  <c r="S202" i="14"/>
  <c r="AC307" i="14"/>
  <c r="X307" i="14"/>
  <c r="AR307" i="14"/>
  <c r="AM307" i="14"/>
  <c r="AW307" i="14"/>
  <c r="S307" i="14"/>
  <c r="AH307" i="14"/>
  <c r="N307" i="14"/>
  <c r="BB307" i="14"/>
  <c r="AM353" i="14"/>
  <c r="AH353" i="14"/>
  <c r="AC353" i="14"/>
  <c r="AR353" i="14"/>
  <c r="AW353" i="14"/>
  <c r="S353" i="14"/>
  <c r="X353" i="14"/>
  <c r="N353" i="14"/>
  <c r="BB224" i="14"/>
  <c r="AC224" i="14"/>
  <c r="X224" i="14"/>
  <c r="AM224" i="14"/>
  <c r="AW224" i="14"/>
  <c r="S224" i="14"/>
  <c r="AH224" i="14"/>
  <c r="N224" i="14"/>
  <c r="AR224" i="14"/>
  <c r="AM350" i="14"/>
  <c r="AH350" i="14"/>
  <c r="X350" i="14"/>
  <c r="AC350" i="14"/>
  <c r="BB350" i="14"/>
  <c r="N350" i="14"/>
  <c r="S350" i="14"/>
  <c r="AR350" i="14"/>
  <c r="N359" i="14"/>
  <c r="AC359" i="14"/>
  <c r="AH359" i="14"/>
  <c r="S359" i="14"/>
  <c r="BB359" i="14"/>
  <c r="AM359" i="14"/>
  <c r="AW359" i="14"/>
  <c r="AR359" i="14"/>
  <c r="AW364" i="14"/>
  <c r="BB364" i="14"/>
  <c r="S364" i="14"/>
  <c r="AH364" i="14"/>
  <c r="N364" i="14"/>
  <c r="AR364" i="14"/>
  <c r="AC364" i="14"/>
  <c r="X364" i="14"/>
  <c r="AM364" i="14"/>
  <c r="AC352" i="14"/>
  <c r="AW352" i="14"/>
  <c r="S352" i="14"/>
  <c r="X352" i="14"/>
  <c r="AR352" i="14"/>
  <c r="N352" i="14"/>
  <c r="AM352" i="14"/>
  <c r="BB352" i="14"/>
  <c r="AH352" i="14"/>
  <c r="AH304" i="14"/>
  <c r="S304" i="14"/>
  <c r="AW304" i="14"/>
  <c r="BB304" i="14"/>
  <c r="AC304" i="14"/>
  <c r="X304" i="14"/>
  <c r="AR304" i="14"/>
  <c r="AM304" i="14"/>
  <c r="AM174" i="14"/>
  <c r="AW174" i="14"/>
  <c r="S174" i="14"/>
  <c r="AH174" i="14"/>
  <c r="N174" i="14"/>
  <c r="AR174" i="14"/>
  <c r="BB174" i="14"/>
  <c r="AC174" i="14"/>
  <c r="X174" i="14"/>
  <c r="N252" i="14"/>
  <c r="AH245" i="14"/>
  <c r="N245" i="14"/>
  <c r="BB245" i="14"/>
  <c r="AC245" i="14"/>
  <c r="X245" i="14"/>
  <c r="S245" i="14"/>
  <c r="AW245" i="14"/>
  <c r="AR245" i="14"/>
  <c r="AM245" i="14"/>
  <c r="AH213" i="14"/>
  <c r="BB288" i="14"/>
  <c r="AC288" i="14"/>
  <c r="X288" i="14"/>
  <c r="N288" i="14"/>
  <c r="AM288" i="14"/>
  <c r="AW288" i="14"/>
  <c r="S288" i="14"/>
  <c r="AH288" i="14"/>
  <c r="AR288" i="14"/>
  <c r="BB372" i="14"/>
  <c r="AC372" i="14"/>
  <c r="AM372" i="14"/>
  <c r="N372" i="14"/>
  <c r="AH372" i="14"/>
  <c r="X372" i="14"/>
  <c r="AW372" i="14"/>
  <c r="S372" i="14"/>
  <c r="AR372" i="14"/>
  <c r="AR305" i="14"/>
  <c r="BB305" i="14"/>
  <c r="AC305" i="14"/>
  <c r="X305" i="14"/>
  <c r="N305" i="14"/>
  <c r="AW305" i="14"/>
  <c r="S305" i="14"/>
  <c r="AH305" i="14"/>
  <c r="AM305" i="14"/>
  <c r="S183" i="14"/>
  <c r="AH183" i="14"/>
  <c r="N183" i="14"/>
  <c r="AR183" i="14"/>
  <c r="BB183" i="14"/>
  <c r="AC183" i="14"/>
  <c r="X183" i="14"/>
  <c r="AM183" i="14"/>
  <c r="AW183" i="14"/>
  <c r="N327" i="14"/>
  <c r="AW327" i="14"/>
  <c r="AM327" i="14"/>
  <c r="BB327" i="14"/>
  <c r="AC327" i="14"/>
  <c r="X327" i="14"/>
  <c r="AH327" i="14"/>
  <c r="S327" i="14"/>
  <c r="AR327" i="14"/>
  <c r="BB216" i="14"/>
  <c r="AW216" i="14"/>
  <c r="S216" i="14"/>
  <c r="AC216" i="14"/>
  <c r="AR216" i="14"/>
  <c r="X216" i="14"/>
  <c r="N216" i="14"/>
  <c r="AM216" i="14"/>
  <c r="AH216" i="14"/>
  <c r="AR332" i="14"/>
  <c r="X332" i="14"/>
  <c r="S332" i="14"/>
  <c r="BB332" i="14"/>
  <c r="AM332" i="14"/>
  <c r="AW332" i="14"/>
  <c r="N332" i="14"/>
  <c r="AH332" i="14"/>
  <c r="AC332" i="14"/>
  <c r="BB255" i="14"/>
  <c r="BB344" i="14"/>
  <c r="AW314" i="14"/>
  <c r="S314" i="14"/>
  <c r="AR314" i="14"/>
  <c r="AH314" i="14"/>
  <c r="X314" i="14"/>
  <c r="BB314" i="14"/>
  <c r="N314" i="14"/>
  <c r="AC314" i="14"/>
  <c r="AM314" i="14"/>
  <c r="AH208" i="14"/>
  <c r="N208" i="14"/>
  <c r="AR208" i="14"/>
  <c r="AW208" i="14"/>
  <c r="BB208" i="14"/>
  <c r="AC208" i="14"/>
  <c r="X208" i="14"/>
  <c r="AM208" i="14"/>
  <c r="S208" i="14"/>
  <c r="AH252" i="14"/>
  <c r="AM252" i="14"/>
  <c r="BB252" i="14"/>
  <c r="X252" i="14"/>
  <c r="AW252" i="14"/>
  <c r="S252" i="14"/>
  <c r="AC252" i="14"/>
  <c r="AR252" i="14"/>
  <c r="AW283" i="14"/>
  <c r="AR283" i="14"/>
  <c r="BB283" i="14"/>
  <c r="AC283" i="14"/>
  <c r="X283" i="14"/>
  <c r="AM283" i="14"/>
  <c r="AH283" i="14"/>
  <c r="N283" i="14"/>
  <c r="S283" i="14"/>
  <c r="N374" i="14"/>
  <c r="AR374" i="14"/>
  <c r="BB374" i="14"/>
  <c r="AC374" i="14"/>
  <c r="X374" i="14"/>
  <c r="S374" i="14"/>
  <c r="AM374" i="14"/>
  <c r="AW374" i="14"/>
  <c r="AH374" i="14"/>
  <c r="N298" i="14"/>
  <c r="AC298" i="14"/>
  <c r="BB298" i="14"/>
  <c r="X298" i="14"/>
  <c r="AR298" i="14"/>
  <c r="S298" i="14"/>
  <c r="AM298" i="14"/>
  <c r="AW298" i="14"/>
  <c r="AH298" i="14"/>
  <c r="AW213" i="14"/>
  <c r="BB213" i="14"/>
  <c r="AM213" i="14"/>
  <c r="S213" i="14"/>
  <c r="AC213" i="14"/>
  <c r="AR213" i="14"/>
  <c r="X213" i="14"/>
  <c r="N213" i="14"/>
  <c r="AH277" i="14"/>
  <c r="BB277" i="14"/>
  <c r="N277" i="14"/>
  <c r="AR277" i="14"/>
  <c r="AW277" i="14"/>
  <c r="S277" i="14"/>
  <c r="X277" i="14"/>
  <c r="AM277" i="14"/>
  <c r="AC277" i="14"/>
  <c r="S256" i="14"/>
  <c r="AC243" i="14"/>
  <c r="AW243" i="14"/>
  <c r="X243" i="14"/>
  <c r="S243" i="14"/>
  <c r="BB243" i="14"/>
  <c r="AM243" i="14"/>
  <c r="AH243" i="14"/>
  <c r="AR243" i="14"/>
  <c r="N243" i="14"/>
  <c r="CA14" i="14"/>
  <c r="BU14" i="14"/>
  <c r="BJ15" i="14"/>
  <c r="BK15" i="14" s="1"/>
  <c r="CE14" i="14"/>
  <c r="BR15" i="14"/>
  <c r="BS15" i="14" s="1"/>
  <c r="BY14" i="14"/>
  <c r="BF15" i="14"/>
  <c r="BG15" i="14" s="1"/>
  <c r="BL16" i="14"/>
  <c r="BM16" i="14" s="1"/>
  <c r="BX14" i="14"/>
  <c r="BP16" i="14"/>
  <c r="BQ16" i="14" s="1"/>
  <c r="BD15" i="14"/>
  <c r="BE15" i="14" s="1"/>
  <c r="CB15" i="14" s="1"/>
  <c r="BH15" i="14"/>
  <c r="BI15" i="14" s="1"/>
  <c r="CC14" i="14"/>
  <c r="BN15" i="14"/>
  <c r="BO15" i="14" s="1"/>
  <c r="BW14" i="14"/>
  <c r="BF16" i="17" l="1"/>
  <c r="BG16" i="17" s="1"/>
  <c r="BU15" i="17"/>
  <c r="CG15" i="17"/>
  <c r="CA15" i="17"/>
  <c r="BJ16" i="17"/>
  <c r="BK16" i="17" s="1"/>
  <c r="CJ15" i="17"/>
  <c r="BX15" i="17"/>
  <c r="BP16" i="17"/>
  <c r="BQ16" i="17" s="1"/>
  <c r="CD15" i="17"/>
  <c r="CK15" i="17"/>
  <c r="BR16" i="17"/>
  <c r="BS16" i="17" s="1"/>
  <c r="CE15" i="17"/>
  <c r="BY15" i="17"/>
  <c r="BD16" i="17"/>
  <c r="BE16" i="17" s="1"/>
  <c r="BH16" i="17"/>
  <c r="BI16" i="17" s="1"/>
  <c r="BV15" i="17"/>
  <c r="CH15" i="17"/>
  <c r="BL16" i="17"/>
  <c r="BM16" i="17" s="1"/>
  <c r="CB15" i="17"/>
  <c r="BW15" i="17"/>
  <c r="BN16" i="17"/>
  <c r="BO16" i="17" s="1"/>
  <c r="CI15" i="17"/>
  <c r="CC15" i="17"/>
  <c r="BP17" i="14"/>
  <c r="BQ17" i="14" s="1"/>
  <c r="BL17" i="14"/>
  <c r="BM17" i="14" s="1"/>
  <c r="BF16" i="14"/>
  <c r="BG16" i="14" s="1"/>
  <c r="BV15" i="14"/>
  <c r="BX15" i="14"/>
  <c r="CC15" i="14"/>
  <c r="BN16" i="14"/>
  <c r="BO16" i="14" s="1"/>
  <c r="BW15" i="14"/>
  <c r="BH16" i="14"/>
  <c r="BI16" i="14" s="1"/>
  <c r="BD16" i="14"/>
  <c r="BE16" i="14" s="1"/>
  <c r="CB16" i="14" s="1"/>
  <c r="CE15" i="14"/>
  <c r="BR16" i="14"/>
  <c r="BS16" i="14" s="1"/>
  <c r="BY15" i="14"/>
  <c r="CD15" i="14"/>
  <c r="BU15" i="14"/>
  <c r="BJ16" i="14"/>
  <c r="BK16" i="14" s="1"/>
  <c r="CA15" i="14"/>
  <c r="BP17" i="17" l="1"/>
  <c r="BQ17" i="17" s="1"/>
  <c r="CJ16" i="17"/>
  <c r="CD16" i="17"/>
  <c r="BX16" i="17"/>
  <c r="BH17" i="17"/>
  <c r="BI17" i="17" s="1"/>
  <c r="BR17" i="17"/>
  <c r="BS17" i="17" s="1"/>
  <c r="CE16" i="17"/>
  <c r="BY16" i="17"/>
  <c r="CK16" i="17"/>
  <c r="BF17" i="17"/>
  <c r="BG17" i="17" s="1"/>
  <c r="CH16" i="17"/>
  <c r="BV16" i="17"/>
  <c r="BL17" i="17"/>
  <c r="BM17" i="17" s="1"/>
  <c r="CB16" i="17"/>
  <c r="CI16" i="17"/>
  <c r="BN17" i="17"/>
  <c r="BO17" i="17" s="1"/>
  <c r="CC16" i="17"/>
  <c r="BW16" i="17"/>
  <c r="BD17" i="17"/>
  <c r="BE17" i="17" s="1"/>
  <c r="BU16" i="17"/>
  <c r="CG16" i="17"/>
  <c r="CA16" i="17"/>
  <c r="BJ17" i="17"/>
  <c r="BK17" i="17" s="1"/>
  <c r="BH17" i="14"/>
  <c r="BI17" i="14" s="1"/>
  <c r="BN17" i="14"/>
  <c r="BO17" i="14" s="1"/>
  <c r="BW16" i="14"/>
  <c r="CC16" i="14"/>
  <c r="BU16" i="14"/>
  <c r="BJ17" i="14"/>
  <c r="BK17" i="14" s="1"/>
  <c r="CA16" i="14"/>
  <c r="BF17" i="14"/>
  <c r="BG17" i="14" s="1"/>
  <c r="BX16" i="14"/>
  <c r="BV16" i="14"/>
  <c r="BL18" i="14"/>
  <c r="BM18" i="14" s="1"/>
  <c r="BP18" i="14"/>
  <c r="BQ18" i="14" s="1"/>
  <c r="BD17" i="14"/>
  <c r="BE17" i="14" s="1"/>
  <c r="CD16" i="14"/>
  <c r="BY16" i="14"/>
  <c r="CE16" i="14"/>
  <c r="BR17" i="14"/>
  <c r="BS17" i="14" s="1"/>
  <c r="BF18" i="17" l="1"/>
  <c r="BG18" i="17" s="1"/>
  <c r="BD18" i="17"/>
  <c r="BE18" i="17"/>
  <c r="CH17" i="17"/>
  <c r="BL18" i="17"/>
  <c r="BM18" i="17" s="1"/>
  <c r="CB17" i="17"/>
  <c r="BV17" i="17"/>
  <c r="BP18" i="17"/>
  <c r="BQ18" i="17" s="1"/>
  <c r="CD17" i="17"/>
  <c r="BX17" i="17"/>
  <c r="CJ17" i="17"/>
  <c r="CE17" i="17"/>
  <c r="BY17" i="17"/>
  <c r="CK17" i="17"/>
  <c r="BR18" i="17"/>
  <c r="BS18" i="17" s="1"/>
  <c r="BI18" i="17"/>
  <c r="BH18" i="17"/>
  <c r="BN18" i="17"/>
  <c r="BO18" i="17" s="1"/>
  <c r="CC17" i="17"/>
  <c r="BW17" i="17"/>
  <c r="CI17" i="17"/>
  <c r="CG17" i="17"/>
  <c r="CA17" i="17"/>
  <c r="BJ18" i="17"/>
  <c r="BK18" i="17" s="1"/>
  <c r="BU17" i="17"/>
  <c r="BP19" i="14"/>
  <c r="BQ19" i="14" s="1"/>
  <c r="BY17" i="14"/>
  <c r="BR18" i="14"/>
  <c r="BS18" i="14" s="1"/>
  <c r="CE17" i="14"/>
  <c r="BL19" i="14"/>
  <c r="BM19" i="14" s="1"/>
  <c r="BF18" i="14"/>
  <c r="BG18" i="14" s="1"/>
  <c r="BV17" i="14"/>
  <c r="BX17" i="14"/>
  <c r="CA17" i="14"/>
  <c r="BU17" i="14"/>
  <c r="BJ18" i="14"/>
  <c r="BK18" i="14" s="1"/>
  <c r="BD18" i="14"/>
  <c r="BE18" i="14" s="1"/>
  <c r="CB17" i="14"/>
  <c r="CD17" i="14"/>
  <c r="BH18" i="14"/>
  <c r="BI18" i="14" s="1"/>
  <c r="BN18" i="14"/>
  <c r="BO18" i="14" s="1"/>
  <c r="BW17" i="14"/>
  <c r="CC17" i="14"/>
  <c r="CA18" i="17" l="1"/>
  <c r="BJ19" i="17"/>
  <c r="BK19" i="17" s="1"/>
  <c r="BU18" i="17"/>
  <c r="CG18" i="17"/>
  <c r="BN19" i="17"/>
  <c r="BO19" i="17" s="1"/>
  <c r="CC18" i="17"/>
  <c r="BW18" i="17"/>
  <c r="CI18" i="17"/>
  <c r="BY18" i="17"/>
  <c r="CK18" i="17"/>
  <c r="CE18" i="17"/>
  <c r="BR19" i="17"/>
  <c r="BS19" i="17" s="1"/>
  <c r="BF19" i="17"/>
  <c r="BG19" i="17" s="1"/>
  <c r="BH19" i="17"/>
  <c r="BI19" i="17" s="1"/>
  <c r="CD18" i="17"/>
  <c r="BX18" i="17"/>
  <c r="CJ18" i="17"/>
  <c r="BP19" i="17"/>
  <c r="BQ19" i="17" s="1"/>
  <c r="BL19" i="17"/>
  <c r="BM19" i="17" s="1"/>
  <c r="CB18" i="17"/>
  <c r="BV18" i="17"/>
  <c r="CH18" i="17"/>
  <c r="BD19" i="17"/>
  <c r="BE19" i="17" s="1"/>
  <c r="BX18" i="14"/>
  <c r="BV18" i="14"/>
  <c r="CC18" i="14"/>
  <c r="BN19" i="14"/>
  <c r="BO19" i="14" s="1"/>
  <c r="BW18" i="14"/>
  <c r="BH19" i="14"/>
  <c r="BI19" i="14" s="1"/>
  <c r="BL20" i="14"/>
  <c r="BM20" i="14" s="1"/>
  <c r="BD19" i="14"/>
  <c r="BE19" i="14" s="1"/>
  <c r="CD18" i="14"/>
  <c r="CB18" i="14"/>
  <c r="CA18" i="14"/>
  <c r="BU18" i="14"/>
  <c r="BJ19" i="14"/>
  <c r="BK19" i="14" s="1"/>
  <c r="BP20" i="14"/>
  <c r="BQ20" i="14" s="1"/>
  <c r="CE18" i="14"/>
  <c r="BR19" i="14"/>
  <c r="BS19" i="14" s="1"/>
  <c r="BY18" i="14"/>
  <c r="BF19" i="14"/>
  <c r="BG19" i="14" s="1"/>
  <c r="BX19" i="17" l="1"/>
  <c r="CJ19" i="17"/>
  <c r="BP20" i="17"/>
  <c r="BQ20" i="17" s="1"/>
  <c r="CD19" i="17"/>
  <c r="BL20" i="17"/>
  <c r="BM20" i="17" s="1"/>
  <c r="CB19" i="17"/>
  <c r="BV19" i="17"/>
  <c r="CH19" i="17"/>
  <c r="BW19" i="17"/>
  <c r="CI19" i="17"/>
  <c r="CC19" i="17"/>
  <c r="BN20" i="17"/>
  <c r="BO20" i="17" s="1"/>
  <c r="BF20" i="17"/>
  <c r="BG20" i="17" s="1"/>
  <c r="CA19" i="17"/>
  <c r="BJ20" i="17"/>
  <c r="BK20" i="17" s="1"/>
  <c r="BU19" i="17"/>
  <c r="CG19" i="17"/>
  <c r="BY19" i="17"/>
  <c r="CK19" i="17"/>
  <c r="BR20" i="17"/>
  <c r="BS20" i="17" s="1"/>
  <c r="CE19" i="17"/>
  <c r="BD20" i="17"/>
  <c r="BE20" i="17" s="1"/>
  <c r="BH20" i="17"/>
  <c r="BI20" i="17" s="1"/>
  <c r="CC19" i="14"/>
  <c r="BN20" i="14"/>
  <c r="BO20" i="14" s="1"/>
  <c r="BW19" i="14"/>
  <c r="BU19" i="14"/>
  <c r="BJ20" i="14"/>
  <c r="BK20" i="14" s="1"/>
  <c r="CA19" i="14"/>
  <c r="BD20" i="14"/>
  <c r="BE20" i="14" s="1"/>
  <c r="CD19" i="14"/>
  <c r="CB19" i="14"/>
  <c r="BF20" i="14"/>
  <c r="BG20" i="14" s="1"/>
  <c r="BX19" i="14"/>
  <c r="BV19" i="14"/>
  <c r="BP21" i="14"/>
  <c r="BQ21" i="14" s="1"/>
  <c r="BH20" i="14"/>
  <c r="BI20" i="14" s="1"/>
  <c r="CE19" i="14"/>
  <c r="BR20" i="14"/>
  <c r="BS20" i="14" s="1"/>
  <c r="BY19" i="14"/>
  <c r="BL21" i="14"/>
  <c r="BM21" i="14" s="1"/>
  <c r="BF21" i="17" l="1"/>
  <c r="BG21" i="17" s="1"/>
  <c r="BD21" i="17"/>
  <c r="BE21" i="17" s="1"/>
  <c r="BY20" i="17"/>
  <c r="CK20" i="17"/>
  <c r="BR21" i="17"/>
  <c r="BS21" i="17" s="1"/>
  <c r="CE20" i="17"/>
  <c r="BW20" i="17"/>
  <c r="CI20" i="17"/>
  <c r="BN21" i="17"/>
  <c r="BO21" i="17" s="1"/>
  <c r="CC20" i="17"/>
  <c r="BH21" i="17"/>
  <c r="BI21" i="17" s="1"/>
  <c r="BV20" i="17"/>
  <c r="CH20" i="17"/>
  <c r="BL21" i="17"/>
  <c r="BM21" i="17" s="1"/>
  <c r="CB20" i="17"/>
  <c r="BJ21" i="17"/>
  <c r="CA20" i="17"/>
  <c r="BU20" i="17"/>
  <c r="CG20" i="17"/>
  <c r="BK21" i="17"/>
  <c r="BX20" i="17"/>
  <c r="CJ20" i="17"/>
  <c r="BP21" i="17"/>
  <c r="BQ21" i="17" s="1"/>
  <c r="CD20" i="17"/>
  <c r="BL22" i="14"/>
  <c r="BM22" i="14" s="1"/>
  <c r="BF21" i="14"/>
  <c r="BG21" i="14" s="1"/>
  <c r="BX20" i="14"/>
  <c r="BV20" i="14"/>
  <c r="BD21" i="14"/>
  <c r="BE21" i="14" s="1"/>
  <c r="CD20" i="14"/>
  <c r="CB20" i="14"/>
  <c r="BY20" i="14"/>
  <c r="CE20" i="14"/>
  <c r="BR21" i="14"/>
  <c r="BS21" i="14" s="1"/>
  <c r="BH21" i="14"/>
  <c r="BI21" i="14" s="1"/>
  <c r="BU20" i="14"/>
  <c r="BJ21" i="14"/>
  <c r="BK21" i="14" s="1"/>
  <c r="CA20" i="14"/>
  <c r="BN21" i="14"/>
  <c r="BO21" i="14" s="1"/>
  <c r="BW20" i="14"/>
  <c r="CC20" i="14"/>
  <c r="BP22" i="14"/>
  <c r="BQ22" i="14" s="1"/>
  <c r="CK21" i="17" l="1"/>
  <c r="BR22" i="17"/>
  <c r="BS22" i="17" s="1"/>
  <c r="CE21" i="17"/>
  <c r="BY21" i="17"/>
  <c r="BW21" i="17"/>
  <c r="CI21" i="17"/>
  <c r="BN22" i="17"/>
  <c r="BO22" i="17" s="1"/>
  <c r="CC21" i="17"/>
  <c r="BV21" i="17"/>
  <c r="CH21" i="17"/>
  <c r="BL22" i="17"/>
  <c r="BM22" i="17" s="1"/>
  <c r="CB21" i="17"/>
  <c r="CJ21" i="17"/>
  <c r="BP22" i="17"/>
  <c r="BQ22" i="17" s="1"/>
  <c r="CD21" i="17"/>
  <c r="BX21" i="17"/>
  <c r="BF22" i="17"/>
  <c r="BG22" i="17" s="1"/>
  <c r="BD22" i="17"/>
  <c r="BE22" i="17" s="1"/>
  <c r="BH22" i="17"/>
  <c r="BI22" i="17"/>
  <c r="BU21" i="17"/>
  <c r="CG21" i="17"/>
  <c r="CA21" i="17"/>
  <c r="BJ22" i="17"/>
  <c r="BK22" i="17" s="1"/>
  <c r="CA21" i="14"/>
  <c r="BU21" i="14"/>
  <c r="BJ22" i="14"/>
  <c r="BK22" i="14" s="1"/>
  <c r="BY21" i="14"/>
  <c r="BR22" i="14"/>
  <c r="BS22" i="14" s="1"/>
  <c r="CE21" i="14"/>
  <c r="BH22" i="14"/>
  <c r="BI22" i="14" s="1"/>
  <c r="BN22" i="14"/>
  <c r="BO22" i="14" s="1"/>
  <c r="BW21" i="14"/>
  <c r="CC21" i="14"/>
  <c r="BL23" i="14"/>
  <c r="BM23" i="14" s="1"/>
  <c r="BP23" i="14"/>
  <c r="BQ23" i="14" s="1"/>
  <c r="BD22" i="14"/>
  <c r="BE22" i="14" s="1"/>
  <c r="CD21" i="14"/>
  <c r="CB21" i="14"/>
  <c r="BF22" i="14"/>
  <c r="BG22" i="14" s="1"/>
  <c r="BX21" i="14"/>
  <c r="BV21" i="14"/>
  <c r="BV22" i="17" l="1"/>
  <c r="CH22" i="17"/>
  <c r="BL23" i="17"/>
  <c r="BM23" i="17" s="1"/>
  <c r="CB22" i="17"/>
  <c r="CI22" i="17"/>
  <c r="BN23" i="17"/>
  <c r="BO23" i="17" s="1"/>
  <c r="CC22" i="17"/>
  <c r="BW22" i="17"/>
  <c r="BD23" i="17"/>
  <c r="BE23" i="17" s="1"/>
  <c r="BU22" i="17"/>
  <c r="CG22" i="17"/>
  <c r="CA22" i="17"/>
  <c r="BJ23" i="17"/>
  <c r="BK23" i="17" s="1"/>
  <c r="BF23" i="17"/>
  <c r="BG23" i="17" s="1"/>
  <c r="BP23" i="17"/>
  <c r="BQ23" i="17" s="1"/>
  <c r="CD22" i="17"/>
  <c r="CJ22" i="17"/>
  <c r="BX22" i="17"/>
  <c r="BH23" i="17"/>
  <c r="BI23" i="17" s="1"/>
  <c r="BR23" i="17"/>
  <c r="BS23" i="17" s="1"/>
  <c r="CE22" i="17"/>
  <c r="BY22" i="17"/>
  <c r="CK22" i="17"/>
  <c r="BH23" i="14"/>
  <c r="BI23" i="14" s="1"/>
  <c r="BL24" i="14"/>
  <c r="BM24" i="14" s="1"/>
  <c r="BP24" i="14"/>
  <c r="BQ24" i="14" s="1"/>
  <c r="CC22" i="14"/>
  <c r="BN23" i="14"/>
  <c r="BO23" i="14" s="1"/>
  <c r="BW22" i="14"/>
  <c r="CE22" i="14"/>
  <c r="BR23" i="14"/>
  <c r="BS23" i="14" s="1"/>
  <c r="BY22" i="14"/>
  <c r="BF23" i="14"/>
  <c r="BG23" i="14" s="1"/>
  <c r="BX23" i="14" s="1"/>
  <c r="BX22" i="14"/>
  <c r="BV22" i="14"/>
  <c r="BD23" i="14"/>
  <c r="BE23" i="14" s="1"/>
  <c r="CB22" i="14"/>
  <c r="CD22" i="14"/>
  <c r="CA22" i="14"/>
  <c r="BU22" i="14"/>
  <c r="BJ23" i="14"/>
  <c r="BK23" i="14" s="1"/>
  <c r="BD24" i="17" l="1"/>
  <c r="BE24" i="17" s="1"/>
  <c r="CG23" i="17"/>
  <c r="CA23" i="17"/>
  <c r="BJ24" i="17"/>
  <c r="BK24" i="17" s="1"/>
  <c r="BU23" i="17"/>
  <c r="BH24" i="17"/>
  <c r="BI24" i="17" s="1"/>
  <c r="BL24" i="17"/>
  <c r="BM24" i="17" s="1"/>
  <c r="CB23" i="17"/>
  <c r="CH23" i="17"/>
  <c r="BV23" i="17"/>
  <c r="BN24" i="17"/>
  <c r="BO24" i="17" s="1"/>
  <c r="CC23" i="17"/>
  <c r="BW23" i="17"/>
  <c r="CI23" i="17"/>
  <c r="BP24" i="17"/>
  <c r="BQ24" i="17"/>
  <c r="CD23" i="17"/>
  <c r="BX23" i="17"/>
  <c r="CJ23" i="17"/>
  <c r="BF24" i="17"/>
  <c r="BG24" i="17" s="1"/>
  <c r="CE23" i="17"/>
  <c r="BY23" i="17"/>
  <c r="CK23" i="17"/>
  <c r="BR24" i="17"/>
  <c r="BS24" i="17" s="1"/>
  <c r="BH24" i="14"/>
  <c r="BI24" i="14" s="1"/>
  <c r="BU23" i="14"/>
  <c r="BJ24" i="14"/>
  <c r="BK24" i="14" s="1"/>
  <c r="CA23" i="14"/>
  <c r="BP25" i="14"/>
  <c r="BQ25" i="14" s="1"/>
  <c r="CE23" i="14"/>
  <c r="BR24" i="14"/>
  <c r="BS24" i="14" s="1"/>
  <c r="BY23" i="14"/>
  <c r="CC23" i="14"/>
  <c r="BN24" i="14"/>
  <c r="BO24" i="14" s="1"/>
  <c r="BW23" i="14"/>
  <c r="BD24" i="14"/>
  <c r="BE24" i="14" s="1"/>
  <c r="CB23" i="14"/>
  <c r="CD23" i="14"/>
  <c r="BF24" i="14"/>
  <c r="BG24" i="14" s="1"/>
  <c r="BL25" i="14"/>
  <c r="BM25" i="14" s="1"/>
  <c r="BV23" i="14"/>
  <c r="BN25" i="17" l="1"/>
  <c r="BO25" i="17" s="1"/>
  <c r="CC24" i="17"/>
  <c r="BW24" i="17"/>
  <c r="CI24" i="17"/>
  <c r="BD25" i="17"/>
  <c r="BE25" i="17" s="1"/>
  <c r="BF25" i="17"/>
  <c r="BG25" i="17" s="1"/>
  <c r="BY24" i="17"/>
  <c r="CK24" i="17"/>
  <c r="BR25" i="17"/>
  <c r="BS25" i="17" s="1"/>
  <c r="CE24" i="17"/>
  <c r="BL25" i="17"/>
  <c r="BM25" i="17" s="1"/>
  <c r="CB24" i="17"/>
  <c r="BV24" i="17"/>
  <c r="CH24" i="17"/>
  <c r="BH25" i="17"/>
  <c r="BI25" i="17" s="1"/>
  <c r="CA24" i="17"/>
  <c r="BJ25" i="17"/>
  <c r="BK25" i="17" s="1"/>
  <c r="BU24" i="17"/>
  <c r="CG24" i="17"/>
  <c r="CD24" i="17"/>
  <c r="BX24" i="17"/>
  <c r="CJ24" i="17"/>
  <c r="BP25" i="17"/>
  <c r="BQ25" i="17" s="1"/>
  <c r="BH25" i="14"/>
  <c r="BI25" i="14" s="1"/>
  <c r="BN25" i="14"/>
  <c r="BO25" i="14" s="1"/>
  <c r="BW24" i="14"/>
  <c r="CC24" i="14"/>
  <c r="BY24" i="14"/>
  <c r="CE24" i="14"/>
  <c r="BR25" i="14"/>
  <c r="BS25" i="14" s="1"/>
  <c r="BL26" i="14"/>
  <c r="BM26" i="14" s="1"/>
  <c r="BD25" i="14"/>
  <c r="BE25" i="14" s="1"/>
  <c r="CD25" i="14" s="1"/>
  <c r="CB24" i="14"/>
  <c r="CD24" i="14"/>
  <c r="BP26" i="14"/>
  <c r="BQ26" i="14" s="1"/>
  <c r="BF25" i="14"/>
  <c r="BG25" i="14" s="1"/>
  <c r="BV24" i="14"/>
  <c r="BX24" i="14"/>
  <c r="BU24" i="14"/>
  <c r="BJ25" i="14"/>
  <c r="BK25" i="14" s="1"/>
  <c r="CA24" i="14"/>
  <c r="BX25" i="17" l="1"/>
  <c r="CJ25" i="17"/>
  <c r="BP26" i="17"/>
  <c r="BQ26" i="17" s="1"/>
  <c r="CD25" i="17"/>
  <c r="BY25" i="17"/>
  <c r="CK25" i="17"/>
  <c r="BR26" i="17"/>
  <c r="BS26" i="17" s="1"/>
  <c r="CE25" i="17"/>
  <c r="BF26" i="17"/>
  <c r="BG26" i="17" s="1"/>
  <c r="CA25" i="17"/>
  <c r="BJ26" i="17"/>
  <c r="BK26" i="17" s="1"/>
  <c r="BU25" i="17"/>
  <c r="CG25" i="17"/>
  <c r="BD26" i="17"/>
  <c r="BE26" i="17" s="1"/>
  <c r="CC25" i="17"/>
  <c r="BW25" i="17"/>
  <c r="CI25" i="17"/>
  <c r="BN26" i="17"/>
  <c r="BO26" i="17" s="1"/>
  <c r="BL26" i="17"/>
  <c r="BM26" i="17" s="1"/>
  <c r="CB25" i="17"/>
  <c r="BV25" i="17"/>
  <c r="CH25" i="17"/>
  <c r="BH26" i="17"/>
  <c r="BI26" i="17" s="1"/>
  <c r="BL27" i="14"/>
  <c r="BM27" i="14" s="1"/>
  <c r="BH26" i="14"/>
  <c r="BI26" i="14" s="1"/>
  <c r="BP27" i="14"/>
  <c r="BQ27" i="14" s="1"/>
  <c r="BY25" i="14"/>
  <c r="BR26" i="14"/>
  <c r="BS26" i="14" s="1"/>
  <c r="CE25" i="14"/>
  <c r="BF26" i="14"/>
  <c r="BG26" i="14" s="1"/>
  <c r="BX26" i="14" s="1"/>
  <c r="BX25" i="14"/>
  <c r="BV25" i="14"/>
  <c r="BN26" i="14"/>
  <c r="BO26" i="14" s="1"/>
  <c r="BW25" i="14"/>
  <c r="CC25" i="14"/>
  <c r="CA25" i="14"/>
  <c r="BU25" i="14"/>
  <c r="BJ26" i="14"/>
  <c r="BK26" i="14" s="1"/>
  <c r="CB25" i="14"/>
  <c r="BD26" i="14"/>
  <c r="BE26" i="14" s="1"/>
  <c r="BD27" i="17" l="1"/>
  <c r="BE27" i="17" s="1"/>
  <c r="BF27" i="17"/>
  <c r="BG27" i="17" s="1"/>
  <c r="BH27" i="17"/>
  <c r="BI27" i="17" s="1"/>
  <c r="BR27" i="17"/>
  <c r="BS27" i="17" s="1"/>
  <c r="BY26" i="17"/>
  <c r="CK26" i="17"/>
  <c r="CE26" i="17"/>
  <c r="BJ27" i="17"/>
  <c r="BK27" i="17" s="1"/>
  <c r="BU26" i="17"/>
  <c r="CG26" i="17"/>
  <c r="CA26" i="17"/>
  <c r="BV26" i="17"/>
  <c r="CH26" i="17"/>
  <c r="BL27" i="17"/>
  <c r="BM27" i="17" s="1"/>
  <c r="CB26" i="17"/>
  <c r="BW26" i="17"/>
  <c r="CI26" i="17"/>
  <c r="BN27" i="17"/>
  <c r="BO27" i="17" s="1"/>
  <c r="CC26" i="17"/>
  <c r="BP27" i="17"/>
  <c r="BQ27" i="17" s="1"/>
  <c r="BX26" i="17"/>
  <c r="CJ26" i="17"/>
  <c r="CD26" i="17"/>
  <c r="CD26" i="14"/>
  <c r="CB26" i="14"/>
  <c r="BH27" i="14"/>
  <c r="BI27" i="14" s="1"/>
  <c r="CA26" i="14"/>
  <c r="BU26" i="14"/>
  <c r="BJ27" i="14"/>
  <c r="BK27" i="14" s="1"/>
  <c r="BP28" i="14"/>
  <c r="BQ28" i="14" s="1"/>
  <c r="CC26" i="14"/>
  <c r="BN27" i="14"/>
  <c r="BO27" i="14" s="1"/>
  <c r="BW26" i="14"/>
  <c r="BL28" i="14"/>
  <c r="BM28" i="14" s="1"/>
  <c r="CE26" i="14"/>
  <c r="BR27" i="14"/>
  <c r="BS27" i="14" s="1"/>
  <c r="BY26" i="14"/>
  <c r="BD27" i="14"/>
  <c r="BE27" i="14" s="1"/>
  <c r="BF27" i="14"/>
  <c r="BG27" i="14" s="1"/>
  <c r="BV26" i="14"/>
  <c r="BD28" i="17" l="1"/>
  <c r="BE28" i="17" s="1"/>
  <c r="CG27" i="17"/>
  <c r="CA27" i="17"/>
  <c r="BU27" i="17"/>
  <c r="BJ28" i="17"/>
  <c r="BK28" i="17" s="1"/>
  <c r="BN28" i="17"/>
  <c r="CC27" i="17"/>
  <c r="BW27" i="17"/>
  <c r="BO28" i="17"/>
  <c r="CI27" i="17"/>
  <c r="BY27" i="17"/>
  <c r="BR28" i="17"/>
  <c r="BS28" i="17" s="1"/>
  <c r="CK27" i="17"/>
  <c r="CE27" i="17"/>
  <c r="BF28" i="17"/>
  <c r="BG28" i="17" s="1"/>
  <c r="BH28" i="17"/>
  <c r="BI28" i="17" s="1"/>
  <c r="BV27" i="17"/>
  <c r="BL28" i="17"/>
  <c r="BM28" i="17" s="1"/>
  <c r="CH27" i="17"/>
  <c r="CB27" i="17"/>
  <c r="BP28" i="17"/>
  <c r="BQ28" i="17" s="1"/>
  <c r="CD27" i="17"/>
  <c r="CJ27" i="17"/>
  <c r="BX27" i="17"/>
  <c r="BF28" i="14"/>
  <c r="BG28" i="14" s="1"/>
  <c r="BX27" i="14"/>
  <c r="BV27" i="14"/>
  <c r="CE27" i="14"/>
  <c r="BR28" i="14"/>
  <c r="BS28" i="14" s="1"/>
  <c r="BY27" i="14"/>
  <c r="BD28" i="14"/>
  <c r="BE28" i="14" s="1"/>
  <c r="CD28" i="14" s="1"/>
  <c r="CB27" i="14"/>
  <c r="CD27" i="14"/>
  <c r="BH28" i="14"/>
  <c r="BI28" i="14" s="1"/>
  <c r="CC27" i="14"/>
  <c r="BN28" i="14"/>
  <c r="BO28" i="14" s="1"/>
  <c r="BW27" i="14"/>
  <c r="BP29" i="14"/>
  <c r="BQ29" i="14" s="1"/>
  <c r="BU27" i="14"/>
  <c r="BJ28" i="14"/>
  <c r="BK28" i="14" s="1"/>
  <c r="CA27" i="14"/>
  <c r="BL29" i="14"/>
  <c r="BM29" i="14" s="1"/>
  <c r="BL29" i="17" l="1"/>
  <c r="BM29" i="17" s="1"/>
  <c r="CB28" i="17"/>
  <c r="CH28" i="17"/>
  <c r="BV28" i="17"/>
  <c r="BD29" i="17"/>
  <c r="BE29" i="17" s="1"/>
  <c r="BH29" i="17"/>
  <c r="BI29" i="17" s="1"/>
  <c r="CA28" i="17"/>
  <c r="BU28" i="17"/>
  <c r="BJ29" i="17"/>
  <c r="BK29" i="17" s="1"/>
  <c r="CG28" i="17"/>
  <c r="BF29" i="17"/>
  <c r="BG29" i="17" s="1"/>
  <c r="BN29" i="17"/>
  <c r="BO29" i="17" s="1"/>
  <c r="BW28" i="17"/>
  <c r="CI28" i="17"/>
  <c r="CC28" i="17"/>
  <c r="BR29" i="17"/>
  <c r="CK28" i="17"/>
  <c r="CE28" i="17"/>
  <c r="BS29" i="17"/>
  <c r="BY28" i="17"/>
  <c r="CD28" i="17"/>
  <c r="BP29" i="17"/>
  <c r="BQ29" i="17" s="1"/>
  <c r="CJ28" i="17"/>
  <c r="BX28" i="17"/>
  <c r="BL30" i="14"/>
  <c r="BM30" i="14" s="1"/>
  <c r="BH29" i="14"/>
  <c r="BI29" i="14" s="1"/>
  <c r="BU28" i="14"/>
  <c r="BJ29" i="14"/>
  <c r="BK29" i="14" s="1"/>
  <c r="CA28" i="14"/>
  <c r="BP30" i="14"/>
  <c r="BQ30" i="14" s="1"/>
  <c r="BW28" i="14"/>
  <c r="BN29" i="14"/>
  <c r="BO29" i="14" s="1"/>
  <c r="CC28" i="14"/>
  <c r="BF29" i="14"/>
  <c r="BG29" i="14" s="1"/>
  <c r="BX28" i="14"/>
  <c r="BV28" i="14"/>
  <c r="BD29" i="14"/>
  <c r="BE29" i="14"/>
  <c r="CB28" i="14"/>
  <c r="CE28" i="14"/>
  <c r="BR29" i="14"/>
  <c r="BY28" i="14"/>
  <c r="BS29" i="14"/>
  <c r="BF30" i="17" l="1"/>
  <c r="BG30" i="17" s="1"/>
  <c r="BJ30" i="17"/>
  <c r="BK30" i="17" s="1"/>
  <c r="CG29" i="17"/>
  <c r="CA29" i="17"/>
  <c r="BU29" i="17"/>
  <c r="BL30" i="17"/>
  <c r="BM30" i="17" s="1"/>
  <c r="CB29" i="17"/>
  <c r="CH29" i="17"/>
  <c r="BV29" i="17"/>
  <c r="CI29" i="17"/>
  <c r="CC29" i="17"/>
  <c r="BW29" i="17"/>
  <c r="BN30" i="17"/>
  <c r="BO30" i="17" s="1"/>
  <c r="BX29" i="17"/>
  <c r="CJ29" i="17"/>
  <c r="CD29" i="17"/>
  <c r="BP30" i="17"/>
  <c r="BQ30" i="17" s="1"/>
  <c r="BH30" i="17"/>
  <c r="BI30" i="17" s="1"/>
  <c r="BD30" i="17"/>
  <c r="BE30" i="17" s="1"/>
  <c r="BY29" i="17"/>
  <c r="CE29" i="17"/>
  <c r="CK29" i="17"/>
  <c r="BR30" i="17"/>
  <c r="BS30" i="17" s="1"/>
  <c r="BF30" i="14"/>
  <c r="BG30" i="14" s="1"/>
  <c r="BV29" i="14"/>
  <c r="BX29" i="14"/>
  <c r="CC29" i="14"/>
  <c r="BN30" i="14"/>
  <c r="BO30" i="14" s="1"/>
  <c r="BW29" i="14"/>
  <c r="BP31" i="14"/>
  <c r="BQ31" i="14" s="1"/>
  <c r="CA29" i="14"/>
  <c r="BJ30" i="14"/>
  <c r="BK30" i="14" s="1"/>
  <c r="BU29" i="14"/>
  <c r="BD30" i="14"/>
  <c r="BE30" i="14" s="1"/>
  <c r="BR30" i="14"/>
  <c r="BS30" i="14" s="1"/>
  <c r="CE29" i="14"/>
  <c r="BY29" i="14"/>
  <c r="BL31" i="14"/>
  <c r="BM31" i="14" s="1"/>
  <c r="BH30" i="14"/>
  <c r="BI30" i="14" s="1"/>
  <c r="CB29" i="14"/>
  <c r="CD29" i="14"/>
  <c r="BX30" i="14" l="1"/>
  <c r="BV30" i="14"/>
  <c r="BF31" i="17"/>
  <c r="BG31" i="17" s="1"/>
  <c r="BD31" i="17"/>
  <c r="BE31" i="17" s="1"/>
  <c r="BW30" i="17"/>
  <c r="CC30" i="17"/>
  <c r="BN31" i="17"/>
  <c r="BO31" i="17" s="1"/>
  <c r="CI30" i="17"/>
  <c r="BY30" i="17"/>
  <c r="CK30" i="17"/>
  <c r="CE30" i="17"/>
  <c r="BR31" i="17"/>
  <c r="BS31" i="17" s="1"/>
  <c r="BH31" i="17"/>
  <c r="BI31" i="17" s="1"/>
  <c r="BV30" i="17"/>
  <c r="CB30" i="17"/>
  <c r="BL31" i="17"/>
  <c r="BM31" i="17" s="1"/>
  <c r="CH30" i="17"/>
  <c r="CJ30" i="17"/>
  <c r="CD30" i="17"/>
  <c r="BX30" i="17"/>
  <c r="BP31" i="17"/>
  <c r="BQ31" i="17" s="1"/>
  <c r="BJ31" i="17"/>
  <c r="BK31" i="17" s="1"/>
  <c r="CA30" i="17"/>
  <c r="BU30" i="17"/>
  <c r="CG30" i="17"/>
  <c r="BU30" i="14"/>
  <c r="CA30" i="14"/>
  <c r="BJ31" i="14"/>
  <c r="BK31" i="14" s="1"/>
  <c r="BP32" i="14"/>
  <c r="BQ32" i="14" s="1"/>
  <c r="BH31" i="14"/>
  <c r="BI31" i="14" s="1"/>
  <c r="BN31" i="14"/>
  <c r="BO31" i="14" s="1"/>
  <c r="CC30" i="14"/>
  <c r="BW30" i="14"/>
  <c r="BY30" i="14"/>
  <c r="BR31" i="14"/>
  <c r="BS31" i="14" s="1"/>
  <c r="CE30" i="14"/>
  <c r="BD31" i="14"/>
  <c r="BE31" i="14" s="1"/>
  <c r="CD30" i="14"/>
  <c r="CB30" i="14"/>
  <c r="BL32" i="14"/>
  <c r="BM32" i="14" s="1"/>
  <c r="BF31" i="14"/>
  <c r="BG31" i="14"/>
  <c r="BX31" i="14" s="1"/>
  <c r="BU31" i="17" l="1"/>
  <c r="CA31" i="17"/>
  <c r="BJ32" i="17"/>
  <c r="BK32" i="17" s="1"/>
  <c r="CG31" i="17"/>
  <c r="BH32" i="17"/>
  <c r="BI32" i="17" s="1"/>
  <c r="BX31" i="17"/>
  <c r="BP32" i="17"/>
  <c r="BQ32" i="17" s="1"/>
  <c r="CJ31" i="17"/>
  <c r="CD31" i="17"/>
  <c r="CK31" i="17"/>
  <c r="BR32" i="17"/>
  <c r="BS32" i="17" s="1"/>
  <c r="BY31" i="17"/>
  <c r="CE31" i="17"/>
  <c r="CH31" i="17"/>
  <c r="BV31" i="17"/>
  <c r="BL32" i="17"/>
  <c r="BM32" i="17" s="1"/>
  <c r="CB31" i="17"/>
  <c r="BF32" i="17"/>
  <c r="BG32" i="17" s="1"/>
  <c r="BD32" i="17"/>
  <c r="BE32" i="17" s="1"/>
  <c r="BW31" i="17"/>
  <c r="CI31" i="17"/>
  <c r="BN32" i="17"/>
  <c r="BO32" i="17" s="1"/>
  <c r="CC31" i="17"/>
  <c r="BV31" i="14"/>
  <c r="CC31" i="14"/>
  <c r="BN32" i="14"/>
  <c r="BO32" i="14" s="1"/>
  <c r="BW31" i="14"/>
  <c r="BP33" i="14"/>
  <c r="BQ33" i="14" s="1"/>
  <c r="BU31" i="14"/>
  <c r="CA31" i="14"/>
  <c r="BJ32" i="14"/>
  <c r="BK32" i="14" s="1"/>
  <c r="BR32" i="14"/>
  <c r="BS32" i="14" s="1"/>
  <c r="CE31" i="14"/>
  <c r="BY31" i="14"/>
  <c r="BH32" i="14"/>
  <c r="BI32" i="14" s="1"/>
  <c r="BL33" i="14"/>
  <c r="BM33" i="14" s="1"/>
  <c r="BD32" i="14"/>
  <c r="BE32" i="14" s="1"/>
  <c r="CB31" i="14"/>
  <c r="CD31" i="14"/>
  <c r="BF32" i="14"/>
  <c r="BG32" i="14" s="1"/>
  <c r="BV32" i="14" s="1"/>
  <c r="BF33" i="17" l="1"/>
  <c r="BG33" i="17" s="1"/>
  <c r="CI32" i="17"/>
  <c r="BN33" i="17"/>
  <c r="BO33" i="17" s="1"/>
  <c r="CC32" i="17"/>
  <c r="BW32" i="17"/>
  <c r="BD33" i="17"/>
  <c r="BE33" i="17" s="1"/>
  <c r="BV32" i="17"/>
  <c r="BL33" i="17"/>
  <c r="BM33" i="17" s="1"/>
  <c r="CH32" i="17"/>
  <c r="CB32" i="17"/>
  <c r="BP33" i="17"/>
  <c r="BQ33" i="17" s="1"/>
  <c r="BX32" i="17"/>
  <c r="CJ32" i="17"/>
  <c r="CD32" i="17"/>
  <c r="BR33" i="17"/>
  <c r="BS33" i="17" s="1"/>
  <c r="CE32" i="17"/>
  <c r="CK32" i="17"/>
  <c r="BY32" i="17"/>
  <c r="BU32" i="17"/>
  <c r="CG32" i="17"/>
  <c r="BJ33" i="17"/>
  <c r="BK33" i="17" s="1"/>
  <c r="CA32" i="17"/>
  <c r="BH33" i="17"/>
  <c r="BI33" i="17" s="1"/>
  <c r="BP34" i="14"/>
  <c r="BQ34" i="14" s="1"/>
  <c r="BH33" i="14"/>
  <c r="BI33" i="14" s="1"/>
  <c r="BJ33" i="14"/>
  <c r="BK33" i="14" s="1"/>
  <c r="BU32" i="14"/>
  <c r="CA32" i="14"/>
  <c r="BD33" i="14"/>
  <c r="BE33" i="14" s="1"/>
  <c r="CD32" i="14"/>
  <c r="CB32" i="14"/>
  <c r="BW32" i="14"/>
  <c r="BN33" i="14"/>
  <c r="BO33" i="14" s="1"/>
  <c r="CC32" i="14"/>
  <c r="BY32" i="14"/>
  <c r="BR33" i="14"/>
  <c r="BS33" i="14" s="1"/>
  <c r="CE32" i="14"/>
  <c r="BL34" i="14"/>
  <c r="BM34" i="14" s="1"/>
  <c r="BF33" i="14"/>
  <c r="BG33" i="14" s="1"/>
  <c r="BX32" i="14"/>
  <c r="BH34" i="17" l="1"/>
  <c r="BI34" i="17" s="1"/>
  <c r="CG33" i="17"/>
  <c r="BJ34" i="17"/>
  <c r="CA33" i="17"/>
  <c r="BK34" i="17"/>
  <c r="BU33" i="17"/>
  <c r="BF34" i="17"/>
  <c r="BG34" i="17" s="1"/>
  <c r="BV33" i="17"/>
  <c r="CH33" i="17"/>
  <c r="CB33" i="17"/>
  <c r="BL34" i="17"/>
  <c r="BM34" i="17" s="1"/>
  <c r="CK33" i="17"/>
  <c r="CE33" i="17"/>
  <c r="BR34" i="17"/>
  <c r="BS34" i="17" s="1"/>
  <c r="BY33" i="17"/>
  <c r="BD34" i="17"/>
  <c r="BE34" i="17" s="1"/>
  <c r="BP34" i="17"/>
  <c r="BQ34" i="17" s="1"/>
  <c r="CD33" i="17"/>
  <c r="CJ33" i="17"/>
  <c r="BX33" i="17"/>
  <c r="BN34" i="17"/>
  <c r="BO34" i="17" s="1"/>
  <c r="CC33" i="17"/>
  <c r="BW33" i="17"/>
  <c r="CI33" i="17"/>
  <c r="CC33" i="14"/>
  <c r="BW33" i="14"/>
  <c r="BN34" i="14"/>
  <c r="BO34" i="14" s="1"/>
  <c r="BF34" i="14"/>
  <c r="BG34" i="14"/>
  <c r="BV34" i="14" s="1"/>
  <c r="BX33" i="14"/>
  <c r="BV33" i="14"/>
  <c r="BR34" i="14"/>
  <c r="BS34" i="14" s="1"/>
  <c r="BY33" i="14"/>
  <c r="CE33" i="14"/>
  <c r="BH34" i="14"/>
  <c r="BI34" i="14" s="1"/>
  <c r="BD34" i="14"/>
  <c r="BE34" i="14" s="1"/>
  <c r="CD33" i="14"/>
  <c r="CB33" i="14"/>
  <c r="BL35" i="14"/>
  <c r="BM35" i="14" s="1"/>
  <c r="BX34" i="14"/>
  <c r="BP35" i="14"/>
  <c r="BQ35" i="14" s="1"/>
  <c r="CA33" i="14"/>
  <c r="BJ34" i="14"/>
  <c r="BK34" i="14" s="1"/>
  <c r="BU33" i="14"/>
  <c r="CD34" i="17" l="1"/>
  <c r="CJ34" i="17"/>
  <c r="BP35" i="17"/>
  <c r="BQ35" i="17" s="1"/>
  <c r="BX34" i="17"/>
  <c r="BF35" i="17"/>
  <c r="BG35" i="17" s="1"/>
  <c r="BD35" i="17"/>
  <c r="BE35" i="17" s="1"/>
  <c r="BR35" i="17"/>
  <c r="BS35" i="17" s="1"/>
  <c r="CK34" i="17"/>
  <c r="CE34" i="17"/>
  <c r="BY34" i="17"/>
  <c r="BH35" i="17"/>
  <c r="BI35" i="17" s="1"/>
  <c r="BL35" i="17"/>
  <c r="BM35" i="17" s="1"/>
  <c r="CB34" i="17"/>
  <c r="BV34" i="17"/>
  <c r="CH34" i="17"/>
  <c r="BN35" i="17"/>
  <c r="BO35" i="17" s="1"/>
  <c r="CI34" i="17"/>
  <c r="CC34" i="17"/>
  <c r="BW34" i="17"/>
  <c r="CA34" i="17"/>
  <c r="BU34" i="17"/>
  <c r="CG34" i="17"/>
  <c r="BJ35" i="17"/>
  <c r="BK35" i="17" s="1"/>
  <c r="BH35" i="14"/>
  <c r="BI35" i="14" s="1"/>
  <c r="CA34" i="14"/>
  <c r="BJ35" i="14"/>
  <c r="BK35" i="14" s="1"/>
  <c r="BU34" i="14"/>
  <c r="BN35" i="14"/>
  <c r="BO35" i="14" s="1"/>
  <c r="BW34" i="14"/>
  <c r="CC34" i="14"/>
  <c r="BL36" i="14"/>
  <c r="BM36" i="14" s="1"/>
  <c r="BD35" i="14"/>
  <c r="BE35" i="14" s="1"/>
  <c r="CD34" i="14"/>
  <c r="CB34" i="14"/>
  <c r="BY34" i="14"/>
  <c r="BR35" i="14"/>
  <c r="BS35" i="14" s="1"/>
  <c r="CE34" i="14"/>
  <c r="BP36" i="14"/>
  <c r="BQ36" i="14" s="1"/>
  <c r="BF35" i="14"/>
  <c r="BG35" i="14" s="1"/>
  <c r="BY35" i="17" l="1"/>
  <c r="CE35" i="17"/>
  <c r="CK35" i="17"/>
  <c r="BR36" i="17"/>
  <c r="BS36" i="17" s="1"/>
  <c r="BH36" i="17"/>
  <c r="BI36" i="17" s="1"/>
  <c r="BJ36" i="17"/>
  <c r="BK36" i="17" s="1"/>
  <c r="CG35" i="17"/>
  <c r="CA35" i="17"/>
  <c r="BU35" i="17"/>
  <c r="BF36" i="17"/>
  <c r="BG36" i="17" s="1"/>
  <c r="BD36" i="17"/>
  <c r="BE36" i="17" s="1"/>
  <c r="CC35" i="17"/>
  <c r="BW35" i="17"/>
  <c r="BN36" i="17"/>
  <c r="BO36" i="17" s="1"/>
  <c r="CI35" i="17"/>
  <c r="BX35" i="17"/>
  <c r="BP36" i="17"/>
  <c r="BQ36" i="17" s="1"/>
  <c r="CD35" i="17"/>
  <c r="CJ35" i="17"/>
  <c r="BL36" i="17"/>
  <c r="CB35" i="17"/>
  <c r="CH35" i="17"/>
  <c r="BM36" i="17"/>
  <c r="BV35" i="17"/>
  <c r="BL37" i="14"/>
  <c r="BM37" i="14" s="1"/>
  <c r="BF36" i="14"/>
  <c r="BG36" i="14" s="1"/>
  <c r="BX35" i="14"/>
  <c r="BV35" i="14"/>
  <c r="BP37" i="14"/>
  <c r="BQ37" i="14" s="1"/>
  <c r="CA35" i="14"/>
  <c r="BJ36" i="14"/>
  <c r="BK36" i="14" s="1"/>
  <c r="BU35" i="14"/>
  <c r="BD36" i="14"/>
  <c r="BE36" i="14" s="1"/>
  <c r="CB35" i="14"/>
  <c r="CD35" i="14"/>
  <c r="CC35" i="14"/>
  <c r="BN36" i="14"/>
  <c r="BO36" i="14" s="1"/>
  <c r="BW35" i="14"/>
  <c r="BR36" i="14"/>
  <c r="BS36" i="14" s="1"/>
  <c r="BY35" i="14"/>
  <c r="CE35" i="14"/>
  <c r="BH36" i="14"/>
  <c r="BI36" i="14" s="1"/>
  <c r="BF37" i="17" l="1"/>
  <c r="BG37" i="17" s="1"/>
  <c r="CJ36" i="17"/>
  <c r="CD36" i="17"/>
  <c r="BX36" i="17"/>
  <c r="BP37" i="17"/>
  <c r="BQ37" i="17" s="1"/>
  <c r="BD37" i="17"/>
  <c r="BE37" i="17" s="1"/>
  <c r="BH37" i="17"/>
  <c r="BI37" i="17" s="1"/>
  <c r="BY36" i="17"/>
  <c r="CK36" i="17"/>
  <c r="CE36" i="17"/>
  <c r="BR37" i="17"/>
  <c r="BS37" i="17" s="1"/>
  <c r="BW36" i="17"/>
  <c r="BN37" i="17"/>
  <c r="BO37" i="17" s="1"/>
  <c r="CC36" i="17"/>
  <c r="CI36" i="17"/>
  <c r="BV36" i="17"/>
  <c r="CH36" i="17"/>
  <c r="CB36" i="17"/>
  <c r="BL37" i="17"/>
  <c r="BM37" i="17" s="1"/>
  <c r="BJ37" i="17"/>
  <c r="BK37" i="17" s="1"/>
  <c r="CG36" i="17"/>
  <c r="CA36" i="17"/>
  <c r="BU36" i="17"/>
  <c r="BH37" i="14"/>
  <c r="BI37" i="14" s="1"/>
  <c r="CA36" i="14"/>
  <c r="BJ37" i="14"/>
  <c r="BK37" i="14" s="1"/>
  <c r="BU36" i="14"/>
  <c r="BP38" i="14"/>
  <c r="BQ38" i="14" s="1"/>
  <c r="BF37" i="14"/>
  <c r="BG37" i="14" s="1"/>
  <c r="BV36" i="14"/>
  <c r="BX36" i="14"/>
  <c r="BD37" i="14"/>
  <c r="BE37" i="14" s="1"/>
  <c r="CB36" i="14"/>
  <c r="CD36" i="14"/>
  <c r="BN37" i="14"/>
  <c r="BO37" i="14" s="1"/>
  <c r="CC36" i="14"/>
  <c r="BW36" i="14"/>
  <c r="BL38" i="14"/>
  <c r="BM38" i="14" s="1"/>
  <c r="BY36" i="14"/>
  <c r="CE36" i="14"/>
  <c r="BR37" i="14"/>
  <c r="BS37" i="14"/>
  <c r="CK37" i="17" l="1"/>
  <c r="BR38" i="17"/>
  <c r="CE37" i="17"/>
  <c r="BY37" i="17"/>
  <c r="BS38" i="17"/>
  <c r="BX37" i="17"/>
  <c r="CJ37" i="17"/>
  <c r="CD37" i="17"/>
  <c r="BP38" i="17"/>
  <c r="BQ38" i="17" s="1"/>
  <c r="BU37" i="17"/>
  <c r="BK38" i="17"/>
  <c r="CA37" i="17"/>
  <c r="BJ38" i="17"/>
  <c r="CG37" i="17"/>
  <c r="BH38" i="17"/>
  <c r="BI38" i="17" s="1"/>
  <c r="BD38" i="17"/>
  <c r="BE38" i="17" s="1"/>
  <c r="BW37" i="17"/>
  <c r="CI37" i="17"/>
  <c r="CC37" i="17"/>
  <c r="BN38" i="17"/>
  <c r="BO38" i="17" s="1"/>
  <c r="BF38" i="17"/>
  <c r="BG38" i="17" s="1"/>
  <c r="CH37" i="17"/>
  <c r="BL38" i="17"/>
  <c r="BM38" i="17" s="1"/>
  <c r="CB37" i="17"/>
  <c r="BV37" i="17"/>
  <c r="BL39" i="14"/>
  <c r="BM39" i="14" s="1"/>
  <c r="CC37" i="14"/>
  <c r="BN38" i="14"/>
  <c r="BO38" i="14" s="1"/>
  <c r="BW37" i="14"/>
  <c r="BD38" i="14"/>
  <c r="BE38" i="14" s="1"/>
  <c r="CB37" i="14"/>
  <c r="CD37" i="14"/>
  <c r="BP39" i="14"/>
  <c r="BQ39" i="14" s="1"/>
  <c r="BJ38" i="14"/>
  <c r="BK38" i="14" s="1"/>
  <c r="CA37" i="14"/>
  <c r="BU37" i="14"/>
  <c r="BF38" i="14"/>
  <c r="BG38" i="14" s="1"/>
  <c r="BV37" i="14"/>
  <c r="BX37" i="14"/>
  <c r="BH38" i="14"/>
  <c r="BI38" i="14" s="1"/>
  <c r="BR38" i="14"/>
  <c r="CE37" i="14"/>
  <c r="BY37" i="14"/>
  <c r="BS38" i="14"/>
  <c r="CJ38" i="17" l="1"/>
  <c r="BP39" i="17"/>
  <c r="BX38" i="17"/>
  <c r="CD38" i="17"/>
  <c r="BQ39" i="17"/>
  <c r="BV38" i="17"/>
  <c r="BL39" i="17"/>
  <c r="BM39" i="17" s="1"/>
  <c r="CH38" i="17"/>
  <c r="CB38" i="17"/>
  <c r="CI38" i="17"/>
  <c r="BO39" i="17"/>
  <c r="CC38" i="17"/>
  <c r="BW38" i="17"/>
  <c r="BN39" i="17"/>
  <c r="BD39" i="17"/>
  <c r="BE39" i="17"/>
  <c r="BH39" i="17"/>
  <c r="BI39" i="17" s="1"/>
  <c r="BR39" i="17"/>
  <c r="BS39" i="17" s="1"/>
  <c r="CE38" i="17"/>
  <c r="BY38" i="17"/>
  <c r="CK38" i="17"/>
  <c r="BU38" i="17"/>
  <c r="CG38" i="17"/>
  <c r="CA38" i="17"/>
  <c r="BJ39" i="17"/>
  <c r="BK39" i="17" s="1"/>
  <c r="BF39" i="17"/>
  <c r="BG39" i="17" s="1"/>
  <c r="BP40" i="14"/>
  <c r="BQ40" i="14" s="1"/>
  <c r="BD39" i="14"/>
  <c r="BE39" i="14" s="1"/>
  <c r="CB38" i="14"/>
  <c r="CD38" i="14"/>
  <c r="BH39" i="14"/>
  <c r="BI39" i="14" s="1"/>
  <c r="BU38" i="14"/>
  <c r="CA38" i="14"/>
  <c r="BJ39" i="14"/>
  <c r="BK39" i="14" s="1"/>
  <c r="BF39" i="14"/>
  <c r="BG39" i="14" s="1"/>
  <c r="BV39" i="14" s="1"/>
  <c r="BV38" i="14"/>
  <c r="BX38" i="14"/>
  <c r="BL40" i="14"/>
  <c r="BM40" i="14"/>
  <c r="BY38" i="14"/>
  <c r="CE38" i="14"/>
  <c r="BR39" i="14"/>
  <c r="BS39" i="14" s="1"/>
  <c r="CC38" i="14"/>
  <c r="BW38" i="14"/>
  <c r="BN39" i="14"/>
  <c r="BO39" i="14" s="1"/>
  <c r="BY39" i="17" l="1"/>
  <c r="CK39" i="17"/>
  <c r="BR40" i="17"/>
  <c r="BS40" i="17" s="1"/>
  <c r="CE39" i="17"/>
  <c r="BF40" i="17"/>
  <c r="BG40" i="17" s="1"/>
  <c r="CH39" i="17"/>
  <c r="BV39" i="17"/>
  <c r="BL40" i="17"/>
  <c r="BM40" i="17" s="1"/>
  <c r="CB39" i="17"/>
  <c r="BH40" i="17"/>
  <c r="BI40" i="17" s="1"/>
  <c r="CG39" i="17"/>
  <c r="CA39" i="17"/>
  <c r="BJ40" i="17"/>
  <c r="BK40" i="17" s="1"/>
  <c r="BU39" i="17"/>
  <c r="BN40" i="17"/>
  <c r="CC39" i="17"/>
  <c r="BW39" i="17"/>
  <c r="CI39" i="17"/>
  <c r="BO40" i="17"/>
  <c r="BP40" i="17"/>
  <c r="BQ40" i="17" s="1"/>
  <c r="CD39" i="17"/>
  <c r="BX39" i="17"/>
  <c r="CJ39" i="17"/>
  <c r="BD40" i="17"/>
  <c r="BE40" i="17" s="1"/>
  <c r="CE39" i="14"/>
  <c r="BR40" i="14"/>
  <c r="BS40" i="14" s="1"/>
  <c r="BY39" i="14"/>
  <c r="BD40" i="14"/>
  <c r="BE40" i="14" s="1"/>
  <c r="CD39" i="14"/>
  <c r="CB39" i="14"/>
  <c r="BN40" i="14"/>
  <c r="BO40" i="14" s="1"/>
  <c r="CC39" i="14"/>
  <c r="BW39" i="14"/>
  <c r="BH40" i="14"/>
  <c r="BI40" i="14" s="1"/>
  <c r="BP41" i="14"/>
  <c r="BQ41" i="14" s="1"/>
  <c r="BL41" i="14"/>
  <c r="BM41" i="14" s="1"/>
  <c r="BU39" i="14"/>
  <c r="CA39" i="14"/>
  <c r="BJ40" i="14"/>
  <c r="BK40" i="14" s="1"/>
  <c r="BF40" i="14"/>
  <c r="BG40" i="14" s="1"/>
  <c r="BX39" i="14"/>
  <c r="BH41" i="17" l="1"/>
  <c r="BI41" i="17" s="1"/>
  <c r="BL41" i="17"/>
  <c r="CB40" i="17"/>
  <c r="BV40" i="17"/>
  <c r="CH40" i="17"/>
  <c r="BM41" i="17"/>
  <c r="BF41" i="17"/>
  <c r="BG41" i="17" s="1"/>
  <c r="CE40" i="17"/>
  <c r="CK40" i="17"/>
  <c r="BR41" i="17"/>
  <c r="BS41" i="17" s="1"/>
  <c r="BY40" i="17"/>
  <c r="CD40" i="17"/>
  <c r="BX40" i="17"/>
  <c r="CJ40" i="17"/>
  <c r="BP41" i="17"/>
  <c r="BQ41" i="17" s="1"/>
  <c r="BD41" i="17"/>
  <c r="BE41" i="17" s="1"/>
  <c r="CA40" i="17"/>
  <c r="BU40" i="17"/>
  <c r="CG40" i="17"/>
  <c r="BJ41" i="17"/>
  <c r="BK41" i="17" s="1"/>
  <c r="BN41" i="17"/>
  <c r="BO41" i="17" s="1"/>
  <c r="BW40" i="17"/>
  <c r="CI40" i="17"/>
  <c r="CC40" i="17"/>
  <c r="BD41" i="14"/>
  <c r="BE41" i="14" s="1"/>
  <c r="CD40" i="14"/>
  <c r="CB40" i="14"/>
  <c r="BH41" i="14"/>
  <c r="BI41" i="14" s="1"/>
  <c r="BW40" i="14"/>
  <c r="BN41" i="14"/>
  <c r="BO41" i="14" s="1"/>
  <c r="CC40" i="14"/>
  <c r="BF41" i="14"/>
  <c r="BG41" i="14" s="1"/>
  <c r="BX40" i="14"/>
  <c r="BV40" i="14"/>
  <c r="BU40" i="14"/>
  <c r="CA40" i="14"/>
  <c r="BJ41" i="14"/>
  <c r="BK41" i="14" s="1"/>
  <c r="BP42" i="14"/>
  <c r="BQ42" i="14" s="1"/>
  <c r="BL42" i="14"/>
  <c r="BM42" i="14" s="1"/>
  <c r="BY40" i="14"/>
  <c r="BR41" i="14"/>
  <c r="BS41" i="14" s="1"/>
  <c r="CE40" i="14"/>
  <c r="CC41" i="17" l="1"/>
  <c r="CI41" i="17"/>
  <c r="BN42" i="17"/>
  <c r="BO42" i="17" s="1"/>
  <c r="BW41" i="17"/>
  <c r="BX41" i="17"/>
  <c r="CJ41" i="17"/>
  <c r="BP42" i="17"/>
  <c r="BQ42" i="17" s="1"/>
  <c r="CD41" i="17"/>
  <c r="BF42" i="17"/>
  <c r="BG42" i="17" s="1"/>
  <c r="BD42" i="17"/>
  <c r="BE42" i="17" s="1"/>
  <c r="BH42" i="17"/>
  <c r="BI42" i="17" s="1"/>
  <c r="BY41" i="17"/>
  <c r="BR42" i="17"/>
  <c r="BS42" i="17" s="1"/>
  <c r="CE41" i="17"/>
  <c r="CK41" i="17"/>
  <c r="BL42" i="17"/>
  <c r="BM42" i="17" s="1"/>
  <c r="CB41" i="17"/>
  <c r="BV41" i="17"/>
  <c r="CH41" i="17"/>
  <c r="BJ42" i="17"/>
  <c r="BU41" i="17"/>
  <c r="CG41" i="17"/>
  <c r="BK42" i="17"/>
  <c r="CA41" i="17"/>
  <c r="BH42" i="14"/>
  <c r="BI42" i="14" s="1"/>
  <c r="BF42" i="14"/>
  <c r="BG42" i="14" s="1"/>
  <c r="BX41" i="14"/>
  <c r="BV41" i="14"/>
  <c r="CE41" i="14"/>
  <c r="BR42" i="14"/>
  <c r="BS42" i="14" s="1"/>
  <c r="BY41" i="14"/>
  <c r="BL43" i="14"/>
  <c r="BM43" i="14" s="1"/>
  <c r="BP43" i="14"/>
  <c r="BQ43" i="14" s="1"/>
  <c r="CC41" i="14"/>
  <c r="BN42" i="14"/>
  <c r="BO42" i="14" s="1"/>
  <c r="BW41" i="14"/>
  <c r="BU41" i="14"/>
  <c r="BJ42" i="14"/>
  <c r="BK42" i="14" s="1"/>
  <c r="CA41" i="14"/>
  <c r="BD42" i="14"/>
  <c r="BE42" i="14" s="1"/>
  <c r="CB41" i="14"/>
  <c r="CD41" i="14"/>
  <c r="BH43" i="17" l="1"/>
  <c r="BI43" i="17" s="1"/>
  <c r="BF43" i="17"/>
  <c r="BG43" i="17" s="1"/>
  <c r="BD43" i="17"/>
  <c r="BE43" i="17" s="1"/>
  <c r="CJ42" i="17"/>
  <c r="BP43" i="17"/>
  <c r="BQ43" i="17" s="1"/>
  <c r="CD42" i="17"/>
  <c r="BX42" i="17"/>
  <c r="BV42" i="17"/>
  <c r="CH42" i="17"/>
  <c r="BL43" i="17"/>
  <c r="BM43" i="17" s="1"/>
  <c r="CB42" i="17"/>
  <c r="BW42" i="17"/>
  <c r="BN43" i="17"/>
  <c r="BO43" i="17" s="1"/>
  <c r="CC42" i="17"/>
  <c r="CI42" i="17"/>
  <c r="BY42" i="17"/>
  <c r="CK42" i="17"/>
  <c r="CE42" i="17"/>
  <c r="BR43" i="17"/>
  <c r="BS43" i="17" s="1"/>
  <c r="CA42" i="17"/>
  <c r="BJ43" i="17"/>
  <c r="BK43" i="17" s="1"/>
  <c r="CG42" i="17"/>
  <c r="BU42" i="17"/>
  <c r="BP44" i="14"/>
  <c r="BQ44" i="14" s="1"/>
  <c r="BD43" i="14"/>
  <c r="BE43" i="14" s="1"/>
  <c r="CD42" i="14"/>
  <c r="CB42" i="14"/>
  <c r="BL44" i="14"/>
  <c r="BM44" i="14"/>
  <c r="BN43" i="14"/>
  <c r="BO43" i="14" s="1"/>
  <c r="CC42" i="14"/>
  <c r="BW42" i="14"/>
  <c r="BY42" i="14"/>
  <c r="CE42" i="14"/>
  <c r="BR43" i="14"/>
  <c r="BS43" i="14" s="1"/>
  <c r="BF43" i="14"/>
  <c r="BG43" i="14" s="1"/>
  <c r="BX42" i="14"/>
  <c r="BV42" i="14"/>
  <c r="BH43" i="14"/>
  <c r="BI43" i="14" s="1"/>
  <c r="BU42" i="14"/>
  <c r="BJ43" i="14"/>
  <c r="BK43" i="14" s="1"/>
  <c r="CA42" i="14"/>
  <c r="BU43" i="17" l="1"/>
  <c r="CA43" i="17"/>
  <c r="CG43" i="17"/>
  <c r="BJ44" i="17"/>
  <c r="BK44" i="17" s="1"/>
  <c r="BF44" i="17"/>
  <c r="BG44" i="17" s="1"/>
  <c r="BX43" i="17"/>
  <c r="CD43" i="17"/>
  <c r="BP44" i="17"/>
  <c r="BQ44" i="17" s="1"/>
  <c r="CJ43" i="17"/>
  <c r="CH43" i="17"/>
  <c r="BL44" i="17"/>
  <c r="BM44" i="17" s="1"/>
  <c r="CB43" i="17"/>
  <c r="BV43" i="17"/>
  <c r="BD44" i="17"/>
  <c r="BE44" i="17" s="1"/>
  <c r="BW43" i="17"/>
  <c r="CI43" i="17"/>
  <c r="BN44" i="17"/>
  <c r="BO44" i="17" s="1"/>
  <c r="CC43" i="17"/>
  <c r="CK43" i="17"/>
  <c r="BR44" i="17"/>
  <c r="CE43" i="17"/>
  <c r="BY43" i="17"/>
  <c r="BS44" i="17"/>
  <c r="BH44" i="17"/>
  <c r="BI44" i="17" s="1"/>
  <c r="BJ44" i="14"/>
  <c r="BK44" i="14" s="1"/>
  <c r="CA43" i="14"/>
  <c r="BU43" i="14"/>
  <c r="CE43" i="14"/>
  <c r="BR44" i="14"/>
  <c r="BS44" i="14" s="1"/>
  <c r="BY43" i="14"/>
  <c r="BN44" i="14"/>
  <c r="BO44" i="14" s="1"/>
  <c r="CC43" i="14"/>
  <c r="BW43" i="14"/>
  <c r="BH44" i="14"/>
  <c r="BI44" i="14" s="1"/>
  <c r="BD44" i="14"/>
  <c r="BE44" i="14" s="1"/>
  <c r="CD43" i="14"/>
  <c r="CB43" i="14"/>
  <c r="BF44" i="14"/>
  <c r="BG44" i="14" s="1"/>
  <c r="BX43" i="14"/>
  <c r="BV43" i="14"/>
  <c r="BP45" i="14"/>
  <c r="BQ45" i="14" s="1"/>
  <c r="BL45" i="14"/>
  <c r="BM45" i="14" s="1"/>
  <c r="BH45" i="17" l="1"/>
  <c r="BI45" i="17" s="1"/>
  <c r="BV44" i="17"/>
  <c r="BL45" i="17"/>
  <c r="BM45" i="17" s="1"/>
  <c r="CB44" i="17"/>
  <c r="CH44" i="17"/>
  <c r="BF45" i="17"/>
  <c r="BG45" i="17" s="1"/>
  <c r="CJ44" i="17"/>
  <c r="BP45" i="17"/>
  <c r="BQ45" i="17" s="1"/>
  <c r="BX44" i="17"/>
  <c r="CD44" i="17"/>
  <c r="CI44" i="17"/>
  <c r="CC44" i="17"/>
  <c r="BW44" i="17"/>
  <c r="BN45" i="17"/>
  <c r="BO45" i="17" s="1"/>
  <c r="BU44" i="17"/>
  <c r="CG44" i="17"/>
  <c r="CA44" i="17"/>
  <c r="BJ45" i="17"/>
  <c r="BK45" i="17" s="1"/>
  <c r="BD45" i="17"/>
  <c r="BE45" i="17"/>
  <c r="BR45" i="17"/>
  <c r="BS45" i="17" s="1"/>
  <c r="CE44" i="17"/>
  <c r="BY44" i="17"/>
  <c r="CK44" i="17"/>
  <c r="CC44" i="14"/>
  <c r="BW44" i="14"/>
  <c r="BN45" i="14"/>
  <c r="BO45" i="14" s="1"/>
  <c r="BF45" i="14"/>
  <c r="BG45" i="14" s="1"/>
  <c r="BX44" i="14"/>
  <c r="BV44" i="14"/>
  <c r="BD45" i="14"/>
  <c r="BE45" i="14" s="1"/>
  <c r="CB44" i="14"/>
  <c r="CD44" i="14"/>
  <c r="BU44" i="14"/>
  <c r="BJ45" i="14"/>
  <c r="BK45" i="14" s="1"/>
  <c r="CA44" i="14"/>
  <c r="BL46" i="14"/>
  <c r="BM46" i="14" s="1"/>
  <c r="BY44" i="14"/>
  <c r="CE44" i="14"/>
  <c r="BR45" i="14"/>
  <c r="BS45" i="14" s="1"/>
  <c r="BP46" i="14"/>
  <c r="BQ46" i="14" s="1"/>
  <c r="BH45" i="14"/>
  <c r="BI45" i="14" s="1"/>
  <c r="BY45" i="17" l="1"/>
  <c r="CK45" i="17"/>
  <c r="BR46" i="17"/>
  <c r="BS46" i="17" s="1"/>
  <c r="CE45" i="17"/>
  <c r="CG45" i="17"/>
  <c r="CA45" i="17"/>
  <c r="BJ46" i="17"/>
  <c r="BK46" i="17" s="1"/>
  <c r="BU45" i="17"/>
  <c r="BP46" i="17"/>
  <c r="BQ46" i="17" s="1"/>
  <c r="CD45" i="17"/>
  <c r="BX45" i="17"/>
  <c r="CJ45" i="17"/>
  <c r="BF46" i="17"/>
  <c r="BG46" i="17" s="1"/>
  <c r="CH45" i="17"/>
  <c r="BV45" i="17"/>
  <c r="BL46" i="17"/>
  <c r="BM46" i="17" s="1"/>
  <c r="CB45" i="17"/>
  <c r="BN46" i="17"/>
  <c r="BO46" i="17" s="1"/>
  <c r="CC45" i="17"/>
  <c r="BW45" i="17"/>
  <c r="CI45" i="17"/>
  <c r="BH46" i="17"/>
  <c r="BI46" i="17" s="1"/>
  <c r="BD46" i="17"/>
  <c r="BE46" i="17" s="1"/>
  <c r="BJ46" i="14"/>
  <c r="BK46" i="14" s="1"/>
  <c r="CA45" i="14"/>
  <c r="BU45" i="14"/>
  <c r="BP47" i="14"/>
  <c r="BQ47" i="14" s="1"/>
  <c r="BD46" i="14"/>
  <c r="BE46" i="14" s="1"/>
  <c r="CD45" i="14"/>
  <c r="CB45" i="14"/>
  <c r="CE45" i="14"/>
  <c r="BR46" i="14"/>
  <c r="BS46" i="14" s="1"/>
  <c r="BY45" i="14"/>
  <c r="CC45" i="14"/>
  <c r="BN46" i="14"/>
  <c r="BO46" i="14" s="1"/>
  <c r="BW45" i="14"/>
  <c r="BH46" i="14"/>
  <c r="BI46" i="14" s="1"/>
  <c r="BF46" i="14"/>
  <c r="BG46" i="14" s="1"/>
  <c r="BX45" i="14"/>
  <c r="BV45" i="14"/>
  <c r="BL47" i="14"/>
  <c r="BM47" i="14" s="1"/>
  <c r="BD47" i="17" l="1"/>
  <c r="BE47" i="17" s="1"/>
  <c r="CD46" i="17"/>
  <c r="BX46" i="17"/>
  <c r="CJ46" i="17"/>
  <c r="BP47" i="17"/>
  <c r="BQ47" i="17" s="1"/>
  <c r="BL47" i="17"/>
  <c r="BM47" i="17" s="1"/>
  <c r="CB46" i="17"/>
  <c r="BV46" i="17"/>
  <c r="CH46" i="17"/>
  <c r="BH47" i="17"/>
  <c r="BI47" i="17" s="1"/>
  <c r="CA46" i="17"/>
  <c r="BJ47" i="17"/>
  <c r="BK47" i="17" s="1"/>
  <c r="BU46" i="17"/>
  <c r="CG46" i="17"/>
  <c r="BN47" i="17"/>
  <c r="BO47" i="17" s="1"/>
  <c r="BW46" i="17"/>
  <c r="CI46" i="17"/>
  <c r="CC46" i="17"/>
  <c r="CE46" i="17"/>
  <c r="CK46" i="17"/>
  <c r="BR47" i="17"/>
  <c r="BS47" i="17" s="1"/>
  <c r="BY46" i="17"/>
  <c r="BF47" i="17"/>
  <c r="BG47" i="17" s="1"/>
  <c r="BF47" i="14"/>
  <c r="BG47" i="14" s="1"/>
  <c r="BV46" i="14"/>
  <c r="BX46" i="14"/>
  <c r="BY46" i="14"/>
  <c r="CE46" i="14"/>
  <c r="BR47" i="14"/>
  <c r="BS47" i="14" s="1"/>
  <c r="BP48" i="14"/>
  <c r="BQ48" i="14" s="1"/>
  <c r="BL48" i="14"/>
  <c r="BM48" i="14" s="1"/>
  <c r="BD47" i="14"/>
  <c r="BE47" i="14" s="1"/>
  <c r="CB46" i="14"/>
  <c r="CD46" i="14"/>
  <c r="BU46" i="14"/>
  <c r="CA46" i="14"/>
  <c r="BJ47" i="14"/>
  <c r="BK47" i="14" s="1"/>
  <c r="BH47" i="14"/>
  <c r="BI47" i="14" s="1"/>
  <c r="CC46" i="14"/>
  <c r="BW46" i="14"/>
  <c r="BN47" i="14"/>
  <c r="BO47" i="14" s="1"/>
  <c r="BF48" i="17" l="1"/>
  <c r="BG48" i="17" s="1"/>
  <c r="BY47" i="17"/>
  <c r="CK47" i="17"/>
  <c r="BR48" i="17"/>
  <c r="BS48" i="17" s="1"/>
  <c r="CE47" i="17"/>
  <c r="BL48" i="17"/>
  <c r="BM48" i="17" s="1"/>
  <c r="CB47" i="17"/>
  <c r="BV47" i="17"/>
  <c r="CH47" i="17"/>
  <c r="CA47" i="17"/>
  <c r="BJ48" i="17"/>
  <c r="BK48" i="17" s="1"/>
  <c r="BU47" i="17"/>
  <c r="CG47" i="17"/>
  <c r="BH48" i="17"/>
  <c r="BI48" i="17" s="1"/>
  <c r="BX47" i="17"/>
  <c r="CJ47" i="17"/>
  <c r="BP48" i="17"/>
  <c r="BQ48" i="17" s="1"/>
  <c r="CD47" i="17"/>
  <c r="CC47" i="17"/>
  <c r="BW47" i="17"/>
  <c r="CI47" i="17"/>
  <c r="BN48" i="17"/>
  <c r="BO48" i="17" s="1"/>
  <c r="BD48" i="17"/>
  <c r="BE48" i="17" s="1"/>
  <c r="BV47" i="14"/>
  <c r="BX47" i="14"/>
  <c r="BU47" i="14"/>
  <c r="CA47" i="14"/>
  <c r="BJ48" i="14"/>
  <c r="BK48" i="14" s="1"/>
  <c r="BN48" i="14"/>
  <c r="BO48" i="14" s="1"/>
  <c r="CC47" i="14"/>
  <c r="BW47" i="14"/>
  <c r="BH48" i="14"/>
  <c r="BI48" i="14" s="1"/>
  <c r="BP49" i="14"/>
  <c r="BQ49" i="14" s="1"/>
  <c r="CE47" i="14"/>
  <c r="BR48" i="14"/>
  <c r="BS48" i="14" s="1"/>
  <c r="BY47" i="14"/>
  <c r="BD48" i="14"/>
  <c r="BE48" i="14" s="1"/>
  <c r="CB47" i="14"/>
  <c r="CD47" i="14"/>
  <c r="BF48" i="14"/>
  <c r="BG48" i="14" s="1"/>
  <c r="BL49" i="14"/>
  <c r="BM49" i="14" s="1"/>
  <c r="CA48" i="17" l="1"/>
  <c r="BJ49" i="17"/>
  <c r="BK49" i="17" s="1"/>
  <c r="BU48" i="17"/>
  <c r="CG48" i="17"/>
  <c r="BD49" i="17"/>
  <c r="BE49" i="17" s="1"/>
  <c r="BH49" i="17"/>
  <c r="BI49" i="17" s="1"/>
  <c r="BW48" i="17"/>
  <c r="CI48" i="17"/>
  <c r="BN49" i="17"/>
  <c r="BO49" i="17" s="1"/>
  <c r="CC48" i="17"/>
  <c r="BV48" i="17"/>
  <c r="CH48" i="17"/>
  <c r="CB48" i="17"/>
  <c r="BL49" i="17"/>
  <c r="BM49" i="17" s="1"/>
  <c r="BX48" i="17"/>
  <c r="CJ48" i="17"/>
  <c r="BP49" i="17"/>
  <c r="BQ49" i="17" s="1"/>
  <c r="CD48" i="17"/>
  <c r="BY48" i="17"/>
  <c r="CK48" i="17"/>
  <c r="BR49" i="17"/>
  <c r="BS49" i="17" s="1"/>
  <c r="CE48" i="17"/>
  <c r="BF49" i="17"/>
  <c r="BG49" i="17" s="1"/>
  <c r="BH49" i="14"/>
  <c r="BI49" i="14" s="1"/>
  <c r="BF49" i="14"/>
  <c r="BG49" i="14" s="1"/>
  <c r="BV48" i="14"/>
  <c r="BX48" i="14"/>
  <c r="BD49" i="14"/>
  <c r="BE49" i="14" s="1"/>
  <c r="CB48" i="14"/>
  <c r="CD48" i="14"/>
  <c r="BU48" i="14"/>
  <c r="CA48" i="14"/>
  <c r="BJ49" i="14"/>
  <c r="BK49" i="14" s="1"/>
  <c r="BY48" i="14"/>
  <c r="BR49" i="14"/>
  <c r="BS49" i="14" s="1"/>
  <c r="CE48" i="14"/>
  <c r="BL50" i="14"/>
  <c r="BM50" i="14" s="1"/>
  <c r="BP50" i="14"/>
  <c r="BQ50" i="14" s="1"/>
  <c r="BW48" i="14"/>
  <c r="BN49" i="14"/>
  <c r="BO49" i="14" s="1"/>
  <c r="CC48" i="14"/>
  <c r="BF50" i="17" l="1"/>
  <c r="BG50" i="17" s="1"/>
  <c r="BX49" i="17"/>
  <c r="CJ49" i="17"/>
  <c r="BP50" i="17"/>
  <c r="BQ50" i="17" s="1"/>
  <c r="CD49" i="17"/>
  <c r="CK49" i="17"/>
  <c r="BR50" i="17"/>
  <c r="BS50" i="17" s="1"/>
  <c r="CE49" i="17"/>
  <c r="BY49" i="17"/>
  <c r="BH50" i="17"/>
  <c r="BI50" i="17" s="1"/>
  <c r="BD50" i="17"/>
  <c r="BE50" i="17" s="1"/>
  <c r="BV49" i="17"/>
  <c r="CH49" i="17"/>
  <c r="BL50" i="17"/>
  <c r="BM50" i="17" s="1"/>
  <c r="CB49" i="17"/>
  <c r="BU49" i="17"/>
  <c r="CG49" i="17"/>
  <c r="CA49" i="17"/>
  <c r="BJ50" i="17"/>
  <c r="BK50" i="17" s="1"/>
  <c r="BW49" i="17"/>
  <c r="CI49" i="17"/>
  <c r="BN50" i="17"/>
  <c r="BO50" i="17" s="1"/>
  <c r="CC49" i="17"/>
  <c r="CC49" i="14"/>
  <c r="BN50" i="14"/>
  <c r="BO50" i="14" s="1"/>
  <c r="BW49" i="14"/>
  <c r="BD50" i="14"/>
  <c r="BE50" i="14" s="1"/>
  <c r="CB49" i="14"/>
  <c r="CD49" i="14"/>
  <c r="BF50" i="14"/>
  <c r="BG50" i="14" s="1"/>
  <c r="BV49" i="14"/>
  <c r="BX49" i="14"/>
  <c r="BP51" i="14"/>
  <c r="BQ51" i="14" s="1"/>
  <c r="CE49" i="14"/>
  <c r="BR50" i="14"/>
  <c r="BS50" i="14" s="1"/>
  <c r="BY49" i="14"/>
  <c r="BH50" i="14"/>
  <c r="BI50" i="14" s="1"/>
  <c r="BU49" i="14"/>
  <c r="BJ50" i="14"/>
  <c r="BK50" i="14" s="1"/>
  <c r="CA49" i="14"/>
  <c r="BL51" i="14"/>
  <c r="BM51" i="14" s="1"/>
  <c r="BD51" i="17" l="1"/>
  <c r="BE51" i="17" s="1"/>
  <c r="CI50" i="17"/>
  <c r="BN51" i="17"/>
  <c r="BO51" i="17" s="1"/>
  <c r="CC50" i="17"/>
  <c r="BW50" i="17"/>
  <c r="BV50" i="17"/>
  <c r="CH50" i="17"/>
  <c r="BL51" i="17"/>
  <c r="BM51" i="17" s="1"/>
  <c r="CB50" i="17"/>
  <c r="BH51" i="17"/>
  <c r="BI51" i="17" s="1"/>
  <c r="BR51" i="17"/>
  <c r="BS51" i="17" s="1"/>
  <c r="CE50" i="17"/>
  <c r="BY50" i="17"/>
  <c r="CK50" i="17"/>
  <c r="CJ50" i="17"/>
  <c r="BP51" i="17"/>
  <c r="BQ51" i="17" s="1"/>
  <c r="CD50" i="17"/>
  <c r="BX50" i="17"/>
  <c r="BF51" i="17"/>
  <c r="BG51" i="17" s="1"/>
  <c r="BU50" i="17"/>
  <c r="CG50" i="17"/>
  <c r="CA50" i="17"/>
  <c r="BJ51" i="17"/>
  <c r="BK51" i="17" s="1"/>
  <c r="BF51" i="14"/>
  <c r="BG51" i="14" s="1"/>
  <c r="BX50" i="14"/>
  <c r="BV50" i="14"/>
  <c r="BH51" i="14"/>
  <c r="BI51" i="14" s="1"/>
  <c r="BP52" i="14"/>
  <c r="BQ52" i="14" s="1"/>
  <c r="BD51" i="14"/>
  <c r="BE51" i="14" s="1"/>
  <c r="CD50" i="14"/>
  <c r="CB50" i="14"/>
  <c r="CC50" i="14"/>
  <c r="BW50" i="14"/>
  <c r="BN51" i="14"/>
  <c r="BO51" i="14" s="1"/>
  <c r="BL52" i="14"/>
  <c r="BM52" i="14" s="1"/>
  <c r="BU50" i="14"/>
  <c r="BJ51" i="14"/>
  <c r="BK51" i="14" s="1"/>
  <c r="CA50" i="14"/>
  <c r="BR51" i="14"/>
  <c r="BY50" i="14"/>
  <c r="CE50" i="14"/>
  <c r="BS51" i="14"/>
  <c r="BH52" i="17" l="1"/>
  <c r="BI52" i="17" s="1"/>
  <c r="CG51" i="17"/>
  <c r="CA51" i="17"/>
  <c r="BJ52" i="17"/>
  <c r="BK52" i="17" s="1"/>
  <c r="BU51" i="17"/>
  <c r="BP52" i="17"/>
  <c r="BQ52" i="17" s="1"/>
  <c r="CD51" i="17"/>
  <c r="BX51" i="17"/>
  <c r="CJ51" i="17"/>
  <c r="CE51" i="17"/>
  <c r="BY51" i="17"/>
  <c r="CK51" i="17"/>
  <c r="BR52" i="17"/>
  <c r="BS52" i="17" s="1"/>
  <c r="CH51" i="17"/>
  <c r="BL52" i="17"/>
  <c r="BM52" i="17" s="1"/>
  <c r="CB51" i="17"/>
  <c r="BV51" i="17"/>
  <c r="BF52" i="17"/>
  <c r="BG52" i="17" s="1"/>
  <c r="BN52" i="17"/>
  <c r="BO52" i="17" s="1"/>
  <c r="CC51" i="17"/>
  <c r="BW51" i="17"/>
  <c r="CI51" i="17"/>
  <c r="BD52" i="17"/>
  <c r="BE52" i="17" s="1"/>
  <c r="BN52" i="14"/>
  <c r="BO52" i="14" s="1"/>
  <c r="CC51" i="14"/>
  <c r="BW51" i="14"/>
  <c r="BD52" i="14"/>
  <c r="BE52" i="14" s="1"/>
  <c r="CD51" i="14"/>
  <c r="CB51" i="14"/>
  <c r="BH52" i="14"/>
  <c r="BI52" i="14" s="1"/>
  <c r="BL53" i="14"/>
  <c r="BM53" i="14" s="1"/>
  <c r="BP53" i="14"/>
  <c r="BQ53" i="14" s="1"/>
  <c r="BF52" i="14"/>
  <c r="BG52" i="14" s="1"/>
  <c r="BV51" i="14"/>
  <c r="BX51" i="14"/>
  <c r="CA51" i="14"/>
  <c r="BJ52" i="14"/>
  <c r="BK52" i="14" s="1"/>
  <c r="BU51" i="14"/>
  <c r="CE51" i="14"/>
  <c r="BR52" i="14"/>
  <c r="BS52" i="14" s="1"/>
  <c r="BY51" i="14"/>
  <c r="BD53" i="17" l="1"/>
  <c r="BE53" i="17" s="1"/>
  <c r="BN53" i="17"/>
  <c r="BO53" i="17" s="1"/>
  <c r="CC52" i="17"/>
  <c r="BW52" i="17"/>
  <c r="CI52" i="17"/>
  <c r="CA52" i="17"/>
  <c r="BJ53" i="17"/>
  <c r="BK53" i="17" s="1"/>
  <c r="BU52" i="17"/>
  <c r="CG52" i="17"/>
  <c r="BF53" i="17"/>
  <c r="BG53" i="17" s="1"/>
  <c r="CD52" i="17"/>
  <c r="BX52" i="17"/>
  <c r="CJ52" i="17"/>
  <c r="BP53" i="17"/>
  <c r="BQ53" i="17" s="1"/>
  <c r="BL53" i="17"/>
  <c r="BM53" i="17" s="1"/>
  <c r="CB52" i="17"/>
  <c r="BV52" i="17"/>
  <c r="CH52" i="17"/>
  <c r="CE52" i="17"/>
  <c r="BY52" i="17"/>
  <c r="CK52" i="17"/>
  <c r="BR53" i="17"/>
  <c r="BS53" i="17" s="1"/>
  <c r="BH53" i="17"/>
  <c r="BI53" i="17" s="1"/>
  <c r="BH53" i="14"/>
  <c r="BI53" i="14" s="1"/>
  <c r="BF53" i="14"/>
  <c r="BG53" i="14" s="1"/>
  <c r="BV52" i="14"/>
  <c r="BX52" i="14"/>
  <c r="BL54" i="14"/>
  <c r="BM54" i="14" s="1"/>
  <c r="BY52" i="14"/>
  <c r="BR53" i="14"/>
  <c r="BS53" i="14" s="1"/>
  <c r="CE52" i="14"/>
  <c r="BP54" i="14"/>
  <c r="BQ54" i="14" s="1"/>
  <c r="BD53" i="14"/>
  <c r="BE53" i="14" s="1"/>
  <c r="CB52" i="14"/>
  <c r="CD52" i="14"/>
  <c r="CA52" i="14"/>
  <c r="BU52" i="14"/>
  <c r="BJ53" i="14"/>
  <c r="BK53" i="14" s="1"/>
  <c r="BN53" i="14"/>
  <c r="BO53" i="14" s="1"/>
  <c r="BW52" i="14"/>
  <c r="CC52" i="14"/>
  <c r="BF54" i="17" l="1"/>
  <c r="BG54" i="17" s="1"/>
  <c r="BY53" i="17"/>
  <c r="CK53" i="17"/>
  <c r="BR54" i="17"/>
  <c r="BS54" i="17" s="1"/>
  <c r="CE53" i="17"/>
  <c r="BL54" i="17"/>
  <c r="BM54" i="17" s="1"/>
  <c r="CB53" i="17"/>
  <c r="BV53" i="17"/>
  <c r="CH53" i="17"/>
  <c r="BH54" i="17"/>
  <c r="BI54" i="17" s="1"/>
  <c r="CC53" i="17"/>
  <c r="BW53" i="17"/>
  <c r="CI53" i="17"/>
  <c r="BN54" i="17"/>
  <c r="BO54" i="17" s="1"/>
  <c r="CA53" i="17"/>
  <c r="BJ54" i="17"/>
  <c r="BK54" i="17" s="1"/>
  <c r="BU53" i="17"/>
  <c r="CG53" i="17"/>
  <c r="BX53" i="17"/>
  <c r="CJ53" i="17"/>
  <c r="BP54" i="17"/>
  <c r="BQ54" i="17" s="1"/>
  <c r="CD53" i="17"/>
  <c r="BD54" i="17"/>
  <c r="BE54" i="17" s="1"/>
  <c r="CC53" i="14"/>
  <c r="BN54" i="14"/>
  <c r="BO54" i="14" s="1"/>
  <c r="BW53" i="14"/>
  <c r="BP55" i="14"/>
  <c r="BQ55" i="14" s="1"/>
  <c r="BL55" i="14"/>
  <c r="BM55" i="14" s="1"/>
  <c r="BF54" i="14"/>
  <c r="BG54" i="14" s="1"/>
  <c r="BX53" i="14"/>
  <c r="BV53" i="14"/>
  <c r="BD54" i="14"/>
  <c r="BE54" i="14" s="1"/>
  <c r="CD53" i="14"/>
  <c r="CB53" i="14"/>
  <c r="BH54" i="14"/>
  <c r="BI54" i="14" s="1"/>
  <c r="CE53" i="14"/>
  <c r="BR54" i="14"/>
  <c r="BS54" i="14" s="1"/>
  <c r="BY53" i="14"/>
  <c r="CA53" i="14"/>
  <c r="BJ54" i="14"/>
  <c r="BK54" i="14" s="1"/>
  <c r="BU53" i="14"/>
  <c r="BD55" i="17" l="1"/>
  <c r="BE55" i="17" s="1"/>
  <c r="BX54" i="17"/>
  <c r="CJ54" i="17"/>
  <c r="BP55" i="17"/>
  <c r="BQ55" i="17" s="1"/>
  <c r="CD54" i="17"/>
  <c r="BW54" i="17"/>
  <c r="CI54" i="17"/>
  <c r="BN55" i="17"/>
  <c r="BO55" i="17" s="1"/>
  <c r="CC54" i="17"/>
  <c r="BH55" i="17"/>
  <c r="BI55" i="17" s="1"/>
  <c r="BV54" i="17"/>
  <c r="CH54" i="17"/>
  <c r="CB54" i="17"/>
  <c r="BL55" i="17"/>
  <c r="BM55" i="17" s="1"/>
  <c r="CA54" i="17"/>
  <c r="BJ55" i="17"/>
  <c r="BK55" i="17" s="1"/>
  <c r="BU54" i="17"/>
  <c r="CG54" i="17"/>
  <c r="BY54" i="17"/>
  <c r="CK54" i="17"/>
  <c r="BR55" i="17"/>
  <c r="BS55" i="17" s="1"/>
  <c r="CE54" i="17"/>
  <c r="BF55" i="17"/>
  <c r="BG55" i="17" s="1"/>
  <c r="BF55" i="14"/>
  <c r="BG55" i="14" s="1"/>
  <c r="BX54" i="14"/>
  <c r="BV54" i="14"/>
  <c r="BD55" i="14"/>
  <c r="BE55" i="14" s="1"/>
  <c r="CD54" i="14"/>
  <c r="CB54" i="14"/>
  <c r="BU54" i="14"/>
  <c r="BJ55" i="14"/>
  <c r="BK55" i="14" s="1"/>
  <c r="CA54" i="14"/>
  <c r="BL56" i="14"/>
  <c r="BM56" i="14" s="1"/>
  <c r="CC54" i="14"/>
  <c r="BN55" i="14"/>
  <c r="BO55" i="14" s="1"/>
  <c r="BW54" i="14"/>
  <c r="BH55" i="14"/>
  <c r="BI55" i="14" s="1"/>
  <c r="BP56" i="14"/>
  <c r="BQ56" i="14" s="1"/>
  <c r="CE54" i="14"/>
  <c r="BR55" i="14"/>
  <c r="BY54" i="14"/>
  <c r="BS55" i="14"/>
  <c r="BF56" i="17" l="1"/>
  <c r="BG56" i="17" s="1"/>
  <c r="CK55" i="17"/>
  <c r="BR56" i="17"/>
  <c r="BS56" i="17" s="1"/>
  <c r="CE55" i="17"/>
  <c r="BY55" i="17"/>
  <c r="BH56" i="17"/>
  <c r="BI56" i="17" s="1"/>
  <c r="BU55" i="17"/>
  <c r="CG55" i="17"/>
  <c r="CA55" i="17"/>
  <c r="BJ56" i="17"/>
  <c r="BK56" i="17" s="1"/>
  <c r="BV55" i="17"/>
  <c r="CH55" i="17"/>
  <c r="BL56" i="17"/>
  <c r="BM56" i="17" s="1"/>
  <c r="CB55" i="17"/>
  <c r="BW55" i="17"/>
  <c r="CI55" i="17"/>
  <c r="BN56" i="17"/>
  <c r="BO56" i="17" s="1"/>
  <c r="CC55" i="17"/>
  <c r="BX55" i="17"/>
  <c r="CJ55" i="17"/>
  <c r="BP56" i="17"/>
  <c r="BQ56" i="17" s="1"/>
  <c r="CD55" i="17"/>
  <c r="BD56" i="17"/>
  <c r="BE56" i="17" s="1"/>
  <c r="BN56" i="14"/>
  <c r="BO56" i="14" s="1"/>
  <c r="BW55" i="14"/>
  <c r="CC55" i="14"/>
  <c r="BL57" i="14"/>
  <c r="BM57" i="14" s="1"/>
  <c r="BD56" i="14"/>
  <c r="BE56" i="14" s="1"/>
  <c r="CD55" i="14"/>
  <c r="CB55" i="14"/>
  <c r="BH56" i="14"/>
  <c r="BI56" i="14" s="1"/>
  <c r="BU55" i="14"/>
  <c r="BJ56" i="14"/>
  <c r="BK56" i="14" s="1"/>
  <c r="CA55" i="14"/>
  <c r="BP57" i="14"/>
  <c r="BQ57" i="14" s="1"/>
  <c r="BF56" i="14"/>
  <c r="BG56" i="14" s="1"/>
  <c r="BV55" i="14"/>
  <c r="BX55" i="14"/>
  <c r="CE55" i="14"/>
  <c r="BR56" i="14"/>
  <c r="BS56" i="14" s="1"/>
  <c r="BY55" i="14"/>
  <c r="BD57" i="17" l="1"/>
  <c r="BE57" i="17" s="1"/>
  <c r="CI56" i="17"/>
  <c r="BN57" i="17"/>
  <c r="BO57" i="17" s="1"/>
  <c r="CC56" i="17"/>
  <c r="BW56" i="17"/>
  <c r="CJ56" i="17"/>
  <c r="BP57" i="17"/>
  <c r="BQ57" i="17" s="1"/>
  <c r="CD56" i="17"/>
  <c r="BX56" i="17"/>
  <c r="BH57" i="17"/>
  <c r="BI57" i="17" s="1"/>
  <c r="BV56" i="17"/>
  <c r="CH56" i="17"/>
  <c r="BL57" i="17"/>
  <c r="BM57" i="17" s="1"/>
  <c r="CB56" i="17"/>
  <c r="BR57" i="17"/>
  <c r="BS57" i="17" s="1"/>
  <c r="CE56" i="17"/>
  <c r="BY56" i="17"/>
  <c r="CK56" i="17"/>
  <c r="BF57" i="17"/>
  <c r="BG57" i="17" s="1"/>
  <c r="BU56" i="17"/>
  <c r="CG56" i="17"/>
  <c r="CA56" i="17"/>
  <c r="BJ57" i="17"/>
  <c r="BK57" i="17" s="1"/>
  <c r="BH57" i="14"/>
  <c r="BI57" i="14" s="1"/>
  <c r="BD57" i="14"/>
  <c r="BE57" i="14" s="1"/>
  <c r="CB56" i="14"/>
  <c r="CD56" i="14"/>
  <c r="BP58" i="14"/>
  <c r="BQ58" i="14" s="1"/>
  <c r="CA56" i="14"/>
  <c r="BU56" i="14"/>
  <c r="BJ57" i="14"/>
  <c r="BK57" i="14" s="1"/>
  <c r="BY56" i="14"/>
  <c r="CE56" i="14"/>
  <c r="BR57" i="14"/>
  <c r="BS57" i="14" s="1"/>
  <c r="BF57" i="14"/>
  <c r="BG57" i="14" s="1"/>
  <c r="BV56" i="14"/>
  <c r="BX56" i="14"/>
  <c r="BL58" i="14"/>
  <c r="BM58" i="14" s="1"/>
  <c r="BN57" i="14"/>
  <c r="BO57" i="14" s="1"/>
  <c r="CC56" i="14"/>
  <c r="BW56" i="14"/>
  <c r="CG57" i="17" l="1"/>
  <c r="CA57" i="17"/>
  <c r="BJ58" i="17"/>
  <c r="BK58" i="17" s="1"/>
  <c r="BU57" i="17"/>
  <c r="BP58" i="17"/>
  <c r="BQ58" i="17" s="1"/>
  <c r="CD57" i="17"/>
  <c r="BX57" i="17"/>
  <c r="CJ57" i="17"/>
  <c r="CE57" i="17"/>
  <c r="BY57" i="17"/>
  <c r="CK57" i="17"/>
  <c r="BR58" i="17"/>
  <c r="BS58" i="17" s="1"/>
  <c r="BH58" i="17"/>
  <c r="BI58" i="17" s="1"/>
  <c r="BF58" i="17"/>
  <c r="BG58" i="17" s="1"/>
  <c r="BN58" i="17"/>
  <c r="BO58" i="17" s="1"/>
  <c r="CC57" i="17"/>
  <c r="BW57" i="17"/>
  <c r="CI57" i="17"/>
  <c r="CH57" i="17"/>
  <c r="BL58" i="17"/>
  <c r="BM58" i="17" s="1"/>
  <c r="CB57" i="17"/>
  <c r="BV57" i="17"/>
  <c r="BD58" i="17"/>
  <c r="BE58" i="17" s="1"/>
  <c r="CE57" i="14"/>
  <c r="BR58" i="14"/>
  <c r="BS58" i="14" s="1"/>
  <c r="BY57" i="14"/>
  <c r="BP59" i="14"/>
  <c r="BQ59" i="14" s="1"/>
  <c r="BD58" i="14"/>
  <c r="BE58" i="14" s="1"/>
  <c r="CB57" i="14"/>
  <c r="CD57" i="14"/>
  <c r="CC57" i="14"/>
  <c r="BN58" i="14"/>
  <c r="BO58" i="14" s="1"/>
  <c r="BW57" i="14"/>
  <c r="BF58" i="14"/>
  <c r="BG58" i="14" s="1"/>
  <c r="BV57" i="14"/>
  <c r="BX57" i="14"/>
  <c r="BH58" i="14"/>
  <c r="BI58" i="14" s="1"/>
  <c r="BJ58" i="14"/>
  <c r="BK58" i="14" s="1"/>
  <c r="CA57" i="14"/>
  <c r="BU57" i="14"/>
  <c r="BL59" i="14"/>
  <c r="BM59" i="14" s="1"/>
  <c r="BD59" i="17" l="1"/>
  <c r="BE59" i="17" s="1"/>
  <c r="BN59" i="17"/>
  <c r="BO59" i="17" s="1"/>
  <c r="CC58" i="17"/>
  <c r="BW58" i="17"/>
  <c r="CI58" i="17"/>
  <c r="BL59" i="17"/>
  <c r="BM59" i="17" s="1"/>
  <c r="CB58" i="17"/>
  <c r="BV58" i="17"/>
  <c r="CH58" i="17"/>
  <c r="CD58" i="17"/>
  <c r="BX58" i="17"/>
  <c r="CJ58" i="17"/>
  <c r="BP59" i="17"/>
  <c r="BQ59" i="17" s="1"/>
  <c r="BF59" i="17"/>
  <c r="BG59" i="17" s="1"/>
  <c r="CE58" i="17"/>
  <c r="BY58" i="17"/>
  <c r="CK58" i="17"/>
  <c r="BR59" i="17"/>
  <c r="BS59" i="17" s="1"/>
  <c r="CA58" i="17"/>
  <c r="BJ59" i="17"/>
  <c r="BK59" i="17" s="1"/>
  <c r="BU58" i="17"/>
  <c r="CG58" i="17"/>
  <c r="BH59" i="17"/>
  <c r="BI59" i="17" s="1"/>
  <c r="BF59" i="14"/>
  <c r="BG59" i="14" s="1"/>
  <c r="BX58" i="14"/>
  <c r="BV58" i="14"/>
  <c r="BW58" i="14"/>
  <c r="CC58" i="14"/>
  <c r="BN59" i="14"/>
  <c r="BO59" i="14" s="1"/>
  <c r="BL60" i="14"/>
  <c r="BM60" i="14" s="1"/>
  <c r="BU58" i="14"/>
  <c r="BJ59" i="14"/>
  <c r="BK59" i="14" s="1"/>
  <c r="CA58" i="14"/>
  <c r="BD59" i="14"/>
  <c r="BE59" i="14" s="1"/>
  <c r="CB58" i="14"/>
  <c r="CD58" i="14"/>
  <c r="CE58" i="14"/>
  <c r="BR59" i="14"/>
  <c r="BS59" i="14" s="1"/>
  <c r="BY58" i="14"/>
  <c r="BP60" i="14"/>
  <c r="BQ60" i="14"/>
  <c r="BH59" i="14"/>
  <c r="BI59" i="14" s="1"/>
  <c r="BH60" i="17" l="1"/>
  <c r="BI60" i="17" s="1"/>
  <c r="BL60" i="17"/>
  <c r="BM60" i="17" s="1"/>
  <c r="CB59" i="17"/>
  <c r="BV59" i="17"/>
  <c r="CH59" i="17"/>
  <c r="CC59" i="17"/>
  <c r="BW59" i="17"/>
  <c r="CI59" i="17"/>
  <c r="BN60" i="17"/>
  <c r="BO60" i="17" s="1"/>
  <c r="CA59" i="17"/>
  <c r="BJ60" i="17"/>
  <c r="BK60" i="17" s="1"/>
  <c r="BU59" i="17"/>
  <c r="CG59" i="17"/>
  <c r="BY59" i="17"/>
  <c r="CK59" i="17"/>
  <c r="BR60" i="17"/>
  <c r="BS60" i="17" s="1"/>
  <c r="CE59" i="17"/>
  <c r="BF60" i="17"/>
  <c r="BG60" i="17" s="1"/>
  <c r="BX59" i="17"/>
  <c r="CJ59" i="17"/>
  <c r="BP60" i="17"/>
  <c r="BQ60" i="17" s="1"/>
  <c r="CD59" i="17"/>
  <c r="BD60" i="17"/>
  <c r="BE60" i="17" s="1"/>
  <c r="CA59" i="14"/>
  <c r="BU59" i="14"/>
  <c r="BJ60" i="14"/>
  <c r="BK60" i="14" s="1"/>
  <c r="BH60" i="14"/>
  <c r="BI60" i="14" s="1"/>
  <c r="CE59" i="14"/>
  <c r="BR60" i="14"/>
  <c r="BS60" i="14" s="1"/>
  <c r="BY59" i="14"/>
  <c r="BL61" i="14"/>
  <c r="BM61" i="14" s="1"/>
  <c r="BD60" i="14"/>
  <c r="BE60" i="14" s="1"/>
  <c r="CB60" i="14" s="1"/>
  <c r="CD59" i="14"/>
  <c r="CB59" i="14"/>
  <c r="BN60" i="14"/>
  <c r="BO60" i="14" s="1"/>
  <c r="BW59" i="14"/>
  <c r="CC59" i="14"/>
  <c r="BF60" i="14"/>
  <c r="BG60" i="14" s="1"/>
  <c r="BX59" i="14"/>
  <c r="BV59" i="14"/>
  <c r="BP61" i="14"/>
  <c r="BQ61" i="14" s="1"/>
  <c r="BF61" i="17" l="1"/>
  <c r="BG61" i="17" s="1"/>
  <c r="BD61" i="17"/>
  <c r="BE61" i="17" s="1"/>
  <c r="BW60" i="17"/>
  <c r="CI60" i="17"/>
  <c r="BN61" i="17"/>
  <c r="BO61" i="17" s="1"/>
  <c r="CC60" i="17"/>
  <c r="BV60" i="17"/>
  <c r="CH60" i="17"/>
  <c r="CB60" i="17"/>
  <c r="BL61" i="17"/>
  <c r="BM61" i="17" s="1"/>
  <c r="CA60" i="17"/>
  <c r="BJ61" i="17"/>
  <c r="BK61" i="17" s="1"/>
  <c r="BU60" i="17"/>
  <c r="CG60" i="17"/>
  <c r="BX60" i="17"/>
  <c r="CJ60" i="17"/>
  <c r="BP61" i="17"/>
  <c r="BQ61" i="17" s="1"/>
  <c r="CD60" i="17"/>
  <c r="BY60" i="17"/>
  <c r="CK60" i="17"/>
  <c r="BR61" i="17"/>
  <c r="BS61" i="17" s="1"/>
  <c r="CE60" i="17"/>
  <c r="BH61" i="17"/>
  <c r="BI61" i="17" s="1"/>
  <c r="BP62" i="14"/>
  <c r="BQ62" i="14" s="1"/>
  <c r="BY60" i="14"/>
  <c r="CE60" i="14"/>
  <c r="BR61" i="14"/>
  <c r="BS61" i="14" s="1"/>
  <c r="BH61" i="14"/>
  <c r="BI61" i="14" s="1"/>
  <c r="BL62" i="14"/>
  <c r="BM62" i="14" s="1"/>
  <c r="BF61" i="14"/>
  <c r="BG61" i="14" s="1"/>
  <c r="BV60" i="14"/>
  <c r="BX60" i="14"/>
  <c r="CA60" i="14"/>
  <c r="BU60" i="14"/>
  <c r="BJ61" i="14"/>
  <c r="BK61" i="14" s="1"/>
  <c r="BN61" i="14"/>
  <c r="BO61" i="14" s="1"/>
  <c r="CC60" i="14"/>
  <c r="BW60" i="14"/>
  <c r="BD61" i="14"/>
  <c r="BE61" i="14" s="1"/>
  <c r="CD60" i="14"/>
  <c r="BX61" i="17" l="1"/>
  <c r="CJ61" i="17"/>
  <c r="BP62" i="17"/>
  <c r="BQ62" i="17" s="1"/>
  <c r="CD61" i="17"/>
  <c r="CK61" i="17"/>
  <c r="BR62" i="17"/>
  <c r="BS62" i="17" s="1"/>
  <c r="CE61" i="17"/>
  <c r="BY61" i="17"/>
  <c r="BW61" i="17"/>
  <c r="CI61" i="17"/>
  <c r="BN62" i="17"/>
  <c r="BO62" i="17" s="1"/>
  <c r="CC61" i="17"/>
  <c r="BU61" i="17"/>
  <c r="CG61" i="17"/>
  <c r="CA61" i="17"/>
  <c r="BJ62" i="17"/>
  <c r="BK62" i="17" s="1"/>
  <c r="BD62" i="17"/>
  <c r="BE62" i="17" s="1"/>
  <c r="BH62" i="17"/>
  <c r="BI62" i="17" s="1"/>
  <c r="BV61" i="17"/>
  <c r="CH61" i="17"/>
  <c r="BL62" i="17"/>
  <c r="BM62" i="17" s="1"/>
  <c r="CB61" i="17"/>
  <c r="BF62" i="17"/>
  <c r="BG62" i="17" s="1"/>
  <c r="BF62" i="14"/>
  <c r="BG62" i="14" s="1"/>
  <c r="BV61" i="14"/>
  <c r="BX61" i="14"/>
  <c r="BD62" i="14"/>
  <c r="BE62" i="14" s="1"/>
  <c r="CD61" i="14"/>
  <c r="CB61" i="14"/>
  <c r="CE61" i="14"/>
  <c r="BR62" i="14"/>
  <c r="BS62" i="14" s="1"/>
  <c r="BY61" i="14"/>
  <c r="CC61" i="14"/>
  <c r="BN62" i="14"/>
  <c r="BO62" i="14" s="1"/>
  <c r="BW61" i="14"/>
  <c r="BH62" i="14"/>
  <c r="BI62" i="14" s="1"/>
  <c r="BJ62" i="14"/>
  <c r="BK62" i="14" s="1"/>
  <c r="CA61" i="14"/>
  <c r="BU61" i="14"/>
  <c r="BP63" i="14"/>
  <c r="BQ63" i="14" s="1"/>
  <c r="BL63" i="14"/>
  <c r="BM63" i="14" s="1"/>
  <c r="CI62" i="17" l="1"/>
  <c r="BN63" i="17"/>
  <c r="BO63" i="17" s="1"/>
  <c r="CC62" i="17"/>
  <c r="BW62" i="17"/>
  <c r="BH63" i="17"/>
  <c r="BI63" i="17" s="1"/>
  <c r="BV62" i="17"/>
  <c r="CH62" i="17"/>
  <c r="BL63" i="17"/>
  <c r="BM63" i="17" s="1"/>
  <c r="CB62" i="17"/>
  <c r="BD63" i="17"/>
  <c r="BE63" i="17" s="1"/>
  <c r="BU62" i="17"/>
  <c r="CG62" i="17"/>
  <c r="CA62" i="17"/>
  <c r="BJ63" i="17"/>
  <c r="BK63" i="17" s="1"/>
  <c r="BF63" i="17"/>
  <c r="BG63" i="17" s="1"/>
  <c r="BR63" i="17"/>
  <c r="BS63" i="17" s="1"/>
  <c r="CE62" i="17"/>
  <c r="BY62" i="17"/>
  <c r="CK62" i="17"/>
  <c r="CJ62" i="17"/>
  <c r="BP63" i="17"/>
  <c r="BQ63" i="17" s="1"/>
  <c r="CD62" i="17"/>
  <c r="BX62" i="17"/>
  <c r="BW62" i="14"/>
  <c r="CC62" i="14"/>
  <c r="BN63" i="14"/>
  <c r="BO63" i="14" s="1"/>
  <c r="BL64" i="14"/>
  <c r="BM64" i="14" s="1"/>
  <c r="BD63" i="14"/>
  <c r="BE63" i="14" s="1"/>
  <c r="CD62" i="14"/>
  <c r="CB62" i="14"/>
  <c r="CE62" i="14"/>
  <c r="BR63" i="14"/>
  <c r="BS63" i="14" s="1"/>
  <c r="BY62" i="14"/>
  <c r="BP64" i="14"/>
  <c r="BQ64" i="14" s="1"/>
  <c r="BU62" i="14"/>
  <c r="BJ63" i="14"/>
  <c r="BK63" i="14" s="1"/>
  <c r="CA62" i="14"/>
  <c r="BH63" i="14"/>
  <c r="BI63" i="14" s="1"/>
  <c r="BF63" i="14"/>
  <c r="BG63" i="14"/>
  <c r="BX63" i="14" s="1"/>
  <c r="BX62" i="14"/>
  <c r="BV62" i="14"/>
  <c r="BD64" i="17" l="1"/>
  <c r="BE64" i="17" s="1"/>
  <c r="CH63" i="17"/>
  <c r="BL64" i="17"/>
  <c r="BM64" i="17" s="1"/>
  <c r="CB63" i="17"/>
  <c r="BV63" i="17"/>
  <c r="CE63" i="17"/>
  <c r="BY63" i="17"/>
  <c r="CK63" i="17"/>
  <c r="BR64" i="17"/>
  <c r="BS64" i="17" s="1"/>
  <c r="CG63" i="17"/>
  <c r="CA63" i="17"/>
  <c r="BJ64" i="17"/>
  <c r="BK64" i="17" s="1"/>
  <c r="BU63" i="17"/>
  <c r="BP64" i="17"/>
  <c r="BQ64" i="17" s="1"/>
  <c r="CD63" i="17"/>
  <c r="BX63" i="17"/>
  <c r="CJ63" i="17"/>
  <c r="BH64" i="17"/>
  <c r="BI64" i="17" s="1"/>
  <c r="BF64" i="17"/>
  <c r="BG64" i="17" s="1"/>
  <c r="BN64" i="17"/>
  <c r="BO64" i="17" s="1"/>
  <c r="CC63" i="17"/>
  <c r="BW63" i="17"/>
  <c r="CI63" i="17"/>
  <c r="BV63" i="14"/>
  <c r="BH64" i="14"/>
  <c r="BI64" i="14" s="1"/>
  <c r="CE63" i="14"/>
  <c r="BR64" i="14"/>
  <c r="BS64" i="14" s="1"/>
  <c r="BY63" i="14"/>
  <c r="BD64" i="14"/>
  <c r="BE64" i="14" s="1"/>
  <c r="CD63" i="14"/>
  <c r="CB63" i="14"/>
  <c r="CA63" i="14"/>
  <c r="BU63" i="14"/>
  <c r="BJ64" i="14"/>
  <c r="BK64" i="14" s="1"/>
  <c r="BL65" i="14"/>
  <c r="BM65" i="14" s="1"/>
  <c r="BN64" i="14"/>
  <c r="BO64" i="14" s="1"/>
  <c r="BW63" i="14"/>
  <c r="CC63" i="14"/>
  <c r="BF64" i="14"/>
  <c r="BG64" i="14" s="1"/>
  <c r="BP65" i="14"/>
  <c r="BQ65" i="14" s="1"/>
  <c r="BF65" i="17" l="1"/>
  <c r="BG65" i="17" s="1"/>
  <c r="BL65" i="17"/>
  <c r="BM65" i="17" s="1"/>
  <c r="CB64" i="17"/>
  <c r="BV64" i="17"/>
  <c r="CH64" i="17"/>
  <c r="CE64" i="17"/>
  <c r="BY64" i="17"/>
  <c r="CK64" i="17"/>
  <c r="BR65" i="17"/>
  <c r="BS65" i="17" s="1"/>
  <c r="CD64" i="17"/>
  <c r="BX64" i="17"/>
  <c r="CJ64" i="17"/>
  <c r="BP65" i="17"/>
  <c r="BQ65" i="17" s="1"/>
  <c r="CA64" i="17"/>
  <c r="BJ65" i="17"/>
  <c r="BK65" i="17" s="1"/>
  <c r="BU64" i="17"/>
  <c r="CG64" i="17"/>
  <c r="BN65" i="17"/>
  <c r="BO65" i="17" s="1"/>
  <c r="CC64" i="17"/>
  <c r="BW64" i="17"/>
  <c r="CI64" i="17"/>
  <c r="BH65" i="17"/>
  <c r="BI65" i="17" s="1"/>
  <c r="BD65" i="17"/>
  <c r="BE65" i="17" s="1"/>
  <c r="BD65" i="14"/>
  <c r="BE65" i="14" s="1"/>
  <c r="CB64" i="14"/>
  <c r="CD64" i="14"/>
  <c r="BL66" i="14"/>
  <c r="BM66" i="14" s="1"/>
  <c r="BP66" i="14"/>
  <c r="BQ66" i="14" s="1"/>
  <c r="BF65" i="14"/>
  <c r="BG65" i="14" s="1"/>
  <c r="BX64" i="14"/>
  <c r="BV64" i="14"/>
  <c r="BY64" i="14"/>
  <c r="CE64" i="14"/>
  <c r="BR65" i="14"/>
  <c r="BS65" i="14" s="1"/>
  <c r="BH65" i="14"/>
  <c r="BI65" i="14" s="1"/>
  <c r="CA64" i="14"/>
  <c r="BU64" i="14"/>
  <c r="BJ65" i="14"/>
  <c r="BK65" i="14" s="1"/>
  <c r="BN65" i="14"/>
  <c r="BO65" i="14" s="1"/>
  <c r="CC64" i="14"/>
  <c r="BW64" i="14"/>
  <c r="BD66" i="17" l="1"/>
  <c r="BE66" i="17" s="1"/>
  <c r="BH66" i="17"/>
  <c r="BI66" i="17" s="1"/>
  <c r="CA65" i="17"/>
  <c r="BJ66" i="17"/>
  <c r="BK66" i="17" s="1"/>
  <c r="BU65" i="17"/>
  <c r="CG65" i="17"/>
  <c r="BL66" i="17"/>
  <c r="BM66" i="17" s="1"/>
  <c r="CB65" i="17"/>
  <c r="BV65" i="17"/>
  <c r="CH65" i="17"/>
  <c r="BY65" i="17"/>
  <c r="CK65" i="17"/>
  <c r="BR66" i="17"/>
  <c r="BS66" i="17" s="1"/>
  <c r="CE65" i="17"/>
  <c r="CC65" i="17"/>
  <c r="BW65" i="17"/>
  <c r="CI65" i="17"/>
  <c r="BN66" i="17"/>
  <c r="BO66" i="17" s="1"/>
  <c r="BX65" i="17"/>
  <c r="CJ65" i="17"/>
  <c r="BP66" i="17"/>
  <c r="BQ66" i="17" s="1"/>
  <c r="CD65" i="17"/>
  <c r="BF66" i="17"/>
  <c r="BG66" i="17" s="1"/>
  <c r="CE65" i="14"/>
  <c r="BR66" i="14"/>
  <c r="BS66" i="14" s="1"/>
  <c r="BY65" i="14"/>
  <c r="BL67" i="14"/>
  <c r="BM67" i="14" s="1"/>
  <c r="CC65" i="14"/>
  <c r="BN66" i="14"/>
  <c r="BO66" i="14" s="1"/>
  <c r="BW65" i="14"/>
  <c r="BP67" i="14"/>
  <c r="BQ67" i="14" s="1"/>
  <c r="BH66" i="14"/>
  <c r="BI66" i="14" s="1"/>
  <c r="BD66" i="14"/>
  <c r="BE66" i="14" s="1"/>
  <c r="BJ66" i="14"/>
  <c r="BK66" i="14" s="1"/>
  <c r="CA65" i="14"/>
  <c r="BU65" i="14"/>
  <c r="CD65" i="14"/>
  <c r="BF66" i="14"/>
  <c r="BG66" i="14" s="1"/>
  <c r="BX65" i="14"/>
  <c r="BV65" i="14"/>
  <c r="CB65" i="14"/>
  <c r="BF67" i="17" l="1"/>
  <c r="BG67" i="17" s="1"/>
  <c r="BX66" i="17"/>
  <c r="CJ66" i="17"/>
  <c r="BP67" i="17"/>
  <c r="BQ67" i="17" s="1"/>
  <c r="CD66" i="17"/>
  <c r="BW66" i="17"/>
  <c r="CI66" i="17"/>
  <c r="BN67" i="17"/>
  <c r="BO67" i="17" s="1"/>
  <c r="CC66" i="17"/>
  <c r="BH67" i="17"/>
  <c r="BI67" i="17" s="1"/>
  <c r="BV66" i="17"/>
  <c r="CH66" i="17"/>
  <c r="CB66" i="17"/>
  <c r="BL67" i="17"/>
  <c r="BM67" i="17" s="1"/>
  <c r="CA66" i="17"/>
  <c r="BJ67" i="17"/>
  <c r="BK67" i="17" s="1"/>
  <c r="BU66" i="17"/>
  <c r="CG66" i="17"/>
  <c r="BY66" i="17"/>
  <c r="CK66" i="17"/>
  <c r="BR67" i="17"/>
  <c r="BS67" i="17" s="1"/>
  <c r="CE66" i="17"/>
  <c r="BD67" i="17"/>
  <c r="BE67" i="17" s="1"/>
  <c r="BU66" i="14"/>
  <c r="BJ67" i="14"/>
  <c r="BK67" i="14" s="1"/>
  <c r="CA66" i="14"/>
  <c r="BD67" i="14"/>
  <c r="BE67" i="14" s="1"/>
  <c r="CD66" i="14"/>
  <c r="CB66" i="14"/>
  <c r="BP68" i="14"/>
  <c r="BQ68" i="14" s="1"/>
  <c r="BW66" i="14"/>
  <c r="CC66" i="14"/>
  <c r="BN67" i="14"/>
  <c r="BO67" i="14" s="1"/>
  <c r="BF67" i="14"/>
  <c r="BG67" i="14" s="1"/>
  <c r="BX66" i="14"/>
  <c r="BV66" i="14"/>
  <c r="BL68" i="14"/>
  <c r="BM68" i="14" s="1"/>
  <c r="CE66" i="14"/>
  <c r="BR67" i="14"/>
  <c r="BS67" i="14" s="1"/>
  <c r="BY66" i="14"/>
  <c r="BH67" i="14"/>
  <c r="BI67" i="14" s="1"/>
  <c r="BH68" i="17" l="1"/>
  <c r="BI68" i="17" s="1"/>
  <c r="BD68" i="17"/>
  <c r="BE68" i="17" s="1"/>
  <c r="CK67" i="17"/>
  <c r="BR68" i="17"/>
  <c r="BS68" i="17" s="1"/>
  <c r="CE67" i="17"/>
  <c r="BY67" i="17"/>
  <c r="BU67" i="17"/>
  <c r="CG67" i="17"/>
  <c r="CA67" i="17"/>
  <c r="BJ68" i="17"/>
  <c r="BK68" i="17" s="1"/>
  <c r="BV67" i="17"/>
  <c r="CH67" i="17"/>
  <c r="BL68" i="17"/>
  <c r="BM68" i="17" s="1"/>
  <c r="CB67" i="17"/>
  <c r="BW67" i="17"/>
  <c r="CI67" i="17"/>
  <c r="BN68" i="17"/>
  <c r="BO68" i="17" s="1"/>
  <c r="CC67" i="17"/>
  <c r="BX67" i="17"/>
  <c r="CJ67" i="17"/>
  <c r="BP68" i="17"/>
  <c r="BQ68" i="17" s="1"/>
  <c r="CD67" i="17"/>
  <c r="BF68" i="17"/>
  <c r="BG68" i="17" s="1"/>
  <c r="BN68" i="14"/>
  <c r="BO68" i="14" s="1"/>
  <c r="BW67" i="14"/>
  <c r="CC67" i="14"/>
  <c r="BF68" i="14"/>
  <c r="BG68" i="14" s="1"/>
  <c r="BX67" i="14"/>
  <c r="BV67" i="14"/>
  <c r="CE67" i="14"/>
  <c r="BR68" i="14"/>
  <c r="BS68" i="14" s="1"/>
  <c r="BY67" i="14"/>
  <c r="BH68" i="14"/>
  <c r="BI68" i="14" s="1"/>
  <c r="BD68" i="14"/>
  <c r="BE68" i="14" s="1"/>
  <c r="CB68" i="14" s="1"/>
  <c r="CB67" i="14"/>
  <c r="CD67" i="14"/>
  <c r="BL69" i="14"/>
  <c r="BM69" i="14" s="1"/>
  <c r="CA67" i="14"/>
  <c r="BU67" i="14"/>
  <c r="BJ68" i="14"/>
  <c r="BK68" i="14" s="1"/>
  <c r="BP69" i="14"/>
  <c r="BQ69" i="14" s="1"/>
  <c r="CJ68" i="17" l="1"/>
  <c r="BP69" i="17"/>
  <c r="BQ69" i="17" s="1"/>
  <c r="CD68" i="17"/>
  <c r="BX68" i="17"/>
  <c r="BF69" i="17"/>
  <c r="BG69" i="17" s="1"/>
  <c r="CI68" i="17"/>
  <c r="BN69" i="17"/>
  <c r="BO69" i="17" s="1"/>
  <c r="CC68" i="17"/>
  <c r="BW68" i="17"/>
  <c r="BR69" i="17"/>
  <c r="BS69" i="17" s="1"/>
  <c r="CE68" i="17"/>
  <c r="BY68" i="17"/>
  <c r="CK68" i="17"/>
  <c r="BD69" i="17"/>
  <c r="BE69" i="17" s="1"/>
  <c r="BV68" i="17"/>
  <c r="CH68" i="17"/>
  <c r="BL69" i="17"/>
  <c r="BM69" i="17" s="1"/>
  <c r="CB68" i="17"/>
  <c r="BH69" i="17"/>
  <c r="BI69" i="17" s="1"/>
  <c r="BU68" i="17"/>
  <c r="CG68" i="17"/>
  <c r="CA68" i="17"/>
  <c r="BJ69" i="17"/>
  <c r="BK69" i="17" s="1"/>
  <c r="BN69" i="14"/>
  <c r="BO69" i="14" s="1"/>
  <c r="BW68" i="14"/>
  <c r="CC68" i="14"/>
  <c r="BY68" i="14"/>
  <c r="BR69" i="14"/>
  <c r="BS69" i="14" s="1"/>
  <c r="CE68" i="14"/>
  <c r="BH69" i="14"/>
  <c r="BI69" i="14" s="1"/>
  <c r="BP70" i="14"/>
  <c r="BQ70" i="14" s="1"/>
  <c r="CA68" i="14"/>
  <c r="BU68" i="14"/>
  <c r="BJ69" i="14"/>
  <c r="BK69" i="14" s="1"/>
  <c r="BL70" i="14"/>
  <c r="BM70" i="14" s="1"/>
  <c r="BF69" i="14"/>
  <c r="BG69" i="14" s="1"/>
  <c r="BX68" i="14"/>
  <c r="BV68" i="14"/>
  <c r="BD69" i="14"/>
  <c r="BE69" i="14" s="1"/>
  <c r="CD68" i="14"/>
  <c r="CE69" i="17" l="1"/>
  <c r="BY69" i="17"/>
  <c r="CK69" i="17"/>
  <c r="BR70" i="17"/>
  <c r="BS70" i="17" s="1"/>
  <c r="BN70" i="17"/>
  <c r="BO70" i="17" s="1"/>
  <c r="CC69" i="17"/>
  <c r="BW69" i="17"/>
  <c r="CI69" i="17"/>
  <c r="BP70" i="17"/>
  <c r="BQ70" i="17" s="1"/>
  <c r="CD69" i="17"/>
  <c r="BX69" i="17"/>
  <c r="CJ69" i="17"/>
  <c r="CG69" i="17"/>
  <c r="CA69" i="17"/>
  <c r="BJ70" i="17"/>
  <c r="BK70" i="17" s="1"/>
  <c r="BU69" i="17"/>
  <c r="BH70" i="17"/>
  <c r="BI70" i="17" s="1"/>
  <c r="BF70" i="17"/>
  <c r="BG70" i="17" s="1"/>
  <c r="BD70" i="17"/>
  <c r="BE70" i="17" s="1"/>
  <c r="CH69" i="17"/>
  <c r="BL70" i="17"/>
  <c r="BM70" i="17" s="1"/>
  <c r="CB69" i="17"/>
  <c r="BV69" i="17"/>
  <c r="BJ70" i="14"/>
  <c r="BK70" i="14" s="1"/>
  <c r="CA69" i="14"/>
  <c r="BU69" i="14"/>
  <c r="BF70" i="14"/>
  <c r="BG70" i="14" s="1"/>
  <c r="BX69" i="14"/>
  <c r="BV69" i="14"/>
  <c r="BH70" i="14"/>
  <c r="BI70" i="14" s="1"/>
  <c r="BL71" i="14"/>
  <c r="BM71" i="14" s="1"/>
  <c r="BP71" i="14"/>
  <c r="BQ71" i="14" s="1"/>
  <c r="CE69" i="14"/>
  <c r="BR70" i="14"/>
  <c r="BS70" i="14" s="1"/>
  <c r="BY69" i="14"/>
  <c r="BD70" i="14"/>
  <c r="BE70" i="14" s="1"/>
  <c r="CD69" i="14"/>
  <c r="CB69" i="14"/>
  <c r="CC69" i="14"/>
  <c r="BN70" i="14"/>
  <c r="BO70" i="14" s="1"/>
  <c r="BW69" i="14"/>
  <c r="CD70" i="17" l="1"/>
  <c r="BX70" i="17"/>
  <c r="CJ70" i="17"/>
  <c r="BP71" i="17"/>
  <c r="BQ71" i="17" s="1"/>
  <c r="BD71" i="17"/>
  <c r="BE71" i="17" s="1"/>
  <c r="BH71" i="17"/>
  <c r="BI71" i="17" s="1"/>
  <c r="CE70" i="17"/>
  <c r="BY70" i="17"/>
  <c r="CK70" i="17"/>
  <c r="BR71" i="17"/>
  <c r="BS71" i="17" s="1"/>
  <c r="BL71" i="17"/>
  <c r="BM71" i="17" s="1"/>
  <c r="CB70" i="17"/>
  <c r="BV70" i="17"/>
  <c r="CH70" i="17"/>
  <c r="BF71" i="17"/>
  <c r="BG71" i="17" s="1"/>
  <c r="BN71" i="17"/>
  <c r="BO71" i="17" s="1"/>
  <c r="CC70" i="17"/>
  <c r="BW70" i="17"/>
  <c r="CI70" i="17"/>
  <c r="CA70" i="17"/>
  <c r="BJ71" i="17"/>
  <c r="BK71" i="17" s="1"/>
  <c r="BU70" i="17"/>
  <c r="CG70" i="17"/>
  <c r="CE70" i="14"/>
  <c r="BR71" i="14"/>
  <c r="BS71" i="14" s="1"/>
  <c r="BY70" i="14"/>
  <c r="BD71" i="14"/>
  <c r="BE71" i="14" s="1"/>
  <c r="CD70" i="14"/>
  <c r="CB70" i="14"/>
  <c r="BL72" i="14"/>
  <c r="BM72" i="14" s="1"/>
  <c r="BP72" i="14"/>
  <c r="BQ72" i="14" s="1"/>
  <c r="BH71" i="14"/>
  <c r="BI71" i="14" s="1"/>
  <c r="BW70" i="14"/>
  <c r="CC70" i="14"/>
  <c r="BN71" i="14"/>
  <c r="BO71" i="14" s="1"/>
  <c r="BF71" i="14"/>
  <c r="BG71" i="14" s="1"/>
  <c r="BV70" i="14"/>
  <c r="BX70" i="14"/>
  <c r="BU70" i="14"/>
  <c r="BJ71" i="14"/>
  <c r="BK71" i="14" s="1"/>
  <c r="CA70" i="14"/>
  <c r="BL72" i="17" l="1"/>
  <c r="BM72" i="17" s="1"/>
  <c r="CB71" i="17"/>
  <c r="BV71" i="17"/>
  <c r="CH71" i="17"/>
  <c r="BY71" i="17"/>
  <c r="CK71" i="17"/>
  <c r="BR72" i="17"/>
  <c r="BS72" i="17" s="1"/>
  <c r="CE71" i="17"/>
  <c r="BH72" i="17"/>
  <c r="BI72" i="17" s="1"/>
  <c r="BD72" i="17"/>
  <c r="BE72" i="17" s="1"/>
  <c r="BX71" i="17"/>
  <c r="CJ71" i="17"/>
  <c r="BP72" i="17"/>
  <c r="BQ72" i="17" s="1"/>
  <c r="CD71" i="17"/>
  <c r="CA71" i="17"/>
  <c r="BJ72" i="17"/>
  <c r="BK72" i="17" s="1"/>
  <c r="BU71" i="17"/>
  <c r="CG71" i="17"/>
  <c r="CC71" i="17"/>
  <c r="BW71" i="17"/>
  <c r="CI71" i="17"/>
  <c r="BN72" i="17"/>
  <c r="BO72" i="17" s="1"/>
  <c r="BF72" i="17"/>
  <c r="BG72" i="17" s="1"/>
  <c r="BN72" i="14"/>
  <c r="BO72" i="14" s="1"/>
  <c r="BW71" i="14"/>
  <c r="CC71" i="14"/>
  <c r="BF72" i="14"/>
  <c r="BG72" i="14" s="1"/>
  <c r="BV71" i="14"/>
  <c r="BX71" i="14"/>
  <c r="BP73" i="14"/>
  <c r="BQ73" i="14" s="1"/>
  <c r="BH72" i="14"/>
  <c r="BI72" i="14" s="1"/>
  <c r="BL73" i="14"/>
  <c r="BM73" i="14" s="1"/>
  <c r="CA71" i="14"/>
  <c r="BU71" i="14"/>
  <c r="BJ72" i="14"/>
  <c r="BK72" i="14" s="1"/>
  <c r="BD72" i="14"/>
  <c r="BE72" i="14" s="1"/>
  <c r="CD71" i="14"/>
  <c r="CB71" i="14"/>
  <c r="CE71" i="14"/>
  <c r="BR72" i="14"/>
  <c r="BS72" i="14" s="1"/>
  <c r="BY71" i="14"/>
  <c r="BD73" i="17" l="1"/>
  <c r="BE73" i="17" s="1"/>
  <c r="BH73" i="17"/>
  <c r="BI73" i="17" s="1"/>
  <c r="BF73" i="17"/>
  <c r="BG73" i="17" s="1"/>
  <c r="CA72" i="17"/>
  <c r="BJ73" i="17"/>
  <c r="BK73" i="17" s="1"/>
  <c r="BU72" i="17"/>
  <c r="CG72" i="17"/>
  <c r="BW72" i="17"/>
  <c r="CI72" i="17"/>
  <c r="BN73" i="17"/>
  <c r="BO73" i="17" s="1"/>
  <c r="CC72" i="17"/>
  <c r="BY72" i="17"/>
  <c r="CK72" i="17"/>
  <c r="BR73" i="17"/>
  <c r="BS73" i="17" s="1"/>
  <c r="CE72" i="17"/>
  <c r="BX72" i="17"/>
  <c r="CJ72" i="17"/>
  <c r="BP73" i="17"/>
  <c r="BQ73" i="17" s="1"/>
  <c r="CD72" i="17"/>
  <c r="BV72" i="17"/>
  <c r="CH72" i="17"/>
  <c r="CB72" i="17"/>
  <c r="BL73" i="17"/>
  <c r="BM73" i="17" s="1"/>
  <c r="CA72" i="14"/>
  <c r="BU72" i="14"/>
  <c r="BJ73" i="14"/>
  <c r="BK73" i="14" s="1"/>
  <c r="BD73" i="14"/>
  <c r="BE73" i="14" s="1"/>
  <c r="CB72" i="14"/>
  <c r="CD72" i="14"/>
  <c r="BP74" i="14"/>
  <c r="BQ74" i="14" s="1"/>
  <c r="BN73" i="14"/>
  <c r="BO73" i="14" s="1"/>
  <c r="BW72" i="14"/>
  <c r="CC72" i="14"/>
  <c r="BL74" i="14"/>
  <c r="BM74" i="14" s="1"/>
  <c r="BH73" i="14"/>
  <c r="BI73" i="14" s="1"/>
  <c r="BR73" i="14"/>
  <c r="BS73" i="14" s="1"/>
  <c r="BY72" i="14"/>
  <c r="CE72" i="14"/>
  <c r="BF73" i="14"/>
  <c r="BG73" i="14" s="1"/>
  <c r="BV72" i="14"/>
  <c r="BX72" i="14"/>
  <c r="BU73" i="17" l="1"/>
  <c r="CG73" i="17"/>
  <c r="CA73" i="17"/>
  <c r="BJ74" i="17"/>
  <c r="BK74" i="17" s="1"/>
  <c r="CK73" i="17"/>
  <c r="BR74" i="17"/>
  <c r="BS74" i="17" s="1"/>
  <c r="CE73" i="17"/>
  <c r="BY73" i="17"/>
  <c r="BF74" i="17"/>
  <c r="BG74" i="17" s="1"/>
  <c r="BH74" i="17"/>
  <c r="BI74" i="17" s="1"/>
  <c r="BV73" i="17"/>
  <c r="CH73" i="17"/>
  <c r="BL74" i="17"/>
  <c r="BM74" i="17" s="1"/>
  <c r="CB73" i="17"/>
  <c r="BD74" i="17"/>
  <c r="BE74" i="17" s="1"/>
  <c r="BX73" i="17"/>
  <c r="CJ73" i="17"/>
  <c r="BP74" i="17"/>
  <c r="BQ74" i="17" s="1"/>
  <c r="CD73" i="17"/>
  <c r="BW73" i="17"/>
  <c r="CI73" i="17"/>
  <c r="BN74" i="17"/>
  <c r="BO74" i="17" s="1"/>
  <c r="CC73" i="17"/>
  <c r="BH74" i="14"/>
  <c r="BI74" i="14" s="1"/>
  <c r="CC73" i="14"/>
  <c r="BW73" i="14"/>
  <c r="BN74" i="14"/>
  <c r="BO74" i="14" s="1"/>
  <c r="BD74" i="14"/>
  <c r="BE74" i="14"/>
  <c r="CB74" i="14" s="1"/>
  <c r="CB73" i="14"/>
  <c r="CD73" i="14"/>
  <c r="BF74" i="14"/>
  <c r="BG74" i="14" s="1"/>
  <c r="BV73" i="14"/>
  <c r="BX73" i="14"/>
  <c r="CE73" i="14"/>
  <c r="BR74" i="14"/>
  <c r="BS74" i="14" s="1"/>
  <c r="BY73" i="14"/>
  <c r="BL75" i="14"/>
  <c r="BM75" i="14" s="1"/>
  <c r="BP75" i="14"/>
  <c r="BQ75" i="14" s="1"/>
  <c r="BJ74" i="14"/>
  <c r="BK74" i="14" s="1"/>
  <c r="CA73" i="14"/>
  <c r="BU73" i="14"/>
  <c r="BH75" i="17" l="1"/>
  <c r="BI75" i="17" s="1"/>
  <c r="BR75" i="17"/>
  <c r="BS75" i="17" s="1"/>
  <c r="CE74" i="17"/>
  <c r="BY74" i="17"/>
  <c r="CK74" i="17"/>
  <c r="CI74" i="17"/>
  <c r="BN75" i="17"/>
  <c r="BO75" i="17" s="1"/>
  <c r="CC74" i="17"/>
  <c r="BW74" i="17"/>
  <c r="BD75" i="17"/>
  <c r="BE75" i="17" s="1"/>
  <c r="BF75" i="17"/>
  <c r="BG75" i="17" s="1"/>
  <c r="BU74" i="17"/>
  <c r="CG74" i="17"/>
  <c r="CA74" i="17"/>
  <c r="BJ75" i="17"/>
  <c r="BK75" i="17" s="1"/>
  <c r="BV74" i="17"/>
  <c r="CH74" i="17"/>
  <c r="BL75" i="17"/>
  <c r="BM75" i="17" s="1"/>
  <c r="CB74" i="17"/>
  <c r="CJ74" i="17"/>
  <c r="BP75" i="17"/>
  <c r="BQ75" i="17" s="1"/>
  <c r="CD74" i="17"/>
  <c r="BX74" i="17"/>
  <c r="CD74" i="14"/>
  <c r="BH75" i="14"/>
  <c r="BI75" i="14" s="1"/>
  <c r="BF75" i="14"/>
  <c r="BG75" i="14" s="1"/>
  <c r="BV74" i="14"/>
  <c r="BX74" i="14"/>
  <c r="BP76" i="14"/>
  <c r="BQ76" i="14" s="1"/>
  <c r="BL76" i="14"/>
  <c r="BM76" i="14" s="1"/>
  <c r="BY74" i="14"/>
  <c r="BR75" i="14"/>
  <c r="BS75" i="14" s="1"/>
  <c r="CE74" i="14"/>
  <c r="BW74" i="14"/>
  <c r="BN75" i="14"/>
  <c r="BO75" i="14" s="1"/>
  <c r="CC74" i="14"/>
  <c r="CA74" i="14"/>
  <c r="BJ75" i="14"/>
  <c r="BK75" i="14" s="1"/>
  <c r="BU74" i="14"/>
  <c r="BD75" i="14"/>
  <c r="BE75" i="14" s="1"/>
  <c r="BP76" i="17" l="1"/>
  <c r="BX75" i="17"/>
  <c r="BQ76" i="17"/>
  <c r="CJ75" i="17"/>
  <c r="CD75" i="17"/>
  <c r="BD76" i="17"/>
  <c r="BE76" i="17"/>
  <c r="BN76" i="17"/>
  <c r="BO76" i="17" s="1"/>
  <c r="CI75" i="17"/>
  <c r="CC75" i="17"/>
  <c r="BW75" i="17"/>
  <c r="CG75" i="17"/>
  <c r="BU75" i="17"/>
  <c r="BJ76" i="17"/>
  <c r="BK76" i="17" s="1"/>
  <c r="CA75" i="17"/>
  <c r="BF76" i="17"/>
  <c r="BG76" i="17" s="1"/>
  <c r="BH76" i="17"/>
  <c r="BI76" i="17" s="1"/>
  <c r="CK75" i="17"/>
  <c r="CE75" i="17"/>
  <c r="BY75" i="17"/>
  <c r="BR76" i="17"/>
  <c r="BS76" i="17" s="1"/>
  <c r="CH75" i="17"/>
  <c r="BL76" i="17"/>
  <c r="BM76" i="17" s="1"/>
  <c r="CB75" i="17"/>
  <c r="BV75" i="17"/>
  <c r="BY75" i="14"/>
  <c r="BR76" i="14"/>
  <c r="BS76" i="14" s="1"/>
  <c r="CE75" i="14"/>
  <c r="BL77" i="14"/>
  <c r="BM77" i="14" s="1"/>
  <c r="BD76" i="14"/>
  <c r="BE76" i="14" s="1"/>
  <c r="CD75" i="14"/>
  <c r="CB75" i="14"/>
  <c r="BF76" i="14"/>
  <c r="BG76" i="14" s="1"/>
  <c r="BV75" i="14"/>
  <c r="BX75" i="14"/>
  <c r="CA75" i="14"/>
  <c r="BJ76" i="14"/>
  <c r="BK76" i="14" s="1"/>
  <c r="BU75" i="14"/>
  <c r="BH76" i="14"/>
  <c r="BI76" i="14" s="1"/>
  <c r="BP77" i="14"/>
  <c r="BQ77" i="14" s="1"/>
  <c r="BN76" i="14"/>
  <c r="BO76" i="14" s="1"/>
  <c r="CC75" i="14"/>
  <c r="BW75" i="14"/>
  <c r="BH77" i="17" l="1"/>
  <c r="BI77" i="17" s="1"/>
  <c r="BV76" i="17"/>
  <c r="CH76" i="17"/>
  <c r="BL77" i="17"/>
  <c r="BM77" i="17" s="1"/>
  <c r="CB76" i="17"/>
  <c r="BN77" i="17"/>
  <c r="BO77" i="17" s="1"/>
  <c r="CC76" i="17"/>
  <c r="BW76" i="17"/>
  <c r="CI76" i="17"/>
  <c r="BF77" i="17"/>
  <c r="BG77" i="17" s="1"/>
  <c r="CE76" i="17"/>
  <c r="BY76" i="17"/>
  <c r="BR77" i="17"/>
  <c r="BS77" i="17" s="1"/>
  <c r="CK76" i="17"/>
  <c r="CG76" i="17"/>
  <c r="BJ77" i="17"/>
  <c r="BK77" i="17" s="1"/>
  <c r="CA76" i="17"/>
  <c r="BU76" i="17"/>
  <c r="CD76" i="17"/>
  <c r="CJ76" i="17"/>
  <c r="BX76" i="17"/>
  <c r="BP77" i="17"/>
  <c r="BQ77" i="17" s="1"/>
  <c r="BD77" i="17"/>
  <c r="BE77" i="17" s="1"/>
  <c r="BD77" i="14"/>
  <c r="BE77" i="14" s="1"/>
  <c r="CB76" i="14"/>
  <c r="CD76" i="14"/>
  <c r="BL78" i="14"/>
  <c r="BM78" i="14" s="1"/>
  <c r="BH77" i="14"/>
  <c r="BI77" i="14" s="1"/>
  <c r="CA76" i="14"/>
  <c r="BJ77" i="14"/>
  <c r="BK77" i="14" s="1"/>
  <c r="BU76" i="14"/>
  <c r="BW76" i="14"/>
  <c r="CC76" i="14"/>
  <c r="BN77" i="14"/>
  <c r="BO77" i="14" s="1"/>
  <c r="BP78" i="14"/>
  <c r="BQ78" i="14" s="1"/>
  <c r="CE76" i="14"/>
  <c r="BY76" i="14"/>
  <c r="BR77" i="14"/>
  <c r="BS77" i="14" s="1"/>
  <c r="BF77" i="14"/>
  <c r="BG77" i="14" s="1"/>
  <c r="BV76" i="14"/>
  <c r="BX76" i="14"/>
  <c r="BF78" i="17" l="1"/>
  <c r="BG78" i="17" s="1"/>
  <c r="CC77" i="17"/>
  <c r="BW77" i="17"/>
  <c r="BN78" i="17"/>
  <c r="BO78" i="17" s="1"/>
  <c r="CI77" i="17"/>
  <c r="CD77" i="17"/>
  <c r="BX77" i="17"/>
  <c r="BP78" i="17"/>
  <c r="BQ78" i="17" s="1"/>
  <c r="CJ77" i="17"/>
  <c r="BJ78" i="17"/>
  <c r="BK78" i="17" s="1"/>
  <c r="CA77" i="17"/>
  <c r="BU77" i="17"/>
  <c r="CG77" i="17"/>
  <c r="BD78" i="17"/>
  <c r="BE78" i="17" s="1"/>
  <c r="BL78" i="17"/>
  <c r="CB77" i="17"/>
  <c r="CH77" i="17"/>
  <c r="BV77" i="17"/>
  <c r="BM78" i="17"/>
  <c r="CE77" i="17"/>
  <c r="BY77" i="17"/>
  <c r="BR78" i="17"/>
  <c r="BS78" i="17" s="1"/>
  <c r="CK77" i="17"/>
  <c r="BH78" i="17"/>
  <c r="BI78" i="17" s="1"/>
  <c r="BN78" i="14"/>
  <c r="BO78" i="14" s="1"/>
  <c r="CC77" i="14"/>
  <c r="BW77" i="14"/>
  <c r="BH78" i="14"/>
  <c r="BI78" i="14" s="1"/>
  <c r="BL79" i="14"/>
  <c r="BM79" i="14" s="1"/>
  <c r="BF78" i="14"/>
  <c r="BG78" i="14" s="1"/>
  <c r="BX77" i="14"/>
  <c r="BV77" i="14"/>
  <c r="BP79" i="14"/>
  <c r="BQ79" i="14" s="1"/>
  <c r="BD78" i="14"/>
  <c r="BE78" i="14" s="1"/>
  <c r="CB77" i="14"/>
  <c r="CD77" i="14"/>
  <c r="BR78" i="14"/>
  <c r="BS78" i="14" s="1"/>
  <c r="CE77" i="14"/>
  <c r="BY77" i="14"/>
  <c r="BJ78" i="14"/>
  <c r="CA77" i="14"/>
  <c r="BK78" i="14"/>
  <c r="BU77" i="14"/>
  <c r="BH79" i="17" l="1"/>
  <c r="BI79" i="17" s="1"/>
  <c r="BJ79" i="17"/>
  <c r="BK79" i="17" s="1"/>
  <c r="CA78" i="17"/>
  <c r="BU78" i="17"/>
  <c r="CG78" i="17"/>
  <c r="BX78" i="17"/>
  <c r="BP79" i="17"/>
  <c r="BQ79" i="17" s="1"/>
  <c r="CJ78" i="17"/>
  <c r="CD78" i="17"/>
  <c r="BD79" i="17"/>
  <c r="BE79" i="17" s="1"/>
  <c r="BY78" i="17"/>
  <c r="CE78" i="17"/>
  <c r="BR79" i="17"/>
  <c r="BS79" i="17" s="1"/>
  <c r="CK78" i="17"/>
  <c r="BW78" i="17"/>
  <c r="BN79" i="17"/>
  <c r="BO79" i="17" s="1"/>
  <c r="CI78" i="17"/>
  <c r="CC78" i="17"/>
  <c r="BF79" i="17"/>
  <c r="BG79" i="17" s="1"/>
  <c r="CB78" i="17"/>
  <c r="BV78" i="17"/>
  <c r="CH78" i="17"/>
  <c r="BL79" i="17"/>
  <c r="BM79" i="17" s="1"/>
  <c r="BD79" i="14"/>
  <c r="BE79" i="14" s="1"/>
  <c r="CD78" i="14"/>
  <c r="CB78" i="14"/>
  <c r="BF79" i="14"/>
  <c r="BG79" i="14" s="1"/>
  <c r="BV78" i="14"/>
  <c r="BX78" i="14"/>
  <c r="BH79" i="14"/>
  <c r="BI79" i="14" s="1"/>
  <c r="BP80" i="14"/>
  <c r="BQ80" i="14" s="1"/>
  <c r="BL80" i="14"/>
  <c r="BM80" i="14" s="1"/>
  <c r="BR79" i="14"/>
  <c r="BS79" i="14" s="1"/>
  <c r="CE78" i="14"/>
  <c r="BY78" i="14"/>
  <c r="BW78" i="14"/>
  <c r="CC78" i="14"/>
  <c r="BN79" i="14"/>
  <c r="BO79" i="14" s="1"/>
  <c r="CA78" i="14"/>
  <c r="BJ79" i="14"/>
  <c r="BK79" i="14" s="1"/>
  <c r="BU78" i="14"/>
  <c r="BD80" i="17" l="1"/>
  <c r="BE80" i="17" s="1"/>
  <c r="BF80" i="17"/>
  <c r="BG80" i="17" s="1"/>
  <c r="BX79" i="17"/>
  <c r="CJ79" i="17"/>
  <c r="CD79" i="17"/>
  <c r="BP80" i="17"/>
  <c r="BQ80" i="17" s="1"/>
  <c r="BW79" i="17"/>
  <c r="BN80" i="17"/>
  <c r="BO80" i="17" s="1"/>
  <c r="CC79" i="17"/>
  <c r="CI79" i="17"/>
  <c r="CK79" i="17"/>
  <c r="BR80" i="17"/>
  <c r="BS80" i="17" s="1"/>
  <c r="CE79" i="17"/>
  <c r="BY79" i="17"/>
  <c r="BV79" i="17"/>
  <c r="CH79" i="17"/>
  <c r="CB79" i="17"/>
  <c r="BL80" i="17"/>
  <c r="BM80" i="17" s="1"/>
  <c r="BJ80" i="17"/>
  <c r="BK80" i="17" s="1"/>
  <c r="BU79" i="17"/>
  <c r="CG79" i="17"/>
  <c r="CA79" i="17"/>
  <c r="BH80" i="17"/>
  <c r="BI80" i="17" s="1"/>
  <c r="BL81" i="14"/>
  <c r="BM81" i="14" s="1"/>
  <c r="CA79" i="14"/>
  <c r="BJ80" i="14"/>
  <c r="BK80" i="14" s="1"/>
  <c r="BU79" i="14"/>
  <c r="BP81" i="14"/>
  <c r="BQ81" i="14" s="1"/>
  <c r="BF80" i="14"/>
  <c r="BG80" i="14" s="1"/>
  <c r="BX79" i="14"/>
  <c r="BV79" i="14"/>
  <c r="BR80" i="14"/>
  <c r="BS80" i="14" s="1"/>
  <c r="CE79" i="14"/>
  <c r="BY79" i="14"/>
  <c r="BH80" i="14"/>
  <c r="BI80" i="14" s="1"/>
  <c r="BD80" i="14"/>
  <c r="BE80" i="14" s="1"/>
  <c r="CD79" i="14"/>
  <c r="CB79" i="14"/>
  <c r="BN80" i="14"/>
  <c r="BO80" i="14" s="1"/>
  <c r="CC79" i="14"/>
  <c r="BW79" i="14"/>
  <c r="CH80" i="17" l="1"/>
  <c r="BL81" i="17"/>
  <c r="CB80" i="17"/>
  <c r="BV80" i="17"/>
  <c r="BM81" i="17"/>
  <c r="BH81" i="17"/>
  <c r="BI81" i="17" s="1"/>
  <c r="CI80" i="17"/>
  <c r="CC80" i="17"/>
  <c r="BW80" i="17"/>
  <c r="BN81" i="17"/>
  <c r="BO81" i="17" s="1"/>
  <c r="CD80" i="17"/>
  <c r="BX80" i="17"/>
  <c r="BP81" i="17"/>
  <c r="BQ81" i="17" s="1"/>
  <c r="CJ80" i="17"/>
  <c r="BF81" i="17"/>
  <c r="BG81" i="17" s="1"/>
  <c r="BR81" i="17"/>
  <c r="BS81" i="17" s="1"/>
  <c r="CE80" i="17"/>
  <c r="BY80" i="17"/>
  <c r="CK80" i="17"/>
  <c r="BU80" i="17"/>
  <c r="CA80" i="17"/>
  <c r="BJ81" i="17"/>
  <c r="BK81" i="17" s="1"/>
  <c r="CG80" i="17"/>
  <c r="BD81" i="17"/>
  <c r="BE81" i="17" s="1"/>
  <c r="BR81" i="14"/>
  <c r="BS81" i="14" s="1"/>
  <c r="CE80" i="14"/>
  <c r="BY80" i="14"/>
  <c r="BW80" i="14"/>
  <c r="CC80" i="14"/>
  <c r="BN81" i="14"/>
  <c r="BO81" i="14" s="1"/>
  <c r="BF81" i="14"/>
  <c r="BG81" i="14" s="1"/>
  <c r="BX80" i="14"/>
  <c r="BV80" i="14"/>
  <c r="BD81" i="14"/>
  <c r="BE81" i="14" s="1"/>
  <c r="CB80" i="14"/>
  <c r="CD80" i="14"/>
  <c r="BP82" i="14"/>
  <c r="BQ82" i="14"/>
  <c r="BH81" i="14"/>
  <c r="BI81" i="14" s="1"/>
  <c r="BL82" i="14"/>
  <c r="BM82" i="14" s="1"/>
  <c r="BJ81" i="14"/>
  <c r="BU80" i="14"/>
  <c r="CA80" i="14"/>
  <c r="BK81" i="14"/>
  <c r="BN82" i="17" l="1"/>
  <c r="BO82" i="17" s="1"/>
  <c r="BW81" i="17"/>
  <c r="CI81" i="17"/>
  <c r="CC81" i="17"/>
  <c r="BH82" i="17"/>
  <c r="BI82" i="17" s="1"/>
  <c r="BF82" i="17"/>
  <c r="BG82" i="17" s="1"/>
  <c r="CG81" i="17"/>
  <c r="BJ82" i="17"/>
  <c r="BK82" i="17" s="1"/>
  <c r="CA81" i="17"/>
  <c r="BU81" i="17"/>
  <c r="BD82" i="17"/>
  <c r="BE82" i="17" s="1"/>
  <c r="BP82" i="17"/>
  <c r="BQ82" i="17" s="1"/>
  <c r="BX81" i="17"/>
  <c r="CJ81" i="17"/>
  <c r="CD81" i="17"/>
  <c r="CE81" i="17"/>
  <c r="BY81" i="17"/>
  <c r="CK81" i="17"/>
  <c r="BR82" i="17"/>
  <c r="BS82" i="17" s="1"/>
  <c r="BL82" i="17"/>
  <c r="BM82" i="17" s="1"/>
  <c r="BV81" i="17"/>
  <c r="CH81" i="17"/>
  <c r="CB81" i="17"/>
  <c r="BD82" i="14"/>
  <c r="BE82" i="14" s="1"/>
  <c r="CB81" i="14"/>
  <c r="CD81" i="14"/>
  <c r="BF82" i="14"/>
  <c r="BG82" i="14" s="1"/>
  <c r="BX81" i="14"/>
  <c r="BV81" i="14"/>
  <c r="BH82" i="14"/>
  <c r="BI82" i="14" s="1"/>
  <c r="BL83" i="14"/>
  <c r="BM83" i="14" s="1"/>
  <c r="BW81" i="14"/>
  <c r="BN82" i="14"/>
  <c r="BO82" i="14" s="1"/>
  <c r="CC81" i="14"/>
  <c r="BY81" i="14"/>
  <c r="BR82" i="14"/>
  <c r="BS82" i="14" s="1"/>
  <c r="CE81" i="14"/>
  <c r="BJ82" i="14"/>
  <c r="BK82" i="14" s="1"/>
  <c r="CA81" i="14"/>
  <c r="BU81" i="14"/>
  <c r="BP83" i="14"/>
  <c r="BQ83" i="14" s="1"/>
  <c r="BJ83" i="17" l="1"/>
  <c r="BK83" i="17" s="1"/>
  <c r="CG82" i="17"/>
  <c r="CA82" i="17"/>
  <c r="BU82" i="17"/>
  <c r="BV82" i="17"/>
  <c r="CH82" i="17"/>
  <c r="CB82" i="17"/>
  <c r="BL83" i="17"/>
  <c r="BM83" i="17" s="1"/>
  <c r="BH83" i="17"/>
  <c r="BI83" i="17" s="1"/>
  <c r="CK82" i="17"/>
  <c r="CE82" i="17"/>
  <c r="BY82" i="17"/>
  <c r="BR83" i="17"/>
  <c r="BS83" i="17" s="1"/>
  <c r="BF83" i="17"/>
  <c r="BG83" i="17" s="1"/>
  <c r="BN83" i="17"/>
  <c r="CC82" i="17"/>
  <c r="BW82" i="17"/>
  <c r="CI82" i="17"/>
  <c r="BO83" i="17"/>
  <c r="CD82" i="17"/>
  <c r="CJ82" i="17"/>
  <c r="BX82" i="17"/>
  <c r="BP83" i="17"/>
  <c r="BQ83" i="17" s="1"/>
  <c r="BD83" i="17"/>
  <c r="BE83" i="17" s="1"/>
  <c r="BW82" i="14"/>
  <c r="BN83" i="14"/>
  <c r="BO83" i="14" s="1"/>
  <c r="CC82" i="14"/>
  <c r="BH83" i="14"/>
  <c r="BI83" i="14" s="1"/>
  <c r="BF83" i="14"/>
  <c r="BG83" i="14" s="1"/>
  <c r="BV82" i="14"/>
  <c r="BX82" i="14"/>
  <c r="BP84" i="14"/>
  <c r="BQ84" i="14" s="1"/>
  <c r="BY82" i="14"/>
  <c r="BR83" i="14"/>
  <c r="BS83" i="14" s="1"/>
  <c r="CE82" i="14"/>
  <c r="CA82" i="14"/>
  <c r="BJ83" i="14"/>
  <c r="BK83" i="14" s="1"/>
  <c r="BU82" i="14"/>
  <c r="BD83" i="14"/>
  <c r="BE83" i="14" s="1"/>
  <c r="CB82" i="14"/>
  <c r="CD82" i="14"/>
  <c r="BL84" i="14"/>
  <c r="BM84" i="14" s="1"/>
  <c r="BD84" i="17" l="1"/>
  <c r="BE84" i="17" s="1"/>
  <c r="BH84" i="17"/>
  <c r="BI84" i="17" s="1"/>
  <c r="BL84" i="17"/>
  <c r="CB83" i="17"/>
  <c r="CH83" i="17"/>
  <c r="BV83" i="17"/>
  <c r="BM84" i="17"/>
  <c r="BF84" i="17"/>
  <c r="BG84" i="17" s="1"/>
  <c r="CD83" i="17"/>
  <c r="BX83" i="17"/>
  <c r="BP84" i="17"/>
  <c r="BQ84" i="17" s="1"/>
  <c r="CJ83" i="17"/>
  <c r="BR84" i="17"/>
  <c r="CE83" i="17"/>
  <c r="BY83" i="17"/>
  <c r="BS84" i="17"/>
  <c r="CK83" i="17"/>
  <c r="CA83" i="17"/>
  <c r="BU83" i="17"/>
  <c r="BJ84" i="17"/>
  <c r="BK84" i="17" s="1"/>
  <c r="CG83" i="17"/>
  <c r="CI83" i="17"/>
  <c r="CC83" i="17"/>
  <c r="BW83" i="17"/>
  <c r="BN84" i="17"/>
  <c r="BO84" i="17" s="1"/>
  <c r="BR84" i="14"/>
  <c r="BS84" i="14" s="1"/>
  <c r="BY83" i="14"/>
  <c r="CE83" i="14"/>
  <c r="BL85" i="14"/>
  <c r="BM85" i="14" s="1"/>
  <c r="BD84" i="14"/>
  <c r="BE84" i="14" s="1"/>
  <c r="CB83" i="14"/>
  <c r="CD83" i="14"/>
  <c r="BP85" i="14"/>
  <c r="BQ85" i="14" s="1"/>
  <c r="BH84" i="14"/>
  <c r="BI84" i="14" s="1"/>
  <c r="CC83" i="14"/>
  <c r="BN84" i="14"/>
  <c r="BO84" i="14" s="1"/>
  <c r="BW83" i="14"/>
  <c r="BF84" i="14"/>
  <c r="BG84" i="14" s="1"/>
  <c r="BX83" i="14"/>
  <c r="BV83" i="14"/>
  <c r="CA83" i="14"/>
  <c r="BJ84" i="14"/>
  <c r="BK84" i="14" s="1"/>
  <c r="BU83" i="14"/>
  <c r="BW84" i="17" l="1"/>
  <c r="BN85" i="17"/>
  <c r="BO85" i="17" s="1"/>
  <c r="CI84" i="17"/>
  <c r="CC84" i="17"/>
  <c r="BF85" i="17"/>
  <c r="BG85" i="17" s="1"/>
  <c r="BH85" i="17"/>
  <c r="BI85" i="17" s="1"/>
  <c r="BD85" i="17"/>
  <c r="BE85" i="17" s="1"/>
  <c r="BX84" i="17"/>
  <c r="BP85" i="17"/>
  <c r="BQ85" i="17" s="1"/>
  <c r="CJ84" i="17"/>
  <c r="CD84" i="17"/>
  <c r="BV84" i="17"/>
  <c r="BL85" i="17"/>
  <c r="BM85" i="17" s="1"/>
  <c r="CH84" i="17"/>
  <c r="CB84" i="17"/>
  <c r="BJ85" i="17"/>
  <c r="BK85" i="17" s="1"/>
  <c r="CG84" i="17"/>
  <c r="CA84" i="17"/>
  <c r="BU84" i="17"/>
  <c r="BY84" i="17"/>
  <c r="CE84" i="17"/>
  <c r="BR85" i="17"/>
  <c r="BS85" i="17" s="1"/>
  <c r="CK84" i="17"/>
  <c r="BW84" i="14"/>
  <c r="CC84" i="14"/>
  <c r="BN85" i="14"/>
  <c r="BO85" i="14" s="1"/>
  <c r="BP86" i="14"/>
  <c r="BQ86" i="14"/>
  <c r="BD85" i="14"/>
  <c r="BE85" i="14" s="1"/>
  <c r="CD84" i="14"/>
  <c r="CB84" i="14"/>
  <c r="BH85" i="14"/>
  <c r="BI85" i="14" s="1"/>
  <c r="BL86" i="14"/>
  <c r="BM86" i="14" s="1"/>
  <c r="BU84" i="14"/>
  <c r="BJ85" i="14"/>
  <c r="BK85" i="14" s="1"/>
  <c r="CA84" i="14"/>
  <c r="BF85" i="14"/>
  <c r="BG85" i="14" s="1"/>
  <c r="BX84" i="14"/>
  <c r="BV84" i="14"/>
  <c r="CE84" i="14"/>
  <c r="BR85" i="14"/>
  <c r="BS85" i="14" s="1"/>
  <c r="BY84" i="14"/>
  <c r="CK85" i="17" l="1"/>
  <c r="CE85" i="17"/>
  <c r="BY85" i="17"/>
  <c r="BR86" i="17"/>
  <c r="BS86" i="17" s="1"/>
  <c r="BD86" i="17"/>
  <c r="BE86" i="17" s="1"/>
  <c r="BH86" i="17"/>
  <c r="BI86" i="17" s="1"/>
  <c r="BJ86" i="17"/>
  <c r="BK86" i="17" s="1"/>
  <c r="CG85" i="17"/>
  <c r="CA85" i="17"/>
  <c r="BU85" i="17"/>
  <c r="BW85" i="17"/>
  <c r="BN86" i="17"/>
  <c r="BO86" i="17" s="1"/>
  <c r="CC85" i="17"/>
  <c r="CI85" i="17"/>
  <c r="CJ85" i="17"/>
  <c r="CD85" i="17"/>
  <c r="BP86" i="17"/>
  <c r="BQ86" i="17" s="1"/>
  <c r="BX85" i="17"/>
  <c r="BF86" i="17"/>
  <c r="BG86" i="17" s="1"/>
  <c r="BV85" i="17"/>
  <c r="BL86" i="17"/>
  <c r="BM86" i="17" s="1"/>
  <c r="CH85" i="17"/>
  <c r="CB85" i="17"/>
  <c r="BJ86" i="14"/>
  <c r="BK86" i="14" s="1"/>
  <c r="CA85" i="14"/>
  <c r="BU85" i="14"/>
  <c r="BH86" i="14"/>
  <c r="BI86" i="14" s="1"/>
  <c r="BY85" i="14"/>
  <c r="BR86" i="14"/>
  <c r="BS86" i="14" s="1"/>
  <c r="CE85" i="14"/>
  <c r="BN86" i="14"/>
  <c r="BO86" i="14" s="1"/>
  <c r="CC85" i="14"/>
  <c r="BW85" i="14"/>
  <c r="BL87" i="14"/>
  <c r="BM87" i="14" s="1"/>
  <c r="BF86" i="14"/>
  <c r="BG86" i="14" s="1"/>
  <c r="BV85" i="14"/>
  <c r="BX85" i="14"/>
  <c r="BD86" i="14"/>
  <c r="BE86" i="14" s="1"/>
  <c r="CB85" i="14"/>
  <c r="CD85" i="14"/>
  <c r="BP87" i="14"/>
  <c r="BQ87" i="14" s="1"/>
  <c r="BF87" i="17" l="1"/>
  <c r="BG87" i="17" s="1"/>
  <c r="CJ86" i="17"/>
  <c r="CD86" i="17"/>
  <c r="BX86" i="17"/>
  <c r="BP87" i="17"/>
  <c r="BQ87" i="17" s="1"/>
  <c r="CH86" i="17"/>
  <c r="BL87" i="17"/>
  <c r="BM87" i="17" s="1"/>
  <c r="CB86" i="17"/>
  <c r="BV86" i="17"/>
  <c r="BD87" i="17"/>
  <c r="BE87" i="17" s="1"/>
  <c r="BU86" i="17"/>
  <c r="CA86" i="17"/>
  <c r="BJ87" i="17"/>
  <c r="BK87" i="17" s="1"/>
  <c r="CG86" i="17"/>
  <c r="BH87" i="17"/>
  <c r="BI87" i="17" s="1"/>
  <c r="BR87" i="17"/>
  <c r="BS87" i="17" s="1"/>
  <c r="CK86" i="17"/>
  <c r="CE86" i="17"/>
  <c r="BY86" i="17"/>
  <c r="CI86" i="17"/>
  <c r="CC86" i="17"/>
  <c r="BW86" i="17"/>
  <c r="BN87" i="17"/>
  <c r="BO87" i="17" s="1"/>
  <c r="BL88" i="14"/>
  <c r="BM88" i="14" s="1"/>
  <c r="BW86" i="14"/>
  <c r="BN87" i="14"/>
  <c r="BO87" i="14" s="1"/>
  <c r="CC86" i="14"/>
  <c r="BP88" i="14"/>
  <c r="BQ88" i="14" s="1"/>
  <c r="BD87" i="14"/>
  <c r="BE87" i="14" s="1"/>
  <c r="CD86" i="14"/>
  <c r="CB86" i="14"/>
  <c r="BH87" i="14"/>
  <c r="BI87" i="14" s="1"/>
  <c r="BY86" i="14"/>
  <c r="BR87" i="14"/>
  <c r="BS87" i="14" s="1"/>
  <c r="CE86" i="14"/>
  <c r="BF87" i="14"/>
  <c r="BG87" i="14" s="1"/>
  <c r="BV86" i="14"/>
  <c r="BX86" i="14"/>
  <c r="BJ87" i="14"/>
  <c r="BU86" i="14"/>
  <c r="BK87" i="14"/>
  <c r="CA86" i="14"/>
  <c r="CC87" i="17" l="1"/>
  <c r="BW87" i="17"/>
  <c r="BN88" i="17"/>
  <c r="BO88" i="17" s="1"/>
  <c r="CI87" i="17"/>
  <c r="BD88" i="17"/>
  <c r="BE88" i="17" s="1"/>
  <c r="CB87" i="17"/>
  <c r="BV87" i="17"/>
  <c r="BL88" i="17"/>
  <c r="BM88" i="17" s="1"/>
  <c r="CH87" i="17"/>
  <c r="BP88" i="17"/>
  <c r="BQ88" i="17" s="1"/>
  <c r="BX87" i="17"/>
  <c r="CD87" i="17"/>
  <c r="CJ87" i="17"/>
  <c r="BR88" i="17"/>
  <c r="CE87" i="17"/>
  <c r="BY87" i="17"/>
  <c r="BS88" i="17"/>
  <c r="CK87" i="17"/>
  <c r="BH88" i="17"/>
  <c r="BI88" i="17" s="1"/>
  <c r="CG87" i="17"/>
  <c r="BJ88" i="17"/>
  <c r="BK88" i="17" s="1"/>
  <c r="CA87" i="17"/>
  <c r="BU87" i="17"/>
  <c r="BF88" i="17"/>
  <c r="BG88" i="17" s="1"/>
  <c r="CE87" i="14"/>
  <c r="BR88" i="14"/>
  <c r="BS88" i="14" s="1"/>
  <c r="BY87" i="14"/>
  <c r="CC87" i="14"/>
  <c r="BW87" i="14"/>
  <c r="BN88" i="14"/>
  <c r="BO88" i="14" s="1"/>
  <c r="BP89" i="14"/>
  <c r="BQ89" i="14"/>
  <c r="BH88" i="14"/>
  <c r="BI88" i="14" s="1"/>
  <c r="BD88" i="14"/>
  <c r="BE88" i="14" s="1"/>
  <c r="CB87" i="14"/>
  <c r="CD87" i="14"/>
  <c r="BF88" i="14"/>
  <c r="BG88" i="14" s="1"/>
  <c r="BV87" i="14"/>
  <c r="BX87" i="14"/>
  <c r="BL89" i="14"/>
  <c r="BM89" i="14" s="1"/>
  <c r="CA87" i="14"/>
  <c r="BJ88" i="14"/>
  <c r="BK88" i="14" s="1"/>
  <c r="BU87" i="14"/>
  <c r="CD88" i="14" l="1"/>
  <c r="CB88" i="14"/>
  <c r="BF89" i="17"/>
  <c r="BG89" i="17" s="1"/>
  <c r="BH89" i="17"/>
  <c r="BI89" i="17" s="1"/>
  <c r="BU88" i="17"/>
  <c r="CG88" i="17"/>
  <c r="CA88" i="17"/>
  <c r="BJ89" i="17"/>
  <c r="BK89" i="17" s="1"/>
  <c r="BV88" i="17"/>
  <c r="CB88" i="17"/>
  <c r="BL89" i="17"/>
  <c r="BM89" i="17" s="1"/>
  <c r="CH88" i="17"/>
  <c r="BD89" i="17"/>
  <c r="BE89" i="17" s="1"/>
  <c r="CI88" i="17"/>
  <c r="BN89" i="17"/>
  <c r="BO89" i="17" s="1"/>
  <c r="CC88" i="17"/>
  <c r="BW88" i="17"/>
  <c r="BP89" i="17"/>
  <c r="BQ89" i="17" s="1"/>
  <c r="CD88" i="17"/>
  <c r="BX88" i="17"/>
  <c r="CJ88" i="17"/>
  <c r="BR89" i="17"/>
  <c r="BS89" i="17" s="1"/>
  <c r="CK88" i="17"/>
  <c r="BY88" i="17"/>
  <c r="CE88" i="17"/>
  <c r="BU88" i="14"/>
  <c r="CA88" i="14"/>
  <c r="BJ89" i="14"/>
  <c r="BK89" i="14" s="1"/>
  <c r="BW88" i="14"/>
  <c r="CC88" i="14"/>
  <c r="BN89" i="14"/>
  <c r="BO89" i="14" s="1"/>
  <c r="BF89" i="14"/>
  <c r="BG89" i="14" s="1"/>
  <c r="BV88" i="14"/>
  <c r="BX88" i="14"/>
  <c r="BP90" i="14"/>
  <c r="BQ90" i="14" s="1"/>
  <c r="BR89" i="14"/>
  <c r="BS89" i="14" s="1"/>
  <c r="CE88" i="14"/>
  <c r="BY88" i="14"/>
  <c r="BD89" i="14"/>
  <c r="BE89" i="14" s="1"/>
  <c r="BH89" i="14"/>
  <c r="BI89" i="14" s="1"/>
  <c r="BL90" i="14"/>
  <c r="BM90" i="14" s="1"/>
  <c r="CG89" i="17" l="1"/>
  <c r="CA89" i="17"/>
  <c r="BU89" i="17"/>
  <c r="BJ90" i="17"/>
  <c r="BK90" i="17" s="1"/>
  <c r="BP90" i="17"/>
  <c r="BQ90" i="17" s="1"/>
  <c r="CD89" i="17"/>
  <c r="CJ89" i="17"/>
  <c r="BX89" i="17"/>
  <c r="BL90" i="17"/>
  <c r="BM90" i="17" s="1"/>
  <c r="CB89" i="17"/>
  <c r="BV89" i="17"/>
  <c r="CH89" i="17"/>
  <c r="BN90" i="17"/>
  <c r="CI89" i="17"/>
  <c r="CC89" i="17"/>
  <c r="BO90" i="17"/>
  <c r="BW89" i="17"/>
  <c r="BH90" i="17"/>
  <c r="BI90" i="17" s="1"/>
  <c r="BF90" i="17"/>
  <c r="BG90" i="17" s="1"/>
  <c r="BR90" i="17"/>
  <c r="BS90" i="17" s="1"/>
  <c r="CK89" i="17"/>
  <c r="CE89" i="17"/>
  <c r="BY89" i="17"/>
  <c r="BD90" i="17"/>
  <c r="BE90" i="17" s="1"/>
  <c r="BF90" i="14"/>
  <c r="BG90" i="14" s="1"/>
  <c r="BX89" i="14"/>
  <c r="BV89" i="14"/>
  <c r="BJ90" i="14"/>
  <c r="CA89" i="14"/>
  <c r="BK90" i="14"/>
  <c r="BU89" i="14"/>
  <c r="BR90" i="14"/>
  <c r="BS90" i="14" s="1"/>
  <c r="CE89" i="14"/>
  <c r="BY89" i="14"/>
  <c r="BH90" i="14"/>
  <c r="BI90" i="14" s="1"/>
  <c r="BN90" i="14"/>
  <c r="BO90" i="14" s="1"/>
  <c r="BW89" i="14"/>
  <c r="CC89" i="14"/>
  <c r="BD90" i="14"/>
  <c r="BE90" i="14" s="1"/>
  <c r="BL91" i="14"/>
  <c r="BM91" i="14" s="1"/>
  <c r="CB89" i="14"/>
  <c r="BP91" i="14"/>
  <c r="BQ91" i="14" s="1"/>
  <c r="CD89" i="14"/>
  <c r="BH91" i="17" l="1"/>
  <c r="BI91" i="17" s="1"/>
  <c r="CB90" i="17"/>
  <c r="BL91" i="17"/>
  <c r="BM91" i="17" s="1"/>
  <c r="CH90" i="17"/>
  <c r="BV90" i="17"/>
  <c r="CD90" i="17"/>
  <c r="BP91" i="17"/>
  <c r="BX90" i="17"/>
  <c r="CJ90" i="17"/>
  <c r="BQ91" i="17"/>
  <c r="BR91" i="17"/>
  <c r="BS91" i="17" s="1"/>
  <c r="BY90" i="17"/>
  <c r="CE90" i="17"/>
  <c r="CK90" i="17"/>
  <c r="BF91" i="17"/>
  <c r="BG91" i="17" s="1"/>
  <c r="CA90" i="17"/>
  <c r="BU90" i="17"/>
  <c r="CG90" i="17"/>
  <c r="BJ91" i="17"/>
  <c r="BK91" i="17" s="1"/>
  <c r="BD91" i="17"/>
  <c r="BE91" i="17" s="1"/>
  <c r="BN91" i="17"/>
  <c r="BO91" i="17" s="1"/>
  <c r="CI90" i="17"/>
  <c r="CC90" i="17"/>
  <c r="BW90" i="17"/>
  <c r="BL92" i="14"/>
  <c r="BM92" i="14" s="1"/>
  <c r="BH91" i="14"/>
  <c r="BI91" i="14" s="1"/>
  <c r="BY90" i="14"/>
  <c r="BR91" i="14"/>
  <c r="BS91" i="14" s="1"/>
  <c r="CE90" i="14"/>
  <c r="BD91" i="14"/>
  <c r="BE91" i="14" s="1"/>
  <c r="CB90" i="14"/>
  <c r="CD90" i="14"/>
  <c r="BP92" i="14"/>
  <c r="BQ92" i="14" s="1"/>
  <c r="BF91" i="14"/>
  <c r="BG91" i="14" s="1"/>
  <c r="BV90" i="14"/>
  <c r="BX90" i="14"/>
  <c r="BW90" i="14"/>
  <c r="CC90" i="14"/>
  <c r="BN91" i="14"/>
  <c r="BO91" i="14" s="1"/>
  <c r="BJ91" i="14"/>
  <c r="BK91" i="14" s="1"/>
  <c r="CA90" i="14"/>
  <c r="BU90" i="14"/>
  <c r="CE91" i="17" l="1"/>
  <c r="BR92" i="17"/>
  <c r="BS92" i="17" s="1"/>
  <c r="CK91" i="17"/>
  <c r="BY91" i="17"/>
  <c r="BD92" i="17"/>
  <c r="BE92" i="17" s="1"/>
  <c r="CA91" i="17"/>
  <c r="BJ92" i="17"/>
  <c r="BK92" i="17" s="1"/>
  <c r="CG91" i="17"/>
  <c r="BU91" i="17"/>
  <c r="CC91" i="17"/>
  <c r="BN92" i="17"/>
  <c r="BO92" i="17" s="1"/>
  <c r="CI91" i="17"/>
  <c r="BW91" i="17"/>
  <c r="CB91" i="17"/>
  <c r="BV91" i="17"/>
  <c r="CH91" i="17"/>
  <c r="BL92" i="17"/>
  <c r="BM92" i="17" s="1"/>
  <c r="BF92" i="17"/>
  <c r="BG92" i="17" s="1"/>
  <c r="BH92" i="17"/>
  <c r="BI92" i="17" s="1"/>
  <c r="CD91" i="17"/>
  <c r="BP92" i="17"/>
  <c r="BQ92" i="17" s="1"/>
  <c r="CJ91" i="17"/>
  <c r="BX91" i="17"/>
  <c r="CE91" i="14"/>
  <c r="BR92" i="14"/>
  <c r="BS92" i="14" s="1"/>
  <c r="BY91" i="14"/>
  <c r="BD92" i="14"/>
  <c r="BE92" i="14" s="1"/>
  <c r="CD92" i="14" s="1"/>
  <c r="CD91" i="14"/>
  <c r="CB91" i="14"/>
  <c r="BH92" i="14"/>
  <c r="BI92" i="14" s="1"/>
  <c r="BF92" i="14"/>
  <c r="BG92" i="14" s="1"/>
  <c r="BX91" i="14"/>
  <c r="BV91" i="14"/>
  <c r="BL93" i="14"/>
  <c r="BM93" i="14" s="1"/>
  <c r="CC91" i="14"/>
  <c r="BW91" i="14"/>
  <c r="BN92" i="14"/>
  <c r="BO92" i="14" s="1"/>
  <c r="CA91" i="14"/>
  <c r="BJ92" i="14"/>
  <c r="BK92" i="14" s="1"/>
  <c r="BU91" i="14"/>
  <c r="BP93" i="14"/>
  <c r="BQ93" i="14" s="1"/>
  <c r="BF93" i="17" l="1"/>
  <c r="BG93" i="17" s="1"/>
  <c r="BH93" i="17"/>
  <c r="BI93" i="17" s="1"/>
  <c r="BX92" i="17"/>
  <c r="CD92" i="17"/>
  <c r="CJ92" i="17"/>
  <c r="BP93" i="17"/>
  <c r="BQ93" i="17" s="1"/>
  <c r="CB92" i="17"/>
  <c r="BV92" i="17"/>
  <c r="CH92" i="17"/>
  <c r="BL93" i="17"/>
  <c r="BM93" i="17" s="1"/>
  <c r="CA92" i="17"/>
  <c r="CG92" i="17"/>
  <c r="BJ93" i="17"/>
  <c r="BK93" i="17" s="1"/>
  <c r="BU92" i="17"/>
  <c r="BD93" i="17"/>
  <c r="BE93" i="17" s="1"/>
  <c r="BY92" i="17"/>
  <c r="BR93" i="17"/>
  <c r="BS93" i="17" s="1"/>
  <c r="CE92" i="17"/>
  <c r="CK92" i="17"/>
  <c r="BW92" i="17"/>
  <c r="BN93" i="17"/>
  <c r="BO93" i="17" s="1"/>
  <c r="CI92" i="17"/>
  <c r="CC92" i="17"/>
  <c r="BL94" i="14"/>
  <c r="BM94" i="14" s="1"/>
  <c r="BH93" i="14"/>
  <c r="BI93" i="14" s="1"/>
  <c r="BW92" i="14"/>
  <c r="CC92" i="14"/>
  <c r="BN93" i="14"/>
  <c r="BO93" i="14" s="1"/>
  <c r="BF93" i="14"/>
  <c r="BG93" i="14" s="1"/>
  <c r="BX92" i="14"/>
  <c r="BV92" i="14"/>
  <c r="BU92" i="14"/>
  <c r="CA92" i="14"/>
  <c r="BJ93" i="14"/>
  <c r="BK93" i="14" s="1"/>
  <c r="BR93" i="14"/>
  <c r="BS93" i="14" s="1"/>
  <c r="CE92" i="14"/>
  <c r="BY92" i="14"/>
  <c r="CB92" i="14"/>
  <c r="BP94" i="14"/>
  <c r="BQ94" i="14" s="1"/>
  <c r="BD93" i="14"/>
  <c r="BE93" i="14"/>
  <c r="BX93" i="17" l="1"/>
  <c r="CJ93" i="17"/>
  <c r="BP94" i="17"/>
  <c r="BQ94" i="17" s="1"/>
  <c r="CD93" i="17"/>
  <c r="BU93" i="17"/>
  <c r="BJ94" i="17"/>
  <c r="BK94" i="17" s="1"/>
  <c r="CA93" i="17"/>
  <c r="CG93" i="17"/>
  <c r="CI93" i="17"/>
  <c r="BN94" i="17"/>
  <c r="BO94" i="17" s="1"/>
  <c r="CC93" i="17"/>
  <c r="BW93" i="17"/>
  <c r="BY93" i="17"/>
  <c r="CK93" i="17"/>
  <c r="CE93" i="17"/>
  <c r="BR94" i="17"/>
  <c r="BS94" i="17" s="1"/>
  <c r="BD94" i="17"/>
  <c r="BE94" i="17" s="1"/>
  <c r="BH94" i="17"/>
  <c r="BI94" i="17" s="1"/>
  <c r="BV93" i="17"/>
  <c r="CH93" i="17"/>
  <c r="BL94" i="17"/>
  <c r="CB93" i="17"/>
  <c r="BM94" i="17"/>
  <c r="BF94" i="17"/>
  <c r="BG94" i="17" s="1"/>
  <c r="BJ94" i="14"/>
  <c r="BK94" i="14" s="1"/>
  <c r="CA93" i="14"/>
  <c r="BU93" i="14"/>
  <c r="BR94" i="14"/>
  <c r="BS94" i="14" s="1"/>
  <c r="CE93" i="14"/>
  <c r="BY93" i="14"/>
  <c r="BP95" i="14"/>
  <c r="BQ95" i="14" s="1"/>
  <c r="BF94" i="14"/>
  <c r="BG94" i="14" s="1"/>
  <c r="BV93" i="14"/>
  <c r="BX93" i="14"/>
  <c r="BH94" i="14"/>
  <c r="BI94" i="14" s="1"/>
  <c r="BN94" i="14"/>
  <c r="BO94" i="14" s="1"/>
  <c r="CC93" i="14"/>
  <c r="BW93" i="14"/>
  <c r="BL95" i="14"/>
  <c r="BM95" i="14" s="1"/>
  <c r="BD94" i="14"/>
  <c r="BE94" i="14" s="1"/>
  <c r="CB93" i="14"/>
  <c r="CD93" i="14"/>
  <c r="BD95" i="17" l="1"/>
  <c r="BE95" i="17" s="1"/>
  <c r="BR95" i="17"/>
  <c r="BS95" i="17" s="1"/>
  <c r="CE94" i="17"/>
  <c r="BY94" i="17"/>
  <c r="CK94" i="17"/>
  <c r="BH95" i="17"/>
  <c r="BI95" i="17" s="1"/>
  <c r="BU94" i="17"/>
  <c r="CG94" i="17"/>
  <c r="BJ95" i="17"/>
  <c r="BK95" i="17" s="1"/>
  <c r="CA94" i="17"/>
  <c r="CJ94" i="17"/>
  <c r="CD94" i="17"/>
  <c r="BX94" i="17"/>
  <c r="BP95" i="17"/>
  <c r="BQ95" i="17" s="1"/>
  <c r="BF95" i="17"/>
  <c r="BG95" i="17" s="1"/>
  <c r="CI94" i="17"/>
  <c r="BN95" i="17"/>
  <c r="BO95" i="17" s="1"/>
  <c r="BW94" i="17"/>
  <c r="CC94" i="17"/>
  <c r="BV94" i="17"/>
  <c r="CH94" i="17"/>
  <c r="BL95" i="17"/>
  <c r="BM95" i="17" s="1"/>
  <c r="CB94" i="17"/>
  <c r="BH95" i="14"/>
  <c r="BI95" i="14" s="1"/>
  <c r="BF95" i="14"/>
  <c r="BG95" i="14" s="1"/>
  <c r="BV94" i="14"/>
  <c r="BX94" i="14"/>
  <c r="BY94" i="14"/>
  <c r="CE94" i="14"/>
  <c r="BR95" i="14"/>
  <c r="BS95" i="14" s="1"/>
  <c r="BW94" i="14"/>
  <c r="BN95" i="14"/>
  <c r="BO95" i="14" s="1"/>
  <c r="CC94" i="14"/>
  <c r="BD95" i="14"/>
  <c r="BE95" i="14" s="1"/>
  <c r="CB94" i="14"/>
  <c r="CD94" i="14"/>
  <c r="BP96" i="14"/>
  <c r="BQ96" i="14" s="1"/>
  <c r="CA94" i="14"/>
  <c r="BJ95" i="14"/>
  <c r="BK95" i="14" s="1"/>
  <c r="BU94" i="14"/>
  <c r="BL96" i="14"/>
  <c r="BM96" i="14" s="1"/>
  <c r="CG95" i="17" l="1"/>
  <c r="BJ96" i="17"/>
  <c r="BK96" i="17" s="1"/>
  <c r="BU95" i="17"/>
  <c r="CA95" i="17"/>
  <c r="BF96" i="17"/>
  <c r="BG96" i="17" s="1"/>
  <c r="CC95" i="17"/>
  <c r="BW95" i="17"/>
  <c r="CI95" i="17"/>
  <c r="BN96" i="17"/>
  <c r="BO96" i="17" s="1"/>
  <c r="BP96" i="17"/>
  <c r="BQ96" i="17" s="1"/>
  <c r="CJ95" i="17"/>
  <c r="CD95" i="17"/>
  <c r="BX95" i="17"/>
  <c r="CE95" i="17"/>
  <c r="BY95" i="17"/>
  <c r="BR96" i="17"/>
  <c r="BS96" i="17" s="1"/>
  <c r="CK95" i="17"/>
  <c r="CH95" i="17"/>
  <c r="BL96" i="17"/>
  <c r="BM96" i="17" s="1"/>
  <c r="CB95" i="17"/>
  <c r="BV95" i="17"/>
  <c r="BH96" i="17"/>
  <c r="BI96" i="17" s="1"/>
  <c r="BD96" i="17"/>
  <c r="BE96" i="17" s="1"/>
  <c r="CE95" i="14"/>
  <c r="BR96" i="14"/>
  <c r="BS96" i="14" s="1"/>
  <c r="BY95" i="14"/>
  <c r="CA95" i="14"/>
  <c r="BU95" i="14"/>
  <c r="BJ96" i="14"/>
  <c r="BK96" i="14" s="1"/>
  <c r="BF96" i="14"/>
  <c r="BG96" i="14" s="1"/>
  <c r="BV95" i="14"/>
  <c r="BX95" i="14"/>
  <c r="BL97" i="14"/>
  <c r="BM97" i="14" s="1"/>
  <c r="BP97" i="14"/>
  <c r="BQ97" i="14" s="1"/>
  <c r="BD96" i="14"/>
  <c r="BE96" i="14" s="1"/>
  <c r="CB95" i="14"/>
  <c r="CD95" i="14"/>
  <c r="CC95" i="14"/>
  <c r="BW95" i="14"/>
  <c r="BN96" i="14"/>
  <c r="BO96" i="14" s="1"/>
  <c r="BH96" i="14"/>
  <c r="BI96" i="14" s="1"/>
  <c r="BD97" i="17" l="1"/>
  <c r="BE97" i="17" s="1"/>
  <c r="CC96" i="17"/>
  <c r="BW96" i="17"/>
  <c r="BN97" i="17"/>
  <c r="BO97" i="17" s="1"/>
  <c r="CI96" i="17"/>
  <c r="BH97" i="17"/>
  <c r="BI97" i="17" s="1"/>
  <c r="CE96" i="17"/>
  <c r="BY96" i="17"/>
  <c r="BR97" i="17"/>
  <c r="BS97" i="17" s="1"/>
  <c r="CK96" i="17"/>
  <c r="CD96" i="17"/>
  <c r="BP97" i="17"/>
  <c r="BQ97" i="17" s="1"/>
  <c r="CJ96" i="17"/>
  <c r="BX96" i="17"/>
  <c r="BF97" i="17"/>
  <c r="BG97" i="17" s="1"/>
  <c r="BJ97" i="17"/>
  <c r="BK97" i="17" s="1"/>
  <c r="CA96" i="17"/>
  <c r="BU96" i="17"/>
  <c r="CG96" i="17"/>
  <c r="BL97" i="17"/>
  <c r="BM97" i="17" s="1"/>
  <c r="CH96" i="17"/>
  <c r="CB96" i="17"/>
  <c r="BV96" i="17"/>
  <c r="BL98" i="14"/>
  <c r="BM98" i="14" s="1"/>
  <c r="BF97" i="14"/>
  <c r="BG97" i="14" s="1"/>
  <c r="BX96" i="14"/>
  <c r="BV96" i="14"/>
  <c r="BU96" i="14"/>
  <c r="BJ97" i="14"/>
  <c r="BK97" i="14" s="1"/>
  <c r="CA96" i="14"/>
  <c r="BH97" i="14"/>
  <c r="BI97" i="14" s="1"/>
  <c r="BN97" i="14"/>
  <c r="BO97" i="14" s="1"/>
  <c r="BW96" i="14"/>
  <c r="CC96" i="14"/>
  <c r="BR97" i="14"/>
  <c r="BS97" i="14" s="1"/>
  <c r="CE96" i="14"/>
  <c r="BY96" i="14"/>
  <c r="BD97" i="14"/>
  <c r="BE97" i="14" s="1"/>
  <c r="BP98" i="14"/>
  <c r="BQ98" i="14" s="1"/>
  <c r="CD96" i="14"/>
  <c r="CB96" i="14"/>
  <c r="CA97" i="17" l="1"/>
  <c r="BJ98" i="17"/>
  <c r="BK98" i="17" s="1"/>
  <c r="CG97" i="17"/>
  <c r="BU97" i="17"/>
  <c r="BH98" i="17"/>
  <c r="BI98" i="17" s="1"/>
  <c r="CC97" i="17"/>
  <c r="BW97" i="17"/>
  <c r="BN98" i="17"/>
  <c r="BO98" i="17" s="1"/>
  <c r="CI97" i="17"/>
  <c r="CB97" i="17"/>
  <c r="BV97" i="17"/>
  <c r="BL98" i="17"/>
  <c r="BM98" i="17" s="1"/>
  <c r="CH97" i="17"/>
  <c r="BF98" i="17"/>
  <c r="BG98" i="17" s="1"/>
  <c r="CD97" i="17"/>
  <c r="BX97" i="17"/>
  <c r="CJ97" i="17"/>
  <c r="BP98" i="17"/>
  <c r="BQ98" i="17" s="1"/>
  <c r="BD98" i="17"/>
  <c r="BE98" i="17" s="1"/>
  <c r="BY97" i="17"/>
  <c r="BR98" i="17"/>
  <c r="BS98" i="17" s="1"/>
  <c r="CE97" i="17"/>
  <c r="CK97" i="17"/>
  <c r="BU97" i="14"/>
  <c r="BJ98" i="14"/>
  <c r="BK98" i="14" s="1"/>
  <c r="CA97" i="14"/>
  <c r="BH98" i="14"/>
  <c r="BI98" i="14" s="1"/>
  <c r="BP99" i="14"/>
  <c r="BQ99" i="14" s="1"/>
  <c r="BD98" i="14"/>
  <c r="BE98" i="14" s="1"/>
  <c r="CD97" i="14"/>
  <c r="CB97" i="14"/>
  <c r="BF98" i="14"/>
  <c r="BG98" i="14" s="1"/>
  <c r="BX97" i="14"/>
  <c r="BV97" i="14"/>
  <c r="BR98" i="14"/>
  <c r="BS98" i="14" s="1"/>
  <c r="CE97" i="14"/>
  <c r="BY97" i="14"/>
  <c r="BL99" i="14"/>
  <c r="BM99" i="14" s="1"/>
  <c r="BN98" i="14"/>
  <c r="BW97" i="14"/>
  <c r="BO98" i="14"/>
  <c r="CC97" i="14"/>
  <c r="BV98" i="17" l="1"/>
  <c r="CH98" i="17"/>
  <c r="CB98" i="17"/>
  <c r="BL99" i="17"/>
  <c r="BM99" i="17" s="1"/>
  <c r="BX98" i="17"/>
  <c r="BP99" i="17"/>
  <c r="BQ99" i="17" s="1"/>
  <c r="CJ98" i="17"/>
  <c r="CD98" i="17"/>
  <c r="BD99" i="17"/>
  <c r="BE99" i="17" s="1"/>
  <c r="BF99" i="17"/>
  <c r="BG99" i="17" s="1"/>
  <c r="BR99" i="17"/>
  <c r="BS99" i="17" s="1"/>
  <c r="CK98" i="17"/>
  <c r="CE98" i="17"/>
  <c r="BY98" i="17"/>
  <c r="BW98" i="17"/>
  <c r="BN99" i="17"/>
  <c r="BO99" i="17" s="1"/>
  <c r="CI98" i="17"/>
  <c r="CC98" i="17"/>
  <c r="BH99" i="17"/>
  <c r="BI99" i="17" s="1"/>
  <c r="CA98" i="17"/>
  <c r="BU98" i="17"/>
  <c r="BJ99" i="17"/>
  <c r="BK99" i="17" s="1"/>
  <c r="CG98" i="17"/>
  <c r="BD99" i="14"/>
  <c r="BE99" i="14" s="1"/>
  <c r="CB98" i="14"/>
  <c r="CD98" i="14"/>
  <c r="BY98" i="14"/>
  <c r="CE98" i="14"/>
  <c r="BR99" i="14"/>
  <c r="BS99" i="14" s="1"/>
  <c r="BF99" i="14"/>
  <c r="BG99" i="14" s="1"/>
  <c r="BX98" i="14"/>
  <c r="BV98" i="14"/>
  <c r="BP100" i="14"/>
  <c r="BQ100" i="14" s="1"/>
  <c r="CA98" i="14"/>
  <c r="BJ99" i="14"/>
  <c r="BK99" i="14" s="1"/>
  <c r="BU98" i="14"/>
  <c r="BH99" i="14"/>
  <c r="BI99" i="14" s="1"/>
  <c r="BN99" i="14"/>
  <c r="BO99" i="14" s="1"/>
  <c r="BW98" i="14"/>
  <c r="CC98" i="14"/>
  <c r="BL100" i="14"/>
  <c r="BM100" i="14" s="1"/>
  <c r="BH100" i="17" l="1"/>
  <c r="BI100" i="17" s="1"/>
  <c r="BF100" i="17"/>
  <c r="BG100" i="17" s="1"/>
  <c r="CI99" i="17"/>
  <c r="BN100" i="17"/>
  <c r="BO100" i="17" s="1"/>
  <c r="CC99" i="17"/>
  <c r="BW99" i="17"/>
  <c r="CG99" i="17"/>
  <c r="BJ100" i="17"/>
  <c r="BK100" i="17" s="1"/>
  <c r="CA99" i="17"/>
  <c r="BU99" i="17"/>
  <c r="BD100" i="17"/>
  <c r="BE100" i="17" s="1"/>
  <c r="BX99" i="17"/>
  <c r="CJ99" i="17"/>
  <c r="CD99" i="17"/>
  <c r="BP100" i="17"/>
  <c r="BQ100" i="17" s="1"/>
  <c r="BV99" i="17"/>
  <c r="CH99" i="17"/>
  <c r="BL100" i="17"/>
  <c r="BM100" i="17" s="1"/>
  <c r="CB99" i="17"/>
  <c r="CE99" i="17"/>
  <c r="BY99" i="17"/>
  <c r="BR100" i="17"/>
  <c r="BS100" i="17" s="1"/>
  <c r="CK99" i="17"/>
  <c r="BP101" i="14"/>
  <c r="BQ101" i="14" s="1"/>
  <c r="BL101" i="14"/>
  <c r="BM101" i="14" s="1"/>
  <c r="BH100" i="14"/>
  <c r="BI100" i="14" s="1"/>
  <c r="CE99" i="14"/>
  <c r="BR100" i="14"/>
  <c r="BS100" i="14" s="1"/>
  <c r="BY99" i="14"/>
  <c r="BF100" i="14"/>
  <c r="BG100" i="14" s="1"/>
  <c r="BV99" i="14"/>
  <c r="BX99" i="14"/>
  <c r="CC99" i="14"/>
  <c r="BW99" i="14"/>
  <c r="BN100" i="14"/>
  <c r="BO100" i="14" s="1"/>
  <c r="BD100" i="14"/>
  <c r="BE100" i="14" s="1"/>
  <c r="CD99" i="14"/>
  <c r="CB99" i="14"/>
  <c r="CA99" i="14"/>
  <c r="BU99" i="14"/>
  <c r="BJ100" i="14"/>
  <c r="BK100" i="14" s="1"/>
  <c r="CC100" i="17" l="1"/>
  <c r="BN101" i="17"/>
  <c r="BO101" i="17" s="1"/>
  <c r="BW100" i="17"/>
  <c r="CI100" i="17"/>
  <c r="BD101" i="17"/>
  <c r="BE101" i="17" s="1"/>
  <c r="BJ101" i="17"/>
  <c r="BK101" i="17" s="1"/>
  <c r="CA100" i="17"/>
  <c r="BU100" i="17"/>
  <c r="CG100" i="17"/>
  <c r="BF101" i="17"/>
  <c r="BG101" i="17" s="1"/>
  <c r="CE100" i="17"/>
  <c r="BR101" i="17"/>
  <c r="BS101" i="17" s="1"/>
  <c r="BY100" i="17"/>
  <c r="CK100" i="17"/>
  <c r="CJ100" i="17"/>
  <c r="CD100" i="17"/>
  <c r="BP101" i="17"/>
  <c r="BQ101" i="17" s="1"/>
  <c r="BX100" i="17"/>
  <c r="BH101" i="17"/>
  <c r="BI101" i="17" s="1"/>
  <c r="BV100" i="17"/>
  <c r="CH100" i="17"/>
  <c r="CB100" i="17"/>
  <c r="BL101" i="17"/>
  <c r="BM101" i="17" s="1"/>
  <c r="BU100" i="14"/>
  <c r="BJ101" i="14"/>
  <c r="BK101" i="14" s="1"/>
  <c r="CA100" i="14"/>
  <c r="BL102" i="14"/>
  <c r="BM102" i="14" s="1"/>
  <c r="BD101" i="14"/>
  <c r="BE101" i="14" s="1"/>
  <c r="CD100" i="14"/>
  <c r="CB100" i="14"/>
  <c r="BF101" i="14"/>
  <c r="BG101" i="14" s="1"/>
  <c r="BX100" i="14"/>
  <c r="BV100" i="14"/>
  <c r="BH101" i="14"/>
  <c r="BI101" i="14" s="1"/>
  <c r="CC100" i="14"/>
  <c r="BN101" i="14"/>
  <c r="BO101" i="14" s="1"/>
  <c r="BW100" i="14"/>
  <c r="BP102" i="14"/>
  <c r="BQ102" i="14" s="1"/>
  <c r="CE100" i="14"/>
  <c r="BR101" i="14"/>
  <c r="BS101" i="14" s="1"/>
  <c r="BY100" i="14"/>
  <c r="BF102" i="17" l="1"/>
  <c r="BG102" i="17" s="1"/>
  <c r="BD102" i="17"/>
  <c r="BE102" i="17" s="1"/>
  <c r="BW101" i="17"/>
  <c r="CI101" i="17"/>
  <c r="CC101" i="17"/>
  <c r="BN102" i="17"/>
  <c r="BO102" i="17" s="1"/>
  <c r="BX101" i="17"/>
  <c r="CJ101" i="17"/>
  <c r="CD101" i="17"/>
  <c r="BP102" i="17"/>
  <c r="BQ102" i="17" s="1"/>
  <c r="CH101" i="17"/>
  <c r="BL102" i="17"/>
  <c r="BM102" i="17" s="1"/>
  <c r="BV101" i="17"/>
  <c r="CB101" i="17"/>
  <c r="CK101" i="17"/>
  <c r="BR102" i="17"/>
  <c r="BS102" i="17" s="1"/>
  <c r="CE101" i="17"/>
  <c r="BY101" i="17"/>
  <c r="BU101" i="17"/>
  <c r="BJ102" i="17"/>
  <c r="BK102" i="17" s="1"/>
  <c r="CG101" i="17"/>
  <c r="CA101" i="17"/>
  <c r="BH102" i="17"/>
  <c r="BI102" i="17" s="1"/>
  <c r="BH102" i="14"/>
  <c r="BI102" i="14" s="1"/>
  <c r="BD102" i="14"/>
  <c r="BE102" i="14" s="1"/>
  <c r="CD101" i="14"/>
  <c r="CB101" i="14"/>
  <c r="BP103" i="14"/>
  <c r="BQ103" i="14" s="1"/>
  <c r="CE101" i="14"/>
  <c r="BY101" i="14"/>
  <c r="BR102" i="14"/>
  <c r="BS102" i="14" s="1"/>
  <c r="BU101" i="14"/>
  <c r="BJ102" i="14"/>
  <c r="BK102" i="14" s="1"/>
  <c r="CA101" i="14"/>
  <c r="BF102" i="14"/>
  <c r="BG102" i="14" s="1"/>
  <c r="BV101" i="14"/>
  <c r="BX101" i="14"/>
  <c r="BL103" i="14"/>
  <c r="BM103" i="14" s="1"/>
  <c r="BN102" i="14"/>
  <c r="BW101" i="14"/>
  <c r="CC101" i="14"/>
  <c r="BO102" i="14"/>
  <c r="CI102" i="17" l="1"/>
  <c r="CC102" i="17"/>
  <c r="BN103" i="17"/>
  <c r="BO103" i="17" s="1"/>
  <c r="BW102" i="17"/>
  <c r="BD103" i="17"/>
  <c r="BE103" i="17" s="1"/>
  <c r="BU102" i="17"/>
  <c r="CG102" i="17"/>
  <c r="CA102" i="17"/>
  <c r="BJ103" i="17"/>
  <c r="BK103" i="17" s="1"/>
  <c r="BH103" i="17"/>
  <c r="BI103" i="17" s="1"/>
  <c r="BV102" i="17"/>
  <c r="CH102" i="17"/>
  <c r="BL103" i="17"/>
  <c r="BM103" i="17" s="1"/>
  <c r="CB102" i="17"/>
  <c r="BR103" i="17"/>
  <c r="BS103" i="17" s="1"/>
  <c r="CE102" i="17"/>
  <c r="CK102" i="17"/>
  <c r="BY102" i="17"/>
  <c r="CJ102" i="17"/>
  <c r="BP103" i="17"/>
  <c r="BQ103" i="17" s="1"/>
  <c r="CD102" i="17"/>
  <c r="BX102" i="17"/>
  <c r="BF103" i="17"/>
  <c r="BG103" i="17" s="1"/>
  <c r="BP104" i="14"/>
  <c r="BQ104" i="14" s="1"/>
  <c r="CA102" i="14"/>
  <c r="BU102" i="14"/>
  <c r="BJ103" i="14"/>
  <c r="BK103" i="14" s="1"/>
  <c r="BD103" i="14"/>
  <c r="BE103" i="14" s="1"/>
  <c r="CB102" i="14"/>
  <c r="CD102" i="14"/>
  <c r="BF103" i="14"/>
  <c r="BG103" i="14" s="1"/>
  <c r="BV102" i="14"/>
  <c r="BX102" i="14"/>
  <c r="BH103" i="14"/>
  <c r="BI103" i="14" s="1"/>
  <c r="BL104" i="14"/>
  <c r="BM104" i="14" s="1"/>
  <c r="BY102" i="14"/>
  <c r="CE102" i="14"/>
  <c r="BR103" i="14"/>
  <c r="BS103" i="14" s="1"/>
  <c r="BN103" i="14"/>
  <c r="BO103" i="14" s="1"/>
  <c r="BW102" i="14"/>
  <c r="CC102" i="14"/>
  <c r="BH104" i="17" l="1"/>
  <c r="BI104" i="17" s="1"/>
  <c r="BF104" i="17"/>
  <c r="BG104" i="17" s="1"/>
  <c r="BP104" i="17"/>
  <c r="BQ104" i="17" s="1"/>
  <c r="CD103" i="17"/>
  <c r="BX103" i="17"/>
  <c r="CJ103" i="17"/>
  <c r="BN104" i="17"/>
  <c r="BO104" i="17" s="1"/>
  <c r="CC103" i="17"/>
  <c r="CI103" i="17"/>
  <c r="BW103" i="17"/>
  <c r="CG103" i="17"/>
  <c r="CA103" i="17"/>
  <c r="BU103" i="17"/>
  <c r="BJ104" i="17"/>
  <c r="BK104" i="17" s="1"/>
  <c r="BD104" i="17"/>
  <c r="BE104" i="17" s="1"/>
  <c r="CE103" i="17"/>
  <c r="BR104" i="17"/>
  <c r="BS104" i="17" s="1"/>
  <c r="CK103" i="17"/>
  <c r="BY103" i="17"/>
  <c r="CH103" i="17"/>
  <c r="BL104" i="17"/>
  <c r="BM104" i="17" s="1"/>
  <c r="CB103" i="17"/>
  <c r="BV103" i="17"/>
  <c r="BH104" i="14"/>
  <c r="BI104" i="14" s="1"/>
  <c r="BF104" i="14"/>
  <c r="BG104" i="14" s="1"/>
  <c r="BX103" i="14"/>
  <c r="BV103" i="14"/>
  <c r="CE103" i="14"/>
  <c r="BR104" i="14"/>
  <c r="BS104" i="14" s="1"/>
  <c r="BY103" i="14"/>
  <c r="CC103" i="14"/>
  <c r="BN104" i="14"/>
  <c r="BO104" i="14" s="1"/>
  <c r="BW103" i="14"/>
  <c r="BL105" i="14"/>
  <c r="BM105" i="14" s="1"/>
  <c r="BD104" i="14"/>
  <c r="BE104" i="14" s="1"/>
  <c r="CD103" i="14"/>
  <c r="CB103" i="14"/>
  <c r="CA103" i="14"/>
  <c r="BU103" i="14"/>
  <c r="BJ104" i="14"/>
  <c r="BK104" i="14" s="1"/>
  <c r="BP105" i="14"/>
  <c r="BQ105" i="14" s="1"/>
  <c r="BD105" i="17" l="1"/>
  <c r="BE105" i="17" s="1"/>
  <c r="BN105" i="17"/>
  <c r="BO105" i="17" s="1"/>
  <c r="CC104" i="17"/>
  <c r="CI104" i="17"/>
  <c r="BW104" i="17"/>
  <c r="CA104" i="17"/>
  <c r="BU104" i="17"/>
  <c r="BJ105" i="17"/>
  <c r="BK105" i="17" s="1"/>
  <c r="CG104" i="17"/>
  <c r="BL105" i="17"/>
  <c r="BM105" i="17" s="1"/>
  <c r="CB104" i="17"/>
  <c r="BV104" i="17"/>
  <c r="CH104" i="17"/>
  <c r="CE104" i="17"/>
  <c r="BR105" i="17"/>
  <c r="BS105" i="17" s="1"/>
  <c r="CK104" i="17"/>
  <c r="BY104" i="17"/>
  <c r="CD104" i="17"/>
  <c r="BX104" i="17"/>
  <c r="CJ104" i="17"/>
  <c r="BP105" i="17"/>
  <c r="BQ105" i="17" s="1"/>
  <c r="BF105" i="17"/>
  <c r="BG105" i="17" s="1"/>
  <c r="BH105" i="17"/>
  <c r="BI105" i="17" s="1"/>
  <c r="BV104" i="14"/>
  <c r="BX104" i="14"/>
  <c r="CE104" i="14"/>
  <c r="BR105" i="14"/>
  <c r="BS105" i="14" s="1"/>
  <c r="BY104" i="14"/>
  <c r="BD105" i="14"/>
  <c r="BE105" i="14" s="1"/>
  <c r="CB104" i="14"/>
  <c r="CD104" i="14"/>
  <c r="BP106" i="14"/>
  <c r="BQ106" i="14" s="1"/>
  <c r="BL106" i="14"/>
  <c r="BM106" i="14" s="1"/>
  <c r="CC104" i="14"/>
  <c r="BN105" i="14"/>
  <c r="BO105" i="14" s="1"/>
  <c r="BW104" i="14"/>
  <c r="BU104" i="14"/>
  <c r="BJ105" i="14"/>
  <c r="BK105" i="14" s="1"/>
  <c r="CA104" i="14"/>
  <c r="BF105" i="14"/>
  <c r="BG105" i="14" s="1"/>
  <c r="BH105" i="14"/>
  <c r="BI105" i="14" s="1"/>
  <c r="BH106" i="17" l="1"/>
  <c r="BI106" i="17" s="1"/>
  <c r="CA105" i="17"/>
  <c r="BJ106" i="17"/>
  <c r="BK106" i="17" s="1"/>
  <c r="CG105" i="17"/>
  <c r="BU105" i="17"/>
  <c r="BL106" i="17"/>
  <c r="BM106" i="17" s="1"/>
  <c r="CB105" i="17"/>
  <c r="BV105" i="17"/>
  <c r="CH105" i="17"/>
  <c r="BF106" i="17"/>
  <c r="BG106" i="17" s="1"/>
  <c r="BX105" i="17"/>
  <c r="CJ105" i="17"/>
  <c r="CD105" i="17"/>
  <c r="BP106" i="17"/>
  <c r="BQ106" i="17" s="1"/>
  <c r="BY105" i="17"/>
  <c r="CE105" i="17"/>
  <c r="BR106" i="17"/>
  <c r="BS106" i="17" s="1"/>
  <c r="CK105" i="17"/>
  <c r="CC105" i="17"/>
  <c r="BW105" i="17"/>
  <c r="BN106" i="17"/>
  <c r="BO106" i="17" s="1"/>
  <c r="CI105" i="17"/>
  <c r="BD106" i="17"/>
  <c r="BE106" i="17" s="1"/>
  <c r="BD106" i="14"/>
  <c r="BE106" i="14" s="1"/>
  <c r="CB105" i="14"/>
  <c r="CD105" i="14"/>
  <c r="BN106" i="14"/>
  <c r="BW105" i="14"/>
  <c r="CC105" i="14"/>
  <c r="BO106" i="14"/>
  <c r="BP107" i="14"/>
  <c r="BQ107" i="14" s="1"/>
  <c r="BF106" i="14"/>
  <c r="BG106" i="14" s="1"/>
  <c r="BV105" i="14"/>
  <c r="BX105" i="14"/>
  <c r="BL107" i="14"/>
  <c r="BM107" i="14" s="1"/>
  <c r="CE105" i="14"/>
  <c r="BR106" i="14"/>
  <c r="BS106" i="14" s="1"/>
  <c r="BY105" i="14"/>
  <c r="BH106" i="14"/>
  <c r="BI106" i="14" s="1"/>
  <c r="BU105" i="14"/>
  <c r="BJ106" i="14"/>
  <c r="BK106" i="14" s="1"/>
  <c r="CA105" i="14"/>
  <c r="BW106" i="17" l="1"/>
  <c r="CI106" i="17"/>
  <c r="CC106" i="17"/>
  <c r="BN107" i="17"/>
  <c r="BO107" i="17" s="1"/>
  <c r="BD107" i="17"/>
  <c r="BE107" i="17" s="1"/>
  <c r="BL107" i="17"/>
  <c r="BM107" i="17" s="1"/>
  <c r="BV106" i="17"/>
  <c r="CH106" i="17"/>
  <c r="CB106" i="17"/>
  <c r="BX106" i="17"/>
  <c r="CJ106" i="17"/>
  <c r="CD106" i="17"/>
  <c r="BP107" i="17"/>
  <c r="BQ107" i="17" s="1"/>
  <c r="BF107" i="17"/>
  <c r="BG107" i="17" s="1"/>
  <c r="BY106" i="17"/>
  <c r="CK106" i="17"/>
  <c r="CE106" i="17"/>
  <c r="BR107" i="17"/>
  <c r="BS107" i="17" s="1"/>
  <c r="CA106" i="17"/>
  <c r="BJ107" i="17"/>
  <c r="BK107" i="17" s="1"/>
  <c r="CG106" i="17"/>
  <c r="BU106" i="17"/>
  <c r="BH107" i="17"/>
  <c r="BI107" i="17" s="1"/>
  <c r="BP108" i="14"/>
  <c r="BQ108" i="14" s="1"/>
  <c r="CA106" i="14"/>
  <c r="BU106" i="14"/>
  <c r="BJ107" i="14"/>
  <c r="BK107" i="14" s="1"/>
  <c r="BY106" i="14"/>
  <c r="CE106" i="14"/>
  <c r="BR107" i="14"/>
  <c r="BS107" i="14" s="1"/>
  <c r="BL108" i="14"/>
  <c r="BM108" i="14" s="1"/>
  <c r="BF107" i="14"/>
  <c r="BG107" i="14" s="1"/>
  <c r="BX106" i="14"/>
  <c r="BV106" i="14"/>
  <c r="BH107" i="14"/>
  <c r="BI107" i="14" s="1"/>
  <c r="BD107" i="14"/>
  <c r="BE107" i="14" s="1"/>
  <c r="CB106" i="14"/>
  <c r="CD106" i="14"/>
  <c r="BN107" i="14"/>
  <c r="BO107" i="14" s="1"/>
  <c r="BW106" i="14"/>
  <c r="CC106" i="14"/>
  <c r="BH108" i="17" l="1"/>
  <c r="BI108" i="17" s="1"/>
  <c r="BD108" i="17"/>
  <c r="BE108" i="17" s="1"/>
  <c r="BF108" i="17"/>
  <c r="BG108" i="17" s="1"/>
  <c r="BY107" i="17"/>
  <c r="CK107" i="17"/>
  <c r="BR108" i="17"/>
  <c r="BS108" i="17" s="1"/>
  <c r="CE107" i="17"/>
  <c r="BJ108" i="17"/>
  <c r="BK108" i="17" s="1"/>
  <c r="BU107" i="17"/>
  <c r="CG107" i="17"/>
  <c r="CA107" i="17"/>
  <c r="BW107" i="17"/>
  <c r="CI107" i="17"/>
  <c r="CC107" i="17"/>
  <c r="BN108" i="17"/>
  <c r="BO108" i="17" s="1"/>
  <c r="BX107" i="17"/>
  <c r="CJ107" i="17"/>
  <c r="BP108" i="17"/>
  <c r="BQ108" i="17" s="1"/>
  <c r="CD107" i="17"/>
  <c r="BV107" i="17"/>
  <c r="CH107" i="17"/>
  <c r="BL108" i="17"/>
  <c r="BM108" i="17" s="1"/>
  <c r="CB107" i="17"/>
  <c r="CE107" i="14"/>
  <c r="BR108" i="14"/>
  <c r="BS108" i="14" s="1"/>
  <c r="BY107" i="14"/>
  <c r="CA107" i="14"/>
  <c r="BU107" i="14"/>
  <c r="BJ108" i="14"/>
  <c r="BK108" i="14" s="1"/>
  <c r="BH108" i="14"/>
  <c r="BI108" i="14" s="1"/>
  <c r="BF108" i="14"/>
  <c r="BG108" i="14" s="1"/>
  <c r="BX107" i="14"/>
  <c r="BV107" i="14"/>
  <c r="CC107" i="14"/>
  <c r="BN108" i="14"/>
  <c r="BO108" i="14" s="1"/>
  <c r="BW107" i="14"/>
  <c r="BL109" i="14"/>
  <c r="BM109" i="14" s="1"/>
  <c r="BD108" i="14"/>
  <c r="BE108" i="14" s="1"/>
  <c r="CD107" i="14"/>
  <c r="CB107" i="14"/>
  <c r="BP109" i="14"/>
  <c r="BQ109" i="14" s="1"/>
  <c r="BF109" i="17" l="1"/>
  <c r="BG109" i="17" s="1"/>
  <c r="BV108" i="17"/>
  <c r="CH108" i="17"/>
  <c r="CB108" i="17"/>
  <c r="BL109" i="17"/>
  <c r="BM109" i="17" s="1"/>
  <c r="BU108" i="17"/>
  <c r="CG108" i="17"/>
  <c r="CA108" i="17"/>
  <c r="BJ109" i="17"/>
  <c r="BK109" i="17" s="1"/>
  <c r="CK108" i="17"/>
  <c r="BR109" i="17"/>
  <c r="BS109" i="17" s="1"/>
  <c r="CE108" i="17"/>
  <c r="BY108" i="17"/>
  <c r="BW108" i="17"/>
  <c r="CI108" i="17"/>
  <c r="CC108" i="17"/>
  <c r="BN109" i="17"/>
  <c r="BO109" i="17" s="1"/>
  <c r="BD109" i="17"/>
  <c r="BE109" i="17" s="1"/>
  <c r="BH109" i="17"/>
  <c r="BI109" i="17"/>
  <c r="CJ108" i="17"/>
  <c r="BP109" i="17"/>
  <c r="BQ109" i="17" s="1"/>
  <c r="CD108" i="17"/>
  <c r="BX108" i="17"/>
  <c r="BH109" i="14"/>
  <c r="BI109" i="14" s="1"/>
  <c r="BD109" i="14"/>
  <c r="BE109" i="14" s="1"/>
  <c r="CD108" i="14"/>
  <c r="CB108" i="14"/>
  <c r="BP110" i="14"/>
  <c r="BQ110" i="14" s="1"/>
  <c r="BL110" i="14"/>
  <c r="BM110" i="14" s="1"/>
  <c r="CC108" i="14"/>
  <c r="BN109" i="14"/>
  <c r="BO109" i="14" s="1"/>
  <c r="BW108" i="14"/>
  <c r="BF109" i="14"/>
  <c r="BG109" i="14" s="1"/>
  <c r="BV108" i="14"/>
  <c r="BX108" i="14"/>
  <c r="BU108" i="14"/>
  <c r="BJ109" i="14"/>
  <c r="BK109" i="14" s="1"/>
  <c r="CA108" i="14"/>
  <c r="CE108" i="14"/>
  <c r="BR109" i="14"/>
  <c r="BS109" i="14" s="1"/>
  <c r="BY108" i="14"/>
  <c r="BP110" i="17" l="1"/>
  <c r="BQ110" i="17" s="1"/>
  <c r="CD109" i="17"/>
  <c r="BX109" i="17"/>
  <c r="CJ109" i="17"/>
  <c r="CI109" i="17"/>
  <c r="BN110" i="17"/>
  <c r="BO110" i="17" s="1"/>
  <c r="CC109" i="17"/>
  <c r="BW109" i="17"/>
  <c r="BD110" i="17"/>
  <c r="BE110" i="17" s="1"/>
  <c r="BR110" i="17"/>
  <c r="BS110" i="17" s="1"/>
  <c r="CE109" i="17"/>
  <c r="BY109" i="17"/>
  <c r="CK109" i="17"/>
  <c r="BU109" i="17"/>
  <c r="CG109" i="17"/>
  <c r="CA109" i="17"/>
  <c r="BJ110" i="17"/>
  <c r="BK110" i="17" s="1"/>
  <c r="CH109" i="17"/>
  <c r="BV109" i="17"/>
  <c r="BL110" i="17"/>
  <c r="BM110" i="17" s="1"/>
  <c r="CB109" i="17"/>
  <c r="BF110" i="17"/>
  <c r="BG110" i="17" s="1"/>
  <c r="BH110" i="17"/>
  <c r="BI110" i="17" s="1"/>
  <c r="BN110" i="14"/>
  <c r="BO110" i="14" s="1"/>
  <c r="BW109" i="14"/>
  <c r="CC109" i="14"/>
  <c r="BP111" i="14"/>
  <c r="BQ111" i="14" s="1"/>
  <c r="BD110" i="14"/>
  <c r="BE110" i="14" s="1"/>
  <c r="CB109" i="14"/>
  <c r="CD109" i="14"/>
  <c r="BF110" i="14"/>
  <c r="BG110" i="14" s="1"/>
  <c r="BV109" i="14"/>
  <c r="BX109" i="14"/>
  <c r="CE109" i="14"/>
  <c r="BR110" i="14"/>
  <c r="BS110" i="14" s="1"/>
  <c r="BY109" i="14"/>
  <c r="BL111" i="14"/>
  <c r="BM111" i="14" s="1"/>
  <c r="BH110" i="14"/>
  <c r="BI110" i="14" s="1"/>
  <c r="BU109" i="14"/>
  <c r="BJ110" i="14"/>
  <c r="BK110" i="14" s="1"/>
  <c r="CA109" i="14"/>
  <c r="BH111" i="17" l="1"/>
  <c r="BI111" i="17" s="1"/>
  <c r="BD111" i="17"/>
  <c r="BE111" i="17" s="1"/>
  <c r="CG110" i="17"/>
  <c r="CA110" i="17"/>
  <c r="BJ111" i="17"/>
  <c r="BK111" i="17" s="1"/>
  <c r="BU110" i="17"/>
  <c r="BN111" i="17"/>
  <c r="BO111" i="17" s="1"/>
  <c r="CC110" i="17"/>
  <c r="CI110" i="17"/>
  <c r="BW110" i="17"/>
  <c r="BP111" i="17"/>
  <c r="BQ111" i="17" s="1"/>
  <c r="CD110" i="17"/>
  <c r="BX110" i="17"/>
  <c r="CJ110" i="17"/>
  <c r="BF111" i="17"/>
  <c r="BG111" i="17" s="1"/>
  <c r="CE110" i="17"/>
  <c r="CK110" i="17"/>
  <c r="BR111" i="17"/>
  <c r="BS111" i="17" s="1"/>
  <c r="BY110" i="17"/>
  <c r="BL111" i="17"/>
  <c r="BM111" i="17" s="1"/>
  <c r="CB110" i="17"/>
  <c r="BV110" i="17"/>
  <c r="CH110" i="17"/>
  <c r="BF111" i="14"/>
  <c r="BG111" i="14" s="1"/>
  <c r="BV110" i="14"/>
  <c r="BX110" i="14"/>
  <c r="BP112" i="14"/>
  <c r="BQ112" i="14" s="1"/>
  <c r="BH111" i="14"/>
  <c r="BI111" i="14" s="1"/>
  <c r="CA110" i="14"/>
  <c r="BU110" i="14"/>
  <c r="BJ111" i="14"/>
  <c r="BK111" i="14" s="1"/>
  <c r="BD111" i="14"/>
  <c r="BE111" i="14" s="1"/>
  <c r="CD110" i="14"/>
  <c r="CB110" i="14"/>
  <c r="BL112" i="14"/>
  <c r="BM112" i="14" s="1"/>
  <c r="BY110" i="14"/>
  <c r="CE110" i="14"/>
  <c r="BR111" i="14"/>
  <c r="BS111" i="14" s="1"/>
  <c r="BN111" i="14"/>
  <c r="BO111" i="14" s="1"/>
  <c r="BW110" i="14"/>
  <c r="CC110" i="14"/>
  <c r="CA111" i="17" l="1"/>
  <c r="BJ112" i="17"/>
  <c r="BK112" i="17" s="1"/>
  <c r="CG111" i="17"/>
  <c r="BU111" i="17"/>
  <c r="BD112" i="17"/>
  <c r="BE112" i="17" s="1"/>
  <c r="BL112" i="17"/>
  <c r="BM112" i="17" s="1"/>
  <c r="CB111" i="17"/>
  <c r="BV111" i="17"/>
  <c r="CH111" i="17"/>
  <c r="BN112" i="17"/>
  <c r="BO112" i="17" s="1"/>
  <c r="CC111" i="17"/>
  <c r="CI111" i="17"/>
  <c r="BW111" i="17"/>
  <c r="BF112" i="17"/>
  <c r="BG112" i="17" s="1"/>
  <c r="BH112" i="17"/>
  <c r="BI112" i="17" s="1"/>
  <c r="BY111" i="17"/>
  <c r="BR112" i="17"/>
  <c r="BS112" i="17" s="1"/>
  <c r="CE111" i="17"/>
  <c r="CK111" i="17"/>
  <c r="CD111" i="17"/>
  <c r="BX111" i="17"/>
  <c r="CJ111" i="17"/>
  <c r="BP112" i="17"/>
  <c r="BQ112" i="17" s="1"/>
  <c r="BD112" i="14"/>
  <c r="BE112" i="14" s="1"/>
  <c r="CD111" i="14"/>
  <c r="CB111" i="14"/>
  <c r="CC111" i="14"/>
  <c r="BN112" i="14"/>
  <c r="BO112" i="14" s="1"/>
  <c r="BW111" i="14"/>
  <c r="BP113" i="14"/>
  <c r="BQ113" i="14" s="1"/>
  <c r="BH112" i="14"/>
  <c r="BI112" i="14"/>
  <c r="CE111" i="14"/>
  <c r="BR112" i="14"/>
  <c r="BS112" i="14" s="1"/>
  <c r="BY111" i="14"/>
  <c r="BL113" i="14"/>
  <c r="BM113" i="14" s="1"/>
  <c r="BF112" i="14"/>
  <c r="BG112" i="14" s="1"/>
  <c r="BX111" i="14"/>
  <c r="BV111" i="14"/>
  <c r="CA111" i="14"/>
  <c r="BU111" i="14"/>
  <c r="BJ112" i="14"/>
  <c r="BK112" i="14" s="1"/>
  <c r="BX112" i="17" l="1"/>
  <c r="CJ112" i="17"/>
  <c r="BP113" i="17"/>
  <c r="BQ113" i="17" s="1"/>
  <c r="CD112" i="17"/>
  <c r="BW112" i="17"/>
  <c r="BN113" i="17"/>
  <c r="BO113" i="17" s="1"/>
  <c r="CI112" i="17"/>
  <c r="CC112" i="17"/>
  <c r="BL113" i="17"/>
  <c r="BM113" i="17" s="1"/>
  <c r="CB112" i="17"/>
  <c r="BV112" i="17"/>
  <c r="CH112" i="17"/>
  <c r="BD113" i="17"/>
  <c r="BE113" i="17" s="1"/>
  <c r="BH113" i="17"/>
  <c r="BI113" i="17" s="1"/>
  <c r="BY112" i="17"/>
  <c r="CK112" i="17"/>
  <c r="CE112" i="17"/>
  <c r="BR113" i="17"/>
  <c r="BS113" i="17" s="1"/>
  <c r="BF113" i="17"/>
  <c r="BG113" i="17" s="1"/>
  <c r="CA112" i="17"/>
  <c r="BJ113" i="17"/>
  <c r="BK113" i="17" s="1"/>
  <c r="CG112" i="17"/>
  <c r="BU112" i="17"/>
  <c r="BP114" i="14"/>
  <c r="BQ114" i="14" s="1"/>
  <c r="BF113" i="14"/>
  <c r="BG113" i="14" s="1"/>
  <c r="BV112" i="14"/>
  <c r="BX112" i="14"/>
  <c r="CE112" i="14"/>
  <c r="BR113" i="14"/>
  <c r="BS113" i="14" s="1"/>
  <c r="BY112" i="14"/>
  <c r="BU112" i="14"/>
  <c r="BJ113" i="14"/>
  <c r="BK113" i="14" s="1"/>
  <c r="CA112" i="14"/>
  <c r="CC112" i="14"/>
  <c r="BN113" i="14"/>
  <c r="BO113" i="14" s="1"/>
  <c r="BW112" i="14"/>
  <c r="BL114" i="14"/>
  <c r="BM114" i="14" s="1"/>
  <c r="BD113" i="14"/>
  <c r="BE113" i="14" s="1"/>
  <c r="CB112" i="14"/>
  <c r="CD112" i="14"/>
  <c r="BH113" i="14"/>
  <c r="BI113" i="14" s="1"/>
  <c r="BJ114" i="17" l="1"/>
  <c r="BK114" i="17" s="1"/>
  <c r="BU113" i="17"/>
  <c r="CA113" i="17"/>
  <c r="CG113" i="17"/>
  <c r="BY113" i="17"/>
  <c r="CK113" i="17"/>
  <c r="BR114" i="17"/>
  <c r="BS114" i="17" s="1"/>
  <c r="CE113" i="17"/>
  <c r="BV113" i="17"/>
  <c r="CH113" i="17"/>
  <c r="BL114" i="17"/>
  <c r="BM114" i="17" s="1"/>
  <c r="CB113" i="17"/>
  <c r="BW113" i="17"/>
  <c r="CI113" i="17"/>
  <c r="BN114" i="17"/>
  <c r="BO114" i="17" s="1"/>
  <c r="CC113" i="17"/>
  <c r="BX113" i="17"/>
  <c r="CJ113" i="17"/>
  <c r="CD113" i="17"/>
  <c r="BP114" i="17"/>
  <c r="BQ114" i="17" s="1"/>
  <c r="BH114" i="17"/>
  <c r="BI114" i="17" s="1"/>
  <c r="BD114" i="17"/>
  <c r="BE114" i="17" s="1"/>
  <c r="BF114" i="17"/>
  <c r="BG114" i="17" s="1"/>
  <c r="BU113" i="14"/>
  <c r="BJ114" i="14"/>
  <c r="BK114" i="14" s="1"/>
  <c r="CA113" i="14"/>
  <c r="CE113" i="14"/>
  <c r="BR114" i="14"/>
  <c r="BS114" i="14" s="1"/>
  <c r="BY113" i="14"/>
  <c r="BD114" i="14"/>
  <c r="BE114" i="14" s="1"/>
  <c r="CD113" i="14"/>
  <c r="CB113" i="14"/>
  <c r="BL115" i="14"/>
  <c r="BM115" i="14" s="1"/>
  <c r="BF114" i="14"/>
  <c r="BG114" i="14" s="1"/>
  <c r="BX113" i="14"/>
  <c r="BV113" i="14"/>
  <c r="BN114" i="14"/>
  <c r="BO114" i="14" s="1"/>
  <c r="BW113" i="14"/>
  <c r="CC113" i="14"/>
  <c r="BH114" i="14"/>
  <c r="BI114" i="14" s="1"/>
  <c r="BP115" i="14"/>
  <c r="BQ115" i="14" s="1"/>
  <c r="BD115" i="17" l="1"/>
  <c r="BE115" i="17" s="1"/>
  <c r="CJ114" i="17"/>
  <c r="BP115" i="17"/>
  <c r="BQ115" i="17" s="1"/>
  <c r="BX114" i="17"/>
  <c r="CD114" i="17"/>
  <c r="BF115" i="17"/>
  <c r="BG115" i="17" s="1"/>
  <c r="BH115" i="17"/>
  <c r="BI115" i="17" s="1"/>
  <c r="CK114" i="17"/>
  <c r="BR115" i="17"/>
  <c r="BS115" i="17" s="1"/>
  <c r="CE114" i="17"/>
  <c r="BY114" i="17"/>
  <c r="BW114" i="17"/>
  <c r="CI114" i="17"/>
  <c r="CC114" i="17"/>
  <c r="BN115" i="17"/>
  <c r="BO115" i="17" s="1"/>
  <c r="BU114" i="17"/>
  <c r="CG114" i="17"/>
  <c r="CA114" i="17"/>
  <c r="BJ115" i="17"/>
  <c r="BK115" i="17" s="1"/>
  <c r="BV114" i="17"/>
  <c r="CH114" i="17"/>
  <c r="BL115" i="17"/>
  <c r="BM115" i="17" s="1"/>
  <c r="CB114" i="17"/>
  <c r="BP116" i="14"/>
  <c r="BQ116" i="14" s="1"/>
  <c r="BF115" i="14"/>
  <c r="BG115" i="14" s="1"/>
  <c r="BX114" i="14"/>
  <c r="BV114" i="14"/>
  <c r="BH115" i="14"/>
  <c r="BI115" i="14" s="1"/>
  <c r="BL116" i="14"/>
  <c r="BM116" i="14" s="1"/>
  <c r="BD115" i="14"/>
  <c r="BE115" i="14" s="1"/>
  <c r="CB114" i="14"/>
  <c r="CD114" i="14"/>
  <c r="BY114" i="14"/>
  <c r="CE114" i="14"/>
  <c r="BR115" i="14"/>
  <c r="BS115" i="14" s="1"/>
  <c r="CA114" i="14"/>
  <c r="BU114" i="14"/>
  <c r="BJ115" i="14"/>
  <c r="BK115" i="14" s="1"/>
  <c r="BN115" i="14"/>
  <c r="BO115" i="14" s="1"/>
  <c r="BW114" i="14"/>
  <c r="CC114" i="14"/>
  <c r="CI115" i="17" l="1"/>
  <c r="BN116" i="17"/>
  <c r="BO116" i="17" s="1"/>
  <c r="CC115" i="17"/>
  <c r="BW115" i="17"/>
  <c r="BH116" i="17"/>
  <c r="BI116" i="17" s="1"/>
  <c r="BP116" i="17"/>
  <c r="BQ116" i="17" s="1"/>
  <c r="CD115" i="17"/>
  <c r="BX115" i="17"/>
  <c r="CJ115" i="17"/>
  <c r="BF116" i="17"/>
  <c r="BG116" i="17" s="1"/>
  <c r="CH115" i="17"/>
  <c r="BV115" i="17"/>
  <c r="CB115" i="17"/>
  <c r="BL116" i="17"/>
  <c r="BM116" i="17" s="1"/>
  <c r="BU115" i="17"/>
  <c r="CG115" i="17"/>
  <c r="CA115" i="17"/>
  <c r="BJ116" i="17"/>
  <c r="BK116" i="17" s="1"/>
  <c r="BR116" i="17"/>
  <c r="CE115" i="17"/>
  <c r="BY115" i="17"/>
  <c r="BS116" i="17"/>
  <c r="CK115" i="17"/>
  <c r="BD116" i="17"/>
  <c r="BE116" i="17" s="1"/>
  <c r="BD116" i="14"/>
  <c r="BE116" i="14" s="1"/>
  <c r="CD115" i="14"/>
  <c r="CB115" i="14"/>
  <c r="CC115" i="14"/>
  <c r="BN116" i="14"/>
  <c r="BO116" i="14" s="1"/>
  <c r="BW115" i="14"/>
  <c r="BH116" i="14"/>
  <c r="BI116" i="14" s="1"/>
  <c r="BF116" i="14"/>
  <c r="BG116" i="14" s="1"/>
  <c r="BV115" i="14"/>
  <c r="BX115" i="14"/>
  <c r="CE115" i="14"/>
  <c r="BR116" i="14"/>
  <c r="BS116" i="14" s="1"/>
  <c r="BY115" i="14"/>
  <c r="BP117" i="14"/>
  <c r="BQ117" i="14" s="1"/>
  <c r="BL117" i="14"/>
  <c r="BM117" i="14" s="1"/>
  <c r="CA115" i="14"/>
  <c r="BU115" i="14"/>
  <c r="BJ116" i="14"/>
  <c r="BK116" i="14" s="1"/>
  <c r="BF117" i="17" l="1"/>
  <c r="BG117" i="17" s="1"/>
  <c r="BL117" i="17"/>
  <c r="BM117" i="17" s="1"/>
  <c r="CB116" i="17"/>
  <c r="BV116" i="17"/>
  <c r="CH116" i="17"/>
  <c r="BD117" i="17"/>
  <c r="BE117" i="17" s="1"/>
  <c r="CG116" i="17"/>
  <c r="CA116" i="17"/>
  <c r="BJ117" i="17"/>
  <c r="BK117" i="17" s="1"/>
  <c r="BU116" i="17"/>
  <c r="BP117" i="17"/>
  <c r="BQ117" i="17" s="1"/>
  <c r="CD116" i="17"/>
  <c r="BX116" i="17"/>
  <c r="CJ116" i="17"/>
  <c r="BH117" i="17"/>
  <c r="BI117" i="17" s="1"/>
  <c r="BN117" i="17"/>
  <c r="BO117" i="17" s="1"/>
  <c r="CC116" i="17"/>
  <c r="BW116" i="17"/>
  <c r="CI116" i="17"/>
  <c r="CE116" i="17"/>
  <c r="CK116" i="17"/>
  <c r="BR117" i="17"/>
  <c r="BS117" i="17" s="1"/>
  <c r="BY116" i="17"/>
  <c r="BU116" i="14"/>
  <c r="BJ117" i="14"/>
  <c r="BK117" i="14" s="1"/>
  <c r="CA116" i="14"/>
  <c r="BF117" i="14"/>
  <c r="BG117" i="14" s="1"/>
  <c r="BV116" i="14"/>
  <c r="BX116" i="14"/>
  <c r="BP118" i="14"/>
  <c r="BQ118" i="14" s="1"/>
  <c r="CE116" i="14"/>
  <c r="BR117" i="14"/>
  <c r="BS117" i="14" s="1"/>
  <c r="BY116" i="14"/>
  <c r="BH117" i="14"/>
  <c r="BI117" i="14" s="1"/>
  <c r="CC116" i="14"/>
  <c r="BN117" i="14"/>
  <c r="BO117" i="14" s="1"/>
  <c r="BW116" i="14"/>
  <c r="BD117" i="14"/>
  <c r="BE117" i="14" s="1"/>
  <c r="CD116" i="14"/>
  <c r="CB116" i="14"/>
  <c r="BL118" i="14"/>
  <c r="BM118" i="14" s="1"/>
  <c r="BY117" i="17" l="1"/>
  <c r="BR118" i="17"/>
  <c r="BS118" i="17" s="1"/>
  <c r="CE117" i="17"/>
  <c r="CK117" i="17"/>
  <c r="BL118" i="17"/>
  <c r="BM118" i="17" s="1"/>
  <c r="CB117" i="17"/>
  <c r="BV117" i="17"/>
  <c r="CH117" i="17"/>
  <c r="BN118" i="17"/>
  <c r="BO118" i="17" s="1"/>
  <c r="CC117" i="17"/>
  <c r="CI117" i="17"/>
  <c r="BW117" i="17"/>
  <c r="BD118" i="17"/>
  <c r="BE118" i="17" s="1"/>
  <c r="BH118" i="17"/>
  <c r="BI118" i="17" s="1"/>
  <c r="BF118" i="17"/>
  <c r="BG118" i="17" s="1"/>
  <c r="CD117" i="17"/>
  <c r="BX117" i="17"/>
  <c r="CJ117" i="17"/>
  <c r="BP118" i="17"/>
  <c r="BQ118" i="17" s="1"/>
  <c r="CA117" i="17"/>
  <c r="BJ118" i="17"/>
  <c r="BK118" i="17" s="1"/>
  <c r="BU117" i="17"/>
  <c r="CG117" i="17"/>
  <c r="BH118" i="14"/>
  <c r="BI118" i="14" s="1"/>
  <c r="CE117" i="14"/>
  <c r="BR118" i="14"/>
  <c r="BS118" i="14" s="1"/>
  <c r="BY117" i="14"/>
  <c r="BD118" i="14"/>
  <c r="BE118" i="14" s="1"/>
  <c r="CD117" i="14"/>
  <c r="CB117" i="14"/>
  <c r="BP119" i="14"/>
  <c r="BQ119" i="14" s="1"/>
  <c r="BF118" i="14"/>
  <c r="BG118" i="14" s="1"/>
  <c r="BV117" i="14"/>
  <c r="BX117" i="14"/>
  <c r="BU117" i="14"/>
  <c r="BJ118" i="14"/>
  <c r="BK118" i="14" s="1"/>
  <c r="CA117" i="14"/>
  <c r="BL119" i="14"/>
  <c r="BM119" i="14" s="1"/>
  <c r="BN118" i="14"/>
  <c r="BW117" i="14"/>
  <c r="CC117" i="14"/>
  <c r="BO118" i="14"/>
  <c r="CA118" i="17" l="1"/>
  <c r="BJ119" i="17"/>
  <c r="BK119" i="17" s="1"/>
  <c r="CG118" i="17"/>
  <c r="BU118" i="17"/>
  <c r="BL119" i="17"/>
  <c r="CB118" i="17"/>
  <c r="BV118" i="17"/>
  <c r="CH118" i="17"/>
  <c r="BM119" i="17"/>
  <c r="BX118" i="17"/>
  <c r="CJ118" i="17"/>
  <c r="BP119" i="17"/>
  <c r="BQ119" i="17" s="1"/>
  <c r="CD118" i="17"/>
  <c r="BF119" i="17"/>
  <c r="BG119" i="17" s="1"/>
  <c r="BW118" i="17"/>
  <c r="CC118" i="17"/>
  <c r="BN119" i="17"/>
  <c r="BO119" i="17" s="1"/>
  <c r="CI118" i="17"/>
  <c r="BH119" i="17"/>
  <c r="BI119" i="17" s="1"/>
  <c r="BY118" i="17"/>
  <c r="CK118" i="17"/>
  <c r="BR119" i="17"/>
  <c r="BS119" i="17" s="1"/>
  <c r="CE118" i="17"/>
  <c r="BD119" i="17"/>
  <c r="BE119" i="17" s="1"/>
  <c r="BP120" i="14"/>
  <c r="BQ120" i="14" s="1"/>
  <c r="BD119" i="14"/>
  <c r="BE119" i="14" s="1"/>
  <c r="CB118" i="14"/>
  <c r="CD118" i="14"/>
  <c r="CA118" i="14"/>
  <c r="BU118" i="14"/>
  <c r="BJ119" i="14"/>
  <c r="BK119" i="14" s="1"/>
  <c r="BY118" i="14"/>
  <c r="CE118" i="14"/>
  <c r="BR119" i="14"/>
  <c r="BS119" i="14" s="1"/>
  <c r="BH119" i="14"/>
  <c r="BI119" i="14" s="1"/>
  <c r="BN119" i="14"/>
  <c r="BO119" i="14" s="1"/>
  <c r="BW118" i="14"/>
  <c r="CC118" i="14"/>
  <c r="BF119" i="14"/>
  <c r="BG119" i="14" s="1"/>
  <c r="BV118" i="14"/>
  <c r="BL120" i="14"/>
  <c r="BM120" i="14" s="1"/>
  <c r="BX118" i="14"/>
  <c r="BY119" i="17" l="1"/>
  <c r="CK119" i="17"/>
  <c r="BR120" i="17"/>
  <c r="BS120" i="17" s="1"/>
  <c r="CE119" i="17"/>
  <c r="BX119" i="17"/>
  <c r="CJ119" i="17"/>
  <c r="BP120" i="17"/>
  <c r="BQ120" i="17" s="1"/>
  <c r="CD119" i="17"/>
  <c r="BW119" i="17"/>
  <c r="CI119" i="17"/>
  <c r="BN120" i="17"/>
  <c r="BO120" i="17" s="1"/>
  <c r="CC119" i="17"/>
  <c r="BD120" i="17"/>
  <c r="BE120" i="17" s="1"/>
  <c r="BH120" i="17"/>
  <c r="BI120" i="17" s="1"/>
  <c r="BF120" i="17"/>
  <c r="BG120" i="17" s="1"/>
  <c r="BJ120" i="17"/>
  <c r="BU119" i="17"/>
  <c r="CG119" i="17"/>
  <c r="BK120" i="17"/>
  <c r="CA119" i="17"/>
  <c r="BV119" i="17"/>
  <c r="CH119" i="17"/>
  <c r="CB119" i="17"/>
  <c r="BL120" i="17"/>
  <c r="BM120" i="17" s="1"/>
  <c r="BL121" i="14"/>
  <c r="BM121" i="14" s="1"/>
  <c r="CC119" i="14"/>
  <c r="BN120" i="14"/>
  <c r="BO120" i="14" s="1"/>
  <c r="BW119" i="14"/>
  <c r="BF120" i="14"/>
  <c r="BG120" i="14" s="1"/>
  <c r="BX119" i="14"/>
  <c r="BV119" i="14"/>
  <c r="CE119" i="14"/>
  <c r="BR120" i="14"/>
  <c r="BS120" i="14" s="1"/>
  <c r="BY119" i="14"/>
  <c r="CA119" i="14"/>
  <c r="BU119" i="14"/>
  <c r="BJ120" i="14"/>
  <c r="BK120" i="14" s="1"/>
  <c r="BD120" i="14"/>
  <c r="BE120" i="14" s="1"/>
  <c r="CD119" i="14"/>
  <c r="CB119" i="14"/>
  <c r="BH120" i="14"/>
  <c r="BI120" i="14" s="1"/>
  <c r="BP121" i="14"/>
  <c r="BQ121" i="14" s="1"/>
  <c r="BH121" i="17" l="1"/>
  <c r="BI121" i="17" s="1"/>
  <c r="CJ120" i="17"/>
  <c r="BP121" i="17"/>
  <c r="BQ121" i="17" s="1"/>
  <c r="CD120" i="17"/>
  <c r="BX120" i="17"/>
  <c r="BF121" i="17"/>
  <c r="BG121" i="17" s="1"/>
  <c r="CK120" i="17"/>
  <c r="BR121" i="17"/>
  <c r="BS121" i="17" s="1"/>
  <c r="CE120" i="17"/>
  <c r="BY120" i="17"/>
  <c r="BD121" i="17"/>
  <c r="BE121" i="17" s="1"/>
  <c r="BV120" i="17"/>
  <c r="CH120" i="17"/>
  <c r="BL121" i="17"/>
  <c r="BM121" i="17" s="1"/>
  <c r="CB120" i="17"/>
  <c r="BW120" i="17"/>
  <c r="CI120" i="17"/>
  <c r="BN121" i="17"/>
  <c r="BO121" i="17" s="1"/>
  <c r="CC120" i="17"/>
  <c r="BU120" i="17"/>
  <c r="CG120" i="17"/>
  <c r="CA120" i="17"/>
  <c r="BJ121" i="17"/>
  <c r="BK121" i="17" s="1"/>
  <c r="CE120" i="14"/>
  <c r="BR121" i="14"/>
  <c r="BS121" i="14" s="1"/>
  <c r="BY120" i="14"/>
  <c r="BP122" i="14"/>
  <c r="BQ122" i="14" s="1"/>
  <c r="BH121" i="14"/>
  <c r="BI121" i="14" s="1"/>
  <c r="BD121" i="14"/>
  <c r="BE121" i="14" s="1"/>
  <c r="CB120" i="14"/>
  <c r="CD120" i="14"/>
  <c r="BF121" i="14"/>
  <c r="BG121" i="14" s="1"/>
  <c r="BX120" i="14"/>
  <c r="BV120" i="14"/>
  <c r="CC120" i="14"/>
  <c r="BN121" i="14"/>
  <c r="BO121" i="14" s="1"/>
  <c r="BW120" i="14"/>
  <c r="BU120" i="14"/>
  <c r="BJ121" i="14"/>
  <c r="BK121" i="14" s="1"/>
  <c r="CA120" i="14"/>
  <c r="BL122" i="14"/>
  <c r="BM122" i="14" s="1"/>
  <c r="BU121" i="17" l="1"/>
  <c r="CG121" i="17"/>
  <c r="CA121" i="17"/>
  <c r="BJ122" i="17"/>
  <c r="BK122" i="17" s="1"/>
  <c r="BP122" i="17"/>
  <c r="BQ122" i="17" s="1"/>
  <c r="CD121" i="17"/>
  <c r="BX121" i="17"/>
  <c r="CJ121" i="17"/>
  <c r="BF122" i="17"/>
  <c r="BG122" i="17" s="1"/>
  <c r="CH121" i="17"/>
  <c r="BL122" i="17"/>
  <c r="BM122" i="17" s="1"/>
  <c r="CB121" i="17"/>
  <c r="BV121" i="17"/>
  <c r="BD122" i="17"/>
  <c r="BE122" i="17" s="1"/>
  <c r="BR122" i="17"/>
  <c r="BS122" i="17" s="1"/>
  <c r="CE121" i="17"/>
  <c r="BY121" i="17"/>
  <c r="CK121" i="17"/>
  <c r="BH122" i="17"/>
  <c r="BI122" i="17" s="1"/>
  <c r="CI121" i="17"/>
  <c r="BN122" i="17"/>
  <c r="BO122" i="17" s="1"/>
  <c r="CC121" i="17"/>
  <c r="BW121" i="17"/>
  <c r="BD122" i="14"/>
  <c r="BE122" i="14" s="1"/>
  <c r="CB121" i="14"/>
  <c r="CD121" i="14"/>
  <c r="BF122" i="14"/>
  <c r="BG122" i="14" s="1"/>
  <c r="BV121" i="14"/>
  <c r="BX121" i="14"/>
  <c r="BP123" i="14"/>
  <c r="BQ123" i="14" s="1"/>
  <c r="CE121" i="14"/>
  <c r="BR122" i="14"/>
  <c r="BS122" i="14" s="1"/>
  <c r="BY121" i="14"/>
  <c r="BL123" i="14"/>
  <c r="BM123" i="14" s="1"/>
  <c r="BH122" i="14"/>
  <c r="BI122" i="14" s="1"/>
  <c r="BN122" i="14"/>
  <c r="BO122" i="14" s="1"/>
  <c r="BW121" i="14"/>
  <c r="CC121" i="14"/>
  <c r="BU121" i="14"/>
  <c r="BJ122" i="14"/>
  <c r="BK122" i="14" s="1"/>
  <c r="CA121" i="14"/>
  <c r="BN123" i="17" l="1"/>
  <c r="BO123" i="17" s="1"/>
  <c r="CC122" i="17"/>
  <c r="BW122" i="17"/>
  <c r="CI122" i="17"/>
  <c r="BF123" i="17"/>
  <c r="BG123" i="17" s="1"/>
  <c r="BP123" i="17"/>
  <c r="CD122" i="17"/>
  <c r="BX122" i="17"/>
  <c r="CJ122" i="17"/>
  <c r="BQ123" i="17"/>
  <c r="BL123" i="17"/>
  <c r="BM123" i="17" s="1"/>
  <c r="CB122" i="17"/>
  <c r="BV122" i="17"/>
  <c r="CH122" i="17"/>
  <c r="BH123" i="17"/>
  <c r="BI123" i="17" s="1"/>
  <c r="CG122" i="17"/>
  <c r="CA122" i="17"/>
  <c r="BJ123" i="17"/>
  <c r="BK123" i="17" s="1"/>
  <c r="BU122" i="17"/>
  <c r="CE122" i="17"/>
  <c r="BY122" i="17"/>
  <c r="CK122" i="17"/>
  <c r="BR123" i="17"/>
  <c r="BS123" i="17" s="1"/>
  <c r="BD123" i="17"/>
  <c r="BE123" i="17" s="1"/>
  <c r="BY122" i="14"/>
  <c r="CE122" i="14"/>
  <c r="BR123" i="14"/>
  <c r="BS123" i="14" s="1"/>
  <c r="BH123" i="14"/>
  <c r="BI123" i="14" s="1"/>
  <c r="BP124" i="14"/>
  <c r="BQ124" i="14" s="1"/>
  <c r="BF123" i="14"/>
  <c r="BG123" i="14" s="1"/>
  <c r="BV122" i="14"/>
  <c r="BX122" i="14"/>
  <c r="BL124" i="14"/>
  <c r="BM124" i="14" s="1"/>
  <c r="CA122" i="14"/>
  <c r="BU122" i="14"/>
  <c r="BJ123" i="14"/>
  <c r="BK123" i="14" s="1"/>
  <c r="BN123" i="14"/>
  <c r="BO123" i="14" s="1"/>
  <c r="BW122" i="14"/>
  <c r="CC122" i="14"/>
  <c r="BD123" i="14"/>
  <c r="BE123" i="14" s="1"/>
  <c r="CB122" i="14"/>
  <c r="CD122" i="14"/>
  <c r="CA123" i="17" l="1"/>
  <c r="BJ124" i="17"/>
  <c r="BK124" i="17" s="1"/>
  <c r="BU123" i="17"/>
  <c r="CG123" i="17"/>
  <c r="BF124" i="17"/>
  <c r="BG124" i="17" s="1"/>
  <c r="BH124" i="17"/>
  <c r="BI124" i="17" s="1"/>
  <c r="BY123" i="17"/>
  <c r="CK123" i="17"/>
  <c r="BR124" i="17"/>
  <c r="BS124" i="17" s="1"/>
  <c r="CE123" i="17"/>
  <c r="BD124" i="17"/>
  <c r="BE124" i="17" s="1"/>
  <c r="CD123" i="17"/>
  <c r="BX123" i="17"/>
  <c r="CJ123" i="17"/>
  <c r="BP124" i="17"/>
  <c r="BQ124" i="17" s="1"/>
  <c r="BL124" i="17"/>
  <c r="BM124" i="17" s="1"/>
  <c r="CB123" i="17"/>
  <c r="BV123" i="17"/>
  <c r="CH123" i="17"/>
  <c r="BN124" i="17"/>
  <c r="BO124" i="17" s="1"/>
  <c r="CC123" i="17"/>
  <c r="BW123" i="17"/>
  <c r="CI123" i="17"/>
  <c r="BH124" i="14"/>
  <c r="BI124" i="14" s="1"/>
  <c r="CE123" i="14"/>
  <c r="BR124" i="14"/>
  <c r="BS124" i="14" s="1"/>
  <c r="BY123" i="14"/>
  <c r="CA123" i="14"/>
  <c r="BU123" i="14"/>
  <c r="BJ124" i="14"/>
  <c r="BK124" i="14" s="1"/>
  <c r="BP125" i="14"/>
  <c r="BQ125" i="14" s="1"/>
  <c r="BL125" i="14"/>
  <c r="BM125" i="14" s="1"/>
  <c r="BF124" i="14"/>
  <c r="BG124" i="14" s="1"/>
  <c r="BV123" i="14"/>
  <c r="BX123" i="14"/>
  <c r="BD124" i="14"/>
  <c r="BE124" i="14" s="1"/>
  <c r="CB123" i="14"/>
  <c r="CD123" i="14"/>
  <c r="CC123" i="14"/>
  <c r="BN124" i="14"/>
  <c r="BO124" i="14" s="1"/>
  <c r="BW123" i="14"/>
  <c r="BH125" i="17" l="1"/>
  <c r="BI125" i="17" s="1"/>
  <c r="BX124" i="17"/>
  <c r="CJ124" i="17"/>
  <c r="BP125" i="17"/>
  <c r="BQ125" i="17" s="1"/>
  <c r="CD124" i="17"/>
  <c r="BD125" i="17"/>
  <c r="BE125" i="17" s="1"/>
  <c r="BL125" i="17"/>
  <c r="BM125" i="17" s="1"/>
  <c r="CB124" i="17"/>
  <c r="BV124" i="17"/>
  <c r="CH124" i="17"/>
  <c r="BF125" i="17"/>
  <c r="BG125" i="17" s="1"/>
  <c r="CA124" i="17"/>
  <c r="BJ125" i="17"/>
  <c r="BK125" i="17" s="1"/>
  <c r="BU124" i="17"/>
  <c r="CG124" i="17"/>
  <c r="BW124" i="17"/>
  <c r="CI124" i="17"/>
  <c r="BN125" i="17"/>
  <c r="BO125" i="17" s="1"/>
  <c r="CC124" i="17"/>
  <c r="BY124" i="17"/>
  <c r="CK124" i="17"/>
  <c r="BR125" i="17"/>
  <c r="BS125" i="17" s="1"/>
  <c r="CE124" i="17"/>
  <c r="CC124" i="14"/>
  <c r="BW124" i="14"/>
  <c r="BN125" i="14"/>
  <c r="BO125" i="14" s="1"/>
  <c r="BF125" i="14"/>
  <c r="BG125" i="14" s="1"/>
  <c r="BX125" i="14" s="1"/>
  <c r="BX124" i="14"/>
  <c r="BV124" i="14"/>
  <c r="BJ125" i="14"/>
  <c r="BU124" i="14"/>
  <c r="CA124" i="14"/>
  <c r="BK125" i="14"/>
  <c r="BD125" i="14"/>
  <c r="BE125" i="14" s="1"/>
  <c r="CD124" i="14"/>
  <c r="CB124" i="14"/>
  <c r="BR125" i="14"/>
  <c r="BS125" i="14" s="1"/>
  <c r="CE124" i="14"/>
  <c r="BY124" i="14"/>
  <c r="BH125" i="14"/>
  <c r="BI125" i="14" s="1"/>
  <c r="BP126" i="14"/>
  <c r="BQ126" i="14" s="1"/>
  <c r="BL126" i="14"/>
  <c r="BM126" i="14" s="1"/>
  <c r="BY125" i="17" l="1"/>
  <c r="CK125" i="17"/>
  <c r="BR126" i="17"/>
  <c r="BS126" i="17" s="1"/>
  <c r="CE125" i="17"/>
  <c r="BV125" i="17"/>
  <c r="CH125" i="17"/>
  <c r="BL126" i="17"/>
  <c r="BM126" i="17" s="1"/>
  <c r="CB125" i="17"/>
  <c r="BF126" i="17"/>
  <c r="BG126" i="17" s="1"/>
  <c r="BD126" i="17"/>
  <c r="BE126" i="17" s="1"/>
  <c r="BX125" i="17"/>
  <c r="CJ125" i="17"/>
  <c r="BP126" i="17"/>
  <c r="BQ126" i="17" s="1"/>
  <c r="CD125" i="17"/>
  <c r="BJ126" i="17"/>
  <c r="BK126" i="17" s="1"/>
  <c r="BU125" i="17"/>
  <c r="CG125" i="17"/>
  <c r="CA125" i="17"/>
  <c r="BW125" i="17"/>
  <c r="CI125" i="17"/>
  <c r="BN126" i="17"/>
  <c r="BO126" i="17" s="1"/>
  <c r="CC125" i="17"/>
  <c r="BH126" i="17"/>
  <c r="BI126" i="17" s="1"/>
  <c r="BD126" i="14"/>
  <c r="BE126" i="14" s="1"/>
  <c r="CD125" i="14"/>
  <c r="CB125" i="14"/>
  <c r="BH126" i="14"/>
  <c r="BI126" i="14" s="1"/>
  <c r="BW125" i="14"/>
  <c r="BN126" i="14"/>
  <c r="BO126" i="14" s="1"/>
  <c r="CC125" i="14"/>
  <c r="CA125" i="14"/>
  <c r="BJ126" i="14"/>
  <c r="BK126" i="14" s="1"/>
  <c r="BU125" i="14"/>
  <c r="BF126" i="14"/>
  <c r="BG126" i="14" s="1"/>
  <c r="BV125" i="14"/>
  <c r="BP127" i="14"/>
  <c r="BQ127" i="14" s="1"/>
  <c r="BY125" i="14"/>
  <c r="BR126" i="14"/>
  <c r="BS126" i="14" s="1"/>
  <c r="CE125" i="14"/>
  <c r="BL127" i="14"/>
  <c r="BM127" i="14" s="1"/>
  <c r="BH127" i="17" l="1"/>
  <c r="BI127" i="17" s="1"/>
  <c r="BU126" i="17"/>
  <c r="CG126" i="17"/>
  <c r="CA126" i="17"/>
  <c r="BJ127" i="17"/>
  <c r="BK127" i="17" s="1"/>
  <c r="BF127" i="17"/>
  <c r="BG127" i="17" s="1"/>
  <c r="BW126" i="17"/>
  <c r="CI126" i="17"/>
  <c r="BN127" i="17"/>
  <c r="BO127" i="17" s="1"/>
  <c r="CC126" i="17"/>
  <c r="BV126" i="17"/>
  <c r="CH126" i="17"/>
  <c r="BL127" i="17"/>
  <c r="BM127" i="17" s="1"/>
  <c r="CB126" i="17"/>
  <c r="CK126" i="17"/>
  <c r="BR127" i="17"/>
  <c r="BS127" i="17" s="1"/>
  <c r="CE126" i="17"/>
  <c r="BY126" i="17"/>
  <c r="CJ126" i="17"/>
  <c r="BP127" i="17"/>
  <c r="BQ127" i="17" s="1"/>
  <c r="CD126" i="17"/>
  <c r="BX126" i="17"/>
  <c r="BD127" i="17"/>
  <c r="BE127" i="17" s="1"/>
  <c r="BF127" i="14"/>
  <c r="BG127" i="14" s="1"/>
  <c r="BX126" i="14"/>
  <c r="BV126" i="14"/>
  <c r="BR127" i="14"/>
  <c r="BY126" i="14"/>
  <c r="BS127" i="14"/>
  <c r="CE126" i="14"/>
  <c r="CC126" i="14"/>
  <c r="BN127" i="14"/>
  <c r="BO127" i="14" s="1"/>
  <c r="BW126" i="14"/>
  <c r="BP128" i="14"/>
  <c r="BQ128" i="14" s="1"/>
  <c r="BH127" i="14"/>
  <c r="BI127" i="14" s="1"/>
  <c r="BD127" i="14"/>
  <c r="BE127" i="14" s="1"/>
  <c r="CB126" i="14"/>
  <c r="CD126" i="14"/>
  <c r="CA126" i="14"/>
  <c r="BJ127" i="14"/>
  <c r="BK127" i="14" s="1"/>
  <c r="BU126" i="14"/>
  <c r="BL128" i="14"/>
  <c r="BM128" i="14" s="1"/>
  <c r="BD128" i="17" l="1"/>
  <c r="BE128" i="17" s="1"/>
  <c r="BF128" i="17"/>
  <c r="BG128" i="17" s="1"/>
  <c r="BR128" i="17"/>
  <c r="BS128" i="17" s="1"/>
  <c r="CE127" i="17"/>
  <c r="BY127" i="17"/>
  <c r="CK127" i="17"/>
  <c r="BH128" i="17"/>
  <c r="BI128" i="17" s="1"/>
  <c r="BU127" i="17"/>
  <c r="CG127" i="17"/>
  <c r="CA127" i="17"/>
  <c r="BJ128" i="17"/>
  <c r="BK128" i="17" s="1"/>
  <c r="CH127" i="17"/>
  <c r="BL128" i="17"/>
  <c r="BM128" i="17" s="1"/>
  <c r="CB127" i="17"/>
  <c r="BV127" i="17"/>
  <c r="CI127" i="17"/>
  <c r="BN128" i="17"/>
  <c r="BO128" i="17" s="1"/>
  <c r="CC127" i="17"/>
  <c r="BW127" i="17"/>
  <c r="BP128" i="17"/>
  <c r="BQ128" i="17" s="1"/>
  <c r="CD127" i="17"/>
  <c r="BX127" i="17"/>
  <c r="CJ127" i="17"/>
  <c r="BL129" i="14"/>
  <c r="BM129" i="14" s="1"/>
  <c r="BH128" i="14"/>
  <c r="BI128" i="14" s="1"/>
  <c r="BD128" i="14"/>
  <c r="BE128" i="14" s="1"/>
  <c r="CD127" i="14"/>
  <c r="CB127" i="14"/>
  <c r="BF128" i="14"/>
  <c r="BG128" i="14" s="1"/>
  <c r="BX127" i="14"/>
  <c r="BV127" i="14"/>
  <c r="BN128" i="14"/>
  <c r="BO128" i="14" s="1"/>
  <c r="CC127" i="14"/>
  <c r="BW127" i="14"/>
  <c r="CA127" i="14"/>
  <c r="BJ128" i="14"/>
  <c r="BK128" i="14" s="1"/>
  <c r="BU127" i="14"/>
  <c r="BP129" i="14"/>
  <c r="BQ129" i="14" s="1"/>
  <c r="BY127" i="14"/>
  <c r="BR128" i="14"/>
  <c r="BS128" i="14" s="1"/>
  <c r="CE127" i="14"/>
  <c r="BP129" i="17" l="1"/>
  <c r="BQ129" i="17" s="1"/>
  <c r="CD128" i="17"/>
  <c r="BX128" i="17"/>
  <c r="CJ128" i="17"/>
  <c r="BN129" i="17"/>
  <c r="BO129" i="17" s="1"/>
  <c r="CC128" i="17"/>
  <c r="BW128" i="17"/>
  <c r="CI128" i="17"/>
  <c r="CE128" i="17"/>
  <c r="BY128" i="17"/>
  <c r="CK128" i="17"/>
  <c r="BR129" i="17"/>
  <c r="BS129" i="17" s="1"/>
  <c r="CG128" i="17"/>
  <c r="CA128" i="17"/>
  <c r="BJ129" i="17"/>
  <c r="BK129" i="17" s="1"/>
  <c r="BU128" i="17"/>
  <c r="BH129" i="17"/>
  <c r="BI129" i="17" s="1"/>
  <c r="BF129" i="17"/>
  <c r="BG129" i="17" s="1"/>
  <c r="BL129" i="17"/>
  <c r="BM129" i="17" s="1"/>
  <c r="CB128" i="17"/>
  <c r="BV128" i="17"/>
  <c r="CH128" i="17"/>
  <c r="BD129" i="17"/>
  <c r="BE129" i="17" s="1"/>
  <c r="BF129" i="14"/>
  <c r="BG129" i="14" s="1"/>
  <c r="BV128" i="14"/>
  <c r="BX128" i="14"/>
  <c r="BR129" i="14"/>
  <c r="CE128" i="14"/>
  <c r="BY128" i="14"/>
  <c r="BS129" i="14"/>
  <c r="BH129" i="14"/>
  <c r="BI129" i="14" s="1"/>
  <c r="CC128" i="14"/>
  <c r="BN129" i="14"/>
  <c r="BO129" i="14" s="1"/>
  <c r="BW128" i="14"/>
  <c r="BP130" i="14"/>
  <c r="BQ130" i="14" s="1"/>
  <c r="BD129" i="14"/>
  <c r="BE129" i="14" s="1"/>
  <c r="CD128" i="14"/>
  <c r="CB128" i="14"/>
  <c r="CA128" i="14"/>
  <c r="BJ129" i="14"/>
  <c r="BK129" i="14" s="1"/>
  <c r="BU128" i="14"/>
  <c r="BL130" i="14"/>
  <c r="BM130" i="14" s="1"/>
  <c r="BN130" i="17" l="1"/>
  <c r="BO130" i="17" s="1"/>
  <c r="CC129" i="17"/>
  <c r="BW129" i="17"/>
  <c r="CI129" i="17"/>
  <c r="BY129" i="17"/>
  <c r="CK129" i="17"/>
  <c r="BR130" i="17"/>
  <c r="BS130" i="17" s="1"/>
  <c r="CE129" i="17"/>
  <c r="BF130" i="17"/>
  <c r="BG130" i="17" s="1"/>
  <c r="BH130" i="17"/>
  <c r="BI130" i="17" s="1"/>
  <c r="CA129" i="17"/>
  <c r="BJ130" i="17"/>
  <c r="BK130" i="17" s="1"/>
  <c r="BU129" i="17"/>
  <c r="CG129" i="17"/>
  <c r="CD129" i="17"/>
  <c r="BX129" i="17"/>
  <c r="CJ129" i="17"/>
  <c r="BP130" i="17"/>
  <c r="BQ130" i="17" s="1"/>
  <c r="BD130" i="17"/>
  <c r="BE130" i="17" s="1"/>
  <c r="BL130" i="17"/>
  <c r="BM130" i="17" s="1"/>
  <c r="CB129" i="17"/>
  <c r="BV129" i="17"/>
  <c r="CH129" i="17"/>
  <c r="BH130" i="14"/>
  <c r="BI130" i="14" s="1"/>
  <c r="BL131" i="14"/>
  <c r="BM131" i="14" s="1"/>
  <c r="BD130" i="14"/>
  <c r="BE130" i="14" s="1"/>
  <c r="CD129" i="14"/>
  <c r="CB129" i="14"/>
  <c r="BP131" i="14"/>
  <c r="BQ131" i="14" s="1"/>
  <c r="BF130" i="14"/>
  <c r="BG130" i="14" s="1"/>
  <c r="BX129" i="14"/>
  <c r="BV129" i="14"/>
  <c r="BN130" i="14"/>
  <c r="BO130" i="14" s="1"/>
  <c r="CC129" i="14"/>
  <c r="BW129" i="14"/>
  <c r="CA129" i="14"/>
  <c r="BJ130" i="14"/>
  <c r="BK130" i="14" s="1"/>
  <c r="BU129" i="14"/>
  <c r="BY129" i="14"/>
  <c r="BR130" i="14"/>
  <c r="BS130" i="14" s="1"/>
  <c r="CE129" i="14"/>
  <c r="BF131" i="17" l="1"/>
  <c r="BG131" i="17" s="1"/>
  <c r="BX130" i="17"/>
  <c r="CJ130" i="17"/>
  <c r="BP131" i="17"/>
  <c r="BQ131" i="17" s="1"/>
  <c r="CD130" i="17"/>
  <c r="BY130" i="17"/>
  <c r="CK130" i="17"/>
  <c r="BR131" i="17"/>
  <c r="BS131" i="17" s="1"/>
  <c r="CE130" i="17"/>
  <c r="CA130" i="17"/>
  <c r="BJ131" i="17"/>
  <c r="BK131" i="17" s="1"/>
  <c r="BU130" i="17"/>
  <c r="CG130" i="17"/>
  <c r="BW130" i="17"/>
  <c r="CI130" i="17"/>
  <c r="BN131" i="17"/>
  <c r="BO131" i="17" s="1"/>
  <c r="CC130" i="17"/>
  <c r="BH131" i="17"/>
  <c r="BI131" i="17" s="1"/>
  <c r="BD131" i="17"/>
  <c r="BE131" i="17" s="1"/>
  <c r="BL131" i="17"/>
  <c r="CB130" i="17"/>
  <c r="BV130" i="17"/>
  <c r="CH130" i="17"/>
  <c r="BM131" i="17"/>
  <c r="CC130" i="14"/>
  <c r="BN131" i="14"/>
  <c r="BO131" i="14" s="1"/>
  <c r="BW130" i="14"/>
  <c r="BF131" i="14"/>
  <c r="BG131" i="14" s="1"/>
  <c r="BX130" i="14"/>
  <c r="BV130" i="14"/>
  <c r="BP132" i="14"/>
  <c r="BQ132" i="14" s="1"/>
  <c r="BR131" i="14"/>
  <c r="BS131" i="14" s="1"/>
  <c r="CE130" i="14"/>
  <c r="BY130" i="14"/>
  <c r="BD131" i="14"/>
  <c r="BE131" i="14" s="1"/>
  <c r="CD130" i="14"/>
  <c r="CB130" i="14"/>
  <c r="BH131" i="14"/>
  <c r="BI131" i="14" s="1"/>
  <c r="BL132" i="14"/>
  <c r="BM132" i="14" s="1"/>
  <c r="CA130" i="14"/>
  <c r="BJ131" i="14"/>
  <c r="BK131" i="14" s="1"/>
  <c r="BU130" i="14"/>
  <c r="BY131" i="17" l="1"/>
  <c r="CK131" i="17"/>
  <c r="BR132" i="17"/>
  <c r="BS132" i="17" s="1"/>
  <c r="CE131" i="17"/>
  <c r="BD132" i="17"/>
  <c r="BE132" i="17" s="1"/>
  <c r="BX131" i="17"/>
  <c r="CJ131" i="17"/>
  <c r="BP132" i="17"/>
  <c r="BQ132" i="17" s="1"/>
  <c r="CD131" i="17"/>
  <c r="BJ132" i="17"/>
  <c r="BK132" i="17" s="1"/>
  <c r="BU131" i="17"/>
  <c r="CG131" i="17"/>
  <c r="CA131" i="17"/>
  <c r="BH132" i="17"/>
  <c r="BI132" i="17" s="1"/>
  <c r="BW131" i="17"/>
  <c r="CI131" i="17"/>
  <c r="BN132" i="17"/>
  <c r="BO132" i="17" s="1"/>
  <c r="CC131" i="17"/>
  <c r="BF132" i="17"/>
  <c r="BG132" i="17" s="1"/>
  <c r="BV131" i="17"/>
  <c r="CH131" i="17"/>
  <c r="BL132" i="17"/>
  <c r="BM132" i="17" s="1"/>
  <c r="CB131" i="17"/>
  <c r="BU131" i="14"/>
  <c r="CA131" i="14"/>
  <c r="BJ132" i="14"/>
  <c r="BK132" i="14" s="1"/>
  <c r="BY131" i="14"/>
  <c r="BR132" i="14"/>
  <c r="BS132" i="14" s="1"/>
  <c r="CE131" i="14"/>
  <c r="BH132" i="14"/>
  <c r="BI132" i="14" s="1"/>
  <c r="BD132" i="14"/>
  <c r="BE132" i="14" s="1"/>
  <c r="CB131" i="14"/>
  <c r="CD131" i="14"/>
  <c r="BP133" i="14"/>
  <c r="BQ133" i="14" s="1"/>
  <c r="BF132" i="14"/>
  <c r="BG132" i="14" s="1"/>
  <c r="BX131" i="14"/>
  <c r="BV131" i="14"/>
  <c r="BN132" i="14"/>
  <c r="BO132" i="14" s="1"/>
  <c r="CC131" i="14"/>
  <c r="BW131" i="14"/>
  <c r="BL133" i="14"/>
  <c r="BM133" i="14"/>
  <c r="BW132" i="17" l="1"/>
  <c r="CI132" i="17"/>
  <c r="BN133" i="17"/>
  <c r="BO133" i="17" s="1"/>
  <c r="CC132" i="17"/>
  <c r="BV132" i="17"/>
  <c r="CH132" i="17"/>
  <c r="BL133" i="17"/>
  <c r="BM133" i="17" s="1"/>
  <c r="CB132" i="17"/>
  <c r="BF133" i="17"/>
  <c r="BG133" i="17" s="1"/>
  <c r="BH133" i="17"/>
  <c r="BI133" i="17" s="1"/>
  <c r="CJ132" i="17"/>
  <c r="BP133" i="17"/>
  <c r="BQ133" i="17" s="1"/>
  <c r="CD132" i="17"/>
  <c r="BX132" i="17"/>
  <c r="BD133" i="17"/>
  <c r="BE133" i="17" s="1"/>
  <c r="CK132" i="17"/>
  <c r="BR133" i="17"/>
  <c r="BS133" i="17" s="1"/>
  <c r="CE132" i="17"/>
  <c r="BY132" i="17"/>
  <c r="BU132" i="17"/>
  <c r="CG132" i="17"/>
  <c r="CA132" i="17"/>
  <c r="BJ133" i="17"/>
  <c r="BK133" i="17" s="1"/>
  <c r="BD133" i="14"/>
  <c r="BE133" i="14" s="1"/>
  <c r="CB132" i="14"/>
  <c r="CD132" i="14"/>
  <c r="BP134" i="14"/>
  <c r="BQ134" i="14" s="1"/>
  <c r="BR133" i="14"/>
  <c r="BS133" i="14"/>
  <c r="CE132" i="14"/>
  <c r="BY132" i="14"/>
  <c r="BH133" i="14"/>
  <c r="BI133" i="14" s="1"/>
  <c r="CC132" i="14"/>
  <c r="BW132" i="14"/>
  <c r="BN133" i="14"/>
  <c r="BO133" i="14" s="1"/>
  <c r="BF133" i="14"/>
  <c r="BG133" i="14" s="1"/>
  <c r="BX132" i="14"/>
  <c r="BV132" i="14"/>
  <c r="BJ133" i="14"/>
  <c r="BK133" i="14" s="1"/>
  <c r="BU132" i="14"/>
  <c r="CA132" i="14"/>
  <c r="BL134" i="14"/>
  <c r="BM134" i="14" s="1"/>
  <c r="BF134" i="17" l="1"/>
  <c r="BG134" i="17"/>
  <c r="CH133" i="17"/>
  <c r="BL134" i="17"/>
  <c r="BM134" i="17" s="1"/>
  <c r="CB133" i="17"/>
  <c r="BV133" i="17"/>
  <c r="CI133" i="17"/>
  <c r="BN134" i="17"/>
  <c r="BO134" i="17" s="1"/>
  <c r="CC133" i="17"/>
  <c r="BW133" i="17"/>
  <c r="BU133" i="17"/>
  <c r="CG133" i="17"/>
  <c r="CA133" i="17"/>
  <c r="BJ134" i="17"/>
  <c r="BK134" i="17" s="1"/>
  <c r="BD134" i="17"/>
  <c r="BE134" i="17" s="1"/>
  <c r="BR134" i="17"/>
  <c r="CE133" i="17"/>
  <c r="BY133" i="17"/>
  <c r="CK133" i="17"/>
  <c r="BS134" i="17"/>
  <c r="BP134" i="17"/>
  <c r="BQ134" i="17" s="1"/>
  <c r="CD133" i="17"/>
  <c r="BX133" i="17"/>
  <c r="CJ133" i="17"/>
  <c r="BH134" i="17"/>
  <c r="BI134" i="17" s="1"/>
  <c r="BW133" i="14"/>
  <c r="BN134" i="14"/>
  <c r="BO134" i="14" s="1"/>
  <c r="CC133" i="14"/>
  <c r="BP135" i="14"/>
  <c r="BQ135" i="14" s="1"/>
  <c r="BH134" i="14"/>
  <c r="BI134" i="14" s="1"/>
  <c r="CA133" i="14"/>
  <c r="BJ134" i="14"/>
  <c r="BK134" i="14" s="1"/>
  <c r="BU133" i="14"/>
  <c r="BF134" i="14"/>
  <c r="BG134" i="14" s="1"/>
  <c r="BV133" i="14"/>
  <c r="BX133" i="14"/>
  <c r="BD134" i="14"/>
  <c r="BE134" i="14" s="1"/>
  <c r="CD133" i="14"/>
  <c r="CB133" i="14"/>
  <c r="BY133" i="14"/>
  <c r="BR134" i="14"/>
  <c r="BS134" i="14" s="1"/>
  <c r="CE133" i="14"/>
  <c r="BL135" i="14"/>
  <c r="BM135" i="14" s="1"/>
  <c r="BP135" i="17" l="1"/>
  <c r="CD134" i="17"/>
  <c r="BX134" i="17"/>
  <c r="CJ134" i="17"/>
  <c r="BQ135" i="17"/>
  <c r="BL135" i="17"/>
  <c r="BM135" i="17" s="1"/>
  <c r="CB134" i="17"/>
  <c r="BV134" i="17"/>
  <c r="CH134" i="17"/>
  <c r="BN135" i="17"/>
  <c r="BO135" i="17" s="1"/>
  <c r="CC134" i="17"/>
  <c r="BW134" i="17"/>
  <c r="CI134" i="17"/>
  <c r="BD135" i="17"/>
  <c r="BE135" i="17" s="1"/>
  <c r="CG134" i="17"/>
  <c r="CA134" i="17"/>
  <c r="BJ135" i="17"/>
  <c r="BK135" i="17" s="1"/>
  <c r="BU134" i="17"/>
  <c r="BH135" i="17"/>
  <c r="BI135" i="17" s="1"/>
  <c r="CE134" i="17"/>
  <c r="BY134" i="17"/>
  <c r="CK134" i="17"/>
  <c r="BR135" i="17"/>
  <c r="BS135" i="17" s="1"/>
  <c r="BF135" i="17"/>
  <c r="BG135" i="17" s="1"/>
  <c r="BP136" i="14"/>
  <c r="BQ136" i="14" s="1"/>
  <c r="BF135" i="14"/>
  <c r="BG135" i="14" s="1"/>
  <c r="BV135" i="14" s="1"/>
  <c r="BV134" i="14"/>
  <c r="BX134" i="14"/>
  <c r="BH135" i="14"/>
  <c r="BI135" i="14" s="1"/>
  <c r="CC134" i="14"/>
  <c r="BN135" i="14"/>
  <c r="BO135" i="14" s="1"/>
  <c r="BW134" i="14"/>
  <c r="BD135" i="14"/>
  <c r="BE135" i="14" s="1"/>
  <c r="CD134" i="14"/>
  <c r="CB134" i="14"/>
  <c r="CA134" i="14"/>
  <c r="BJ135" i="14"/>
  <c r="BK135" i="14" s="1"/>
  <c r="BU134" i="14"/>
  <c r="BR135" i="14"/>
  <c r="BS135" i="14" s="1"/>
  <c r="BY134" i="14"/>
  <c r="CE134" i="14"/>
  <c r="BL136" i="14"/>
  <c r="BM136" i="14" s="1"/>
  <c r="BH136" i="17" l="1"/>
  <c r="BI136" i="17" s="1"/>
  <c r="BY135" i="17"/>
  <c r="CK135" i="17"/>
  <c r="BR136" i="17"/>
  <c r="BS136" i="17" s="1"/>
  <c r="CE135" i="17"/>
  <c r="BL136" i="17"/>
  <c r="BM136" i="17" s="1"/>
  <c r="CB135" i="17"/>
  <c r="BV135" i="17"/>
  <c r="CH135" i="17"/>
  <c r="BN136" i="17"/>
  <c r="BO136" i="17" s="1"/>
  <c r="CC135" i="17"/>
  <c r="BW135" i="17"/>
  <c r="CI135" i="17"/>
  <c r="CA135" i="17"/>
  <c r="BJ136" i="17"/>
  <c r="BK136" i="17" s="1"/>
  <c r="BU135" i="17"/>
  <c r="CG135" i="17"/>
  <c r="BF136" i="17"/>
  <c r="BG136" i="17" s="1"/>
  <c r="CD135" i="17"/>
  <c r="BX135" i="17"/>
  <c r="CJ135" i="17"/>
  <c r="BP136" i="17"/>
  <c r="BQ136" i="17" s="1"/>
  <c r="BD136" i="17"/>
  <c r="BE136" i="17" s="1"/>
  <c r="BY135" i="14"/>
  <c r="BR136" i="14"/>
  <c r="BS136" i="14" s="1"/>
  <c r="CE135" i="14"/>
  <c r="BD136" i="14"/>
  <c r="BE136" i="14" s="1"/>
  <c r="CD135" i="14"/>
  <c r="CB135" i="14"/>
  <c r="CC135" i="14"/>
  <c r="BW135" i="14"/>
  <c r="BN136" i="14"/>
  <c r="BO136" i="14" s="1"/>
  <c r="BH136" i="14"/>
  <c r="BI136" i="14" s="1"/>
  <c r="BJ136" i="14"/>
  <c r="BK136" i="14" s="1"/>
  <c r="CA135" i="14"/>
  <c r="BU135" i="14"/>
  <c r="BP137" i="14"/>
  <c r="BQ137" i="14" s="1"/>
  <c r="BF136" i="14"/>
  <c r="BG136" i="14" s="1"/>
  <c r="BL137" i="14"/>
  <c r="BM137" i="14" s="1"/>
  <c r="BX135" i="14"/>
  <c r="BD137" i="17" l="1"/>
  <c r="BE137" i="17" s="1"/>
  <c r="CA136" i="17"/>
  <c r="BJ137" i="17"/>
  <c r="BK137" i="17" s="1"/>
  <c r="BU136" i="17"/>
  <c r="CG136" i="17"/>
  <c r="BX136" i="17"/>
  <c r="CJ136" i="17"/>
  <c r="BP137" i="17"/>
  <c r="BQ137" i="17" s="1"/>
  <c r="CD136" i="17"/>
  <c r="BF137" i="17"/>
  <c r="BG137" i="17" s="1"/>
  <c r="BL137" i="17"/>
  <c r="BM137" i="17" s="1"/>
  <c r="CB136" i="17"/>
  <c r="BV136" i="17"/>
  <c r="CH136" i="17"/>
  <c r="BY136" i="17"/>
  <c r="CK136" i="17"/>
  <c r="BR137" i="17"/>
  <c r="BS137" i="17" s="1"/>
  <c r="CE136" i="17"/>
  <c r="BH137" i="17"/>
  <c r="BI137" i="17" s="1"/>
  <c r="BW136" i="17"/>
  <c r="CI136" i="17"/>
  <c r="BN137" i="17"/>
  <c r="BO137" i="17" s="1"/>
  <c r="CC136" i="17"/>
  <c r="BD137" i="14"/>
  <c r="BE137" i="14" s="1"/>
  <c r="CD136" i="14"/>
  <c r="CB136" i="14"/>
  <c r="BJ137" i="14"/>
  <c r="CA136" i="14"/>
  <c r="BU136" i="14"/>
  <c r="BK137" i="14"/>
  <c r="CC136" i="14"/>
  <c r="BW136" i="14"/>
  <c r="BN137" i="14"/>
  <c r="BO137" i="14" s="1"/>
  <c r="BL138" i="14"/>
  <c r="BM138" i="14" s="1"/>
  <c r="BF137" i="14"/>
  <c r="BG137" i="14"/>
  <c r="BV136" i="14"/>
  <c r="BX136" i="14"/>
  <c r="CE136" i="14"/>
  <c r="BR137" i="14"/>
  <c r="BS137" i="14" s="1"/>
  <c r="BY136" i="14"/>
  <c r="BH137" i="14"/>
  <c r="BI137" i="14" s="1"/>
  <c r="BP138" i="14"/>
  <c r="BQ138" i="14" s="1"/>
  <c r="BW137" i="17" l="1"/>
  <c r="CI137" i="17"/>
  <c r="BN138" i="17"/>
  <c r="BO138" i="17" s="1"/>
  <c r="CC137" i="17"/>
  <c r="BY137" i="17"/>
  <c r="CK137" i="17"/>
  <c r="BR138" i="17"/>
  <c r="BS138" i="17" s="1"/>
  <c r="CE137" i="17"/>
  <c r="BF138" i="17"/>
  <c r="BG138" i="17" s="1"/>
  <c r="BH138" i="17"/>
  <c r="BI138" i="17" s="1"/>
  <c r="BX137" i="17"/>
  <c r="CJ137" i="17"/>
  <c r="BP138" i="17"/>
  <c r="BQ138" i="17" s="1"/>
  <c r="CD137" i="17"/>
  <c r="BJ138" i="17"/>
  <c r="BK138" i="17" s="1"/>
  <c r="BU137" i="17"/>
  <c r="CG137" i="17"/>
  <c r="CA137" i="17"/>
  <c r="BD138" i="17"/>
  <c r="BE138" i="17" s="1"/>
  <c r="BV137" i="17"/>
  <c r="CH137" i="17"/>
  <c r="BL138" i="17"/>
  <c r="BM138" i="17" s="1"/>
  <c r="CB137" i="17"/>
  <c r="CB137" i="14"/>
  <c r="CD137" i="14"/>
  <c r="BW137" i="14"/>
  <c r="CC137" i="14"/>
  <c r="BN138" i="14"/>
  <c r="BO138" i="14" s="1"/>
  <c r="BR138" i="14"/>
  <c r="BY137" i="14"/>
  <c r="CE137" i="14"/>
  <c r="BS138" i="14"/>
  <c r="BH138" i="14"/>
  <c r="BI138" i="14" s="1"/>
  <c r="BU137" i="14"/>
  <c r="BJ138" i="14"/>
  <c r="BK138" i="14" s="1"/>
  <c r="CA137" i="14"/>
  <c r="BF138" i="14"/>
  <c r="BG138" i="14" s="1"/>
  <c r="BX138" i="14" s="1"/>
  <c r="BX137" i="14"/>
  <c r="BV137" i="14"/>
  <c r="BP139" i="14"/>
  <c r="BQ139" i="14" s="1"/>
  <c r="BL139" i="14"/>
  <c r="BM139" i="14" s="1"/>
  <c r="BD138" i="14"/>
  <c r="BE138" i="14" s="1"/>
  <c r="BH139" i="17" l="1"/>
  <c r="BI139" i="17" s="1"/>
  <c r="BV138" i="17"/>
  <c r="CH138" i="17"/>
  <c r="BL139" i="17"/>
  <c r="BM139" i="17" s="1"/>
  <c r="CB138" i="17"/>
  <c r="BD139" i="17"/>
  <c r="BE139" i="17" s="1"/>
  <c r="BU138" i="17"/>
  <c r="CG138" i="17"/>
  <c r="CA138" i="17"/>
  <c r="BJ139" i="17"/>
  <c r="BK139" i="17" s="1"/>
  <c r="BF139" i="17"/>
  <c r="BG139" i="17" s="1"/>
  <c r="CK138" i="17"/>
  <c r="BR139" i="17"/>
  <c r="BS139" i="17" s="1"/>
  <c r="CE138" i="17"/>
  <c r="BY138" i="17"/>
  <c r="BW138" i="17"/>
  <c r="CI138" i="17"/>
  <c r="BN139" i="17"/>
  <c r="BO139" i="17" s="1"/>
  <c r="CC138" i="17"/>
  <c r="CJ138" i="17"/>
  <c r="BP139" i="17"/>
  <c r="BQ139" i="17" s="1"/>
  <c r="CD138" i="17"/>
  <c r="BX138" i="17"/>
  <c r="BD139" i="14"/>
  <c r="BE139" i="14" s="1"/>
  <c r="CB138" i="14"/>
  <c r="CD138" i="14"/>
  <c r="BH139" i="14"/>
  <c r="BI139" i="14" s="1"/>
  <c r="BP140" i="14"/>
  <c r="BQ140" i="14" s="1"/>
  <c r="BL140" i="14"/>
  <c r="BM140" i="14" s="1"/>
  <c r="BN139" i="14"/>
  <c r="BW138" i="14"/>
  <c r="CC138" i="14"/>
  <c r="BO139" i="14"/>
  <c r="BR139" i="14"/>
  <c r="BS139" i="14" s="1"/>
  <c r="CE138" i="14"/>
  <c r="BY138" i="14"/>
  <c r="BF139" i="14"/>
  <c r="BG139" i="14" s="1"/>
  <c r="CA138" i="14"/>
  <c r="BJ139" i="14"/>
  <c r="BK139" i="14" s="1"/>
  <c r="BU138" i="14"/>
  <c r="BV138" i="14"/>
  <c r="BP140" i="17" l="1"/>
  <c r="BQ140" i="17" s="1"/>
  <c r="CD139" i="17"/>
  <c r="BX139" i="17"/>
  <c r="CJ139" i="17"/>
  <c r="BD140" i="17"/>
  <c r="BE140" i="17" s="1"/>
  <c r="CH139" i="17"/>
  <c r="BL140" i="17"/>
  <c r="BM140" i="17" s="1"/>
  <c r="CB139" i="17"/>
  <c r="BV139" i="17"/>
  <c r="BR140" i="17"/>
  <c r="BS140" i="17" s="1"/>
  <c r="CE139" i="17"/>
  <c r="BY139" i="17"/>
  <c r="CK139" i="17"/>
  <c r="BF140" i="17"/>
  <c r="BG140" i="17" s="1"/>
  <c r="BU139" i="17"/>
  <c r="CG139" i="17"/>
  <c r="CA139" i="17"/>
  <c r="BJ140" i="17"/>
  <c r="BK140" i="17" s="1"/>
  <c r="BH140" i="17"/>
  <c r="BI140" i="17" s="1"/>
  <c r="CI139" i="17"/>
  <c r="BN140" i="17"/>
  <c r="BO140" i="17" s="1"/>
  <c r="CC139" i="17"/>
  <c r="BW139" i="17"/>
  <c r="BY139" i="14"/>
  <c r="BR140" i="14"/>
  <c r="BS140" i="14" s="1"/>
  <c r="CE139" i="14"/>
  <c r="BL141" i="14"/>
  <c r="BM141" i="14" s="1"/>
  <c r="CA139" i="14"/>
  <c r="BJ140" i="14"/>
  <c r="BU139" i="14"/>
  <c r="BK140" i="14"/>
  <c r="BF140" i="14"/>
  <c r="BG140" i="14" s="1"/>
  <c r="BV139" i="14"/>
  <c r="BX139" i="14"/>
  <c r="BP141" i="14"/>
  <c r="BQ141" i="14" s="1"/>
  <c r="BH140" i="14"/>
  <c r="BI140" i="14" s="1"/>
  <c r="BD140" i="14"/>
  <c r="BE140" i="14" s="1"/>
  <c r="CD139" i="14"/>
  <c r="CB139" i="14"/>
  <c r="BN140" i="14"/>
  <c r="BO140" i="14" s="1"/>
  <c r="CC139" i="14"/>
  <c r="BW139" i="14"/>
  <c r="CG140" i="17" l="1"/>
  <c r="CA140" i="17"/>
  <c r="BJ141" i="17"/>
  <c r="BK141" i="17" s="1"/>
  <c r="BU140" i="17"/>
  <c r="BN141" i="17"/>
  <c r="BO141" i="17" s="1"/>
  <c r="CC140" i="17"/>
  <c r="BW140" i="17"/>
  <c r="CI140" i="17"/>
  <c r="BH141" i="17"/>
  <c r="BI141" i="17" s="1"/>
  <c r="BL141" i="17"/>
  <c r="BM141" i="17" s="1"/>
  <c r="CB140" i="17"/>
  <c r="BV140" i="17"/>
  <c r="CH140" i="17"/>
  <c r="BD141" i="17"/>
  <c r="BE141" i="17"/>
  <c r="BP141" i="17"/>
  <c r="CD140" i="17"/>
  <c r="BX140" i="17"/>
  <c r="CJ140" i="17"/>
  <c r="BQ141" i="17"/>
  <c r="CE140" i="17"/>
  <c r="BY140" i="17"/>
  <c r="CK140" i="17"/>
  <c r="BR141" i="17"/>
  <c r="BS141" i="17" s="1"/>
  <c r="BF141" i="17"/>
  <c r="BG141" i="17" s="1"/>
  <c r="BP142" i="14"/>
  <c r="BQ142" i="14" s="1"/>
  <c r="BF141" i="14"/>
  <c r="BG141" i="14" s="1"/>
  <c r="BX140" i="14"/>
  <c r="BV140" i="14"/>
  <c r="CE140" i="14"/>
  <c r="BR141" i="14"/>
  <c r="BS141" i="14" s="1"/>
  <c r="BY140" i="14"/>
  <c r="CC140" i="14"/>
  <c r="BW140" i="14"/>
  <c r="BN141" i="14"/>
  <c r="BO141" i="14" s="1"/>
  <c r="BL142" i="14"/>
  <c r="BM142" i="14" s="1"/>
  <c r="BD141" i="14"/>
  <c r="BE141" i="14" s="1"/>
  <c r="CB140" i="14"/>
  <c r="CD140" i="14"/>
  <c r="BH141" i="14"/>
  <c r="BI141" i="14" s="1"/>
  <c r="BJ141" i="14"/>
  <c r="BU140" i="14"/>
  <c r="BK141" i="14"/>
  <c r="CA140" i="14"/>
  <c r="BY141" i="17" l="1"/>
  <c r="CK141" i="17"/>
  <c r="BR142" i="17"/>
  <c r="BS142" i="17" s="1"/>
  <c r="CE141" i="17"/>
  <c r="BN142" i="17"/>
  <c r="CC141" i="17"/>
  <c r="BW141" i="17"/>
  <c r="CI141" i="17"/>
  <c r="BO142" i="17"/>
  <c r="BL142" i="17"/>
  <c r="BM142" i="17" s="1"/>
  <c r="CB141" i="17"/>
  <c r="BV141" i="17"/>
  <c r="CH141" i="17"/>
  <c r="BH142" i="17"/>
  <c r="BI142" i="17" s="1"/>
  <c r="CA141" i="17"/>
  <c r="BJ142" i="17"/>
  <c r="BK142" i="17" s="1"/>
  <c r="BU141" i="17"/>
  <c r="CG141" i="17"/>
  <c r="BF142" i="17"/>
  <c r="BG142" i="17" s="1"/>
  <c r="CD141" i="17"/>
  <c r="BX141" i="17"/>
  <c r="CJ141" i="17"/>
  <c r="BP142" i="17"/>
  <c r="BQ142" i="17" s="1"/>
  <c r="BD142" i="17"/>
  <c r="BE142" i="17" s="1"/>
  <c r="BD142" i="14"/>
  <c r="BE142" i="14" s="1"/>
  <c r="CD141" i="14"/>
  <c r="CB141" i="14"/>
  <c r="BL143" i="14"/>
  <c r="BM143" i="14" s="1"/>
  <c r="CE141" i="14"/>
  <c r="BR142" i="14"/>
  <c r="BY141" i="14"/>
  <c r="BS142" i="14"/>
  <c r="BF142" i="14"/>
  <c r="BG142" i="14" s="1"/>
  <c r="BV142" i="14" s="1"/>
  <c r="BV141" i="14"/>
  <c r="BX141" i="14"/>
  <c r="BW141" i="14"/>
  <c r="CC141" i="14"/>
  <c r="BN142" i="14"/>
  <c r="BO142" i="14" s="1"/>
  <c r="BP143" i="14"/>
  <c r="BQ143" i="14" s="1"/>
  <c r="BU141" i="14"/>
  <c r="BJ142" i="14"/>
  <c r="BK142" i="14" s="1"/>
  <c r="CA141" i="14"/>
  <c r="BH142" i="14"/>
  <c r="BI142" i="14" s="1"/>
  <c r="BL143" i="17" l="1"/>
  <c r="CB142" i="17"/>
  <c r="BV142" i="17"/>
  <c r="CH142" i="17"/>
  <c r="BM143" i="17"/>
  <c r="BX142" i="17"/>
  <c r="CJ142" i="17"/>
  <c r="BP143" i="17"/>
  <c r="BQ143" i="17" s="1"/>
  <c r="CD142" i="17"/>
  <c r="BY142" i="17"/>
  <c r="CK142" i="17"/>
  <c r="BR143" i="17"/>
  <c r="BS143" i="17" s="1"/>
  <c r="CE142" i="17"/>
  <c r="BD143" i="17"/>
  <c r="BE143" i="17" s="1"/>
  <c r="BF143" i="17"/>
  <c r="BG143" i="17" s="1"/>
  <c r="CA142" i="17"/>
  <c r="BJ143" i="17"/>
  <c r="BK143" i="17" s="1"/>
  <c r="BU142" i="17"/>
  <c r="CG142" i="17"/>
  <c r="BH143" i="17"/>
  <c r="BI143" i="17" s="1"/>
  <c r="BW142" i="17"/>
  <c r="CI142" i="17"/>
  <c r="BN143" i="17"/>
  <c r="BO143" i="17" s="1"/>
  <c r="CC142" i="17"/>
  <c r="BX142" i="14"/>
  <c r="BH143" i="14"/>
  <c r="BI143" i="14" s="1"/>
  <c r="BN143" i="14"/>
  <c r="BW142" i="14"/>
  <c r="CC142" i="14"/>
  <c r="BO143" i="14"/>
  <c r="CA142" i="14"/>
  <c r="BU142" i="14"/>
  <c r="BJ143" i="14"/>
  <c r="BK143" i="14" s="1"/>
  <c r="BL144" i="14"/>
  <c r="BM144" i="14" s="1"/>
  <c r="BD143" i="14"/>
  <c r="BE143" i="14" s="1"/>
  <c r="CD142" i="14"/>
  <c r="CB142" i="14"/>
  <c r="CE142" i="14"/>
  <c r="BR143" i="14"/>
  <c r="BS143" i="14" s="1"/>
  <c r="BY142" i="14"/>
  <c r="BP144" i="14"/>
  <c r="BQ144" i="14" s="1"/>
  <c r="BF143" i="14"/>
  <c r="BG143" i="14" s="1"/>
  <c r="BW143" i="17" l="1"/>
  <c r="CI143" i="17"/>
  <c r="BN144" i="17"/>
  <c r="BO144" i="17" s="1"/>
  <c r="CC143" i="17"/>
  <c r="BX143" i="17"/>
  <c r="CJ143" i="17"/>
  <c r="BP144" i="17"/>
  <c r="BQ144" i="17" s="1"/>
  <c r="CD143" i="17"/>
  <c r="BY143" i="17"/>
  <c r="CK143" i="17"/>
  <c r="BR144" i="17"/>
  <c r="BS144" i="17" s="1"/>
  <c r="CE143" i="17"/>
  <c r="BH144" i="17"/>
  <c r="BI144" i="17" s="1"/>
  <c r="BJ144" i="17"/>
  <c r="BU143" i="17"/>
  <c r="CG143" i="17"/>
  <c r="BK144" i="17"/>
  <c r="CA143" i="17"/>
  <c r="BF144" i="17"/>
  <c r="BG144" i="17" s="1"/>
  <c r="BD144" i="17"/>
  <c r="BE144" i="17" s="1"/>
  <c r="BV143" i="17"/>
  <c r="CH143" i="17"/>
  <c r="BL144" i="17"/>
  <c r="BM144" i="17" s="1"/>
  <c r="CB143" i="17"/>
  <c r="BD144" i="14"/>
  <c r="BE144" i="14" s="1"/>
  <c r="CB143" i="14"/>
  <c r="CD143" i="14"/>
  <c r="BL145" i="14"/>
  <c r="BM145" i="14" s="1"/>
  <c r="BY143" i="14"/>
  <c r="CE143" i="14"/>
  <c r="BR144" i="14"/>
  <c r="BS144" i="14" s="1"/>
  <c r="CA143" i="14"/>
  <c r="BU143" i="14"/>
  <c r="BJ144" i="14"/>
  <c r="BK144" i="14" s="1"/>
  <c r="BF144" i="14"/>
  <c r="BG144" i="14" s="1"/>
  <c r="BV143" i="14"/>
  <c r="BX143" i="14"/>
  <c r="BH144" i="14"/>
  <c r="BI144" i="14" s="1"/>
  <c r="BN144" i="14"/>
  <c r="BO144" i="14" s="1"/>
  <c r="CC143" i="14"/>
  <c r="BW143" i="14"/>
  <c r="BP145" i="14"/>
  <c r="BQ145" i="14" s="1"/>
  <c r="BV144" i="17" l="1"/>
  <c r="CH144" i="17"/>
  <c r="BL145" i="17"/>
  <c r="BM145" i="17" s="1"/>
  <c r="CB144" i="17"/>
  <c r="BR145" i="17"/>
  <c r="CK144" i="17"/>
  <c r="CE144" i="17"/>
  <c r="BY144" i="17"/>
  <c r="BS145" i="17"/>
  <c r="BD145" i="17"/>
  <c r="BE145" i="17" s="1"/>
  <c r="BW144" i="17"/>
  <c r="CI144" i="17"/>
  <c r="BN145" i="17"/>
  <c r="BO145" i="17" s="1"/>
  <c r="CC144" i="17"/>
  <c r="BF145" i="17"/>
  <c r="BG145" i="17" s="1"/>
  <c r="BP145" i="17"/>
  <c r="BQ145" i="17" s="1"/>
  <c r="CJ144" i="17"/>
  <c r="CD144" i="17"/>
  <c r="BX144" i="17"/>
  <c r="BH145" i="17"/>
  <c r="BI145" i="17" s="1"/>
  <c r="BU144" i="17"/>
  <c r="CG144" i="17"/>
  <c r="BJ145" i="17"/>
  <c r="BK145" i="17" s="1"/>
  <c r="CA144" i="17"/>
  <c r="BF145" i="14"/>
  <c r="BG145" i="14" s="1"/>
  <c r="BX144" i="14"/>
  <c r="BV144" i="14"/>
  <c r="CE144" i="14"/>
  <c r="BR145" i="14"/>
  <c r="BS145" i="14" s="1"/>
  <c r="BY144" i="14"/>
  <c r="BH145" i="14"/>
  <c r="BI145" i="14" s="1"/>
  <c r="BJ145" i="14"/>
  <c r="BK145" i="14" s="1"/>
  <c r="CA144" i="14"/>
  <c r="BU144" i="14"/>
  <c r="BP146" i="14"/>
  <c r="BQ146" i="14" s="1"/>
  <c r="BL146" i="14"/>
  <c r="BM146" i="14" s="1"/>
  <c r="CC144" i="14"/>
  <c r="BN145" i="14"/>
  <c r="BO145" i="14" s="1"/>
  <c r="BW144" i="14"/>
  <c r="BD145" i="14"/>
  <c r="BE145" i="14" s="1"/>
  <c r="CD144" i="14"/>
  <c r="CB144" i="14"/>
  <c r="BD146" i="17" l="1"/>
  <c r="BE146" i="17" s="1"/>
  <c r="CA145" i="17"/>
  <c r="CG145" i="17"/>
  <c r="BJ146" i="17"/>
  <c r="BK146" i="17" s="1"/>
  <c r="BU145" i="17"/>
  <c r="BH146" i="17"/>
  <c r="BI146" i="17" s="1"/>
  <c r="CD145" i="17"/>
  <c r="CJ145" i="17"/>
  <c r="BP146" i="17"/>
  <c r="BQ146" i="17" s="1"/>
  <c r="BX145" i="17"/>
  <c r="BF146" i="17"/>
  <c r="BG146" i="17" s="1"/>
  <c r="BV145" i="17"/>
  <c r="CH145" i="17"/>
  <c r="CB145" i="17"/>
  <c r="BL146" i="17"/>
  <c r="BM146" i="17" s="1"/>
  <c r="BN146" i="17"/>
  <c r="BO146" i="17" s="1"/>
  <c r="CI145" i="17"/>
  <c r="CC145" i="17"/>
  <c r="BW145" i="17"/>
  <c r="CK145" i="17"/>
  <c r="BR146" i="17"/>
  <c r="BS146" i="17" s="1"/>
  <c r="CE145" i="17"/>
  <c r="BY145" i="17"/>
  <c r="BP147" i="14"/>
  <c r="BQ147" i="14" s="1"/>
  <c r="BP148" i="14"/>
  <c r="BQ148" i="14" s="1"/>
  <c r="BD146" i="14"/>
  <c r="BE146" i="14" s="1"/>
  <c r="CD145" i="14"/>
  <c r="CB145" i="14"/>
  <c r="BL147" i="14"/>
  <c r="BM147" i="14" s="1"/>
  <c r="BL148" i="14"/>
  <c r="BM148" i="14" s="1"/>
  <c r="BU145" i="14"/>
  <c r="BJ146" i="14"/>
  <c r="BK146" i="14" s="1"/>
  <c r="CA145" i="14"/>
  <c r="BH146" i="14"/>
  <c r="BI146" i="14" s="1"/>
  <c r="CE145" i="14"/>
  <c r="BR146" i="14"/>
  <c r="BS146" i="14" s="1"/>
  <c r="BY145" i="14"/>
  <c r="BF146" i="14"/>
  <c r="BG146" i="14" s="1"/>
  <c r="BX145" i="14"/>
  <c r="BV145" i="14"/>
  <c r="BW145" i="14"/>
  <c r="CC145" i="14"/>
  <c r="BN146" i="14"/>
  <c r="BO146" i="14" s="1"/>
  <c r="BF148" i="17" l="1"/>
  <c r="BG148" i="17" s="1"/>
  <c r="BF147" i="17"/>
  <c r="BG147" i="17" s="1"/>
  <c r="BH148" i="17"/>
  <c r="BH147" i="17"/>
  <c r="BI147" i="17" s="1"/>
  <c r="BI148" i="17"/>
  <c r="BL147" i="17"/>
  <c r="BM147" i="17" s="1"/>
  <c r="CB146" i="17"/>
  <c r="CH146" i="17"/>
  <c r="BV146" i="17"/>
  <c r="BL148" i="17"/>
  <c r="BM148" i="17" s="1"/>
  <c r="BW146" i="17"/>
  <c r="BN147" i="17"/>
  <c r="BO147" i="17" s="1"/>
  <c r="CI146" i="17"/>
  <c r="BN148" i="17"/>
  <c r="BO148" i="17" s="1"/>
  <c r="CC146" i="17"/>
  <c r="BJ148" i="17"/>
  <c r="BK148" i="17" s="1"/>
  <c r="BU146" i="17"/>
  <c r="CG146" i="17"/>
  <c r="BJ147" i="17"/>
  <c r="BK147" i="17" s="1"/>
  <c r="CA146" i="17"/>
  <c r="BR147" i="17"/>
  <c r="BS147" i="17" s="1"/>
  <c r="CK146" i="17"/>
  <c r="BR148" i="17"/>
  <c r="BS148" i="17" s="1"/>
  <c r="CE146" i="17"/>
  <c r="BY146" i="17"/>
  <c r="BD148" i="17"/>
  <c r="BE148" i="17" s="1"/>
  <c r="BD147" i="17"/>
  <c r="BE147" i="17" s="1"/>
  <c r="BX146" i="17"/>
  <c r="BP147" i="17"/>
  <c r="BQ147" i="17" s="1"/>
  <c r="CJ146" i="17"/>
  <c r="BP148" i="17"/>
  <c r="BQ148" i="17" s="1"/>
  <c r="CD146" i="17"/>
  <c r="BN147" i="14"/>
  <c r="BO147" i="14" s="1"/>
  <c r="BW146" i="14"/>
  <c r="BN148" i="14"/>
  <c r="BO148" i="14" s="1"/>
  <c r="CC146" i="14"/>
  <c r="BL149" i="14"/>
  <c r="BM149" i="14" s="1"/>
  <c r="BD147" i="14"/>
  <c r="BE147" i="14" s="1"/>
  <c r="BD148" i="14"/>
  <c r="BE148" i="14" s="1"/>
  <c r="CD148" i="14" s="1"/>
  <c r="CB146" i="14"/>
  <c r="CD146" i="14"/>
  <c r="BH147" i="14"/>
  <c r="BI147" i="14" s="1"/>
  <c r="BH148" i="14"/>
  <c r="BI148" i="14" s="1"/>
  <c r="CA146" i="14"/>
  <c r="BU146" i="14"/>
  <c r="BJ147" i="14"/>
  <c r="BK147" i="14" s="1"/>
  <c r="BJ148" i="14"/>
  <c r="BK148" i="14" s="1"/>
  <c r="BF147" i="14"/>
  <c r="BG147" i="14" s="1"/>
  <c r="BF148" i="14"/>
  <c r="BG148" i="14" s="1"/>
  <c r="BV146" i="14"/>
  <c r="BX146" i="14"/>
  <c r="BP149" i="14"/>
  <c r="BQ149" i="14" s="1"/>
  <c r="CE146" i="14"/>
  <c r="BR147" i="14"/>
  <c r="BS147" i="14" s="1"/>
  <c r="BY146" i="14"/>
  <c r="BR148" i="14"/>
  <c r="BS148" i="14" s="1"/>
  <c r="CI147" i="17" l="1"/>
  <c r="CC147" i="17"/>
  <c r="BW147" i="17"/>
  <c r="CH148" i="17"/>
  <c r="BV148" i="17"/>
  <c r="BL149" i="17"/>
  <c r="BM149" i="17" s="1"/>
  <c r="CB148" i="17"/>
  <c r="BV147" i="17"/>
  <c r="CH147" i="17"/>
  <c r="CB147" i="17"/>
  <c r="CK148" i="17"/>
  <c r="BR149" i="17"/>
  <c r="BS149" i="17" s="1"/>
  <c r="BY148" i="17"/>
  <c r="CE148" i="17"/>
  <c r="BY147" i="17"/>
  <c r="CE147" i="17"/>
  <c r="CK147" i="17"/>
  <c r="CG147" i="17"/>
  <c r="CA147" i="17"/>
  <c r="BU147" i="17"/>
  <c r="BU148" i="17"/>
  <c r="BJ149" i="17"/>
  <c r="BK149" i="17" s="1"/>
  <c r="CG148" i="17"/>
  <c r="CA148" i="17"/>
  <c r="BP149" i="17"/>
  <c r="BQ149" i="17" s="1"/>
  <c r="BX148" i="17"/>
  <c r="CJ148" i="17"/>
  <c r="CD148" i="17"/>
  <c r="CJ147" i="17"/>
  <c r="CD147" i="17"/>
  <c r="BX147" i="17"/>
  <c r="BD149" i="17"/>
  <c r="BE149" i="17" s="1"/>
  <c r="BW148" i="17"/>
  <c r="CC148" i="17"/>
  <c r="BN149" i="17"/>
  <c r="BO149" i="17" s="1"/>
  <c r="CI148" i="17"/>
  <c r="BF149" i="17"/>
  <c r="BG149" i="17" s="1"/>
  <c r="BH149" i="17"/>
  <c r="BI149" i="17" s="1"/>
  <c r="BV147" i="14"/>
  <c r="BX147" i="14"/>
  <c r="CB147" i="14"/>
  <c r="CD147" i="14"/>
  <c r="CC148" i="14"/>
  <c r="BN149" i="14"/>
  <c r="BO149" i="14" s="1"/>
  <c r="BW148" i="14"/>
  <c r="BF149" i="14"/>
  <c r="BG149" i="14" s="1"/>
  <c r="BX148" i="14"/>
  <c r="BV148" i="14"/>
  <c r="BL150" i="14"/>
  <c r="BM150" i="14" s="1"/>
  <c r="BJ149" i="14"/>
  <c r="BK149" i="14" s="1"/>
  <c r="CA148" i="14"/>
  <c r="BU148" i="14"/>
  <c r="CA147" i="14"/>
  <c r="BU147" i="14"/>
  <c r="CE148" i="14"/>
  <c r="BR149" i="14"/>
  <c r="BS149" i="14" s="1"/>
  <c r="BY148" i="14"/>
  <c r="BY147" i="14"/>
  <c r="CE147" i="14"/>
  <c r="BH149" i="14"/>
  <c r="BI149" i="14" s="1"/>
  <c r="BW147" i="14"/>
  <c r="CC147" i="14"/>
  <c r="BP150" i="14"/>
  <c r="BQ150" i="14" s="1"/>
  <c r="CB148" i="14"/>
  <c r="BD149" i="14"/>
  <c r="BE149" i="14" s="1"/>
  <c r="BP150" i="17" l="1"/>
  <c r="BQ150" i="17" s="1"/>
  <c r="CJ149" i="17"/>
  <c r="CD149" i="17"/>
  <c r="BX149" i="17"/>
  <c r="BL150" i="17"/>
  <c r="CB149" i="17"/>
  <c r="CH149" i="17"/>
  <c r="BM150" i="17"/>
  <c r="BV149" i="17"/>
  <c r="BH150" i="17"/>
  <c r="BI150" i="17" s="1"/>
  <c r="BF150" i="17"/>
  <c r="BG150" i="17" s="1"/>
  <c r="CI149" i="17"/>
  <c r="BN150" i="17"/>
  <c r="BO150" i="17" s="1"/>
  <c r="CC149" i="17"/>
  <c r="BW149" i="17"/>
  <c r="BD150" i="17"/>
  <c r="BE150" i="17" s="1"/>
  <c r="BU149" i="17"/>
  <c r="CG149" i="17"/>
  <c r="CA149" i="17"/>
  <c r="BJ150" i="17"/>
  <c r="BK150" i="17" s="1"/>
  <c r="BR150" i="17"/>
  <c r="BS150" i="17" s="1"/>
  <c r="CE149" i="17"/>
  <c r="CK149" i="17"/>
  <c r="BY149" i="17"/>
  <c r="BH150" i="14"/>
  <c r="BI150" i="14" s="1"/>
  <c r="BL151" i="14"/>
  <c r="BM151" i="14" s="1"/>
  <c r="BD150" i="14"/>
  <c r="BE150" i="14" s="1"/>
  <c r="CB149" i="14"/>
  <c r="CD149" i="14"/>
  <c r="BF150" i="14"/>
  <c r="BG150" i="14" s="1"/>
  <c r="BV149" i="14"/>
  <c r="BX149" i="14"/>
  <c r="BW149" i="14"/>
  <c r="CC149" i="14"/>
  <c r="BN150" i="14"/>
  <c r="BO150" i="14" s="1"/>
  <c r="BP151" i="14"/>
  <c r="BQ151" i="14" s="1"/>
  <c r="CE149" i="14"/>
  <c r="BR150" i="14"/>
  <c r="BS150" i="14" s="1"/>
  <c r="BY149" i="14"/>
  <c r="BU149" i="14"/>
  <c r="BJ150" i="14"/>
  <c r="BK150" i="14" s="1"/>
  <c r="CA149" i="14"/>
  <c r="BD151" i="17" l="1"/>
  <c r="BE151" i="17" s="1"/>
  <c r="BH151" i="17"/>
  <c r="BI151" i="17" s="1"/>
  <c r="BN151" i="17"/>
  <c r="CC150" i="17"/>
  <c r="BW150" i="17"/>
  <c r="BO151" i="17"/>
  <c r="CI150" i="17"/>
  <c r="CG150" i="17"/>
  <c r="BJ151" i="17"/>
  <c r="BK151" i="17" s="1"/>
  <c r="BU150" i="17"/>
  <c r="CA150" i="17"/>
  <c r="BV150" i="17"/>
  <c r="BL151" i="17"/>
  <c r="BM151" i="17" s="1"/>
  <c r="CH150" i="17"/>
  <c r="CB150" i="17"/>
  <c r="BF151" i="17"/>
  <c r="BG151" i="17" s="1"/>
  <c r="BP151" i="17"/>
  <c r="BQ151" i="17" s="1"/>
  <c r="CD150" i="17"/>
  <c r="BX150" i="17"/>
  <c r="CJ150" i="17"/>
  <c r="BY150" i="17"/>
  <c r="BR151" i="17"/>
  <c r="BS151" i="17" s="1"/>
  <c r="CK150" i="17"/>
  <c r="CE150" i="17"/>
  <c r="BN151" i="14"/>
  <c r="BO151" i="14" s="1"/>
  <c r="BW150" i="14"/>
  <c r="CC150" i="14"/>
  <c r="CA150" i="14"/>
  <c r="BU150" i="14"/>
  <c r="BJ151" i="14"/>
  <c r="BK151" i="14" s="1"/>
  <c r="BL152" i="14"/>
  <c r="BM152" i="14" s="1"/>
  <c r="BF151" i="14"/>
  <c r="BG151" i="14" s="1"/>
  <c r="BV150" i="14"/>
  <c r="BX150" i="14"/>
  <c r="BD151" i="14"/>
  <c r="BE151" i="14" s="1"/>
  <c r="CD150" i="14"/>
  <c r="CB150" i="14"/>
  <c r="BH151" i="14"/>
  <c r="BI151" i="14" s="1"/>
  <c r="CE150" i="14"/>
  <c r="BR151" i="14"/>
  <c r="BS151" i="14" s="1"/>
  <c r="BY150" i="14"/>
  <c r="BP152" i="14"/>
  <c r="BQ152" i="14" s="1"/>
  <c r="CK151" i="17" l="1"/>
  <c r="BY151" i="17"/>
  <c r="BR152" i="17"/>
  <c r="BS152" i="17" s="1"/>
  <c r="CE151" i="17"/>
  <c r="BF152" i="17"/>
  <c r="BG152" i="17" s="1"/>
  <c r="BH152" i="17"/>
  <c r="BI152" i="17" s="1"/>
  <c r="CA151" i="17"/>
  <c r="BU151" i="17"/>
  <c r="BJ152" i="17"/>
  <c r="BK152" i="17" s="1"/>
  <c r="CG151" i="17"/>
  <c r="CD151" i="17"/>
  <c r="BX151" i="17"/>
  <c r="CJ151" i="17"/>
  <c r="BP152" i="17"/>
  <c r="BQ152" i="17" s="1"/>
  <c r="BL152" i="17"/>
  <c r="CB151" i="17"/>
  <c r="BV151" i="17"/>
  <c r="BM152" i="17"/>
  <c r="CH151" i="17"/>
  <c r="BD152" i="17"/>
  <c r="BE152" i="17" s="1"/>
  <c r="BN152" i="17"/>
  <c r="BO152" i="17" s="1"/>
  <c r="BW151" i="17"/>
  <c r="CI151" i="17"/>
  <c r="CC151" i="17"/>
  <c r="BD152" i="14"/>
  <c r="BE152" i="14" s="1"/>
  <c r="CB151" i="14"/>
  <c r="CD151" i="14"/>
  <c r="CA151" i="14"/>
  <c r="BU151" i="14"/>
  <c r="BJ152" i="14"/>
  <c r="BK152" i="14" s="1"/>
  <c r="BF152" i="14"/>
  <c r="BG152" i="14" s="1"/>
  <c r="BX151" i="14"/>
  <c r="BV151" i="14"/>
  <c r="BP153" i="14"/>
  <c r="BQ153" i="14" s="1"/>
  <c r="BL153" i="14"/>
  <c r="BM153" i="14" s="1"/>
  <c r="BH152" i="14"/>
  <c r="BI152" i="14" s="1"/>
  <c r="BN152" i="14"/>
  <c r="BO152" i="14" s="1"/>
  <c r="BW151" i="14"/>
  <c r="CC151" i="14"/>
  <c r="BY151" i="14"/>
  <c r="BR152" i="14"/>
  <c r="BS152" i="14" s="1"/>
  <c r="CE151" i="14"/>
  <c r="BH153" i="17" l="1"/>
  <c r="BI153" i="17" s="1"/>
  <c r="BD153" i="17"/>
  <c r="BE153" i="17" s="1"/>
  <c r="BF153" i="17"/>
  <c r="BG153" i="17" s="1"/>
  <c r="BY152" i="17"/>
  <c r="BR153" i="17"/>
  <c r="BS153" i="17" s="1"/>
  <c r="CK152" i="17"/>
  <c r="CE152" i="17"/>
  <c r="BJ153" i="17"/>
  <c r="BK153" i="17" s="1"/>
  <c r="BU152" i="17"/>
  <c r="CG152" i="17"/>
  <c r="CA152" i="17"/>
  <c r="BX152" i="17"/>
  <c r="CJ152" i="17"/>
  <c r="BP153" i="17"/>
  <c r="BQ153" i="17" s="1"/>
  <c r="CD152" i="17"/>
  <c r="BL153" i="17"/>
  <c r="BM153" i="17" s="1"/>
  <c r="CB152" i="17"/>
  <c r="BV152" i="17"/>
  <c r="CH152" i="17"/>
  <c r="BN153" i="17"/>
  <c r="CI152" i="17"/>
  <c r="BO153" i="17"/>
  <c r="CC152" i="17"/>
  <c r="BW152" i="17"/>
  <c r="BL154" i="14"/>
  <c r="BM154" i="14" s="1"/>
  <c r="BP154" i="14"/>
  <c r="BQ154" i="14" s="1"/>
  <c r="BJ153" i="14"/>
  <c r="BK153" i="14" s="1"/>
  <c r="CA152" i="14"/>
  <c r="BU152" i="14"/>
  <c r="BH153" i="14"/>
  <c r="BI153" i="14"/>
  <c r="BF153" i="14"/>
  <c r="BG153" i="14" s="1"/>
  <c r="BV152" i="14"/>
  <c r="BX152" i="14"/>
  <c r="CE152" i="14"/>
  <c r="BR153" i="14"/>
  <c r="BS153" i="14" s="1"/>
  <c r="BY152" i="14"/>
  <c r="CC152" i="14"/>
  <c r="BN153" i="14"/>
  <c r="BO153" i="14" s="1"/>
  <c r="BW152" i="14"/>
  <c r="BD153" i="14"/>
  <c r="BE153" i="14" s="1"/>
  <c r="CD152" i="14"/>
  <c r="CB152" i="14"/>
  <c r="BF154" i="17" l="1"/>
  <c r="BG154" i="17" s="1"/>
  <c r="BY153" i="17"/>
  <c r="CK153" i="17"/>
  <c r="BR154" i="17"/>
  <c r="BS154" i="17" s="1"/>
  <c r="CE153" i="17"/>
  <c r="CJ153" i="17"/>
  <c r="BP154" i="17"/>
  <c r="BQ154" i="17" s="1"/>
  <c r="BX153" i="17"/>
  <c r="CD153" i="17"/>
  <c r="BD154" i="17"/>
  <c r="BE154" i="17" s="1"/>
  <c r="BJ154" i="17"/>
  <c r="BK154" i="17" s="1"/>
  <c r="BU153" i="17"/>
  <c r="CG153" i="17"/>
  <c r="CA153" i="17"/>
  <c r="BL154" i="17"/>
  <c r="CB153" i="17"/>
  <c r="BV153" i="17"/>
  <c r="CH153" i="17"/>
  <c r="BM154" i="17"/>
  <c r="BH154" i="17"/>
  <c r="BI154" i="17" s="1"/>
  <c r="BW153" i="17"/>
  <c r="CI153" i="17"/>
  <c r="BN154" i="17"/>
  <c r="BO154" i="17" s="1"/>
  <c r="CC153" i="17"/>
  <c r="BF154" i="14"/>
  <c r="BG154" i="14" s="1"/>
  <c r="BV153" i="14"/>
  <c r="BX153" i="14"/>
  <c r="BP155" i="14"/>
  <c r="BQ155" i="14" s="1"/>
  <c r="BD154" i="14"/>
  <c r="BE154" i="14" s="1"/>
  <c r="CB153" i="14"/>
  <c r="CD153" i="14"/>
  <c r="CE153" i="14"/>
  <c r="BR154" i="14"/>
  <c r="BS154" i="14" s="1"/>
  <c r="BY153" i="14"/>
  <c r="BL155" i="14"/>
  <c r="BM155" i="14" s="1"/>
  <c r="BU153" i="14"/>
  <c r="BJ154" i="14"/>
  <c r="BK154" i="14" s="1"/>
  <c r="CA153" i="14"/>
  <c r="BW153" i="14"/>
  <c r="CC153" i="14"/>
  <c r="BN154" i="14"/>
  <c r="BO154" i="14" s="1"/>
  <c r="BH154" i="14"/>
  <c r="BI154" i="14" s="1"/>
  <c r="BW154" i="17" l="1"/>
  <c r="CI154" i="17"/>
  <c r="BN155" i="17"/>
  <c r="BO155" i="17" s="1"/>
  <c r="CC154" i="17"/>
  <c r="BD155" i="17"/>
  <c r="BE155" i="17" s="1"/>
  <c r="BX154" i="17"/>
  <c r="CJ154" i="17"/>
  <c r="BP155" i="17"/>
  <c r="BQ155" i="17" s="1"/>
  <c r="CD154" i="17"/>
  <c r="BY154" i="17"/>
  <c r="CK154" i="17"/>
  <c r="BR155" i="17"/>
  <c r="BS155" i="17" s="1"/>
  <c r="CE154" i="17"/>
  <c r="BH155" i="17"/>
  <c r="BI155" i="17" s="1"/>
  <c r="BF155" i="17"/>
  <c r="BG155" i="17" s="1"/>
  <c r="BJ155" i="17"/>
  <c r="BK155" i="17" s="1"/>
  <c r="BU154" i="17"/>
  <c r="CG154" i="17"/>
  <c r="CA154" i="17"/>
  <c r="BV154" i="17"/>
  <c r="CH154" i="17"/>
  <c r="BL155" i="17"/>
  <c r="BM155" i="17" s="1"/>
  <c r="CB154" i="17"/>
  <c r="BL156" i="14"/>
  <c r="BM156" i="14" s="1"/>
  <c r="CE154" i="14"/>
  <c r="BR155" i="14"/>
  <c r="BS155" i="14" s="1"/>
  <c r="BY154" i="14"/>
  <c r="BN155" i="14"/>
  <c r="BO155" i="14" s="1"/>
  <c r="BW154" i="14"/>
  <c r="CC154" i="14"/>
  <c r="CA154" i="14"/>
  <c r="BU154" i="14"/>
  <c r="BJ155" i="14"/>
  <c r="BK155" i="14" s="1"/>
  <c r="BH155" i="14"/>
  <c r="BI155" i="14" s="1"/>
  <c r="BD155" i="14"/>
  <c r="BE155" i="14" s="1"/>
  <c r="CD154" i="14"/>
  <c r="CB154" i="14"/>
  <c r="BF155" i="14"/>
  <c r="BG155" i="14" s="1"/>
  <c r="BX154" i="14"/>
  <c r="BV154" i="14"/>
  <c r="BP156" i="14"/>
  <c r="BQ156" i="14" s="1"/>
  <c r="BD156" i="17" l="1"/>
  <c r="BE156" i="17" s="1"/>
  <c r="BV155" i="17"/>
  <c r="CH155" i="17"/>
  <c r="BL156" i="17"/>
  <c r="BM156" i="17" s="1"/>
  <c r="CB155" i="17"/>
  <c r="CK155" i="17"/>
  <c r="BR156" i="17"/>
  <c r="BS156" i="17" s="1"/>
  <c r="CE155" i="17"/>
  <c r="BY155" i="17"/>
  <c r="CJ155" i="17"/>
  <c r="BP156" i="17"/>
  <c r="BQ156" i="17" s="1"/>
  <c r="CD155" i="17"/>
  <c r="BX155" i="17"/>
  <c r="BF156" i="17"/>
  <c r="BG156" i="17" s="1"/>
  <c r="BU155" i="17"/>
  <c r="CG155" i="17"/>
  <c r="CA155" i="17"/>
  <c r="BJ156" i="17"/>
  <c r="BK156" i="17" s="1"/>
  <c r="BW155" i="17"/>
  <c r="CI155" i="17"/>
  <c r="BN156" i="17"/>
  <c r="BO156" i="17" s="1"/>
  <c r="CC155" i="17"/>
  <c r="BH156" i="17"/>
  <c r="BI156" i="17"/>
  <c r="BH156" i="14"/>
  <c r="BI156" i="14" s="1"/>
  <c r="BD156" i="14"/>
  <c r="BE156" i="14" s="1"/>
  <c r="CB155" i="14"/>
  <c r="CD155" i="14"/>
  <c r="BY155" i="14"/>
  <c r="BR156" i="14"/>
  <c r="BS156" i="14" s="1"/>
  <c r="CE155" i="14"/>
  <c r="CA155" i="14"/>
  <c r="BU155" i="14"/>
  <c r="BJ156" i="14"/>
  <c r="BK156" i="14" s="1"/>
  <c r="BP157" i="14"/>
  <c r="BQ157" i="14" s="1"/>
  <c r="BN156" i="14"/>
  <c r="BO156" i="14" s="1"/>
  <c r="BW155" i="14"/>
  <c r="CC155" i="14"/>
  <c r="BF156" i="14"/>
  <c r="BG156" i="14" s="1"/>
  <c r="BV155" i="14"/>
  <c r="BX155" i="14"/>
  <c r="BL157" i="14"/>
  <c r="BM157" i="14" s="1"/>
  <c r="CI156" i="17" l="1"/>
  <c r="BN157" i="17"/>
  <c r="BO157" i="17" s="1"/>
  <c r="CC156" i="17"/>
  <c r="BW156" i="17"/>
  <c r="BU156" i="17"/>
  <c r="CG156" i="17"/>
  <c r="CA156" i="17"/>
  <c r="BJ157" i="17"/>
  <c r="BK157" i="17" s="1"/>
  <c r="BR157" i="17"/>
  <c r="BS157" i="17" s="1"/>
  <c r="CE156" i="17"/>
  <c r="BY156" i="17"/>
  <c r="CK156" i="17"/>
  <c r="CH156" i="17"/>
  <c r="CB156" i="17"/>
  <c r="BL157" i="17"/>
  <c r="BM157" i="17" s="1"/>
  <c r="BV156" i="17"/>
  <c r="BF157" i="17"/>
  <c r="BG157" i="17" s="1"/>
  <c r="BH157" i="17"/>
  <c r="BI157" i="17" s="1"/>
  <c r="BD157" i="17"/>
  <c r="BE157" i="17" s="1"/>
  <c r="BP157" i="17"/>
  <c r="BQ157" i="17" s="1"/>
  <c r="CD156" i="17"/>
  <c r="BX156" i="17"/>
  <c r="CJ156" i="17"/>
  <c r="BP158" i="14"/>
  <c r="BQ158" i="14" s="1"/>
  <c r="CE156" i="14"/>
  <c r="BR157" i="14"/>
  <c r="BS157" i="14" s="1"/>
  <c r="BY156" i="14"/>
  <c r="BD157" i="14"/>
  <c r="BE157" i="14" s="1"/>
  <c r="CD156" i="14"/>
  <c r="CB156" i="14"/>
  <c r="BL158" i="14"/>
  <c r="BM158" i="14" s="1"/>
  <c r="BF157" i="14"/>
  <c r="BG157" i="14" s="1"/>
  <c r="BV156" i="14"/>
  <c r="BX156" i="14"/>
  <c r="CC156" i="14"/>
  <c r="BN157" i="14"/>
  <c r="BO157" i="14" s="1"/>
  <c r="BW156" i="14"/>
  <c r="BH157" i="14"/>
  <c r="BI157" i="14" s="1"/>
  <c r="CA156" i="14"/>
  <c r="BU156" i="14"/>
  <c r="BJ157" i="14"/>
  <c r="BK157" i="14" s="1"/>
  <c r="BP158" i="17" l="1"/>
  <c r="BQ158" i="17" s="1"/>
  <c r="CD157" i="17"/>
  <c r="BX157" i="17"/>
  <c r="CJ157" i="17"/>
  <c r="CH157" i="17"/>
  <c r="CB157" i="17"/>
  <c r="BL158" i="17"/>
  <c r="BM158" i="17" s="1"/>
  <c r="BV157" i="17"/>
  <c r="CG157" i="17"/>
  <c r="CA157" i="17"/>
  <c r="BJ158" i="17"/>
  <c r="BK158" i="17" s="1"/>
  <c r="BU157" i="17"/>
  <c r="BH158" i="17"/>
  <c r="BI158" i="17" s="1"/>
  <c r="BF158" i="17"/>
  <c r="BG158" i="17" s="1"/>
  <c r="BN158" i="17"/>
  <c r="BO158" i="17" s="1"/>
  <c r="CC157" i="17"/>
  <c r="BW157" i="17"/>
  <c r="CI157" i="17"/>
  <c r="BR158" i="17"/>
  <c r="BS158" i="17" s="1"/>
  <c r="CE157" i="17"/>
  <c r="BY157" i="17"/>
  <c r="CK157" i="17"/>
  <c r="BD158" i="17"/>
  <c r="BE158" i="17" s="1"/>
  <c r="BL159" i="14"/>
  <c r="BM159" i="14" s="1"/>
  <c r="BU157" i="14"/>
  <c r="BJ158" i="14"/>
  <c r="BK158" i="14" s="1"/>
  <c r="CA157" i="14"/>
  <c r="BF158" i="14"/>
  <c r="BG158" i="14" s="1"/>
  <c r="BX157" i="14"/>
  <c r="BV157" i="14"/>
  <c r="BD158" i="14"/>
  <c r="BE158" i="14" s="1"/>
  <c r="CD157" i="14"/>
  <c r="CB157" i="14"/>
  <c r="BH158" i="14"/>
  <c r="BI158" i="14" s="1"/>
  <c r="CE157" i="14"/>
  <c r="BR158" i="14"/>
  <c r="BS158" i="14" s="1"/>
  <c r="BY157" i="14"/>
  <c r="CC157" i="14"/>
  <c r="BW157" i="14"/>
  <c r="BN158" i="14"/>
  <c r="BO158" i="14" s="1"/>
  <c r="BP159" i="14"/>
  <c r="BQ159" i="14" s="1"/>
  <c r="CE158" i="17" l="1"/>
  <c r="BY158" i="17"/>
  <c r="CK158" i="17"/>
  <c r="BR159" i="17"/>
  <c r="BS159" i="17" s="1"/>
  <c r="CB158" i="17"/>
  <c r="BL159" i="17"/>
  <c r="BM159" i="17" s="1"/>
  <c r="BV158" i="17"/>
  <c r="CH158" i="17"/>
  <c r="BN159" i="17"/>
  <c r="BO159" i="17" s="1"/>
  <c r="CC158" i="17"/>
  <c r="BW158" i="17"/>
  <c r="CI158" i="17"/>
  <c r="BF159" i="17"/>
  <c r="BG159" i="17" s="1"/>
  <c r="BH159" i="17"/>
  <c r="BI159" i="17" s="1"/>
  <c r="BD159" i="17"/>
  <c r="BE159" i="17" s="1"/>
  <c r="CG158" i="17"/>
  <c r="CA158" i="17"/>
  <c r="BJ159" i="17"/>
  <c r="BK159" i="17" s="1"/>
  <c r="BU158" i="17"/>
  <c r="BP159" i="17"/>
  <c r="BQ159" i="17" s="1"/>
  <c r="CD158" i="17"/>
  <c r="BX158" i="17"/>
  <c r="CJ158" i="17"/>
  <c r="BH159" i="14"/>
  <c r="BI159" i="14" s="1"/>
  <c r="BD159" i="14"/>
  <c r="BE159" i="14" s="1"/>
  <c r="CB158" i="14"/>
  <c r="CD158" i="14"/>
  <c r="BP160" i="14"/>
  <c r="BQ160" i="14" s="1"/>
  <c r="BF159" i="14"/>
  <c r="BG159" i="14" s="1"/>
  <c r="BX158" i="14"/>
  <c r="BV158" i="14"/>
  <c r="CA158" i="14"/>
  <c r="BU158" i="14"/>
  <c r="BJ159" i="14"/>
  <c r="BK159" i="14" s="1"/>
  <c r="BR159" i="14"/>
  <c r="BS159" i="14" s="1"/>
  <c r="BY158" i="14"/>
  <c r="CE158" i="14"/>
  <c r="BL160" i="14"/>
  <c r="BM160" i="14" s="1"/>
  <c r="CC158" i="14"/>
  <c r="BN159" i="14"/>
  <c r="BO159" i="14" s="1"/>
  <c r="BW158" i="14"/>
  <c r="BN160" i="17" l="1"/>
  <c r="BO160" i="17" s="1"/>
  <c r="CC159" i="17"/>
  <c r="BW159" i="17"/>
  <c r="CI159" i="17"/>
  <c r="CA159" i="17"/>
  <c r="BJ160" i="17"/>
  <c r="BK160" i="17" s="1"/>
  <c r="BU159" i="17"/>
  <c r="CG159" i="17"/>
  <c r="BP160" i="17"/>
  <c r="BQ160" i="17" s="1"/>
  <c r="CD159" i="17"/>
  <c r="BX159" i="17"/>
  <c r="CJ159" i="17"/>
  <c r="CB159" i="17"/>
  <c r="BL160" i="17"/>
  <c r="BM160" i="17" s="1"/>
  <c r="BV159" i="17"/>
  <c r="CH159" i="17"/>
  <c r="CE159" i="17"/>
  <c r="BY159" i="17"/>
  <c r="CK159" i="17"/>
  <c r="BR160" i="17"/>
  <c r="BS160" i="17" s="1"/>
  <c r="BD160" i="17"/>
  <c r="BE160" i="17" s="1"/>
  <c r="BH160" i="17"/>
  <c r="BI160" i="17" s="1"/>
  <c r="BF160" i="17"/>
  <c r="BG160" i="17" s="1"/>
  <c r="CE159" i="14"/>
  <c r="BR160" i="14"/>
  <c r="BS160" i="14" s="1"/>
  <c r="BY159" i="14"/>
  <c r="CC159" i="14"/>
  <c r="BN160" i="14"/>
  <c r="BO160" i="14" s="1"/>
  <c r="BW159" i="14"/>
  <c r="BF160" i="14"/>
  <c r="BG160" i="14" s="1"/>
  <c r="BV159" i="14"/>
  <c r="BX159" i="14"/>
  <c r="BP161" i="14"/>
  <c r="BQ161" i="14" s="1"/>
  <c r="BJ160" i="14"/>
  <c r="BK160" i="14" s="1"/>
  <c r="CA159" i="14"/>
  <c r="BU159" i="14"/>
  <c r="BD160" i="14"/>
  <c r="BE160" i="14" s="1"/>
  <c r="CB159" i="14"/>
  <c r="CD159" i="14"/>
  <c r="BH160" i="14"/>
  <c r="BI160" i="14" s="1"/>
  <c r="BL161" i="14"/>
  <c r="BM161" i="14" s="1"/>
  <c r="BH161" i="17" l="1"/>
  <c r="BI161" i="17" s="1"/>
  <c r="BY160" i="17"/>
  <c r="CK160" i="17"/>
  <c r="BR161" i="17"/>
  <c r="BS161" i="17" s="1"/>
  <c r="CE160" i="17"/>
  <c r="CD160" i="17"/>
  <c r="BX160" i="17"/>
  <c r="CJ160" i="17"/>
  <c r="BP161" i="17"/>
  <c r="BQ161" i="17" s="1"/>
  <c r="CA160" i="17"/>
  <c r="BJ161" i="17"/>
  <c r="BK161" i="17" s="1"/>
  <c r="BU160" i="17"/>
  <c r="CG160" i="17"/>
  <c r="CB160" i="17"/>
  <c r="BL161" i="17"/>
  <c r="BM161" i="17" s="1"/>
  <c r="BV160" i="17"/>
  <c r="CH160" i="17"/>
  <c r="BF161" i="17"/>
  <c r="BG161" i="17" s="1"/>
  <c r="BN161" i="17"/>
  <c r="BO161" i="17" s="1"/>
  <c r="CC160" i="17"/>
  <c r="BW160" i="17"/>
  <c r="CI160" i="17"/>
  <c r="BD161" i="17"/>
  <c r="BE161" i="17" s="1"/>
  <c r="BL162" i="14"/>
  <c r="BM162" i="14" s="1"/>
  <c r="BN161" i="14"/>
  <c r="BO161" i="14" s="1"/>
  <c r="BW160" i="14"/>
  <c r="CC160" i="14"/>
  <c r="BP162" i="14"/>
  <c r="BQ162" i="14" s="1"/>
  <c r="BH161" i="14"/>
  <c r="BI161" i="14" s="1"/>
  <c r="BF161" i="14"/>
  <c r="BG161" i="14" s="1"/>
  <c r="BX160" i="14"/>
  <c r="BV160" i="14"/>
  <c r="CE160" i="14"/>
  <c r="BR161" i="14"/>
  <c r="BS161" i="14" s="1"/>
  <c r="BY160" i="14"/>
  <c r="BU160" i="14"/>
  <c r="BJ161" i="14"/>
  <c r="BK161" i="14" s="1"/>
  <c r="CA160" i="14"/>
  <c r="BD161" i="14"/>
  <c r="BE161" i="14" s="1"/>
  <c r="CD160" i="14"/>
  <c r="CB160" i="14"/>
  <c r="CA161" i="17" l="1"/>
  <c r="BU161" i="17"/>
  <c r="CG161" i="17"/>
  <c r="BJ162" i="17"/>
  <c r="BK162" i="17" s="1"/>
  <c r="BF162" i="17"/>
  <c r="BG162" i="17" s="1"/>
  <c r="BX161" i="17"/>
  <c r="BP162" i="17"/>
  <c r="BQ162" i="17" s="1"/>
  <c r="CJ161" i="17"/>
  <c r="CD161" i="17"/>
  <c r="BY161" i="17"/>
  <c r="BR162" i="17"/>
  <c r="BS162" i="17" s="1"/>
  <c r="CK161" i="17"/>
  <c r="CE161" i="17"/>
  <c r="CB161" i="17"/>
  <c r="BV161" i="17"/>
  <c r="CH161" i="17"/>
  <c r="BL162" i="17"/>
  <c r="BM162" i="17" s="1"/>
  <c r="BD162" i="17"/>
  <c r="BE162" i="17" s="1"/>
  <c r="CC161" i="17"/>
  <c r="BW161" i="17"/>
  <c r="BN162" i="17"/>
  <c r="BO162" i="17" s="1"/>
  <c r="CI161" i="17"/>
  <c r="BH162" i="17"/>
  <c r="BI162" i="17" s="1"/>
  <c r="BH162" i="14"/>
  <c r="BI162" i="14" s="1"/>
  <c r="CC161" i="14"/>
  <c r="BN162" i="14"/>
  <c r="BO162" i="14" s="1"/>
  <c r="BW161" i="14"/>
  <c r="BR162" i="14"/>
  <c r="BS162" i="14" s="1"/>
  <c r="BY161" i="14"/>
  <c r="CE161" i="14"/>
  <c r="BF162" i="14"/>
  <c r="BG162" i="14" s="1"/>
  <c r="BV161" i="14"/>
  <c r="BX161" i="14"/>
  <c r="BD162" i="14"/>
  <c r="BE162" i="14" s="1"/>
  <c r="CB161" i="14"/>
  <c r="CD161" i="14"/>
  <c r="BP163" i="14"/>
  <c r="BQ163" i="14" s="1"/>
  <c r="BL163" i="14"/>
  <c r="BM163" i="14" s="1"/>
  <c r="CA161" i="14"/>
  <c r="BU161" i="14"/>
  <c r="BJ162" i="14"/>
  <c r="BK162" i="14" s="1"/>
  <c r="BX162" i="17" l="1"/>
  <c r="BP163" i="17"/>
  <c r="CJ162" i="17"/>
  <c r="BQ163" i="17"/>
  <c r="CD162" i="17"/>
  <c r="BD163" i="17"/>
  <c r="BE163" i="17" s="1"/>
  <c r="BV162" i="17"/>
  <c r="CH162" i="17"/>
  <c r="BL163" i="17"/>
  <c r="BM163" i="17" s="1"/>
  <c r="CB162" i="17"/>
  <c r="BF163" i="17"/>
  <c r="BG163" i="17" s="1"/>
  <c r="BW162" i="17"/>
  <c r="CI162" i="17"/>
  <c r="BN163" i="17"/>
  <c r="BO163" i="17" s="1"/>
  <c r="CC162" i="17"/>
  <c r="BH163" i="17"/>
  <c r="BI163" i="17" s="1"/>
  <c r="BJ163" i="17"/>
  <c r="BK163" i="17" s="1"/>
  <c r="BU162" i="17"/>
  <c r="CG162" i="17"/>
  <c r="CA162" i="17"/>
  <c r="CE162" i="17"/>
  <c r="CK162" i="17"/>
  <c r="BR163" i="17"/>
  <c r="BS163" i="17" s="1"/>
  <c r="BY162" i="17"/>
  <c r="CA162" i="14"/>
  <c r="BJ163" i="14"/>
  <c r="BK163" i="14" s="1"/>
  <c r="BU162" i="14"/>
  <c r="BF163" i="14"/>
  <c r="BG163" i="14" s="1"/>
  <c r="BX162" i="14"/>
  <c r="BV162" i="14"/>
  <c r="BP164" i="14"/>
  <c r="BQ164" i="14" s="1"/>
  <c r="BD163" i="14"/>
  <c r="BE163" i="14" s="1"/>
  <c r="CB162" i="14"/>
  <c r="CD162" i="14"/>
  <c r="BR163" i="14"/>
  <c r="BS163" i="14" s="1"/>
  <c r="CE162" i="14"/>
  <c r="BY162" i="14"/>
  <c r="CC162" i="14"/>
  <c r="BN163" i="14"/>
  <c r="BO163" i="14" s="1"/>
  <c r="BW162" i="14"/>
  <c r="BH163" i="14"/>
  <c r="BI163" i="14" s="1"/>
  <c r="BL164" i="14"/>
  <c r="BM164" i="14" s="1"/>
  <c r="BV163" i="17" l="1"/>
  <c r="CH163" i="17"/>
  <c r="BL164" i="17"/>
  <c r="BM164" i="17" s="1"/>
  <c r="CB163" i="17"/>
  <c r="BF164" i="17"/>
  <c r="BG164" i="17"/>
  <c r="BD164" i="17"/>
  <c r="BE164" i="17" s="1"/>
  <c r="BU163" i="17"/>
  <c r="CG163" i="17"/>
  <c r="BJ164" i="17"/>
  <c r="BK164" i="17" s="1"/>
  <c r="CA163" i="17"/>
  <c r="BW163" i="17"/>
  <c r="CI163" i="17"/>
  <c r="BN164" i="17"/>
  <c r="BO164" i="17" s="1"/>
  <c r="CC163" i="17"/>
  <c r="CK163" i="17"/>
  <c r="BR164" i="17"/>
  <c r="BS164" i="17" s="1"/>
  <c r="CE163" i="17"/>
  <c r="BY163" i="17"/>
  <c r="BH164" i="17"/>
  <c r="BI164" i="17" s="1"/>
  <c r="CD163" i="17"/>
  <c r="CJ163" i="17"/>
  <c r="BP164" i="17"/>
  <c r="BQ164" i="17" s="1"/>
  <c r="BX163" i="17"/>
  <c r="BD164" i="14"/>
  <c r="BE164" i="14" s="1"/>
  <c r="CD163" i="14"/>
  <c r="CB163" i="14"/>
  <c r="BF164" i="14"/>
  <c r="BG164" i="14" s="1"/>
  <c r="BV163" i="14"/>
  <c r="BX163" i="14"/>
  <c r="BR164" i="14"/>
  <c r="BS164" i="14" s="1"/>
  <c r="CE163" i="14"/>
  <c r="BY163" i="14"/>
  <c r="BP165" i="14"/>
  <c r="BQ165" i="14" s="1"/>
  <c r="BH164" i="14"/>
  <c r="BI164" i="14" s="1"/>
  <c r="BW163" i="14"/>
  <c r="BN164" i="14"/>
  <c r="BO164" i="14" s="1"/>
  <c r="CC163" i="14"/>
  <c r="CA163" i="14"/>
  <c r="BU163" i="14"/>
  <c r="BJ164" i="14"/>
  <c r="BK164" i="14" s="1"/>
  <c r="BL165" i="14"/>
  <c r="BM165" i="14" s="1"/>
  <c r="BD165" i="17" l="1"/>
  <c r="BE165" i="17" s="1"/>
  <c r="BV164" i="17"/>
  <c r="CH164" i="17"/>
  <c r="BL165" i="17"/>
  <c r="BM165" i="17" s="1"/>
  <c r="CB164" i="17"/>
  <c r="BR165" i="17"/>
  <c r="BS165" i="17" s="1"/>
  <c r="CK164" i="17"/>
  <c r="CE164" i="17"/>
  <c r="BY164" i="17"/>
  <c r="BN165" i="17"/>
  <c r="BO165" i="17" s="1"/>
  <c r="CC164" i="17"/>
  <c r="CI164" i="17"/>
  <c r="BW164" i="17"/>
  <c r="CJ164" i="17"/>
  <c r="BP165" i="17"/>
  <c r="BQ165" i="17" s="1"/>
  <c r="CD164" i="17"/>
  <c r="BX164" i="17"/>
  <c r="BF165" i="17"/>
  <c r="BG165" i="17" s="1"/>
  <c r="BU164" i="17"/>
  <c r="CG164" i="17"/>
  <c r="BJ165" i="17"/>
  <c r="BK165" i="17" s="1"/>
  <c r="CA164" i="17"/>
  <c r="BH165" i="17"/>
  <c r="BI165" i="17" s="1"/>
  <c r="BL166" i="14"/>
  <c r="BM166" i="14" s="1"/>
  <c r="CE164" i="14"/>
  <c r="BY164" i="14"/>
  <c r="BR165" i="14"/>
  <c r="BS165" i="14" s="1"/>
  <c r="BN165" i="14"/>
  <c r="BO165" i="14" s="1"/>
  <c r="CC164" i="14"/>
  <c r="BW164" i="14"/>
  <c r="BH165" i="14"/>
  <c r="BI165" i="14" s="1"/>
  <c r="BD165" i="14"/>
  <c r="BE165" i="14" s="1"/>
  <c r="CD164" i="14"/>
  <c r="CB164" i="14"/>
  <c r="BJ165" i="14"/>
  <c r="BK165" i="14" s="1"/>
  <c r="BU164" i="14"/>
  <c r="CA164" i="14"/>
  <c r="BF165" i="14"/>
  <c r="BG165" i="14" s="1"/>
  <c r="BP166" i="14"/>
  <c r="BQ166" i="14" s="1"/>
  <c r="BV164" i="14"/>
  <c r="BX164" i="14"/>
  <c r="BH166" i="17" l="1"/>
  <c r="BI166" i="17" s="1"/>
  <c r="BR166" i="17"/>
  <c r="BS166" i="17" s="1"/>
  <c r="CK165" i="17"/>
  <c r="CE165" i="17"/>
  <c r="BY165" i="17"/>
  <c r="CB165" i="17"/>
  <c r="CH165" i="17"/>
  <c r="BL166" i="17"/>
  <c r="BM166" i="17" s="1"/>
  <c r="BV165" i="17"/>
  <c r="BU165" i="17"/>
  <c r="CG165" i="17"/>
  <c r="BJ166" i="17"/>
  <c r="BK166" i="17" s="1"/>
  <c r="CA165" i="17"/>
  <c r="BF166" i="17"/>
  <c r="BG166" i="17" s="1"/>
  <c r="CJ165" i="17"/>
  <c r="BP166" i="17"/>
  <c r="BQ166" i="17" s="1"/>
  <c r="CD165" i="17"/>
  <c r="BX165" i="17"/>
  <c r="BD166" i="17"/>
  <c r="BE166" i="17" s="1"/>
  <c r="CI165" i="17"/>
  <c r="BN166" i="17"/>
  <c r="BO166" i="17" s="1"/>
  <c r="CC165" i="17"/>
  <c r="BW165" i="17"/>
  <c r="BP167" i="14"/>
  <c r="BQ167" i="14" s="1"/>
  <c r="BD166" i="14"/>
  <c r="BE166" i="14" s="1"/>
  <c r="CD165" i="14"/>
  <c r="CB165" i="14"/>
  <c r="BN166" i="14"/>
  <c r="BW165" i="14"/>
  <c r="CC165" i="14"/>
  <c r="BO166" i="14"/>
  <c r="BF166" i="14"/>
  <c r="BG166" i="14" s="1"/>
  <c r="BX165" i="14"/>
  <c r="BV165" i="14"/>
  <c r="CA165" i="14"/>
  <c r="BJ166" i="14"/>
  <c r="BK166" i="14" s="1"/>
  <c r="BU165" i="14"/>
  <c r="BH166" i="14"/>
  <c r="BI166" i="14" s="1"/>
  <c r="BY165" i="14"/>
  <c r="BR166" i="14"/>
  <c r="BS166" i="14" s="1"/>
  <c r="CE165" i="14"/>
  <c r="BL167" i="14"/>
  <c r="BM167" i="14" s="1"/>
  <c r="CH166" i="17" l="1"/>
  <c r="BL167" i="17"/>
  <c r="BM167" i="17"/>
  <c r="CB166" i="17"/>
  <c r="BV166" i="17"/>
  <c r="CJ166" i="17"/>
  <c r="BP167" i="17"/>
  <c r="BQ167" i="17" s="1"/>
  <c r="CD166" i="17"/>
  <c r="BX166" i="17"/>
  <c r="BF167" i="17"/>
  <c r="BG167" i="17" s="1"/>
  <c r="BR167" i="17"/>
  <c r="BS167" i="17" s="1"/>
  <c r="CE166" i="17"/>
  <c r="BY166" i="17"/>
  <c r="CK166" i="17"/>
  <c r="CA166" i="17"/>
  <c r="CG166" i="17"/>
  <c r="BJ167" i="17"/>
  <c r="BK167" i="17" s="1"/>
  <c r="BU166" i="17"/>
  <c r="CI166" i="17"/>
  <c r="BN167" i="17"/>
  <c r="BO167" i="17" s="1"/>
  <c r="CC166" i="17"/>
  <c r="BW166" i="17"/>
  <c r="BD167" i="17"/>
  <c r="BE167" i="17" s="1"/>
  <c r="BH167" i="17"/>
  <c r="BI167" i="17" s="1"/>
  <c r="BH167" i="14"/>
  <c r="BI167" i="14" s="1"/>
  <c r="BL168" i="14"/>
  <c r="BM168" i="14" s="1"/>
  <c r="BD167" i="14"/>
  <c r="BE167" i="14" s="1"/>
  <c r="CB166" i="14"/>
  <c r="CD166" i="14"/>
  <c r="BF167" i="14"/>
  <c r="BG167" i="14" s="1"/>
  <c r="BV166" i="14"/>
  <c r="BX166" i="14"/>
  <c r="CA166" i="14"/>
  <c r="BU166" i="14"/>
  <c r="BJ167" i="14"/>
  <c r="BK167" i="14" s="1"/>
  <c r="BP168" i="14"/>
  <c r="BQ168" i="14" s="1"/>
  <c r="BN167" i="14"/>
  <c r="BO167" i="14" s="1"/>
  <c r="CC166" i="14"/>
  <c r="BW166" i="14"/>
  <c r="BR167" i="14"/>
  <c r="CE166" i="14"/>
  <c r="BY166" i="14"/>
  <c r="BS167" i="14"/>
  <c r="BF168" i="17" l="1"/>
  <c r="BG168" i="17" s="1"/>
  <c r="BP168" i="17"/>
  <c r="BQ168" i="17" s="1"/>
  <c r="CD167" i="17"/>
  <c r="BX167" i="17"/>
  <c r="CJ167" i="17"/>
  <c r="BH168" i="17"/>
  <c r="BI168" i="17" s="1"/>
  <c r="CG167" i="17"/>
  <c r="BJ168" i="17"/>
  <c r="BK168" i="17" s="1"/>
  <c r="CA167" i="17"/>
  <c r="BU167" i="17"/>
  <c r="BD168" i="17"/>
  <c r="BE168" i="17" s="1"/>
  <c r="CI167" i="17"/>
  <c r="BN168" i="17"/>
  <c r="BO168" i="17" s="1"/>
  <c r="CC167" i="17"/>
  <c r="BW167" i="17"/>
  <c r="CH167" i="17"/>
  <c r="BL168" i="17"/>
  <c r="BM168" i="17" s="1"/>
  <c r="CB167" i="17"/>
  <c r="BV167" i="17"/>
  <c r="BY167" i="17"/>
  <c r="CE167" i="17"/>
  <c r="CK167" i="17"/>
  <c r="BR168" i="17"/>
  <c r="BS168" i="17" s="1"/>
  <c r="BP169" i="14"/>
  <c r="BQ169" i="14" s="1"/>
  <c r="BJ168" i="14"/>
  <c r="BK168" i="14" s="1"/>
  <c r="CA167" i="14"/>
  <c r="BU167" i="14"/>
  <c r="BF168" i="14"/>
  <c r="BG168" i="14" s="1"/>
  <c r="BV167" i="14"/>
  <c r="BX167" i="14"/>
  <c r="BL169" i="14"/>
  <c r="BM169" i="14" s="1"/>
  <c r="BD168" i="14"/>
  <c r="BE168" i="14" s="1"/>
  <c r="CB167" i="14"/>
  <c r="CD167" i="14"/>
  <c r="BN168" i="14"/>
  <c r="BO168" i="14" s="1"/>
  <c r="CC167" i="14"/>
  <c r="BW167" i="14"/>
  <c r="BH168" i="14"/>
  <c r="BI168" i="14" s="1"/>
  <c r="CE167" i="14"/>
  <c r="BY167" i="14"/>
  <c r="BR168" i="14"/>
  <c r="BS168" i="14" s="1"/>
  <c r="BD169" i="17" l="1"/>
  <c r="BE169" i="17" s="1"/>
  <c r="BJ169" i="17"/>
  <c r="CG168" i="17"/>
  <c r="BK169" i="17"/>
  <c r="CA168" i="17"/>
  <c r="BU168" i="17"/>
  <c r="CH168" i="17"/>
  <c r="BL169" i="17"/>
  <c r="BM169" i="17" s="1"/>
  <c r="CB168" i="17"/>
  <c r="BV168" i="17"/>
  <c r="BP169" i="17"/>
  <c r="BQ169" i="17" s="1"/>
  <c r="BX168" i="17"/>
  <c r="CD168" i="17"/>
  <c r="CJ168" i="17"/>
  <c r="CE168" i="17"/>
  <c r="BY168" i="17"/>
  <c r="CK168" i="17"/>
  <c r="BR169" i="17"/>
  <c r="BS169" i="17" s="1"/>
  <c r="BH169" i="17"/>
  <c r="BI169" i="17" s="1"/>
  <c r="BN169" i="17"/>
  <c r="BO169" i="17" s="1"/>
  <c r="CC168" i="17"/>
  <c r="BW168" i="17"/>
  <c r="CI168" i="17"/>
  <c r="BF169" i="17"/>
  <c r="BG169" i="17" s="1"/>
  <c r="BR169" i="14"/>
  <c r="BS169" i="14" s="1"/>
  <c r="CE168" i="14"/>
  <c r="BY168" i="14"/>
  <c r="BF169" i="14"/>
  <c r="BG169" i="14" s="1"/>
  <c r="BV168" i="14"/>
  <c r="BX168" i="14"/>
  <c r="BH169" i="14"/>
  <c r="BI169" i="14" s="1"/>
  <c r="BJ169" i="14"/>
  <c r="BK169" i="14" s="1"/>
  <c r="CA168" i="14"/>
  <c r="BU168" i="14"/>
  <c r="BD169" i="14"/>
  <c r="BE169" i="14" s="1"/>
  <c r="CD168" i="14"/>
  <c r="CB168" i="14"/>
  <c r="BL170" i="14"/>
  <c r="BM170" i="14" s="1"/>
  <c r="BN169" i="14"/>
  <c r="BO169" i="14" s="1"/>
  <c r="BW168" i="14"/>
  <c r="CC168" i="14"/>
  <c r="BP170" i="14"/>
  <c r="BQ170" i="14" s="1"/>
  <c r="BR170" i="17" l="1"/>
  <c r="CK169" i="17"/>
  <c r="CE169" i="17"/>
  <c r="BY169" i="17"/>
  <c r="BS170" i="17"/>
  <c r="BW169" i="17"/>
  <c r="BN170" i="17"/>
  <c r="BO170" i="17" s="1"/>
  <c r="CC169" i="17"/>
  <c r="CI169" i="17"/>
  <c r="BH170" i="17"/>
  <c r="BI170" i="17" s="1"/>
  <c r="BL170" i="17"/>
  <c r="BM170" i="17" s="1"/>
  <c r="CB169" i="17"/>
  <c r="BV169" i="17"/>
  <c r="CH169" i="17"/>
  <c r="BF170" i="17"/>
  <c r="BG170" i="17" s="1"/>
  <c r="BD170" i="17"/>
  <c r="BE170" i="17" s="1"/>
  <c r="CG169" i="17"/>
  <c r="BJ170" i="17"/>
  <c r="BK170" i="17" s="1"/>
  <c r="CA169" i="17"/>
  <c r="BU169" i="17"/>
  <c r="CD169" i="17"/>
  <c r="BP170" i="17"/>
  <c r="BQ170" i="17" s="1"/>
  <c r="BX169" i="17"/>
  <c r="CJ169" i="17"/>
  <c r="BH170" i="14"/>
  <c r="BI170" i="14" s="1"/>
  <c r="CA169" i="14"/>
  <c r="BU169" i="14"/>
  <c r="BJ170" i="14"/>
  <c r="BK170" i="14" s="1"/>
  <c r="BD170" i="14"/>
  <c r="BE170" i="14" s="1"/>
  <c r="CD169" i="14"/>
  <c r="CB169" i="14"/>
  <c r="BW169" i="14"/>
  <c r="BN170" i="14"/>
  <c r="BO170" i="14" s="1"/>
  <c r="CC169" i="14"/>
  <c r="BP171" i="14"/>
  <c r="BQ171" i="14" s="1"/>
  <c r="BF170" i="14"/>
  <c r="BG170" i="14" s="1"/>
  <c r="BV169" i="14"/>
  <c r="BX169" i="14"/>
  <c r="BL171" i="14"/>
  <c r="BM171" i="14" s="1"/>
  <c r="BR170" i="14"/>
  <c r="BS170" i="14" s="1"/>
  <c r="CE169" i="14"/>
  <c r="BY169" i="14"/>
  <c r="BV170" i="17" l="1"/>
  <c r="CH170" i="17"/>
  <c r="CB170" i="17"/>
  <c r="BL171" i="17"/>
  <c r="BM171" i="17" s="1"/>
  <c r="BH171" i="17"/>
  <c r="BI171" i="17" s="1"/>
  <c r="CG170" i="17"/>
  <c r="CA170" i="17"/>
  <c r="BJ171" i="17"/>
  <c r="BK171" i="17" s="1"/>
  <c r="BU170" i="17"/>
  <c r="BD171" i="17"/>
  <c r="BE171" i="17" s="1"/>
  <c r="CJ170" i="17"/>
  <c r="BP171" i="17"/>
  <c r="BQ171" i="17" s="1"/>
  <c r="CD170" i="17"/>
  <c r="BX170" i="17"/>
  <c r="BN171" i="17"/>
  <c r="CC170" i="17"/>
  <c r="BW170" i="17"/>
  <c r="CI170" i="17"/>
  <c r="BO171" i="17"/>
  <c r="BF171" i="17"/>
  <c r="BG171" i="17" s="1"/>
  <c r="BY170" i="17"/>
  <c r="CK170" i="17"/>
  <c r="BR171" i="17"/>
  <c r="BS171" i="17" s="1"/>
  <c r="CE170" i="17"/>
  <c r="BP172" i="14"/>
  <c r="BQ172" i="14" s="1"/>
  <c r="BU170" i="14"/>
  <c r="BJ171" i="14"/>
  <c r="BK171" i="14" s="1"/>
  <c r="CA170" i="14"/>
  <c r="CE170" i="14"/>
  <c r="BR171" i="14"/>
  <c r="BS171" i="14" s="1"/>
  <c r="BY170" i="14"/>
  <c r="BD171" i="14"/>
  <c r="BE171" i="14" s="1"/>
  <c r="CD170" i="14"/>
  <c r="CB170" i="14"/>
  <c r="BF171" i="14"/>
  <c r="BG171" i="14" s="1"/>
  <c r="BX170" i="14"/>
  <c r="BV170" i="14"/>
  <c r="BH171" i="14"/>
  <c r="BI171" i="14" s="1"/>
  <c r="CC170" i="14"/>
  <c r="BN171" i="14"/>
  <c r="BO171" i="14" s="1"/>
  <c r="BW170" i="14"/>
  <c r="BL172" i="14"/>
  <c r="BM172" i="14" s="1"/>
  <c r="CE171" i="17" l="1"/>
  <c r="BY171" i="17"/>
  <c r="CK171" i="17"/>
  <c r="BR172" i="17"/>
  <c r="BS172" i="17" s="1"/>
  <c r="BP172" i="17"/>
  <c r="BX171" i="17"/>
  <c r="CJ171" i="17"/>
  <c r="BQ172" i="17"/>
  <c r="CD171" i="17"/>
  <c r="BD172" i="17"/>
  <c r="BE172" i="17" s="1"/>
  <c r="BJ172" i="17"/>
  <c r="BK172" i="17" s="1"/>
  <c r="BU171" i="17"/>
  <c r="CA171" i="17"/>
  <c r="CG171" i="17"/>
  <c r="BH172" i="17"/>
  <c r="BI172" i="17" s="1"/>
  <c r="BF172" i="17"/>
  <c r="BG172" i="17" s="1"/>
  <c r="CB171" i="17"/>
  <c r="BV171" i="17"/>
  <c r="BL172" i="17"/>
  <c r="BM172" i="17" s="1"/>
  <c r="CH171" i="17"/>
  <c r="CI171" i="17"/>
  <c r="BN172" i="17"/>
  <c r="BO172" i="17" s="1"/>
  <c r="BW171" i="17"/>
  <c r="CC171" i="17"/>
  <c r="BD172" i="14"/>
  <c r="BE172" i="14" s="1"/>
  <c r="CB171" i="14"/>
  <c r="CD171" i="14"/>
  <c r="BH172" i="14"/>
  <c r="BI172" i="14" s="1"/>
  <c r="BF172" i="14"/>
  <c r="BG172" i="14" s="1"/>
  <c r="BV171" i="14"/>
  <c r="BX171" i="14"/>
  <c r="BL173" i="14"/>
  <c r="BM173" i="14" s="1"/>
  <c r="BY171" i="14"/>
  <c r="CE171" i="14"/>
  <c r="BR172" i="14"/>
  <c r="BS172" i="14" s="1"/>
  <c r="CA171" i="14"/>
  <c r="BU171" i="14"/>
  <c r="BJ172" i="14"/>
  <c r="BK172" i="14" s="1"/>
  <c r="BP173" i="14"/>
  <c r="BQ173" i="14" s="1"/>
  <c r="BN172" i="14"/>
  <c r="BO172" i="14" s="1"/>
  <c r="BW171" i="14"/>
  <c r="CC171" i="14"/>
  <c r="BF173" i="17" l="1"/>
  <c r="BG173" i="17" s="1"/>
  <c r="BD173" i="17"/>
  <c r="BE173" i="17" s="1"/>
  <c r="CK172" i="17"/>
  <c r="BR173" i="17"/>
  <c r="BS173" i="17" s="1"/>
  <c r="CE172" i="17"/>
  <c r="BY172" i="17"/>
  <c r="BW172" i="17"/>
  <c r="CI172" i="17"/>
  <c r="CC172" i="17"/>
  <c r="BN173" i="17"/>
  <c r="BO173" i="17" s="1"/>
  <c r="BL173" i="17"/>
  <c r="BM173" i="17" s="1"/>
  <c r="CH172" i="17"/>
  <c r="CB172" i="17"/>
  <c r="BV172" i="17"/>
  <c r="CD172" i="17"/>
  <c r="CJ172" i="17"/>
  <c r="BP173" i="17"/>
  <c r="BQ173" i="17" s="1"/>
  <c r="BX172" i="17"/>
  <c r="BH173" i="17"/>
  <c r="BI173" i="17" s="1"/>
  <c r="CA172" i="17"/>
  <c r="BU172" i="17"/>
  <c r="CG172" i="17"/>
  <c r="BJ173" i="17"/>
  <c r="BK173" i="17" s="1"/>
  <c r="CE172" i="14"/>
  <c r="BR173" i="14"/>
  <c r="BS173" i="14" s="1"/>
  <c r="BY172" i="14"/>
  <c r="BF173" i="14"/>
  <c r="BG173" i="14" s="1"/>
  <c r="BV172" i="14"/>
  <c r="BX172" i="14"/>
  <c r="CC172" i="14"/>
  <c r="BN173" i="14"/>
  <c r="BO173" i="14" s="1"/>
  <c r="BW172" i="14"/>
  <c r="BH173" i="14"/>
  <c r="BI173" i="14" s="1"/>
  <c r="CA172" i="14"/>
  <c r="BU172" i="14"/>
  <c r="BJ173" i="14"/>
  <c r="BK173" i="14" s="1"/>
  <c r="BD173" i="14"/>
  <c r="BE173" i="14" s="1"/>
  <c r="CD172" i="14"/>
  <c r="CB172" i="14"/>
  <c r="BL174" i="14"/>
  <c r="BM174" i="14" s="1"/>
  <c r="BP174" i="14"/>
  <c r="BQ174" i="14" s="1"/>
  <c r="BD174" i="17" l="1"/>
  <c r="BE174" i="17" s="1"/>
  <c r="BH174" i="17"/>
  <c r="BI174" i="17"/>
  <c r="CJ173" i="17"/>
  <c r="BX173" i="17"/>
  <c r="CD173" i="17"/>
  <c r="BP174" i="17"/>
  <c r="BQ174" i="17" s="1"/>
  <c r="BY173" i="17"/>
  <c r="BR174" i="17"/>
  <c r="BS174" i="17" s="1"/>
  <c r="CK173" i="17"/>
  <c r="CE173" i="17"/>
  <c r="CG173" i="17"/>
  <c r="BJ174" i="17"/>
  <c r="BK174" i="17" s="1"/>
  <c r="BU173" i="17"/>
  <c r="CA173" i="17"/>
  <c r="BF174" i="17"/>
  <c r="BG174" i="17" s="1"/>
  <c r="BN174" i="17"/>
  <c r="BO174" i="17" s="1"/>
  <c r="CC173" i="17"/>
  <c r="BW173" i="17"/>
  <c r="CI173" i="17"/>
  <c r="BV173" i="17"/>
  <c r="CH173" i="17"/>
  <c r="BL174" i="17"/>
  <c r="BM174" i="17" s="1"/>
  <c r="CB173" i="17"/>
  <c r="BP175" i="14"/>
  <c r="BQ175" i="14" s="1"/>
  <c r="BH174" i="14"/>
  <c r="BI174" i="14" s="1"/>
  <c r="CC173" i="14"/>
  <c r="BN174" i="14"/>
  <c r="BO174" i="14" s="1"/>
  <c r="BW173" i="14"/>
  <c r="BF174" i="14"/>
  <c r="BG174" i="14" s="1"/>
  <c r="BX173" i="14"/>
  <c r="BV173" i="14"/>
  <c r="BD174" i="14"/>
  <c r="BE174" i="14" s="1"/>
  <c r="CB173" i="14"/>
  <c r="CD173" i="14"/>
  <c r="CE173" i="14"/>
  <c r="BR174" i="14"/>
  <c r="BS174" i="14" s="1"/>
  <c r="BY173" i="14"/>
  <c r="BU173" i="14"/>
  <c r="BJ174" i="14"/>
  <c r="BK174" i="14" s="1"/>
  <c r="CA173" i="14"/>
  <c r="BL175" i="14"/>
  <c r="BM175" i="14" s="1"/>
  <c r="BX174" i="17" l="1"/>
  <c r="BP175" i="17"/>
  <c r="BQ175" i="17" s="1"/>
  <c r="CJ174" i="17"/>
  <c r="CD174" i="17"/>
  <c r="CB174" i="17"/>
  <c r="BL175" i="17"/>
  <c r="BM175" i="17" s="1"/>
  <c r="CH174" i="17"/>
  <c r="BV174" i="17"/>
  <c r="BR175" i="17"/>
  <c r="BS175" i="17" s="1"/>
  <c r="CE174" i="17"/>
  <c r="CK174" i="17"/>
  <c r="BY174" i="17"/>
  <c r="CI174" i="17"/>
  <c r="BN175" i="17"/>
  <c r="BO175" i="17" s="1"/>
  <c r="CC174" i="17"/>
  <c r="BW174" i="17"/>
  <c r="BF175" i="17"/>
  <c r="BG175" i="17" s="1"/>
  <c r="CA174" i="17"/>
  <c r="BJ175" i="17"/>
  <c r="BK175" i="17" s="1"/>
  <c r="BU174" i="17"/>
  <c r="CG174" i="17"/>
  <c r="BD175" i="17"/>
  <c r="BE175" i="17" s="1"/>
  <c r="BH175" i="17"/>
  <c r="BI175" i="17" s="1"/>
  <c r="BL176" i="14"/>
  <c r="BM176" i="14" s="1"/>
  <c r="BD175" i="14"/>
  <c r="BE175" i="14" s="1"/>
  <c r="CD174" i="14"/>
  <c r="CB174" i="14"/>
  <c r="BF175" i="14"/>
  <c r="BG175" i="14" s="1"/>
  <c r="BX174" i="14"/>
  <c r="BV174" i="14"/>
  <c r="BN175" i="14"/>
  <c r="BO175" i="14" s="1"/>
  <c r="BW174" i="14"/>
  <c r="CC174" i="14"/>
  <c r="BH175" i="14"/>
  <c r="BI175" i="14" s="1"/>
  <c r="BY174" i="14"/>
  <c r="CE174" i="14"/>
  <c r="BR175" i="14"/>
  <c r="BS175" i="14" s="1"/>
  <c r="BP176" i="14"/>
  <c r="BQ176" i="14" s="1"/>
  <c r="CA174" i="14"/>
  <c r="BU174" i="14"/>
  <c r="BJ175" i="14"/>
  <c r="BK175" i="14" s="1"/>
  <c r="BD176" i="17" l="1"/>
  <c r="BE176" i="17" s="1"/>
  <c r="BY175" i="17"/>
  <c r="CK175" i="17"/>
  <c r="BR176" i="17"/>
  <c r="BS176" i="17" s="1"/>
  <c r="CE175" i="17"/>
  <c r="BW175" i="17"/>
  <c r="BN176" i="17"/>
  <c r="BO176" i="17" s="1"/>
  <c r="CI175" i="17"/>
  <c r="CC175" i="17"/>
  <c r="BH176" i="17"/>
  <c r="BI176" i="17" s="1"/>
  <c r="CA175" i="17"/>
  <c r="CG175" i="17"/>
  <c r="BJ176" i="17"/>
  <c r="BK176" i="17" s="1"/>
  <c r="BU175" i="17"/>
  <c r="BL176" i="17"/>
  <c r="BM176" i="17" s="1"/>
  <c r="CH175" i="17"/>
  <c r="CB175" i="17"/>
  <c r="BV175" i="17"/>
  <c r="BF176" i="17"/>
  <c r="BG176" i="17" s="1"/>
  <c r="BP176" i="17"/>
  <c r="BQ176" i="17" s="1"/>
  <c r="CD175" i="17"/>
  <c r="BX175" i="17"/>
  <c r="CJ175" i="17"/>
  <c r="BH176" i="14"/>
  <c r="BI176" i="14" s="1"/>
  <c r="CC175" i="14"/>
  <c r="BN176" i="14"/>
  <c r="BO176" i="14" s="1"/>
  <c r="BW175" i="14"/>
  <c r="BD176" i="14"/>
  <c r="BE176" i="14" s="1"/>
  <c r="CB175" i="14"/>
  <c r="CD175" i="14"/>
  <c r="CA175" i="14"/>
  <c r="BU175" i="14"/>
  <c r="BJ176" i="14"/>
  <c r="BK176" i="14" s="1"/>
  <c r="BF176" i="14"/>
  <c r="BG176" i="14" s="1"/>
  <c r="BX175" i="14"/>
  <c r="BV175" i="14"/>
  <c r="CE175" i="14"/>
  <c r="BR176" i="14"/>
  <c r="BS176" i="14" s="1"/>
  <c r="BY175" i="14"/>
  <c r="BL177" i="14"/>
  <c r="BM177" i="14" s="1"/>
  <c r="BP177" i="14"/>
  <c r="BQ177" i="14" s="1"/>
  <c r="BX176" i="17" l="1"/>
  <c r="CJ176" i="17"/>
  <c r="BP177" i="17"/>
  <c r="BQ177" i="17" s="1"/>
  <c r="CD176" i="17"/>
  <c r="CA176" i="17"/>
  <c r="BJ177" i="17"/>
  <c r="BK177" i="17" s="1"/>
  <c r="CG176" i="17"/>
  <c r="BU176" i="17"/>
  <c r="BH177" i="17"/>
  <c r="BI177" i="17" s="1"/>
  <c r="BN177" i="17"/>
  <c r="BO177" i="17" s="1"/>
  <c r="CC176" i="17"/>
  <c r="CI176" i="17"/>
  <c r="BW176" i="17"/>
  <c r="BL177" i="17"/>
  <c r="BV176" i="17"/>
  <c r="BM177" i="17"/>
  <c r="CH176" i="17"/>
  <c r="CB176" i="17"/>
  <c r="BD177" i="17"/>
  <c r="BE177" i="17" s="1"/>
  <c r="BF177" i="17"/>
  <c r="BG177" i="17" s="1"/>
  <c r="BY176" i="17"/>
  <c r="CE176" i="17"/>
  <c r="CK176" i="17"/>
  <c r="BR177" i="17"/>
  <c r="BS177" i="17" s="1"/>
  <c r="BU176" i="14"/>
  <c r="BJ177" i="14"/>
  <c r="BK177" i="14" s="1"/>
  <c r="CA176" i="14"/>
  <c r="BP178" i="14"/>
  <c r="BQ178" i="14" s="1"/>
  <c r="BF177" i="14"/>
  <c r="BG177" i="14" s="1"/>
  <c r="BX176" i="14"/>
  <c r="BV176" i="14"/>
  <c r="BD177" i="14"/>
  <c r="BE177" i="14" s="1"/>
  <c r="CB176" i="14"/>
  <c r="CD176" i="14"/>
  <c r="CE176" i="14"/>
  <c r="BR177" i="14"/>
  <c r="BS177" i="14" s="1"/>
  <c r="BY176" i="14"/>
  <c r="CC176" i="14"/>
  <c r="BW176" i="14"/>
  <c r="BN177" i="14"/>
  <c r="BO177" i="14" s="1"/>
  <c r="BH177" i="14"/>
  <c r="BI177" i="14" s="1"/>
  <c r="BL178" i="14"/>
  <c r="BM178" i="14" s="1"/>
  <c r="BF178" i="17" l="1"/>
  <c r="BG178" i="17" s="1"/>
  <c r="BY177" i="17"/>
  <c r="CK177" i="17"/>
  <c r="BR178" i="17"/>
  <c r="BS178" i="17" s="1"/>
  <c r="CE177" i="17"/>
  <c r="BD178" i="17"/>
  <c r="BE178" i="17" s="1"/>
  <c r="BW177" i="17"/>
  <c r="CI177" i="17"/>
  <c r="BN178" i="17"/>
  <c r="BO178" i="17" s="1"/>
  <c r="CC177" i="17"/>
  <c r="BJ178" i="17"/>
  <c r="BK178" i="17" s="1"/>
  <c r="BU177" i="17"/>
  <c r="CG177" i="17"/>
  <c r="CA177" i="17"/>
  <c r="BH178" i="17"/>
  <c r="BI178" i="17" s="1"/>
  <c r="BX177" i="17"/>
  <c r="BP178" i="17"/>
  <c r="BQ178" i="17" s="1"/>
  <c r="CD177" i="17"/>
  <c r="CJ177" i="17"/>
  <c r="CB177" i="17"/>
  <c r="BL178" i="17"/>
  <c r="BM178" i="17" s="1"/>
  <c r="CH177" i="17"/>
  <c r="BV177" i="17"/>
  <c r="BL179" i="14"/>
  <c r="BM179" i="14" s="1"/>
  <c r="BY177" i="14"/>
  <c r="CE177" i="14"/>
  <c r="BR178" i="14"/>
  <c r="BS178" i="14" s="1"/>
  <c r="BH178" i="14"/>
  <c r="BI178" i="14" s="1"/>
  <c r="BD178" i="14"/>
  <c r="BE178" i="14" s="1"/>
  <c r="CD177" i="14"/>
  <c r="CB177" i="14"/>
  <c r="BF178" i="14"/>
  <c r="BG178" i="14" s="1"/>
  <c r="BX177" i="14"/>
  <c r="BV177" i="14"/>
  <c r="BN178" i="14"/>
  <c r="BO178" i="14" s="1"/>
  <c r="BW177" i="14"/>
  <c r="CC177" i="14"/>
  <c r="BP179" i="14"/>
  <c r="BQ179" i="14" s="1"/>
  <c r="CA177" i="14"/>
  <c r="BU177" i="14"/>
  <c r="BJ178" i="14"/>
  <c r="BK178" i="14" s="1"/>
  <c r="BJ179" i="17" l="1"/>
  <c r="BU178" i="17"/>
  <c r="CG178" i="17"/>
  <c r="CA178" i="17"/>
  <c r="BK179" i="17"/>
  <c r="BH179" i="17"/>
  <c r="BI179" i="17" s="1"/>
  <c r="BX178" i="17"/>
  <c r="CJ178" i="17"/>
  <c r="CD178" i="17"/>
  <c r="BP179" i="17"/>
  <c r="BQ179" i="17" s="1"/>
  <c r="CK178" i="17"/>
  <c r="BR179" i="17"/>
  <c r="BS179" i="17" s="1"/>
  <c r="CE178" i="17"/>
  <c r="BY178" i="17"/>
  <c r="BV178" i="17"/>
  <c r="CH178" i="17"/>
  <c r="CB178" i="17"/>
  <c r="BL179" i="17"/>
  <c r="BM179" i="17" s="1"/>
  <c r="BD179" i="17"/>
  <c r="BE179" i="17" s="1"/>
  <c r="BF179" i="17"/>
  <c r="BG179" i="17" s="1"/>
  <c r="BW178" i="17"/>
  <c r="CI178" i="17"/>
  <c r="BN179" i="17"/>
  <c r="BO179" i="17" s="1"/>
  <c r="CC178" i="17"/>
  <c r="CA178" i="14"/>
  <c r="BU178" i="14"/>
  <c r="BJ179" i="14"/>
  <c r="BK179" i="14" s="1"/>
  <c r="BH179" i="14"/>
  <c r="BI179" i="14" s="1"/>
  <c r="CC178" i="14"/>
  <c r="BN179" i="14"/>
  <c r="BO179" i="14" s="1"/>
  <c r="BW178" i="14"/>
  <c r="BF179" i="14"/>
  <c r="BG179" i="14" s="1"/>
  <c r="BX178" i="14"/>
  <c r="BV178" i="14"/>
  <c r="CE178" i="14"/>
  <c r="BR179" i="14"/>
  <c r="BS179" i="14" s="1"/>
  <c r="BY178" i="14"/>
  <c r="BD179" i="14"/>
  <c r="BE179" i="14" s="1"/>
  <c r="CB178" i="14"/>
  <c r="CD178" i="14"/>
  <c r="BL180" i="14"/>
  <c r="BM180" i="14" s="1"/>
  <c r="BP180" i="14"/>
  <c r="BQ180" i="14" s="1"/>
  <c r="BW179" i="17" l="1"/>
  <c r="CI179" i="17"/>
  <c r="BN180" i="17"/>
  <c r="CC179" i="17"/>
  <c r="BO180" i="17"/>
  <c r="BD180" i="17"/>
  <c r="BE180" i="17" s="1"/>
  <c r="CK179" i="17"/>
  <c r="BR180" i="17"/>
  <c r="BS180" i="17" s="1"/>
  <c r="CE179" i="17"/>
  <c r="BY179" i="17"/>
  <c r="BV179" i="17"/>
  <c r="CH179" i="17"/>
  <c r="CB179" i="17"/>
  <c r="BL180" i="17"/>
  <c r="BM180" i="17" s="1"/>
  <c r="CJ179" i="17"/>
  <c r="BP180" i="17"/>
  <c r="BQ180" i="17" s="1"/>
  <c r="CD179" i="17"/>
  <c r="BX179" i="17"/>
  <c r="BF180" i="17"/>
  <c r="BG180" i="17" s="1"/>
  <c r="BH180" i="17"/>
  <c r="BI180" i="17" s="1"/>
  <c r="BU179" i="17"/>
  <c r="CG179" i="17"/>
  <c r="CA179" i="17"/>
  <c r="BJ180" i="17"/>
  <c r="BK180" i="17" s="1"/>
  <c r="CE179" i="14"/>
  <c r="BR180" i="14"/>
  <c r="BS180" i="14" s="1"/>
  <c r="BY179" i="14"/>
  <c r="BU179" i="14"/>
  <c r="BJ180" i="14"/>
  <c r="BK180" i="14" s="1"/>
  <c r="CA179" i="14"/>
  <c r="BP181" i="14"/>
  <c r="BQ181" i="14" s="1"/>
  <c r="BF180" i="14"/>
  <c r="BG180" i="14" s="1"/>
  <c r="BX179" i="14"/>
  <c r="BV179" i="14"/>
  <c r="CC179" i="14"/>
  <c r="BN180" i="14"/>
  <c r="BO180" i="14" s="1"/>
  <c r="BW179" i="14"/>
  <c r="BH180" i="14"/>
  <c r="BI180" i="14" s="1"/>
  <c r="BD180" i="14"/>
  <c r="BE180" i="14" s="1"/>
  <c r="CD179" i="14"/>
  <c r="CB179" i="14"/>
  <c r="BL181" i="14"/>
  <c r="BM181" i="14" s="1"/>
  <c r="BD181" i="17" l="1"/>
  <c r="BE181" i="17" s="1"/>
  <c r="BU180" i="17"/>
  <c r="CG180" i="17"/>
  <c r="CA180" i="17"/>
  <c r="BJ181" i="17"/>
  <c r="BK181" i="17" s="1"/>
  <c r="BH181" i="17"/>
  <c r="BI181" i="17" s="1"/>
  <c r="BR181" i="17"/>
  <c r="BS181" i="17" s="1"/>
  <c r="CE180" i="17"/>
  <c r="BY180" i="17"/>
  <c r="CK180" i="17"/>
  <c r="BF181" i="17"/>
  <c r="BG181" i="17" s="1"/>
  <c r="CJ180" i="17"/>
  <c r="BP181" i="17"/>
  <c r="BQ181" i="17" s="1"/>
  <c r="CD180" i="17"/>
  <c r="BX180" i="17"/>
  <c r="BV180" i="17"/>
  <c r="CH180" i="17"/>
  <c r="CB180" i="17"/>
  <c r="BL181" i="17"/>
  <c r="BM181" i="17" s="1"/>
  <c r="CI180" i="17"/>
  <c r="CC180" i="17"/>
  <c r="BW180" i="17"/>
  <c r="BN181" i="17"/>
  <c r="BO181" i="17" s="1"/>
  <c r="BD181" i="14"/>
  <c r="BE181" i="14" s="1"/>
  <c r="CB180" i="14"/>
  <c r="CD180" i="14"/>
  <c r="BF181" i="14"/>
  <c r="BG181" i="14" s="1"/>
  <c r="BV180" i="14"/>
  <c r="BX180" i="14"/>
  <c r="BL182" i="14"/>
  <c r="BM182" i="14" s="1"/>
  <c r="BY180" i="14"/>
  <c r="CE180" i="14"/>
  <c r="BR181" i="14"/>
  <c r="BS181" i="14" s="1"/>
  <c r="BN181" i="14"/>
  <c r="BO181" i="14" s="1"/>
  <c r="BW180" i="14"/>
  <c r="CC180" i="14"/>
  <c r="BP182" i="14"/>
  <c r="BQ182" i="14" s="1"/>
  <c r="CA180" i="14"/>
  <c r="BU180" i="14"/>
  <c r="BJ181" i="14"/>
  <c r="BK181" i="14" s="1"/>
  <c r="BH181" i="14"/>
  <c r="BI181" i="14" s="1"/>
  <c r="CI181" i="17" l="1"/>
  <c r="BN182" i="17"/>
  <c r="BO182" i="17" s="1"/>
  <c r="CC181" i="17"/>
  <c r="BW181" i="17"/>
  <c r="BR182" i="17"/>
  <c r="BS182" i="17" s="1"/>
  <c r="CE181" i="17"/>
  <c r="BY181" i="17"/>
  <c r="CK181" i="17"/>
  <c r="BU181" i="17"/>
  <c r="CG181" i="17"/>
  <c r="CA181" i="17"/>
  <c r="BJ182" i="17"/>
  <c r="BK182" i="17" s="1"/>
  <c r="BF182" i="17"/>
  <c r="BG182" i="17" s="1"/>
  <c r="BH182" i="17"/>
  <c r="BI182" i="17" s="1"/>
  <c r="BP182" i="17"/>
  <c r="BQ182" i="17" s="1"/>
  <c r="CD181" i="17"/>
  <c r="BX181" i="17"/>
  <c r="CJ181" i="17"/>
  <c r="BD182" i="17"/>
  <c r="BE182" i="17" s="1"/>
  <c r="CH181" i="17"/>
  <c r="BL182" i="17"/>
  <c r="BM182" i="17" s="1"/>
  <c r="CB181" i="17"/>
  <c r="BV181" i="17"/>
  <c r="CA181" i="14"/>
  <c r="BU181" i="14"/>
  <c r="BJ182" i="14"/>
  <c r="BK182" i="14" s="1"/>
  <c r="CC181" i="14"/>
  <c r="BN182" i="14"/>
  <c r="BO182" i="14" s="1"/>
  <c r="BW181" i="14"/>
  <c r="BH182" i="14"/>
  <c r="BI182" i="14" s="1"/>
  <c r="CE181" i="14"/>
  <c r="BR182" i="14"/>
  <c r="BS182" i="14" s="1"/>
  <c r="BY181" i="14"/>
  <c r="BL183" i="14"/>
  <c r="BM183" i="14" s="1"/>
  <c r="BF182" i="14"/>
  <c r="BG182" i="14" s="1"/>
  <c r="BV181" i="14"/>
  <c r="BX181" i="14"/>
  <c r="BP183" i="14"/>
  <c r="BQ183" i="14" s="1"/>
  <c r="BD182" i="14"/>
  <c r="BE182" i="14" s="1"/>
  <c r="CD181" i="14"/>
  <c r="CB181" i="14"/>
  <c r="BD183" i="17" l="1"/>
  <c r="BE183" i="17" s="1"/>
  <c r="CG182" i="17"/>
  <c r="BJ183" i="17"/>
  <c r="BK183" i="17" s="1"/>
  <c r="CA182" i="17"/>
  <c r="BU182" i="17"/>
  <c r="BH183" i="17"/>
  <c r="BI183" i="17" s="1"/>
  <c r="CE182" i="17"/>
  <c r="BR183" i="17"/>
  <c r="BS183" i="17" s="1"/>
  <c r="BY182" i="17"/>
  <c r="CK182" i="17"/>
  <c r="BP183" i="17"/>
  <c r="BQ183" i="17" s="1"/>
  <c r="CD182" i="17"/>
  <c r="BX182" i="17"/>
  <c r="CJ182" i="17"/>
  <c r="BN183" i="17"/>
  <c r="CI182" i="17"/>
  <c r="CC182" i="17"/>
  <c r="BO183" i="17"/>
  <c r="BW182" i="17"/>
  <c r="BF183" i="17"/>
  <c r="BG183" i="17" s="1"/>
  <c r="CH182" i="17"/>
  <c r="CB182" i="17"/>
  <c r="BV182" i="17"/>
  <c r="BL183" i="17"/>
  <c r="BM183" i="17" s="1"/>
  <c r="BU182" i="14"/>
  <c r="BJ183" i="14"/>
  <c r="BK183" i="14" s="1"/>
  <c r="CA182" i="14"/>
  <c r="BL184" i="14"/>
  <c r="BM184" i="14" s="1"/>
  <c r="BD183" i="14"/>
  <c r="BE183" i="14" s="1"/>
  <c r="CB182" i="14"/>
  <c r="CD182" i="14"/>
  <c r="BH183" i="14"/>
  <c r="BI183" i="14" s="1"/>
  <c r="CC182" i="14"/>
  <c r="BN183" i="14"/>
  <c r="BO183" i="14" s="1"/>
  <c r="BW182" i="14"/>
  <c r="BF183" i="14"/>
  <c r="BG183" i="14" s="1"/>
  <c r="BX182" i="14"/>
  <c r="BV182" i="14"/>
  <c r="BP184" i="14"/>
  <c r="BQ184" i="14" s="1"/>
  <c r="CE182" i="14"/>
  <c r="BR183" i="14"/>
  <c r="BS183" i="14" s="1"/>
  <c r="BY182" i="14"/>
  <c r="BR184" i="17" l="1"/>
  <c r="BS184" i="17" s="1"/>
  <c r="CK183" i="17"/>
  <c r="CE183" i="17"/>
  <c r="BY183" i="17"/>
  <c r="CA183" i="17"/>
  <c r="BU183" i="17"/>
  <c r="BJ184" i="17"/>
  <c r="BK184" i="17" s="1"/>
  <c r="CG183" i="17"/>
  <c r="BF184" i="17"/>
  <c r="BG184" i="17" s="1"/>
  <c r="BH184" i="17"/>
  <c r="BI184" i="17" s="1"/>
  <c r="CB183" i="17"/>
  <c r="BL184" i="17"/>
  <c r="BM184" i="17" s="1"/>
  <c r="BV183" i="17"/>
  <c r="CH183" i="17"/>
  <c r="BD184" i="17"/>
  <c r="BE184" i="17" s="1"/>
  <c r="CI183" i="17"/>
  <c r="BW183" i="17"/>
  <c r="BN184" i="17"/>
  <c r="BO184" i="17" s="1"/>
  <c r="CC183" i="17"/>
  <c r="CD183" i="17"/>
  <c r="BP184" i="17"/>
  <c r="BQ184" i="17" s="1"/>
  <c r="CJ183" i="17"/>
  <c r="BX183" i="17"/>
  <c r="BH184" i="14"/>
  <c r="BI184" i="14" s="1"/>
  <c r="BD184" i="14"/>
  <c r="BE184" i="14" s="1"/>
  <c r="CD183" i="14"/>
  <c r="CB183" i="14"/>
  <c r="BN184" i="14"/>
  <c r="BO184" i="14" s="1"/>
  <c r="BW183" i="14"/>
  <c r="CC183" i="14"/>
  <c r="BP185" i="14"/>
  <c r="BQ185" i="14" s="1"/>
  <c r="BF184" i="14"/>
  <c r="BG184" i="14" s="1"/>
  <c r="BX183" i="14"/>
  <c r="BV183" i="14"/>
  <c r="BY183" i="14"/>
  <c r="CE183" i="14"/>
  <c r="BR184" i="14"/>
  <c r="BS184" i="14" s="1"/>
  <c r="BL185" i="14"/>
  <c r="BM185" i="14" s="1"/>
  <c r="CA183" i="14"/>
  <c r="BU183" i="14"/>
  <c r="BJ184" i="14"/>
  <c r="BK184" i="14" s="1"/>
  <c r="BL185" i="17" l="1"/>
  <c r="CH184" i="17"/>
  <c r="BV184" i="17"/>
  <c r="BM185" i="17"/>
  <c r="CB184" i="17"/>
  <c r="BP185" i="17"/>
  <c r="BQ185" i="17" s="1"/>
  <c r="CJ184" i="17"/>
  <c r="CD184" i="17"/>
  <c r="BX184" i="17"/>
  <c r="BF185" i="17"/>
  <c r="BG185" i="17" s="1"/>
  <c r="BD185" i="17"/>
  <c r="BE185" i="17" s="1"/>
  <c r="BH185" i="17"/>
  <c r="BI185" i="17" s="1"/>
  <c r="CA184" i="17"/>
  <c r="BU184" i="17"/>
  <c r="CG184" i="17"/>
  <c r="BJ185" i="17"/>
  <c r="BK185" i="17" s="1"/>
  <c r="BY184" i="17"/>
  <c r="BR185" i="17"/>
  <c r="BS185" i="17" s="1"/>
  <c r="CK184" i="17"/>
  <c r="CE184" i="17"/>
  <c r="BN185" i="17"/>
  <c r="BO185" i="17" s="1"/>
  <c r="CC184" i="17"/>
  <c r="CI184" i="17"/>
  <c r="BW184" i="17"/>
  <c r="CA184" i="14"/>
  <c r="BU184" i="14"/>
  <c r="BJ185" i="14"/>
  <c r="BK185" i="14" s="1"/>
  <c r="BD185" i="14"/>
  <c r="BE185" i="14" s="1"/>
  <c r="CD184" i="14"/>
  <c r="CB184" i="14"/>
  <c r="BF185" i="14"/>
  <c r="BG185" i="14" s="1"/>
  <c r="BV184" i="14"/>
  <c r="BX184" i="14"/>
  <c r="CC184" i="14"/>
  <c r="BN185" i="14"/>
  <c r="BO185" i="14" s="1"/>
  <c r="BW184" i="14"/>
  <c r="CE184" i="14"/>
  <c r="BR185" i="14"/>
  <c r="BS185" i="14" s="1"/>
  <c r="BY184" i="14"/>
  <c r="BH185" i="14"/>
  <c r="BI185" i="14" s="1"/>
  <c r="BP186" i="14"/>
  <c r="BQ186" i="14" s="1"/>
  <c r="BL186" i="14"/>
  <c r="BM186" i="14" s="1"/>
  <c r="BH186" i="17" l="1"/>
  <c r="BI186" i="17" s="1"/>
  <c r="BN186" i="17"/>
  <c r="BO186" i="17" s="1"/>
  <c r="CI185" i="17"/>
  <c r="CC185" i="17"/>
  <c r="BW185" i="17"/>
  <c r="BD186" i="17"/>
  <c r="BE186" i="17" s="1"/>
  <c r="BX185" i="17"/>
  <c r="BP186" i="17"/>
  <c r="BQ186" i="17" s="1"/>
  <c r="CJ185" i="17"/>
  <c r="CD185" i="17"/>
  <c r="BY185" i="17"/>
  <c r="BR186" i="17"/>
  <c r="BS186" i="17" s="1"/>
  <c r="CK185" i="17"/>
  <c r="CE185" i="17"/>
  <c r="BF186" i="17"/>
  <c r="BG186" i="17" s="1"/>
  <c r="BJ186" i="17"/>
  <c r="BK186" i="17" s="1"/>
  <c r="CG185" i="17"/>
  <c r="BU185" i="17"/>
  <c r="CA185" i="17"/>
  <c r="CB185" i="17"/>
  <c r="BL186" i="17"/>
  <c r="BM186" i="17" s="1"/>
  <c r="CH185" i="17"/>
  <c r="BV185" i="17"/>
  <c r="BL187" i="14"/>
  <c r="BM187" i="14" s="1"/>
  <c r="CC185" i="14"/>
  <c r="BW185" i="14"/>
  <c r="BN186" i="14"/>
  <c r="BO186" i="14" s="1"/>
  <c r="BD186" i="14"/>
  <c r="BE186" i="14" s="1"/>
  <c r="CB185" i="14"/>
  <c r="CD185" i="14"/>
  <c r="BF186" i="14"/>
  <c r="BG186" i="14" s="1"/>
  <c r="BX185" i="14"/>
  <c r="BV185" i="14"/>
  <c r="BH186" i="14"/>
  <c r="BI186" i="14" s="1"/>
  <c r="BU185" i="14"/>
  <c r="BJ186" i="14"/>
  <c r="BK186" i="14" s="1"/>
  <c r="CA185" i="14"/>
  <c r="CE185" i="14"/>
  <c r="BR186" i="14"/>
  <c r="BS186" i="14" s="1"/>
  <c r="BY185" i="14"/>
  <c r="BP187" i="14"/>
  <c r="BQ187" i="14" s="1"/>
  <c r="BL187" i="17" l="1"/>
  <c r="CH186" i="17"/>
  <c r="BM187" i="17"/>
  <c r="CB186" i="17"/>
  <c r="BV186" i="17"/>
  <c r="CK186" i="17"/>
  <c r="CE186" i="17"/>
  <c r="BR187" i="17"/>
  <c r="BS187" i="17" s="1"/>
  <c r="BY186" i="17"/>
  <c r="BX186" i="17"/>
  <c r="BP187" i="17"/>
  <c r="BQ187" i="17" s="1"/>
  <c r="CJ186" i="17"/>
  <c r="CD186" i="17"/>
  <c r="BW186" i="17"/>
  <c r="CI186" i="17"/>
  <c r="BN187" i="17"/>
  <c r="BO187" i="17" s="1"/>
  <c r="CC186" i="17"/>
  <c r="BD187" i="17"/>
  <c r="BE187" i="17" s="1"/>
  <c r="CA186" i="17"/>
  <c r="BJ187" i="17"/>
  <c r="BK187" i="17" s="1"/>
  <c r="CG186" i="17"/>
  <c r="BU186" i="17"/>
  <c r="BF187" i="17"/>
  <c r="BG187" i="17" s="1"/>
  <c r="BH187" i="17"/>
  <c r="BI187" i="17" s="1"/>
  <c r="BF187" i="14"/>
  <c r="BG187" i="14" s="1"/>
  <c r="BV186" i="14"/>
  <c r="BX186" i="14"/>
  <c r="BH187" i="14"/>
  <c r="BI187" i="14" s="1"/>
  <c r="BP188" i="14"/>
  <c r="BQ188" i="14" s="1"/>
  <c r="BD187" i="14"/>
  <c r="BE187" i="14" s="1"/>
  <c r="CD186" i="14"/>
  <c r="CB186" i="14"/>
  <c r="BN187" i="14"/>
  <c r="BO187" i="14" s="1"/>
  <c r="BW186" i="14"/>
  <c r="CC186" i="14"/>
  <c r="CA186" i="14"/>
  <c r="BU186" i="14"/>
  <c r="BJ187" i="14"/>
  <c r="BK187" i="14" s="1"/>
  <c r="BL188" i="14"/>
  <c r="BM188" i="14" s="1"/>
  <c r="BY186" i="14"/>
  <c r="CE186" i="14"/>
  <c r="BR187" i="14"/>
  <c r="BS187" i="14" s="1"/>
  <c r="BY187" i="17" l="1"/>
  <c r="CK187" i="17"/>
  <c r="CE187" i="17"/>
  <c r="BR188" i="17"/>
  <c r="BS188" i="17" s="1"/>
  <c r="BF188" i="17"/>
  <c r="BG188" i="17" s="1"/>
  <c r="BU187" i="17"/>
  <c r="BJ188" i="17"/>
  <c r="BK188" i="17" s="1"/>
  <c r="CG187" i="17"/>
  <c r="CA187" i="17"/>
  <c r="BW187" i="17"/>
  <c r="BN188" i="17"/>
  <c r="BO188" i="17" s="1"/>
  <c r="CC187" i="17"/>
  <c r="CI187" i="17"/>
  <c r="BD188" i="17"/>
  <c r="BE188" i="17" s="1"/>
  <c r="BH188" i="17"/>
  <c r="BI188" i="17" s="1"/>
  <c r="BV187" i="17"/>
  <c r="BL188" i="17"/>
  <c r="BM188" i="17" s="1"/>
  <c r="CH187" i="17"/>
  <c r="CB187" i="17"/>
  <c r="CJ187" i="17"/>
  <c r="BP188" i="17"/>
  <c r="BQ188" i="17" s="1"/>
  <c r="CD187" i="17"/>
  <c r="BX187" i="17"/>
  <c r="BP189" i="14"/>
  <c r="BQ189" i="14" s="1"/>
  <c r="BH188" i="14"/>
  <c r="BI188" i="14" s="1"/>
  <c r="CC187" i="14"/>
  <c r="BN188" i="14"/>
  <c r="BO188" i="14" s="1"/>
  <c r="BW187" i="14"/>
  <c r="BD188" i="14"/>
  <c r="BE188" i="14" s="1"/>
  <c r="CB187" i="14"/>
  <c r="CD187" i="14"/>
  <c r="CA187" i="14"/>
  <c r="BU187" i="14"/>
  <c r="BJ188" i="14"/>
  <c r="BK188" i="14" s="1"/>
  <c r="CE187" i="14"/>
  <c r="BR188" i="14"/>
  <c r="BS188" i="14" s="1"/>
  <c r="BY187" i="14"/>
  <c r="BF188" i="14"/>
  <c r="BG188" i="14" s="1"/>
  <c r="BV187" i="14"/>
  <c r="BX187" i="14"/>
  <c r="BL189" i="14"/>
  <c r="BM189" i="14" s="1"/>
  <c r="CI188" i="17" l="1"/>
  <c r="BN189" i="17"/>
  <c r="BO189" i="17" s="1"/>
  <c r="CC188" i="17"/>
  <c r="BW188" i="17"/>
  <c r="BJ189" i="17"/>
  <c r="BU188" i="17"/>
  <c r="BK189" i="17"/>
  <c r="CG188" i="17"/>
  <c r="CA188" i="17"/>
  <c r="BV188" i="17"/>
  <c r="BM189" i="17"/>
  <c r="CB188" i="17"/>
  <c r="BL189" i="17"/>
  <c r="CH188" i="17"/>
  <c r="BF189" i="17"/>
  <c r="BG189" i="17" s="1"/>
  <c r="BR189" i="17"/>
  <c r="BS189" i="17" s="1"/>
  <c r="CK188" i="17"/>
  <c r="CE188" i="17"/>
  <c r="BY188" i="17"/>
  <c r="BH189" i="17"/>
  <c r="BI189" i="17" s="1"/>
  <c r="BX188" i="17"/>
  <c r="CJ188" i="17"/>
  <c r="CD188" i="17"/>
  <c r="BP189" i="17"/>
  <c r="BQ189" i="17" s="1"/>
  <c r="BD189" i="17"/>
  <c r="BE189" i="17" s="1"/>
  <c r="BL190" i="14"/>
  <c r="BM190" i="14" s="1"/>
  <c r="BH189" i="14"/>
  <c r="BI189" i="14" s="1"/>
  <c r="BU188" i="14"/>
  <c r="BJ189" i="14"/>
  <c r="BK189" i="14" s="1"/>
  <c r="CA188" i="14"/>
  <c r="BD189" i="14"/>
  <c r="BE189" i="14" s="1"/>
  <c r="CD188" i="14"/>
  <c r="CB188" i="14"/>
  <c r="CC188" i="14"/>
  <c r="BN189" i="14"/>
  <c r="BO189" i="14" s="1"/>
  <c r="BW188" i="14"/>
  <c r="BF189" i="14"/>
  <c r="BG189" i="14" s="1"/>
  <c r="BX188" i="14"/>
  <c r="BV188" i="14"/>
  <c r="CE188" i="14"/>
  <c r="BR189" i="14"/>
  <c r="BS189" i="14" s="1"/>
  <c r="BY188" i="14"/>
  <c r="BP190" i="14"/>
  <c r="BQ190" i="14" s="1"/>
  <c r="BH190" i="17" l="1"/>
  <c r="BI190" i="17" s="1"/>
  <c r="BF190" i="17"/>
  <c r="BG190" i="17" s="1"/>
  <c r="CK189" i="17"/>
  <c r="BR190" i="17"/>
  <c r="BS190" i="17" s="1"/>
  <c r="CE189" i="17"/>
  <c r="BY189" i="17"/>
  <c r="BP190" i="17"/>
  <c r="BQ190" i="17" s="1"/>
  <c r="CJ189" i="17"/>
  <c r="CD189" i="17"/>
  <c r="BX189" i="17"/>
  <c r="BW189" i="17"/>
  <c r="CI189" i="17"/>
  <c r="BN190" i="17"/>
  <c r="CC189" i="17"/>
  <c r="BO190" i="17"/>
  <c r="BD190" i="17"/>
  <c r="BE190" i="17" s="1"/>
  <c r="CH189" i="17"/>
  <c r="CB189" i="17"/>
  <c r="BL190" i="17"/>
  <c r="BM190" i="17" s="1"/>
  <c r="BV189" i="17"/>
  <c r="BU189" i="17"/>
  <c r="CA189" i="17"/>
  <c r="BJ190" i="17"/>
  <c r="BK190" i="17" s="1"/>
  <c r="CG189" i="17"/>
  <c r="BN190" i="14"/>
  <c r="BO190" i="14" s="1"/>
  <c r="BW189" i="14"/>
  <c r="CC189" i="14"/>
  <c r="BF190" i="14"/>
  <c r="BG190" i="14" s="1"/>
  <c r="BX189" i="14"/>
  <c r="BV189" i="14"/>
  <c r="BP191" i="14"/>
  <c r="BQ191" i="14" s="1"/>
  <c r="BD190" i="14"/>
  <c r="BE190" i="14" s="1"/>
  <c r="CB189" i="14"/>
  <c r="CD189" i="14"/>
  <c r="CA189" i="14"/>
  <c r="BU189" i="14"/>
  <c r="BJ190" i="14"/>
  <c r="BK190" i="14" s="1"/>
  <c r="BH190" i="14"/>
  <c r="BI190" i="14" s="1"/>
  <c r="BL191" i="14"/>
  <c r="BM191" i="14" s="1"/>
  <c r="BY189" i="14"/>
  <c r="CE189" i="14"/>
  <c r="BR190" i="14"/>
  <c r="BS190" i="14" s="1"/>
  <c r="CG190" i="17" l="1"/>
  <c r="CA190" i="17"/>
  <c r="BJ191" i="17"/>
  <c r="BK191" i="17" s="1"/>
  <c r="BU190" i="17"/>
  <c r="CJ190" i="17"/>
  <c r="BP191" i="17"/>
  <c r="BQ191" i="17" s="1"/>
  <c r="CD190" i="17"/>
  <c r="BX190" i="17"/>
  <c r="BD191" i="17"/>
  <c r="BE191" i="17" s="1"/>
  <c r="BR191" i="17"/>
  <c r="BY190" i="17"/>
  <c r="BS191" i="17"/>
  <c r="CK190" i="17"/>
  <c r="CE190" i="17"/>
  <c r="BF191" i="17"/>
  <c r="BG191" i="17" s="1"/>
  <c r="BH191" i="17"/>
  <c r="BI191" i="17" s="1"/>
  <c r="BV190" i="17"/>
  <c r="CH190" i="17"/>
  <c r="CB190" i="17"/>
  <c r="BL191" i="17"/>
  <c r="BM191" i="17" s="1"/>
  <c r="BN191" i="17"/>
  <c r="BO191" i="17" s="1"/>
  <c r="CC190" i="17"/>
  <c r="CI190" i="17"/>
  <c r="BW190" i="17"/>
  <c r="BF191" i="14"/>
  <c r="BG191" i="14" s="1"/>
  <c r="BV190" i="14"/>
  <c r="BX190" i="14"/>
  <c r="BR191" i="14"/>
  <c r="BS191" i="14" s="1"/>
  <c r="CE190" i="14"/>
  <c r="BY190" i="14"/>
  <c r="BP192" i="14"/>
  <c r="BQ192" i="14" s="1"/>
  <c r="BL192" i="14"/>
  <c r="BM192" i="14" s="1"/>
  <c r="BH191" i="14"/>
  <c r="BI191" i="14" s="1"/>
  <c r="BD191" i="14"/>
  <c r="BE191" i="14" s="1"/>
  <c r="CD190" i="14"/>
  <c r="CB190" i="14"/>
  <c r="CA190" i="14"/>
  <c r="BJ191" i="14"/>
  <c r="BK191" i="14" s="1"/>
  <c r="BU190" i="14"/>
  <c r="CC190" i="14"/>
  <c r="BN191" i="14"/>
  <c r="BO191" i="14" s="1"/>
  <c r="BW190" i="14"/>
  <c r="BH192" i="17" l="1"/>
  <c r="BI192" i="17" s="1"/>
  <c r="BD192" i="17"/>
  <c r="BE192" i="17" s="1"/>
  <c r="CJ191" i="17"/>
  <c r="BP192" i="17"/>
  <c r="BQ192" i="17" s="1"/>
  <c r="BX191" i="17"/>
  <c r="CD191" i="17"/>
  <c r="BF192" i="17"/>
  <c r="BG192" i="17" s="1"/>
  <c r="BU191" i="17"/>
  <c r="CG191" i="17"/>
  <c r="CA191" i="17"/>
  <c r="BJ192" i="17"/>
  <c r="BK192" i="17" s="1"/>
  <c r="BV191" i="17"/>
  <c r="CB191" i="17"/>
  <c r="BL192" i="17"/>
  <c r="BM192" i="17" s="1"/>
  <c r="CH191" i="17"/>
  <c r="CI191" i="17"/>
  <c r="BN192" i="17"/>
  <c r="BO192" i="17" s="1"/>
  <c r="CC191" i="17"/>
  <c r="BW191" i="17"/>
  <c r="CE191" i="17"/>
  <c r="BY191" i="17"/>
  <c r="BR192" i="17"/>
  <c r="BS192" i="17" s="1"/>
  <c r="CK191" i="17"/>
  <c r="BL193" i="14"/>
  <c r="BM193" i="14" s="1"/>
  <c r="BH192" i="14"/>
  <c r="BI192" i="14" s="1"/>
  <c r="CC191" i="14"/>
  <c r="BN192" i="14"/>
  <c r="BO192" i="14" s="1"/>
  <c r="BW191" i="14"/>
  <c r="BY191" i="14"/>
  <c r="CE191" i="14"/>
  <c r="BR192" i="14"/>
  <c r="BS192" i="14" s="1"/>
  <c r="BD192" i="14"/>
  <c r="BE192" i="14" s="1"/>
  <c r="CB191" i="14"/>
  <c r="CD191" i="14"/>
  <c r="BP193" i="14"/>
  <c r="BQ193" i="14" s="1"/>
  <c r="BF192" i="14"/>
  <c r="BG192" i="14" s="1"/>
  <c r="BX191" i="14"/>
  <c r="BV191" i="14"/>
  <c r="BJ192" i="14"/>
  <c r="BK192" i="14" s="1"/>
  <c r="BU191" i="14"/>
  <c r="CA191" i="14"/>
  <c r="CI192" i="17" l="1"/>
  <c r="BW192" i="17"/>
  <c r="BN193" i="17"/>
  <c r="BO193" i="17" s="1"/>
  <c r="CC192" i="17"/>
  <c r="BR193" i="17"/>
  <c r="BS193" i="17" s="1"/>
  <c r="CE192" i="17"/>
  <c r="BY192" i="17"/>
  <c r="CK192" i="17"/>
  <c r="BF193" i="17"/>
  <c r="BG193" i="17" s="1"/>
  <c r="BP193" i="17"/>
  <c r="BQ193" i="17" s="1"/>
  <c r="CD192" i="17"/>
  <c r="BX192" i="17"/>
  <c r="CJ192" i="17"/>
  <c r="CH192" i="17"/>
  <c r="CB192" i="17"/>
  <c r="BL193" i="17"/>
  <c r="BM193" i="17" s="1"/>
  <c r="BV192" i="17"/>
  <c r="BU192" i="17"/>
  <c r="CA192" i="17"/>
  <c r="BJ193" i="17"/>
  <c r="BK193" i="17" s="1"/>
  <c r="CG192" i="17"/>
  <c r="BD193" i="17"/>
  <c r="BE193" i="17" s="1"/>
  <c r="BH193" i="17"/>
  <c r="BI193" i="17" s="1"/>
  <c r="CE192" i="14"/>
  <c r="BR193" i="14"/>
  <c r="BS193" i="14" s="1"/>
  <c r="BY192" i="14"/>
  <c r="BD193" i="14"/>
  <c r="BE193" i="14" s="1"/>
  <c r="CB192" i="14"/>
  <c r="CD192" i="14"/>
  <c r="BF193" i="14"/>
  <c r="BG193" i="14" s="1"/>
  <c r="BX192" i="14"/>
  <c r="BV192" i="14"/>
  <c r="BU192" i="14"/>
  <c r="CA192" i="14"/>
  <c r="BJ193" i="14"/>
  <c r="BK193" i="14" s="1"/>
  <c r="CC192" i="14"/>
  <c r="BW192" i="14"/>
  <c r="BN193" i="14"/>
  <c r="BO193" i="14" s="1"/>
  <c r="BH193" i="14"/>
  <c r="BI193" i="14" s="1"/>
  <c r="BP194" i="14"/>
  <c r="BQ194" i="14" s="1"/>
  <c r="BL194" i="14"/>
  <c r="BM194" i="14" s="1"/>
  <c r="BD194" i="17" l="1"/>
  <c r="BE194" i="17" s="1"/>
  <c r="BH194" i="17"/>
  <c r="BI194" i="17" s="1"/>
  <c r="CG193" i="17"/>
  <c r="CA193" i="17"/>
  <c r="BJ194" i="17"/>
  <c r="BK194" i="17" s="1"/>
  <c r="BU193" i="17"/>
  <c r="BR194" i="17"/>
  <c r="BS194" i="17" s="1"/>
  <c r="BY193" i="17"/>
  <c r="CK193" i="17"/>
  <c r="CE193" i="17"/>
  <c r="BF194" i="17"/>
  <c r="BG194" i="17" s="1"/>
  <c r="CH193" i="17"/>
  <c r="BL194" i="17"/>
  <c r="BM194" i="17" s="1"/>
  <c r="BV193" i="17"/>
  <c r="CB193" i="17"/>
  <c r="BN194" i="17"/>
  <c r="BO194" i="17" s="1"/>
  <c r="CC193" i="17"/>
  <c r="BW193" i="17"/>
  <c r="CI193" i="17"/>
  <c r="CD193" i="17"/>
  <c r="BX193" i="17"/>
  <c r="CJ193" i="17"/>
  <c r="BP194" i="17"/>
  <c r="BQ194" i="17" s="1"/>
  <c r="BP195" i="14"/>
  <c r="BQ195" i="14" s="1"/>
  <c r="BF194" i="14"/>
  <c r="BG194" i="14" s="1"/>
  <c r="BX193" i="14"/>
  <c r="BV193" i="14"/>
  <c r="CC193" i="14"/>
  <c r="BW193" i="14"/>
  <c r="BN194" i="14"/>
  <c r="BO194" i="14" s="1"/>
  <c r="BU193" i="14"/>
  <c r="BJ194" i="14"/>
  <c r="BK194" i="14" s="1"/>
  <c r="CA193" i="14"/>
  <c r="BL195" i="14"/>
  <c r="BM195" i="14" s="1"/>
  <c r="BH194" i="14"/>
  <c r="BI194" i="14" s="1"/>
  <c r="BD194" i="14"/>
  <c r="BE194" i="14" s="1"/>
  <c r="CD193" i="14"/>
  <c r="CB193" i="14"/>
  <c r="BY193" i="14"/>
  <c r="CE193" i="14"/>
  <c r="BR194" i="14"/>
  <c r="BS194" i="14" s="1"/>
  <c r="BF195" i="17" l="1"/>
  <c r="BG195" i="17" s="1"/>
  <c r="BP195" i="17"/>
  <c r="BQ195" i="17" s="1"/>
  <c r="BX194" i="17"/>
  <c r="CJ194" i="17"/>
  <c r="CD194" i="17"/>
  <c r="CE194" i="17"/>
  <c r="BY194" i="17"/>
  <c r="CK194" i="17"/>
  <c r="BR195" i="17"/>
  <c r="BS195" i="17" s="1"/>
  <c r="BH195" i="17"/>
  <c r="BI195" i="17" s="1"/>
  <c r="BN195" i="17"/>
  <c r="BO195" i="17" s="1"/>
  <c r="CC194" i="17"/>
  <c r="BW194" i="17"/>
  <c r="CI194" i="17"/>
  <c r="CG194" i="17"/>
  <c r="BJ195" i="17"/>
  <c r="BK195" i="17" s="1"/>
  <c r="BU194" i="17"/>
  <c r="CA194" i="17"/>
  <c r="BD195" i="17"/>
  <c r="BE195" i="17" s="1"/>
  <c r="CB194" i="17"/>
  <c r="BL195" i="17"/>
  <c r="BM195" i="17" s="1"/>
  <c r="BV194" i="17"/>
  <c r="CH194" i="17"/>
  <c r="CA194" i="14"/>
  <c r="BJ195" i="14"/>
  <c r="BK195" i="14" s="1"/>
  <c r="BU194" i="14"/>
  <c r="CE194" i="14"/>
  <c r="BY194" i="14"/>
  <c r="BR195" i="14"/>
  <c r="BS195" i="14" s="1"/>
  <c r="BL196" i="14"/>
  <c r="BM196" i="14" s="1"/>
  <c r="BF195" i="14"/>
  <c r="BG195" i="14" s="1"/>
  <c r="BV194" i="14"/>
  <c r="BX194" i="14"/>
  <c r="BH195" i="14"/>
  <c r="BI195" i="14" s="1"/>
  <c r="BN195" i="14"/>
  <c r="BO195" i="14" s="1"/>
  <c r="CC194" i="14"/>
  <c r="BW194" i="14"/>
  <c r="BD195" i="14"/>
  <c r="BE195" i="14" s="1"/>
  <c r="CD194" i="14"/>
  <c r="CB194" i="14"/>
  <c r="BP196" i="14"/>
  <c r="BQ196" i="14" s="1"/>
  <c r="BN196" i="17" l="1"/>
  <c r="BO196" i="17" s="1"/>
  <c r="CC195" i="17"/>
  <c r="BW195" i="17"/>
  <c r="CI195" i="17"/>
  <c r="CB195" i="17"/>
  <c r="BL196" i="17"/>
  <c r="BM196" i="17" s="1"/>
  <c r="BV195" i="17"/>
  <c r="CH195" i="17"/>
  <c r="CE195" i="17"/>
  <c r="BY195" i="17"/>
  <c r="CK195" i="17"/>
  <c r="BR196" i="17"/>
  <c r="BS196" i="17" s="1"/>
  <c r="CA195" i="17"/>
  <c r="BJ196" i="17"/>
  <c r="BK196" i="17" s="1"/>
  <c r="BU195" i="17"/>
  <c r="CG195" i="17"/>
  <c r="BP196" i="17"/>
  <c r="BQ196" i="17" s="1"/>
  <c r="CD195" i="17"/>
  <c r="BX195" i="17"/>
  <c r="CJ195" i="17"/>
  <c r="BH196" i="17"/>
  <c r="BI196" i="17" s="1"/>
  <c r="BD196" i="17"/>
  <c r="BE196" i="17" s="1"/>
  <c r="BF196" i="17"/>
  <c r="BG196" i="17" s="1"/>
  <c r="BP197" i="14"/>
  <c r="BQ197" i="14" s="1"/>
  <c r="BF196" i="14"/>
  <c r="BG196" i="14" s="1"/>
  <c r="BX195" i="14"/>
  <c r="BV195" i="14"/>
  <c r="CC195" i="14"/>
  <c r="BN196" i="14"/>
  <c r="BO196" i="14" s="1"/>
  <c r="BW195" i="14"/>
  <c r="BH196" i="14"/>
  <c r="BI196" i="14" s="1"/>
  <c r="BL197" i="14"/>
  <c r="BM197" i="14" s="1"/>
  <c r="CE195" i="14"/>
  <c r="BR196" i="14"/>
  <c r="BS196" i="14" s="1"/>
  <c r="BY195" i="14"/>
  <c r="BD196" i="14"/>
  <c r="BE196" i="14" s="1"/>
  <c r="CB195" i="14"/>
  <c r="CD195" i="14"/>
  <c r="BU195" i="14"/>
  <c r="BJ196" i="14"/>
  <c r="BK196" i="14" s="1"/>
  <c r="CA195" i="14"/>
  <c r="BF197" i="17" l="1"/>
  <c r="BG197" i="17" s="1"/>
  <c r="BY196" i="17"/>
  <c r="CK196" i="17"/>
  <c r="BR197" i="17"/>
  <c r="BS197" i="17" s="1"/>
  <c r="CE196" i="17"/>
  <c r="BH197" i="17"/>
  <c r="BI197" i="17" s="1"/>
  <c r="CB196" i="17"/>
  <c r="BL197" i="17"/>
  <c r="BM197" i="17" s="1"/>
  <c r="BV196" i="17"/>
  <c r="CH196" i="17"/>
  <c r="CD196" i="17"/>
  <c r="BX196" i="17"/>
  <c r="CJ196" i="17"/>
  <c r="BP197" i="17"/>
  <c r="BQ197" i="17" s="1"/>
  <c r="CA196" i="17"/>
  <c r="BJ197" i="17"/>
  <c r="BK197" i="17" s="1"/>
  <c r="BU196" i="17"/>
  <c r="CG196" i="17"/>
  <c r="BN197" i="17"/>
  <c r="BO197" i="17" s="1"/>
  <c r="CC196" i="17"/>
  <c r="BW196" i="17"/>
  <c r="CI196" i="17"/>
  <c r="BD197" i="17"/>
  <c r="BE197" i="17" s="1"/>
  <c r="BR197" i="14"/>
  <c r="BS197" i="14" s="1"/>
  <c r="BY196" i="14"/>
  <c r="CE196" i="14"/>
  <c r="BH197" i="14"/>
  <c r="BI197" i="14" s="1"/>
  <c r="CC196" i="14"/>
  <c r="BN197" i="14"/>
  <c r="BO197" i="14" s="1"/>
  <c r="BW196" i="14"/>
  <c r="CA196" i="14"/>
  <c r="BU196" i="14"/>
  <c r="BJ197" i="14"/>
  <c r="BK197" i="14" s="1"/>
  <c r="BL198" i="14"/>
  <c r="BM198" i="14" s="1"/>
  <c r="BF197" i="14"/>
  <c r="BG197" i="14" s="1"/>
  <c r="BX196" i="14"/>
  <c r="BV196" i="14"/>
  <c r="BD197" i="14"/>
  <c r="BE197" i="14" s="1"/>
  <c r="CB196" i="14"/>
  <c r="CD196" i="14"/>
  <c r="BP198" i="14"/>
  <c r="BQ198" i="14" s="1"/>
  <c r="BD198" i="17" l="1"/>
  <c r="BE198" i="17" s="1"/>
  <c r="BN198" i="17"/>
  <c r="CC197" i="17"/>
  <c r="BW197" i="17"/>
  <c r="CI197" i="17"/>
  <c r="BO198" i="17"/>
  <c r="BY197" i="17"/>
  <c r="CK197" i="17"/>
  <c r="BR198" i="17"/>
  <c r="BS198" i="17" s="1"/>
  <c r="CE197" i="17"/>
  <c r="BX197" i="17"/>
  <c r="CJ197" i="17"/>
  <c r="BP198" i="17"/>
  <c r="BQ198" i="17" s="1"/>
  <c r="CD197" i="17"/>
  <c r="CB197" i="17"/>
  <c r="BL198" i="17"/>
  <c r="BM198" i="17" s="1"/>
  <c r="BV197" i="17"/>
  <c r="CH197" i="17"/>
  <c r="BH198" i="17"/>
  <c r="BI198" i="17" s="1"/>
  <c r="CA197" i="17"/>
  <c r="BJ198" i="17"/>
  <c r="BK198" i="17" s="1"/>
  <c r="BU197" i="17"/>
  <c r="CG197" i="17"/>
  <c r="BF198" i="17"/>
  <c r="BG198" i="17" s="1"/>
  <c r="BP199" i="14"/>
  <c r="BQ199" i="14"/>
  <c r="BH198" i="14"/>
  <c r="BI198" i="14" s="1"/>
  <c r="BJ198" i="14"/>
  <c r="BK198" i="14" s="1"/>
  <c r="CA197" i="14"/>
  <c r="BU197" i="14"/>
  <c r="CC197" i="14"/>
  <c r="BN198" i="14"/>
  <c r="BO198" i="14" s="1"/>
  <c r="BW197" i="14"/>
  <c r="BD198" i="14"/>
  <c r="BE198" i="14" s="1"/>
  <c r="CD197" i="14"/>
  <c r="CB197" i="14"/>
  <c r="BF198" i="14"/>
  <c r="BG198" i="14" s="1"/>
  <c r="BX197" i="14"/>
  <c r="BV197" i="14"/>
  <c r="CE197" i="14"/>
  <c r="BR198" i="14"/>
  <c r="BS198" i="14" s="1"/>
  <c r="BY197" i="14"/>
  <c r="BL199" i="14"/>
  <c r="BM199" i="14" s="1"/>
  <c r="CA198" i="17" l="1"/>
  <c r="BJ199" i="17"/>
  <c r="BK199" i="17" s="1"/>
  <c r="BU198" i="17"/>
  <c r="CG198" i="17"/>
  <c r="BF199" i="17"/>
  <c r="BG199" i="17" s="1"/>
  <c r="BY198" i="17"/>
  <c r="CK198" i="17"/>
  <c r="BR199" i="17"/>
  <c r="BS199" i="17" s="1"/>
  <c r="CE198" i="17"/>
  <c r="CB198" i="17"/>
  <c r="BL199" i="17"/>
  <c r="BM199" i="17" s="1"/>
  <c r="BV198" i="17"/>
  <c r="CH198" i="17"/>
  <c r="BH199" i="17"/>
  <c r="BI199" i="17" s="1"/>
  <c r="BX198" i="17"/>
  <c r="CJ198" i="17"/>
  <c r="BP199" i="17"/>
  <c r="BQ199" i="17" s="1"/>
  <c r="CD198" i="17"/>
  <c r="BD199" i="17"/>
  <c r="BE199" i="17" s="1"/>
  <c r="BW198" i="17"/>
  <c r="CI198" i="17"/>
  <c r="CC198" i="17"/>
  <c r="BN199" i="17"/>
  <c r="BO199" i="17" s="1"/>
  <c r="BL200" i="14"/>
  <c r="BM200" i="14" s="1"/>
  <c r="BD199" i="14"/>
  <c r="BE199" i="14" s="1"/>
  <c r="CD198" i="14"/>
  <c r="CB198" i="14"/>
  <c r="BU198" i="14"/>
  <c r="BJ199" i="14"/>
  <c r="BK199" i="14" s="1"/>
  <c r="CA198" i="14"/>
  <c r="BH199" i="14"/>
  <c r="BI199" i="14" s="1"/>
  <c r="BF199" i="14"/>
  <c r="BG199" i="14" s="1"/>
  <c r="BV198" i="14"/>
  <c r="BX198" i="14"/>
  <c r="BN199" i="14"/>
  <c r="BO199" i="14" s="1"/>
  <c r="BW198" i="14"/>
  <c r="CC198" i="14"/>
  <c r="BP200" i="14"/>
  <c r="BQ200" i="14" s="1"/>
  <c r="BY198" i="14"/>
  <c r="CE198" i="14"/>
  <c r="BR199" i="14"/>
  <c r="BS199" i="14" s="1"/>
  <c r="BL200" i="17" l="1"/>
  <c r="BV199" i="17"/>
  <c r="CH199" i="17"/>
  <c r="BM200" i="17"/>
  <c r="CB199" i="17"/>
  <c r="BD200" i="17"/>
  <c r="BE200" i="17" s="1"/>
  <c r="BW199" i="17"/>
  <c r="CI199" i="17"/>
  <c r="BN200" i="17"/>
  <c r="BO200" i="17" s="1"/>
  <c r="CC199" i="17"/>
  <c r="BF200" i="17"/>
  <c r="BG200" i="17" s="1"/>
  <c r="BY199" i="17"/>
  <c r="CK199" i="17"/>
  <c r="BR200" i="17"/>
  <c r="BS200" i="17" s="1"/>
  <c r="CE199" i="17"/>
  <c r="BX199" i="17"/>
  <c r="CJ199" i="17"/>
  <c r="BP200" i="17"/>
  <c r="BQ200" i="17" s="1"/>
  <c r="CD199" i="17"/>
  <c r="BH200" i="17"/>
  <c r="BI200" i="17" s="1"/>
  <c r="CA199" i="17"/>
  <c r="BJ200" i="17"/>
  <c r="BK200" i="17" s="1"/>
  <c r="BU199" i="17"/>
  <c r="CG199" i="17"/>
  <c r="BF200" i="14"/>
  <c r="BG200" i="14" s="1"/>
  <c r="BX199" i="14"/>
  <c r="BV199" i="14"/>
  <c r="CC199" i="14"/>
  <c r="BN200" i="14"/>
  <c r="BO200" i="14" s="1"/>
  <c r="BW199" i="14"/>
  <c r="BR200" i="14"/>
  <c r="BS200" i="14" s="1"/>
  <c r="BY199" i="14"/>
  <c r="CE199" i="14"/>
  <c r="BH200" i="14"/>
  <c r="BI200" i="14" s="1"/>
  <c r="CA199" i="14"/>
  <c r="BU199" i="14"/>
  <c r="BJ200" i="14"/>
  <c r="BK200" i="14" s="1"/>
  <c r="BD200" i="14"/>
  <c r="BE200" i="14" s="1"/>
  <c r="CB199" i="14"/>
  <c r="CD199" i="14"/>
  <c r="BL201" i="14"/>
  <c r="BM201" i="14" s="1"/>
  <c r="BP201" i="14"/>
  <c r="BQ201" i="14" s="1"/>
  <c r="BF201" i="17" l="1"/>
  <c r="BG201" i="17"/>
  <c r="BD201" i="17"/>
  <c r="BE201" i="17" s="1"/>
  <c r="BH201" i="17"/>
  <c r="BI201" i="17" s="1"/>
  <c r="BU200" i="17"/>
  <c r="CG200" i="17"/>
  <c r="BJ201" i="17"/>
  <c r="BK201" i="17" s="1"/>
  <c r="CA200" i="17"/>
  <c r="BW200" i="17"/>
  <c r="CI200" i="17"/>
  <c r="BN201" i="17"/>
  <c r="BO201" i="17" s="1"/>
  <c r="CC200" i="17"/>
  <c r="BX200" i="17"/>
  <c r="CJ200" i="17"/>
  <c r="BP201" i="17"/>
  <c r="BQ201" i="17" s="1"/>
  <c r="CD200" i="17"/>
  <c r="BY200" i="17"/>
  <c r="BR201" i="17"/>
  <c r="BS201" i="17" s="1"/>
  <c r="CK200" i="17"/>
  <c r="CE200" i="17"/>
  <c r="BV200" i="17"/>
  <c r="CH200" i="17"/>
  <c r="BL201" i="17"/>
  <c r="BM201" i="17" s="1"/>
  <c r="CB200" i="17"/>
  <c r="BD201" i="14"/>
  <c r="BE201" i="14" s="1"/>
  <c r="CD200" i="14"/>
  <c r="CB200" i="14"/>
  <c r="CE200" i="14"/>
  <c r="BR201" i="14"/>
  <c r="BS201" i="14" s="1"/>
  <c r="BY200" i="14"/>
  <c r="BP202" i="14"/>
  <c r="BQ202" i="14" s="1"/>
  <c r="BL202" i="14"/>
  <c r="BM202" i="14" s="1"/>
  <c r="CC200" i="14"/>
  <c r="BN201" i="14"/>
  <c r="BO201" i="14" s="1"/>
  <c r="BW200" i="14"/>
  <c r="BU200" i="14"/>
  <c r="BJ201" i="14"/>
  <c r="BK201" i="14" s="1"/>
  <c r="CA200" i="14"/>
  <c r="BF201" i="14"/>
  <c r="BG201" i="14" s="1"/>
  <c r="BV200" i="14"/>
  <c r="BX200" i="14"/>
  <c r="BH201" i="14"/>
  <c r="BI201" i="14" s="1"/>
  <c r="BU201" i="17" l="1"/>
  <c r="CG201" i="17"/>
  <c r="BJ202" i="17"/>
  <c r="BK202" i="17" s="1"/>
  <c r="CA201" i="17"/>
  <c r="BH202" i="17"/>
  <c r="BI202" i="17" s="1"/>
  <c r="BR202" i="17"/>
  <c r="BS202" i="17" s="1"/>
  <c r="CK201" i="17"/>
  <c r="CE201" i="17"/>
  <c r="BY201" i="17"/>
  <c r="CJ201" i="17"/>
  <c r="BP202" i="17"/>
  <c r="BQ202" i="17" s="1"/>
  <c r="CD201" i="17"/>
  <c r="BX201" i="17"/>
  <c r="BV201" i="17"/>
  <c r="CH201" i="17"/>
  <c r="BL202" i="17"/>
  <c r="BM202" i="17" s="1"/>
  <c r="CB201" i="17"/>
  <c r="BD202" i="17"/>
  <c r="BE202" i="17" s="1"/>
  <c r="BN202" i="17"/>
  <c r="CC201" i="17"/>
  <c r="CI201" i="17"/>
  <c r="BO202" i="17"/>
  <c r="BW201" i="17"/>
  <c r="BF202" i="17"/>
  <c r="BG202" i="17" s="1"/>
  <c r="BN202" i="14"/>
  <c r="BO202" i="14" s="1"/>
  <c r="BW201" i="14"/>
  <c r="CC201" i="14"/>
  <c r="BY201" i="14"/>
  <c r="CE201" i="14"/>
  <c r="BR202" i="14"/>
  <c r="BS202" i="14" s="1"/>
  <c r="BH202" i="14"/>
  <c r="BI202" i="14" s="1"/>
  <c r="BL203" i="14"/>
  <c r="BM203" i="14" s="1"/>
  <c r="BF202" i="14"/>
  <c r="BG202" i="14" s="1"/>
  <c r="BV201" i="14"/>
  <c r="BX201" i="14"/>
  <c r="BU201" i="14"/>
  <c r="BJ202" i="14"/>
  <c r="BK202" i="14" s="1"/>
  <c r="CA201" i="14"/>
  <c r="BD202" i="14"/>
  <c r="BE202" i="14" s="1"/>
  <c r="CD201" i="14"/>
  <c r="CB201" i="14"/>
  <c r="BP203" i="14"/>
  <c r="BQ203" i="14" s="1"/>
  <c r="BF203" i="17" l="1"/>
  <c r="BG203" i="17" s="1"/>
  <c r="BR203" i="17"/>
  <c r="BS203" i="17" s="1"/>
  <c r="CK202" i="17"/>
  <c r="CE202" i="17"/>
  <c r="BY202" i="17"/>
  <c r="CB202" i="17"/>
  <c r="CH202" i="17"/>
  <c r="BL203" i="17"/>
  <c r="BM203" i="17" s="1"/>
  <c r="BV202" i="17"/>
  <c r="BD203" i="17"/>
  <c r="BE203" i="17" s="1"/>
  <c r="CJ202" i="17"/>
  <c r="BP203" i="17"/>
  <c r="BQ203" i="17" s="1"/>
  <c r="CD202" i="17"/>
  <c r="BX202" i="17"/>
  <c r="BH203" i="17"/>
  <c r="BI203" i="17" s="1"/>
  <c r="BU202" i="17"/>
  <c r="CG202" i="17"/>
  <c r="BJ203" i="17"/>
  <c r="BK203" i="17" s="1"/>
  <c r="CA202" i="17"/>
  <c r="CI202" i="17"/>
  <c r="BN203" i="17"/>
  <c r="BO203" i="17" s="1"/>
  <c r="CC202" i="17"/>
  <c r="BW202" i="17"/>
  <c r="BH203" i="14"/>
  <c r="BI203" i="14" s="1"/>
  <c r="BP204" i="14"/>
  <c r="BQ204" i="14" s="1"/>
  <c r="BR203" i="14"/>
  <c r="BS203" i="14" s="1"/>
  <c r="BY202" i="14"/>
  <c r="CE202" i="14"/>
  <c r="BF203" i="14"/>
  <c r="BG203" i="14" s="1"/>
  <c r="BV202" i="14"/>
  <c r="BX202" i="14"/>
  <c r="BD203" i="14"/>
  <c r="BE203" i="14" s="1"/>
  <c r="CD202" i="14"/>
  <c r="CB202" i="14"/>
  <c r="CA202" i="14"/>
  <c r="BU202" i="14"/>
  <c r="BJ203" i="14"/>
  <c r="BK203" i="14" s="1"/>
  <c r="CC202" i="14"/>
  <c r="BN203" i="14"/>
  <c r="BO203" i="14" s="1"/>
  <c r="BW202" i="14"/>
  <c r="BL204" i="14"/>
  <c r="BM204" i="14" s="1"/>
  <c r="CH203" i="17" l="1"/>
  <c r="BL204" i="17"/>
  <c r="BM204" i="17" s="1"/>
  <c r="CB203" i="17"/>
  <c r="BV203" i="17"/>
  <c r="CI203" i="17"/>
  <c r="BN204" i="17"/>
  <c r="BO204" i="17" s="1"/>
  <c r="CC203" i="17"/>
  <c r="BW203" i="17"/>
  <c r="BR204" i="17"/>
  <c r="BS204" i="17" s="1"/>
  <c r="CE203" i="17"/>
  <c r="BY203" i="17"/>
  <c r="CK203" i="17"/>
  <c r="CJ203" i="17"/>
  <c r="BP204" i="17"/>
  <c r="BQ204" i="17" s="1"/>
  <c r="CD203" i="17"/>
  <c r="BX203" i="17"/>
  <c r="BF204" i="17"/>
  <c r="BG204" i="17" s="1"/>
  <c r="BH204" i="17"/>
  <c r="BI204" i="17" s="1"/>
  <c r="CA203" i="17"/>
  <c r="CG203" i="17"/>
  <c r="BJ204" i="17"/>
  <c r="BK204" i="17" s="1"/>
  <c r="BU203" i="17"/>
  <c r="BD204" i="17"/>
  <c r="BE204" i="17" s="1"/>
  <c r="BU203" i="14"/>
  <c r="BJ204" i="14"/>
  <c r="BK204" i="14" s="1"/>
  <c r="CA203" i="14"/>
  <c r="BD204" i="14"/>
  <c r="BE204" i="14" s="1"/>
  <c r="CB203" i="14"/>
  <c r="CD203" i="14"/>
  <c r="BF204" i="14"/>
  <c r="BG204" i="14" s="1"/>
  <c r="BV203" i="14"/>
  <c r="BX203" i="14"/>
  <c r="CE203" i="14"/>
  <c r="BR204" i="14"/>
  <c r="BS204" i="14" s="1"/>
  <c r="BY203" i="14"/>
  <c r="BP205" i="14"/>
  <c r="BQ205" i="14" s="1"/>
  <c r="CC203" i="14"/>
  <c r="BW203" i="14"/>
  <c r="BN204" i="14"/>
  <c r="BO204" i="14" s="1"/>
  <c r="BL205" i="14"/>
  <c r="BM205" i="14" s="1"/>
  <c r="BH204" i="14"/>
  <c r="BI204" i="14" s="1"/>
  <c r="BN205" i="17" l="1"/>
  <c r="CI204" i="17"/>
  <c r="CC204" i="17"/>
  <c r="BW204" i="17"/>
  <c r="BO205" i="17"/>
  <c r="BD205" i="17"/>
  <c r="BE205" i="17" s="1"/>
  <c r="CG204" i="17"/>
  <c r="BJ205" i="17"/>
  <c r="BK205" i="17" s="1"/>
  <c r="CA204" i="17"/>
  <c r="BU204" i="17"/>
  <c r="BY204" i="17"/>
  <c r="CE204" i="17"/>
  <c r="BR205" i="17"/>
  <c r="BS205" i="17" s="1"/>
  <c r="CK204" i="17"/>
  <c r="BH205" i="17"/>
  <c r="BI205" i="17" s="1"/>
  <c r="CJ204" i="17"/>
  <c r="CD204" i="17"/>
  <c r="BX204" i="17"/>
  <c r="BP205" i="17"/>
  <c r="BQ205" i="17" s="1"/>
  <c r="CH204" i="17"/>
  <c r="BL205" i="17"/>
  <c r="BM205" i="17" s="1"/>
  <c r="CB204" i="17"/>
  <c r="BV204" i="17"/>
  <c r="BF205" i="17"/>
  <c r="BG205" i="17" s="1"/>
  <c r="BY204" i="14"/>
  <c r="CE204" i="14"/>
  <c r="BR205" i="14"/>
  <c r="BS205" i="14" s="1"/>
  <c r="BL206" i="14"/>
  <c r="BM206" i="14" s="1"/>
  <c r="BF205" i="14"/>
  <c r="BG205" i="14" s="1"/>
  <c r="BV204" i="14"/>
  <c r="BX204" i="14"/>
  <c r="BH205" i="14"/>
  <c r="BI205" i="14" s="1"/>
  <c r="BN205" i="14"/>
  <c r="BO205" i="14" s="1"/>
  <c r="BW204" i="14"/>
  <c r="CC204" i="14"/>
  <c r="BD205" i="14"/>
  <c r="BE205" i="14" s="1"/>
  <c r="CB204" i="14"/>
  <c r="CD204" i="14"/>
  <c r="BU204" i="14"/>
  <c r="BJ205" i="14"/>
  <c r="BK205" i="14" s="1"/>
  <c r="CA204" i="14"/>
  <c r="BP206" i="14"/>
  <c r="BQ206" i="14" s="1"/>
  <c r="BH206" i="17" l="1"/>
  <c r="BI206" i="17" s="1"/>
  <c r="BP206" i="17"/>
  <c r="BQ206" i="17" s="1"/>
  <c r="BX205" i="17"/>
  <c r="CD205" i="17"/>
  <c r="CJ205" i="17"/>
  <c r="CH205" i="17"/>
  <c r="BL206" i="17"/>
  <c r="BM206" i="17" s="1"/>
  <c r="CB205" i="17"/>
  <c r="BV205" i="17"/>
  <c r="CE205" i="17"/>
  <c r="CK205" i="17"/>
  <c r="BR206" i="17"/>
  <c r="BS206" i="17" s="1"/>
  <c r="BY205" i="17"/>
  <c r="BJ206" i="17"/>
  <c r="BU205" i="17"/>
  <c r="CG205" i="17"/>
  <c r="BK206" i="17"/>
  <c r="CA205" i="17"/>
  <c r="BF206" i="17"/>
  <c r="BG206" i="17" s="1"/>
  <c r="BD206" i="17"/>
  <c r="BE206" i="17" s="1"/>
  <c r="BW205" i="17"/>
  <c r="CI205" i="17"/>
  <c r="BN206" i="17"/>
  <c r="BO206" i="17" s="1"/>
  <c r="CC205" i="17"/>
  <c r="CC205" i="14"/>
  <c r="BN206" i="14"/>
  <c r="BO206" i="14" s="1"/>
  <c r="BW205" i="14"/>
  <c r="BD206" i="14"/>
  <c r="BE206" i="14" s="1"/>
  <c r="CB205" i="14"/>
  <c r="CD205" i="14"/>
  <c r="BF206" i="14"/>
  <c r="BG206" i="14" s="1"/>
  <c r="BX205" i="14"/>
  <c r="BV205" i="14"/>
  <c r="BP207" i="14"/>
  <c r="BQ207" i="14" s="1"/>
  <c r="BH206" i="14"/>
  <c r="BI206" i="14" s="1"/>
  <c r="BL207" i="14"/>
  <c r="BM207" i="14" s="1"/>
  <c r="BR206" i="14"/>
  <c r="BS206" i="14" s="1"/>
  <c r="BY205" i="14"/>
  <c r="CE205" i="14"/>
  <c r="CA205" i="14"/>
  <c r="BU205" i="14"/>
  <c r="BJ206" i="14"/>
  <c r="BK206" i="14" s="1"/>
  <c r="BD207" i="17" l="1"/>
  <c r="BE207" i="17" s="1"/>
  <c r="BL207" i="17"/>
  <c r="BV206" i="17"/>
  <c r="CH206" i="17"/>
  <c r="CB206" i="17"/>
  <c r="BM207" i="17"/>
  <c r="BF207" i="17"/>
  <c r="BG207" i="17" s="1"/>
  <c r="CK206" i="17"/>
  <c r="BR207" i="17"/>
  <c r="BS207" i="17" s="1"/>
  <c r="CE206" i="17"/>
  <c r="BY206" i="17"/>
  <c r="BW206" i="17"/>
  <c r="CI206" i="17"/>
  <c r="CC206" i="17"/>
  <c r="BN207" i="17"/>
  <c r="BO207" i="17" s="1"/>
  <c r="CA206" i="17"/>
  <c r="CG206" i="17"/>
  <c r="BJ207" i="17"/>
  <c r="BK207" i="17" s="1"/>
  <c r="BU206" i="17"/>
  <c r="CD206" i="17"/>
  <c r="CJ206" i="17"/>
  <c r="BP207" i="17"/>
  <c r="BQ207" i="17" s="1"/>
  <c r="BX206" i="17"/>
  <c r="BH207" i="17"/>
  <c r="BI207" i="17" s="1"/>
  <c r="BP208" i="14"/>
  <c r="BQ208" i="14" s="1"/>
  <c r="BF207" i="14"/>
  <c r="BG207" i="14" s="1"/>
  <c r="BV206" i="14"/>
  <c r="BX206" i="14"/>
  <c r="BU206" i="14"/>
  <c r="BJ207" i="14"/>
  <c r="BK207" i="14" s="1"/>
  <c r="CA206" i="14"/>
  <c r="BH207" i="14"/>
  <c r="BI207" i="14" s="1"/>
  <c r="BD207" i="14"/>
  <c r="BE207" i="14" s="1"/>
  <c r="CD206" i="14"/>
  <c r="CB206" i="14"/>
  <c r="CE206" i="14"/>
  <c r="BR207" i="14"/>
  <c r="BS207" i="14" s="1"/>
  <c r="BY206" i="14"/>
  <c r="CC206" i="14"/>
  <c r="BW206" i="14"/>
  <c r="BN207" i="14"/>
  <c r="BO207" i="14" s="1"/>
  <c r="BL208" i="14"/>
  <c r="BM208" i="14" s="1"/>
  <c r="BY207" i="17" l="1"/>
  <c r="CK207" i="17"/>
  <c r="BR208" i="17"/>
  <c r="BS208" i="17" s="1"/>
  <c r="CE207" i="17"/>
  <c r="CJ207" i="17"/>
  <c r="BP208" i="17"/>
  <c r="BQ208" i="17" s="1"/>
  <c r="CD207" i="17"/>
  <c r="BX207" i="17"/>
  <c r="BK208" i="17"/>
  <c r="BU207" i="17"/>
  <c r="CG207" i="17"/>
  <c r="CA207" i="17"/>
  <c r="BJ208" i="17"/>
  <c r="BN208" i="17"/>
  <c r="CC207" i="17"/>
  <c r="CI207" i="17"/>
  <c r="BO208" i="17"/>
  <c r="BW207" i="17"/>
  <c r="BH208" i="17"/>
  <c r="BI208" i="17" s="1"/>
  <c r="BD208" i="17"/>
  <c r="BE208" i="17" s="1"/>
  <c r="BF208" i="17"/>
  <c r="BG208" i="17" s="1"/>
  <c r="BV207" i="17"/>
  <c r="CB207" i="17"/>
  <c r="BL208" i="17"/>
  <c r="BM208" i="17" s="1"/>
  <c r="CH207" i="17"/>
  <c r="BD208" i="14"/>
  <c r="BE208" i="14"/>
  <c r="CB207" i="14"/>
  <c r="CD207" i="14"/>
  <c r="BU207" i="14"/>
  <c r="BJ208" i="14"/>
  <c r="BK208" i="14" s="1"/>
  <c r="CA207" i="14"/>
  <c r="CB208" i="14"/>
  <c r="BL209" i="14"/>
  <c r="BM209" i="14" s="1"/>
  <c r="BH208" i="14"/>
  <c r="BI208" i="14" s="1"/>
  <c r="BF208" i="14"/>
  <c r="BG208" i="14" s="1"/>
  <c r="BX207" i="14"/>
  <c r="BV207" i="14"/>
  <c r="BY207" i="14"/>
  <c r="CE207" i="14"/>
  <c r="BR208" i="14"/>
  <c r="BS208" i="14" s="1"/>
  <c r="CD208" i="14"/>
  <c r="BP209" i="14"/>
  <c r="BQ209" i="14" s="1"/>
  <c r="BN208" i="14"/>
  <c r="BO208" i="14" s="1"/>
  <c r="BW207" i="14"/>
  <c r="CC207" i="14"/>
  <c r="BF209" i="17" l="1"/>
  <c r="BG209" i="17" s="1"/>
  <c r="BD209" i="17"/>
  <c r="BE209" i="17" s="1"/>
  <c r="BH209" i="17"/>
  <c r="BI209" i="17" s="1"/>
  <c r="CB208" i="17"/>
  <c r="BL209" i="17"/>
  <c r="BM209" i="17" s="1"/>
  <c r="CH208" i="17"/>
  <c r="BV208" i="17"/>
  <c r="BX208" i="17"/>
  <c r="BP209" i="17"/>
  <c r="BQ209" i="17" s="1"/>
  <c r="CJ208" i="17"/>
  <c r="CD208" i="17"/>
  <c r="CK208" i="17"/>
  <c r="BR209" i="17"/>
  <c r="BS209" i="17" s="1"/>
  <c r="CE208" i="17"/>
  <c r="BY208" i="17"/>
  <c r="CI208" i="17"/>
  <c r="BN209" i="17"/>
  <c r="BO209" i="17" s="1"/>
  <c r="CC208" i="17"/>
  <c r="BW208" i="17"/>
  <c r="CA208" i="17"/>
  <c r="BJ209" i="17"/>
  <c r="BK209" i="17" s="1"/>
  <c r="BU208" i="17"/>
  <c r="CG208" i="17"/>
  <c r="BF209" i="14"/>
  <c r="BG209" i="14" s="1"/>
  <c r="BX208" i="14"/>
  <c r="BV208" i="14"/>
  <c r="BH209" i="14"/>
  <c r="BI209" i="14" s="1"/>
  <c r="CC208" i="14"/>
  <c r="BN209" i="14"/>
  <c r="BO209" i="14" s="1"/>
  <c r="BW208" i="14"/>
  <c r="BL210" i="14"/>
  <c r="BM210" i="14" s="1"/>
  <c r="CA208" i="14"/>
  <c r="BU208" i="14"/>
  <c r="BJ209" i="14"/>
  <c r="BK209" i="14" s="1"/>
  <c r="BR209" i="14"/>
  <c r="BS209" i="14" s="1"/>
  <c r="BY208" i="14"/>
  <c r="CE208" i="14"/>
  <c r="BP210" i="14"/>
  <c r="BQ210" i="14" s="1"/>
  <c r="BD209" i="14"/>
  <c r="BE209" i="14" s="1"/>
  <c r="BW209" i="17" l="1"/>
  <c r="CC209" i="17"/>
  <c r="CI209" i="17"/>
  <c r="BN210" i="17"/>
  <c r="BO210" i="17" s="1"/>
  <c r="BD210" i="17"/>
  <c r="BE210" i="17" s="1"/>
  <c r="BL210" i="17"/>
  <c r="BV209" i="17"/>
  <c r="CH209" i="17"/>
  <c r="BM210" i="17"/>
  <c r="CB209" i="17"/>
  <c r="BH210" i="17"/>
  <c r="BI210" i="17" s="1"/>
  <c r="BY209" i="17"/>
  <c r="CK209" i="17"/>
  <c r="BR210" i="17"/>
  <c r="BS210" i="17" s="1"/>
  <c r="CE209" i="17"/>
  <c r="BF210" i="17"/>
  <c r="BG210" i="17" s="1"/>
  <c r="CA209" i="17"/>
  <c r="CG209" i="17"/>
  <c r="BJ210" i="17"/>
  <c r="BK210" i="17" s="1"/>
  <c r="BU209" i="17"/>
  <c r="CJ209" i="17"/>
  <c r="CD209" i="17"/>
  <c r="BX209" i="17"/>
  <c r="BP210" i="17"/>
  <c r="BQ210" i="17" s="1"/>
  <c r="BU209" i="14"/>
  <c r="BJ210" i="14"/>
  <c r="BK210" i="14" s="1"/>
  <c r="CA209" i="14"/>
  <c r="BD210" i="14"/>
  <c r="BE210" i="14" s="1"/>
  <c r="CB209" i="14"/>
  <c r="CD209" i="14"/>
  <c r="BL211" i="14"/>
  <c r="BM211" i="14" s="1"/>
  <c r="CE209" i="14"/>
  <c r="BY209" i="14"/>
  <c r="BR210" i="14"/>
  <c r="BS210" i="14" s="1"/>
  <c r="BN210" i="14"/>
  <c r="BO210" i="14" s="1"/>
  <c r="CC209" i="14"/>
  <c r="BW209" i="14"/>
  <c r="BH210" i="14"/>
  <c r="BI210" i="14" s="1"/>
  <c r="BP211" i="14"/>
  <c r="BQ211" i="14" s="1"/>
  <c r="BF210" i="14"/>
  <c r="BG210" i="14" s="1"/>
  <c r="BV209" i="14"/>
  <c r="BX209" i="14"/>
  <c r="BH211" i="17" l="1"/>
  <c r="BI211" i="17" s="1"/>
  <c r="BD211" i="17"/>
  <c r="BE211" i="17" s="1"/>
  <c r="BF211" i="17"/>
  <c r="BG211" i="17" s="1"/>
  <c r="CI210" i="17"/>
  <c r="BN211" i="17"/>
  <c r="BO211" i="17" s="1"/>
  <c r="CC210" i="17"/>
  <c r="BW210" i="17"/>
  <c r="BX210" i="17"/>
  <c r="CJ210" i="17"/>
  <c r="BP211" i="17"/>
  <c r="BQ211" i="17" s="1"/>
  <c r="CD210" i="17"/>
  <c r="BV210" i="17"/>
  <c r="CH210" i="17"/>
  <c r="CB210" i="17"/>
  <c r="BL211" i="17"/>
  <c r="BM211" i="17" s="1"/>
  <c r="BJ211" i="17"/>
  <c r="BK211" i="17" s="1"/>
  <c r="BU210" i="17"/>
  <c r="CG210" i="17"/>
  <c r="CA210" i="17"/>
  <c r="BY210" i="17"/>
  <c r="CE210" i="17"/>
  <c r="CK210" i="17"/>
  <c r="BR211" i="17"/>
  <c r="BS211" i="17" s="1"/>
  <c r="BR211" i="14"/>
  <c r="BS211" i="14" s="1"/>
  <c r="CE210" i="14"/>
  <c r="BY210" i="14"/>
  <c r="BL212" i="14"/>
  <c r="BM212" i="14" s="1"/>
  <c r="BF211" i="14"/>
  <c r="BG211" i="14" s="1"/>
  <c r="BX210" i="14"/>
  <c r="BV210" i="14"/>
  <c r="CC210" i="14"/>
  <c r="BN211" i="14"/>
  <c r="BO211" i="14" s="1"/>
  <c r="BW210" i="14"/>
  <c r="BD211" i="14"/>
  <c r="BE211" i="14" s="1"/>
  <c r="CB210" i="14"/>
  <c r="CD210" i="14"/>
  <c r="BH211" i="14"/>
  <c r="BI211" i="14" s="1"/>
  <c r="CA210" i="14"/>
  <c r="BJ211" i="14"/>
  <c r="BK211" i="14" s="1"/>
  <c r="BU210" i="14"/>
  <c r="BP212" i="14"/>
  <c r="BQ212" i="14" s="1"/>
  <c r="CK211" i="17" l="1"/>
  <c r="BR212" i="17"/>
  <c r="BS212" i="17" s="1"/>
  <c r="CE211" i="17"/>
  <c r="BY211" i="17"/>
  <c r="BX211" i="17"/>
  <c r="BP212" i="17"/>
  <c r="CD211" i="17"/>
  <c r="CJ211" i="17"/>
  <c r="BQ212" i="17"/>
  <c r="BF212" i="17"/>
  <c r="BG212" i="17" s="1"/>
  <c r="BW211" i="17"/>
  <c r="CI211" i="17"/>
  <c r="BN212" i="17"/>
  <c r="BO212" i="17" s="1"/>
  <c r="CC211" i="17"/>
  <c r="BJ212" i="17"/>
  <c r="BK212" i="17" s="1"/>
  <c r="BU211" i="17"/>
  <c r="CG211" i="17"/>
  <c r="CA211" i="17"/>
  <c r="CH211" i="17"/>
  <c r="CB211" i="17"/>
  <c r="BV211" i="17"/>
  <c r="BL212" i="17"/>
  <c r="BM212" i="17" s="1"/>
  <c r="BD212" i="17"/>
  <c r="BE212" i="17" s="1"/>
  <c r="BH212" i="17"/>
  <c r="BI212" i="17" s="1"/>
  <c r="BD212" i="14"/>
  <c r="BE212" i="14" s="1"/>
  <c r="CB211" i="14"/>
  <c r="CD211" i="14"/>
  <c r="BP213" i="14"/>
  <c r="BQ213" i="14" s="1"/>
  <c r="CC211" i="14"/>
  <c r="BN212" i="14"/>
  <c r="BO212" i="14" s="1"/>
  <c r="BW211" i="14"/>
  <c r="BF212" i="14"/>
  <c r="BG212" i="14" s="1"/>
  <c r="BX211" i="14"/>
  <c r="BV211" i="14"/>
  <c r="BL213" i="14"/>
  <c r="BM213" i="14" s="1"/>
  <c r="BH212" i="14"/>
  <c r="BI212" i="14" s="1"/>
  <c r="CE211" i="14"/>
  <c r="BR212" i="14"/>
  <c r="BS212" i="14" s="1"/>
  <c r="BY211" i="14"/>
  <c r="CA211" i="14"/>
  <c r="BJ212" i="14"/>
  <c r="BK212" i="14" s="1"/>
  <c r="BU211" i="14"/>
  <c r="BD213" i="17" l="1"/>
  <c r="BE213" i="17" s="1"/>
  <c r="CK212" i="17"/>
  <c r="BR213" i="17"/>
  <c r="BS213" i="17" s="1"/>
  <c r="CE212" i="17"/>
  <c r="BY212" i="17"/>
  <c r="BF213" i="17"/>
  <c r="BG213" i="17" s="1"/>
  <c r="CG212" i="17"/>
  <c r="CA212" i="17"/>
  <c r="BJ213" i="17"/>
  <c r="BK213" i="17" s="1"/>
  <c r="BU212" i="17"/>
  <c r="BH213" i="17"/>
  <c r="BI213" i="17" s="1"/>
  <c r="BW212" i="17"/>
  <c r="BN213" i="17"/>
  <c r="BO213" i="17" s="1"/>
  <c r="CC212" i="17"/>
  <c r="CI212" i="17"/>
  <c r="CJ212" i="17"/>
  <c r="BP213" i="17"/>
  <c r="BQ213" i="17" s="1"/>
  <c r="CD212" i="17"/>
  <c r="BX212" i="17"/>
  <c r="BV212" i="17"/>
  <c r="CH212" i="17"/>
  <c r="CB212" i="17"/>
  <c r="BL213" i="17"/>
  <c r="BM213" i="17" s="1"/>
  <c r="BJ213" i="14"/>
  <c r="BK213" i="14" s="1"/>
  <c r="BU212" i="14"/>
  <c r="CA212" i="14"/>
  <c r="BF213" i="14"/>
  <c r="BG213" i="14" s="1"/>
  <c r="BV212" i="14"/>
  <c r="BX212" i="14"/>
  <c r="BW212" i="14"/>
  <c r="CC212" i="14"/>
  <c r="BN213" i="14"/>
  <c r="BO213" i="14" s="1"/>
  <c r="BP214" i="14"/>
  <c r="BQ214" i="14" s="1"/>
  <c r="BH213" i="14"/>
  <c r="BI213" i="14" s="1"/>
  <c r="BD213" i="14"/>
  <c r="BE213" i="14" s="1"/>
  <c r="CD212" i="14"/>
  <c r="CB212" i="14"/>
  <c r="CE212" i="14"/>
  <c r="BR213" i="14"/>
  <c r="BS213" i="14" s="1"/>
  <c r="BY212" i="14"/>
  <c r="BL214" i="14"/>
  <c r="BM214" i="14" s="1"/>
  <c r="BH214" i="17" l="1"/>
  <c r="BI214" i="17" s="1"/>
  <c r="BV213" i="17"/>
  <c r="CH213" i="17"/>
  <c r="CB213" i="17"/>
  <c r="BL214" i="17"/>
  <c r="BM214" i="17" s="1"/>
  <c r="CJ213" i="17"/>
  <c r="BP214" i="17"/>
  <c r="BQ214" i="17" s="1"/>
  <c r="CD213" i="17"/>
  <c r="BX213" i="17"/>
  <c r="BF214" i="17"/>
  <c r="BG214" i="17" s="1"/>
  <c r="BR214" i="17"/>
  <c r="BS214" i="17" s="1"/>
  <c r="CE213" i="17"/>
  <c r="BY213" i="17"/>
  <c r="CK213" i="17"/>
  <c r="CI213" i="17"/>
  <c r="BN214" i="17"/>
  <c r="BO214" i="17" s="1"/>
  <c r="CC213" i="17"/>
  <c r="BW213" i="17"/>
  <c r="BD214" i="17"/>
  <c r="BE214" i="17" s="1"/>
  <c r="BU213" i="17"/>
  <c r="CG213" i="17"/>
  <c r="CA213" i="17"/>
  <c r="BJ214" i="17"/>
  <c r="BK214" i="17" s="1"/>
  <c r="BP215" i="14"/>
  <c r="BQ215" i="14" s="1"/>
  <c r="BD214" i="14"/>
  <c r="BE214" i="14" s="1"/>
  <c r="CD213" i="14"/>
  <c r="CB213" i="14"/>
  <c r="BL215" i="14"/>
  <c r="BM215" i="14" s="1"/>
  <c r="BH214" i="14"/>
  <c r="BI214" i="14" s="1"/>
  <c r="CC213" i="14"/>
  <c r="BN214" i="14"/>
  <c r="BO214" i="14" s="1"/>
  <c r="BW213" i="14"/>
  <c r="BF214" i="14"/>
  <c r="BG214" i="14" s="1"/>
  <c r="BX213" i="14"/>
  <c r="BV213" i="14"/>
  <c r="CA213" i="14"/>
  <c r="BU213" i="14"/>
  <c r="BJ214" i="14"/>
  <c r="BK214" i="14" s="1"/>
  <c r="BR214" i="14"/>
  <c r="BS214" i="14" s="1"/>
  <c r="BY213" i="14"/>
  <c r="CE213" i="14"/>
  <c r="BU214" i="17" l="1"/>
  <c r="CG214" i="17"/>
  <c r="CA214" i="17"/>
  <c r="BJ215" i="17"/>
  <c r="BK215" i="17" s="1"/>
  <c r="BF215" i="17"/>
  <c r="BG215" i="17" s="1"/>
  <c r="CH214" i="17"/>
  <c r="CB214" i="17"/>
  <c r="BL215" i="17"/>
  <c r="BM215" i="17" s="1"/>
  <c r="BV214" i="17"/>
  <c r="BR215" i="17"/>
  <c r="BS215" i="17" s="1"/>
  <c r="CE214" i="17"/>
  <c r="BY214" i="17"/>
  <c r="CK214" i="17"/>
  <c r="BD215" i="17"/>
  <c r="BE215" i="17" s="1"/>
  <c r="BP215" i="17"/>
  <c r="BQ215" i="17" s="1"/>
  <c r="CD214" i="17"/>
  <c r="BX214" i="17"/>
  <c r="CJ214" i="17"/>
  <c r="CI214" i="17"/>
  <c r="BN215" i="17"/>
  <c r="BO215" i="17" s="1"/>
  <c r="CC214" i="17"/>
  <c r="BW214" i="17"/>
  <c r="BH215" i="17"/>
  <c r="BI215" i="17" s="1"/>
  <c r="BF215" i="14"/>
  <c r="BG215" i="14" s="1"/>
  <c r="BV214" i="14"/>
  <c r="BX214" i="14"/>
  <c r="BL216" i="14"/>
  <c r="BM216" i="14" s="1"/>
  <c r="BH215" i="14"/>
  <c r="BI215" i="14" s="1"/>
  <c r="BR215" i="14"/>
  <c r="BS215" i="14" s="1"/>
  <c r="CE214" i="14"/>
  <c r="BY214" i="14"/>
  <c r="CA214" i="14"/>
  <c r="BU214" i="14"/>
  <c r="BJ215" i="14"/>
  <c r="BK215" i="14" s="1"/>
  <c r="BD215" i="14"/>
  <c r="BE215" i="14" s="1"/>
  <c r="CD214" i="14"/>
  <c r="CB214" i="14"/>
  <c r="BP216" i="14"/>
  <c r="BQ216" i="14" s="1"/>
  <c r="BN215" i="14"/>
  <c r="BO215" i="14" s="1"/>
  <c r="CC214" i="14"/>
  <c r="BW214" i="14"/>
  <c r="BH216" i="17" l="1"/>
  <c r="BI216" i="17" s="1"/>
  <c r="BR216" i="17"/>
  <c r="CE215" i="17"/>
  <c r="BY215" i="17"/>
  <c r="CK215" i="17"/>
  <c r="BS216" i="17"/>
  <c r="BN216" i="17"/>
  <c r="BO216" i="17" s="1"/>
  <c r="CC215" i="17"/>
  <c r="BW215" i="17"/>
  <c r="CI215" i="17"/>
  <c r="CG215" i="17"/>
  <c r="CA215" i="17"/>
  <c r="BJ216" i="17"/>
  <c r="BK216" i="17" s="1"/>
  <c r="BU215" i="17"/>
  <c r="CH215" i="17"/>
  <c r="CB215" i="17"/>
  <c r="BL216" i="17"/>
  <c r="BM216" i="17" s="1"/>
  <c r="BV215" i="17"/>
  <c r="BF216" i="17"/>
  <c r="BG216" i="17" s="1"/>
  <c r="BP216" i="17"/>
  <c r="BQ216" i="17" s="1"/>
  <c r="CD215" i="17"/>
  <c r="BX215" i="17"/>
  <c r="CJ215" i="17"/>
  <c r="BD216" i="17"/>
  <c r="BE216" i="17" s="1"/>
  <c r="BV215" i="14"/>
  <c r="BX215" i="14"/>
  <c r="CE215" i="14"/>
  <c r="BY215" i="14"/>
  <c r="BR216" i="14"/>
  <c r="BS216" i="14" s="1"/>
  <c r="BP217" i="14"/>
  <c r="BQ217" i="14" s="1"/>
  <c r="CC215" i="14"/>
  <c r="BW215" i="14"/>
  <c r="BN216" i="14"/>
  <c r="BO216" i="14" s="1"/>
  <c r="BH216" i="14"/>
  <c r="BI216" i="14" s="1"/>
  <c r="BD216" i="14"/>
  <c r="BE216" i="14" s="1"/>
  <c r="CD215" i="14"/>
  <c r="CB215" i="14"/>
  <c r="BJ216" i="14"/>
  <c r="BK216" i="14" s="1"/>
  <c r="CA215" i="14"/>
  <c r="BU215" i="14"/>
  <c r="BL217" i="14"/>
  <c r="BM217" i="14" s="1"/>
  <c r="BF216" i="14"/>
  <c r="BG216" i="14" s="1"/>
  <c r="BD217" i="17" l="1"/>
  <c r="BE217" i="17" s="1"/>
  <c r="BP217" i="17"/>
  <c r="BQ217" i="17" s="1"/>
  <c r="CD216" i="17"/>
  <c r="BX216" i="17"/>
  <c r="CJ216" i="17"/>
  <c r="CB216" i="17"/>
  <c r="BL217" i="17"/>
  <c r="BM217" i="17" s="1"/>
  <c r="BV216" i="17"/>
  <c r="CH216" i="17"/>
  <c r="BF217" i="17"/>
  <c r="BG217" i="17" s="1"/>
  <c r="BN217" i="17"/>
  <c r="BO217" i="17" s="1"/>
  <c r="CC216" i="17"/>
  <c r="BW216" i="17"/>
  <c r="CI216" i="17"/>
  <c r="CG216" i="17"/>
  <c r="CA216" i="17"/>
  <c r="BJ217" i="17"/>
  <c r="BK217" i="17" s="1"/>
  <c r="BU216" i="17"/>
  <c r="BH217" i="17"/>
  <c r="BI217" i="17" s="1"/>
  <c r="CE216" i="17"/>
  <c r="BY216" i="17"/>
  <c r="CK216" i="17"/>
  <c r="BR217" i="17"/>
  <c r="BS217" i="17" s="1"/>
  <c r="BH217" i="14"/>
  <c r="BI217" i="14" s="1"/>
  <c r="CC216" i="14"/>
  <c r="BN217" i="14"/>
  <c r="BO217" i="14" s="1"/>
  <c r="BW216" i="14"/>
  <c r="BD217" i="14"/>
  <c r="BE217" i="14" s="1"/>
  <c r="CB216" i="14"/>
  <c r="CD216" i="14"/>
  <c r="BF217" i="14"/>
  <c r="BG217" i="14" s="1"/>
  <c r="BX216" i="14"/>
  <c r="BV216" i="14"/>
  <c r="BY216" i="14"/>
  <c r="BR217" i="14"/>
  <c r="BS217" i="14" s="1"/>
  <c r="CE216" i="14"/>
  <c r="CA216" i="14"/>
  <c r="BJ217" i="14"/>
  <c r="BK217" i="14" s="1"/>
  <c r="BU216" i="14"/>
  <c r="BL218" i="14"/>
  <c r="BM218" i="14" s="1"/>
  <c r="BP218" i="14"/>
  <c r="BQ218" i="14" s="1"/>
  <c r="BF218" i="17" l="1"/>
  <c r="BG218" i="17" s="1"/>
  <c r="BD218" i="17"/>
  <c r="BE218" i="17" s="1"/>
  <c r="CE217" i="17"/>
  <c r="BY217" i="17"/>
  <c r="CK217" i="17"/>
  <c r="BR218" i="17"/>
  <c r="BS218" i="17" s="1"/>
  <c r="CA217" i="17"/>
  <c r="BJ218" i="17"/>
  <c r="BK218" i="17" s="1"/>
  <c r="BU217" i="17"/>
  <c r="CG217" i="17"/>
  <c r="BN218" i="17"/>
  <c r="BO218" i="17" s="1"/>
  <c r="CC217" i="17"/>
  <c r="BW217" i="17"/>
  <c r="CI217" i="17"/>
  <c r="BH218" i="17"/>
  <c r="BI218" i="17" s="1"/>
  <c r="CB217" i="17"/>
  <c r="BL218" i="17"/>
  <c r="BM218" i="17" s="1"/>
  <c r="BV217" i="17"/>
  <c r="CH217" i="17"/>
  <c r="BP218" i="17"/>
  <c r="BQ218" i="17" s="1"/>
  <c r="CD217" i="17"/>
  <c r="BX217" i="17"/>
  <c r="CJ217" i="17"/>
  <c r="BP219" i="14"/>
  <c r="BQ219" i="14" s="1"/>
  <c r="BD218" i="14"/>
  <c r="BE218" i="14" s="1"/>
  <c r="CB217" i="14"/>
  <c r="CD217" i="14"/>
  <c r="BF218" i="14"/>
  <c r="BG218" i="14" s="1"/>
  <c r="BX217" i="14"/>
  <c r="BV217" i="14"/>
  <c r="CA217" i="14"/>
  <c r="BJ218" i="14"/>
  <c r="BK218" i="14" s="1"/>
  <c r="BU217" i="14"/>
  <c r="BR218" i="14"/>
  <c r="BS218" i="14" s="1"/>
  <c r="CE217" i="14"/>
  <c r="BY217" i="14"/>
  <c r="BH218" i="14"/>
  <c r="BI218" i="14" s="1"/>
  <c r="BL219" i="14"/>
  <c r="BM219" i="14" s="1"/>
  <c r="BN218" i="14"/>
  <c r="BO218" i="14" s="1"/>
  <c r="CC217" i="14"/>
  <c r="BW217" i="14"/>
  <c r="CA218" i="17" l="1"/>
  <c r="BJ219" i="17"/>
  <c r="BK219" i="17" s="1"/>
  <c r="BU218" i="17"/>
  <c r="CG218" i="17"/>
  <c r="BH219" i="17"/>
  <c r="BI219" i="17" s="1"/>
  <c r="CC218" i="17"/>
  <c r="BN219" i="17"/>
  <c r="BO219" i="17" s="1"/>
  <c r="BW218" i="17"/>
  <c r="CI218" i="17"/>
  <c r="BR219" i="17"/>
  <c r="BS219" i="17" s="1"/>
  <c r="BY218" i="17"/>
  <c r="CK218" i="17"/>
  <c r="CE218" i="17"/>
  <c r="CB218" i="17"/>
  <c r="BL219" i="17"/>
  <c r="BM219" i="17" s="1"/>
  <c r="BV218" i="17"/>
  <c r="CH218" i="17"/>
  <c r="BD219" i="17"/>
  <c r="BE219" i="17" s="1"/>
  <c r="CD218" i="17"/>
  <c r="BP219" i="17"/>
  <c r="BQ219" i="17" s="1"/>
  <c r="BX218" i="17"/>
  <c r="CJ218" i="17"/>
  <c r="BF219" i="17"/>
  <c r="BG219" i="17" s="1"/>
  <c r="BR219" i="14"/>
  <c r="BS219" i="14" s="1"/>
  <c r="CE218" i="14"/>
  <c r="BY218" i="14"/>
  <c r="CA218" i="14"/>
  <c r="BU218" i="14"/>
  <c r="BJ219" i="14"/>
  <c r="BK219" i="14" s="1"/>
  <c r="BL220" i="14"/>
  <c r="BM220" i="14" s="1"/>
  <c r="BF219" i="14"/>
  <c r="BG219" i="14" s="1"/>
  <c r="BX218" i="14"/>
  <c r="BV218" i="14"/>
  <c r="CC218" i="14"/>
  <c r="BN219" i="14"/>
  <c r="BO219" i="14" s="1"/>
  <c r="BW218" i="14"/>
  <c r="BH219" i="14"/>
  <c r="BI219" i="14" s="1"/>
  <c r="BD219" i="14"/>
  <c r="BE219" i="14" s="1"/>
  <c r="CB218" i="14"/>
  <c r="CD218" i="14"/>
  <c r="BP220" i="14"/>
  <c r="BQ220" i="14" s="1"/>
  <c r="BF220" i="17" l="1"/>
  <c r="BG220" i="17" s="1"/>
  <c r="BD220" i="17"/>
  <c r="BE220" i="17" s="1"/>
  <c r="BV219" i="17"/>
  <c r="CH219" i="17"/>
  <c r="BL220" i="17"/>
  <c r="BM220" i="17" s="1"/>
  <c r="CB219" i="17"/>
  <c r="CJ219" i="17"/>
  <c r="BP220" i="17"/>
  <c r="BQ220" i="17" s="1"/>
  <c r="CD219" i="17"/>
  <c r="BX219" i="17"/>
  <c r="BN220" i="17"/>
  <c r="BO220" i="17" s="1"/>
  <c r="CC219" i="17"/>
  <c r="CI219" i="17"/>
  <c r="BW219" i="17"/>
  <c r="CG219" i="17"/>
  <c r="BJ220" i="17"/>
  <c r="BK220" i="17" s="1"/>
  <c r="CA219" i="17"/>
  <c r="BU219" i="17"/>
  <c r="BH220" i="17"/>
  <c r="BI220" i="17" s="1"/>
  <c r="CE219" i="17"/>
  <c r="BY219" i="17"/>
  <c r="CK219" i="17"/>
  <c r="BR220" i="17"/>
  <c r="BS220" i="17" s="1"/>
  <c r="CC219" i="14"/>
  <c r="BN220" i="14"/>
  <c r="BO220" i="14" s="1"/>
  <c r="BW219" i="14"/>
  <c r="BF220" i="14"/>
  <c r="BG220" i="14" s="1"/>
  <c r="BX219" i="14"/>
  <c r="BV219" i="14"/>
  <c r="BD220" i="14"/>
  <c r="BE220" i="14" s="1"/>
  <c r="CD219" i="14"/>
  <c r="CB219" i="14"/>
  <c r="BL221" i="14"/>
  <c r="BM221" i="14" s="1"/>
  <c r="BJ220" i="14"/>
  <c r="BK220" i="14" s="1"/>
  <c r="BU219" i="14"/>
  <c r="CA219" i="14"/>
  <c r="BH220" i="14"/>
  <c r="BI220" i="14" s="1"/>
  <c r="CE219" i="14"/>
  <c r="BY219" i="14"/>
  <c r="BR220" i="14"/>
  <c r="BS220" i="14" s="1"/>
  <c r="BP221" i="14"/>
  <c r="BQ221" i="14" s="1"/>
  <c r="CB220" i="17" l="1"/>
  <c r="CH220" i="17"/>
  <c r="BL221" i="17"/>
  <c r="BM221" i="17" s="1"/>
  <c r="BV220" i="17"/>
  <c r="BP221" i="17"/>
  <c r="BQ221" i="17" s="1"/>
  <c r="CD220" i="17"/>
  <c r="BX220" i="17"/>
  <c r="CJ220" i="17"/>
  <c r="BU220" i="17"/>
  <c r="BJ221" i="17"/>
  <c r="BK221" i="17" s="1"/>
  <c r="CG220" i="17"/>
  <c r="CA220" i="17"/>
  <c r="BD221" i="17"/>
  <c r="BE221" i="17" s="1"/>
  <c r="BH221" i="17"/>
  <c r="BI221" i="17" s="1"/>
  <c r="BR221" i="17"/>
  <c r="BS221" i="17" s="1"/>
  <c r="CE220" i="17"/>
  <c r="BY220" i="17"/>
  <c r="CK220" i="17"/>
  <c r="CI220" i="17"/>
  <c r="CC220" i="17"/>
  <c r="BN221" i="17"/>
  <c r="BO221" i="17" s="1"/>
  <c r="BW220" i="17"/>
  <c r="BF221" i="17"/>
  <c r="BG221" i="17" s="1"/>
  <c r="BL222" i="14"/>
  <c r="BM222" i="14"/>
  <c r="BD221" i="14"/>
  <c r="BE221" i="14" s="1"/>
  <c r="CB220" i="14"/>
  <c r="CD220" i="14"/>
  <c r="BP222" i="14"/>
  <c r="BQ222" i="14" s="1"/>
  <c r="BJ221" i="14"/>
  <c r="BK221" i="14" s="1"/>
  <c r="CA220" i="14"/>
  <c r="BU220" i="14"/>
  <c r="BF221" i="14"/>
  <c r="BG221" i="14" s="1"/>
  <c r="BX220" i="14"/>
  <c r="BV220" i="14"/>
  <c r="BH221" i="14"/>
  <c r="BI221" i="14" s="1"/>
  <c r="BN221" i="14"/>
  <c r="BO221" i="14" s="1"/>
  <c r="BW220" i="14"/>
  <c r="CC220" i="14"/>
  <c r="BR221" i="14"/>
  <c r="BS221" i="14" s="1"/>
  <c r="BY220" i="14"/>
  <c r="CE220" i="14"/>
  <c r="BW221" i="17" l="1"/>
  <c r="BN222" i="17"/>
  <c r="BO222" i="17" s="1"/>
  <c r="CI221" i="17"/>
  <c r="CC221" i="17"/>
  <c r="BR222" i="17"/>
  <c r="CK221" i="17"/>
  <c r="BS222" i="17"/>
  <c r="CE221" i="17"/>
  <c r="BY221" i="17"/>
  <c r="BH222" i="17"/>
  <c r="BI222" i="17" s="1"/>
  <c r="BF222" i="17"/>
  <c r="BG222" i="17" s="1"/>
  <c r="CA221" i="17"/>
  <c r="BU221" i="17"/>
  <c r="CG221" i="17"/>
  <c r="BJ222" i="17"/>
  <c r="BK222" i="17" s="1"/>
  <c r="CH221" i="17"/>
  <c r="BL222" i="17"/>
  <c r="BM222" i="17" s="1"/>
  <c r="BV221" i="17"/>
  <c r="CB221" i="17"/>
  <c r="BD222" i="17"/>
  <c r="BE222" i="17" s="1"/>
  <c r="CD221" i="17"/>
  <c r="BP222" i="17"/>
  <c r="BQ222" i="17" s="1"/>
  <c r="CJ221" i="17"/>
  <c r="BX221" i="17"/>
  <c r="BF222" i="14"/>
  <c r="BG222" i="14" s="1"/>
  <c r="BV221" i="14"/>
  <c r="BX221" i="14"/>
  <c r="BD222" i="14"/>
  <c r="BE222" i="14" s="1"/>
  <c r="CB221" i="14"/>
  <c r="CD221" i="14"/>
  <c r="CA221" i="14"/>
  <c r="BU221" i="14"/>
  <c r="BJ222" i="14"/>
  <c r="BK222" i="14" s="1"/>
  <c r="BP223" i="14"/>
  <c r="BQ223" i="14" s="1"/>
  <c r="BR222" i="14"/>
  <c r="BS222" i="14" s="1"/>
  <c r="BY221" i="14"/>
  <c r="CE221" i="14"/>
  <c r="CC221" i="14"/>
  <c r="BN222" i="14"/>
  <c r="BO222" i="14" s="1"/>
  <c r="BW221" i="14"/>
  <c r="BH222" i="14"/>
  <c r="BI222" i="14" s="1"/>
  <c r="BL223" i="14"/>
  <c r="BM223" i="14" s="1"/>
  <c r="CJ222" i="17" l="1"/>
  <c r="BP223" i="17"/>
  <c r="BQ223" i="17" s="1"/>
  <c r="CD222" i="17"/>
  <c r="BX222" i="17"/>
  <c r="BF223" i="17"/>
  <c r="BG223" i="17" s="1"/>
  <c r="BV222" i="17"/>
  <c r="BL223" i="17"/>
  <c r="BM223" i="17" s="1"/>
  <c r="CH222" i="17"/>
  <c r="CB222" i="17"/>
  <c r="CG222" i="17"/>
  <c r="BU222" i="17"/>
  <c r="BJ223" i="17"/>
  <c r="BK223" i="17" s="1"/>
  <c r="CA222" i="17"/>
  <c r="BH223" i="17"/>
  <c r="BI223" i="17" s="1"/>
  <c r="BN223" i="17"/>
  <c r="CC222" i="17"/>
  <c r="BO223" i="17"/>
  <c r="CI222" i="17"/>
  <c r="BW222" i="17"/>
  <c r="BD223" i="17"/>
  <c r="BE223" i="17" s="1"/>
  <c r="BY222" i="17"/>
  <c r="BR223" i="17"/>
  <c r="BS223" i="17" s="1"/>
  <c r="CK222" i="17"/>
  <c r="CE222" i="17"/>
  <c r="BP224" i="14"/>
  <c r="BQ224" i="14" s="1"/>
  <c r="CE222" i="14"/>
  <c r="BR223" i="14"/>
  <c r="BS223" i="14" s="1"/>
  <c r="BY222" i="14"/>
  <c r="BH223" i="14"/>
  <c r="BI223" i="14" s="1"/>
  <c r="BJ223" i="14"/>
  <c r="BK223" i="14" s="1"/>
  <c r="CA222" i="14"/>
  <c r="BU222" i="14"/>
  <c r="BL224" i="14"/>
  <c r="BM224" i="14" s="1"/>
  <c r="BD223" i="14"/>
  <c r="BE223" i="14" s="1"/>
  <c r="CD222" i="14"/>
  <c r="CB222" i="14"/>
  <c r="CC222" i="14"/>
  <c r="BN223" i="14"/>
  <c r="BO223" i="14" s="1"/>
  <c r="BW222" i="14"/>
  <c r="BF223" i="14"/>
  <c r="BG223" i="14" s="1"/>
  <c r="BV222" i="14"/>
  <c r="BX222" i="14"/>
  <c r="CE223" i="17" l="1"/>
  <c r="BR224" i="17"/>
  <c r="BS224" i="17" s="1"/>
  <c r="CK223" i="17"/>
  <c r="BY223" i="17"/>
  <c r="BD224" i="17"/>
  <c r="BE224" i="17" s="1"/>
  <c r="CB223" i="17"/>
  <c r="BL224" i="17"/>
  <c r="BM224" i="17" s="1"/>
  <c r="CH223" i="17"/>
  <c r="BV223" i="17"/>
  <c r="BJ224" i="17"/>
  <c r="BK224" i="17" s="1"/>
  <c r="BU223" i="17"/>
  <c r="CG223" i="17"/>
  <c r="CA223" i="17"/>
  <c r="BF224" i="17"/>
  <c r="BG224" i="17" s="1"/>
  <c r="BH224" i="17"/>
  <c r="BI224" i="17" s="1"/>
  <c r="BP224" i="17"/>
  <c r="BX223" i="17"/>
  <c r="BQ224" i="17"/>
  <c r="CJ223" i="17"/>
  <c r="CD223" i="17"/>
  <c r="CI223" i="17"/>
  <c r="BN224" i="17"/>
  <c r="BO224" i="17" s="1"/>
  <c r="CC223" i="17"/>
  <c r="BW223" i="17"/>
  <c r="BD224" i="14"/>
  <c r="BE224" i="14" s="1"/>
  <c r="CB223" i="14"/>
  <c r="CD223" i="14"/>
  <c r="BF224" i="14"/>
  <c r="BG224" i="14" s="1"/>
  <c r="BX223" i="14"/>
  <c r="BV223" i="14"/>
  <c r="BL225" i="14"/>
  <c r="BM225" i="14" s="1"/>
  <c r="BU223" i="14"/>
  <c r="BJ224" i="14"/>
  <c r="BK224" i="14" s="1"/>
  <c r="CA223" i="14"/>
  <c r="BH224" i="14"/>
  <c r="BI224" i="14" s="1"/>
  <c r="BR224" i="14"/>
  <c r="BS224" i="14" s="1"/>
  <c r="CE223" i="14"/>
  <c r="BY223" i="14"/>
  <c r="BP225" i="14"/>
  <c r="BQ225" i="14" s="1"/>
  <c r="BN224" i="14"/>
  <c r="BO224" i="14" s="1"/>
  <c r="BW223" i="14"/>
  <c r="CC223" i="14"/>
  <c r="BD225" i="17" l="1"/>
  <c r="BE225" i="17" s="1"/>
  <c r="BW224" i="17"/>
  <c r="BN225" i="17"/>
  <c r="BO225" i="17" s="1"/>
  <c r="CI224" i="17"/>
  <c r="CC224" i="17"/>
  <c r="BL225" i="17"/>
  <c r="BM225" i="17" s="1"/>
  <c r="CH224" i="17"/>
  <c r="CB224" i="17"/>
  <c r="BV224" i="17"/>
  <c r="BH225" i="17"/>
  <c r="BI225" i="17" s="1"/>
  <c r="BF225" i="17"/>
  <c r="BG225" i="17" s="1"/>
  <c r="CK224" i="17"/>
  <c r="BR225" i="17"/>
  <c r="CE224" i="17"/>
  <c r="BY224" i="17"/>
  <c r="BS225" i="17"/>
  <c r="CD224" i="17"/>
  <c r="BP225" i="17"/>
  <c r="BQ225" i="17" s="1"/>
  <c r="CJ224" i="17"/>
  <c r="BX224" i="17"/>
  <c r="CA224" i="17"/>
  <c r="CG224" i="17"/>
  <c r="BJ225" i="17"/>
  <c r="BK225" i="17" s="1"/>
  <c r="BU224" i="17"/>
  <c r="CA224" i="14"/>
  <c r="BU224" i="14"/>
  <c r="BJ225" i="14"/>
  <c r="BK225" i="14" s="1"/>
  <c r="CC224" i="14"/>
  <c r="BN225" i="14"/>
  <c r="BO225" i="14" s="1"/>
  <c r="BW224" i="14"/>
  <c r="BL226" i="14"/>
  <c r="BM226" i="14" s="1"/>
  <c r="BP226" i="14"/>
  <c r="BQ226" i="14" s="1"/>
  <c r="BF225" i="14"/>
  <c r="BG225" i="14" s="1"/>
  <c r="BX224" i="14"/>
  <c r="BV224" i="14"/>
  <c r="BR225" i="14"/>
  <c r="BS225" i="14" s="1"/>
  <c r="BY224" i="14"/>
  <c r="CE224" i="14"/>
  <c r="BD225" i="14"/>
  <c r="BE225" i="14" s="1"/>
  <c r="CD224" i="14"/>
  <c r="CB224" i="14"/>
  <c r="BH225" i="14"/>
  <c r="BI225" i="14" s="1"/>
  <c r="CG225" i="17" l="1"/>
  <c r="BJ226" i="17"/>
  <c r="BK226" i="17" s="1"/>
  <c r="CA225" i="17"/>
  <c r="BU225" i="17"/>
  <c r="BV225" i="17"/>
  <c r="BL226" i="17"/>
  <c r="BM226" i="17" s="1"/>
  <c r="CH225" i="17"/>
  <c r="CB225" i="17"/>
  <c r="BH226" i="17"/>
  <c r="BI226" i="17" s="1"/>
  <c r="CJ225" i="17"/>
  <c r="BP226" i="17"/>
  <c r="BQ226" i="17" s="1"/>
  <c r="CD225" i="17"/>
  <c r="BX225" i="17"/>
  <c r="BN226" i="17"/>
  <c r="CC225" i="17"/>
  <c r="BO226" i="17"/>
  <c r="CI225" i="17"/>
  <c r="BW225" i="17"/>
  <c r="BD226" i="17"/>
  <c r="BE226" i="17" s="1"/>
  <c r="BF226" i="17"/>
  <c r="BG226" i="17" s="1"/>
  <c r="BY225" i="17"/>
  <c r="CK225" i="17"/>
  <c r="CE225" i="17"/>
  <c r="BR226" i="17"/>
  <c r="BS226" i="17" s="1"/>
  <c r="BF226" i="14"/>
  <c r="BG226" i="14" s="1"/>
  <c r="BX225" i="14"/>
  <c r="BV225" i="14"/>
  <c r="BH226" i="14"/>
  <c r="BI226" i="14" s="1"/>
  <c r="BL227" i="14"/>
  <c r="BM227" i="14" s="1"/>
  <c r="CC225" i="14"/>
  <c r="BN226" i="14"/>
  <c r="BO226" i="14" s="1"/>
  <c r="BW225" i="14"/>
  <c r="BD226" i="14"/>
  <c r="BE226" i="14"/>
  <c r="CB226" i="14" s="1"/>
  <c r="CD225" i="14"/>
  <c r="CB225" i="14"/>
  <c r="BJ226" i="14"/>
  <c r="BK226" i="14" s="1"/>
  <c r="BU225" i="14"/>
  <c r="CA225" i="14"/>
  <c r="CE225" i="14"/>
  <c r="BR226" i="14"/>
  <c r="BS226" i="14" s="1"/>
  <c r="BY225" i="14"/>
  <c r="BP227" i="14"/>
  <c r="BQ227" i="14" s="1"/>
  <c r="CE226" i="17" l="1"/>
  <c r="CK226" i="17"/>
  <c r="BY226" i="17"/>
  <c r="BR227" i="17"/>
  <c r="BS227" i="17" s="1"/>
  <c r="BX226" i="17"/>
  <c r="BP227" i="17"/>
  <c r="CJ226" i="17"/>
  <c r="CD226" i="17"/>
  <c r="BQ227" i="17"/>
  <c r="CB226" i="17"/>
  <c r="BL227" i="17"/>
  <c r="BM227" i="17" s="1"/>
  <c r="CH226" i="17"/>
  <c r="BV226" i="17"/>
  <c r="BH227" i="17"/>
  <c r="BI227" i="17" s="1"/>
  <c r="BF227" i="17"/>
  <c r="BG227" i="17" s="1"/>
  <c r="BD227" i="17"/>
  <c r="BE227" i="17" s="1"/>
  <c r="BJ227" i="17"/>
  <c r="BK227" i="17" s="1"/>
  <c r="BU226" i="17"/>
  <c r="CG226" i="17"/>
  <c r="CA226" i="17"/>
  <c r="CI226" i="17"/>
  <c r="BN227" i="17"/>
  <c r="BO227" i="17" s="1"/>
  <c r="CC226" i="17"/>
  <c r="BW226" i="17"/>
  <c r="CD226" i="14"/>
  <c r="BL228" i="14"/>
  <c r="BM228" i="14" s="1"/>
  <c r="BP228" i="14"/>
  <c r="BQ228" i="14" s="1"/>
  <c r="BH227" i="14"/>
  <c r="BI227" i="14" s="1"/>
  <c r="BU226" i="14"/>
  <c r="BJ227" i="14"/>
  <c r="BK227" i="14" s="1"/>
  <c r="CA226" i="14"/>
  <c r="BF227" i="14"/>
  <c r="BG227" i="14" s="1"/>
  <c r="BV226" i="14"/>
  <c r="BX226" i="14"/>
  <c r="BR227" i="14"/>
  <c r="BS227" i="14" s="1"/>
  <c r="BY226" i="14"/>
  <c r="CE226" i="14"/>
  <c r="BD227" i="14"/>
  <c r="BE227" i="14" s="1"/>
  <c r="BN227" i="14"/>
  <c r="BO227" i="14" s="1"/>
  <c r="BW226" i="14"/>
  <c r="CC226" i="14"/>
  <c r="BD228" i="17" l="1"/>
  <c r="BE228" i="17" s="1"/>
  <c r="BW227" i="17"/>
  <c r="CI227" i="17"/>
  <c r="CC227" i="17"/>
  <c r="BN228" i="17"/>
  <c r="BO228" i="17" s="1"/>
  <c r="CA227" i="17"/>
  <c r="CG227" i="17"/>
  <c r="BJ228" i="17"/>
  <c r="BK228" i="17" s="1"/>
  <c r="BU227" i="17"/>
  <c r="BF228" i="17"/>
  <c r="BG228" i="17" s="1"/>
  <c r="CK227" i="17"/>
  <c r="BR228" i="17"/>
  <c r="BS228" i="17" s="1"/>
  <c r="CE227" i="17"/>
  <c r="BY227" i="17"/>
  <c r="BH228" i="17"/>
  <c r="BI228" i="17" s="1"/>
  <c r="CD227" i="17"/>
  <c r="CJ227" i="17"/>
  <c r="BP228" i="17"/>
  <c r="BQ228" i="17" s="1"/>
  <c r="BX227" i="17"/>
  <c r="BL228" i="17"/>
  <c r="BM228" i="17" s="1"/>
  <c r="CH227" i="17"/>
  <c r="CB227" i="17"/>
  <c r="BV227" i="17"/>
  <c r="BF228" i="14"/>
  <c r="BG228" i="14" s="1"/>
  <c r="BX227" i="14"/>
  <c r="BV227" i="14"/>
  <c r="BH228" i="14"/>
  <c r="BI228" i="14" s="1"/>
  <c r="BR228" i="14"/>
  <c r="BS228" i="14" s="1"/>
  <c r="BY227" i="14"/>
  <c r="CE227" i="14"/>
  <c r="CC227" i="14"/>
  <c r="BN228" i="14"/>
  <c r="BO228" i="14" s="1"/>
  <c r="BW227" i="14"/>
  <c r="BD228" i="14"/>
  <c r="BE228" i="14" s="1"/>
  <c r="CB227" i="14"/>
  <c r="CD227" i="14"/>
  <c r="BP229" i="14"/>
  <c r="BQ229" i="14"/>
  <c r="BL229" i="14"/>
  <c r="BM229" i="14" s="1"/>
  <c r="CA227" i="14"/>
  <c r="BU227" i="14"/>
  <c r="BJ228" i="14"/>
  <c r="BK228" i="14" s="1"/>
  <c r="BY228" i="17" l="1"/>
  <c r="BR229" i="17"/>
  <c r="CE228" i="17"/>
  <c r="BS229" i="17"/>
  <c r="CK228" i="17"/>
  <c r="BN229" i="17"/>
  <c r="CC228" i="17"/>
  <c r="BO229" i="17"/>
  <c r="CI228" i="17"/>
  <c r="BW228" i="17"/>
  <c r="BF229" i="17"/>
  <c r="BG229" i="17" s="1"/>
  <c r="BL229" i="17"/>
  <c r="BM229" i="17" s="1"/>
  <c r="BV228" i="17"/>
  <c r="CH228" i="17"/>
  <c r="CB228" i="17"/>
  <c r="CA228" i="17"/>
  <c r="CG228" i="17"/>
  <c r="BJ229" i="17"/>
  <c r="BK229" i="17" s="1"/>
  <c r="BU228" i="17"/>
  <c r="BH229" i="17"/>
  <c r="BI229" i="17" s="1"/>
  <c r="BD229" i="17"/>
  <c r="BE229" i="17" s="1"/>
  <c r="CJ228" i="17"/>
  <c r="BP229" i="17"/>
  <c r="BQ229" i="17" s="1"/>
  <c r="CD228" i="17"/>
  <c r="BX228" i="17"/>
  <c r="BD229" i="14"/>
  <c r="BE229" i="14" s="1"/>
  <c r="CD228" i="14"/>
  <c r="CB228" i="14"/>
  <c r="CE228" i="14"/>
  <c r="BR229" i="14"/>
  <c r="BS229" i="14" s="1"/>
  <c r="BY228" i="14"/>
  <c r="BJ229" i="14"/>
  <c r="BK229" i="14" s="1"/>
  <c r="CA228" i="14"/>
  <c r="BU228" i="14"/>
  <c r="BH229" i="14"/>
  <c r="BI229" i="14" s="1"/>
  <c r="BF229" i="14"/>
  <c r="BG229" i="14" s="1"/>
  <c r="BV228" i="14"/>
  <c r="BX228" i="14"/>
  <c r="BL230" i="14"/>
  <c r="BM230" i="14" s="1"/>
  <c r="CC228" i="14"/>
  <c r="BN229" i="14"/>
  <c r="BO229" i="14" s="1"/>
  <c r="BW228" i="14"/>
  <c r="BP230" i="14"/>
  <c r="BQ230" i="14" s="1"/>
  <c r="BX229" i="17" l="1"/>
  <c r="BP230" i="17"/>
  <c r="BQ230" i="17" s="1"/>
  <c r="CD229" i="17"/>
  <c r="CJ229" i="17"/>
  <c r="BH230" i="17"/>
  <c r="BI230" i="17" s="1"/>
  <c r="BF230" i="17"/>
  <c r="BG230" i="17" s="1"/>
  <c r="BD230" i="17"/>
  <c r="BE230" i="17" s="1"/>
  <c r="BJ230" i="17"/>
  <c r="BK230" i="17" s="1"/>
  <c r="BU229" i="17"/>
  <c r="CG229" i="17"/>
  <c r="CA229" i="17"/>
  <c r="CB229" i="17"/>
  <c r="CH229" i="17"/>
  <c r="BL230" i="17"/>
  <c r="BM230" i="17" s="1"/>
  <c r="BV229" i="17"/>
  <c r="BY229" i="17"/>
  <c r="CE229" i="17"/>
  <c r="CK229" i="17"/>
  <c r="BR230" i="17"/>
  <c r="BS230" i="17" s="1"/>
  <c r="CI229" i="17"/>
  <c r="BN230" i="17"/>
  <c r="BO230" i="17" s="1"/>
  <c r="CC229" i="17"/>
  <c r="BW229" i="17"/>
  <c r="CB229" i="14"/>
  <c r="CD229" i="14"/>
  <c r="BP231" i="14"/>
  <c r="BQ231" i="14" s="1"/>
  <c r="BU229" i="14"/>
  <c r="BJ230" i="14"/>
  <c r="BK230" i="14" s="1"/>
  <c r="CA229" i="14"/>
  <c r="BH230" i="14"/>
  <c r="BI230" i="14" s="1"/>
  <c r="BF230" i="14"/>
  <c r="BG230" i="14" s="1"/>
  <c r="BX229" i="14"/>
  <c r="BV229" i="14"/>
  <c r="BR230" i="14"/>
  <c r="BS230" i="14" s="1"/>
  <c r="CE229" i="14"/>
  <c r="BY229" i="14"/>
  <c r="BL231" i="14"/>
  <c r="BM231" i="14"/>
  <c r="BN230" i="14"/>
  <c r="BO230" i="14" s="1"/>
  <c r="BW229" i="14"/>
  <c r="CC229" i="14"/>
  <c r="BD230" i="14"/>
  <c r="BE230" i="14" s="1"/>
  <c r="BW230" i="17" l="1"/>
  <c r="CI230" i="17"/>
  <c r="BN231" i="17"/>
  <c r="BO231" i="17" s="1"/>
  <c r="CC230" i="17"/>
  <c r="BH231" i="17"/>
  <c r="BI231" i="17" s="1"/>
  <c r="BD231" i="17"/>
  <c r="BE231" i="17" s="1"/>
  <c r="BF231" i="17"/>
  <c r="BG231" i="17" s="1"/>
  <c r="CH230" i="17"/>
  <c r="CB230" i="17"/>
  <c r="BL231" i="17"/>
  <c r="BM231" i="17" s="1"/>
  <c r="BV230" i="17"/>
  <c r="BX230" i="17"/>
  <c r="BP231" i="17"/>
  <c r="CD230" i="17"/>
  <c r="CJ230" i="17"/>
  <c r="BQ231" i="17"/>
  <c r="CK230" i="17"/>
  <c r="BR231" i="17"/>
  <c r="BS231" i="17" s="1"/>
  <c r="CE230" i="17"/>
  <c r="BY230" i="17"/>
  <c r="BJ231" i="17"/>
  <c r="BK231" i="17" s="1"/>
  <c r="CA230" i="17"/>
  <c r="CG230" i="17"/>
  <c r="BU230" i="17"/>
  <c r="BF231" i="14"/>
  <c r="BG231" i="14" s="1"/>
  <c r="BX230" i="14"/>
  <c r="BV230" i="14"/>
  <c r="BR231" i="14"/>
  <c r="BS231" i="14" s="1"/>
  <c r="BY230" i="14"/>
  <c r="CE230" i="14"/>
  <c r="CA230" i="14"/>
  <c r="BU230" i="14"/>
  <c r="BJ231" i="14"/>
  <c r="BK231" i="14" s="1"/>
  <c r="BD231" i="14"/>
  <c r="BE231" i="14" s="1"/>
  <c r="CB230" i="14"/>
  <c r="CD230" i="14"/>
  <c r="BH231" i="14"/>
  <c r="BI231" i="14" s="1"/>
  <c r="CC230" i="14"/>
  <c r="BN231" i="14"/>
  <c r="BO231" i="14" s="1"/>
  <c r="BW230" i="14"/>
  <c r="BP232" i="14"/>
  <c r="BQ232" i="14" s="1"/>
  <c r="BL232" i="14"/>
  <c r="BM232" i="14" s="1"/>
  <c r="BV231" i="17" l="1"/>
  <c r="CH231" i="17"/>
  <c r="CB231" i="17"/>
  <c r="BL232" i="17"/>
  <c r="BM232" i="17" s="1"/>
  <c r="BD232" i="17"/>
  <c r="BE232" i="17" s="1"/>
  <c r="BF232" i="17"/>
  <c r="BG232" i="17" s="1"/>
  <c r="CK231" i="17"/>
  <c r="BR232" i="17"/>
  <c r="BS232" i="17" s="1"/>
  <c r="BY231" i="17"/>
  <c r="CE231" i="17"/>
  <c r="BH232" i="17"/>
  <c r="BI232" i="17" s="1"/>
  <c r="BW231" i="17"/>
  <c r="BN232" i="17"/>
  <c r="BO232" i="17" s="1"/>
  <c r="CC231" i="17"/>
  <c r="CI231" i="17"/>
  <c r="CG231" i="17"/>
  <c r="CA231" i="17"/>
  <c r="BJ232" i="17"/>
  <c r="BK232" i="17" s="1"/>
  <c r="BU231" i="17"/>
  <c r="CJ231" i="17"/>
  <c r="CD231" i="17"/>
  <c r="BP232" i="17"/>
  <c r="BQ232" i="17" s="1"/>
  <c r="BX231" i="17"/>
  <c r="BD232" i="14"/>
  <c r="BE232" i="14" s="1"/>
  <c r="CD231" i="14"/>
  <c r="CB231" i="14"/>
  <c r="BP233" i="14"/>
  <c r="BQ233" i="14" s="1"/>
  <c r="BL233" i="14"/>
  <c r="BM233" i="14" s="1"/>
  <c r="BJ232" i="14"/>
  <c r="BK232" i="14" s="1"/>
  <c r="CA231" i="14"/>
  <c r="BU231" i="14"/>
  <c r="CE231" i="14"/>
  <c r="BR232" i="14"/>
  <c r="BS232" i="14" s="1"/>
  <c r="BY231" i="14"/>
  <c r="CC231" i="14"/>
  <c r="BN232" i="14"/>
  <c r="BO232" i="14" s="1"/>
  <c r="BW231" i="14"/>
  <c r="BH232" i="14"/>
  <c r="BI232" i="14" s="1"/>
  <c r="BF232" i="14"/>
  <c r="BG232" i="14" s="1"/>
  <c r="BX231" i="14"/>
  <c r="BV231" i="14"/>
  <c r="BF233" i="17" l="1"/>
  <c r="BG233" i="17" s="1"/>
  <c r="CE232" i="17"/>
  <c r="BY232" i="17"/>
  <c r="BR233" i="17"/>
  <c r="BS233" i="17" s="1"/>
  <c r="CK232" i="17"/>
  <c r="CJ232" i="17"/>
  <c r="BP233" i="17"/>
  <c r="BQ233" i="17" s="1"/>
  <c r="BX232" i="17"/>
  <c r="CD232" i="17"/>
  <c r="BV232" i="17"/>
  <c r="CB232" i="17"/>
  <c r="BL233" i="17"/>
  <c r="BM233" i="17" s="1"/>
  <c r="CH232" i="17"/>
  <c r="BH233" i="17"/>
  <c r="BI233" i="17" s="1"/>
  <c r="BD233" i="17"/>
  <c r="BE233" i="17" s="1"/>
  <c r="CI232" i="17"/>
  <c r="BN233" i="17"/>
  <c r="BO233" i="17" s="1"/>
  <c r="CC232" i="17"/>
  <c r="BW232" i="17"/>
  <c r="BU232" i="17"/>
  <c r="CG232" i="17"/>
  <c r="CA232" i="17"/>
  <c r="BJ233" i="17"/>
  <c r="BK233" i="17" s="1"/>
  <c r="CD232" i="14"/>
  <c r="CB232" i="14"/>
  <c r="BP234" i="14"/>
  <c r="BQ234" i="14" s="1"/>
  <c r="BL234" i="14"/>
  <c r="BM234" i="14" s="1"/>
  <c r="BU232" i="14"/>
  <c r="BJ233" i="14"/>
  <c r="BK233" i="14" s="1"/>
  <c r="CA232" i="14"/>
  <c r="BF233" i="14"/>
  <c r="BG233" i="14" s="1"/>
  <c r="BV232" i="14"/>
  <c r="BX232" i="14"/>
  <c r="BH233" i="14"/>
  <c r="BI233" i="14" s="1"/>
  <c r="BN233" i="14"/>
  <c r="BO233" i="14" s="1"/>
  <c r="BW232" i="14"/>
  <c r="CC232" i="14"/>
  <c r="BR233" i="14"/>
  <c r="BS233" i="14" s="1"/>
  <c r="CE232" i="14"/>
  <c r="BY232" i="14"/>
  <c r="BD233" i="14"/>
  <c r="BE233" i="14" s="1"/>
  <c r="CH233" i="17" l="1"/>
  <c r="CB233" i="17"/>
  <c r="BL234" i="17"/>
  <c r="BM234" i="17" s="1"/>
  <c r="BV233" i="17"/>
  <c r="CI233" i="17"/>
  <c r="BW233" i="17"/>
  <c r="BN234" i="17"/>
  <c r="BO234" i="17" s="1"/>
  <c r="CC233" i="17"/>
  <c r="BU233" i="17"/>
  <c r="CA233" i="17"/>
  <c r="BJ234" i="17"/>
  <c r="BK234" i="17" s="1"/>
  <c r="CG233" i="17"/>
  <c r="BP234" i="17"/>
  <c r="CD233" i="17"/>
  <c r="BX233" i="17"/>
  <c r="BQ234" i="17"/>
  <c r="CJ233" i="17"/>
  <c r="BR234" i="17"/>
  <c r="BS234" i="17" s="1"/>
  <c r="CE233" i="17"/>
  <c r="BY233" i="17"/>
  <c r="CK233" i="17"/>
  <c r="BD234" i="17"/>
  <c r="BE234" i="17" s="1"/>
  <c r="BH234" i="17"/>
  <c r="BI234" i="17" s="1"/>
  <c r="BF234" i="17"/>
  <c r="BG234" i="17" s="1"/>
  <c r="BH234" i="14"/>
  <c r="BI234" i="14" s="1"/>
  <c r="BF234" i="14"/>
  <c r="BG234" i="14" s="1"/>
  <c r="BX233" i="14"/>
  <c r="BV233" i="14"/>
  <c r="CC233" i="14"/>
  <c r="BN234" i="14"/>
  <c r="BO234" i="14" s="1"/>
  <c r="BW233" i="14"/>
  <c r="BD234" i="14"/>
  <c r="BE234" i="14" s="1"/>
  <c r="CB233" i="14"/>
  <c r="CD233" i="14"/>
  <c r="CA233" i="14"/>
  <c r="BU233" i="14"/>
  <c r="BJ234" i="14"/>
  <c r="BK234" i="14" s="1"/>
  <c r="BR234" i="14"/>
  <c r="BS234" i="14" s="1"/>
  <c r="BY233" i="14"/>
  <c r="CE233" i="14"/>
  <c r="BP235" i="14"/>
  <c r="BQ235" i="14" s="1"/>
  <c r="BL235" i="14"/>
  <c r="BM235" i="14" s="1"/>
  <c r="BF235" i="17" l="1"/>
  <c r="BG235" i="17" s="1"/>
  <c r="CG234" i="17"/>
  <c r="CA234" i="17"/>
  <c r="BJ235" i="17"/>
  <c r="BK235" i="17" s="1"/>
  <c r="BU234" i="17"/>
  <c r="BH235" i="17"/>
  <c r="BI235" i="17" s="1"/>
  <c r="BD235" i="17"/>
  <c r="BE235" i="17" s="1"/>
  <c r="BN235" i="17"/>
  <c r="BO235" i="17" s="1"/>
  <c r="CC234" i="17"/>
  <c r="BW234" i="17"/>
  <c r="CI234" i="17"/>
  <c r="BR235" i="17"/>
  <c r="BS235" i="17" s="1"/>
  <c r="BY234" i="17"/>
  <c r="CK234" i="17"/>
  <c r="CE234" i="17"/>
  <c r="CH234" i="17"/>
  <c r="BL235" i="17"/>
  <c r="BM235" i="17" s="1"/>
  <c r="BV234" i="17"/>
  <c r="CB234" i="17"/>
  <c r="BP235" i="17"/>
  <c r="BQ235" i="17" s="1"/>
  <c r="CD234" i="17"/>
  <c r="BX234" i="17"/>
  <c r="CJ234" i="17"/>
  <c r="BP236" i="14"/>
  <c r="BQ236" i="14" s="1"/>
  <c r="BL236" i="14"/>
  <c r="BM236" i="14" s="1"/>
  <c r="BD235" i="14"/>
  <c r="BE235" i="14" s="1"/>
  <c r="CD234" i="14"/>
  <c r="CB234" i="14"/>
  <c r="CC234" i="14"/>
  <c r="BN235" i="14"/>
  <c r="BO235" i="14" s="1"/>
  <c r="BW234" i="14"/>
  <c r="CE234" i="14"/>
  <c r="BR235" i="14"/>
  <c r="BS235" i="14" s="1"/>
  <c r="BY234" i="14"/>
  <c r="BF235" i="14"/>
  <c r="BG235" i="14" s="1"/>
  <c r="BX234" i="14"/>
  <c r="BV234" i="14"/>
  <c r="BJ235" i="14"/>
  <c r="BK235" i="14" s="1"/>
  <c r="CA234" i="14"/>
  <c r="BU234" i="14"/>
  <c r="BH235" i="14"/>
  <c r="BI235" i="14" s="1"/>
  <c r="BH236" i="17" l="1"/>
  <c r="BI236" i="17" s="1"/>
  <c r="BP236" i="17"/>
  <c r="BQ236" i="17" s="1"/>
  <c r="CD235" i="17"/>
  <c r="BX235" i="17"/>
  <c r="CJ235" i="17"/>
  <c r="CB235" i="17"/>
  <c r="BL236" i="17"/>
  <c r="BM236" i="17" s="1"/>
  <c r="BV235" i="17"/>
  <c r="CH235" i="17"/>
  <c r="BD236" i="17"/>
  <c r="BE236" i="17" s="1"/>
  <c r="CG235" i="17"/>
  <c r="CA235" i="17"/>
  <c r="BJ236" i="17"/>
  <c r="BK236" i="17" s="1"/>
  <c r="BU235" i="17"/>
  <c r="CE235" i="17"/>
  <c r="BY235" i="17"/>
  <c r="CK235" i="17"/>
  <c r="BR236" i="17"/>
  <c r="BS236" i="17" s="1"/>
  <c r="BF236" i="17"/>
  <c r="BG236" i="17" s="1"/>
  <c r="BN236" i="17"/>
  <c r="BO236" i="17" s="1"/>
  <c r="CC235" i="17"/>
  <c r="BW235" i="17"/>
  <c r="CI235" i="17"/>
  <c r="BF236" i="14"/>
  <c r="BG236" i="14" s="1"/>
  <c r="BX235" i="14"/>
  <c r="BV235" i="14"/>
  <c r="BR236" i="14"/>
  <c r="BS236" i="14" s="1"/>
  <c r="CE235" i="14"/>
  <c r="BY235" i="14"/>
  <c r="BU235" i="14"/>
  <c r="BJ236" i="14"/>
  <c r="BK236" i="14" s="1"/>
  <c r="CA235" i="14"/>
  <c r="BN236" i="14"/>
  <c r="BO236" i="14" s="1"/>
  <c r="BW235" i="14"/>
  <c r="CC235" i="14"/>
  <c r="BH236" i="14"/>
  <c r="BI236" i="14" s="1"/>
  <c r="BD236" i="14"/>
  <c r="BE236" i="14" s="1"/>
  <c r="CD235" i="14"/>
  <c r="CB235" i="14"/>
  <c r="BL237" i="14"/>
  <c r="BM237" i="14" s="1"/>
  <c r="BP237" i="14"/>
  <c r="BQ237" i="14" s="1"/>
  <c r="BD237" i="17" l="1"/>
  <c r="BE237" i="17" s="1"/>
  <c r="CC236" i="17"/>
  <c r="BN237" i="17"/>
  <c r="BO237" i="17" s="1"/>
  <c r="BW236" i="17"/>
  <c r="CI236" i="17"/>
  <c r="BF237" i="17"/>
  <c r="BG237" i="17" s="1"/>
  <c r="CD236" i="17"/>
  <c r="BP237" i="17"/>
  <c r="BQ237" i="17" s="1"/>
  <c r="BX236" i="17"/>
  <c r="CJ236" i="17"/>
  <c r="CB236" i="17"/>
  <c r="BL237" i="17"/>
  <c r="BM237" i="17" s="1"/>
  <c r="BV236" i="17"/>
  <c r="CH236" i="17"/>
  <c r="CE236" i="17"/>
  <c r="BR237" i="17"/>
  <c r="BS237" i="17" s="1"/>
  <c r="BY236" i="17"/>
  <c r="CK236" i="17"/>
  <c r="CA236" i="17"/>
  <c r="BJ237" i="17"/>
  <c r="BK237" i="17" s="1"/>
  <c r="BU236" i="17"/>
  <c r="CG236" i="17"/>
  <c r="BH237" i="17"/>
  <c r="BI237" i="17" s="1"/>
  <c r="CC236" i="14"/>
  <c r="BN237" i="14"/>
  <c r="BO237" i="14" s="1"/>
  <c r="BW236" i="14"/>
  <c r="CA236" i="14"/>
  <c r="BU236" i="14"/>
  <c r="BJ237" i="14"/>
  <c r="BK237" i="14" s="1"/>
  <c r="BL238" i="14"/>
  <c r="BM238" i="14" s="1"/>
  <c r="BP238" i="14"/>
  <c r="BQ238" i="14" s="1"/>
  <c r="BR237" i="14"/>
  <c r="BS237" i="14" s="1"/>
  <c r="BY236" i="14"/>
  <c r="CE236" i="14"/>
  <c r="BD237" i="14"/>
  <c r="BE237" i="14" s="1"/>
  <c r="CD236" i="14"/>
  <c r="CB236" i="14"/>
  <c r="BF237" i="14"/>
  <c r="BG237" i="14" s="1"/>
  <c r="BV236" i="14"/>
  <c r="BX236" i="14"/>
  <c r="BH237" i="14"/>
  <c r="BI237" i="14" s="1"/>
  <c r="BV237" i="17" l="1"/>
  <c r="CH237" i="17"/>
  <c r="BL238" i="17"/>
  <c r="BM238" i="17" s="1"/>
  <c r="CB237" i="17"/>
  <c r="BU237" i="17"/>
  <c r="CG237" i="17"/>
  <c r="BJ238" i="17"/>
  <c r="BK238" i="17" s="1"/>
  <c r="CA237" i="17"/>
  <c r="BF238" i="17"/>
  <c r="BG238" i="17" s="1"/>
  <c r="BH238" i="17"/>
  <c r="BI238" i="17" s="1"/>
  <c r="CJ237" i="17"/>
  <c r="BP238" i="17"/>
  <c r="BQ238" i="17" s="1"/>
  <c r="CD237" i="17"/>
  <c r="BX237" i="17"/>
  <c r="BR238" i="17"/>
  <c r="BS238" i="17" s="1"/>
  <c r="CK237" i="17"/>
  <c r="CE237" i="17"/>
  <c r="BY237" i="17"/>
  <c r="BN238" i="17"/>
  <c r="CC237" i="17"/>
  <c r="CI237" i="17"/>
  <c r="BO238" i="17"/>
  <c r="BW237" i="17"/>
  <c r="BD238" i="17"/>
  <c r="BE238" i="17" s="1"/>
  <c r="BD238" i="14"/>
  <c r="BE238" i="14" s="1"/>
  <c r="CD237" i="14"/>
  <c r="CB237" i="14"/>
  <c r="CE237" i="14"/>
  <c r="BR238" i="14"/>
  <c r="BS238" i="14" s="1"/>
  <c r="BY237" i="14"/>
  <c r="BH238" i="14"/>
  <c r="BI238" i="14" s="1"/>
  <c r="BP239" i="14"/>
  <c r="BQ239" i="14" s="1"/>
  <c r="BL239" i="14"/>
  <c r="BM239" i="14" s="1"/>
  <c r="BJ238" i="14"/>
  <c r="BK238" i="14" s="1"/>
  <c r="CA237" i="14"/>
  <c r="BU237" i="14"/>
  <c r="BF238" i="14"/>
  <c r="BG238" i="14" s="1"/>
  <c r="BX237" i="14"/>
  <c r="BV237" i="14"/>
  <c r="CC237" i="14"/>
  <c r="BN238" i="14"/>
  <c r="BO238" i="14" s="1"/>
  <c r="BW237" i="14"/>
  <c r="BF239" i="17" l="1"/>
  <c r="BG239" i="17" s="1"/>
  <c r="BU238" i="17"/>
  <c r="CG238" i="17"/>
  <c r="BJ239" i="17"/>
  <c r="BK239" i="17" s="1"/>
  <c r="CA238" i="17"/>
  <c r="CB238" i="17"/>
  <c r="CH238" i="17"/>
  <c r="BL239" i="17"/>
  <c r="BM239" i="17" s="1"/>
  <c r="BV238" i="17"/>
  <c r="BR239" i="17"/>
  <c r="BS239" i="17" s="1"/>
  <c r="CK238" i="17"/>
  <c r="CE238" i="17"/>
  <c r="BY238" i="17"/>
  <c r="BD239" i="17"/>
  <c r="BE239" i="17"/>
  <c r="CJ238" i="17"/>
  <c r="BP239" i="17"/>
  <c r="BQ239" i="17" s="1"/>
  <c r="CD238" i="17"/>
  <c r="BX238" i="17"/>
  <c r="BH239" i="17"/>
  <c r="BI239" i="17" s="1"/>
  <c r="CI238" i="17"/>
  <c r="BN239" i="17"/>
  <c r="BO239" i="17" s="1"/>
  <c r="CC238" i="17"/>
  <c r="BW238" i="17"/>
  <c r="BU238" i="14"/>
  <c r="BJ239" i="14"/>
  <c r="BK239" i="14" s="1"/>
  <c r="CA238" i="14"/>
  <c r="BL240" i="14"/>
  <c r="BM240" i="14" s="1"/>
  <c r="BN239" i="14"/>
  <c r="BO239" i="14" s="1"/>
  <c r="BW238" i="14"/>
  <c r="CC238" i="14"/>
  <c r="BP240" i="14"/>
  <c r="BQ240" i="14" s="1"/>
  <c r="BH239" i="14"/>
  <c r="BI239" i="14" s="1"/>
  <c r="CE238" i="14"/>
  <c r="BR239" i="14"/>
  <c r="BS239" i="14" s="1"/>
  <c r="BY238" i="14"/>
  <c r="BF239" i="14"/>
  <c r="BG239" i="14" s="1"/>
  <c r="BV238" i="14"/>
  <c r="BX238" i="14"/>
  <c r="BD239" i="14"/>
  <c r="BE239" i="14" s="1"/>
  <c r="CB238" i="14"/>
  <c r="CD238" i="14"/>
  <c r="BH240" i="17" l="1"/>
  <c r="BI240" i="17" s="1"/>
  <c r="CI239" i="17"/>
  <c r="BN240" i="17"/>
  <c r="BO240" i="17" s="1"/>
  <c r="CC239" i="17"/>
  <c r="BW239" i="17"/>
  <c r="CJ239" i="17"/>
  <c r="BP240" i="17"/>
  <c r="BQ240" i="17" s="1"/>
  <c r="CD239" i="17"/>
  <c r="BX239" i="17"/>
  <c r="BR240" i="17"/>
  <c r="BS240" i="17" s="1"/>
  <c r="CE239" i="17"/>
  <c r="BY239" i="17"/>
  <c r="CK239" i="17"/>
  <c r="BL240" i="17"/>
  <c r="CH239" i="17"/>
  <c r="BM240" i="17"/>
  <c r="CB239" i="17"/>
  <c r="BV239" i="17"/>
  <c r="CA239" i="17"/>
  <c r="CG239" i="17"/>
  <c r="BJ240" i="17"/>
  <c r="BK240" i="17" s="1"/>
  <c r="BU239" i="17"/>
  <c r="BF240" i="17"/>
  <c r="BG240" i="17" s="1"/>
  <c r="BD240" i="17"/>
  <c r="BE240" i="17" s="1"/>
  <c r="BR240" i="14"/>
  <c r="BS240" i="14" s="1"/>
  <c r="BY239" i="14"/>
  <c r="CE239" i="14"/>
  <c r="CC239" i="14"/>
  <c r="BN240" i="14"/>
  <c r="BO240" i="14" s="1"/>
  <c r="BW239" i="14"/>
  <c r="BH240" i="14"/>
  <c r="BI240" i="14" s="1"/>
  <c r="BP241" i="14"/>
  <c r="BQ241" i="14" s="1"/>
  <c r="BD240" i="14"/>
  <c r="BE240" i="14" s="1"/>
  <c r="CB239" i="14"/>
  <c r="CD239" i="14"/>
  <c r="BL241" i="14"/>
  <c r="BM241" i="14" s="1"/>
  <c r="CA239" i="14"/>
  <c r="BU239" i="14"/>
  <c r="BJ240" i="14"/>
  <c r="BK240" i="14" s="1"/>
  <c r="BF240" i="14"/>
  <c r="BG240" i="14" s="1"/>
  <c r="BX239" i="14"/>
  <c r="BV239" i="14"/>
  <c r="CG240" i="17" l="1"/>
  <c r="BJ241" i="17"/>
  <c r="BK241" i="17" s="1"/>
  <c r="CA240" i="17"/>
  <c r="BU240" i="17"/>
  <c r="BF241" i="17"/>
  <c r="BG241" i="17" s="1"/>
  <c r="BP241" i="17"/>
  <c r="BQ241" i="17" s="1"/>
  <c r="CD240" i="17"/>
  <c r="BX240" i="17"/>
  <c r="CJ240" i="17"/>
  <c r="CI240" i="17"/>
  <c r="BN241" i="17"/>
  <c r="BO241" i="17" s="1"/>
  <c r="CC240" i="17"/>
  <c r="BW240" i="17"/>
  <c r="BD241" i="17"/>
  <c r="BE241" i="17" s="1"/>
  <c r="BH241" i="17"/>
  <c r="BI241" i="17" s="1"/>
  <c r="CH240" i="17"/>
  <c r="BL241" i="17"/>
  <c r="BM241" i="17" s="1"/>
  <c r="CB240" i="17"/>
  <c r="BV240" i="17"/>
  <c r="BY240" i="17"/>
  <c r="CE240" i="17"/>
  <c r="CK240" i="17"/>
  <c r="BR241" i="17"/>
  <c r="BS241" i="17" s="1"/>
  <c r="BD241" i="14"/>
  <c r="BE241" i="14" s="1"/>
  <c r="CD240" i="14"/>
  <c r="CB240" i="14"/>
  <c r="CC240" i="14"/>
  <c r="BN241" i="14"/>
  <c r="BO241" i="14" s="1"/>
  <c r="BW240" i="14"/>
  <c r="BH241" i="14"/>
  <c r="BI241" i="14" s="1"/>
  <c r="BF241" i="14"/>
  <c r="BG241" i="14" s="1"/>
  <c r="BX240" i="14"/>
  <c r="BV240" i="14"/>
  <c r="BJ241" i="14"/>
  <c r="BK241" i="14" s="1"/>
  <c r="CA240" i="14"/>
  <c r="BU240" i="14"/>
  <c r="BL242" i="14"/>
  <c r="BM242" i="14" s="1"/>
  <c r="CE240" i="14"/>
  <c r="BR241" i="14"/>
  <c r="BS241" i="14" s="1"/>
  <c r="BY240" i="14"/>
  <c r="BP242" i="14"/>
  <c r="BQ242" i="14" s="1"/>
  <c r="CC241" i="17" l="1"/>
  <c r="BN242" i="17"/>
  <c r="BO242" i="17" s="1"/>
  <c r="BW241" i="17"/>
  <c r="CI241" i="17"/>
  <c r="BX241" i="17"/>
  <c r="BP242" i="17"/>
  <c r="BQ242" i="17" s="1"/>
  <c r="CD241" i="17"/>
  <c r="CJ241" i="17"/>
  <c r="BF242" i="17"/>
  <c r="BG242" i="17" s="1"/>
  <c r="BD242" i="17"/>
  <c r="BE242" i="17" s="1"/>
  <c r="BR242" i="17"/>
  <c r="BS242" i="17" s="1"/>
  <c r="CE241" i="17"/>
  <c r="BY241" i="17"/>
  <c r="CK241" i="17"/>
  <c r="CH241" i="17"/>
  <c r="CB241" i="17"/>
  <c r="BV241" i="17"/>
  <c r="BL242" i="17"/>
  <c r="BM242" i="17" s="1"/>
  <c r="BH242" i="17"/>
  <c r="BI242" i="17" s="1"/>
  <c r="BJ242" i="17"/>
  <c r="BK242" i="17" s="1"/>
  <c r="CG241" i="17"/>
  <c r="CA241" i="17"/>
  <c r="BU241" i="17"/>
  <c r="BJ242" i="14"/>
  <c r="BK242" i="14" s="1"/>
  <c r="BU241" i="14"/>
  <c r="CA241" i="14"/>
  <c r="BF242" i="14"/>
  <c r="BG242" i="14" s="1"/>
  <c r="BX241" i="14"/>
  <c r="BV241" i="14"/>
  <c r="BP243" i="14"/>
  <c r="BQ243" i="14" s="1"/>
  <c r="BH242" i="14"/>
  <c r="BI242" i="14" s="1"/>
  <c r="CC241" i="14"/>
  <c r="BW241" i="14"/>
  <c r="BN242" i="14"/>
  <c r="BO242" i="14" s="1"/>
  <c r="BL243" i="14"/>
  <c r="BM243" i="14" s="1"/>
  <c r="BD242" i="14"/>
  <c r="BE242" i="14" s="1"/>
  <c r="CD241" i="14"/>
  <c r="CB241" i="14"/>
  <c r="BR242" i="14"/>
  <c r="BS242" i="14" s="1"/>
  <c r="CE241" i="14"/>
  <c r="BY241" i="14"/>
  <c r="BD243" i="17" l="1"/>
  <c r="BE243" i="17" s="1"/>
  <c r="BF243" i="17"/>
  <c r="BG243" i="17" s="1"/>
  <c r="BP243" i="17"/>
  <c r="BQ243" i="17" s="1"/>
  <c r="CD242" i="17"/>
  <c r="BX242" i="17"/>
  <c r="CJ242" i="17"/>
  <c r="BV242" i="17"/>
  <c r="BL243" i="17"/>
  <c r="BM243" i="17" s="1"/>
  <c r="CH242" i="17"/>
  <c r="CB242" i="17"/>
  <c r="BW242" i="17"/>
  <c r="BN243" i="17"/>
  <c r="BO243" i="17" s="1"/>
  <c r="CI242" i="17"/>
  <c r="CC242" i="17"/>
  <c r="CK242" i="17"/>
  <c r="CE242" i="17"/>
  <c r="BY242" i="17"/>
  <c r="BR243" i="17"/>
  <c r="BS243" i="17" s="1"/>
  <c r="CG242" i="17"/>
  <c r="CA242" i="17"/>
  <c r="BU242" i="17"/>
  <c r="BJ243" i="17"/>
  <c r="BK243" i="17" s="1"/>
  <c r="BH243" i="17"/>
  <c r="BI243" i="17" s="1"/>
  <c r="CC242" i="14"/>
  <c r="BN243" i="14"/>
  <c r="BO243" i="14" s="1"/>
  <c r="BW242" i="14"/>
  <c r="BH243" i="14"/>
  <c r="BI243" i="14" s="1"/>
  <c r="BP244" i="14"/>
  <c r="BQ244" i="14" s="1"/>
  <c r="BL244" i="14"/>
  <c r="BM244" i="14" s="1"/>
  <c r="BR243" i="14"/>
  <c r="BS243" i="14" s="1"/>
  <c r="BY242" i="14"/>
  <c r="CE242" i="14"/>
  <c r="BF243" i="14"/>
  <c r="BG243" i="14" s="1"/>
  <c r="BX242" i="14"/>
  <c r="BV242" i="14"/>
  <c r="BD243" i="14"/>
  <c r="BE243" i="14" s="1"/>
  <c r="CB242" i="14"/>
  <c r="CD242" i="14"/>
  <c r="CA242" i="14"/>
  <c r="BJ243" i="14"/>
  <c r="BK243" i="14" s="1"/>
  <c r="BU242" i="14"/>
  <c r="BU243" i="17" l="1"/>
  <c r="BJ244" i="17"/>
  <c r="BK244" i="17" s="1"/>
  <c r="CG243" i="17"/>
  <c r="CA243" i="17"/>
  <c r="BH244" i="17"/>
  <c r="BI244" i="17" s="1"/>
  <c r="BN244" i="17"/>
  <c r="BO244" i="17" s="1"/>
  <c r="CC243" i="17"/>
  <c r="BW243" i="17"/>
  <c r="CI243" i="17"/>
  <c r="BV243" i="17"/>
  <c r="BL244" i="17"/>
  <c r="BM244" i="17" s="1"/>
  <c r="CH243" i="17"/>
  <c r="CB243" i="17"/>
  <c r="CE243" i="17"/>
  <c r="BY243" i="17"/>
  <c r="BR244" i="17"/>
  <c r="BS244" i="17" s="1"/>
  <c r="CK243" i="17"/>
  <c r="CJ243" i="17"/>
  <c r="BP244" i="17"/>
  <c r="BQ244" i="17" s="1"/>
  <c r="CD243" i="17"/>
  <c r="BX243" i="17"/>
  <c r="BF244" i="17"/>
  <c r="BG244" i="17" s="1"/>
  <c r="BD244" i="17"/>
  <c r="BE244" i="17" s="1"/>
  <c r="BF244" i="14"/>
  <c r="BG244" i="14" s="1"/>
  <c r="BV243" i="14"/>
  <c r="BX243" i="14"/>
  <c r="BL245" i="14"/>
  <c r="BM245" i="14" s="1"/>
  <c r="BP245" i="14"/>
  <c r="BQ245" i="14" s="1"/>
  <c r="BY243" i="14"/>
  <c r="CE243" i="14"/>
  <c r="BR244" i="14"/>
  <c r="BS244" i="14" s="1"/>
  <c r="CA243" i="14"/>
  <c r="BJ244" i="14"/>
  <c r="BK244" i="14" s="1"/>
  <c r="BU243" i="14"/>
  <c r="BH244" i="14"/>
  <c r="BI244" i="14" s="1"/>
  <c r="CC243" i="14"/>
  <c r="BW243" i="14"/>
  <c r="BN244" i="14"/>
  <c r="BO244" i="14" s="1"/>
  <c r="BD244" i="14"/>
  <c r="BE244" i="14" s="1"/>
  <c r="CB243" i="14"/>
  <c r="CD243" i="14"/>
  <c r="CB244" i="17" l="1"/>
  <c r="BV244" i="17"/>
  <c r="CH244" i="17"/>
  <c r="BL245" i="17"/>
  <c r="BM245" i="17" s="1"/>
  <c r="BP245" i="17"/>
  <c r="CD244" i="17"/>
  <c r="BX244" i="17"/>
  <c r="CJ244" i="17"/>
  <c r="BQ245" i="17"/>
  <c r="BJ245" i="17"/>
  <c r="BK245" i="17" s="1"/>
  <c r="BU244" i="17"/>
  <c r="CG244" i="17"/>
  <c r="CA244" i="17"/>
  <c r="CI244" i="17"/>
  <c r="BN245" i="17"/>
  <c r="BO245" i="17" s="1"/>
  <c r="CC244" i="17"/>
  <c r="BW244" i="17"/>
  <c r="CK244" i="17"/>
  <c r="BR245" i="17"/>
  <c r="BS245" i="17" s="1"/>
  <c r="CE244" i="17"/>
  <c r="BY244" i="17"/>
  <c r="BD245" i="17"/>
  <c r="BE245" i="17" s="1"/>
  <c r="BH245" i="17"/>
  <c r="BI245" i="17" s="1"/>
  <c r="BF245" i="17"/>
  <c r="BG245" i="17" s="1"/>
  <c r="BJ245" i="14"/>
  <c r="BK245" i="14" s="1"/>
  <c r="CA244" i="14"/>
  <c r="BU244" i="14"/>
  <c r="BD245" i="14"/>
  <c r="BE245" i="14" s="1"/>
  <c r="CD244" i="14"/>
  <c r="CB244" i="14"/>
  <c r="CE244" i="14"/>
  <c r="BY244" i="14"/>
  <c r="BR245" i="14"/>
  <c r="BS245" i="14" s="1"/>
  <c r="BL246" i="14"/>
  <c r="BM246" i="14" s="1"/>
  <c r="BH245" i="14"/>
  <c r="BI245" i="14" s="1"/>
  <c r="BF245" i="14"/>
  <c r="BG245" i="14" s="1"/>
  <c r="BV244" i="14"/>
  <c r="BX244" i="14"/>
  <c r="BP246" i="14"/>
  <c r="BQ246" i="14" s="1"/>
  <c r="CC244" i="14"/>
  <c r="BN245" i="14"/>
  <c r="BO245" i="14" s="1"/>
  <c r="BW244" i="14"/>
  <c r="BH246" i="17" l="1"/>
  <c r="BI246" i="17" s="1"/>
  <c r="CA245" i="17"/>
  <c r="CG245" i="17"/>
  <c r="BU245" i="17"/>
  <c r="BJ246" i="17"/>
  <c r="BK246" i="17" s="1"/>
  <c r="CK245" i="17"/>
  <c r="BR246" i="17"/>
  <c r="CE245" i="17"/>
  <c r="BY245" i="17"/>
  <c r="BS246" i="17"/>
  <c r="CH245" i="17"/>
  <c r="CB245" i="17"/>
  <c r="BL246" i="17"/>
  <c r="BM246" i="17" s="1"/>
  <c r="BV245" i="17"/>
  <c r="BW245" i="17"/>
  <c r="BN246" i="17"/>
  <c r="BO246" i="17" s="1"/>
  <c r="CC245" i="17"/>
  <c r="CI245" i="17"/>
  <c r="BF246" i="17"/>
  <c r="BG246" i="17" s="1"/>
  <c r="BD246" i="17"/>
  <c r="BE246" i="17" s="1"/>
  <c r="CD245" i="17"/>
  <c r="BX245" i="17"/>
  <c r="BP246" i="17"/>
  <c r="BQ246" i="17" s="1"/>
  <c r="CJ245" i="17"/>
  <c r="BH246" i="14"/>
  <c r="BI246" i="14" s="1"/>
  <c r="BL247" i="14"/>
  <c r="BM247" i="14" s="1"/>
  <c r="BR246" i="14"/>
  <c r="BS246" i="14" s="1"/>
  <c r="CE245" i="14"/>
  <c r="BY245" i="14"/>
  <c r="BF246" i="14"/>
  <c r="BG246" i="14" s="1"/>
  <c r="BV245" i="14"/>
  <c r="BX245" i="14"/>
  <c r="CC245" i="14"/>
  <c r="BN246" i="14"/>
  <c r="BO246" i="14" s="1"/>
  <c r="BW245" i="14"/>
  <c r="BD246" i="14"/>
  <c r="BE246" i="14" s="1"/>
  <c r="CB245" i="14"/>
  <c r="CD245" i="14"/>
  <c r="BP247" i="14"/>
  <c r="BQ247" i="14" s="1"/>
  <c r="BU245" i="14"/>
  <c r="CA245" i="14"/>
  <c r="BJ246" i="14"/>
  <c r="BK246" i="14" s="1"/>
  <c r="BD247" i="17" l="1"/>
  <c r="BE247" i="17" s="1"/>
  <c r="CG246" i="17"/>
  <c r="CA246" i="17"/>
  <c r="BU246" i="17"/>
  <c r="BJ247" i="17"/>
  <c r="BK247" i="17" s="1"/>
  <c r="CJ246" i="17"/>
  <c r="CD246" i="17"/>
  <c r="BX246" i="17"/>
  <c r="BP247" i="17"/>
  <c r="BQ247" i="17" s="1"/>
  <c r="BF247" i="17"/>
  <c r="BG247" i="17" s="1"/>
  <c r="BN247" i="17"/>
  <c r="BO247" i="17" s="1"/>
  <c r="CC246" i="17"/>
  <c r="BW246" i="17"/>
  <c r="CI246" i="17"/>
  <c r="BV246" i="17"/>
  <c r="CB246" i="17"/>
  <c r="BL247" i="17"/>
  <c r="BM247" i="17" s="1"/>
  <c r="CH246" i="17"/>
  <c r="BH247" i="17"/>
  <c r="BI247" i="17" s="1"/>
  <c r="BY246" i="17"/>
  <c r="CE246" i="17"/>
  <c r="BR247" i="17"/>
  <c r="BS247" i="17" s="1"/>
  <c r="CK246" i="17"/>
  <c r="CC246" i="14"/>
  <c r="BN247" i="14"/>
  <c r="BO247" i="14" s="1"/>
  <c r="BW246" i="14"/>
  <c r="BF247" i="14"/>
  <c r="BG247" i="14" s="1"/>
  <c r="BX246" i="14"/>
  <c r="BV246" i="14"/>
  <c r="CA246" i="14"/>
  <c r="BU246" i="14"/>
  <c r="BJ247" i="14"/>
  <c r="BK247" i="14" s="1"/>
  <c r="BP248" i="14"/>
  <c r="BQ248" i="14" s="1"/>
  <c r="BY246" i="14"/>
  <c r="CE246" i="14"/>
  <c r="BR247" i="14"/>
  <c r="BS247" i="14" s="1"/>
  <c r="BD247" i="14"/>
  <c r="BE247" i="14" s="1"/>
  <c r="CD246" i="14"/>
  <c r="CB246" i="14"/>
  <c r="BH247" i="14"/>
  <c r="BI247" i="14" s="1"/>
  <c r="BL248" i="14"/>
  <c r="BM248" i="14" s="1"/>
  <c r="BR248" i="17" l="1"/>
  <c r="BS248" i="17" s="1"/>
  <c r="CE247" i="17"/>
  <c r="BY247" i="17"/>
  <c r="CK247" i="17"/>
  <c r="CH247" i="17"/>
  <c r="CB247" i="17"/>
  <c r="BL248" i="17"/>
  <c r="BM248" i="17" s="1"/>
  <c r="BV247" i="17"/>
  <c r="BF248" i="17"/>
  <c r="BG248" i="17" s="1"/>
  <c r="BP248" i="17"/>
  <c r="BQ248" i="17" s="1"/>
  <c r="CD247" i="17"/>
  <c r="BX247" i="17"/>
  <c r="CJ247" i="17"/>
  <c r="BU247" i="17"/>
  <c r="CA247" i="17"/>
  <c r="BJ248" i="17"/>
  <c r="BK248" i="17" s="1"/>
  <c r="CG247" i="17"/>
  <c r="BD248" i="17"/>
  <c r="BE248" i="17" s="1"/>
  <c r="CI247" i="17"/>
  <c r="CC247" i="17"/>
  <c r="BW247" i="17"/>
  <c r="BN248" i="17"/>
  <c r="BO248" i="17" s="1"/>
  <c r="BH248" i="17"/>
  <c r="BI248" i="17" s="1"/>
  <c r="BJ248" i="14"/>
  <c r="BK248" i="14" s="1"/>
  <c r="CA247" i="14"/>
  <c r="BU247" i="14"/>
  <c r="BP249" i="14"/>
  <c r="BQ249" i="14" s="1"/>
  <c r="BH248" i="14"/>
  <c r="BI248" i="14" s="1"/>
  <c r="BL249" i="14"/>
  <c r="BM249" i="14" s="1"/>
  <c r="BF248" i="14"/>
  <c r="BG248" i="14" s="1"/>
  <c r="BX247" i="14"/>
  <c r="BV247" i="14"/>
  <c r="BD248" i="14"/>
  <c r="BE248" i="14" s="1"/>
  <c r="CD247" i="14"/>
  <c r="CB247" i="14"/>
  <c r="CC247" i="14"/>
  <c r="BN248" i="14"/>
  <c r="BO248" i="14" s="1"/>
  <c r="BW247" i="14"/>
  <c r="CE247" i="14"/>
  <c r="BY247" i="14"/>
  <c r="BR248" i="14"/>
  <c r="BS248" i="14" s="1"/>
  <c r="BD249" i="17" l="1"/>
  <c r="BE249" i="17" s="1"/>
  <c r="BH249" i="17"/>
  <c r="BI249" i="17" s="1"/>
  <c r="BN249" i="17"/>
  <c r="BO249" i="17" s="1"/>
  <c r="CC248" i="17"/>
  <c r="BW248" i="17"/>
  <c r="CI248" i="17"/>
  <c r="BF249" i="17"/>
  <c r="BG249" i="17"/>
  <c r="CH248" i="17"/>
  <c r="BL249" i="17"/>
  <c r="BM249" i="17" s="1"/>
  <c r="CB248" i="17"/>
  <c r="BV248" i="17"/>
  <c r="CG248" i="17"/>
  <c r="CA248" i="17"/>
  <c r="BJ249" i="17"/>
  <c r="BK249" i="17" s="1"/>
  <c r="BU248" i="17"/>
  <c r="BR249" i="17"/>
  <c r="BS249" i="17" s="1"/>
  <c r="BY248" i="17"/>
  <c r="CK248" i="17"/>
  <c r="CE248" i="17"/>
  <c r="CD248" i="17"/>
  <c r="BX248" i="17"/>
  <c r="BP249" i="17"/>
  <c r="BQ249" i="17" s="1"/>
  <c r="CJ248" i="17"/>
  <c r="BR249" i="14"/>
  <c r="BS249" i="14" s="1"/>
  <c r="CE248" i="14"/>
  <c r="BY248" i="14"/>
  <c r="BF249" i="14"/>
  <c r="BG249" i="14" s="1"/>
  <c r="BV248" i="14"/>
  <c r="BX248" i="14"/>
  <c r="BH249" i="14"/>
  <c r="BI249" i="14" s="1"/>
  <c r="BU248" i="14"/>
  <c r="CA248" i="14"/>
  <c r="BJ249" i="14"/>
  <c r="BK249" i="14" s="1"/>
  <c r="BD249" i="14"/>
  <c r="BE249" i="14" s="1"/>
  <c r="CD249" i="14" s="1"/>
  <c r="BP250" i="14"/>
  <c r="BQ250" i="14" s="1"/>
  <c r="BN249" i="14"/>
  <c r="BO249" i="14" s="1"/>
  <c r="BW248" i="14"/>
  <c r="CC248" i="14"/>
  <c r="CD248" i="14"/>
  <c r="CB248" i="14"/>
  <c r="BL250" i="14"/>
  <c r="BM250" i="14" s="1"/>
  <c r="CE249" i="17" l="1"/>
  <c r="BY249" i="17"/>
  <c r="CK249" i="17"/>
  <c r="BR250" i="17"/>
  <c r="BS250" i="17" s="1"/>
  <c r="BH250" i="17"/>
  <c r="BI250" i="17" s="1"/>
  <c r="BP250" i="17"/>
  <c r="BQ250" i="17" s="1"/>
  <c r="BX249" i="17"/>
  <c r="CJ249" i="17"/>
  <c r="CD249" i="17"/>
  <c r="CG249" i="17"/>
  <c r="BJ250" i="17"/>
  <c r="BK250" i="17" s="1"/>
  <c r="CA249" i="17"/>
  <c r="BU249" i="17"/>
  <c r="BN250" i="17"/>
  <c r="CC249" i="17"/>
  <c r="BW249" i="17"/>
  <c r="BO250" i="17"/>
  <c r="CI249" i="17"/>
  <c r="BD250" i="17"/>
  <c r="BE250" i="17" s="1"/>
  <c r="CB249" i="17"/>
  <c r="BV249" i="17"/>
  <c r="CH249" i="17"/>
  <c r="BL250" i="17"/>
  <c r="BM250" i="17" s="1"/>
  <c r="BF250" i="17"/>
  <c r="BG250" i="17" s="1"/>
  <c r="BP251" i="14"/>
  <c r="BQ251" i="14" s="1"/>
  <c r="CC249" i="14"/>
  <c r="BW249" i="14"/>
  <c r="BN250" i="14"/>
  <c r="BO250" i="14" s="1"/>
  <c r="BL251" i="14"/>
  <c r="BM251" i="14" s="1"/>
  <c r="BH250" i="14"/>
  <c r="BI250" i="14" s="1"/>
  <c r="BF250" i="14"/>
  <c r="BG250" i="14" s="1"/>
  <c r="BV249" i="14"/>
  <c r="BX249" i="14"/>
  <c r="BR250" i="14"/>
  <c r="BS250" i="14" s="1"/>
  <c r="BY249" i="14"/>
  <c r="CE249" i="14"/>
  <c r="CA249" i="14"/>
  <c r="BU249" i="14"/>
  <c r="BJ250" i="14"/>
  <c r="BK250" i="14" s="1"/>
  <c r="BD250" i="14"/>
  <c r="BE250" i="14" s="1"/>
  <c r="CB249" i="14"/>
  <c r="BF251" i="17" l="1"/>
  <c r="BG251" i="17" s="1"/>
  <c r="CB250" i="17"/>
  <c r="BL251" i="17"/>
  <c r="BM251" i="17" s="1"/>
  <c r="BV250" i="17"/>
  <c r="CH250" i="17"/>
  <c r="CA250" i="17"/>
  <c r="BJ251" i="17"/>
  <c r="BK251" i="17" s="1"/>
  <c r="BU250" i="17"/>
  <c r="CG250" i="17"/>
  <c r="BH251" i="17"/>
  <c r="BI251" i="17" s="1"/>
  <c r="BD251" i="17"/>
  <c r="BE251" i="17" s="1"/>
  <c r="BP251" i="17"/>
  <c r="BQ251" i="17" s="1"/>
  <c r="CD250" i="17"/>
  <c r="BX250" i="17"/>
  <c r="CJ250" i="17"/>
  <c r="CE250" i="17"/>
  <c r="CK250" i="17"/>
  <c r="BY250" i="17"/>
  <c r="BR251" i="17"/>
  <c r="BS251" i="17" s="1"/>
  <c r="BN251" i="17"/>
  <c r="BO251" i="17" s="1"/>
  <c r="BW250" i="17"/>
  <c r="CI250" i="17"/>
  <c r="CC250" i="17"/>
  <c r="CE250" i="14"/>
  <c r="BY250" i="14"/>
  <c r="BR251" i="14"/>
  <c r="BS251" i="14" s="1"/>
  <c r="BU250" i="14"/>
  <c r="BJ251" i="14"/>
  <c r="BK251" i="14" s="1"/>
  <c r="CA250" i="14"/>
  <c r="BD251" i="14"/>
  <c r="BE251" i="14" s="1"/>
  <c r="CD250" i="14"/>
  <c r="CB250" i="14"/>
  <c r="BF251" i="14"/>
  <c r="BG251" i="14" s="1"/>
  <c r="BV250" i="14"/>
  <c r="BX250" i="14"/>
  <c r="BH251" i="14"/>
  <c r="BI251" i="14" s="1"/>
  <c r="BL252" i="14"/>
  <c r="BM252" i="14" s="1"/>
  <c r="CC250" i="14"/>
  <c r="BN251" i="14"/>
  <c r="BO251" i="14" s="1"/>
  <c r="BW250" i="14"/>
  <c r="BP252" i="14"/>
  <c r="BQ252" i="14" s="1"/>
  <c r="BN252" i="17" l="1"/>
  <c r="BO252" i="17" s="1"/>
  <c r="CC251" i="17"/>
  <c r="BW251" i="17"/>
  <c r="CI251" i="17"/>
  <c r="CA251" i="17"/>
  <c r="BJ252" i="17"/>
  <c r="BK252" i="17" s="1"/>
  <c r="BU251" i="17"/>
  <c r="CG251" i="17"/>
  <c r="BD252" i="17"/>
  <c r="BE252" i="17" s="1"/>
  <c r="BH252" i="17"/>
  <c r="BI252" i="17" s="1"/>
  <c r="CB251" i="17"/>
  <c r="BL252" i="17"/>
  <c r="BM252" i="17" s="1"/>
  <c r="BV251" i="17"/>
  <c r="CH251" i="17"/>
  <c r="BF252" i="17"/>
  <c r="BG252" i="17" s="1"/>
  <c r="BY251" i="17"/>
  <c r="CK251" i="17"/>
  <c r="BR252" i="17"/>
  <c r="BS252" i="17" s="1"/>
  <c r="CE251" i="17"/>
  <c r="CD251" i="17"/>
  <c r="BX251" i="17"/>
  <c r="CJ251" i="17"/>
  <c r="BP252" i="17"/>
  <c r="BQ252" i="17" s="1"/>
  <c r="BY251" i="14"/>
  <c r="CE251" i="14"/>
  <c r="BR252" i="14"/>
  <c r="BS252" i="14" s="1"/>
  <c r="BL253" i="14"/>
  <c r="BM253" i="14" s="1"/>
  <c r="BF252" i="14"/>
  <c r="BG252" i="14" s="1"/>
  <c r="BX251" i="14"/>
  <c r="BV251" i="14"/>
  <c r="BD252" i="14"/>
  <c r="BE252" i="14" s="1"/>
  <c r="CB251" i="14"/>
  <c r="CD251" i="14"/>
  <c r="BU251" i="14"/>
  <c r="CA251" i="14"/>
  <c r="BJ252" i="14"/>
  <c r="BK252" i="14" s="1"/>
  <c r="BH252" i="14"/>
  <c r="BI252" i="14" s="1"/>
  <c r="BN252" i="14"/>
  <c r="BO252" i="14" s="1"/>
  <c r="BW251" i="14"/>
  <c r="CC251" i="14"/>
  <c r="BP253" i="14"/>
  <c r="BQ253" i="14" s="1"/>
  <c r="BX252" i="17" l="1"/>
  <c r="CJ252" i="17"/>
  <c r="CD252" i="17"/>
  <c r="BP253" i="17"/>
  <c r="BQ253" i="17" s="1"/>
  <c r="CA252" i="17"/>
  <c r="BJ253" i="17"/>
  <c r="BK253" i="17" s="1"/>
  <c r="BU252" i="17"/>
  <c r="CG252" i="17"/>
  <c r="BH253" i="17"/>
  <c r="BI253" i="17" s="1"/>
  <c r="CB252" i="17"/>
  <c r="BL253" i="17"/>
  <c r="BM253" i="17" s="1"/>
  <c r="BV252" i="17"/>
  <c r="CH252" i="17"/>
  <c r="BD253" i="17"/>
  <c r="BE253" i="17" s="1"/>
  <c r="BF253" i="17"/>
  <c r="BG253" i="17" s="1"/>
  <c r="BN253" i="17"/>
  <c r="BO253" i="17" s="1"/>
  <c r="CC252" i="17"/>
  <c r="BW252" i="17"/>
  <c r="CI252" i="17"/>
  <c r="BY252" i="17"/>
  <c r="CK252" i="17"/>
  <c r="BR253" i="17"/>
  <c r="BS253" i="17" s="1"/>
  <c r="CE252" i="17"/>
  <c r="CD252" i="14"/>
  <c r="CB252" i="14"/>
  <c r="CA252" i="14"/>
  <c r="BU252" i="14"/>
  <c r="BJ253" i="14"/>
  <c r="BK253" i="14" s="1"/>
  <c r="BL254" i="14"/>
  <c r="BM254" i="14" s="1"/>
  <c r="BP254" i="14"/>
  <c r="BQ254" i="14" s="1"/>
  <c r="BF253" i="14"/>
  <c r="BG253" i="14" s="1"/>
  <c r="BV252" i="14"/>
  <c r="BX252" i="14"/>
  <c r="CC252" i="14"/>
  <c r="BN253" i="14"/>
  <c r="BO253" i="14" s="1"/>
  <c r="BW252" i="14"/>
  <c r="BH253" i="14"/>
  <c r="BI253" i="14" s="1"/>
  <c r="BR253" i="14"/>
  <c r="BS253" i="14" s="1"/>
  <c r="BY252" i="14"/>
  <c r="CE252" i="14"/>
  <c r="BD253" i="14"/>
  <c r="BE253" i="14" s="1"/>
  <c r="CB253" i="17" l="1"/>
  <c r="BL254" i="17"/>
  <c r="BM254" i="17" s="1"/>
  <c r="BV253" i="17"/>
  <c r="CH253" i="17"/>
  <c r="BY253" i="17"/>
  <c r="CK253" i="17"/>
  <c r="BR254" i="17"/>
  <c r="BS254" i="17" s="1"/>
  <c r="CE253" i="17"/>
  <c r="BH254" i="17"/>
  <c r="BI254" i="17" s="1"/>
  <c r="CA253" i="17"/>
  <c r="BJ254" i="17"/>
  <c r="BK254" i="17" s="1"/>
  <c r="BU253" i="17"/>
  <c r="CG253" i="17"/>
  <c r="BW253" i="17"/>
  <c r="CI253" i="17"/>
  <c r="BN254" i="17"/>
  <c r="CC253" i="17"/>
  <c r="BO254" i="17"/>
  <c r="BX253" i="17"/>
  <c r="CJ253" i="17"/>
  <c r="BP254" i="17"/>
  <c r="BQ254" i="17" s="1"/>
  <c r="CD253" i="17"/>
  <c r="BF254" i="17"/>
  <c r="BG254" i="17" s="1"/>
  <c r="BD254" i="17"/>
  <c r="BE254" i="17" s="1"/>
  <c r="BH254" i="14"/>
  <c r="BI254" i="14" s="1"/>
  <c r="BF254" i="14"/>
  <c r="BG254" i="14" s="1"/>
  <c r="BV253" i="14"/>
  <c r="BX253" i="14"/>
  <c r="CC253" i="14"/>
  <c r="BN254" i="14"/>
  <c r="BO254" i="14" s="1"/>
  <c r="BW253" i="14"/>
  <c r="BP255" i="14"/>
  <c r="BQ255" i="14" s="1"/>
  <c r="BD254" i="14"/>
  <c r="BE254" i="14" s="1"/>
  <c r="CB253" i="14"/>
  <c r="CD253" i="14"/>
  <c r="BL255" i="14"/>
  <c r="BM255" i="14" s="1"/>
  <c r="BU253" i="14"/>
  <c r="BJ254" i="14"/>
  <c r="BK254" i="14" s="1"/>
  <c r="CA253" i="14"/>
  <c r="CE253" i="14"/>
  <c r="BY253" i="14"/>
  <c r="BR254" i="14"/>
  <c r="BS254" i="14" s="1"/>
  <c r="BD255" i="17" l="1"/>
  <c r="BE255" i="17" s="1"/>
  <c r="CA254" i="17"/>
  <c r="BJ255" i="17"/>
  <c r="BK255" i="17" s="1"/>
  <c r="BU254" i="17"/>
  <c r="CG254" i="17"/>
  <c r="BX254" i="17"/>
  <c r="CJ254" i="17"/>
  <c r="BP255" i="17"/>
  <c r="BQ255" i="17" s="1"/>
  <c r="CD254" i="17"/>
  <c r="BH255" i="17"/>
  <c r="BI255" i="17" s="1"/>
  <c r="BF255" i="17"/>
  <c r="BG255" i="17" s="1"/>
  <c r="BY254" i="17"/>
  <c r="CK254" i="17"/>
  <c r="BR255" i="17"/>
  <c r="BS255" i="17" s="1"/>
  <c r="CE254" i="17"/>
  <c r="BL255" i="17"/>
  <c r="BM255" i="17" s="1"/>
  <c r="BV254" i="17"/>
  <c r="CH254" i="17"/>
  <c r="CB254" i="17"/>
  <c r="BW254" i="17"/>
  <c r="CI254" i="17"/>
  <c r="CC254" i="17"/>
  <c r="BN255" i="17"/>
  <c r="BO255" i="17" s="1"/>
  <c r="BP256" i="14"/>
  <c r="BQ256" i="14" s="1"/>
  <c r="BD255" i="14"/>
  <c r="BE255" i="14"/>
  <c r="CD254" i="14"/>
  <c r="CB254" i="14"/>
  <c r="BY254" i="14"/>
  <c r="CE254" i="14"/>
  <c r="BR255" i="14"/>
  <c r="BS255" i="14" s="1"/>
  <c r="BL256" i="14"/>
  <c r="BM256" i="14" s="1"/>
  <c r="BN255" i="14"/>
  <c r="BO255" i="14" s="1"/>
  <c r="BW254" i="14"/>
  <c r="CC254" i="14"/>
  <c r="BF255" i="14"/>
  <c r="BG255" i="14" s="1"/>
  <c r="BV254" i="14"/>
  <c r="BX254" i="14"/>
  <c r="BH255" i="14"/>
  <c r="BI255" i="14" s="1"/>
  <c r="BU254" i="14"/>
  <c r="CA254" i="14"/>
  <c r="BJ255" i="14"/>
  <c r="BK255" i="14" s="1"/>
  <c r="BF256" i="17" l="1"/>
  <c r="BG256" i="17" s="1"/>
  <c r="BP256" i="17"/>
  <c r="BX255" i="17"/>
  <c r="CJ255" i="17"/>
  <c r="CD255" i="17"/>
  <c r="BQ256" i="17"/>
  <c r="BH256" i="17"/>
  <c r="BI256" i="17" s="1"/>
  <c r="BN256" i="17"/>
  <c r="BO256" i="17" s="1"/>
  <c r="BW255" i="17"/>
  <c r="CI255" i="17"/>
  <c r="CC255" i="17"/>
  <c r="BL256" i="17"/>
  <c r="BM256" i="17" s="1"/>
  <c r="BV255" i="17"/>
  <c r="CH255" i="17"/>
  <c r="CB255" i="17"/>
  <c r="BJ256" i="17"/>
  <c r="BK256" i="17" s="1"/>
  <c r="BU255" i="17"/>
  <c r="CG255" i="17"/>
  <c r="CA255" i="17"/>
  <c r="BY255" i="17"/>
  <c r="CK255" i="17"/>
  <c r="CE255" i="17"/>
  <c r="BR256" i="17"/>
  <c r="BS256" i="17" s="1"/>
  <c r="BD256" i="17"/>
  <c r="BE256" i="17" s="1"/>
  <c r="CC255" i="14"/>
  <c r="BW255" i="14"/>
  <c r="BN256" i="14"/>
  <c r="BO256" i="14" s="1"/>
  <c r="BL257" i="14"/>
  <c r="BM257" i="14"/>
  <c r="CA255" i="14"/>
  <c r="BU255" i="14"/>
  <c r="BJ256" i="14"/>
  <c r="BK256" i="14" s="1"/>
  <c r="BR256" i="14"/>
  <c r="BS256" i="14" s="1"/>
  <c r="BY255" i="14"/>
  <c r="CE255" i="14"/>
  <c r="BH256" i="14"/>
  <c r="BI256" i="14" s="1"/>
  <c r="BF256" i="14"/>
  <c r="BG256" i="14" s="1"/>
  <c r="BV255" i="14"/>
  <c r="BX255" i="14"/>
  <c r="BP257" i="14"/>
  <c r="BQ257" i="14" s="1"/>
  <c r="BD256" i="14"/>
  <c r="BE256" i="14" s="1"/>
  <c r="CB255" i="14"/>
  <c r="CD255" i="14"/>
  <c r="BY256" i="17" l="1"/>
  <c r="CE256" i="17"/>
  <c r="CK256" i="17"/>
  <c r="BR257" i="17"/>
  <c r="BS257" i="17" s="1"/>
  <c r="BN257" i="17"/>
  <c r="BO257" i="17" s="1"/>
  <c r="CC256" i="17"/>
  <c r="BW256" i="17"/>
  <c r="CI256" i="17"/>
  <c r="BD257" i="17"/>
  <c r="BE257" i="17" s="1"/>
  <c r="BL257" i="17"/>
  <c r="BM257" i="17" s="1"/>
  <c r="CB256" i="17"/>
  <c r="BV256" i="17"/>
  <c r="CH256" i="17"/>
  <c r="BH257" i="17"/>
  <c r="BI257" i="17" s="1"/>
  <c r="CG256" i="17"/>
  <c r="BJ257" i="17"/>
  <c r="BK257" i="17" s="1"/>
  <c r="CA256" i="17"/>
  <c r="BU256" i="17"/>
  <c r="BF257" i="17"/>
  <c r="BG257" i="17" s="1"/>
  <c r="CD256" i="17"/>
  <c r="BX256" i="17"/>
  <c r="CJ256" i="17"/>
  <c r="BP257" i="17"/>
  <c r="BQ257" i="17" s="1"/>
  <c r="BH257" i="14"/>
  <c r="BI257" i="14" s="1"/>
  <c r="BU256" i="14"/>
  <c r="BJ257" i="14"/>
  <c r="BK257" i="14" s="1"/>
  <c r="CA256" i="14"/>
  <c r="CE256" i="14"/>
  <c r="BY256" i="14"/>
  <c r="BR257" i="14"/>
  <c r="BS257" i="14" s="1"/>
  <c r="BD257" i="14"/>
  <c r="BE257" i="14" s="1"/>
  <c r="CB256" i="14"/>
  <c r="CD256" i="14"/>
  <c r="CC256" i="14"/>
  <c r="BN257" i="14"/>
  <c r="BO257" i="14" s="1"/>
  <c r="BW256" i="14"/>
  <c r="BF257" i="14"/>
  <c r="BG257" i="14" s="1"/>
  <c r="BX256" i="14"/>
  <c r="BV256" i="14"/>
  <c r="BL258" i="14"/>
  <c r="BM258" i="14" s="1"/>
  <c r="BP258" i="14"/>
  <c r="BQ258" i="14" s="1"/>
  <c r="BX257" i="17" l="1"/>
  <c r="CD257" i="17"/>
  <c r="CJ257" i="17"/>
  <c r="BP258" i="17"/>
  <c r="BQ258" i="17" s="1"/>
  <c r="BL258" i="17"/>
  <c r="BM258" i="17" s="1"/>
  <c r="CB257" i="17"/>
  <c r="BV257" i="17"/>
  <c r="CH257" i="17"/>
  <c r="BF258" i="17"/>
  <c r="BG258" i="17" s="1"/>
  <c r="CE257" i="17"/>
  <c r="BY257" i="17"/>
  <c r="CK257" i="17"/>
  <c r="BR258" i="17"/>
  <c r="BS258" i="17" s="1"/>
  <c r="BD258" i="17"/>
  <c r="BE258" i="17" s="1"/>
  <c r="BN258" i="17"/>
  <c r="CC257" i="17"/>
  <c r="BW257" i="17"/>
  <c r="CI257" i="17"/>
  <c r="BO258" i="17"/>
  <c r="BJ258" i="17"/>
  <c r="BK258" i="17" s="1"/>
  <c r="CA257" i="17"/>
  <c r="BU257" i="17"/>
  <c r="CG257" i="17"/>
  <c r="BH258" i="17"/>
  <c r="BI258" i="17" s="1"/>
  <c r="BD258" i="14"/>
  <c r="BE258" i="14"/>
  <c r="CB257" i="14"/>
  <c r="CD257" i="14"/>
  <c r="BN258" i="14"/>
  <c r="BO258" i="14" s="1"/>
  <c r="BW257" i="14"/>
  <c r="CC257" i="14"/>
  <c r="BY257" i="14"/>
  <c r="CE257" i="14"/>
  <c r="BR258" i="14"/>
  <c r="BS258" i="14" s="1"/>
  <c r="BU257" i="14"/>
  <c r="CA257" i="14"/>
  <c r="BJ258" i="14"/>
  <c r="BK258" i="14" s="1"/>
  <c r="BF258" i="14"/>
  <c r="BG258" i="14" s="1"/>
  <c r="BV257" i="14"/>
  <c r="BX257" i="14"/>
  <c r="BH258" i="14"/>
  <c r="BI258" i="14" s="1"/>
  <c r="CB258" i="14"/>
  <c r="BL259" i="14"/>
  <c r="BM259" i="14" s="1"/>
  <c r="CD258" i="14"/>
  <c r="BP259" i="14"/>
  <c r="BQ259" i="14" s="1"/>
  <c r="BF259" i="17" l="1"/>
  <c r="BG259" i="17" s="1"/>
  <c r="BD259" i="17"/>
  <c r="BE259" i="17" s="1"/>
  <c r="CB258" i="17"/>
  <c r="BL259" i="17"/>
  <c r="BM259" i="17" s="1"/>
  <c r="BV258" i="17"/>
  <c r="CH258" i="17"/>
  <c r="CD258" i="17"/>
  <c r="BP259" i="17"/>
  <c r="BQ259" i="17" s="1"/>
  <c r="BX258" i="17"/>
  <c r="CJ258" i="17"/>
  <c r="BH259" i="17"/>
  <c r="BI259" i="17" s="1"/>
  <c r="CK258" i="17"/>
  <c r="BR259" i="17"/>
  <c r="BS259" i="17" s="1"/>
  <c r="BY258" i="17"/>
  <c r="CE258" i="17"/>
  <c r="BW258" i="17"/>
  <c r="CC258" i="17"/>
  <c r="BN259" i="17"/>
  <c r="BO259" i="17" s="1"/>
  <c r="CI258" i="17"/>
  <c r="CA258" i="17"/>
  <c r="BJ259" i="17"/>
  <c r="BK259" i="17" s="1"/>
  <c r="BU258" i="17"/>
  <c r="CG258" i="17"/>
  <c r="BR259" i="14"/>
  <c r="BS259" i="14" s="1"/>
  <c r="BY258" i="14"/>
  <c r="CE258" i="14"/>
  <c r="BP260" i="14"/>
  <c r="BQ260" i="14" s="1"/>
  <c r="BH259" i="14"/>
  <c r="BI259" i="14" s="1"/>
  <c r="CC258" i="14"/>
  <c r="BN259" i="14"/>
  <c r="BO259" i="14" s="1"/>
  <c r="BW258" i="14"/>
  <c r="BF259" i="14"/>
  <c r="BG259" i="14" s="1"/>
  <c r="BV258" i="14"/>
  <c r="BX258" i="14"/>
  <c r="CA258" i="14"/>
  <c r="BU258" i="14"/>
  <c r="BJ259" i="14"/>
  <c r="BK259" i="14" s="1"/>
  <c r="BL260" i="14"/>
  <c r="BM260" i="14" s="1"/>
  <c r="BD259" i="14"/>
  <c r="BE259" i="14" s="1"/>
  <c r="BX259" i="17" l="1"/>
  <c r="CJ259" i="17"/>
  <c r="BP260" i="17"/>
  <c r="BQ260" i="17" s="1"/>
  <c r="CD259" i="17"/>
  <c r="BH260" i="17"/>
  <c r="BI260" i="17" s="1"/>
  <c r="BD260" i="17"/>
  <c r="BE260" i="17" s="1"/>
  <c r="CA259" i="17"/>
  <c r="BJ260" i="17"/>
  <c r="BK260" i="17" s="1"/>
  <c r="CG259" i="17"/>
  <c r="BU259" i="17"/>
  <c r="BL260" i="17"/>
  <c r="BM260" i="17" s="1"/>
  <c r="BV259" i="17"/>
  <c r="CH259" i="17"/>
  <c r="CB259" i="17"/>
  <c r="CE259" i="17"/>
  <c r="BR260" i="17"/>
  <c r="CK259" i="17"/>
  <c r="BY259" i="17"/>
  <c r="BS260" i="17"/>
  <c r="BF260" i="17"/>
  <c r="BG260" i="17" s="1"/>
  <c r="BN260" i="17"/>
  <c r="BO260" i="17" s="1"/>
  <c r="CI259" i="17"/>
  <c r="CC259" i="17"/>
  <c r="BW259" i="17"/>
  <c r="BD260" i="14"/>
  <c r="BE260" i="14" s="1"/>
  <c r="CB259" i="14"/>
  <c r="CD259" i="14"/>
  <c r="BF260" i="14"/>
  <c r="BG260" i="14" s="1"/>
  <c r="BV259" i="14"/>
  <c r="BX259" i="14"/>
  <c r="BH260" i="14"/>
  <c r="BI260" i="14" s="1"/>
  <c r="BL261" i="14"/>
  <c r="BM261" i="14" s="1"/>
  <c r="BP261" i="14"/>
  <c r="BQ261" i="14" s="1"/>
  <c r="BU259" i="14"/>
  <c r="BJ260" i="14"/>
  <c r="BK260" i="14" s="1"/>
  <c r="CA259" i="14"/>
  <c r="CE259" i="14"/>
  <c r="BY259" i="14"/>
  <c r="BR260" i="14"/>
  <c r="BS260" i="14" s="1"/>
  <c r="CC259" i="14"/>
  <c r="BN260" i="14"/>
  <c r="BO260" i="14" s="1"/>
  <c r="BW259" i="14"/>
  <c r="BW260" i="17" l="1"/>
  <c r="CI260" i="17"/>
  <c r="BN261" i="17"/>
  <c r="BO261" i="17" s="1"/>
  <c r="CC260" i="17"/>
  <c r="BD261" i="17"/>
  <c r="BE261" i="17" s="1"/>
  <c r="CH260" i="17"/>
  <c r="BL261" i="17"/>
  <c r="BM261" i="17" s="1"/>
  <c r="CB260" i="17"/>
  <c r="BV260" i="17"/>
  <c r="BF261" i="17"/>
  <c r="BG261" i="17" s="1"/>
  <c r="BU260" i="17"/>
  <c r="CG260" i="17"/>
  <c r="BJ261" i="17"/>
  <c r="BK261" i="17" s="1"/>
  <c r="CA260" i="17"/>
  <c r="BH261" i="17"/>
  <c r="BI261" i="17" s="1"/>
  <c r="BY260" i="17"/>
  <c r="CK260" i="17"/>
  <c r="CE260" i="17"/>
  <c r="BR261" i="17"/>
  <c r="BS261" i="17" s="1"/>
  <c r="CD260" i="17"/>
  <c r="BP261" i="17"/>
  <c r="BQ261" i="17" s="1"/>
  <c r="CJ260" i="17"/>
  <c r="BX260" i="17"/>
  <c r="BN261" i="14"/>
  <c r="BO261" i="14" s="1"/>
  <c r="BW260" i="14"/>
  <c r="CC260" i="14"/>
  <c r="BH261" i="14"/>
  <c r="BI261" i="14" s="1"/>
  <c r="BF261" i="14"/>
  <c r="BG261" i="14" s="1"/>
  <c r="BX260" i="14"/>
  <c r="BV260" i="14"/>
  <c r="BU260" i="14"/>
  <c r="CA260" i="14"/>
  <c r="BJ261" i="14"/>
  <c r="BK261" i="14" s="1"/>
  <c r="BD261" i="14"/>
  <c r="BE261" i="14" s="1"/>
  <c r="CB260" i="14"/>
  <c r="CD260" i="14"/>
  <c r="BL262" i="14"/>
  <c r="BM262" i="14" s="1"/>
  <c r="BP262" i="14"/>
  <c r="BQ262" i="14" s="1"/>
  <c r="BY260" i="14"/>
  <c r="CE260" i="14"/>
  <c r="BR261" i="14"/>
  <c r="BS261" i="14" s="1"/>
  <c r="BF262" i="17" l="1"/>
  <c r="BG262" i="17" s="1"/>
  <c r="BD262" i="17"/>
  <c r="BE262" i="17" s="1"/>
  <c r="BX261" i="17"/>
  <c r="CJ261" i="17"/>
  <c r="BP262" i="17"/>
  <c r="CD261" i="17"/>
  <c r="BQ262" i="17"/>
  <c r="BV261" i="17"/>
  <c r="CH261" i="17"/>
  <c r="BL262" i="17"/>
  <c r="BM262" i="17" s="1"/>
  <c r="CB261" i="17"/>
  <c r="BH262" i="17"/>
  <c r="BI262" i="17" s="1"/>
  <c r="BN262" i="17"/>
  <c r="CC261" i="17"/>
  <c r="BO262" i="17"/>
  <c r="CI261" i="17"/>
  <c r="BW261" i="17"/>
  <c r="BJ262" i="17"/>
  <c r="BK262" i="17" s="1"/>
  <c r="CG261" i="17"/>
  <c r="CA261" i="17"/>
  <c r="BU261" i="17"/>
  <c r="BR262" i="17"/>
  <c r="BS262" i="17" s="1"/>
  <c r="CK261" i="17"/>
  <c r="CE261" i="17"/>
  <c r="BY261" i="17"/>
  <c r="CB261" i="14"/>
  <c r="CD261" i="14"/>
  <c r="BR262" i="14"/>
  <c r="BS262" i="14" s="1"/>
  <c r="BY261" i="14"/>
  <c r="CE261" i="14"/>
  <c r="BL263" i="14"/>
  <c r="BM263" i="14" s="1"/>
  <c r="BF262" i="14"/>
  <c r="BG262" i="14" s="1"/>
  <c r="BX261" i="14"/>
  <c r="BV261" i="14"/>
  <c r="BH262" i="14"/>
  <c r="BI262" i="14" s="1"/>
  <c r="CC261" i="14"/>
  <c r="BW261" i="14"/>
  <c r="BN262" i="14"/>
  <c r="BO262" i="14" s="1"/>
  <c r="BP263" i="14"/>
  <c r="BQ263" i="14" s="1"/>
  <c r="BD262" i="14"/>
  <c r="BE262" i="14" s="1"/>
  <c r="CA261" i="14"/>
  <c r="BU261" i="14"/>
  <c r="BJ262" i="14"/>
  <c r="BK262" i="14" s="1"/>
  <c r="BU262" i="17" l="1"/>
  <c r="CG262" i="17"/>
  <c r="BJ263" i="17"/>
  <c r="BK263" i="17" s="1"/>
  <c r="CA262" i="17"/>
  <c r="BD263" i="17"/>
  <c r="BE263" i="17" s="1"/>
  <c r="CK262" i="17"/>
  <c r="CE262" i="17"/>
  <c r="BY262" i="17"/>
  <c r="BR263" i="17"/>
  <c r="BS263" i="17" s="1"/>
  <c r="BH263" i="17"/>
  <c r="BI263" i="17" s="1"/>
  <c r="BF263" i="17"/>
  <c r="BG263" i="17" s="1"/>
  <c r="CB262" i="17"/>
  <c r="BL263" i="17"/>
  <c r="BM263" i="17" s="1"/>
  <c r="CH262" i="17"/>
  <c r="BV262" i="17"/>
  <c r="CJ262" i="17"/>
  <c r="CD262" i="17"/>
  <c r="BX262" i="17"/>
  <c r="BP263" i="17"/>
  <c r="BQ263" i="17" s="1"/>
  <c r="BW262" i="17"/>
  <c r="CI262" i="17"/>
  <c r="BN263" i="17"/>
  <c r="BO263" i="17" s="1"/>
  <c r="CC262" i="17"/>
  <c r="CC262" i="14"/>
  <c r="BN263" i="14"/>
  <c r="BO263" i="14" s="1"/>
  <c r="BW262" i="14"/>
  <c r="BU262" i="14"/>
  <c r="BJ263" i="14"/>
  <c r="BK263" i="14" s="1"/>
  <c r="CA262" i="14"/>
  <c r="BF263" i="14"/>
  <c r="BG263" i="14" s="1"/>
  <c r="BV262" i="14"/>
  <c r="BX262" i="14"/>
  <c r="BL264" i="14"/>
  <c r="BM264" i="14" s="1"/>
  <c r="BD263" i="14"/>
  <c r="BE263" i="14" s="1"/>
  <c r="CD262" i="14"/>
  <c r="CB262" i="14"/>
  <c r="BP264" i="14"/>
  <c r="BQ264" i="14" s="1"/>
  <c r="CE262" i="14"/>
  <c r="BY262" i="14"/>
  <c r="BR263" i="14"/>
  <c r="BS263" i="14" s="1"/>
  <c r="BH263" i="14"/>
  <c r="BI263" i="14" s="1"/>
  <c r="BH264" i="17" l="1"/>
  <c r="BI264" i="17" s="1"/>
  <c r="BR264" i="17"/>
  <c r="CE263" i="17"/>
  <c r="BY263" i="17"/>
  <c r="CK263" i="17"/>
  <c r="BS264" i="17"/>
  <c r="BF264" i="17"/>
  <c r="BG264" i="17" s="1"/>
  <c r="CA263" i="17"/>
  <c r="CG263" i="17"/>
  <c r="BU263" i="17"/>
  <c r="BJ264" i="17"/>
  <c r="BK264" i="17" s="1"/>
  <c r="BD264" i="17"/>
  <c r="BE264" i="17" s="1"/>
  <c r="BV263" i="17"/>
  <c r="CH263" i="17"/>
  <c r="CB263" i="17"/>
  <c r="BL264" i="17"/>
  <c r="BM264" i="17" s="1"/>
  <c r="CJ263" i="17"/>
  <c r="BP264" i="17"/>
  <c r="BQ264" i="17" s="1"/>
  <c r="CD263" i="17"/>
  <c r="BX263" i="17"/>
  <c r="CI263" i="17"/>
  <c r="CC263" i="17"/>
  <c r="BW263" i="17"/>
  <c r="BN264" i="17"/>
  <c r="BO264" i="17" s="1"/>
  <c r="BH264" i="14"/>
  <c r="BI264" i="14" s="1"/>
  <c r="BD264" i="14"/>
  <c r="BE264" i="14"/>
  <c r="CB263" i="14"/>
  <c r="CD263" i="14"/>
  <c r="CB264" i="14"/>
  <c r="BL265" i="14"/>
  <c r="BM265" i="14" s="1"/>
  <c r="BF264" i="14"/>
  <c r="BG264" i="14" s="1"/>
  <c r="BV263" i="14"/>
  <c r="BX263" i="14"/>
  <c r="BY263" i="14"/>
  <c r="CE263" i="14"/>
  <c r="BR264" i="14"/>
  <c r="BS264" i="14" s="1"/>
  <c r="BU263" i="14"/>
  <c r="CA263" i="14"/>
  <c r="BJ264" i="14"/>
  <c r="BK264" i="14" s="1"/>
  <c r="BN264" i="14"/>
  <c r="BO264" i="14" s="1"/>
  <c r="BW263" i="14"/>
  <c r="CC263" i="14"/>
  <c r="BP265" i="14"/>
  <c r="BQ265" i="14" s="1"/>
  <c r="CD264" i="17" l="1"/>
  <c r="BX264" i="17"/>
  <c r="CJ264" i="17"/>
  <c r="BP265" i="17"/>
  <c r="BQ265" i="17" s="1"/>
  <c r="BF265" i="17"/>
  <c r="BG265" i="17" s="1"/>
  <c r="CB264" i="17"/>
  <c r="BL265" i="17"/>
  <c r="BM265" i="17" s="1"/>
  <c r="CH264" i="17"/>
  <c r="BV264" i="17"/>
  <c r="CI264" i="17"/>
  <c r="BN265" i="17"/>
  <c r="BO265" i="17" s="1"/>
  <c r="CC264" i="17"/>
  <c r="BW264" i="17"/>
  <c r="BY264" i="17"/>
  <c r="CK264" i="17"/>
  <c r="BR265" i="17"/>
  <c r="BS265" i="17" s="1"/>
  <c r="CE264" i="17"/>
  <c r="BD265" i="17"/>
  <c r="BE265" i="17" s="1"/>
  <c r="BH265" i="17"/>
  <c r="BI265" i="17" s="1"/>
  <c r="BU264" i="17"/>
  <c r="CG264" i="17"/>
  <c r="CA264" i="17"/>
  <c r="BJ265" i="17"/>
  <c r="BK265" i="17" s="1"/>
  <c r="BL266" i="14"/>
  <c r="BM266" i="14" s="1"/>
  <c r="BP266" i="14"/>
  <c r="BQ266" i="14" s="1"/>
  <c r="BF265" i="14"/>
  <c r="BG265" i="14" s="1"/>
  <c r="BX264" i="14"/>
  <c r="BV264" i="14"/>
  <c r="CC264" i="14"/>
  <c r="BN265" i="14"/>
  <c r="BO265" i="14" s="1"/>
  <c r="BW264" i="14"/>
  <c r="CA264" i="14"/>
  <c r="BU264" i="14"/>
  <c r="BJ265" i="14"/>
  <c r="BK265" i="14" s="1"/>
  <c r="BR265" i="14"/>
  <c r="BS265" i="14" s="1"/>
  <c r="BY264" i="14"/>
  <c r="CE264" i="14"/>
  <c r="BH265" i="14"/>
  <c r="BI265" i="14" s="1"/>
  <c r="BD265" i="14"/>
  <c r="BE265" i="14" s="1"/>
  <c r="CD264" i="14"/>
  <c r="CC265" i="17" l="1"/>
  <c r="BW265" i="17"/>
  <c r="CI265" i="17"/>
  <c r="BN266" i="17"/>
  <c r="BO266" i="17" s="1"/>
  <c r="BH266" i="17"/>
  <c r="BI266" i="17" s="1"/>
  <c r="BL266" i="17"/>
  <c r="CH265" i="17"/>
  <c r="BM266" i="17"/>
  <c r="CB265" i="17"/>
  <c r="BV265" i="17"/>
  <c r="CA265" i="17"/>
  <c r="BJ266" i="17"/>
  <c r="BK266" i="17" s="1"/>
  <c r="BU265" i="17"/>
  <c r="CG265" i="17"/>
  <c r="CE265" i="17"/>
  <c r="BY265" i="17"/>
  <c r="CK265" i="17"/>
  <c r="BR266" i="17"/>
  <c r="BS266" i="17" s="1"/>
  <c r="BD266" i="17"/>
  <c r="BE266" i="17" s="1"/>
  <c r="BF266" i="17"/>
  <c r="BG266" i="17" s="1"/>
  <c r="BX265" i="17"/>
  <c r="CJ265" i="17"/>
  <c r="BP266" i="17"/>
  <c r="BQ266" i="17" s="1"/>
  <c r="CD265" i="17"/>
  <c r="BD266" i="14"/>
  <c r="BE266" i="14" s="1"/>
  <c r="CB265" i="14"/>
  <c r="CD265" i="14"/>
  <c r="BU265" i="14"/>
  <c r="BJ266" i="14"/>
  <c r="BK266" i="14" s="1"/>
  <c r="CA265" i="14"/>
  <c r="CC265" i="14"/>
  <c r="BN266" i="14"/>
  <c r="BO266" i="14" s="1"/>
  <c r="BW265" i="14"/>
  <c r="BF266" i="14"/>
  <c r="BG266" i="14" s="1"/>
  <c r="BX265" i="14"/>
  <c r="BV265" i="14"/>
  <c r="BP267" i="14"/>
  <c r="BQ267" i="14" s="1"/>
  <c r="CE265" i="14"/>
  <c r="BY265" i="14"/>
  <c r="BR266" i="14"/>
  <c r="BS266" i="14" s="1"/>
  <c r="BH266" i="14"/>
  <c r="BI266" i="14" s="1"/>
  <c r="BL267" i="14"/>
  <c r="BM267" i="14" s="1"/>
  <c r="CD266" i="17" l="1"/>
  <c r="BP267" i="17"/>
  <c r="BQ267" i="17" s="1"/>
  <c r="BX266" i="17"/>
  <c r="CJ266" i="17"/>
  <c r="BY266" i="17"/>
  <c r="BR267" i="17"/>
  <c r="BS267" i="17" s="1"/>
  <c r="CK266" i="17"/>
  <c r="CE266" i="17"/>
  <c r="BD267" i="17"/>
  <c r="BE267" i="17" s="1"/>
  <c r="BK267" i="17"/>
  <c r="CG266" i="17"/>
  <c r="CA266" i="17"/>
  <c r="BJ267" i="17"/>
  <c r="BU266" i="17"/>
  <c r="BF267" i="17"/>
  <c r="BG267" i="17" s="1"/>
  <c r="BH267" i="17"/>
  <c r="BI267" i="17" s="1"/>
  <c r="BL267" i="17"/>
  <c r="BM267" i="17" s="1"/>
  <c r="CB266" i="17"/>
  <c r="CH266" i="17"/>
  <c r="BV266" i="17"/>
  <c r="CI266" i="17"/>
  <c r="BW266" i="17"/>
  <c r="BN267" i="17"/>
  <c r="BO267" i="17" s="1"/>
  <c r="CC266" i="17"/>
  <c r="BL268" i="14"/>
  <c r="BM268" i="14" s="1"/>
  <c r="BF267" i="14"/>
  <c r="BG267" i="14" s="1"/>
  <c r="BV266" i="14"/>
  <c r="BX266" i="14"/>
  <c r="BN267" i="14"/>
  <c r="BO267" i="14" s="1"/>
  <c r="BW266" i="14"/>
  <c r="CC266" i="14"/>
  <c r="BH267" i="14"/>
  <c r="BI267" i="14" s="1"/>
  <c r="BY266" i="14"/>
  <c r="CE266" i="14"/>
  <c r="BR267" i="14"/>
  <c r="BS267" i="14" s="1"/>
  <c r="BU266" i="14"/>
  <c r="CA266" i="14"/>
  <c r="BJ267" i="14"/>
  <c r="BK267" i="14" s="1"/>
  <c r="BD267" i="14"/>
  <c r="BE267" i="14" s="1"/>
  <c r="CB266" i="14"/>
  <c r="CD266" i="14"/>
  <c r="BP268" i="14"/>
  <c r="BQ268" i="14" s="1"/>
  <c r="BD268" i="17" l="1"/>
  <c r="BE268" i="17" s="1"/>
  <c r="BL268" i="17"/>
  <c r="BM268" i="17" s="1"/>
  <c r="CH267" i="17"/>
  <c r="CB267" i="17"/>
  <c r="BV267" i="17"/>
  <c r="BF268" i="17"/>
  <c r="BG268" i="17" s="1"/>
  <c r="BW267" i="17"/>
  <c r="BN268" i="17"/>
  <c r="BO268" i="17" s="1"/>
  <c r="CI267" i="17"/>
  <c r="CC267" i="17"/>
  <c r="BR268" i="17"/>
  <c r="BS268" i="17" s="1"/>
  <c r="CE267" i="17"/>
  <c r="BY267" i="17"/>
  <c r="CK267" i="17"/>
  <c r="BH268" i="17"/>
  <c r="BI268" i="17" s="1"/>
  <c r="BX267" i="17"/>
  <c r="CJ267" i="17"/>
  <c r="BP268" i="17"/>
  <c r="BQ268" i="17" s="1"/>
  <c r="CD267" i="17"/>
  <c r="BJ268" i="17"/>
  <c r="BK268" i="17" s="1"/>
  <c r="CA267" i="17"/>
  <c r="BU267" i="17"/>
  <c r="CG267" i="17"/>
  <c r="BR268" i="14"/>
  <c r="BS268" i="14" s="1"/>
  <c r="BY267" i="14"/>
  <c r="CE267" i="14"/>
  <c r="BH268" i="14"/>
  <c r="BI268" i="14" s="1"/>
  <c r="BD268" i="14"/>
  <c r="BE268" i="14" s="1"/>
  <c r="CB267" i="14"/>
  <c r="CD267" i="14"/>
  <c r="BP269" i="14"/>
  <c r="BQ269" i="14" s="1"/>
  <c r="CC267" i="14"/>
  <c r="BN268" i="14"/>
  <c r="BO268" i="14" s="1"/>
  <c r="BW267" i="14"/>
  <c r="CA267" i="14"/>
  <c r="BU267" i="14"/>
  <c r="BJ268" i="14"/>
  <c r="BK268" i="14" s="1"/>
  <c r="BF268" i="14"/>
  <c r="BG268" i="14" s="1"/>
  <c r="BX267" i="14"/>
  <c r="BV267" i="14"/>
  <c r="BL269" i="14"/>
  <c r="BM269" i="14" s="1"/>
  <c r="BF269" i="17" l="1"/>
  <c r="BG269" i="17" s="1"/>
  <c r="BJ269" i="17"/>
  <c r="BU268" i="17"/>
  <c r="CA268" i="17"/>
  <c r="BK269" i="17"/>
  <c r="CG268" i="17"/>
  <c r="CK268" i="17"/>
  <c r="CE268" i="17"/>
  <c r="BY268" i="17"/>
  <c r="BR269" i="17"/>
  <c r="BS269" i="17" s="1"/>
  <c r="BW268" i="17"/>
  <c r="CI268" i="17"/>
  <c r="CC268" i="17"/>
  <c r="BN269" i="17"/>
  <c r="BO269" i="17" s="1"/>
  <c r="BH269" i="17"/>
  <c r="BI269" i="17" s="1"/>
  <c r="BL269" i="17"/>
  <c r="BM269" i="17" s="1"/>
  <c r="CB268" i="17"/>
  <c r="BV268" i="17"/>
  <c r="CH268" i="17"/>
  <c r="BX268" i="17"/>
  <c r="CJ268" i="17"/>
  <c r="CD268" i="17"/>
  <c r="BP269" i="17"/>
  <c r="BQ269" i="17" s="1"/>
  <c r="BD269" i="17"/>
  <c r="BE269" i="17" s="1"/>
  <c r="BP270" i="14"/>
  <c r="BQ270" i="14" s="1"/>
  <c r="BL270" i="14"/>
  <c r="BM270" i="14" s="1"/>
  <c r="BN269" i="14"/>
  <c r="BO269" i="14" s="1"/>
  <c r="CC268" i="14"/>
  <c r="BW268" i="14"/>
  <c r="BD269" i="14"/>
  <c r="BE269" i="14" s="1"/>
  <c r="CD268" i="14"/>
  <c r="CB268" i="14"/>
  <c r="BH269" i="14"/>
  <c r="BI269" i="14" s="1"/>
  <c r="BF269" i="14"/>
  <c r="BG269" i="14" s="1"/>
  <c r="BX268" i="14"/>
  <c r="BV268" i="14"/>
  <c r="BJ269" i="14"/>
  <c r="BK269" i="14" s="1"/>
  <c r="BU268" i="14"/>
  <c r="CA268" i="14"/>
  <c r="BR269" i="14"/>
  <c r="BS269" i="14" s="1"/>
  <c r="CE268" i="14"/>
  <c r="BY268" i="14"/>
  <c r="CJ269" i="17" l="1"/>
  <c r="BP270" i="17"/>
  <c r="BQ270" i="17" s="1"/>
  <c r="CD269" i="17"/>
  <c r="BX269" i="17"/>
  <c r="CK269" i="17"/>
  <c r="BR270" i="17"/>
  <c r="CE269" i="17"/>
  <c r="BY269" i="17"/>
  <c r="BS270" i="17"/>
  <c r="BD270" i="17"/>
  <c r="BE270" i="17" s="1"/>
  <c r="BV269" i="17"/>
  <c r="CH269" i="17"/>
  <c r="BL270" i="17"/>
  <c r="CB269" i="17"/>
  <c r="BM270" i="17"/>
  <c r="BH270" i="17"/>
  <c r="BI270" i="17" s="1"/>
  <c r="BW269" i="17"/>
  <c r="BN270" i="17"/>
  <c r="BO270" i="17" s="1"/>
  <c r="CC269" i="17"/>
  <c r="CI269" i="17"/>
  <c r="CA269" i="17"/>
  <c r="BU269" i="17"/>
  <c r="CG269" i="17"/>
  <c r="BJ270" i="17"/>
  <c r="BK270" i="17" s="1"/>
  <c r="BF270" i="17"/>
  <c r="BG270" i="17"/>
  <c r="BH270" i="14"/>
  <c r="BI270" i="14" s="1"/>
  <c r="BF270" i="14"/>
  <c r="BG270" i="14" s="1"/>
  <c r="BV269" i="14"/>
  <c r="BX269" i="14"/>
  <c r="BD270" i="14"/>
  <c r="BE270" i="14" s="1"/>
  <c r="CD269" i="14"/>
  <c r="CB269" i="14"/>
  <c r="CE269" i="14"/>
  <c r="BY269" i="14"/>
  <c r="BR270" i="14"/>
  <c r="BS270" i="14" s="1"/>
  <c r="CC269" i="14"/>
  <c r="BN270" i="14"/>
  <c r="BO270" i="14" s="1"/>
  <c r="BW269" i="14"/>
  <c r="BL271" i="14"/>
  <c r="BM271" i="14" s="1"/>
  <c r="BJ270" i="14"/>
  <c r="BK270" i="14" s="1"/>
  <c r="CA269" i="14"/>
  <c r="BU269" i="14"/>
  <c r="BP271" i="14"/>
  <c r="BQ271" i="14" s="1"/>
  <c r="BU270" i="17" l="1"/>
  <c r="CG270" i="17"/>
  <c r="BJ271" i="17"/>
  <c r="CA270" i="17"/>
  <c r="BK271" i="17"/>
  <c r="CI270" i="17"/>
  <c r="BN271" i="17"/>
  <c r="BO271" i="17" s="1"/>
  <c r="CC270" i="17"/>
  <c r="BW270" i="17"/>
  <c r="BD271" i="17"/>
  <c r="BE271" i="17" s="1"/>
  <c r="BH271" i="17"/>
  <c r="BI271" i="17" s="1"/>
  <c r="BF271" i="17"/>
  <c r="BG271" i="17" s="1"/>
  <c r="CJ270" i="17"/>
  <c r="CD270" i="17"/>
  <c r="BX270" i="17"/>
  <c r="BP271" i="17"/>
  <c r="BQ271" i="17" s="1"/>
  <c r="BR271" i="17"/>
  <c r="BS271" i="17" s="1"/>
  <c r="CK270" i="17"/>
  <c r="CE270" i="17"/>
  <c r="BY270" i="17"/>
  <c r="BV270" i="17"/>
  <c r="CB270" i="17"/>
  <c r="CH270" i="17"/>
  <c r="BL271" i="17"/>
  <c r="BM271" i="17" s="1"/>
  <c r="BP272" i="14"/>
  <c r="BQ272" i="14" s="1"/>
  <c r="BD271" i="14"/>
  <c r="BE271" i="14" s="1"/>
  <c r="CD270" i="14"/>
  <c r="CB270" i="14"/>
  <c r="BU270" i="14"/>
  <c r="CA270" i="14"/>
  <c r="BJ271" i="14"/>
  <c r="BK271" i="14" s="1"/>
  <c r="BL272" i="14"/>
  <c r="BM272" i="14" s="1"/>
  <c r="BF271" i="14"/>
  <c r="BG271" i="14" s="1"/>
  <c r="BX270" i="14"/>
  <c r="BV270" i="14"/>
  <c r="BN271" i="14"/>
  <c r="BO271" i="14" s="1"/>
  <c r="BW270" i="14"/>
  <c r="CC270" i="14"/>
  <c r="BH271" i="14"/>
  <c r="BI271" i="14" s="1"/>
  <c r="CE270" i="14"/>
  <c r="BR271" i="14"/>
  <c r="BS271" i="14" s="1"/>
  <c r="BY270" i="14"/>
  <c r="BR272" i="17" l="1"/>
  <c r="BS272" i="17" s="1"/>
  <c r="CE271" i="17"/>
  <c r="CK271" i="17"/>
  <c r="BY271" i="17"/>
  <c r="BF272" i="17"/>
  <c r="BG272" i="17" s="1"/>
  <c r="BP272" i="17"/>
  <c r="BQ272" i="17" s="1"/>
  <c r="CJ271" i="17"/>
  <c r="CD271" i="17"/>
  <c r="BX271" i="17"/>
  <c r="CH271" i="17"/>
  <c r="CB271" i="17"/>
  <c r="BL272" i="17"/>
  <c r="BM272" i="17" s="1"/>
  <c r="BV271" i="17"/>
  <c r="BH272" i="17"/>
  <c r="BI272" i="17" s="1"/>
  <c r="CI271" i="17"/>
  <c r="BN272" i="17"/>
  <c r="CC271" i="17"/>
  <c r="BW271" i="17"/>
  <c r="BO272" i="17"/>
  <c r="BD272" i="17"/>
  <c r="BE272" i="17" s="1"/>
  <c r="BU271" i="17"/>
  <c r="CA271" i="17"/>
  <c r="CG271" i="17"/>
  <c r="BJ272" i="17"/>
  <c r="BK272" i="17" s="1"/>
  <c r="BF272" i="14"/>
  <c r="BG272" i="14" s="1"/>
  <c r="BV271" i="14"/>
  <c r="BX271" i="14"/>
  <c r="CA271" i="14"/>
  <c r="BU271" i="14"/>
  <c r="BJ272" i="14"/>
  <c r="BK272" i="14" s="1"/>
  <c r="CC271" i="14"/>
  <c r="BW271" i="14"/>
  <c r="BN272" i="14"/>
  <c r="BO272" i="14" s="1"/>
  <c r="BL273" i="14"/>
  <c r="BM273" i="14" s="1"/>
  <c r="BR272" i="14"/>
  <c r="BS272" i="14" s="1"/>
  <c r="BY271" i="14"/>
  <c r="CE271" i="14"/>
  <c r="BH272" i="14"/>
  <c r="BI272" i="14" s="1"/>
  <c r="BD272" i="14"/>
  <c r="BE272" i="14" s="1"/>
  <c r="CB271" i="14"/>
  <c r="CD271" i="14"/>
  <c r="BP273" i="14"/>
  <c r="BQ273" i="14" s="1"/>
  <c r="CH272" i="17" l="1"/>
  <c r="CB272" i="17"/>
  <c r="BL273" i="17"/>
  <c r="BM273" i="17" s="1"/>
  <c r="BV272" i="17"/>
  <c r="BF273" i="17"/>
  <c r="BG273" i="17" s="1"/>
  <c r="BH273" i="17"/>
  <c r="BI273" i="17" s="1"/>
  <c r="BD273" i="17"/>
  <c r="BE273" i="17" s="1"/>
  <c r="CD272" i="17"/>
  <c r="CJ272" i="17"/>
  <c r="BP273" i="17"/>
  <c r="BQ273" i="17" s="1"/>
  <c r="BX272" i="17"/>
  <c r="BR273" i="17"/>
  <c r="BY272" i="17"/>
  <c r="BS273" i="17"/>
  <c r="CK272" i="17"/>
  <c r="CE272" i="17"/>
  <c r="CG272" i="17"/>
  <c r="CA272" i="17"/>
  <c r="BU272" i="17"/>
  <c r="BJ273" i="17"/>
  <c r="BK273" i="17" s="1"/>
  <c r="CI272" i="17"/>
  <c r="BN273" i="17"/>
  <c r="BO273" i="17" s="1"/>
  <c r="CC272" i="17"/>
  <c r="BW272" i="17"/>
  <c r="BL274" i="14"/>
  <c r="BM274" i="14" s="1"/>
  <c r="CC272" i="14"/>
  <c r="BN273" i="14"/>
  <c r="BO273" i="14" s="1"/>
  <c r="BW272" i="14"/>
  <c r="BP274" i="14"/>
  <c r="BQ274" i="14" s="1"/>
  <c r="CE272" i="14"/>
  <c r="BY272" i="14"/>
  <c r="BR273" i="14"/>
  <c r="BS273" i="14" s="1"/>
  <c r="BJ273" i="14"/>
  <c r="BK273" i="14" s="1"/>
  <c r="CA272" i="14"/>
  <c r="BU272" i="14"/>
  <c r="BD273" i="14"/>
  <c r="BE273" i="14" s="1"/>
  <c r="CD272" i="14"/>
  <c r="CB272" i="14"/>
  <c r="BH273" i="14"/>
  <c r="BI273" i="14" s="1"/>
  <c r="BF273" i="14"/>
  <c r="BG273" i="14" s="1"/>
  <c r="BV272" i="14"/>
  <c r="BX272" i="14"/>
  <c r="BH274" i="17" l="1"/>
  <c r="BI274" i="17" s="1"/>
  <c r="BD274" i="17"/>
  <c r="BE274" i="17" s="1"/>
  <c r="BL274" i="17"/>
  <c r="BM274" i="17"/>
  <c r="CH273" i="17"/>
  <c r="CB273" i="17"/>
  <c r="BV273" i="17"/>
  <c r="BN274" i="17"/>
  <c r="BO274" i="17" s="1"/>
  <c r="CC273" i="17"/>
  <c r="CI273" i="17"/>
  <c r="BW273" i="17"/>
  <c r="BF274" i="17"/>
  <c r="BG274" i="17" s="1"/>
  <c r="CG273" i="17"/>
  <c r="CA273" i="17"/>
  <c r="BJ274" i="17"/>
  <c r="BK274" i="17" s="1"/>
  <c r="BU273" i="17"/>
  <c r="CE273" i="17"/>
  <c r="BY273" i="17"/>
  <c r="BR274" i="17"/>
  <c r="BS274" i="17" s="1"/>
  <c r="CK273" i="17"/>
  <c r="BP274" i="17"/>
  <c r="BQ274" i="17" s="1"/>
  <c r="BX273" i="17"/>
  <c r="CJ273" i="17"/>
  <c r="CD273" i="17"/>
  <c r="CE273" i="14"/>
  <c r="BR274" i="14"/>
  <c r="BS274" i="14" s="1"/>
  <c r="BY273" i="14"/>
  <c r="BN274" i="14"/>
  <c r="BO274" i="14" s="1"/>
  <c r="BW273" i="14"/>
  <c r="CC273" i="14"/>
  <c r="BD274" i="14"/>
  <c r="BE274" i="14" s="1"/>
  <c r="CB273" i="14"/>
  <c r="CD273" i="14"/>
  <c r="BF274" i="14"/>
  <c r="BG274" i="14" s="1"/>
  <c r="BV273" i="14"/>
  <c r="BX273" i="14"/>
  <c r="BU273" i="14"/>
  <c r="CA273" i="14"/>
  <c r="BJ274" i="14"/>
  <c r="BK274" i="14" s="1"/>
  <c r="BP275" i="14"/>
  <c r="BQ275" i="14" s="1"/>
  <c r="BH274" i="14"/>
  <c r="BI274" i="14" s="1"/>
  <c r="BL275" i="14"/>
  <c r="BM275" i="14" s="1"/>
  <c r="BN275" i="17" l="1"/>
  <c r="BW274" i="17"/>
  <c r="BO275" i="17"/>
  <c r="CI274" i="17"/>
  <c r="CC274" i="17"/>
  <c r="BJ275" i="17"/>
  <c r="BK275" i="17" s="1"/>
  <c r="CG274" i="17"/>
  <c r="CA274" i="17"/>
  <c r="BU274" i="17"/>
  <c r="BH275" i="17"/>
  <c r="BI275" i="17" s="1"/>
  <c r="CE274" i="17"/>
  <c r="BY274" i="17"/>
  <c r="BR275" i="17"/>
  <c r="BS275" i="17" s="1"/>
  <c r="CK274" i="17"/>
  <c r="CD274" i="17"/>
  <c r="BX274" i="17"/>
  <c r="CJ274" i="17"/>
  <c r="BP275" i="17"/>
  <c r="BQ275" i="17" s="1"/>
  <c r="BF275" i="17"/>
  <c r="BG275" i="17" s="1"/>
  <c r="BD275" i="17"/>
  <c r="BE275" i="17" s="1"/>
  <c r="BL275" i="17"/>
  <c r="BM275" i="17" s="1"/>
  <c r="CB274" i="17"/>
  <c r="CH274" i="17"/>
  <c r="BV274" i="17"/>
  <c r="BL276" i="14"/>
  <c r="BM276" i="14" s="1"/>
  <c r="BF275" i="14"/>
  <c r="BG275" i="14" s="1"/>
  <c r="BV274" i="14"/>
  <c r="BX274" i="14"/>
  <c r="BP276" i="14"/>
  <c r="BQ276" i="14" s="1"/>
  <c r="BD275" i="14"/>
  <c r="BE275" i="14" s="1"/>
  <c r="CB274" i="14"/>
  <c r="CD274" i="14"/>
  <c r="BH275" i="14"/>
  <c r="BI275" i="14" s="1"/>
  <c r="CC274" i="14"/>
  <c r="BN275" i="14"/>
  <c r="BO275" i="14" s="1"/>
  <c r="BW274" i="14"/>
  <c r="CA274" i="14"/>
  <c r="BU274" i="14"/>
  <c r="BJ275" i="14"/>
  <c r="BK275" i="14" s="1"/>
  <c r="BR275" i="14"/>
  <c r="BS275" i="14" s="1"/>
  <c r="BY274" i="14"/>
  <c r="CE274" i="14"/>
  <c r="BH276" i="17" l="1"/>
  <c r="BI276" i="17" s="1"/>
  <c r="BD276" i="17"/>
  <c r="BE276" i="17" s="1"/>
  <c r="BX275" i="17"/>
  <c r="CJ275" i="17"/>
  <c r="BP276" i="17"/>
  <c r="BQ276" i="17" s="1"/>
  <c r="CD275" i="17"/>
  <c r="CA275" i="17"/>
  <c r="BU275" i="17"/>
  <c r="BJ276" i="17"/>
  <c r="BK276" i="17" s="1"/>
  <c r="CG275" i="17"/>
  <c r="BF276" i="17"/>
  <c r="BG276" i="17" s="1"/>
  <c r="BR276" i="17"/>
  <c r="BS276" i="17" s="1"/>
  <c r="CK275" i="17"/>
  <c r="CE275" i="17"/>
  <c r="BY275" i="17"/>
  <c r="BN276" i="17"/>
  <c r="BO276" i="17" s="1"/>
  <c r="CC275" i="17"/>
  <c r="CI275" i="17"/>
  <c r="BW275" i="17"/>
  <c r="CB275" i="17"/>
  <c r="CH275" i="17"/>
  <c r="BL276" i="17"/>
  <c r="BM276" i="17" s="1"/>
  <c r="BV275" i="17"/>
  <c r="BH276" i="14"/>
  <c r="BI276" i="14" s="1"/>
  <c r="BD276" i="14"/>
  <c r="BE276" i="14" s="1"/>
  <c r="CB275" i="14"/>
  <c r="CD275" i="14"/>
  <c r="BF276" i="14"/>
  <c r="BG276" i="14" s="1"/>
  <c r="BV275" i="14"/>
  <c r="BX275" i="14"/>
  <c r="CC275" i="14"/>
  <c r="BN276" i="14"/>
  <c r="BO276" i="14" s="1"/>
  <c r="BW275" i="14"/>
  <c r="BP277" i="14"/>
  <c r="BQ277" i="14" s="1"/>
  <c r="CE275" i="14"/>
  <c r="BY275" i="14"/>
  <c r="BR276" i="14"/>
  <c r="BS276" i="14" s="1"/>
  <c r="BJ276" i="14"/>
  <c r="BK276" i="14" s="1"/>
  <c r="CA275" i="14"/>
  <c r="BU275" i="14"/>
  <c r="BL277" i="14"/>
  <c r="BM277" i="14" s="1"/>
  <c r="CD276" i="17" l="1"/>
  <c r="BP277" i="17"/>
  <c r="BQ277" i="17" s="1"/>
  <c r="CJ276" i="17"/>
  <c r="BX276" i="17"/>
  <c r="BW276" i="17"/>
  <c r="BN277" i="17"/>
  <c r="CI276" i="17"/>
  <c r="BO277" i="17"/>
  <c r="CC276" i="17"/>
  <c r="BD277" i="17"/>
  <c r="BE277" i="17" s="1"/>
  <c r="CB276" i="17"/>
  <c r="BL277" i="17"/>
  <c r="BM277" i="17" s="1"/>
  <c r="BV276" i="17"/>
  <c r="CH276" i="17"/>
  <c r="BH277" i="17"/>
  <c r="BI277" i="17" s="1"/>
  <c r="CA276" i="17"/>
  <c r="BJ277" i="17"/>
  <c r="CG276" i="17"/>
  <c r="BU276" i="17"/>
  <c r="BK277" i="17"/>
  <c r="BF277" i="17"/>
  <c r="BG277" i="17" s="1"/>
  <c r="CE276" i="17"/>
  <c r="BY276" i="17"/>
  <c r="BR277" i="17"/>
  <c r="BS277" i="17" s="1"/>
  <c r="CK276" i="17"/>
  <c r="BP278" i="14"/>
  <c r="BQ278" i="14" s="1"/>
  <c r="BF277" i="14"/>
  <c r="BG277" i="14" s="1"/>
  <c r="BX276" i="14"/>
  <c r="BV276" i="14"/>
  <c r="BL278" i="14"/>
  <c r="BM278" i="14" s="1"/>
  <c r="BU276" i="14"/>
  <c r="CA276" i="14"/>
  <c r="BJ277" i="14"/>
  <c r="BK277" i="14" s="1"/>
  <c r="CE276" i="14"/>
  <c r="BR277" i="14"/>
  <c r="BS277" i="14" s="1"/>
  <c r="BY276" i="14"/>
  <c r="BD277" i="14"/>
  <c r="BE277" i="14" s="1"/>
  <c r="CB276" i="14"/>
  <c r="CD276" i="14"/>
  <c r="BH277" i="14"/>
  <c r="BI277" i="14" s="1"/>
  <c r="BN277" i="14"/>
  <c r="BO277" i="14" s="1"/>
  <c r="BW276" i="14"/>
  <c r="CC276" i="14"/>
  <c r="BL278" i="17" l="1"/>
  <c r="BM278" i="17" s="1"/>
  <c r="CB277" i="17"/>
  <c r="BV277" i="17"/>
  <c r="CH277" i="17"/>
  <c r="BH278" i="17"/>
  <c r="BI278" i="17" s="1"/>
  <c r="BP278" i="17"/>
  <c r="BQ278" i="17" s="1"/>
  <c r="CD277" i="17"/>
  <c r="CJ277" i="17"/>
  <c r="BX277" i="17"/>
  <c r="BD278" i="17"/>
  <c r="BE278" i="17" s="1"/>
  <c r="BY277" i="17"/>
  <c r="CK277" i="17"/>
  <c r="CE277" i="17"/>
  <c r="BR278" i="17"/>
  <c r="BS278" i="17" s="1"/>
  <c r="CA277" i="17"/>
  <c r="BU277" i="17"/>
  <c r="CG277" i="17"/>
  <c r="BJ278" i="17"/>
  <c r="BK278" i="17" s="1"/>
  <c r="BF278" i="17"/>
  <c r="BG278" i="17" s="1"/>
  <c r="BW277" i="17"/>
  <c r="CI277" i="17"/>
  <c r="BN278" i="17"/>
  <c r="BO278" i="17" s="1"/>
  <c r="CC277" i="17"/>
  <c r="BR278" i="14"/>
  <c r="BS278" i="14" s="1"/>
  <c r="BY277" i="14"/>
  <c r="CE277" i="14"/>
  <c r="CC277" i="14"/>
  <c r="BW277" i="14"/>
  <c r="BN278" i="14"/>
  <c r="BO278" i="14" s="1"/>
  <c r="BL279" i="14"/>
  <c r="BM279" i="14" s="1"/>
  <c r="BD278" i="14"/>
  <c r="BE278" i="14" s="1"/>
  <c r="CD277" i="14"/>
  <c r="CB277" i="14"/>
  <c r="CA277" i="14"/>
  <c r="BU277" i="14"/>
  <c r="BJ278" i="14"/>
  <c r="BK278" i="14" s="1"/>
  <c r="BH278" i="14"/>
  <c r="BI278" i="14" s="1"/>
  <c r="BF278" i="14"/>
  <c r="BG278" i="14" s="1"/>
  <c r="BX277" i="14"/>
  <c r="BV277" i="14"/>
  <c r="BP279" i="14"/>
  <c r="BQ279" i="14" s="1"/>
  <c r="CC278" i="17" l="1"/>
  <c r="BN279" i="17"/>
  <c r="BO279" i="17" s="1"/>
  <c r="BW278" i="17"/>
  <c r="CI278" i="17"/>
  <c r="BD279" i="17"/>
  <c r="BE279" i="17" s="1"/>
  <c r="BJ279" i="17"/>
  <c r="BK279" i="17" s="1"/>
  <c r="CG278" i="17"/>
  <c r="CA278" i="17"/>
  <c r="BU278" i="17"/>
  <c r="BH279" i="17"/>
  <c r="BI279" i="17" s="1"/>
  <c r="BX278" i="17"/>
  <c r="CJ278" i="17"/>
  <c r="CD278" i="17"/>
  <c r="BP279" i="17"/>
  <c r="BQ279" i="17" s="1"/>
  <c r="BY278" i="17"/>
  <c r="BR279" i="17"/>
  <c r="BS279" i="17" s="1"/>
  <c r="CK278" i="17"/>
  <c r="CE278" i="17"/>
  <c r="BV278" i="17"/>
  <c r="CH278" i="17"/>
  <c r="CB278" i="17"/>
  <c r="BL279" i="17"/>
  <c r="BM279" i="17" s="1"/>
  <c r="BF279" i="17"/>
  <c r="BG279" i="17" s="1"/>
  <c r="CC278" i="14"/>
  <c r="BN279" i="14"/>
  <c r="BO279" i="14" s="1"/>
  <c r="BW278" i="14"/>
  <c r="BL280" i="14"/>
  <c r="BM280" i="14" s="1"/>
  <c r="BP280" i="14"/>
  <c r="BQ280" i="14" s="1"/>
  <c r="BF279" i="14"/>
  <c r="BG279" i="14" s="1"/>
  <c r="BX278" i="14"/>
  <c r="BV278" i="14"/>
  <c r="BH279" i="14"/>
  <c r="BI279" i="14" s="1"/>
  <c r="BD279" i="14"/>
  <c r="BE279" i="14" s="1"/>
  <c r="CD278" i="14"/>
  <c r="CB278" i="14"/>
  <c r="BJ279" i="14"/>
  <c r="BK279" i="14" s="1"/>
  <c r="CA278" i="14"/>
  <c r="BU278" i="14"/>
  <c r="CE278" i="14"/>
  <c r="BY278" i="14"/>
  <c r="BR279" i="14"/>
  <c r="BS279" i="14" s="1"/>
  <c r="CK279" i="17" l="1"/>
  <c r="BR280" i="17"/>
  <c r="BS280" i="17" s="1"/>
  <c r="CE279" i="17"/>
  <c r="BY279" i="17"/>
  <c r="CH279" i="17"/>
  <c r="BV279" i="17"/>
  <c r="BL280" i="17"/>
  <c r="BM280" i="17" s="1"/>
  <c r="CB279" i="17"/>
  <c r="BJ280" i="17"/>
  <c r="BK280" i="17" s="1"/>
  <c r="BU279" i="17"/>
  <c r="CG279" i="17"/>
  <c r="CA279" i="17"/>
  <c r="BD280" i="17"/>
  <c r="BE280" i="17" s="1"/>
  <c r="BX279" i="17"/>
  <c r="CD279" i="17"/>
  <c r="BP280" i="17"/>
  <c r="BQ280" i="17" s="1"/>
  <c r="CJ279" i="17"/>
  <c r="BW279" i="17"/>
  <c r="CI279" i="17"/>
  <c r="BN280" i="17"/>
  <c r="CC279" i="17"/>
  <c r="BO280" i="17"/>
  <c r="BF280" i="17"/>
  <c r="BG280" i="17" s="1"/>
  <c r="BH280" i="17"/>
  <c r="BI280" i="17" s="1"/>
  <c r="BF280" i="14"/>
  <c r="BG280" i="14" s="1"/>
  <c r="BV279" i="14"/>
  <c r="BX279" i="14"/>
  <c r="BD280" i="14"/>
  <c r="BE280" i="14" s="1"/>
  <c r="CB279" i="14"/>
  <c r="CD279" i="14"/>
  <c r="BP281" i="14"/>
  <c r="BQ281" i="14" s="1"/>
  <c r="CE279" i="14"/>
  <c r="BR280" i="14"/>
  <c r="BS280" i="14" s="1"/>
  <c r="BY279" i="14"/>
  <c r="BH280" i="14"/>
  <c r="BI280" i="14" s="1"/>
  <c r="BL281" i="14"/>
  <c r="BM281" i="14" s="1"/>
  <c r="BN280" i="14"/>
  <c r="BO280" i="14" s="1"/>
  <c r="BW279" i="14"/>
  <c r="CC279" i="14"/>
  <c r="BU279" i="14"/>
  <c r="CA279" i="14"/>
  <c r="BJ280" i="14"/>
  <c r="BK280" i="14" s="1"/>
  <c r="CG280" i="17" l="1"/>
  <c r="BU280" i="17"/>
  <c r="BJ281" i="17"/>
  <c r="BK281" i="17" s="1"/>
  <c r="CA280" i="17"/>
  <c r="BH281" i="17"/>
  <c r="BI281" i="17" s="1"/>
  <c r="BF281" i="17"/>
  <c r="BG281" i="17" s="1"/>
  <c r="BV280" i="17"/>
  <c r="CH280" i="17"/>
  <c r="CB280" i="17"/>
  <c r="BL281" i="17"/>
  <c r="BM281" i="17" s="1"/>
  <c r="CJ280" i="17"/>
  <c r="BP281" i="17"/>
  <c r="BQ281" i="17" s="1"/>
  <c r="CD280" i="17"/>
  <c r="BX280" i="17"/>
  <c r="CK280" i="17"/>
  <c r="BR281" i="17"/>
  <c r="BS281" i="17" s="1"/>
  <c r="CE280" i="17"/>
  <c r="BY280" i="17"/>
  <c r="BD281" i="17"/>
  <c r="BE281" i="17" s="1"/>
  <c r="BW280" i="17"/>
  <c r="CC280" i="17"/>
  <c r="BN281" i="17"/>
  <c r="BO281" i="17" s="1"/>
  <c r="CI280" i="17"/>
  <c r="BL282" i="14"/>
  <c r="BM282" i="14" s="1"/>
  <c r="BP282" i="14"/>
  <c r="BQ282" i="14" s="1"/>
  <c r="BH281" i="14"/>
  <c r="BI281" i="14" s="1"/>
  <c r="BD281" i="14"/>
  <c r="BE281" i="14" s="1"/>
  <c r="CB280" i="14"/>
  <c r="CD280" i="14"/>
  <c r="BR281" i="14"/>
  <c r="BS281" i="14" s="1"/>
  <c r="BY280" i="14"/>
  <c r="CE280" i="14"/>
  <c r="CA280" i="14"/>
  <c r="BU280" i="14"/>
  <c r="BJ281" i="14"/>
  <c r="BK281" i="14" s="1"/>
  <c r="CC280" i="14"/>
  <c r="BW280" i="14"/>
  <c r="BN281" i="14"/>
  <c r="BO281" i="14" s="1"/>
  <c r="BF281" i="14"/>
  <c r="BG281" i="14" s="1"/>
  <c r="BV280" i="14"/>
  <c r="BX280" i="14"/>
  <c r="BD282" i="17" l="1"/>
  <c r="BE282" i="17" s="1"/>
  <c r="CE281" i="17"/>
  <c r="BR282" i="17"/>
  <c r="BS282" i="17" s="1"/>
  <c r="CK281" i="17"/>
  <c r="BY281" i="17"/>
  <c r="CI281" i="17"/>
  <c r="CC281" i="17"/>
  <c r="BN282" i="17"/>
  <c r="BO282" i="17" s="1"/>
  <c r="BW281" i="17"/>
  <c r="BF282" i="17"/>
  <c r="BG282" i="17" s="1"/>
  <c r="BH282" i="17"/>
  <c r="BI282" i="17" s="1"/>
  <c r="BU281" i="17"/>
  <c r="CG281" i="17"/>
  <c r="CA281" i="17"/>
  <c r="BJ282" i="17"/>
  <c r="BK282" i="17" s="1"/>
  <c r="CJ281" i="17"/>
  <c r="BP282" i="17"/>
  <c r="BQ282" i="17" s="1"/>
  <c r="CD281" i="17"/>
  <c r="BX281" i="17"/>
  <c r="BV281" i="17"/>
  <c r="BL282" i="17"/>
  <c r="BM282" i="17" s="1"/>
  <c r="CB281" i="17"/>
  <c r="CH281" i="17"/>
  <c r="CE281" i="14"/>
  <c r="BY281" i="14"/>
  <c r="BR282" i="14"/>
  <c r="BS282" i="14" s="1"/>
  <c r="BF282" i="14"/>
  <c r="BG282" i="14" s="1"/>
  <c r="BV281" i="14"/>
  <c r="BX281" i="14"/>
  <c r="BH282" i="14"/>
  <c r="BI282" i="14" s="1"/>
  <c r="BP283" i="14"/>
  <c r="BQ283" i="14" s="1"/>
  <c r="BJ282" i="14"/>
  <c r="BK282" i="14" s="1"/>
  <c r="CA281" i="14"/>
  <c r="BU281" i="14"/>
  <c r="BD282" i="14"/>
  <c r="BE282" i="14" s="1"/>
  <c r="CB281" i="14"/>
  <c r="CD281" i="14"/>
  <c r="BL283" i="14"/>
  <c r="BM283" i="14" s="1"/>
  <c r="CC281" i="14"/>
  <c r="BN282" i="14"/>
  <c r="BO282" i="14" s="1"/>
  <c r="BW281" i="14"/>
  <c r="BP283" i="17" l="1"/>
  <c r="BQ283" i="17" s="1"/>
  <c r="CD282" i="17"/>
  <c r="CJ282" i="17"/>
  <c r="BX282" i="17"/>
  <c r="CI282" i="17"/>
  <c r="BN283" i="17"/>
  <c r="BO283" i="17" s="1"/>
  <c r="CC282" i="17"/>
  <c r="BW282" i="17"/>
  <c r="BF283" i="17"/>
  <c r="BG283" i="17" s="1"/>
  <c r="BU282" i="17"/>
  <c r="BJ283" i="17"/>
  <c r="BK283" i="17" s="1"/>
  <c r="CA282" i="17"/>
  <c r="CG282" i="17"/>
  <c r="BR283" i="17"/>
  <c r="BS283" i="17" s="1"/>
  <c r="CE282" i="17"/>
  <c r="BY282" i="17"/>
  <c r="CK282" i="17"/>
  <c r="BD283" i="17"/>
  <c r="BE283" i="17" s="1"/>
  <c r="BH283" i="17"/>
  <c r="BI283" i="17" s="1"/>
  <c r="CH282" i="17"/>
  <c r="CB282" i="17"/>
  <c r="BV282" i="17"/>
  <c r="BL283" i="17"/>
  <c r="BM283" i="17" s="1"/>
  <c r="BH283" i="14"/>
  <c r="BI283" i="14" s="1"/>
  <c r="BD283" i="14"/>
  <c r="BE283" i="14" s="1"/>
  <c r="CB282" i="14"/>
  <c r="CD282" i="14"/>
  <c r="BU282" i="14"/>
  <c r="CA282" i="14"/>
  <c r="BJ283" i="14"/>
  <c r="BK283" i="14" s="1"/>
  <c r="BP284" i="14"/>
  <c r="BQ284" i="14" s="1"/>
  <c r="BN283" i="14"/>
  <c r="BO283" i="14" s="1"/>
  <c r="BW282" i="14"/>
  <c r="CC282" i="14"/>
  <c r="BF283" i="14"/>
  <c r="BG283" i="14" s="1"/>
  <c r="BX282" i="14"/>
  <c r="BV282" i="14"/>
  <c r="CE282" i="14"/>
  <c r="BR283" i="14"/>
  <c r="BS283" i="14" s="1"/>
  <c r="BY282" i="14"/>
  <c r="BL284" i="14"/>
  <c r="BM284" i="14" s="1"/>
  <c r="CG283" i="17" l="1"/>
  <c r="BJ284" i="17"/>
  <c r="BK284" i="17" s="1"/>
  <c r="CA283" i="17"/>
  <c r="BU283" i="17"/>
  <c r="BD284" i="17"/>
  <c r="BE284" i="17" s="1"/>
  <c r="CH283" i="17"/>
  <c r="CB283" i="17"/>
  <c r="BV283" i="17"/>
  <c r="BL284" i="17"/>
  <c r="BM284" i="17" s="1"/>
  <c r="BR284" i="17"/>
  <c r="BS284" i="17" s="1"/>
  <c r="CK283" i="17"/>
  <c r="CE283" i="17"/>
  <c r="BY283" i="17"/>
  <c r="BF284" i="17"/>
  <c r="BG284" i="17" s="1"/>
  <c r="BN284" i="17"/>
  <c r="BO284" i="17" s="1"/>
  <c r="CC283" i="17"/>
  <c r="CI283" i="17"/>
  <c r="BW283" i="17"/>
  <c r="CD283" i="17"/>
  <c r="BX283" i="17"/>
  <c r="CJ283" i="17"/>
  <c r="BP284" i="17"/>
  <c r="BQ284" i="17" s="1"/>
  <c r="BH284" i="17"/>
  <c r="BI284" i="17" s="1"/>
  <c r="BF284" i="14"/>
  <c r="BG284" i="14" s="1"/>
  <c r="BX283" i="14"/>
  <c r="BV283" i="14"/>
  <c r="CC283" i="14"/>
  <c r="BW283" i="14"/>
  <c r="BN284" i="14"/>
  <c r="BO284" i="14" s="1"/>
  <c r="BD284" i="14"/>
  <c r="BE284" i="14" s="1"/>
  <c r="CD283" i="14"/>
  <c r="CB283" i="14"/>
  <c r="BP285" i="14"/>
  <c r="BQ285" i="14" s="1"/>
  <c r="BL285" i="14"/>
  <c r="BM285" i="14" s="1"/>
  <c r="CA283" i="14"/>
  <c r="BU283" i="14"/>
  <c r="BJ284" i="14"/>
  <c r="BK284" i="14" s="1"/>
  <c r="BH284" i="14"/>
  <c r="BI284" i="14" s="1"/>
  <c r="BR284" i="14"/>
  <c r="BS284" i="14" s="1"/>
  <c r="BY283" i="14"/>
  <c r="CE283" i="14"/>
  <c r="BD285" i="17" l="1"/>
  <c r="BE285" i="17" s="1"/>
  <c r="CB284" i="17"/>
  <c r="BL285" i="17"/>
  <c r="BM285" i="17" s="1"/>
  <c r="BV284" i="17"/>
  <c r="CH284" i="17"/>
  <c r="BN285" i="17"/>
  <c r="CC284" i="17"/>
  <c r="BW284" i="17"/>
  <c r="CI284" i="17"/>
  <c r="BO285" i="17"/>
  <c r="BP285" i="17"/>
  <c r="BQ285" i="17" s="1"/>
  <c r="BX284" i="17"/>
  <c r="CJ284" i="17"/>
  <c r="CD284" i="17"/>
  <c r="BH285" i="17"/>
  <c r="BI285" i="17" s="1"/>
  <c r="BF285" i="17"/>
  <c r="BG285" i="17" s="1"/>
  <c r="CE284" i="17"/>
  <c r="CK284" i="17"/>
  <c r="BR285" i="17"/>
  <c r="BS285" i="17" s="1"/>
  <c r="BY284" i="17"/>
  <c r="CG284" i="17"/>
  <c r="CA284" i="17"/>
  <c r="BU284" i="17"/>
  <c r="BJ285" i="17"/>
  <c r="BK285" i="17" s="1"/>
  <c r="BL286" i="14"/>
  <c r="BM286" i="14" s="1"/>
  <c r="BJ285" i="14"/>
  <c r="BK285" i="14" s="1"/>
  <c r="CA284" i="14"/>
  <c r="BU284" i="14"/>
  <c r="BP286" i="14"/>
  <c r="BQ286" i="14" s="1"/>
  <c r="BD285" i="14"/>
  <c r="BE285" i="14" s="1"/>
  <c r="CD284" i="14"/>
  <c r="CB284" i="14"/>
  <c r="CC284" i="14"/>
  <c r="BN285" i="14"/>
  <c r="BO285" i="14" s="1"/>
  <c r="BW284" i="14"/>
  <c r="CE284" i="14"/>
  <c r="BY284" i="14"/>
  <c r="BR285" i="14"/>
  <c r="BS285" i="14" s="1"/>
  <c r="BH285" i="14"/>
  <c r="BI285" i="14" s="1"/>
  <c r="BF285" i="14"/>
  <c r="BG285" i="14" s="1"/>
  <c r="BV284" i="14"/>
  <c r="BX284" i="14"/>
  <c r="BD286" i="17" l="1"/>
  <c r="BE286" i="17" s="1"/>
  <c r="BP286" i="17"/>
  <c r="CD285" i="17"/>
  <c r="CJ285" i="17"/>
  <c r="BQ286" i="17"/>
  <c r="BX285" i="17"/>
  <c r="CA285" i="17"/>
  <c r="CG285" i="17"/>
  <c r="BJ286" i="17"/>
  <c r="BK286" i="17" s="1"/>
  <c r="BU285" i="17"/>
  <c r="BF286" i="17"/>
  <c r="BG286" i="17" s="1"/>
  <c r="BH286" i="17"/>
  <c r="BI286" i="17" s="1"/>
  <c r="CB285" i="17"/>
  <c r="BL286" i="17"/>
  <c r="BM286" i="17" s="1"/>
  <c r="BV285" i="17"/>
  <c r="CH285" i="17"/>
  <c r="CE285" i="17"/>
  <c r="BY285" i="17"/>
  <c r="BR286" i="17"/>
  <c r="BS286" i="17" s="1"/>
  <c r="CK285" i="17"/>
  <c r="CI285" i="17"/>
  <c r="BN286" i="17"/>
  <c r="BO286" i="17" s="1"/>
  <c r="CC285" i="17"/>
  <c r="BW285" i="17"/>
  <c r="BN286" i="14"/>
  <c r="BO286" i="14" s="1"/>
  <c r="BW285" i="14"/>
  <c r="CC285" i="14"/>
  <c r="BP287" i="14"/>
  <c r="BQ287" i="14" s="1"/>
  <c r="BU285" i="14"/>
  <c r="CA285" i="14"/>
  <c r="BJ286" i="14"/>
  <c r="BK286" i="14" s="1"/>
  <c r="BD286" i="14"/>
  <c r="BE286" i="14"/>
  <c r="CB286" i="14" s="1"/>
  <c r="CB285" i="14"/>
  <c r="CD285" i="14"/>
  <c r="BF286" i="14"/>
  <c r="BG286" i="14" s="1"/>
  <c r="BV285" i="14"/>
  <c r="BX285" i="14"/>
  <c r="BH286" i="14"/>
  <c r="BI286" i="14" s="1"/>
  <c r="BY285" i="14"/>
  <c r="CE285" i="14"/>
  <c r="BR286" i="14"/>
  <c r="BS286" i="14" s="1"/>
  <c r="BL287" i="14"/>
  <c r="BM287" i="14" s="1"/>
  <c r="BN287" i="17" l="1"/>
  <c r="BO287" i="17" s="1"/>
  <c r="CC286" i="17"/>
  <c r="CI286" i="17"/>
  <c r="BW286" i="17"/>
  <c r="CA286" i="17"/>
  <c r="BJ287" i="17"/>
  <c r="BK287" i="17" s="1"/>
  <c r="BU286" i="17"/>
  <c r="CG286" i="17"/>
  <c r="BY286" i="17"/>
  <c r="CE286" i="17"/>
  <c r="BR287" i="17"/>
  <c r="BS287" i="17" s="1"/>
  <c r="CK286" i="17"/>
  <c r="BL287" i="17"/>
  <c r="CB286" i="17"/>
  <c r="BV286" i="17"/>
  <c r="BM287" i="17"/>
  <c r="CH286" i="17"/>
  <c r="BH287" i="17"/>
  <c r="BI287" i="17" s="1"/>
  <c r="CD286" i="17"/>
  <c r="BX286" i="17"/>
  <c r="BP287" i="17"/>
  <c r="BQ287" i="17" s="1"/>
  <c r="CJ286" i="17"/>
  <c r="BF287" i="17"/>
  <c r="BG287" i="17" s="1"/>
  <c r="BD287" i="17"/>
  <c r="BE287" i="17" s="1"/>
  <c r="CD286" i="14"/>
  <c r="BL288" i="14"/>
  <c r="BM288" i="14" s="1"/>
  <c r="BH287" i="14"/>
  <c r="BI287" i="14" s="1"/>
  <c r="CA286" i="14"/>
  <c r="BU286" i="14"/>
  <c r="BJ287" i="14"/>
  <c r="BK287" i="14" s="1"/>
  <c r="BR287" i="14"/>
  <c r="BS287" i="14" s="1"/>
  <c r="BY286" i="14"/>
  <c r="CE286" i="14"/>
  <c r="BP288" i="14"/>
  <c r="BQ288" i="14" s="1"/>
  <c r="BF287" i="14"/>
  <c r="BG287" i="14" s="1"/>
  <c r="BX286" i="14"/>
  <c r="BV286" i="14"/>
  <c r="CC286" i="14"/>
  <c r="BW286" i="14"/>
  <c r="BN287" i="14"/>
  <c r="BO287" i="14" s="1"/>
  <c r="BD287" i="14"/>
  <c r="BE287" i="14" s="1"/>
  <c r="BX287" i="17" l="1"/>
  <c r="BP288" i="17"/>
  <c r="CD287" i="17"/>
  <c r="BQ288" i="17"/>
  <c r="CJ287" i="17"/>
  <c r="BF288" i="17"/>
  <c r="BG288" i="17" s="1"/>
  <c r="BH288" i="17"/>
  <c r="BI288" i="17" s="1"/>
  <c r="BJ288" i="17"/>
  <c r="BK288" i="17" s="1"/>
  <c r="CA287" i="17"/>
  <c r="BU287" i="17"/>
  <c r="CG287" i="17"/>
  <c r="BD288" i="17"/>
  <c r="BE288" i="17" s="1"/>
  <c r="BN288" i="17"/>
  <c r="CC287" i="17"/>
  <c r="BW287" i="17"/>
  <c r="BO288" i="17"/>
  <c r="CI287" i="17"/>
  <c r="BY287" i="17"/>
  <c r="CK287" i="17"/>
  <c r="BR288" i="17"/>
  <c r="BS288" i="17" s="1"/>
  <c r="CE287" i="17"/>
  <c r="CB287" i="17"/>
  <c r="CH287" i="17"/>
  <c r="BV287" i="17"/>
  <c r="BL288" i="17"/>
  <c r="BM288" i="17" s="1"/>
  <c r="BD288" i="14"/>
  <c r="BE288" i="14" s="1"/>
  <c r="CD287" i="14"/>
  <c r="CB287" i="14"/>
  <c r="BF288" i="14"/>
  <c r="BG288" i="14" s="1"/>
  <c r="BX287" i="14"/>
  <c r="BV287" i="14"/>
  <c r="BP289" i="14"/>
  <c r="BQ289" i="14" s="1"/>
  <c r="CE287" i="14"/>
  <c r="BY287" i="14"/>
  <c r="BR288" i="14"/>
  <c r="BS288" i="14" s="1"/>
  <c r="BU287" i="14"/>
  <c r="BJ288" i="14"/>
  <c r="BK288" i="14" s="1"/>
  <c r="CA287" i="14"/>
  <c r="BL289" i="14"/>
  <c r="BM289" i="14" s="1"/>
  <c r="CC287" i="14"/>
  <c r="BN288" i="14"/>
  <c r="BO288" i="14" s="1"/>
  <c r="BW287" i="14"/>
  <c r="BH288" i="14"/>
  <c r="BI288" i="14" s="1"/>
  <c r="BF289" i="17" l="1"/>
  <c r="BG289" i="17" s="1"/>
  <c r="BH289" i="17"/>
  <c r="BI289" i="17" s="1"/>
  <c r="BR289" i="17"/>
  <c r="BS289" i="17" s="1"/>
  <c r="CK288" i="17"/>
  <c r="BY288" i="17"/>
  <c r="CE288" i="17"/>
  <c r="CA288" i="17"/>
  <c r="CG288" i="17"/>
  <c r="BJ289" i="17"/>
  <c r="BK289" i="17" s="1"/>
  <c r="BU288" i="17"/>
  <c r="CB288" i="17"/>
  <c r="BV288" i="17"/>
  <c r="BL289" i="17"/>
  <c r="BM289" i="17" s="1"/>
  <c r="CH288" i="17"/>
  <c r="BW288" i="17"/>
  <c r="CC288" i="17"/>
  <c r="BN289" i="17"/>
  <c r="BO289" i="17" s="1"/>
  <c r="CI288" i="17"/>
  <c r="BX288" i="17"/>
  <c r="BP289" i="17"/>
  <c r="BQ289" i="17" s="1"/>
  <c r="CJ288" i="17"/>
  <c r="CD288" i="17"/>
  <c r="BD289" i="17"/>
  <c r="BE289" i="17" s="1"/>
  <c r="BN289" i="14"/>
  <c r="BO289" i="14" s="1"/>
  <c r="BW288" i="14"/>
  <c r="CC288" i="14"/>
  <c r="BH289" i="14"/>
  <c r="BI289" i="14" s="1"/>
  <c r="BL290" i="14"/>
  <c r="BM290" i="14" s="1"/>
  <c r="BY288" i="14"/>
  <c r="CE288" i="14"/>
  <c r="BR289" i="14"/>
  <c r="BS289" i="14" s="1"/>
  <c r="BF289" i="14"/>
  <c r="BG289" i="14" s="1"/>
  <c r="BX288" i="14"/>
  <c r="BV288" i="14"/>
  <c r="BU288" i="14"/>
  <c r="CA288" i="14"/>
  <c r="BJ289" i="14"/>
  <c r="BK289" i="14" s="1"/>
  <c r="BD289" i="14"/>
  <c r="BE289" i="14" s="1"/>
  <c r="CD288" i="14"/>
  <c r="CB288" i="14"/>
  <c r="BP290" i="14"/>
  <c r="BQ290" i="14" s="1"/>
  <c r="BX289" i="17" l="1"/>
  <c r="BP290" i="17"/>
  <c r="CJ289" i="17"/>
  <c r="BQ290" i="17"/>
  <c r="CD289" i="17"/>
  <c r="BD290" i="17"/>
  <c r="BE290" i="17" s="1"/>
  <c r="BW289" i="17"/>
  <c r="CI289" i="17"/>
  <c r="CC289" i="17"/>
  <c r="BN290" i="17"/>
  <c r="BO290" i="17" s="1"/>
  <c r="BV289" i="17"/>
  <c r="CH289" i="17"/>
  <c r="BL290" i="17"/>
  <c r="CB289" i="17"/>
  <c r="BM290" i="17"/>
  <c r="BF290" i="17"/>
  <c r="BG290" i="17" s="1"/>
  <c r="CE289" i="17"/>
  <c r="BR290" i="17"/>
  <c r="BS290" i="17" s="1"/>
  <c r="BY289" i="17"/>
  <c r="CK289" i="17"/>
  <c r="BJ290" i="17"/>
  <c r="BK290" i="17" s="1"/>
  <c r="CA289" i="17"/>
  <c r="CG289" i="17"/>
  <c r="BU289" i="17"/>
  <c r="BH290" i="17"/>
  <c r="BI290" i="17" s="1"/>
  <c r="BF290" i="14"/>
  <c r="BG290" i="14" s="1"/>
  <c r="BX289" i="14"/>
  <c r="BV289" i="14"/>
  <c r="BP291" i="14"/>
  <c r="BQ291" i="14" s="1"/>
  <c r="CA289" i="14"/>
  <c r="BU289" i="14"/>
  <c r="BJ290" i="14"/>
  <c r="BK290" i="14" s="1"/>
  <c r="BR290" i="14"/>
  <c r="BS290" i="14" s="1"/>
  <c r="BY289" i="14"/>
  <c r="CE289" i="14"/>
  <c r="BL291" i="14"/>
  <c r="BM291" i="14" s="1"/>
  <c r="BH290" i="14"/>
  <c r="BI290" i="14" s="1"/>
  <c r="BD290" i="14"/>
  <c r="BE290" i="14" s="1"/>
  <c r="CB289" i="14"/>
  <c r="CD289" i="14"/>
  <c r="CC289" i="14"/>
  <c r="BN290" i="14"/>
  <c r="BO290" i="14" s="1"/>
  <c r="BW289" i="14"/>
  <c r="BW290" i="17" l="1"/>
  <c r="CI290" i="17"/>
  <c r="BN291" i="17"/>
  <c r="BO291" i="17" s="1"/>
  <c r="CC290" i="17"/>
  <c r="BF291" i="17"/>
  <c r="BG291" i="17" s="1"/>
  <c r="BD291" i="17"/>
  <c r="BE291" i="17" s="1"/>
  <c r="BH291" i="17"/>
  <c r="BI291" i="17" s="1"/>
  <c r="CK290" i="17"/>
  <c r="BR291" i="17"/>
  <c r="BS291" i="17" s="1"/>
  <c r="BY290" i="17"/>
  <c r="CE290" i="17"/>
  <c r="BP291" i="17"/>
  <c r="BQ291" i="17" s="1"/>
  <c r="CD290" i="17"/>
  <c r="BX290" i="17"/>
  <c r="CJ290" i="17"/>
  <c r="BV290" i="17"/>
  <c r="CH290" i="17"/>
  <c r="CB290" i="17"/>
  <c r="BL291" i="17"/>
  <c r="BM291" i="17" s="1"/>
  <c r="BU290" i="17"/>
  <c r="CG290" i="17"/>
  <c r="BJ291" i="17"/>
  <c r="BK291" i="17" s="1"/>
  <c r="CA290" i="17"/>
  <c r="CE290" i="14"/>
  <c r="BY290" i="14"/>
  <c r="BR291" i="14"/>
  <c r="BS291" i="14" s="1"/>
  <c r="BD291" i="14"/>
  <c r="BE291" i="14" s="1"/>
  <c r="CD290" i="14"/>
  <c r="CB290" i="14"/>
  <c r="BU290" i="14"/>
  <c r="BJ291" i="14"/>
  <c r="BK291" i="14" s="1"/>
  <c r="CA290" i="14"/>
  <c r="CC290" i="14"/>
  <c r="BN291" i="14"/>
  <c r="BO291" i="14" s="1"/>
  <c r="BW290" i="14"/>
  <c r="BP292" i="14"/>
  <c r="BQ292" i="14" s="1"/>
  <c r="BH291" i="14"/>
  <c r="BI291" i="14" s="1"/>
  <c r="BF291" i="14"/>
  <c r="BG291" i="14" s="1"/>
  <c r="BV290" i="14"/>
  <c r="BX290" i="14"/>
  <c r="BL292" i="14"/>
  <c r="BM292" i="14" s="1"/>
  <c r="BF292" i="17" l="1"/>
  <c r="BG292" i="17" s="1"/>
  <c r="BD292" i="17"/>
  <c r="BE292" i="17" s="1"/>
  <c r="BU291" i="17"/>
  <c r="BJ292" i="17"/>
  <c r="BK292" i="17" s="1"/>
  <c r="CG291" i="17"/>
  <c r="CA291" i="17"/>
  <c r="BY291" i="17"/>
  <c r="CK291" i="17"/>
  <c r="BR292" i="17"/>
  <c r="BS292" i="17" s="1"/>
  <c r="CE291" i="17"/>
  <c r="BH292" i="17"/>
  <c r="BI292" i="17" s="1"/>
  <c r="BN292" i="17"/>
  <c r="BO292" i="17" s="1"/>
  <c r="CC291" i="17"/>
  <c r="BW291" i="17"/>
  <c r="CI291" i="17"/>
  <c r="BV291" i="17"/>
  <c r="BL292" i="17"/>
  <c r="BM292" i="17" s="1"/>
  <c r="CB291" i="17"/>
  <c r="CH291" i="17"/>
  <c r="CJ291" i="17"/>
  <c r="CD291" i="17"/>
  <c r="BP292" i="17"/>
  <c r="BQ292" i="17" s="1"/>
  <c r="BX291" i="17"/>
  <c r="BN292" i="14"/>
  <c r="BO292" i="14" s="1"/>
  <c r="BW291" i="14"/>
  <c r="CC291" i="14"/>
  <c r="BU291" i="14"/>
  <c r="CA291" i="14"/>
  <c r="BJ292" i="14"/>
  <c r="BK292" i="14" s="1"/>
  <c r="BH292" i="14"/>
  <c r="BI292" i="14" s="1"/>
  <c r="BL293" i="14"/>
  <c r="BM293" i="14" s="1"/>
  <c r="BF292" i="14"/>
  <c r="BG292" i="14" s="1"/>
  <c r="BV291" i="14"/>
  <c r="BX291" i="14"/>
  <c r="BD292" i="14"/>
  <c r="BE292" i="14" s="1"/>
  <c r="CB291" i="14"/>
  <c r="CD291" i="14"/>
  <c r="BY291" i="14"/>
  <c r="CE291" i="14"/>
  <c r="BR292" i="14"/>
  <c r="BS292" i="14" s="1"/>
  <c r="BP293" i="14"/>
  <c r="BQ293" i="14"/>
  <c r="CI292" i="17" l="1"/>
  <c r="BN293" i="17"/>
  <c r="CC292" i="17"/>
  <c r="BW292" i="17"/>
  <c r="BO293" i="17"/>
  <c r="CB292" i="17"/>
  <c r="CH292" i="17"/>
  <c r="BL293" i="17"/>
  <c r="BM293" i="17" s="1"/>
  <c r="BV292" i="17"/>
  <c r="BH293" i="17"/>
  <c r="BI293" i="17" s="1"/>
  <c r="CE292" i="17"/>
  <c r="BR293" i="17"/>
  <c r="BS293" i="17" s="1"/>
  <c r="BY292" i="17"/>
  <c r="CK292" i="17"/>
  <c r="BU292" i="17"/>
  <c r="CG292" i="17"/>
  <c r="CA292" i="17"/>
  <c r="BJ293" i="17"/>
  <c r="BK293" i="17" s="1"/>
  <c r="BD293" i="17"/>
  <c r="BE293" i="17" s="1"/>
  <c r="BF293" i="17"/>
  <c r="BG293" i="17" s="1"/>
  <c r="BP293" i="17"/>
  <c r="BQ293" i="17" s="1"/>
  <c r="CD292" i="17"/>
  <c r="BX292" i="17"/>
  <c r="CJ292" i="17"/>
  <c r="BF293" i="14"/>
  <c r="BG293" i="14" s="1"/>
  <c r="BV292" i="14"/>
  <c r="BX292" i="14"/>
  <c r="BR293" i="14"/>
  <c r="BS293" i="14" s="1"/>
  <c r="BY292" i="14"/>
  <c r="CE292" i="14"/>
  <c r="BH293" i="14"/>
  <c r="BI293" i="14" s="1"/>
  <c r="CA292" i="14"/>
  <c r="BJ293" i="14"/>
  <c r="BK293" i="14" s="1"/>
  <c r="BU292" i="14"/>
  <c r="BD293" i="14"/>
  <c r="BE293" i="14" s="1"/>
  <c r="CB293" i="14" s="1"/>
  <c r="CD292" i="14"/>
  <c r="CB292" i="14"/>
  <c r="BN293" i="14"/>
  <c r="BO293" i="14" s="1"/>
  <c r="CC292" i="14"/>
  <c r="BW292" i="14"/>
  <c r="BL294" i="14"/>
  <c r="BM294" i="14" s="1"/>
  <c r="BP294" i="14"/>
  <c r="BQ294" i="14" s="1"/>
  <c r="BR294" i="17" l="1"/>
  <c r="BY293" i="17"/>
  <c r="BS294" i="17"/>
  <c r="CK293" i="17"/>
  <c r="CE293" i="17"/>
  <c r="CH293" i="17"/>
  <c r="CB293" i="17"/>
  <c r="BL294" i="17"/>
  <c r="BM294" i="17" s="1"/>
  <c r="BV293" i="17"/>
  <c r="BH294" i="17"/>
  <c r="BI294" i="17" s="1"/>
  <c r="BD294" i="17"/>
  <c r="BE294" i="17" s="1"/>
  <c r="BF294" i="17"/>
  <c r="BG294" i="17" s="1"/>
  <c r="CG293" i="17"/>
  <c r="CA293" i="17"/>
  <c r="BU293" i="17"/>
  <c r="BJ294" i="17"/>
  <c r="BK294" i="17" s="1"/>
  <c r="BW293" i="17"/>
  <c r="CC293" i="17"/>
  <c r="BN294" i="17"/>
  <c r="BO294" i="17" s="1"/>
  <c r="CI293" i="17"/>
  <c r="CJ293" i="17"/>
  <c r="BP294" i="17"/>
  <c r="BQ294" i="17" s="1"/>
  <c r="CD293" i="17"/>
  <c r="BX293" i="17"/>
  <c r="BV293" i="14"/>
  <c r="BX293" i="14"/>
  <c r="BL295" i="14"/>
  <c r="BM295" i="14" s="1"/>
  <c r="BH294" i="14"/>
  <c r="BI294" i="14" s="1"/>
  <c r="BN294" i="14"/>
  <c r="BO294" i="14" s="1"/>
  <c r="CC293" i="14"/>
  <c r="BW293" i="14"/>
  <c r="BP295" i="14"/>
  <c r="BQ295" i="14" s="1"/>
  <c r="BR294" i="14"/>
  <c r="BS294" i="14" s="1"/>
  <c r="CE293" i="14"/>
  <c r="BY293" i="14"/>
  <c r="BJ294" i="14"/>
  <c r="BK294" i="14" s="1"/>
  <c r="BU293" i="14"/>
  <c r="CA293" i="14"/>
  <c r="BD294" i="14"/>
  <c r="BE294" i="14" s="1"/>
  <c r="CD293" i="14"/>
  <c r="BF294" i="14"/>
  <c r="BG294" i="14" s="1"/>
  <c r="BV294" i="14" s="1"/>
  <c r="BP295" i="17" l="1"/>
  <c r="BQ295" i="17" s="1"/>
  <c r="CD294" i="17"/>
  <c r="CJ294" i="17"/>
  <c r="BX294" i="17"/>
  <c r="BD295" i="17"/>
  <c r="BE295" i="17" s="1"/>
  <c r="BL295" i="17"/>
  <c r="BM295" i="17" s="1"/>
  <c r="CH294" i="17"/>
  <c r="CB294" i="17"/>
  <c r="BV294" i="17"/>
  <c r="BU294" i="17"/>
  <c r="CG294" i="17"/>
  <c r="CA294" i="17"/>
  <c r="BJ295" i="17"/>
  <c r="BK295" i="17" s="1"/>
  <c r="BF295" i="17"/>
  <c r="BG295" i="17" s="1"/>
  <c r="BH295" i="17"/>
  <c r="BI295" i="17" s="1"/>
  <c r="CI294" i="17"/>
  <c r="BN295" i="17"/>
  <c r="BO295" i="17" s="1"/>
  <c r="CC294" i="17"/>
  <c r="BW294" i="17"/>
  <c r="CE294" i="17"/>
  <c r="BY294" i="17"/>
  <c r="BR295" i="17"/>
  <c r="BS295" i="17" s="1"/>
  <c r="CK294" i="17"/>
  <c r="CC294" i="14"/>
  <c r="BN295" i="14"/>
  <c r="BW294" i="14"/>
  <c r="BO295" i="14"/>
  <c r="BD295" i="14"/>
  <c r="BE295" i="14" s="1"/>
  <c r="CB294" i="14"/>
  <c r="CD294" i="14"/>
  <c r="BH295" i="14"/>
  <c r="BI295" i="14" s="1"/>
  <c r="BP296" i="14"/>
  <c r="BQ296" i="14" s="1"/>
  <c r="BL296" i="14"/>
  <c r="BM296" i="14" s="1"/>
  <c r="CE294" i="14"/>
  <c r="BR295" i="14"/>
  <c r="BS295" i="14" s="1"/>
  <c r="BY294" i="14"/>
  <c r="BF295" i="14"/>
  <c r="BG295" i="14" s="1"/>
  <c r="BX294" i="14"/>
  <c r="BU294" i="14"/>
  <c r="BJ295" i="14"/>
  <c r="BK295" i="14" s="1"/>
  <c r="CA294" i="14"/>
  <c r="BR296" i="17" l="1"/>
  <c r="CE295" i="17"/>
  <c r="BY295" i="17"/>
  <c r="CK295" i="17"/>
  <c r="BS296" i="17"/>
  <c r="BN296" i="17"/>
  <c r="BO296" i="17" s="1"/>
  <c r="CC295" i="17"/>
  <c r="CI295" i="17"/>
  <c r="BW295" i="17"/>
  <c r="BF296" i="17"/>
  <c r="BG296" i="17" s="1"/>
  <c r="CH295" i="17"/>
  <c r="CB295" i="17"/>
  <c r="BV295" i="17"/>
  <c r="BL296" i="17"/>
  <c r="BM296" i="17" s="1"/>
  <c r="BD296" i="17"/>
  <c r="BE296" i="17" s="1"/>
  <c r="BH296" i="17"/>
  <c r="BI296" i="17" s="1"/>
  <c r="BJ296" i="17"/>
  <c r="BK296" i="17" s="1"/>
  <c r="CA295" i="17"/>
  <c r="BU295" i="17"/>
  <c r="CG295" i="17"/>
  <c r="BP296" i="17"/>
  <c r="BQ296" i="17" s="1"/>
  <c r="CD295" i="17"/>
  <c r="BX295" i="17"/>
  <c r="CJ295" i="17"/>
  <c r="BY295" i="14"/>
  <c r="BR296" i="14"/>
  <c r="CE295" i="14"/>
  <c r="BS296" i="14"/>
  <c r="BL297" i="14"/>
  <c r="BM297" i="14" s="1"/>
  <c r="BD296" i="14"/>
  <c r="BE296" i="14" s="1"/>
  <c r="CB295" i="14"/>
  <c r="CD295" i="14"/>
  <c r="BP297" i="14"/>
  <c r="BQ297" i="14" s="1"/>
  <c r="BH296" i="14"/>
  <c r="BI296" i="14" s="1"/>
  <c r="BF296" i="14"/>
  <c r="BG296" i="14" s="1"/>
  <c r="BX295" i="14"/>
  <c r="BV295" i="14"/>
  <c r="BN296" i="14"/>
  <c r="BO296" i="14" s="1"/>
  <c r="BW295" i="14"/>
  <c r="CC295" i="14"/>
  <c r="BU295" i="14"/>
  <c r="BJ296" i="14"/>
  <c r="BK296" i="14" s="1"/>
  <c r="CA295" i="14"/>
  <c r="BN297" i="17" l="1"/>
  <c r="BO297" i="17" s="1"/>
  <c r="CC296" i="17"/>
  <c r="BW296" i="17"/>
  <c r="CI296" i="17"/>
  <c r="BP297" i="17"/>
  <c r="BQ297" i="17" s="1"/>
  <c r="CD296" i="17"/>
  <c r="BX296" i="17"/>
  <c r="CJ296" i="17"/>
  <c r="CG296" i="17"/>
  <c r="CA296" i="17"/>
  <c r="BJ297" i="17"/>
  <c r="BK297" i="17" s="1"/>
  <c r="BU296" i="17"/>
  <c r="BH297" i="17"/>
  <c r="BI297" i="17" s="1"/>
  <c r="BD297" i="17"/>
  <c r="BE297" i="17" s="1"/>
  <c r="CB296" i="17"/>
  <c r="BL297" i="17"/>
  <c r="BM297" i="17" s="1"/>
  <c r="CH296" i="17"/>
  <c r="BV296" i="17"/>
  <c r="BF297" i="17"/>
  <c r="BG297" i="17" s="1"/>
  <c r="CE296" i="17"/>
  <c r="CK296" i="17"/>
  <c r="BR297" i="17"/>
  <c r="BS297" i="17" s="1"/>
  <c r="BY296" i="17"/>
  <c r="BH297" i="14"/>
  <c r="BI297" i="14" s="1"/>
  <c r="BL298" i="14"/>
  <c r="BM298" i="14" s="1"/>
  <c r="BP298" i="14"/>
  <c r="BQ298" i="14" s="1"/>
  <c r="CA296" i="14"/>
  <c r="BJ297" i="14"/>
  <c r="BK297" i="14" s="1"/>
  <c r="BU296" i="14"/>
  <c r="BD297" i="14"/>
  <c r="BE297" i="14" s="1"/>
  <c r="CD296" i="14"/>
  <c r="CB296" i="14"/>
  <c r="BW296" i="14"/>
  <c r="BN297" i="14"/>
  <c r="BO297" i="14" s="1"/>
  <c r="CC296" i="14"/>
  <c r="BR297" i="14"/>
  <c r="BS297" i="14" s="1"/>
  <c r="CE296" i="14"/>
  <c r="BY296" i="14"/>
  <c r="BF297" i="14"/>
  <c r="BG297" i="14" s="1"/>
  <c r="BV297" i="14" s="1"/>
  <c r="BV296" i="14"/>
  <c r="BX296" i="14"/>
  <c r="CB297" i="17" l="1"/>
  <c r="BL298" i="17"/>
  <c r="BM298" i="17" s="1"/>
  <c r="BV297" i="17"/>
  <c r="CH297" i="17"/>
  <c r="BH298" i="17"/>
  <c r="BI298" i="17" s="1"/>
  <c r="CE297" i="17"/>
  <c r="BY297" i="17"/>
  <c r="CK297" i="17"/>
  <c r="BR298" i="17"/>
  <c r="BS298" i="17" s="1"/>
  <c r="BF298" i="17"/>
  <c r="BG298" i="17" s="1"/>
  <c r="BP298" i="17"/>
  <c r="BQ298" i="17" s="1"/>
  <c r="CD297" i="17"/>
  <c r="CJ297" i="17"/>
  <c r="BX297" i="17"/>
  <c r="BD298" i="17"/>
  <c r="BE298" i="17" s="1"/>
  <c r="BN298" i="17"/>
  <c r="BO298" i="17" s="1"/>
  <c r="CC297" i="17"/>
  <c r="BW297" i="17"/>
  <c r="CI297" i="17"/>
  <c r="CA297" i="17"/>
  <c r="CG297" i="17"/>
  <c r="BU297" i="17"/>
  <c r="BJ298" i="17"/>
  <c r="BK298" i="17" s="1"/>
  <c r="BX297" i="14"/>
  <c r="BD298" i="14"/>
  <c r="BE298" i="14"/>
  <c r="CB297" i="14"/>
  <c r="CD297" i="14"/>
  <c r="BP299" i="14"/>
  <c r="BQ299" i="14" s="1"/>
  <c r="CD298" i="14"/>
  <c r="BU297" i="14"/>
  <c r="BJ298" i="14"/>
  <c r="BK298" i="14" s="1"/>
  <c r="CA297" i="14"/>
  <c r="CE297" i="14"/>
  <c r="BR298" i="14"/>
  <c r="BS298" i="14" s="1"/>
  <c r="BY297" i="14"/>
  <c r="CC297" i="14"/>
  <c r="BN298" i="14"/>
  <c r="BW297" i="14"/>
  <c r="BO298" i="14"/>
  <c r="CB298" i="14"/>
  <c r="BL299" i="14"/>
  <c r="BM299" i="14" s="1"/>
  <c r="BH298" i="14"/>
  <c r="BI298" i="14" s="1"/>
  <c r="BF298" i="14"/>
  <c r="BG298" i="14" s="1"/>
  <c r="BF299" i="17" l="1"/>
  <c r="BG299" i="17" s="1"/>
  <c r="BN299" i="17"/>
  <c r="BO299" i="17" s="1"/>
  <c r="CC298" i="17"/>
  <c r="CI298" i="17"/>
  <c r="BW298" i="17"/>
  <c r="BD299" i="17"/>
  <c r="BE299" i="17" s="1"/>
  <c r="CB298" i="17"/>
  <c r="BL299" i="17"/>
  <c r="BM299" i="17" s="1"/>
  <c r="BV298" i="17"/>
  <c r="CH298" i="17"/>
  <c r="BY298" i="17"/>
  <c r="CK298" i="17"/>
  <c r="CE298" i="17"/>
  <c r="BR299" i="17"/>
  <c r="BS299" i="17" s="1"/>
  <c r="CA298" i="17"/>
  <c r="BJ299" i="17"/>
  <c r="BK299" i="17" s="1"/>
  <c r="BU298" i="17"/>
  <c r="CG298" i="17"/>
  <c r="CD298" i="17"/>
  <c r="BX298" i="17"/>
  <c r="CJ298" i="17"/>
  <c r="BP299" i="17"/>
  <c r="BQ299" i="17" s="1"/>
  <c r="BH299" i="17"/>
  <c r="BI299" i="17" s="1"/>
  <c r="BF299" i="14"/>
  <c r="BG299" i="14" s="1"/>
  <c r="BV298" i="14"/>
  <c r="BX298" i="14"/>
  <c r="BH299" i="14"/>
  <c r="BI299" i="14" s="1"/>
  <c r="BY298" i="14"/>
  <c r="BR299" i="14"/>
  <c r="BS299" i="14" s="1"/>
  <c r="CE298" i="14"/>
  <c r="BJ299" i="14"/>
  <c r="BK299" i="14" s="1"/>
  <c r="CA298" i="14"/>
  <c r="BU298" i="14"/>
  <c r="BL300" i="14"/>
  <c r="BM300" i="14" s="1"/>
  <c r="BP300" i="14"/>
  <c r="BQ300" i="14" s="1"/>
  <c r="BD299" i="14"/>
  <c r="BE299" i="14" s="1"/>
  <c r="BN299" i="14"/>
  <c r="BO299" i="14" s="1"/>
  <c r="BW298" i="14"/>
  <c r="CC298" i="14"/>
  <c r="BH300" i="17" l="1"/>
  <c r="BI300" i="17" s="1"/>
  <c r="CA299" i="17"/>
  <c r="BJ300" i="17"/>
  <c r="BK300" i="17" s="1"/>
  <c r="BU299" i="17"/>
  <c r="CG299" i="17"/>
  <c r="CB299" i="17"/>
  <c r="BL300" i="17"/>
  <c r="BM300" i="17" s="1"/>
  <c r="CH299" i="17"/>
  <c r="BV299" i="17"/>
  <c r="BN300" i="17"/>
  <c r="BO300" i="17" s="1"/>
  <c r="CC299" i="17"/>
  <c r="BW299" i="17"/>
  <c r="CI299" i="17"/>
  <c r="BD300" i="17"/>
  <c r="BE300" i="17" s="1"/>
  <c r="BY299" i="17"/>
  <c r="CK299" i="17"/>
  <c r="BR300" i="17"/>
  <c r="BS300" i="17" s="1"/>
  <c r="CE299" i="17"/>
  <c r="BF300" i="17"/>
  <c r="BG300" i="17" s="1"/>
  <c r="BX299" i="17"/>
  <c r="CJ299" i="17"/>
  <c r="CD299" i="17"/>
  <c r="BP300" i="17"/>
  <c r="BQ300" i="17" s="1"/>
  <c r="BV299" i="14"/>
  <c r="BX299" i="14"/>
  <c r="BL301" i="14"/>
  <c r="BM301" i="14" s="1"/>
  <c r="BR300" i="14"/>
  <c r="BS300" i="14" s="1"/>
  <c r="BY299" i="14"/>
  <c r="CE299" i="14"/>
  <c r="BD300" i="14"/>
  <c r="BE300" i="14" s="1"/>
  <c r="CB299" i="14"/>
  <c r="CD299" i="14"/>
  <c r="CA299" i="14"/>
  <c r="BU299" i="14"/>
  <c r="BJ300" i="14"/>
  <c r="BK300" i="14" s="1"/>
  <c r="BH300" i="14"/>
  <c r="BI300" i="14" s="1"/>
  <c r="BP301" i="14"/>
  <c r="BQ301" i="14" s="1"/>
  <c r="BF300" i="14"/>
  <c r="BG300" i="14" s="1"/>
  <c r="BN300" i="14"/>
  <c r="BO300" i="14" s="1"/>
  <c r="BW299" i="14"/>
  <c r="CC299" i="14"/>
  <c r="BY300" i="17" l="1"/>
  <c r="CK300" i="17"/>
  <c r="BR301" i="17"/>
  <c r="BS301" i="17" s="1"/>
  <c r="CE300" i="17"/>
  <c r="BX300" i="17"/>
  <c r="CJ300" i="17"/>
  <c r="CD300" i="17"/>
  <c r="BP301" i="17"/>
  <c r="BQ301" i="17" s="1"/>
  <c r="BF301" i="17"/>
  <c r="BG301" i="17" s="1"/>
  <c r="CA300" i="17"/>
  <c r="BJ301" i="17"/>
  <c r="BK301" i="17" s="1"/>
  <c r="CG300" i="17"/>
  <c r="BU300" i="17"/>
  <c r="CB300" i="17"/>
  <c r="BL301" i="17"/>
  <c r="BM301" i="17" s="1"/>
  <c r="BV300" i="17"/>
  <c r="CH300" i="17"/>
  <c r="BD301" i="17"/>
  <c r="BE301" i="17" s="1"/>
  <c r="BH301" i="17"/>
  <c r="BI301" i="17" s="1"/>
  <c r="BW300" i="17"/>
  <c r="CI300" i="17"/>
  <c r="CC300" i="17"/>
  <c r="BN301" i="17"/>
  <c r="BO301" i="17" s="1"/>
  <c r="BF301" i="14"/>
  <c r="BG301" i="14" s="1"/>
  <c r="BV300" i="14"/>
  <c r="BX300" i="14"/>
  <c r="BD301" i="14"/>
  <c r="BE301" i="14" s="1"/>
  <c r="CB300" i="14"/>
  <c r="CD300" i="14"/>
  <c r="CC300" i="14"/>
  <c r="BN301" i="14"/>
  <c r="BW300" i="14"/>
  <c r="BO301" i="14"/>
  <c r="BP302" i="14"/>
  <c r="BQ302" i="14" s="1"/>
  <c r="BH301" i="14"/>
  <c r="BI301" i="14" s="1"/>
  <c r="BL302" i="14"/>
  <c r="BM302" i="14" s="1"/>
  <c r="BU300" i="14"/>
  <c r="BJ301" i="14"/>
  <c r="BK301" i="14" s="1"/>
  <c r="CA300" i="14"/>
  <c r="CE300" i="14"/>
  <c r="BR301" i="14"/>
  <c r="BS301" i="14" s="1"/>
  <c r="BY300" i="14"/>
  <c r="BW301" i="17" l="1"/>
  <c r="CI301" i="17"/>
  <c r="CC301" i="17"/>
  <c r="BN302" i="17"/>
  <c r="BO302" i="17" s="1"/>
  <c r="BH302" i="17"/>
  <c r="BI302" i="17" s="1"/>
  <c r="CA301" i="17"/>
  <c r="BJ302" i="17"/>
  <c r="BK302" i="17" s="1"/>
  <c r="BU301" i="17"/>
  <c r="CG301" i="17"/>
  <c r="BX301" i="17"/>
  <c r="CJ301" i="17"/>
  <c r="BP302" i="17"/>
  <c r="BQ302" i="17" s="1"/>
  <c r="CD301" i="17"/>
  <c r="BL302" i="17"/>
  <c r="BV301" i="17"/>
  <c r="CH301" i="17"/>
  <c r="CB301" i="17"/>
  <c r="BM302" i="17"/>
  <c r="BF302" i="17"/>
  <c r="BG302" i="17" s="1"/>
  <c r="BD302" i="17"/>
  <c r="BE302" i="17" s="1"/>
  <c r="BY301" i="17"/>
  <c r="CK301" i="17"/>
  <c r="CE301" i="17"/>
  <c r="BR302" i="17"/>
  <c r="BS302" i="17" s="1"/>
  <c r="BY301" i="14"/>
  <c r="BR302" i="14"/>
  <c r="CE301" i="14"/>
  <c r="BS302" i="14"/>
  <c r="BL303" i="14"/>
  <c r="BM303" i="14" s="1"/>
  <c r="BJ302" i="14"/>
  <c r="BK302" i="14" s="1"/>
  <c r="CA301" i="14"/>
  <c r="BU301" i="14"/>
  <c r="BD302" i="14"/>
  <c r="BE302" i="14" s="1"/>
  <c r="CD301" i="14"/>
  <c r="CB301" i="14"/>
  <c r="BH302" i="14"/>
  <c r="BI302" i="14" s="1"/>
  <c r="BF302" i="14"/>
  <c r="BG302" i="14" s="1"/>
  <c r="BX301" i="14"/>
  <c r="BV301" i="14"/>
  <c r="BN302" i="14"/>
  <c r="BO302" i="14" s="1"/>
  <c r="BW301" i="14"/>
  <c r="CC301" i="14"/>
  <c r="BP303" i="14"/>
  <c r="BQ303" i="14" s="1"/>
  <c r="BX302" i="17" l="1"/>
  <c r="CJ302" i="17"/>
  <c r="BP303" i="17"/>
  <c r="BQ303" i="17" s="1"/>
  <c r="CD302" i="17"/>
  <c r="BD303" i="17"/>
  <c r="BE303" i="17"/>
  <c r="BY302" i="17"/>
  <c r="CK302" i="17"/>
  <c r="BR303" i="17"/>
  <c r="BS303" i="17" s="1"/>
  <c r="CE302" i="17"/>
  <c r="BJ303" i="17"/>
  <c r="BK303" i="17" s="1"/>
  <c r="BU302" i="17"/>
  <c r="CG302" i="17"/>
  <c r="CA302" i="17"/>
  <c r="BW302" i="17"/>
  <c r="CI302" i="17"/>
  <c r="CC302" i="17"/>
  <c r="BN303" i="17"/>
  <c r="BO303" i="17" s="1"/>
  <c r="BF303" i="17"/>
  <c r="BG303" i="17" s="1"/>
  <c r="BH303" i="17"/>
  <c r="BI303" i="17" s="1"/>
  <c r="BV302" i="17"/>
  <c r="CH302" i="17"/>
  <c r="CB302" i="17"/>
  <c r="BL303" i="17"/>
  <c r="BM303" i="17" s="1"/>
  <c r="CB302" i="14"/>
  <c r="CD302" i="14"/>
  <c r="BP304" i="14"/>
  <c r="BQ304" i="14" s="1"/>
  <c r="CA302" i="14"/>
  <c r="BU302" i="14"/>
  <c r="BJ303" i="14"/>
  <c r="BK303" i="14" s="1"/>
  <c r="BF303" i="14"/>
  <c r="BG303" i="14" s="1"/>
  <c r="BX302" i="14"/>
  <c r="BV302" i="14"/>
  <c r="CC302" i="14"/>
  <c r="BN303" i="14"/>
  <c r="BO303" i="14" s="1"/>
  <c r="BW302" i="14"/>
  <c r="BL304" i="14"/>
  <c r="BM304" i="14" s="1"/>
  <c r="BH303" i="14"/>
  <c r="BI303" i="14"/>
  <c r="BR303" i="14"/>
  <c r="BS303" i="14" s="1"/>
  <c r="CE302" i="14"/>
  <c r="BY302" i="14"/>
  <c r="BD303" i="14"/>
  <c r="BE303" i="14" s="1"/>
  <c r="BJ304" i="17" l="1"/>
  <c r="BU303" i="17"/>
  <c r="CG303" i="17"/>
  <c r="CA303" i="17"/>
  <c r="BK304" i="17"/>
  <c r="BF304" i="17"/>
  <c r="BG304" i="17" s="1"/>
  <c r="CK303" i="17"/>
  <c r="BR304" i="17"/>
  <c r="BS304" i="17" s="1"/>
  <c r="CE303" i="17"/>
  <c r="BY303" i="17"/>
  <c r="BW303" i="17"/>
  <c r="CI303" i="17"/>
  <c r="BN304" i="17"/>
  <c r="BO304" i="17" s="1"/>
  <c r="CC303" i="17"/>
  <c r="BH304" i="17"/>
  <c r="BI304" i="17" s="1"/>
  <c r="BV303" i="17"/>
  <c r="CH303" i="17"/>
  <c r="CB303" i="17"/>
  <c r="BL304" i="17"/>
  <c r="BM304" i="17" s="1"/>
  <c r="BD304" i="17"/>
  <c r="BE304" i="17" s="1"/>
  <c r="BX303" i="17"/>
  <c r="CJ303" i="17"/>
  <c r="CD303" i="17"/>
  <c r="BP304" i="17"/>
  <c r="BQ304" i="17" s="1"/>
  <c r="CC303" i="14"/>
  <c r="BN304" i="14"/>
  <c r="BO304" i="14" s="1"/>
  <c r="BW303" i="14"/>
  <c r="BD304" i="14"/>
  <c r="BE304" i="14" s="1"/>
  <c r="CD303" i="14"/>
  <c r="CB303" i="14"/>
  <c r="CE303" i="14"/>
  <c r="BR304" i="14"/>
  <c r="BS304" i="14" s="1"/>
  <c r="BY303" i="14"/>
  <c r="BL305" i="14"/>
  <c r="BM305" i="14" s="1"/>
  <c r="BF304" i="14"/>
  <c r="BG304" i="14" s="1"/>
  <c r="BV303" i="14"/>
  <c r="BX303" i="14"/>
  <c r="BU303" i="14"/>
  <c r="BJ304" i="14"/>
  <c r="BK304" i="14" s="1"/>
  <c r="CA303" i="14"/>
  <c r="BP305" i="14"/>
  <c r="BQ305" i="14" s="1"/>
  <c r="BH304" i="14"/>
  <c r="BI304" i="14" s="1"/>
  <c r="CK304" i="17" l="1"/>
  <c r="BR305" i="17"/>
  <c r="BS305" i="17" s="1"/>
  <c r="CE304" i="17"/>
  <c r="BY304" i="17"/>
  <c r="BV304" i="17"/>
  <c r="CH304" i="17"/>
  <c r="CB304" i="17"/>
  <c r="BL305" i="17"/>
  <c r="BM305" i="17" s="1"/>
  <c r="BH305" i="17"/>
  <c r="BI305" i="17" s="1"/>
  <c r="BF305" i="17"/>
  <c r="BG305" i="17" s="1"/>
  <c r="CJ304" i="17"/>
  <c r="BP305" i="17"/>
  <c r="BQ305" i="17" s="1"/>
  <c r="CD304" i="17"/>
  <c r="BX304" i="17"/>
  <c r="BW304" i="17"/>
  <c r="CI304" i="17"/>
  <c r="BN305" i="17"/>
  <c r="CC304" i="17"/>
  <c r="BO305" i="17"/>
  <c r="BU304" i="17"/>
  <c r="CG304" i="17"/>
  <c r="CA304" i="17"/>
  <c r="BJ305" i="17"/>
  <c r="BK305" i="17" s="1"/>
  <c r="BD305" i="17"/>
  <c r="BE305" i="17" s="1"/>
  <c r="BL306" i="14"/>
  <c r="BM306" i="14" s="1"/>
  <c r="BY304" i="14"/>
  <c r="CE304" i="14"/>
  <c r="BR305" i="14"/>
  <c r="BS305" i="14" s="1"/>
  <c r="BH305" i="14"/>
  <c r="BI305" i="14" s="1"/>
  <c r="CA304" i="14"/>
  <c r="BJ305" i="14"/>
  <c r="BK305" i="14" s="1"/>
  <c r="BU304" i="14"/>
  <c r="BF305" i="14"/>
  <c r="BG305" i="14" s="1"/>
  <c r="BX304" i="14"/>
  <c r="BV304" i="14"/>
  <c r="BP306" i="14"/>
  <c r="BQ306" i="14" s="1"/>
  <c r="BD305" i="14"/>
  <c r="BE305" i="14" s="1"/>
  <c r="CB304" i="14"/>
  <c r="CD304" i="14"/>
  <c r="BN305" i="14"/>
  <c r="BO305" i="14" s="1"/>
  <c r="BW304" i="14"/>
  <c r="CC304" i="14"/>
  <c r="BD306" i="17" l="1"/>
  <c r="BE306" i="17" s="1"/>
  <c r="CJ305" i="17"/>
  <c r="BP306" i="17"/>
  <c r="BQ306" i="17" s="1"/>
  <c r="CD305" i="17"/>
  <c r="BX305" i="17"/>
  <c r="BV305" i="17"/>
  <c r="CH305" i="17"/>
  <c r="CB305" i="17"/>
  <c r="BL306" i="17"/>
  <c r="BM306" i="17" s="1"/>
  <c r="BU305" i="17"/>
  <c r="CG305" i="17"/>
  <c r="CA305" i="17"/>
  <c r="BJ306" i="17"/>
  <c r="BK306" i="17" s="1"/>
  <c r="BH306" i="17"/>
  <c r="BI306" i="17" s="1"/>
  <c r="BR306" i="17"/>
  <c r="BS306" i="17" s="1"/>
  <c r="CE305" i="17"/>
  <c r="CK305" i="17"/>
  <c r="BY305" i="17"/>
  <c r="BF306" i="17"/>
  <c r="BG306" i="17" s="1"/>
  <c r="CI305" i="17"/>
  <c r="CC305" i="17"/>
  <c r="BW305" i="17"/>
  <c r="BN306" i="17"/>
  <c r="BO306" i="17" s="1"/>
  <c r="BF306" i="14"/>
  <c r="BG306" i="14" s="1"/>
  <c r="BV305" i="14"/>
  <c r="BX305" i="14"/>
  <c r="BH306" i="14"/>
  <c r="BI306" i="14" s="1"/>
  <c r="BD306" i="14"/>
  <c r="BE306" i="14" s="1"/>
  <c r="CB305" i="14"/>
  <c r="CD305" i="14"/>
  <c r="CC305" i="14"/>
  <c r="BN306" i="14"/>
  <c r="BO306" i="14" s="1"/>
  <c r="BW305" i="14"/>
  <c r="CE305" i="14"/>
  <c r="BR306" i="14"/>
  <c r="BS306" i="14" s="1"/>
  <c r="BY305" i="14"/>
  <c r="BP307" i="14"/>
  <c r="BQ307" i="14" s="1"/>
  <c r="BL307" i="14"/>
  <c r="BM307" i="14" s="1"/>
  <c r="CA305" i="14"/>
  <c r="BU305" i="14"/>
  <c r="BJ306" i="14"/>
  <c r="BK306" i="14" s="1"/>
  <c r="BP307" i="17" l="1"/>
  <c r="BQ307" i="17" s="1"/>
  <c r="CD306" i="17"/>
  <c r="CJ306" i="17"/>
  <c r="BX306" i="17"/>
  <c r="CI306" i="17"/>
  <c r="BN307" i="17"/>
  <c r="BO307" i="17" s="1"/>
  <c r="CC306" i="17"/>
  <c r="BW306" i="17"/>
  <c r="BF307" i="17"/>
  <c r="BG307" i="17" s="1"/>
  <c r="BR307" i="17"/>
  <c r="BS307" i="17" s="1"/>
  <c r="CE306" i="17"/>
  <c r="BY306" i="17"/>
  <c r="CK306" i="17"/>
  <c r="BH307" i="17"/>
  <c r="BI307" i="17" s="1"/>
  <c r="CH306" i="17"/>
  <c r="BL307" i="17"/>
  <c r="CB306" i="17"/>
  <c r="BV306" i="17"/>
  <c r="BM307" i="17"/>
  <c r="BU306" i="17"/>
  <c r="CG306" i="17"/>
  <c r="CA306" i="17"/>
  <c r="BJ307" i="17"/>
  <c r="BK307" i="17" s="1"/>
  <c r="BD307" i="17"/>
  <c r="BE307" i="17" s="1"/>
  <c r="BP308" i="14"/>
  <c r="BQ308" i="14" s="1"/>
  <c r="BU306" i="14"/>
  <c r="BJ307" i="14"/>
  <c r="BK307" i="14" s="1"/>
  <c r="CA306" i="14"/>
  <c r="BD307" i="14"/>
  <c r="BE307" i="14" s="1"/>
  <c r="CB306" i="14"/>
  <c r="CD306" i="14"/>
  <c r="BH307" i="14"/>
  <c r="BI307" i="14" s="1"/>
  <c r="CE306" i="14"/>
  <c r="BR307" i="14"/>
  <c r="BS307" i="14" s="1"/>
  <c r="BY306" i="14"/>
  <c r="BF307" i="14"/>
  <c r="BG307" i="14" s="1"/>
  <c r="BX306" i="14"/>
  <c r="BV306" i="14"/>
  <c r="BL308" i="14"/>
  <c r="BM308" i="14" s="1"/>
  <c r="CC306" i="14"/>
  <c r="BN307" i="14"/>
  <c r="BO307" i="14" s="1"/>
  <c r="BW306" i="14"/>
  <c r="BR308" i="17" l="1"/>
  <c r="CE307" i="17"/>
  <c r="BY307" i="17"/>
  <c r="CK307" i="17"/>
  <c r="BS308" i="17"/>
  <c r="BD308" i="17"/>
  <c r="BE308" i="17" s="1"/>
  <c r="BH308" i="17"/>
  <c r="BI308" i="17" s="1"/>
  <c r="CG307" i="17"/>
  <c r="BJ308" i="17"/>
  <c r="BK308" i="17" s="1"/>
  <c r="CA307" i="17"/>
  <c r="BU307" i="17"/>
  <c r="BF308" i="17"/>
  <c r="BG308" i="17" s="1"/>
  <c r="BN308" i="17"/>
  <c r="BO308" i="17" s="1"/>
  <c r="CC307" i="17"/>
  <c r="CI307" i="17"/>
  <c r="BW307" i="17"/>
  <c r="BP308" i="17"/>
  <c r="BQ308" i="17" s="1"/>
  <c r="CD307" i="17"/>
  <c r="BX307" i="17"/>
  <c r="CJ307" i="17"/>
  <c r="CH307" i="17"/>
  <c r="CB307" i="17"/>
  <c r="BV307" i="17"/>
  <c r="BL308" i="17"/>
  <c r="BM308" i="17" s="1"/>
  <c r="BF308" i="14"/>
  <c r="BG308" i="14" s="1"/>
  <c r="BX307" i="14"/>
  <c r="BV307" i="14"/>
  <c r="BR308" i="14"/>
  <c r="BY307" i="14"/>
  <c r="CE307" i="14"/>
  <c r="BS308" i="14"/>
  <c r="BD308" i="14"/>
  <c r="BE308" i="14" s="1"/>
  <c r="CB307" i="14"/>
  <c r="CD307" i="14"/>
  <c r="BH308" i="14"/>
  <c r="BI308" i="14" s="1"/>
  <c r="BN308" i="14"/>
  <c r="BO308" i="14" s="1"/>
  <c r="BW307" i="14"/>
  <c r="CC307" i="14"/>
  <c r="CA307" i="14"/>
  <c r="BJ308" i="14"/>
  <c r="BK308" i="14" s="1"/>
  <c r="BU307" i="14"/>
  <c r="BP309" i="14"/>
  <c r="BQ309" i="14" s="1"/>
  <c r="BL309" i="14"/>
  <c r="BM309" i="14" s="1"/>
  <c r="BD309" i="17" l="1"/>
  <c r="BE309" i="17" s="1"/>
  <c r="BF309" i="17"/>
  <c r="BG309" i="17" s="1"/>
  <c r="CG308" i="17"/>
  <c r="CA308" i="17"/>
  <c r="BJ309" i="17"/>
  <c r="BU308" i="17"/>
  <c r="BK309" i="17"/>
  <c r="BH309" i="17"/>
  <c r="BI309" i="17" s="1"/>
  <c r="BP309" i="17"/>
  <c r="BQ309" i="17" s="1"/>
  <c r="CD308" i="17"/>
  <c r="BX308" i="17"/>
  <c r="CJ308" i="17"/>
  <c r="CB308" i="17"/>
  <c r="BL309" i="17"/>
  <c r="BM309" i="17" s="1"/>
  <c r="CH308" i="17"/>
  <c r="BV308" i="17"/>
  <c r="BN309" i="17"/>
  <c r="BO309" i="17" s="1"/>
  <c r="CC308" i="17"/>
  <c r="BW308" i="17"/>
  <c r="CI308" i="17"/>
  <c r="CE308" i="17"/>
  <c r="CK308" i="17"/>
  <c r="BY308" i="17"/>
  <c r="BR309" i="17"/>
  <c r="BS309" i="17" s="1"/>
  <c r="BH309" i="14"/>
  <c r="BI309" i="14" s="1"/>
  <c r="BJ309" i="14"/>
  <c r="BK309" i="14" s="1"/>
  <c r="BU308" i="14"/>
  <c r="CA308" i="14"/>
  <c r="BD309" i="14"/>
  <c r="BE309" i="14" s="1"/>
  <c r="CD308" i="14"/>
  <c r="CB308" i="14"/>
  <c r="BF309" i="14"/>
  <c r="BG309" i="14" s="1"/>
  <c r="BV308" i="14"/>
  <c r="BX308" i="14"/>
  <c r="BP310" i="14"/>
  <c r="BQ310" i="14" s="1"/>
  <c r="BL310" i="14"/>
  <c r="BM310" i="14" s="1"/>
  <c r="BR309" i="14"/>
  <c r="BS309" i="14" s="1"/>
  <c r="CE308" i="14"/>
  <c r="BY308" i="14"/>
  <c r="BN309" i="14"/>
  <c r="BO309" i="14" s="1"/>
  <c r="CC308" i="14"/>
  <c r="BW308" i="14"/>
  <c r="BH310" i="17" l="1"/>
  <c r="BI310" i="17" s="1"/>
  <c r="BL310" i="17"/>
  <c r="CB309" i="17"/>
  <c r="BV309" i="17"/>
  <c r="CH309" i="17"/>
  <c r="BM310" i="17"/>
  <c r="BF310" i="17"/>
  <c r="BG310" i="17" s="1"/>
  <c r="CC309" i="17"/>
  <c r="BW309" i="17"/>
  <c r="CI309" i="17"/>
  <c r="BN310" i="17"/>
  <c r="BO310" i="17" s="1"/>
  <c r="BR310" i="17"/>
  <c r="BS310" i="17" s="1"/>
  <c r="CE309" i="17"/>
  <c r="BY309" i="17"/>
  <c r="CK309" i="17"/>
  <c r="BD310" i="17"/>
  <c r="BE310" i="17" s="1"/>
  <c r="BJ310" i="17"/>
  <c r="BK310" i="17" s="1"/>
  <c r="CA309" i="17"/>
  <c r="CG309" i="17"/>
  <c r="BU309" i="17"/>
  <c r="CD309" i="17"/>
  <c r="BP310" i="17"/>
  <c r="BQ310" i="17" s="1"/>
  <c r="CJ309" i="17"/>
  <c r="BX309" i="17"/>
  <c r="BF310" i="14"/>
  <c r="BG310" i="14" s="1"/>
  <c r="BV309" i="14"/>
  <c r="BX309" i="14"/>
  <c r="CC309" i="14"/>
  <c r="BN310" i="14"/>
  <c r="BW309" i="14"/>
  <c r="BO310" i="14"/>
  <c r="BL311" i="14"/>
  <c r="BM311" i="14" s="1"/>
  <c r="BD310" i="14"/>
  <c r="BE310" i="14" s="1"/>
  <c r="CB309" i="14"/>
  <c r="CD309" i="14"/>
  <c r="CE309" i="14"/>
  <c r="BR310" i="14"/>
  <c r="BS310" i="14" s="1"/>
  <c r="BY309" i="14"/>
  <c r="BH310" i="14"/>
  <c r="BI310" i="14" s="1"/>
  <c r="BJ310" i="14"/>
  <c r="BK310" i="14" s="1"/>
  <c r="BU309" i="14"/>
  <c r="CA309" i="14"/>
  <c r="BP311" i="14"/>
  <c r="BQ311" i="14" s="1"/>
  <c r="BF311" i="17" l="1"/>
  <c r="BG311" i="17" s="1"/>
  <c r="CI310" i="17"/>
  <c r="CC310" i="17"/>
  <c r="BN311" i="17"/>
  <c r="BO311" i="17" s="1"/>
  <c r="BW310" i="17"/>
  <c r="BP311" i="17"/>
  <c r="BQ311" i="17" s="1"/>
  <c r="BX310" i="17"/>
  <c r="CJ310" i="17"/>
  <c r="CD310" i="17"/>
  <c r="BU310" i="17"/>
  <c r="CG310" i="17"/>
  <c r="CA310" i="17"/>
  <c r="BJ311" i="17"/>
  <c r="BK311" i="17" s="1"/>
  <c r="BD311" i="17"/>
  <c r="BE311" i="17" s="1"/>
  <c r="BR311" i="17"/>
  <c r="BS311" i="17" s="1"/>
  <c r="BY310" i="17"/>
  <c r="CK310" i="17"/>
  <c r="CE310" i="17"/>
  <c r="BH311" i="17"/>
  <c r="BI311" i="17" s="1"/>
  <c r="CH310" i="17"/>
  <c r="CB310" i="17"/>
  <c r="BL311" i="17"/>
  <c r="BM311" i="17" s="1"/>
  <c r="BV310" i="17"/>
  <c r="BD311" i="14"/>
  <c r="BE311" i="14" s="1"/>
  <c r="CB310" i="14"/>
  <c r="CD310" i="14"/>
  <c r="BP312" i="14"/>
  <c r="BQ312" i="14" s="1"/>
  <c r="BH311" i="14"/>
  <c r="BI311" i="14" s="1"/>
  <c r="BL312" i="14"/>
  <c r="BM312" i="14" s="1"/>
  <c r="BU310" i="14"/>
  <c r="BJ311" i="14"/>
  <c r="BK311" i="14" s="1"/>
  <c r="CA310" i="14"/>
  <c r="BR311" i="14"/>
  <c r="BS311" i="14" s="1"/>
  <c r="CE310" i="14"/>
  <c r="BY310" i="14"/>
  <c r="BF311" i="14"/>
  <c r="BG311" i="14" s="1"/>
  <c r="BV310" i="14"/>
  <c r="BX310" i="14"/>
  <c r="BN311" i="14"/>
  <c r="BO311" i="14" s="1"/>
  <c r="BW310" i="14"/>
  <c r="CC310" i="14"/>
  <c r="BH312" i="17" l="1"/>
  <c r="BI312" i="17" s="1"/>
  <c r="CH311" i="17"/>
  <c r="BV311" i="17"/>
  <c r="BL312" i="17"/>
  <c r="BM312" i="17" s="1"/>
  <c r="CB311" i="17"/>
  <c r="BP312" i="17"/>
  <c r="BQ312" i="17" s="1"/>
  <c r="CJ311" i="17"/>
  <c r="CD311" i="17"/>
  <c r="BX311" i="17"/>
  <c r="BD312" i="17"/>
  <c r="BE312" i="17" s="1"/>
  <c r="CI311" i="17"/>
  <c r="CC311" i="17"/>
  <c r="BN312" i="17"/>
  <c r="BO312" i="17" s="1"/>
  <c r="BW311" i="17"/>
  <c r="BR312" i="17"/>
  <c r="CE311" i="17"/>
  <c r="CK311" i="17"/>
  <c r="BY311" i="17"/>
  <c r="BS312" i="17"/>
  <c r="CG311" i="17"/>
  <c r="BJ312" i="17"/>
  <c r="BU311" i="17"/>
  <c r="CA311" i="17"/>
  <c r="BK312" i="17"/>
  <c r="BF312" i="17"/>
  <c r="BG312" i="17" s="1"/>
  <c r="BL313" i="14"/>
  <c r="BM313" i="14" s="1"/>
  <c r="BU311" i="14"/>
  <c r="BJ312" i="14"/>
  <c r="CA311" i="14"/>
  <c r="BK312" i="14"/>
  <c r="BH312" i="14"/>
  <c r="BI312" i="14" s="1"/>
  <c r="BF312" i="14"/>
  <c r="BG312" i="14" s="1"/>
  <c r="BV311" i="14"/>
  <c r="BX311" i="14"/>
  <c r="BD312" i="14"/>
  <c r="BE312" i="14" s="1"/>
  <c r="CD312" i="14" s="1"/>
  <c r="CD311" i="14"/>
  <c r="CB311" i="14"/>
  <c r="BP313" i="14"/>
  <c r="BQ313" i="14" s="1"/>
  <c r="BR312" i="14"/>
  <c r="BS312" i="14" s="1"/>
  <c r="BY311" i="14"/>
  <c r="CE311" i="14"/>
  <c r="BN312" i="14"/>
  <c r="BO312" i="14" s="1"/>
  <c r="BW311" i="14"/>
  <c r="CC311" i="14"/>
  <c r="BD313" i="17" l="1"/>
  <c r="BE313" i="17" s="1"/>
  <c r="BP313" i="17"/>
  <c r="BQ313" i="17" s="1"/>
  <c r="CD312" i="17"/>
  <c r="BX312" i="17"/>
  <c r="CJ312" i="17"/>
  <c r="BL313" i="17"/>
  <c r="BM313" i="17" s="1"/>
  <c r="BV312" i="17"/>
  <c r="CH312" i="17"/>
  <c r="CB312" i="17"/>
  <c r="BF313" i="17"/>
  <c r="BG313" i="17" s="1"/>
  <c r="BN313" i="17"/>
  <c r="BO313" i="17" s="1"/>
  <c r="BW312" i="17"/>
  <c r="CI312" i="17"/>
  <c r="CC312" i="17"/>
  <c r="BH313" i="17"/>
  <c r="BI313" i="17" s="1"/>
  <c r="CE312" i="17"/>
  <c r="BR313" i="17"/>
  <c r="BS313" i="17" s="1"/>
  <c r="BY312" i="17"/>
  <c r="CK312" i="17"/>
  <c r="CG312" i="17"/>
  <c r="CA312" i="17"/>
  <c r="BJ313" i="17"/>
  <c r="BK313" i="17" s="1"/>
  <c r="BU312" i="17"/>
  <c r="BF313" i="14"/>
  <c r="BG313" i="14" s="1"/>
  <c r="BV312" i="14"/>
  <c r="BX312" i="14"/>
  <c r="BP314" i="14"/>
  <c r="BQ314" i="14" s="1"/>
  <c r="CC312" i="14"/>
  <c r="BN313" i="14"/>
  <c r="BO313" i="14" s="1"/>
  <c r="BW312" i="14"/>
  <c r="BH313" i="14"/>
  <c r="BI313" i="14" s="1"/>
  <c r="BR313" i="14"/>
  <c r="BS313" i="14" s="1"/>
  <c r="BY312" i="14"/>
  <c r="CE312" i="14"/>
  <c r="BL314" i="14"/>
  <c r="BM314" i="14" s="1"/>
  <c r="BJ313" i="14"/>
  <c r="BK313" i="14" s="1"/>
  <c r="CA312" i="14"/>
  <c r="BU312" i="14"/>
  <c r="BD313" i="14"/>
  <c r="BE313" i="14" s="1"/>
  <c r="CB312" i="14"/>
  <c r="BF314" i="17" l="1"/>
  <c r="BG314" i="17" s="1"/>
  <c r="CG313" i="17"/>
  <c r="CA313" i="17"/>
  <c r="BJ314" i="17"/>
  <c r="BU313" i="17"/>
  <c r="BK314" i="17"/>
  <c r="BN314" i="17"/>
  <c r="BO314" i="17" s="1"/>
  <c r="CC313" i="17"/>
  <c r="CI313" i="17"/>
  <c r="BW313" i="17"/>
  <c r="BL314" i="17"/>
  <c r="BM314" i="17" s="1"/>
  <c r="CH313" i="17"/>
  <c r="CB313" i="17"/>
  <c r="BV313" i="17"/>
  <c r="CE313" i="17"/>
  <c r="BR314" i="17"/>
  <c r="BS314" i="17" s="1"/>
  <c r="CK313" i="17"/>
  <c r="BY313" i="17"/>
  <c r="BH314" i="17"/>
  <c r="BI314" i="17" s="1"/>
  <c r="BP314" i="17"/>
  <c r="BQ314" i="17" s="1"/>
  <c r="CD313" i="17"/>
  <c r="CJ313" i="17"/>
  <c r="BX313" i="17"/>
  <c r="BD314" i="17"/>
  <c r="BE314" i="17" s="1"/>
  <c r="CD313" i="14"/>
  <c r="CB313" i="14"/>
  <c r="BR314" i="14"/>
  <c r="BS314" i="14" s="1"/>
  <c r="CE313" i="14"/>
  <c r="BY313" i="14"/>
  <c r="BU313" i="14"/>
  <c r="BJ314" i="14"/>
  <c r="BK314" i="14" s="1"/>
  <c r="CA313" i="14"/>
  <c r="BN314" i="14"/>
  <c r="BW313" i="14"/>
  <c r="CC313" i="14"/>
  <c r="BO314" i="14"/>
  <c r="BP315" i="14"/>
  <c r="BQ315" i="14" s="1"/>
  <c r="BF314" i="14"/>
  <c r="BG314" i="14" s="1"/>
  <c r="BX313" i="14"/>
  <c r="BV313" i="14"/>
  <c r="BL315" i="14"/>
  <c r="BM315" i="14" s="1"/>
  <c r="BD314" i="14"/>
  <c r="BE314" i="14" s="1"/>
  <c r="BH314" i="14"/>
  <c r="BI314" i="14" s="1"/>
  <c r="BD315" i="17" l="1"/>
  <c r="BE315" i="17" s="1"/>
  <c r="BN315" i="17"/>
  <c r="BO315" i="17" s="1"/>
  <c r="CC314" i="17"/>
  <c r="BW314" i="17"/>
  <c r="CI314" i="17"/>
  <c r="CB314" i="17"/>
  <c r="BL315" i="17"/>
  <c r="BM315" i="17" s="1"/>
  <c r="BV314" i="17"/>
  <c r="CH314" i="17"/>
  <c r="BP315" i="17"/>
  <c r="BQ315" i="17" s="1"/>
  <c r="CD314" i="17"/>
  <c r="BX314" i="17"/>
  <c r="CJ314" i="17"/>
  <c r="BH315" i="17"/>
  <c r="BI315" i="17" s="1"/>
  <c r="CE314" i="17"/>
  <c r="BY314" i="17"/>
  <c r="CK314" i="17"/>
  <c r="BR315" i="17"/>
  <c r="BS315" i="17" s="1"/>
  <c r="BF315" i="17"/>
  <c r="BG315" i="17" s="1"/>
  <c r="CA314" i="17"/>
  <c r="BJ315" i="17"/>
  <c r="BK315" i="17" s="1"/>
  <c r="BU314" i="17"/>
  <c r="CG314" i="17"/>
  <c r="BD315" i="14"/>
  <c r="BE315" i="14" s="1"/>
  <c r="CD314" i="14"/>
  <c r="CB314" i="14"/>
  <c r="BH315" i="14"/>
  <c r="BI315" i="14" s="1"/>
  <c r="BU314" i="14"/>
  <c r="BJ315" i="14"/>
  <c r="BK315" i="14" s="1"/>
  <c r="CA314" i="14"/>
  <c r="BF315" i="14"/>
  <c r="BG315" i="14" s="1"/>
  <c r="BX314" i="14"/>
  <c r="BV314" i="14"/>
  <c r="BR315" i="14"/>
  <c r="BS315" i="14" s="1"/>
  <c r="BY314" i="14"/>
  <c r="CE314" i="14"/>
  <c r="BL316" i="14"/>
  <c r="BM316" i="14" s="1"/>
  <c r="BN315" i="14"/>
  <c r="BO315" i="14" s="1"/>
  <c r="BW314" i="14"/>
  <c r="CC314" i="14"/>
  <c r="BP316" i="14"/>
  <c r="BQ316" i="14" s="1"/>
  <c r="BF316" i="17" l="1"/>
  <c r="BG316" i="17" s="1"/>
  <c r="BY315" i="17"/>
  <c r="CK315" i="17"/>
  <c r="BR316" i="17"/>
  <c r="BS316" i="17" s="1"/>
  <c r="CE315" i="17"/>
  <c r="CA315" i="17"/>
  <c r="BJ316" i="17"/>
  <c r="BK316" i="17" s="1"/>
  <c r="BU315" i="17"/>
  <c r="CG315" i="17"/>
  <c r="CB315" i="17"/>
  <c r="BL316" i="17"/>
  <c r="BM316" i="17" s="1"/>
  <c r="BV315" i="17"/>
  <c r="CH315" i="17"/>
  <c r="BH316" i="17"/>
  <c r="BI316" i="17" s="1"/>
  <c r="BN316" i="17"/>
  <c r="BO316" i="17" s="1"/>
  <c r="CC315" i="17"/>
  <c r="BW315" i="17"/>
  <c r="CI315" i="17"/>
  <c r="CD315" i="17"/>
  <c r="BX315" i="17"/>
  <c r="CJ315" i="17"/>
  <c r="BP316" i="17"/>
  <c r="BQ316" i="17" s="1"/>
  <c r="BD316" i="17"/>
  <c r="BE316" i="17" s="1"/>
  <c r="CB315" i="14"/>
  <c r="CD315" i="14"/>
  <c r="BF316" i="14"/>
  <c r="BG316" i="14" s="1"/>
  <c r="BV315" i="14"/>
  <c r="BX315" i="14"/>
  <c r="BL317" i="14"/>
  <c r="BM317" i="14" s="1"/>
  <c r="BJ316" i="14"/>
  <c r="CA315" i="14"/>
  <c r="BK316" i="14"/>
  <c r="BU315" i="14"/>
  <c r="CC315" i="14"/>
  <c r="BN316" i="14"/>
  <c r="BW315" i="14"/>
  <c r="BO316" i="14"/>
  <c r="BH316" i="14"/>
  <c r="BI316" i="14" s="1"/>
  <c r="BR316" i="14"/>
  <c r="BS316" i="14" s="1"/>
  <c r="BY315" i="14"/>
  <c r="CE315" i="14"/>
  <c r="BP317" i="14"/>
  <c r="BQ317" i="14" s="1"/>
  <c r="BD316" i="14"/>
  <c r="BE316" i="14" s="1"/>
  <c r="CB316" i="14" l="1"/>
  <c r="CD316" i="14"/>
  <c r="BD317" i="17"/>
  <c r="BE317" i="17" s="1"/>
  <c r="BN317" i="17"/>
  <c r="CC316" i="17"/>
  <c r="BW316" i="17"/>
  <c r="CI316" i="17"/>
  <c r="BO317" i="17"/>
  <c r="BX316" i="17"/>
  <c r="CJ316" i="17"/>
  <c r="CD316" i="17"/>
  <c r="BP317" i="17"/>
  <c r="BQ317" i="17" s="1"/>
  <c r="CA316" i="17"/>
  <c r="BJ317" i="17"/>
  <c r="BK317" i="17" s="1"/>
  <c r="BU316" i="17"/>
  <c r="CG316" i="17"/>
  <c r="BY316" i="17"/>
  <c r="CK316" i="17"/>
  <c r="BR317" i="17"/>
  <c r="BS317" i="17" s="1"/>
  <c r="CE316" i="17"/>
  <c r="BH317" i="17"/>
  <c r="BI317" i="17" s="1"/>
  <c r="CB316" i="17"/>
  <c r="BL317" i="17"/>
  <c r="BM317" i="17" s="1"/>
  <c r="BV316" i="17"/>
  <c r="CH316" i="17"/>
  <c r="BF317" i="17"/>
  <c r="BG317" i="17" s="1"/>
  <c r="BR317" i="14"/>
  <c r="BY316" i="14"/>
  <c r="BS317" i="14"/>
  <c r="CE316" i="14"/>
  <c r="BF317" i="14"/>
  <c r="BG317" i="14" s="1"/>
  <c r="BX316" i="14"/>
  <c r="BV316" i="14"/>
  <c r="BD317" i="14"/>
  <c r="BE317" i="14" s="1"/>
  <c r="BU316" i="14"/>
  <c r="BJ317" i="14"/>
  <c r="BK317" i="14" s="1"/>
  <c r="CA316" i="14"/>
  <c r="BL318" i="14"/>
  <c r="BM318" i="14" s="1"/>
  <c r="BH317" i="14"/>
  <c r="BI317" i="14" s="1"/>
  <c r="BN317" i="14"/>
  <c r="BO317" i="14" s="1"/>
  <c r="BW316" i="14"/>
  <c r="CC316" i="14"/>
  <c r="BP318" i="14"/>
  <c r="BQ318" i="14" s="1"/>
  <c r="BH318" i="17" l="1"/>
  <c r="BI318" i="17" s="1"/>
  <c r="BX317" i="17"/>
  <c r="CJ317" i="17"/>
  <c r="BP318" i="17"/>
  <c r="BQ318" i="17" s="1"/>
  <c r="CD317" i="17"/>
  <c r="BY317" i="17"/>
  <c r="CK317" i="17"/>
  <c r="BR318" i="17"/>
  <c r="BS318" i="17" s="1"/>
  <c r="CE317" i="17"/>
  <c r="BF318" i="17"/>
  <c r="BG318" i="17" s="1"/>
  <c r="CA317" i="17"/>
  <c r="BJ318" i="17"/>
  <c r="BK318" i="17" s="1"/>
  <c r="BU317" i="17"/>
  <c r="CG317" i="17"/>
  <c r="CB317" i="17"/>
  <c r="BL318" i="17"/>
  <c r="BM318" i="17" s="1"/>
  <c r="BV317" i="17"/>
  <c r="CH317" i="17"/>
  <c r="BD318" i="17"/>
  <c r="BE318" i="17" s="1"/>
  <c r="BW317" i="17"/>
  <c r="CI317" i="17"/>
  <c r="BN318" i="17"/>
  <c r="BO318" i="17" s="1"/>
  <c r="CC317" i="17"/>
  <c r="BD318" i="14"/>
  <c r="BE318" i="14" s="1"/>
  <c r="CD317" i="14"/>
  <c r="CB317" i="14"/>
  <c r="BH318" i="14"/>
  <c r="BI318" i="14" s="1"/>
  <c r="BF318" i="14"/>
  <c r="BG318" i="14" s="1"/>
  <c r="BX317" i="14"/>
  <c r="BV317" i="14"/>
  <c r="BL319" i="14"/>
  <c r="BM319" i="14" s="1"/>
  <c r="BN318" i="14"/>
  <c r="BO318" i="14" s="1"/>
  <c r="BW317" i="14"/>
  <c r="CC317" i="14"/>
  <c r="BR318" i="14"/>
  <c r="BS318" i="14" s="1"/>
  <c r="BY317" i="14"/>
  <c r="CE317" i="14"/>
  <c r="BU317" i="14"/>
  <c r="BJ318" i="14"/>
  <c r="BK318" i="14" s="1"/>
  <c r="CA317" i="14"/>
  <c r="BP319" i="14"/>
  <c r="BQ319" i="14" s="1"/>
  <c r="BW318" i="17" l="1"/>
  <c r="CI318" i="17"/>
  <c r="CC318" i="17"/>
  <c r="BN319" i="17"/>
  <c r="BO319" i="17" s="1"/>
  <c r="BY318" i="17"/>
  <c r="CK318" i="17"/>
  <c r="BR319" i="17"/>
  <c r="BS319" i="17" s="1"/>
  <c r="CE318" i="17"/>
  <c r="BX318" i="17"/>
  <c r="CJ318" i="17"/>
  <c r="BP319" i="17"/>
  <c r="BQ319" i="17" s="1"/>
  <c r="CD318" i="17"/>
  <c r="CA318" i="17"/>
  <c r="BJ319" i="17"/>
  <c r="BK319" i="17" s="1"/>
  <c r="BU318" i="17"/>
  <c r="CG318" i="17"/>
  <c r="BF319" i="17"/>
  <c r="BG319" i="17" s="1"/>
  <c r="BD319" i="17"/>
  <c r="BE319" i="17" s="1"/>
  <c r="BL319" i="17"/>
  <c r="BV318" i="17"/>
  <c r="CH318" i="17"/>
  <c r="CB318" i="17"/>
  <c r="BM319" i="17"/>
  <c r="BH319" i="17"/>
  <c r="BI319" i="17" s="1"/>
  <c r="BF319" i="14"/>
  <c r="BG319" i="14" s="1"/>
  <c r="BV318" i="14"/>
  <c r="BX318" i="14"/>
  <c r="CC318" i="14"/>
  <c r="BN319" i="14"/>
  <c r="BW318" i="14"/>
  <c r="BO319" i="14"/>
  <c r="BJ319" i="14"/>
  <c r="BU318" i="14"/>
  <c r="CA318" i="14"/>
  <c r="BK319" i="14"/>
  <c r="BH319" i="14"/>
  <c r="BI319" i="14" s="1"/>
  <c r="BD319" i="14"/>
  <c r="BE319" i="14" s="1"/>
  <c r="CD318" i="14"/>
  <c r="CB318" i="14"/>
  <c r="BL320" i="14"/>
  <c r="BM320" i="14" s="1"/>
  <c r="BR319" i="14"/>
  <c r="BS319" i="14" s="1"/>
  <c r="BY318" i="14"/>
  <c r="CE318" i="14"/>
  <c r="BP320" i="14"/>
  <c r="BQ320" i="14" s="1"/>
  <c r="BX319" i="17" l="1"/>
  <c r="CJ319" i="17"/>
  <c r="BP320" i="17"/>
  <c r="BQ320" i="17" s="1"/>
  <c r="CD319" i="17"/>
  <c r="BD320" i="17"/>
  <c r="BE320" i="17" s="1"/>
  <c r="BH320" i="17"/>
  <c r="BI320" i="17" s="1"/>
  <c r="BY319" i="17"/>
  <c r="CK319" i="17"/>
  <c r="BR320" i="17"/>
  <c r="BS320" i="17" s="1"/>
  <c r="CE319" i="17"/>
  <c r="BF320" i="17"/>
  <c r="BG320" i="17" s="1"/>
  <c r="BW319" i="17"/>
  <c r="CI319" i="17"/>
  <c r="BN320" i="17"/>
  <c r="BO320" i="17" s="1"/>
  <c r="CC319" i="17"/>
  <c r="BJ320" i="17"/>
  <c r="BK320" i="17" s="1"/>
  <c r="BU319" i="17"/>
  <c r="CG319" i="17"/>
  <c r="CA319" i="17"/>
  <c r="BV319" i="17"/>
  <c r="CH319" i="17"/>
  <c r="BL320" i="17"/>
  <c r="BM320" i="17" s="1"/>
  <c r="CB319" i="17"/>
  <c r="BD320" i="14"/>
  <c r="BE320" i="14" s="1"/>
  <c r="CD319" i="14"/>
  <c r="CB319" i="14"/>
  <c r="BP321" i="14"/>
  <c r="BQ321" i="14" s="1"/>
  <c r="BR320" i="14"/>
  <c r="BS320" i="14" s="1"/>
  <c r="BY319" i="14"/>
  <c r="CE319" i="14"/>
  <c r="BF320" i="14"/>
  <c r="BG320" i="14" s="1"/>
  <c r="BX319" i="14"/>
  <c r="BV319" i="14"/>
  <c r="BU319" i="14"/>
  <c r="BJ320" i="14"/>
  <c r="BK320" i="14" s="1"/>
  <c r="CA319" i="14"/>
  <c r="BN320" i="14"/>
  <c r="BO320" i="14" s="1"/>
  <c r="BW319" i="14"/>
  <c r="CC319" i="14"/>
  <c r="BH320" i="14"/>
  <c r="BI320" i="14" s="1"/>
  <c r="BL321" i="14"/>
  <c r="BM321" i="14"/>
  <c r="BV320" i="17" l="1"/>
  <c r="CH320" i="17"/>
  <c r="CB320" i="17"/>
  <c r="BL321" i="17"/>
  <c r="BM321" i="17" s="1"/>
  <c r="BJ321" i="17"/>
  <c r="BU320" i="17"/>
  <c r="CG320" i="17"/>
  <c r="CA320" i="17"/>
  <c r="BK321" i="17"/>
  <c r="BF321" i="17"/>
  <c r="BG321" i="17" s="1"/>
  <c r="BH321" i="17"/>
  <c r="BI321" i="17" s="1"/>
  <c r="BD321" i="17"/>
  <c r="BE321" i="17" s="1"/>
  <c r="BW320" i="17"/>
  <c r="CI320" i="17"/>
  <c r="BN321" i="17"/>
  <c r="BO321" i="17" s="1"/>
  <c r="CC320" i="17"/>
  <c r="BX320" i="17"/>
  <c r="CJ320" i="17"/>
  <c r="BP321" i="17"/>
  <c r="BQ321" i="17" s="1"/>
  <c r="CD320" i="17"/>
  <c r="CK320" i="17"/>
  <c r="BR321" i="17"/>
  <c r="BS321" i="17" s="1"/>
  <c r="CE320" i="17"/>
  <c r="BY320" i="17"/>
  <c r="BF321" i="14"/>
  <c r="BG321" i="14" s="1"/>
  <c r="BV320" i="14"/>
  <c r="BX320" i="14"/>
  <c r="BN321" i="14"/>
  <c r="BO321" i="14" s="1"/>
  <c r="BW320" i="14"/>
  <c r="CC320" i="14"/>
  <c r="BR321" i="14"/>
  <c r="BY320" i="14"/>
  <c r="CE320" i="14"/>
  <c r="BS321" i="14"/>
  <c r="BU320" i="14"/>
  <c r="BJ321" i="14"/>
  <c r="BK321" i="14" s="1"/>
  <c r="CA320" i="14"/>
  <c r="BD321" i="14"/>
  <c r="BE321" i="14"/>
  <c r="CB320" i="14"/>
  <c r="CD320" i="14"/>
  <c r="CD321" i="14"/>
  <c r="BP322" i="14"/>
  <c r="BQ322" i="14" s="1"/>
  <c r="BL322" i="14"/>
  <c r="BM322" i="14" s="1"/>
  <c r="BH321" i="14"/>
  <c r="BI321" i="14" s="1"/>
  <c r="BY321" i="17" l="1"/>
  <c r="CK321" i="17"/>
  <c r="CE321" i="17"/>
  <c r="BR322" i="17"/>
  <c r="BS322" i="17" s="1"/>
  <c r="BD322" i="17"/>
  <c r="BE322" i="17" s="1"/>
  <c r="BF322" i="17"/>
  <c r="BG322" i="17" s="1"/>
  <c r="BW321" i="17"/>
  <c r="BN322" i="17"/>
  <c r="BO322" i="17" s="1"/>
  <c r="CI321" i="17"/>
  <c r="CC321" i="17"/>
  <c r="BV321" i="17"/>
  <c r="BL322" i="17"/>
  <c r="BM322" i="17" s="1"/>
  <c r="CH321" i="17"/>
  <c r="CB321" i="17"/>
  <c r="BU321" i="17"/>
  <c r="BJ322" i="17"/>
  <c r="BK322" i="17" s="1"/>
  <c r="CG321" i="17"/>
  <c r="CA321" i="17"/>
  <c r="CJ321" i="17"/>
  <c r="CD321" i="17"/>
  <c r="BP322" i="17"/>
  <c r="BQ322" i="17" s="1"/>
  <c r="BX321" i="17"/>
  <c r="BH322" i="17"/>
  <c r="BI322" i="17" s="1"/>
  <c r="BJ322" i="14"/>
  <c r="BK322" i="14" s="1"/>
  <c r="BU321" i="14"/>
  <c r="CA321" i="14"/>
  <c r="CC321" i="14"/>
  <c r="BN322" i="14"/>
  <c r="BO322" i="14" s="1"/>
  <c r="BW321" i="14"/>
  <c r="BH322" i="14"/>
  <c r="BI322" i="14" s="1"/>
  <c r="BL323" i="14"/>
  <c r="BM323" i="14" s="1"/>
  <c r="BF322" i="14"/>
  <c r="BG322" i="14" s="1"/>
  <c r="BV321" i="14"/>
  <c r="BX321" i="14"/>
  <c r="BP323" i="14"/>
  <c r="BQ323" i="14" s="1"/>
  <c r="BR322" i="14"/>
  <c r="BS322" i="14" s="1"/>
  <c r="BY321" i="14"/>
  <c r="CE321" i="14"/>
  <c r="BD322" i="14"/>
  <c r="BE322" i="14" s="1"/>
  <c r="CD322" i="14" s="1"/>
  <c r="CB321" i="14"/>
  <c r="BX322" i="17" l="1"/>
  <c r="CD322" i="17"/>
  <c r="BP323" i="17"/>
  <c r="BQ323" i="17" s="1"/>
  <c r="CJ322" i="17"/>
  <c r="BH323" i="17"/>
  <c r="BI323" i="17" s="1"/>
  <c r="BJ323" i="17"/>
  <c r="BK323" i="17" s="1"/>
  <c r="CA322" i="17"/>
  <c r="BU322" i="17"/>
  <c r="CG322" i="17"/>
  <c r="CB322" i="17"/>
  <c r="BL323" i="17"/>
  <c r="BM323" i="17" s="1"/>
  <c r="BV322" i="17"/>
  <c r="CH322" i="17"/>
  <c r="CC322" i="17"/>
  <c r="BN323" i="17"/>
  <c r="BO323" i="17" s="1"/>
  <c r="BW322" i="17"/>
  <c r="CI322" i="17"/>
  <c r="BF323" i="17"/>
  <c r="BG323" i="17" s="1"/>
  <c r="BD323" i="17"/>
  <c r="BE323" i="17" s="1"/>
  <c r="BR323" i="17"/>
  <c r="BS323" i="17" s="1"/>
  <c r="BY322" i="17"/>
  <c r="CK322" i="17"/>
  <c r="CE322" i="17"/>
  <c r="BF323" i="14"/>
  <c r="BG323" i="14" s="1"/>
  <c r="BV322" i="14"/>
  <c r="BX322" i="14"/>
  <c r="BL324" i="14"/>
  <c r="BM324" i="14" s="1"/>
  <c r="BR323" i="14"/>
  <c r="BS323" i="14" s="1"/>
  <c r="BY322" i="14"/>
  <c r="CE322" i="14"/>
  <c r="BH323" i="14"/>
  <c r="BI323" i="14" s="1"/>
  <c r="BN323" i="14"/>
  <c r="BW322" i="14"/>
  <c r="BO323" i="14"/>
  <c r="CC322" i="14"/>
  <c r="BP324" i="14"/>
  <c r="BQ324" i="14" s="1"/>
  <c r="BD323" i="14"/>
  <c r="BE323" i="14" s="1"/>
  <c r="BJ323" i="14"/>
  <c r="BK323" i="14" s="1"/>
  <c r="BU322" i="14"/>
  <c r="CA322" i="14"/>
  <c r="CB322" i="14"/>
  <c r="CK323" i="17" l="1"/>
  <c r="BR324" i="17"/>
  <c r="BS324" i="17" s="1"/>
  <c r="CE323" i="17"/>
  <c r="BY323" i="17"/>
  <c r="BW323" i="17"/>
  <c r="CI323" i="17"/>
  <c r="BN324" i="17"/>
  <c r="CC323" i="17"/>
  <c r="BO324" i="17"/>
  <c r="CH323" i="17"/>
  <c r="BV323" i="17"/>
  <c r="CB323" i="17"/>
  <c r="BL324" i="17"/>
  <c r="BM324" i="17" s="1"/>
  <c r="BD324" i="17"/>
  <c r="BE324" i="17"/>
  <c r="BF324" i="17"/>
  <c r="BG324" i="17" s="1"/>
  <c r="BH324" i="17"/>
  <c r="BI324" i="17" s="1"/>
  <c r="BP324" i="17"/>
  <c r="CJ323" i="17"/>
  <c r="BQ324" i="17"/>
  <c r="CD323" i="17"/>
  <c r="BX323" i="17"/>
  <c r="BU323" i="17"/>
  <c r="BJ324" i="17"/>
  <c r="BK324" i="17" s="1"/>
  <c r="CG323" i="17"/>
  <c r="CA323" i="17"/>
  <c r="BH324" i="14"/>
  <c r="BI324" i="14" s="1"/>
  <c r="BR324" i="14"/>
  <c r="BS324" i="14" s="1"/>
  <c r="CE323" i="14"/>
  <c r="BY323" i="14"/>
  <c r="BD324" i="14"/>
  <c r="BE324" i="14" s="1"/>
  <c r="CB323" i="14"/>
  <c r="CD323" i="14"/>
  <c r="BL325" i="14"/>
  <c r="BM325" i="14" s="1"/>
  <c r="BU323" i="14"/>
  <c r="CA323" i="14"/>
  <c r="BJ324" i="14"/>
  <c r="BK324" i="14" s="1"/>
  <c r="BP325" i="14"/>
  <c r="BQ325" i="14" s="1"/>
  <c r="BF324" i="14"/>
  <c r="BG324" i="14" s="1"/>
  <c r="BX323" i="14"/>
  <c r="BV323" i="14"/>
  <c r="BN324" i="14"/>
  <c r="BO324" i="14" s="1"/>
  <c r="BW323" i="14"/>
  <c r="CC323" i="14"/>
  <c r="BR325" i="17" l="1"/>
  <c r="BS325" i="17" s="1"/>
  <c r="CE324" i="17"/>
  <c r="BY324" i="17"/>
  <c r="CK324" i="17"/>
  <c r="BH325" i="17"/>
  <c r="BI325" i="17" s="1"/>
  <c r="BF325" i="17"/>
  <c r="BG325" i="17" s="1"/>
  <c r="BV324" i="17"/>
  <c r="CH324" i="17"/>
  <c r="CB324" i="17"/>
  <c r="BL325" i="17"/>
  <c r="BM325" i="17" s="1"/>
  <c r="CC324" i="17"/>
  <c r="BN325" i="17"/>
  <c r="BO325" i="17" s="1"/>
  <c r="BW324" i="17"/>
  <c r="CI324" i="17"/>
  <c r="CG324" i="17"/>
  <c r="CA324" i="17"/>
  <c r="BJ325" i="17"/>
  <c r="BK325" i="17" s="1"/>
  <c r="BU324" i="17"/>
  <c r="CJ324" i="17"/>
  <c r="CD324" i="17"/>
  <c r="BP325" i="17"/>
  <c r="BQ325" i="17" s="1"/>
  <c r="BX324" i="17"/>
  <c r="BD325" i="17"/>
  <c r="BE325" i="17" s="1"/>
  <c r="BD325" i="14"/>
  <c r="BE325" i="14" s="1"/>
  <c r="CB324" i="14"/>
  <c r="CD324" i="14"/>
  <c r="BP326" i="14"/>
  <c r="BQ326" i="14" s="1"/>
  <c r="CC324" i="14"/>
  <c r="BW324" i="14"/>
  <c r="BN325" i="14"/>
  <c r="BO325" i="14" s="1"/>
  <c r="BF325" i="14"/>
  <c r="BG325" i="14" s="1"/>
  <c r="BV324" i="14"/>
  <c r="BX324" i="14"/>
  <c r="CA324" i="14"/>
  <c r="BJ325" i="14"/>
  <c r="BK325" i="14" s="1"/>
  <c r="BU324" i="14"/>
  <c r="BH325" i="14"/>
  <c r="BI325" i="14" s="1"/>
  <c r="BL326" i="14"/>
  <c r="BM326" i="14" s="1"/>
  <c r="BR325" i="14"/>
  <c r="BS325" i="14" s="1"/>
  <c r="BY324" i="14"/>
  <c r="CE324" i="14"/>
  <c r="BP326" i="17" l="1"/>
  <c r="BQ326" i="17" s="1"/>
  <c r="CJ325" i="17"/>
  <c r="CD325" i="17"/>
  <c r="BX325" i="17"/>
  <c r="CI325" i="17"/>
  <c r="BN326" i="17"/>
  <c r="CC325" i="17"/>
  <c r="BW325" i="17"/>
  <c r="BO326" i="17"/>
  <c r="BU325" i="17"/>
  <c r="CG325" i="17"/>
  <c r="CA325" i="17"/>
  <c r="BJ326" i="17"/>
  <c r="BK326" i="17" s="1"/>
  <c r="BH326" i="17"/>
  <c r="BI326" i="17" s="1"/>
  <c r="BD326" i="17"/>
  <c r="BE326" i="17" s="1"/>
  <c r="BR326" i="17"/>
  <c r="BS326" i="17" s="1"/>
  <c r="CE325" i="17"/>
  <c r="CK325" i="17"/>
  <c r="BY325" i="17"/>
  <c r="BF326" i="17"/>
  <c r="BG326" i="17" s="1"/>
  <c r="BL326" i="17"/>
  <c r="BM326" i="17" s="1"/>
  <c r="CH325" i="17"/>
  <c r="CB325" i="17"/>
  <c r="BV325" i="17"/>
  <c r="BF326" i="14"/>
  <c r="BG326" i="14" s="1"/>
  <c r="BX325" i="14"/>
  <c r="BV325" i="14"/>
  <c r="CC325" i="14"/>
  <c r="BN326" i="14"/>
  <c r="BW325" i="14"/>
  <c r="BO326" i="14"/>
  <c r="CE325" i="14"/>
  <c r="BY325" i="14"/>
  <c r="BR326" i="14"/>
  <c r="BS326" i="14" s="1"/>
  <c r="BP327" i="14"/>
  <c r="BQ327" i="14" s="1"/>
  <c r="BH326" i="14"/>
  <c r="BI326" i="14" s="1"/>
  <c r="BD326" i="14"/>
  <c r="BE326" i="14" s="1"/>
  <c r="CB325" i="14"/>
  <c r="CD325" i="14"/>
  <c r="BJ326" i="14"/>
  <c r="BK326" i="14" s="1"/>
  <c r="CA325" i="14"/>
  <c r="BU325" i="14"/>
  <c r="BL327" i="14"/>
  <c r="BM327" i="14" s="1"/>
  <c r="BF327" i="17" l="1"/>
  <c r="BG327" i="17" s="1"/>
  <c r="BH327" i="17"/>
  <c r="BI327" i="17" s="1"/>
  <c r="BR327" i="17"/>
  <c r="CE326" i="17"/>
  <c r="BY326" i="17"/>
  <c r="BS327" i="17"/>
  <c r="CK326" i="17"/>
  <c r="BD327" i="17"/>
  <c r="BE327" i="17" s="1"/>
  <c r="CG326" i="17"/>
  <c r="BJ327" i="17"/>
  <c r="BK327" i="17" s="1"/>
  <c r="CA326" i="17"/>
  <c r="BU326" i="17"/>
  <c r="BP327" i="17"/>
  <c r="BQ327" i="17" s="1"/>
  <c r="CD326" i="17"/>
  <c r="CJ326" i="17"/>
  <c r="BX326" i="17"/>
  <c r="CH326" i="17"/>
  <c r="CB326" i="17"/>
  <c r="BL327" i="17"/>
  <c r="BM327" i="17" s="1"/>
  <c r="BV326" i="17"/>
  <c r="BN327" i="17"/>
  <c r="BO327" i="17" s="1"/>
  <c r="CI326" i="17"/>
  <c r="CC326" i="17"/>
  <c r="BW326" i="17"/>
  <c r="BP328" i="14"/>
  <c r="BQ328" i="14" s="1"/>
  <c r="BL328" i="14"/>
  <c r="BM328" i="14" s="1"/>
  <c r="BH327" i="14"/>
  <c r="BI327" i="14" s="1"/>
  <c r="CE326" i="14"/>
  <c r="BR327" i="14"/>
  <c r="BS327" i="14" s="1"/>
  <c r="BY326" i="14"/>
  <c r="BU326" i="14"/>
  <c r="CA326" i="14"/>
  <c r="BJ327" i="14"/>
  <c r="BK327" i="14" s="1"/>
  <c r="BD327" i="14"/>
  <c r="BE327" i="14" s="1"/>
  <c r="CD326" i="14"/>
  <c r="CB326" i="14"/>
  <c r="BF327" i="14"/>
  <c r="BG327" i="14" s="1"/>
  <c r="BX326" i="14"/>
  <c r="BV326" i="14"/>
  <c r="BN327" i="14"/>
  <c r="BO327" i="14" s="1"/>
  <c r="BW326" i="14"/>
  <c r="CC326" i="14"/>
  <c r="BN328" i="17" l="1"/>
  <c r="BO328" i="17" s="1"/>
  <c r="CC327" i="17"/>
  <c r="CI327" i="17"/>
  <c r="BW327" i="17"/>
  <c r="CG327" i="17"/>
  <c r="CA327" i="17"/>
  <c r="BJ328" i="17"/>
  <c r="BK328" i="17" s="1"/>
  <c r="BU327" i="17"/>
  <c r="BD328" i="17"/>
  <c r="BE328" i="17" s="1"/>
  <c r="BH328" i="17"/>
  <c r="BI328" i="17" s="1"/>
  <c r="BP328" i="17"/>
  <c r="BQ328" i="17" s="1"/>
  <c r="CD327" i="17"/>
  <c r="BX327" i="17"/>
  <c r="CJ327" i="17"/>
  <c r="CB327" i="17"/>
  <c r="BL328" i="17"/>
  <c r="BM328" i="17" s="1"/>
  <c r="CH327" i="17"/>
  <c r="BV327" i="17"/>
  <c r="CE327" i="17"/>
  <c r="CK327" i="17"/>
  <c r="BR328" i="17"/>
  <c r="BS328" i="17" s="1"/>
  <c r="BY327" i="17"/>
  <c r="BF328" i="17"/>
  <c r="BG328" i="17" s="1"/>
  <c r="CA327" i="14"/>
  <c r="BU327" i="14"/>
  <c r="BJ328" i="14"/>
  <c r="BK328" i="14"/>
  <c r="BR328" i="14"/>
  <c r="BS328" i="14" s="1"/>
  <c r="BY327" i="14"/>
  <c r="CE327" i="14"/>
  <c r="BL329" i="14"/>
  <c r="BM329" i="14" s="1"/>
  <c r="BD328" i="14"/>
  <c r="BE328" i="14" s="1"/>
  <c r="CD327" i="14"/>
  <c r="CB327" i="14"/>
  <c r="CC327" i="14"/>
  <c r="BN328" i="14"/>
  <c r="BO328" i="14" s="1"/>
  <c r="BW327" i="14"/>
  <c r="BH328" i="14"/>
  <c r="BI328" i="14" s="1"/>
  <c r="BF328" i="14"/>
  <c r="BG328" i="14" s="1"/>
  <c r="BV327" i="14"/>
  <c r="BX327" i="14"/>
  <c r="BP329" i="14"/>
  <c r="BQ329" i="14" s="1"/>
  <c r="BP329" i="17" l="1"/>
  <c r="CD328" i="17"/>
  <c r="BQ329" i="17"/>
  <c r="BX328" i="17"/>
  <c r="CJ328" i="17"/>
  <c r="BF329" i="17"/>
  <c r="BG329" i="17" s="1"/>
  <c r="CE328" i="17"/>
  <c r="BY328" i="17"/>
  <c r="CK328" i="17"/>
  <c r="BR329" i="17"/>
  <c r="BS329" i="17" s="1"/>
  <c r="CB328" i="17"/>
  <c r="BL329" i="17"/>
  <c r="BM329" i="17" s="1"/>
  <c r="CH328" i="17"/>
  <c r="BV328" i="17"/>
  <c r="BH329" i="17"/>
  <c r="BI329" i="17" s="1"/>
  <c r="BD329" i="17"/>
  <c r="BE329" i="17" s="1"/>
  <c r="CA328" i="17"/>
  <c r="BJ329" i="17"/>
  <c r="BK329" i="17" s="1"/>
  <c r="CG328" i="17"/>
  <c r="BU328" i="17"/>
  <c r="BN329" i="17"/>
  <c r="BO329" i="17" s="1"/>
  <c r="CC328" i="17"/>
  <c r="BW328" i="17"/>
  <c r="CI328" i="17"/>
  <c r="BD329" i="14"/>
  <c r="BE329" i="14" s="1"/>
  <c r="CD328" i="14"/>
  <c r="CB328" i="14"/>
  <c r="CE328" i="14"/>
  <c r="BY328" i="14"/>
  <c r="BR329" i="14"/>
  <c r="BS329" i="14" s="1"/>
  <c r="BL330" i="14"/>
  <c r="BM330" i="14" s="1"/>
  <c r="BP330" i="14"/>
  <c r="BQ330" i="14" s="1"/>
  <c r="BF329" i="14"/>
  <c r="BG329" i="14" s="1"/>
  <c r="BX328" i="14"/>
  <c r="BV328" i="14"/>
  <c r="BH329" i="14"/>
  <c r="BI329" i="14" s="1"/>
  <c r="CC328" i="14"/>
  <c r="BN329" i="14"/>
  <c r="BO329" i="14" s="1"/>
  <c r="BW328" i="14"/>
  <c r="BJ329" i="14"/>
  <c r="BK329" i="14" s="1"/>
  <c r="CA328" i="14"/>
  <c r="BU328" i="14"/>
  <c r="BN330" i="17" l="1"/>
  <c r="BO330" i="17" s="1"/>
  <c r="CC329" i="17"/>
  <c r="CI329" i="17"/>
  <c r="BW329" i="17"/>
  <c r="CA329" i="17"/>
  <c r="BJ330" i="17"/>
  <c r="BK330" i="17" s="1"/>
  <c r="CG329" i="17"/>
  <c r="BU329" i="17"/>
  <c r="CB329" i="17"/>
  <c r="BL330" i="17"/>
  <c r="BM330" i="17" s="1"/>
  <c r="BV329" i="17"/>
  <c r="CH329" i="17"/>
  <c r="BY329" i="17"/>
  <c r="CK329" i="17"/>
  <c r="BR330" i="17"/>
  <c r="BS330" i="17" s="1"/>
  <c r="CE329" i="17"/>
  <c r="BF330" i="17"/>
  <c r="BG330" i="17" s="1"/>
  <c r="BD330" i="17"/>
  <c r="BE330" i="17" s="1"/>
  <c r="BH330" i="17"/>
  <c r="BI330" i="17" s="1"/>
  <c r="CD329" i="17"/>
  <c r="BX329" i="17"/>
  <c r="CJ329" i="17"/>
  <c r="BP330" i="17"/>
  <c r="BQ330" i="17" s="1"/>
  <c r="BH330" i="14"/>
  <c r="BI330" i="14" s="1"/>
  <c r="BF330" i="14"/>
  <c r="BG330" i="14" s="1"/>
  <c r="BX329" i="14"/>
  <c r="BV329" i="14"/>
  <c r="BL331" i="14"/>
  <c r="BM331" i="14" s="1"/>
  <c r="BN330" i="14"/>
  <c r="BO330" i="14" s="1"/>
  <c r="BW329" i="14"/>
  <c r="CC329" i="14"/>
  <c r="BP331" i="14"/>
  <c r="BQ331" i="14" s="1"/>
  <c r="BY329" i="14"/>
  <c r="CE329" i="14"/>
  <c r="BR330" i="14"/>
  <c r="BS330" i="14" s="1"/>
  <c r="BU329" i="14"/>
  <c r="CA329" i="14"/>
  <c r="BJ330" i="14"/>
  <c r="BK330" i="14" s="1"/>
  <c r="BD330" i="14"/>
  <c r="BE330" i="14" s="1"/>
  <c r="CD329" i="14"/>
  <c r="CB329" i="14"/>
  <c r="BP331" i="17" l="1"/>
  <c r="BQ331" i="17" s="1"/>
  <c r="BX330" i="17"/>
  <c r="CJ330" i="17"/>
  <c r="CD330" i="17"/>
  <c r="CA330" i="17"/>
  <c r="BJ331" i="17"/>
  <c r="BK331" i="17" s="1"/>
  <c r="BU330" i="17"/>
  <c r="CG330" i="17"/>
  <c r="BH331" i="17"/>
  <c r="BI331" i="17" s="1"/>
  <c r="BD331" i="17"/>
  <c r="BE331" i="17" s="1"/>
  <c r="BF331" i="17"/>
  <c r="BG331" i="17" s="1"/>
  <c r="BR331" i="17"/>
  <c r="BS331" i="17" s="1"/>
  <c r="BY330" i="17"/>
  <c r="CK330" i="17"/>
  <c r="CE330" i="17"/>
  <c r="CC330" i="17"/>
  <c r="BN331" i="17"/>
  <c r="BO331" i="17" s="1"/>
  <c r="BW330" i="17"/>
  <c r="CI330" i="17"/>
  <c r="CB330" i="17"/>
  <c r="BL331" i="17"/>
  <c r="BM331" i="17" s="1"/>
  <c r="CH330" i="17"/>
  <c r="BV330" i="17"/>
  <c r="BR331" i="14"/>
  <c r="BS331" i="14" s="1"/>
  <c r="CE330" i="14"/>
  <c r="BY330" i="14"/>
  <c r="BP332" i="14"/>
  <c r="BQ332" i="14" s="1"/>
  <c r="CC330" i="14"/>
  <c r="BN331" i="14"/>
  <c r="BO331" i="14" s="1"/>
  <c r="BW330" i="14"/>
  <c r="BF331" i="14"/>
  <c r="BG331" i="14" s="1"/>
  <c r="BX330" i="14"/>
  <c r="BV330" i="14"/>
  <c r="BD331" i="14"/>
  <c r="BE331" i="14" s="1"/>
  <c r="CD330" i="14"/>
  <c r="CB330" i="14"/>
  <c r="BL332" i="14"/>
  <c r="BM332" i="14" s="1"/>
  <c r="BH331" i="14"/>
  <c r="BI331" i="14"/>
  <c r="CA330" i="14"/>
  <c r="BJ331" i="14"/>
  <c r="BK331" i="14" s="1"/>
  <c r="BU330" i="14"/>
  <c r="BV331" i="17" l="1"/>
  <c r="CH331" i="17"/>
  <c r="CB331" i="17"/>
  <c r="BL332" i="17"/>
  <c r="BM332" i="17" s="1"/>
  <c r="CI331" i="17"/>
  <c r="CC331" i="17"/>
  <c r="BN332" i="17"/>
  <c r="BO332" i="17" s="1"/>
  <c r="BW331" i="17"/>
  <c r="BD332" i="17"/>
  <c r="BE332" i="17" s="1"/>
  <c r="BH332" i="17"/>
  <c r="BI332" i="17" s="1"/>
  <c r="CG331" i="17"/>
  <c r="CA331" i="17"/>
  <c r="BU331" i="17"/>
  <c r="BJ332" i="17"/>
  <c r="BK332" i="17" s="1"/>
  <c r="BP332" i="17"/>
  <c r="BQ332" i="17" s="1"/>
  <c r="CJ331" i="17"/>
  <c r="CD331" i="17"/>
  <c r="BX331" i="17"/>
  <c r="CE331" i="17"/>
  <c r="CK331" i="17"/>
  <c r="BR332" i="17"/>
  <c r="BS332" i="17" s="1"/>
  <c r="BY331" i="17"/>
  <c r="BF332" i="17"/>
  <c r="BG332" i="17" s="1"/>
  <c r="BD332" i="14"/>
  <c r="BE332" i="14" s="1"/>
  <c r="CD331" i="14"/>
  <c r="CB331" i="14"/>
  <c r="BU331" i="14"/>
  <c r="BJ332" i="14"/>
  <c r="BK332" i="14" s="1"/>
  <c r="CA331" i="14"/>
  <c r="BF332" i="14"/>
  <c r="BG332" i="14" s="1"/>
  <c r="BX331" i="14"/>
  <c r="BV331" i="14"/>
  <c r="CC331" i="14"/>
  <c r="BN332" i="14"/>
  <c r="BO332" i="14" s="1"/>
  <c r="BW331" i="14"/>
  <c r="BP333" i="14"/>
  <c r="BQ333" i="14" s="1"/>
  <c r="BL333" i="14"/>
  <c r="BM333" i="14"/>
  <c r="BR332" i="14"/>
  <c r="BS332" i="14" s="1"/>
  <c r="CE331" i="14"/>
  <c r="BY331" i="14"/>
  <c r="BH332" i="14"/>
  <c r="BI332" i="14" s="1"/>
  <c r="CE332" i="17" l="1"/>
  <c r="BY332" i="17"/>
  <c r="CK332" i="17"/>
  <c r="BR333" i="17"/>
  <c r="BS333" i="17" s="1"/>
  <c r="BH333" i="17"/>
  <c r="BI333" i="17" s="1"/>
  <c r="BP333" i="17"/>
  <c r="CD332" i="17"/>
  <c r="BX332" i="17"/>
  <c r="CJ332" i="17"/>
  <c r="BQ333" i="17"/>
  <c r="BF333" i="17"/>
  <c r="BG333" i="17" s="1"/>
  <c r="BD333" i="17"/>
  <c r="BE333" i="17" s="1"/>
  <c r="CI332" i="17"/>
  <c r="BN333" i="17"/>
  <c r="BO333" i="17" s="1"/>
  <c r="BW332" i="17"/>
  <c r="CC332" i="17"/>
  <c r="BL333" i="17"/>
  <c r="BM333" i="17" s="1"/>
  <c r="BV332" i="17"/>
  <c r="CH332" i="17"/>
  <c r="CB332" i="17"/>
  <c r="BU332" i="17"/>
  <c r="BJ333" i="17"/>
  <c r="BK333" i="17" s="1"/>
  <c r="CG332" i="17"/>
  <c r="CA332" i="17"/>
  <c r="CB332" i="14"/>
  <c r="CD332" i="14"/>
  <c r="BN333" i="14"/>
  <c r="BO333" i="14" s="1"/>
  <c r="BW332" i="14"/>
  <c r="CC332" i="14"/>
  <c r="BH333" i="14"/>
  <c r="BI333" i="14" s="1"/>
  <c r="BF333" i="14"/>
  <c r="BG333" i="14" s="1"/>
  <c r="BX332" i="14"/>
  <c r="BV332" i="14"/>
  <c r="BY332" i="14"/>
  <c r="BR333" i="14"/>
  <c r="BS333" i="14" s="1"/>
  <c r="CE332" i="14"/>
  <c r="BJ333" i="14"/>
  <c r="BK333" i="14" s="1"/>
  <c r="BU332" i="14"/>
  <c r="CA332" i="14"/>
  <c r="BP334" i="14"/>
  <c r="BQ334" i="14" s="1"/>
  <c r="BL334" i="14"/>
  <c r="BM334" i="14" s="1"/>
  <c r="BD333" i="14"/>
  <c r="BE333" i="14" s="1"/>
  <c r="BF334" i="17" l="1"/>
  <c r="BG334" i="17" s="1"/>
  <c r="BH334" i="17"/>
  <c r="BI334" i="17" s="1"/>
  <c r="BD334" i="17"/>
  <c r="BE334" i="17" s="1"/>
  <c r="BJ334" i="17"/>
  <c r="CG333" i="17"/>
  <c r="BK334" i="17"/>
  <c r="CA333" i="17"/>
  <c r="BU333" i="17"/>
  <c r="BL334" i="17"/>
  <c r="BM334" i="17" s="1"/>
  <c r="CH333" i="17"/>
  <c r="CB333" i="17"/>
  <c r="BV333" i="17"/>
  <c r="BR334" i="17"/>
  <c r="BS334" i="17"/>
  <c r="CE333" i="17"/>
  <c r="BY333" i="17"/>
  <c r="CK333" i="17"/>
  <c r="BN334" i="17"/>
  <c r="BO334" i="17" s="1"/>
  <c r="CC333" i="17"/>
  <c r="CI333" i="17"/>
  <c r="BW333" i="17"/>
  <c r="CD333" i="17"/>
  <c r="BP334" i="17"/>
  <c r="BQ334" i="17" s="1"/>
  <c r="BX333" i="17"/>
  <c r="CJ333" i="17"/>
  <c r="BU333" i="14"/>
  <c r="CA333" i="14"/>
  <c r="BJ334" i="14"/>
  <c r="BK334" i="14" s="1"/>
  <c r="BD334" i="14"/>
  <c r="BE334" i="14" s="1"/>
  <c r="CB333" i="14"/>
  <c r="CD333" i="14"/>
  <c r="BP335" i="14"/>
  <c r="BQ335" i="14" s="1"/>
  <c r="BF334" i="14"/>
  <c r="BG334" i="14" s="1"/>
  <c r="BX333" i="14"/>
  <c r="BV333" i="14"/>
  <c r="BL335" i="14"/>
  <c r="BM335" i="14" s="1"/>
  <c r="BH334" i="14"/>
  <c r="BI334" i="14" s="1"/>
  <c r="CC333" i="14"/>
  <c r="BW333" i="14"/>
  <c r="BN334" i="14"/>
  <c r="BO334" i="14" s="1"/>
  <c r="BR334" i="14"/>
  <c r="BS334" i="14" s="1"/>
  <c r="BY333" i="14"/>
  <c r="CE333" i="14"/>
  <c r="CJ334" i="17" l="1"/>
  <c r="BP335" i="17"/>
  <c r="BQ335" i="17" s="1"/>
  <c r="BX334" i="17"/>
  <c r="CD334" i="17"/>
  <c r="BH335" i="17"/>
  <c r="BI335" i="17" s="1"/>
  <c r="CB334" i="17"/>
  <c r="BL335" i="17"/>
  <c r="BM335" i="17" s="1"/>
  <c r="BV334" i="17"/>
  <c r="CH334" i="17"/>
  <c r="BN335" i="17"/>
  <c r="BO335" i="17" s="1"/>
  <c r="CC334" i="17"/>
  <c r="BW334" i="17"/>
  <c r="CI334" i="17"/>
  <c r="BD335" i="17"/>
  <c r="BE335" i="17" s="1"/>
  <c r="BF335" i="17"/>
  <c r="BG335" i="17" s="1"/>
  <c r="BY334" i="17"/>
  <c r="CK334" i="17"/>
  <c r="BR335" i="17"/>
  <c r="BS335" i="17" s="1"/>
  <c r="CE334" i="17"/>
  <c r="CA334" i="17"/>
  <c r="CG334" i="17"/>
  <c r="BJ335" i="17"/>
  <c r="BK335" i="17" s="1"/>
  <c r="BU334" i="17"/>
  <c r="BF335" i="14"/>
  <c r="BG335" i="14" s="1"/>
  <c r="BX334" i="14"/>
  <c r="BV334" i="14"/>
  <c r="BU334" i="14"/>
  <c r="BJ335" i="14"/>
  <c r="BK335" i="14" s="1"/>
  <c r="CA334" i="14"/>
  <c r="BP336" i="14"/>
  <c r="BQ336" i="14"/>
  <c r="CE334" i="14"/>
  <c r="BR335" i="14"/>
  <c r="BS335" i="14" s="1"/>
  <c r="BY334" i="14"/>
  <c r="BD335" i="14"/>
  <c r="BE335" i="14" s="1"/>
  <c r="CD335" i="14" s="1"/>
  <c r="CB334" i="14"/>
  <c r="CD334" i="14"/>
  <c r="BH335" i="14"/>
  <c r="BI335" i="14" s="1"/>
  <c r="CC334" i="14"/>
  <c r="BW334" i="14"/>
  <c r="BN335" i="14"/>
  <c r="BO335" i="14" s="1"/>
  <c r="BL336" i="14"/>
  <c r="BM336" i="14" s="1"/>
  <c r="CI335" i="17" l="1"/>
  <c r="BN336" i="17"/>
  <c r="BO336" i="17" s="1"/>
  <c r="CC335" i="17"/>
  <c r="BW335" i="17"/>
  <c r="BY335" i="17"/>
  <c r="CE335" i="17"/>
  <c r="CK335" i="17"/>
  <c r="BR336" i="17"/>
  <c r="BS336" i="17" s="1"/>
  <c r="CA335" i="17"/>
  <c r="BJ336" i="17"/>
  <c r="BK336" i="17" s="1"/>
  <c r="BU335" i="17"/>
  <c r="CG335" i="17"/>
  <c r="CB335" i="17"/>
  <c r="BL336" i="17"/>
  <c r="BM336" i="17" s="1"/>
  <c r="BV335" i="17"/>
  <c r="CH335" i="17"/>
  <c r="BF336" i="17"/>
  <c r="BG336" i="17" s="1"/>
  <c r="BX335" i="17"/>
  <c r="CJ335" i="17"/>
  <c r="BP336" i="17"/>
  <c r="BQ336" i="17" s="1"/>
  <c r="CD335" i="17"/>
  <c r="BH336" i="17"/>
  <c r="BI336" i="17" s="1"/>
  <c r="BD336" i="17"/>
  <c r="BE336" i="17" s="1"/>
  <c r="BY335" i="14"/>
  <c r="CE335" i="14"/>
  <c r="BR336" i="14"/>
  <c r="BS336" i="14" s="1"/>
  <c r="BL337" i="14"/>
  <c r="BM337" i="14" s="1"/>
  <c r="BH336" i="14"/>
  <c r="BI336" i="14" s="1"/>
  <c r="BN336" i="14"/>
  <c r="BO336" i="14" s="1"/>
  <c r="BW335" i="14"/>
  <c r="CC335" i="14"/>
  <c r="BU335" i="14"/>
  <c r="BJ336" i="14"/>
  <c r="BK336" i="14" s="1"/>
  <c r="CA335" i="14"/>
  <c r="BF336" i="14"/>
  <c r="BG336" i="14" s="1"/>
  <c r="BX335" i="14"/>
  <c r="BV335" i="14"/>
  <c r="BP337" i="14"/>
  <c r="BQ337" i="14" s="1"/>
  <c r="BD336" i="14"/>
  <c r="BE336" i="14" s="1"/>
  <c r="CB335" i="14"/>
  <c r="BF337" i="17" l="1"/>
  <c r="BG337" i="17" s="1"/>
  <c r="BW336" i="17"/>
  <c r="CI336" i="17"/>
  <c r="BN337" i="17"/>
  <c r="BO337" i="17" s="1"/>
  <c r="CC336" i="17"/>
  <c r="BH337" i="17"/>
  <c r="BI337" i="17" s="1"/>
  <c r="BY336" i="17"/>
  <c r="CK336" i="17"/>
  <c r="BR337" i="17"/>
  <c r="BS337" i="17" s="1"/>
  <c r="CE336" i="17"/>
  <c r="BL337" i="17"/>
  <c r="BM337" i="17" s="1"/>
  <c r="CH336" i="17"/>
  <c r="BV336" i="17"/>
  <c r="CB336" i="17"/>
  <c r="BD337" i="17"/>
  <c r="BE337" i="17" s="1"/>
  <c r="CA336" i="17"/>
  <c r="BJ337" i="17"/>
  <c r="BK337" i="17" s="1"/>
  <c r="BU336" i="17"/>
  <c r="CG336" i="17"/>
  <c r="BX336" i="17"/>
  <c r="CD336" i="17"/>
  <c r="CJ336" i="17"/>
  <c r="BP337" i="17"/>
  <c r="BQ337" i="17" s="1"/>
  <c r="CA336" i="14"/>
  <c r="BU336" i="14"/>
  <c r="BJ337" i="14"/>
  <c r="BK337" i="14" s="1"/>
  <c r="BD337" i="14"/>
  <c r="BE337" i="14" s="1"/>
  <c r="CB336" i="14"/>
  <c r="CD336" i="14"/>
  <c r="CC336" i="14"/>
  <c r="BN337" i="14"/>
  <c r="BO337" i="14" s="1"/>
  <c r="BW336" i="14"/>
  <c r="BH337" i="14"/>
  <c r="BI337" i="14" s="1"/>
  <c r="BR337" i="14"/>
  <c r="BS337" i="14" s="1"/>
  <c r="BY336" i="14"/>
  <c r="CE336" i="14"/>
  <c r="BF337" i="14"/>
  <c r="BG337" i="14" s="1"/>
  <c r="BX336" i="14"/>
  <c r="BV336" i="14"/>
  <c r="BP338" i="14"/>
  <c r="BQ338" i="14" s="1"/>
  <c r="BL338" i="14"/>
  <c r="BM338" i="14" s="1"/>
  <c r="BD338" i="17" l="1"/>
  <c r="BE338" i="17" s="1"/>
  <c r="BJ338" i="17"/>
  <c r="BK338" i="17" s="1"/>
  <c r="CG337" i="17"/>
  <c r="CA337" i="17"/>
  <c r="BU337" i="17"/>
  <c r="BH338" i="17"/>
  <c r="BI338" i="17" s="1"/>
  <c r="BW337" i="17"/>
  <c r="BN338" i="17"/>
  <c r="BO338" i="17" s="1"/>
  <c r="CC337" i="17"/>
  <c r="CI337" i="17"/>
  <c r="BX337" i="17"/>
  <c r="CJ337" i="17"/>
  <c r="CD337" i="17"/>
  <c r="BP338" i="17"/>
  <c r="BQ338" i="17" s="1"/>
  <c r="BF338" i="17"/>
  <c r="BG338" i="17" s="1"/>
  <c r="BV337" i="17"/>
  <c r="CH337" i="17"/>
  <c r="BL338" i="17"/>
  <c r="BM338" i="17" s="1"/>
  <c r="CB337" i="17"/>
  <c r="BY337" i="17"/>
  <c r="CK337" i="17"/>
  <c r="BR338" i="17"/>
  <c r="BS338" i="17" s="1"/>
  <c r="CE337" i="17"/>
  <c r="CE337" i="14"/>
  <c r="BR338" i="14"/>
  <c r="BS338" i="14" s="1"/>
  <c r="BY337" i="14"/>
  <c r="CC337" i="14"/>
  <c r="BN338" i="14"/>
  <c r="BO338" i="14" s="1"/>
  <c r="BW337" i="14"/>
  <c r="BF338" i="14"/>
  <c r="BG338" i="14" s="1"/>
  <c r="BX337" i="14"/>
  <c r="BV337" i="14"/>
  <c r="BD338" i="14"/>
  <c r="BE338" i="14" s="1"/>
  <c r="CD337" i="14"/>
  <c r="CB337" i="14"/>
  <c r="BU337" i="14"/>
  <c r="BJ338" i="14"/>
  <c r="BK338" i="14" s="1"/>
  <c r="CA337" i="14"/>
  <c r="BL339" i="14"/>
  <c r="BM339" i="14" s="1"/>
  <c r="BP339" i="14"/>
  <c r="BQ339" i="14" s="1"/>
  <c r="BH338" i="14"/>
  <c r="BI338" i="14" s="1"/>
  <c r="BH339" i="17" l="1"/>
  <c r="BI339" i="17" s="1"/>
  <c r="BJ339" i="17"/>
  <c r="BK339" i="17" s="1"/>
  <c r="BU338" i="17"/>
  <c r="CG338" i="17"/>
  <c r="CA338" i="17"/>
  <c r="BW338" i="17"/>
  <c r="CI338" i="17"/>
  <c r="BN339" i="17"/>
  <c r="BO339" i="17" s="1"/>
  <c r="CC338" i="17"/>
  <c r="BF339" i="17"/>
  <c r="BG339" i="17" s="1"/>
  <c r="BX338" i="17"/>
  <c r="CJ338" i="17"/>
  <c r="BP339" i="17"/>
  <c r="BQ339" i="17" s="1"/>
  <c r="CD338" i="17"/>
  <c r="BD339" i="17"/>
  <c r="BE339" i="17" s="1"/>
  <c r="BV338" i="17"/>
  <c r="CB338" i="17"/>
  <c r="BL339" i="17"/>
  <c r="BM339" i="17" s="1"/>
  <c r="CH338" i="17"/>
  <c r="BY338" i="17"/>
  <c r="CK338" i="17"/>
  <c r="CE338" i="17"/>
  <c r="BR339" i="17"/>
  <c r="BS339" i="17" s="1"/>
  <c r="BD339" i="14"/>
  <c r="BE339" i="14" s="1"/>
  <c r="CD338" i="14"/>
  <c r="CB338" i="14"/>
  <c r="BH339" i="14"/>
  <c r="BI339" i="14" s="1"/>
  <c r="BN339" i="14"/>
  <c r="BO339" i="14" s="1"/>
  <c r="BW338" i="14"/>
  <c r="CC338" i="14"/>
  <c r="BY338" i="14"/>
  <c r="CE338" i="14"/>
  <c r="BR339" i="14"/>
  <c r="BS339" i="14" s="1"/>
  <c r="BF339" i="14"/>
  <c r="BG339" i="14" s="1"/>
  <c r="BX338" i="14"/>
  <c r="BV338" i="14"/>
  <c r="BL340" i="14"/>
  <c r="BM340" i="14"/>
  <c r="BU338" i="14"/>
  <c r="BJ339" i="14"/>
  <c r="BK339" i="14" s="1"/>
  <c r="CA338" i="14"/>
  <c r="BP340" i="14"/>
  <c r="BQ340" i="14" s="1"/>
  <c r="CB339" i="14" l="1"/>
  <c r="CD339" i="14"/>
  <c r="BF340" i="17"/>
  <c r="BG340" i="17" s="1"/>
  <c r="CK339" i="17"/>
  <c r="BR340" i="17"/>
  <c r="BS340" i="17" s="1"/>
  <c r="CE339" i="17"/>
  <c r="BY339" i="17"/>
  <c r="BJ340" i="17"/>
  <c r="BK340" i="17" s="1"/>
  <c r="BU339" i="17"/>
  <c r="CA339" i="17"/>
  <c r="CG339" i="17"/>
  <c r="BW339" i="17"/>
  <c r="CI339" i="17"/>
  <c r="CC339" i="17"/>
  <c r="BN340" i="17"/>
  <c r="BO340" i="17" s="1"/>
  <c r="BD340" i="17"/>
  <c r="BE340" i="17" s="1"/>
  <c r="BX339" i="17"/>
  <c r="CJ339" i="17"/>
  <c r="BP340" i="17"/>
  <c r="BQ340" i="17" s="1"/>
  <c r="CD339" i="17"/>
  <c r="BH340" i="17"/>
  <c r="BI340" i="17" s="1"/>
  <c r="BV339" i="17"/>
  <c r="CH339" i="17"/>
  <c r="BL340" i="17"/>
  <c r="BM340" i="17" s="1"/>
  <c r="CB339" i="17"/>
  <c r="BF340" i="14"/>
  <c r="BG340" i="14" s="1"/>
  <c r="BV339" i="14"/>
  <c r="BX339" i="14"/>
  <c r="BP341" i="14"/>
  <c r="BQ341" i="14"/>
  <c r="CC339" i="14"/>
  <c r="BW339" i="14"/>
  <c r="BN340" i="14"/>
  <c r="BO340" i="14" s="1"/>
  <c r="BR340" i="14"/>
  <c r="BS340" i="14" s="1"/>
  <c r="BY339" i="14"/>
  <c r="CE339" i="14"/>
  <c r="BH340" i="14"/>
  <c r="BI340" i="14" s="1"/>
  <c r="BL341" i="14"/>
  <c r="BM341" i="14" s="1"/>
  <c r="BD340" i="14"/>
  <c r="BE340" i="14" s="1"/>
  <c r="BJ340" i="14"/>
  <c r="CA339" i="14"/>
  <c r="BU339" i="14"/>
  <c r="BK340" i="14"/>
  <c r="BL341" i="17" l="1"/>
  <c r="BV340" i="17"/>
  <c r="CH340" i="17"/>
  <c r="BM341" i="17"/>
  <c r="CB340" i="17"/>
  <c r="BH341" i="17"/>
  <c r="BI341" i="17" s="1"/>
  <c r="BN341" i="17"/>
  <c r="BW340" i="17"/>
  <c r="CI340" i="17"/>
  <c r="BO341" i="17"/>
  <c r="CC340" i="17"/>
  <c r="CJ340" i="17"/>
  <c r="CD340" i="17"/>
  <c r="BP341" i="17"/>
  <c r="BQ341" i="17" s="1"/>
  <c r="BX340" i="17"/>
  <c r="BD341" i="17"/>
  <c r="BE341" i="17" s="1"/>
  <c r="CK340" i="17"/>
  <c r="BR341" i="17"/>
  <c r="BS341" i="17" s="1"/>
  <c r="BY340" i="17"/>
  <c r="CE340" i="17"/>
  <c r="BF341" i="17"/>
  <c r="BG341" i="17" s="1"/>
  <c r="BU340" i="17"/>
  <c r="CG340" i="17"/>
  <c r="BJ341" i="17"/>
  <c r="BK341" i="17" s="1"/>
  <c r="CA340" i="17"/>
  <c r="BV340" i="14"/>
  <c r="BX340" i="14"/>
  <c r="BN341" i="14"/>
  <c r="BW340" i="14"/>
  <c r="BO341" i="14"/>
  <c r="CC340" i="14"/>
  <c r="BL342" i="14"/>
  <c r="BM342" i="14" s="1"/>
  <c r="BD341" i="14"/>
  <c r="BE341" i="14" s="1"/>
  <c r="CB340" i="14"/>
  <c r="CD340" i="14"/>
  <c r="BH341" i="14"/>
  <c r="BI341" i="14" s="1"/>
  <c r="BP342" i="14"/>
  <c r="BQ342" i="14" s="1"/>
  <c r="BR341" i="14"/>
  <c r="BY340" i="14"/>
  <c r="BS341" i="14"/>
  <c r="CE340" i="14"/>
  <c r="BF341" i="14"/>
  <c r="BG341" i="14" s="1"/>
  <c r="BJ341" i="14"/>
  <c r="CA340" i="14"/>
  <c r="BU340" i="14"/>
  <c r="BK341" i="14"/>
  <c r="BY341" i="17" l="1"/>
  <c r="BR342" i="17"/>
  <c r="CK341" i="17"/>
  <c r="CE341" i="17"/>
  <c r="BS342" i="17"/>
  <c r="BJ342" i="17"/>
  <c r="BK342" i="17" s="1"/>
  <c r="CG341" i="17"/>
  <c r="BU341" i="17"/>
  <c r="CA341" i="17"/>
  <c r="BF342" i="17"/>
  <c r="BG342" i="17" s="1"/>
  <c r="BH342" i="17"/>
  <c r="BI342" i="17" s="1"/>
  <c r="BD342" i="17"/>
  <c r="BE342" i="17" s="1"/>
  <c r="BX341" i="17"/>
  <c r="CJ341" i="17"/>
  <c r="BP342" i="17"/>
  <c r="BQ342" i="17" s="1"/>
  <c r="CD341" i="17"/>
  <c r="BW341" i="17"/>
  <c r="CI341" i="17"/>
  <c r="CC341" i="17"/>
  <c r="BN342" i="17"/>
  <c r="BO342" i="17" s="1"/>
  <c r="CB341" i="17"/>
  <c r="CH341" i="17"/>
  <c r="BL342" i="17"/>
  <c r="BM342" i="17" s="1"/>
  <c r="BV341" i="17"/>
  <c r="BP343" i="14"/>
  <c r="BQ343" i="14" s="1"/>
  <c r="BD342" i="14"/>
  <c r="BE342" i="14" s="1"/>
  <c r="CB341" i="14"/>
  <c r="CD341" i="14"/>
  <c r="BH342" i="14"/>
  <c r="BI342" i="14" s="1"/>
  <c r="BL343" i="14"/>
  <c r="BM343" i="14" s="1"/>
  <c r="BF342" i="14"/>
  <c r="BG342" i="14" s="1"/>
  <c r="BV342" i="14" s="1"/>
  <c r="BX341" i="14"/>
  <c r="BV341" i="14"/>
  <c r="BN342" i="14"/>
  <c r="BO342" i="14" s="1"/>
  <c r="BW341" i="14"/>
  <c r="CC341" i="14"/>
  <c r="BR342" i="14"/>
  <c r="BS342" i="14" s="1"/>
  <c r="BY341" i="14"/>
  <c r="CE341" i="14"/>
  <c r="BJ342" i="14"/>
  <c r="BK342" i="14" s="1"/>
  <c r="CA341" i="14"/>
  <c r="BU341" i="14"/>
  <c r="BL343" i="17" l="1"/>
  <c r="CH342" i="17"/>
  <c r="CB342" i="17"/>
  <c r="BV342" i="17"/>
  <c r="BM343" i="17"/>
  <c r="BH343" i="17"/>
  <c r="BI343" i="17" s="1"/>
  <c r="BD343" i="17"/>
  <c r="BE343" i="17" s="1"/>
  <c r="BF343" i="17"/>
  <c r="BG343" i="17" s="1"/>
  <c r="CA342" i="17"/>
  <c r="BJ343" i="17"/>
  <c r="BK343" i="17" s="1"/>
  <c r="CG342" i="17"/>
  <c r="BU342" i="17"/>
  <c r="BX342" i="17"/>
  <c r="BP343" i="17"/>
  <c r="BQ343" i="17" s="1"/>
  <c r="CD342" i="17"/>
  <c r="CJ342" i="17"/>
  <c r="CK342" i="17"/>
  <c r="BR343" i="17"/>
  <c r="BS343" i="17" s="1"/>
  <c r="CE342" i="17"/>
  <c r="BY342" i="17"/>
  <c r="BW342" i="17"/>
  <c r="CI342" i="17"/>
  <c r="CC342" i="17"/>
  <c r="BN343" i="17"/>
  <c r="BO343" i="17" s="1"/>
  <c r="CE342" i="14"/>
  <c r="BR343" i="14"/>
  <c r="BY342" i="14"/>
  <c r="BS343" i="14"/>
  <c r="BD343" i="14"/>
  <c r="BE343" i="14" s="1"/>
  <c r="CD342" i="14"/>
  <c r="CB342" i="14"/>
  <c r="BH343" i="14"/>
  <c r="BI343" i="14" s="1"/>
  <c r="BP344" i="14"/>
  <c r="BQ344" i="14" s="1"/>
  <c r="BN343" i="14"/>
  <c r="BO343" i="14" s="1"/>
  <c r="BW342" i="14"/>
  <c r="CC342" i="14"/>
  <c r="BF343" i="14"/>
  <c r="BG343" i="14" s="1"/>
  <c r="BX342" i="14"/>
  <c r="BL344" i="14"/>
  <c r="BM344" i="14" s="1"/>
  <c r="BU342" i="14"/>
  <c r="BJ343" i="14"/>
  <c r="CA342" i="14"/>
  <c r="BK343" i="14"/>
  <c r="BD344" i="17" l="1"/>
  <c r="BE344" i="17" s="1"/>
  <c r="BF344" i="17"/>
  <c r="BG344" i="17" s="1"/>
  <c r="BY343" i="17"/>
  <c r="CK343" i="17"/>
  <c r="BR344" i="17"/>
  <c r="BS344" i="17" s="1"/>
  <c r="CE343" i="17"/>
  <c r="BH344" i="17"/>
  <c r="BI344" i="17" s="1"/>
  <c r="CJ343" i="17"/>
  <c r="BP344" i="17"/>
  <c r="BQ344" i="17" s="1"/>
  <c r="CD343" i="17"/>
  <c r="BX343" i="17"/>
  <c r="BW343" i="17"/>
  <c r="CC343" i="17"/>
  <c r="BN344" i="17"/>
  <c r="BO344" i="17" s="1"/>
  <c r="CI343" i="17"/>
  <c r="CG343" i="17"/>
  <c r="CA343" i="17"/>
  <c r="BU343" i="17"/>
  <c r="BJ344" i="17"/>
  <c r="BK344" i="17" s="1"/>
  <c r="BV343" i="17"/>
  <c r="CB343" i="17"/>
  <c r="BL344" i="17"/>
  <c r="BM344" i="17" s="1"/>
  <c r="CH343" i="17"/>
  <c r="BD344" i="14"/>
  <c r="BE344" i="14" s="1"/>
  <c r="CD343" i="14"/>
  <c r="CB343" i="14"/>
  <c r="BP345" i="14"/>
  <c r="BQ345" i="14" s="1"/>
  <c r="BH344" i="14"/>
  <c r="BI344" i="14" s="1"/>
  <c r="BF344" i="14"/>
  <c r="BG344" i="14" s="1"/>
  <c r="BX343" i="14"/>
  <c r="BV343" i="14"/>
  <c r="BL345" i="14"/>
  <c r="BM345" i="14" s="1"/>
  <c r="BR344" i="14"/>
  <c r="BS344" i="14" s="1"/>
  <c r="BY343" i="14"/>
  <c r="CE343" i="14"/>
  <c r="BN344" i="14"/>
  <c r="BO344" i="14" s="1"/>
  <c r="BW343" i="14"/>
  <c r="CC343" i="14"/>
  <c r="CA343" i="14"/>
  <c r="BU343" i="14"/>
  <c r="BJ344" i="14"/>
  <c r="BK344" i="14" s="1"/>
  <c r="BX344" i="17" l="1"/>
  <c r="CJ344" i="17"/>
  <c r="BP345" i="17"/>
  <c r="BQ345" i="17" s="1"/>
  <c r="CD344" i="17"/>
  <c r="BH345" i="17"/>
  <c r="BI345" i="17" s="1"/>
  <c r="BR345" i="17"/>
  <c r="BS345" i="17" s="1"/>
  <c r="CE344" i="17"/>
  <c r="CK344" i="17"/>
  <c r="BY344" i="17"/>
  <c r="CI344" i="17"/>
  <c r="BN345" i="17"/>
  <c r="BO345" i="17" s="1"/>
  <c r="CC344" i="17"/>
  <c r="BW344" i="17"/>
  <c r="BD345" i="17"/>
  <c r="BE345" i="17" s="1"/>
  <c r="BV344" i="17"/>
  <c r="CH344" i="17"/>
  <c r="CB344" i="17"/>
  <c r="BL345" i="17"/>
  <c r="BM345" i="17" s="1"/>
  <c r="BJ345" i="17"/>
  <c r="BU344" i="17"/>
  <c r="CG344" i="17"/>
  <c r="CA344" i="17"/>
  <c r="BK345" i="17"/>
  <c r="BF345" i="17"/>
  <c r="BG345" i="17" s="1"/>
  <c r="BL346" i="14"/>
  <c r="BM346" i="14" s="1"/>
  <c r="BF345" i="14"/>
  <c r="BG345" i="14"/>
  <c r="BX344" i="14"/>
  <c r="BV344" i="14"/>
  <c r="BN345" i="14"/>
  <c r="BW344" i="14"/>
  <c r="BO345" i="14"/>
  <c r="CC344" i="14"/>
  <c r="BH345" i="14"/>
  <c r="BI345" i="14" s="1"/>
  <c r="BP346" i="14"/>
  <c r="BQ346" i="14" s="1"/>
  <c r="BD345" i="14"/>
  <c r="BE345" i="14" s="1"/>
  <c r="CB344" i="14"/>
  <c r="CD344" i="14"/>
  <c r="CE344" i="14"/>
  <c r="BR345" i="14"/>
  <c r="BS345" i="14" s="1"/>
  <c r="BY344" i="14"/>
  <c r="BJ345" i="14"/>
  <c r="CA344" i="14"/>
  <c r="BK345" i="14"/>
  <c r="BU344" i="14"/>
  <c r="BF346" i="17" l="1"/>
  <c r="BG346" i="17" s="1"/>
  <c r="CK345" i="17"/>
  <c r="BR346" i="17"/>
  <c r="BS346" i="17" s="1"/>
  <c r="CE345" i="17"/>
  <c r="BY345" i="17"/>
  <c r="BW345" i="17"/>
  <c r="CI345" i="17"/>
  <c r="BN346" i="17"/>
  <c r="BO346" i="17" s="1"/>
  <c r="CC345" i="17"/>
  <c r="BV345" i="17"/>
  <c r="CH345" i="17"/>
  <c r="CB345" i="17"/>
  <c r="BL346" i="17"/>
  <c r="BM346" i="17" s="1"/>
  <c r="BH346" i="17"/>
  <c r="BI346" i="17" s="1"/>
  <c r="CJ345" i="17"/>
  <c r="BP346" i="17"/>
  <c r="BQ346" i="17" s="1"/>
  <c r="CD345" i="17"/>
  <c r="BX345" i="17"/>
  <c r="BD346" i="17"/>
  <c r="BE346" i="17" s="1"/>
  <c r="BU345" i="17"/>
  <c r="CG345" i="17"/>
  <c r="BJ346" i="17"/>
  <c r="BK346" i="17" s="1"/>
  <c r="CA345" i="17"/>
  <c r="CE345" i="14"/>
  <c r="BR346" i="14"/>
  <c r="BS346" i="14" s="1"/>
  <c r="BY345" i="14"/>
  <c r="BH346" i="14"/>
  <c r="BI346" i="14" s="1"/>
  <c r="BD346" i="14"/>
  <c r="BE346" i="14" s="1"/>
  <c r="CD345" i="14"/>
  <c r="CB345" i="14"/>
  <c r="BL347" i="14"/>
  <c r="BM347" i="14" s="1"/>
  <c r="BN346" i="14"/>
  <c r="BO346" i="14" s="1"/>
  <c r="BW345" i="14"/>
  <c r="CC345" i="14"/>
  <c r="BF346" i="14"/>
  <c r="BG346" i="14" s="1"/>
  <c r="BV345" i="14"/>
  <c r="BP347" i="14"/>
  <c r="BQ347" i="14" s="1"/>
  <c r="BU345" i="14"/>
  <c r="BJ346" i="14"/>
  <c r="CA345" i="14"/>
  <c r="BK346" i="14"/>
  <c r="BX345" i="14"/>
  <c r="BU346" i="17" l="1"/>
  <c r="CG346" i="17"/>
  <c r="CA346" i="17"/>
  <c r="BJ347" i="17"/>
  <c r="BK347" i="17" s="1"/>
  <c r="CI346" i="17"/>
  <c r="BN347" i="17"/>
  <c r="BO347" i="17" s="1"/>
  <c r="CC346" i="17"/>
  <c r="BW346" i="17"/>
  <c r="BH347" i="17"/>
  <c r="BI347" i="17" s="1"/>
  <c r="BD347" i="17"/>
  <c r="BE347" i="17" s="1"/>
  <c r="CJ346" i="17"/>
  <c r="BP347" i="17"/>
  <c r="BQ347" i="17" s="1"/>
  <c r="CD346" i="17"/>
  <c r="BX346" i="17"/>
  <c r="BR347" i="17"/>
  <c r="BS347" i="17" s="1"/>
  <c r="CE346" i="17"/>
  <c r="BY346" i="17"/>
  <c r="CK346" i="17"/>
  <c r="BV346" i="17"/>
  <c r="CH346" i="17"/>
  <c r="CB346" i="17"/>
  <c r="BL347" i="17"/>
  <c r="BM347" i="17" s="1"/>
  <c r="BF347" i="17"/>
  <c r="BG347" i="17" s="1"/>
  <c r="BN347" i="14"/>
  <c r="BO347" i="14" s="1"/>
  <c r="BW346" i="14"/>
  <c r="CC346" i="14"/>
  <c r="BP348" i="14"/>
  <c r="BQ348" i="14" s="1"/>
  <c r="BD347" i="14"/>
  <c r="BE347" i="14" s="1"/>
  <c r="CB346" i="14"/>
  <c r="CD346" i="14"/>
  <c r="BH347" i="14"/>
  <c r="BI347" i="14" s="1"/>
  <c r="BF347" i="14"/>
  <c r="BG347" i="14" s="1"/>
  <c r="BV346" i="14"/>
  <c r="BX346" i="14"/>
  <c r="BL348" i="14"/>
  <c r="BM348" i="14" s="1"/>
  <c r="BR347" i="14"/>
  <c r="BS347" i="14" s="1"/>
  <c r="BY346" i="14"/>
  <c r="CE346" i="14"/>
  <c r="CA346" i="14"/>
  <c r="BU346" i="14"/>
  <c r="BJ347" i="14"/>
  <c r="BK347" i="14" s="1"/>
  <c r="BF348" i="17" l="1"/>
  <c r="BG348" i="17" s="1"/>
  <c r="BH348" i="17"/>
  <c r="BI348" i="17" s="1"/>
  <c r="BU347" i="17"/>
  <c r="CG347" i="17"/>
  <c r="BJ348" i="17"/>
  <c r="BK348" i="17" s="1"/>
  <c r="CA347" i="17"/>
  <c r="CD347" i="17"/>
  <c r="BP348" i="17"/>
  <c r="BQ348" i="17" s="1"/>
  <c r="CJ347" i="17"/>
  <c r="BX347" i="17"/>
  <c r="BL348" i="17"/>
  <c r="BM348" i="17" s="1"/>
  <c r="CH347" i="17"/>
  <c r="CB347" i="17"/>
  <c r="BV347" i="17"/>
  <c r="BD348" i="17"/>
  <c r="BE348" i="17" s="1"/>
  <c r="BN348" i="17"/>
  <c r="BO348" i="17" s="1"/>
  <c r="CI347" i="17"/>
  <c r="CC347" i="17"/>
  <c r="BW347" i="17"/>
  <c r="CE347" i="17"/>
  <c r="BR348" i="17"/>
  <c r="BS348" i="17" s="1"/>
  <c r="BY347" i="17"/>
  <c r="CK347" i="17"/>
  <c r="BV347" i="14"/>
  <c r="BX347" i="14"/>
  <c r="BH348" i="14"/>
  <c r="BI348" i="14" s="1"/>
  <c r="BP349" i="14"/>
  <c r="BQ349" i="14" s="1"/>
  <c r="BJ348" i="14"/>
  <c r="CA347" i="14"/>
  <c r="BU347" i="14"/>
  <c r="BK348" i="14"/>
  <c r="BD348" i="14"/>
  <c r="BE348" i="14" s="1"/>
  <c r="CD347" i="14"/>
  <c r="CB347" i="14"/>
  <c r="CE347" i="14"/>
  <c r="BR348" i="14"/>
  <c r="BS348" i="14" s="1"/>
  <c r="BY347" i="14"/>
  <c r="BL349" i="14"/>
  <c r="BM349" i="14" s="1"/>
  <c r="BN348" i="14"/>
  <c r="BO348" i="14" s="1"/>
  <c r="BW347" i="14"/>
  <c r="CC347" i="14"/>
  <c r="BF348" i="14"/>
  <c r="BG348" i="14" s="1"/>
  <c r="BY348" i="17" l="1"/>
  <c r="BR349" i="17"/>
  <c r="BS349" i="17" s="1"/>
  <c r="CK348" i="17"/>
  <c r="CE348" i="17"/>
  <c r="BH349" i="17"/>
  <c r="BI349" i="17" s="1"/>
  <c r="BV348" i="17"/>
  <c r="CB348" i="17"/>
  <c r="BL349" i="17"/>
  <c r="BM349" i="17" s="1"/>
  <c r="CH348" i="17"/>
  <c r="CJ348" i="17"/>
  <c r="CD348" i="17"/>
  <c r="BX348" i="17"/>
  <c r="BP349" i="17"/>
  <c r="BQ349" i="17" s="1"/>
  <c r="BJ349" i="17"/>
  <c r="BK349" i="17" s="1"/>
  <c r="CA348" i="17"/>
  <c r="BU348" i="17"/>
  <c r="CG348" i="17"/>
  <c r="CC348" i="17"/>
  <c r="BW348" i="17"/>
  <c r="CI348" i="17"/>
  <c r="BN349" i="17"/>
  <c r="BO349" i="17" s="1"/>
  <c r="BD349" i="17"/>
  <c r="BE349" i="17" s="1"/>
  <c r="BF349" i="17"/>
  <c r="BG349" i="17" s="1"/>
  <c r="CE348" i="14"/>
  <c r="BY348" i="14"/>
  <c r="BR349" i="14"/>
  <c r="BS349" i="14" s="1"/>
  <c r="BD349" i="14"/>
  <c r="BE349" i="14" s="1"/>
  <c r="CB348" i="14"/>
  <c r="CD348" i="14"/>
  <c r="BP350" i="14"/>
  <c r="BQ350" i="14" s="1"/>
  <c r="BF349" i="14"/>
  <c r="BG349" i="14" s="1"/>
  <c r="BX348" i="14"/>
  <c r="BV348" i="14"/>
  <c r="BW348" i="14"/>
  <c r="BN349" i="14"/>
  <c r="BO349" i="14" s="1"/>
  <c r="CC348" i="14"/>
  <c r="BL350" i="14"/>
  <c r="BM350" i="14" s="1"/>
  <c r="BH349" i="14"/>
  <c r="BI349" i="14" s="1"/>
  <c r="BJ349" i="14"/>
  <c r="BK349" i="14" s="1"/>
  <c r="BU348" i="14"/>
  <c r="CA348" i="14"/>
  <c r="BD350" i="17" l="1"/>
  <c r="BE350" i="17" s="1"/>
  <c r="BF350" i="17"/>
  <c r="BG350" i="17" s="1"/>
  <c r="BY349" i="17"/>
  <c r="BR350" i="17"/>
  <c r="BS350" i="17" s="1"/>
  <c r="CK349" i="17"/>
  <c r="CE349" i="17"/>
  <c r="BL350" i="17"/>
  <c r="BM350" i="17" s="1"/>
  <c r="CB349" i="17"/>
  <c r="BV349" i="17"/>
  <c r="CH349" i="17"/>
  <c r="BH350" i="17"/>
  <c r="BI350" i="17" s="1"/>
  <c r="BU349" i="17"/>
  <c r="CA349" i="17"/>
  <c r="CG349" i="17"/>
  <c r="BJ350" i="17"/>
  <c r="BK350" i="17" s="1"/>
  <c r="BX349" i="17"/>
  <c r="BP350" i="17"/>
  <c r="BQ350" i="17" s="1"/>
  <c r="CJ349" i="17"/>
  <c r="CD349" i="17"/>
  <c r="CI349" i="17"/>
  <c r="CC349" i="17"/>
  <c r="BW349" i="17"/>
  <c r="BN350" i="17"/>
  <c r="BO350" i="17" s="1"/>
  <c r="BV349" i="14"/>
  <c r="BX349" i="14"/>
  <c r="BP351" i="14"/>
  <c r="BQ351" i="14" s="1"/>
  <c r="BD350" i="14"/>
  <c r="BE350" i="14" s="1"/>
  <c r="CD349" i="14"/>
  <c r="CB349" i="14"/>
  <c r="BU349" i="14"/>
  <c r="CA349" i="14"/>
  <c r="BJ350" i="14"/>
  <c r="BK350" i="14" s="1"/>
  <c r="BH350" i="14"/>
  <c r="BI350" i="14" s="1"/>
  <c r="BL351" i="14"/>
  <c r="BM351" i="14" s="1"/>
  <c r="CE349" i="14"/>
  <c r="BY349" i="14"/>
  <c r="BR350" i="14"/>
  <c r="BS350" i="14" s="1"/>
  <c r="BN350" i="14"/>
  <c r="BO350" i="14" s="1"/>
  <c r="BW349" i="14"/>
  <c r="CC349" i="14"/>
  <c r="BF350" i="14"/>
  <c r="BG350" i="14" s="1"/>
  <c r="BH351" i="17" l="1"/>
  <c r="BI351" i="17" s="1"/>
  <c r="BF351" i="17"/>
  <c r="BG351" i="17" s="1"/>
  <c r="BW350" i="17"/>
  <c r="BN351" i="17"/>
  <c r="BO351" i="17" s="1"/>
  <c r="CI350" i="17"/>
  <c r="CC350" i="17"/>
  <c r="CH350" i="17"/>
  <c r="BL351" i="17"/>
  <c r="BM351" i="17" s="1"/>
  <c r="BV350" i="17"/>
  <c r="CB350" i="17"/>
  <c r="BP351" i="17"/>
  <c r="BQ351" i="17" s="1"/>
  <c r="BX350" i="17"/>
  <c r="CJ350" i="17"/>
  <c r="CD350" i="17"/>
  <c r="BR351" i="17"/>
  <c r="CE350" i="17"/>
  <c r="BY350" i="17"/>
  <c r="BS351" i="17"/>
  <c r="CK350" i="17"/>
  <c r="CA350" i="17"/>
  <c r="BU350" i="17"/>
  <c r="BJ351" i="17"/>
  <c r="BK351" i="17" s="1"/>
  <c r="CG350" i="17"/>
  <c r="BD351" i="17"/>
  <c r="BE351" i="17" s="1"/>
  <c r="CA350" i="14"/>
  <c r="BU350" i="14"/>
  <c r="BJ351" i="14"/>
  <c r="BK351" i="14" s="1"/>
  <c r="BD351" i="14"/>
  <c r="BE351" i="14" s="1"/>
  <c r="CB350" i="14"/>
  <c r="CD350" i="14"/>
  <c r="BF351" i="14"/>
  <c r="BG351" i="14" s="1"/>
  <c r="BX350" i="14"/>
  <c r="BV350" i="14"/>
  <c r="CC350" i="14"/>
  <c r="BW350" i="14"/>
  <c r="BN351" i="14"/>
  <c r="BO351" i="14" s="1"/>
  <c r="BR351" i="14"/>
  <c r="BS351" i="14" s="1"/>
  <c r="BY350" i="14"/>
  <c r="CE350" i="14"/>
  <c r="BP352" i="14"/>
  <c r="BQ352" i="14" s="1"/>
  <c r="BH351" i="14"/>
  <c r="BI351" i="14" s="1"/>
  <c r="BL352" i="14"/>
  <c r="BM352" i="14" s="1"/>
  <c r="BF352" i="17" l="1"/>
  <c r="BG352" i="17" s="1"/>
  <c r="CG351" i="17"/>
  <c r="BJ352" i="17"/>
  <c r="BK352" i="17" s="1"/>
  <c r="BU351" i="17"/>
  <c r="CA351" i="17"/>
  <c r="BV351" i="17"/>
  <c r="BL352" i="17"/>
  <c r="BM352" i="17" s="1"/>
  <c r="CH351" i="17"/>
  <c r="CB351" i="17"/>
  <c r="BW351" i="17"/>
  <c r="BN352" i="17"/>
  <c r="BO352" i="17" s="1"/>
  <c r="CI351" i="17"/>
  <c r="CC351" i="17"/>
  <c r="BH352" i="17"/>
  <c r="BI352" i="17" s="1"/>
  <c r="BY351" i="17"/>
  <c r="BR352" i="17"/>
  <c r="BS352" i="17" s="1"/>
  <c r="CK351" i="17"/>
  <c r="CE351" i="17"/>
  <c r="BD352" i="17"/>
  <c r="BE352" i="17" s="1"/>
  <c r="CD351" i="17"/>
  <c r="BX351" i="17"/>
  <c r="BP352" i="17"/>
  <c r="BQ352" i="17" s="1"/>
  <c r="CJ351" i="17"/>
  <c r="BW351" i="14"/>
  <c r="BN352" i="14"/>
  <c r="BO352" i="14" s="1"/>
  <c r="CC351" i="14"/>
  <c r="BF352" i="14"/>
  <c r="BG352" i="14" s="1"/>
  <c r="BV351" i="14"/>
  <c r="BX351" i="14"/>
  <c r="BD352" i="14"/>
  <c r="BE352" i="14" s="1"/>
  <c r="CB351" i="14"/>
  <c r="CD351" i="14"/>
  <c r="BL353" i="14"/>
  <c r="BM353" i="14" s="1"/>
  <c r="BH352" i="14"/>
  <c r="BI352" i="14" s="1"/>
  <c r="BP353" i="14"/>
  <c r="BQ353" i="14" s="1"/>
  <c r="BJ352" i="14"/>
  <c r="BK352" i="14" s="1"/>
  <c r="BU351" i="14"/>
  <c r="CA351" i="14"/>
  <c r="CE351" i="14"/>
  <c r="BY351" i="14"/>
  <c r="BR352" i="14"/>
  <c r="BS352" i="14" s="1"/>
  <c r="BP353" i="17" l="1"/>
  <c r="BX352" i="17"/>
  <c r="CJ352" i="17"/>
  <c r="BQ353" i="17"/>
  <c r="CD352" i="17"/>
  <c r="BN353" i="17"/>
  <c r="CC352" i="17"/>
  <c r="BW352" i="17"/>
  <c r="CI352" i="17"/>
  <c r="BO353" i="17"/>
  <c r="BD353" i="17"/>
  <c r="BE353" i="17" s="1"/>
  <c r="BH353" i="17"/>
  <c r="BI353" i="17" s="1"/>
  <c r="BL353" i="17"/>
  <c r="BV352" i="17"/>
  <c r="CH352" i="17"/>
  <c r="BM353" i="17"/>
  <c r="CB352" i="17"/>
  <c r="CE352" i="17"/>
  <c r="CK352" i="17"/>
  <c r="BR353" i="17"/>
  <c r="BS353" i="17" s="1"/>
  <c r="BY352" i="17"/>
  <c r="BJ353" i="17"/>
  <c r="BK353" i="17" s="1"/>
  <c r="BU352" i="17"/>
  <c r="CG352" i="17"/>
  <c r="CA352" i="17"/>
  <c r="BF353" i="17"/>
  <c r="BG353" i="17" s="1"/>
  <c r="BP354" i="14"/>
  <c r="BQ354" i="14" s="1"/>
  <c r="BL354" i="14"/>
  <c r="BM354" i="14" s="1"/>
  <c r="BN353" i="14"/>
  <c r="BO353" i="14" s="1"/>
  <c r="BW352" i="14"/>
  <c r="CC352" i="14"/>
  <c r="BH353" i="14"/>
  <c r="BI353" i="14" s="1"/>
  <c r="BD353" i="14"/>
  <c r="BE353" i="14" s="1"/>
  <c r="CD352" i="14"/>
  <c r="CB352" i="14"/>
  <c r="BR353" i="14"/>
  <c r="BS353" i="14" s="1"/>
  <c r="CE352" i="14"/>
  <c r="BY352" i="14"/>
  <c r="BF353" i="14"/>
  <c r="BG353" i="14" s="1"/>
  <c r="BV352" i="14"/>
  <c r="BX352" i="14"/>
  <c r="BU352" i="14"/>
  <c r="BJ353" i="14"/>
  <c r="CA352" i="14"/>
  <c r="BK353" i="14"/>
  <c r="BH354" i="17" l="1"/>
  <c r="BI354" i="17" s="1"/>
  <c r="BJ354" i="17"/>
  <c r="BK354" i="17" s="1"/>
  <c r="CG353" i="17"/>
  <c r="CA353" i="17"/>
  <c r="BU353" i="17"/>
  <c r="BD354" i="17"/>
  <c r="BE354" i="17" s="1"/>
  <c r="BY353" i="17"/>
  <c r="CK353" i="17"/>
  <c r="CE353" i="17"/>
  <c r="BR354" i="17"/>
  <c r="BS354" i="17" s="1"/>
  <c r="BF354" i="17"/>
  <c r="BG354" i="17" s="1"/>
  <c r="CB353" i="17"/>
  <c r="BV353" i="17"/>
  <c r="CH353" i="17"/>
  <c r="BL354" i="17"/>
  <c r="BM354" i="17" s="1"/>
  <c r="BW353" i="17"/>
  <c r="CC353" i="17"/>
  <c r="BN354" i="17"/>
  <c r="BO354" i="17" s="1"/>
  <c r="CI353" i="17"/>
  <c r="CD353" i="17"/>
  <c r="BX353" i="17"/>
  <c r="CJ353" i="17"/>
  <c r="BP354" i="17"/>
  <c r="BQ354" i="17" s="1"/>
  <c r="BR354" i="14"/>
  <c r="BS354" i="14" s="1"/>
  <c r="BY353" i="14"/>
  <c r="CE353" i="14"/>
  <c r="BD354" i="14"/>
  <c r="BE354" i="14" s="1"/>
  <c r="CB353" i="14"/>
  <c r="CD353" i="14"/>
  <c r="BL355" i="14"/>
  <c r="BM355" i="14" s="1"/>
  <c r="CC353" i="14"/>
  <c r="BN354" i="14"/>
  <c r="BW353" i="14"/>
  <c r="BO354" i="14"/>
  <c r="BF354" i="14"/>
  <c r="BG354" i="14" s="1"/>
  <c r="BX353" i="14"/>
  <c r="BV353" i="14"/>
  <c r="BP355" i="14"/>
  <c r="BQ355" i="14" s="1"/>
  <c r="CA353" i="14"/>
  <c r="BU353" i="14"/>
  <c r="BJ354" i="14"/>
  <c r="BK354" i="14" s="1"/>
  <c r="BH354" i="14"/>
  <c r="BI354" i="14" s="1"/>
  <c r="BF355" i="17" l="1"/>
  <c r="BG355" i="17" s="1"/>
  <c r="BX354" i="17"/>
  <c r="CJ354" i="17"/>
  <c r="CD354" i="17"/>
  <c r="BP355" i="17"/>
  <c r="BQ355" i="17" s="1"/>
  <c r="CA354" i="17"/>
  <c r="BJ355" i="17"/>
  <c r="BU354" i="17"/>
  <c r="CG354" i="17"/>
  <c r="BK355" i="17"/>
  <c r="CK354" i="17"/>
  <c r="CE354" i="17"/>
  <c r="BY354" i="17"/>
  <c r="BR355" i="17"/>
  <c r="BS355" i="17" s="1"/>
  <c r="BD355" i="17"/>
  <c r="BE355" i="17" s="1"/>
  <c r="BL355" i="17"/>
  <c r="BM355" i="17" s="1"/>
  <c r="BV354" i="17"/>
  <c r="CB354" i="17"/>
  <c r="CH354" i="17"/>
  <c r="BH355" i="17"/>
  <c r="BI355" i="17" s="1"/>
  <c r="BN355" i="17"/>
  <c r="BO355" i="17" s="1"/>
  <c r="CC354" i="17"/>
  <c r="BW354" i="17"/>
  <c r="CI354" i="17"/>
  <c r="BF355" i="14"/>
  <c r="BG355" i="14" s="1"/>
  <c r="BV354" i="14"/>
  <c r="BX354" i="14"/>
  <c r="BJ355" i="14"/>
  <c r="BK355" i="14" s="1"/>
  <c r="CA354" i="14"/>
  <c r="BU354" i="14"/>
  <c r="BH355" i="14"/>
  <c r="BI355" i="14" s="1"/>
  <c r="BL356" i="14"/>
  <c r="BM356" i="14" s="1"/>
  <c r="BD355" i="14"/>
  <c r="BE355" i="14" s="1"/>
  <c r="CD354" i="14"/>
  <c r="CB354" i="14"/>
  <c r="BP356" i="14"/>
  <c r="BQ356" i="14" s="1"/>
  <c r="CE354" i="14"/>
  <c r="BR355" i="14"/>
  <c r="BS355" i="14" s="1"/>
  <c r="BY354" i="14"/>
  <c r="BN355" i="14"/>
  <c r="BW354" i="14"/>
  <c r="CC354" i="14"/>
  <c r="BO355" i="14"/>
  <c r="BF356" i="17" l="1"/>
  <c r="BG356" i="17" s="1"/>
  <c r="BH356" i="17"/>
  <c r="BI356" i="17" s="1"/>
  <c r="CJ355" i="17"/>
  <c r="BP356" i="17"/>
  <c r="CD355" i="17"/>
  <c r="BX355" i="17"/>
  <c r="BQ356" i="17"/>
  <c r="CB355" i="17"/>
  <c r="BV355" i="17"/>
  <c r="CH355" i="17"/>
  <c r="BL356" i="17"/>
  <c r="BM356" i="17" s="1"/>
  <c r="BD356" i="17"/>
  <c r="BE356" i="17" s="1"/>
  <c r="BY355" i="17"/>
  <c r="CK355" i="17"/>
  <c r="BR356" i="17"/>
  <c r="BS356" i="17" s="1"/>
  <c r="CE355" i="17"/>
  <c r="BW355" i="17"/>
  <c r="CI355" i="17"/>
  <c r="CC355" i="17"/>
  <c r="BN356" i="17"/>
  <c r="BO356" i="17" s="1"/>
  <c r="BJ356" i="17"/>
  <c r="BK356" i="17" s="1"/>
  <c r="BU355" i="17"/>
  <c r="CA355" i="17"/>
  <c r="CG355" i="17"/>
  <c r="BV355" i="14"/>
  <c r="BX355" i="14"/>
  <c r="BD356" i="14"/>
  <c r="BE356" i="14" s="1"/>
  <c r="CB355" i="14"/>
  <c r="CD355" i="14"/>
  <c r="BH356" i="14"/>
  <c r="BI356" i="14"/>
  <c r="BR356" i="14"/>
  <c r="BS356" i="14" s="1"/>
  <c r="CE355" i="14"/>
  <c r="BY355" i="14"/>
  <c r="BU355" i="14"/>
  <c r="BJ356" i="14"/>
  <c r="BK356" i="14" s="1"/>
  <c r="CA355" i="14"/>
  <c r="BP357" i="14"/>
  <c r="BQ357" i="14" s="1"/>
  <c r="BL357" i="14"/>
  <c r="BM357" i="14" s="1"/>
  <c r="BF356" i="14"/>
  <c r="BG356" i="14" s="1"/>
  <c r="BN356" i="14"/>
  <c r="BO356" i="14" s="1"/>
  <c r="BW355" i="14"/>
  <c r="CC355" i="14"/>
  <c r="BJ357" i="17" l="1"/>
  <c r="CA356" i="17"/>
  <c r="BU356" i="17"/>
  <c r="BK357" i="17"/>
  <c r="CG356" i="17"/>
  <c r="BN357" i="17"/>
  <c r="BO357" i="17" s="1"/>
  <c r="BW356" i="17"/>
  <c r="CI356" i="17"/>
  <c r="CC356" i="17"/>
  <c r="CE356" i="17"/>
  <c r="BS357" i="17"/>
  <c r="CK356" i="17"/>
  <c r="BR357" i="17"/>
  <c r="BY356" i="17"/>
  <c r="BH357" i="17"/>
  <c r="BI357" i="17" s="1"/>
  <c r="BD357" i="17"/>
  <c r="BE357" i="17" s="1"/>
  <c r="BF357" i="17"/>
  <c r="BG357" i="17" s="1"/>
  <c r="BV356" i="17"/>
  <c r="BL357" i="17"/>
  <c r="BM357" i="17" s="1"/>
  <c r="CH356" i="17"/>
  <c r="CB356" i="17"/>
  <c r="CJ356" i="17"/>
  <c r="BP357" i="17"/>
  <c r="BQ357" i="17" s="1"/>
  <c r="BX356" i="17"/>
  <c r="CD356" i="17"/>
  <c r="BP358" i="14"/>
  <c r="BQ358" i="14" s="1"/>
  <c r="BR357" i="14"/>
  <c r="BS357" i="14" s="1"/>
  <c r="BY356" i="14"/>
  <c r="CE356" i="14"/>
  <c r="CA356" i="14"/>
  <c r="BU356" i="14"/>
  <c r="BJ357" i="14"/>
  <c r="BK357" i="14" s="1"/>
  <c r="CC356" i="14"/>
  <c r="BN357" i="14"/>
  <c r="BW356" i="14"/>
  <c r="BO357" i="14"/>
  <c r="BF357" i="14"/>
  <c r="BG357" i="14" s="1"/>
  <c r="BX356" i="14"/>
  <c r="BV356" i="14"/>
  <c r="BL358" i="14"/>
  <c r="BM358" i="14" s="1"/>
  <c r="BD357" i="14"/>
  <c r="BE357" i="14" s="1"/>
  <c r="CB356" i="14"/>
  <c r="CD356" i="14"/>
  <c r="BH357" i="14"/>
  <c r="BI357" i="14" s="1"/>
  <c r="CD357" i="17" l="1"/>
  <c r="CJ357" i="17"/>
  <c r="BP358" i="17"/>
  <c r="BQ358" i="17" s="1"/>
  <c r="BX357" i="17"/>
  <c r="BF358" i="17"/>
  <c r="BG358" i="17" s="1"/>
  <c r="CH357" i="17"/>
  <c r="BL358" i="17"/>
  <c r="BM358" i="17" s="1"/>
  <c r="CB357" i="17"/>
  <c r="BV357" i="17"/>
  <c r="BW357" i="17"/>
  <c r="CI357" i="17"/>
  <c r="BN358" i="17"/>
  <c r="BO358" i="17" s="1"/>
  <c r="CC357" i="17"/>
  <c r="BD358" i="17"/>
  <c r="BE358" i="17" s="1"/>
  <c r="BH358" i="17"/>
  <c r="BI358" i="17" s="1"/>
  <c r="CK357" i="17"/>
  <c r="BR358" i="17"/>
  <c r="BS358" i="17" s="1"/>
  <c r="CE357" i="17"/>
  <c r="BY357" i="17"/>
  <c r="BU357" i="17"/>
  <c r="CG357" i="17"/>
  <c r="BJ358" i="17"/>
  <c r="BK358" i="17" s="1"/>
  <c r="CA357" i="17"/>
  <c r="CE357" i="14"/>
  <c r="BY357" i="14"/>
  <c r="BR358" i="14"/>
  <c r="BS358" i="14" s="1"/>
  <c r="BF358" i="14"/>
  <c r="BG358" i="14" s="1"/>
  <c r="BX357" i="14"/>
  <c r="BV357" i="14"/>
  <c r="BJ358" i="14"/>
  <c r="BK358" i="14" s="1"/>
  <c r="CA357" i="14"/>
  <c r="BU357" i="14"/>
  <c r="BD358" i="14"/>
  <c r="BE358" i="14" s="1"/>
  <c r="CD357" i="14"/>
  <c r="CB357" i="14"/>
  <c r="BL359" i="14"/>
  <c r="BM359" i="14" s="1"/>
  <c r="BP359" i="14"/>
  <c r="BQ359" i="14" s="1"/>
  <c r="BH358" i="14"/>
  <c r="BI358" i="14" s="1"/>
  <c r="BW357" i="14"/>
  <c r="BN358" i="14"/>
  <c r="BO358" i="14" s="1"/>
  <c r="CC357" i="14"/>
  <c r="BN359" i="17" l="1"/>
  <c r="CC358" i="17"/>
  <c r="CI358" i="17"/>
  <c r="BW358" i="17"/>
  <c r="BO359" i="17"/>
  <c r="BR359" i="17"/>
  <c r="BS359" i="17" s="1"/>
  <c r="CK358" i="17"/>
  <c r="CE358" i="17"/>
  <c r="BY358" i="17"/>
  <c r="CG358" i="17"/>
  <c r="BK359" i="17"/>
  <c r="BU358" i="17"/>
  <c r="BJ359" i="17"/>
  <c r="CA358" i="17"/>
  <c r="BV358" i="17"/>
  <c r="CH358" i="17"/>
  <c r="CB358" i="17"/>
  <c r="BL359" i="17"/>
  <c r="BM359" i="17" s="1"/>
  <c r="BF359" i="17"/>
  <c r="BG359" i="17" s="1"/>
  <c r="BH359" i="17"/>
  <c r="BI359" i="17" s="1"/>
  <c r="CJ358" i="17"/>
  <c r="BX358" i="17"/>
  <c r="BP359" i="17"/>
  <c r="BQ359" i="17" s="1"/>
  <c r="CD358" i="17"/>
  <c r="BD359" i="17"/>
  <c r="BE359" i="17" s="1"/>
  <c r="BJ359" i="14"/>
  <c r="BK359" i="14" s="1"/>
  <c r="CA358" i="14"/>
  <c r="BU358" i="14"/>
  <c r="BD359" i="14"/>
  <c r="BE359" i="14" s="1"/>
  <c r="CB358" i="14"/>
  <c r="CD358" i="14"/>
  <c r="BN359" i="14"/>
  <c r="BO359" i="14" s="1"/>
  <c r="BW358" i="14"/>
  <c r="CC358" i="14"/>
  <c r="BF359" i="14"/>
  <c r="BG359" i="14" s="1"/>
  <c r="BX358" i="14"/>
  <c r="BV358" i="14"/>
  <c r="BH359" i="14"/>
  <c r="BI359" i="14" s="1"/>
  <c r="CE358" i="14"/>
  <c r="BY358" i="14"/>
  <c r="BR359" i="14"/>
  <c r="BS359" i="14" s="1"/>
  <c r="BP360" i="14"/>
  <c r="BQ360" i="14" s="1"/>
  <c r="BL360" i="14"/>
  <c r="BM360" i="14" s="1"/>
  <c r="BH360" i="17" l="1"/>
  <c r="BI360" i="17" s="1"/>
  <c r="BF360" i="17"/>
  <c r="BG360" i="17" s="1"/>
  <c r="BP360" i="17"/>
  <c r="BQ360" i="17" s="1"/>
  <c r="CJ359" i="17"/>
  <c r="CD359" i="17"/>
  <c r="BX359" i="17"/>
  <c r="CB359" i="17"/>
  <c r="BL360" i="17"/>
  <c r="BM360" i="17" s="1"/>
  <c r="BV359" i="17"/>
  <c r="CH359" i="17"/>
  <c r="BD360" i="17"/>
  <c r="BE360" i="17" s="1"/>
  <c r="CI359" i="17"/>
  <c r="BN360" i="17"/>
  <c r="BO360" i="17" s="1"/>
  <c r="CC359" i="17"/>
  <c r="BW359" i="17"/>
  <c r="BU359" i="17"/>
  <c r="CG359" i="17"/>
  <c r="CA359" i="17"/>
  <c r="BJ360" i="17"/>
  <c r="BK360" i="17" s="1"/>
  <c r="CE359" i="17"/>
  <c r="BY359" i="17"/>
  <c r="CK359" i="17"/>
  <c r="BR360" i="17"/>
  <c r="BS360" i="17" s="1"/>
  <c r="BF360" i="14"/>
  <c r="BG360" i="14" s="1"/>
  <c r="BX359" i="14"/>
  <c r="BV359" i="14"/>
  <c r="BL361" i="14"/>
  <c r="BM361" i="14" s="1"/>
  <c r="CC359" i="14"/>
  <c r="BN360" i="14"/>
  <c r="BO360" i="14" s="1"/>
  <c r="BW359" i="14"/>
  <c r="BR360" i="14"/>
  <c r="BS360" i="14" s="1"/>
  <c r="CE359" i="14"/>
  <c r="BY359" i="14"/>
  <c r="BD360" i="14"/>
  <c r="BE360" i="14" s="1"/>
  <c r="CD359" i="14"/>
  <c r="CB359" i="14"/>
  <c r="BH360" i="14"/>
  <c r="BI360" i="14" s="1"/>
  <c r="CA359" i="14"/>
  <c r="BU359" i="14"/>
  <c r="BJ360" i="14"/>
  <c r="BK360" i="14" s="1"/>
  <c r="BP361" i="14"/>
  <c r="BQ361" i="14" s="1"/>
  <c r="BR361" i="17" l="1"/>
  <c r="CE360" i="17"/>
  <c r="BY360" i="17"/>
  <c r="CK360" i="17"/>
  <c r="BS361" i="17"/>
  <c r="BP361" i="17"/>
  <c r="CD360" i="17"/>
  <c r="CJ360" i="17"/>
  <c r="BQ361" i="17"/>
  <c r="BX360" i="17"/>
  <c r="CH360" i="17"/>
  <c r="BM361" i="17"/>
  <c r="CB360" i="17"/>
  <c r="BL361" i="17"/>
  <c r="BV360" i="17"/>
  <c r="BD361" i="17"/>
  <c r="BE361" i="17" s="1"/>
  <c r="CA360" i="17"/>
  <c r="BJ361" i="17"/>
  <c r="BK361" i="17" s="1"/>
  <c r="CG360" i="17"/>
  <c r="BU360" i="17"/>
  <c r="BF361" i="17"/>
  <c r="BG361" i="17" s="1"/>
  <c r="BN361" i="17"/>
  <c r="BO361" i="17" s="1"/>
  <c r="CC360" i="17"/>
  <c r="CI360" i="17"/>
  <c r="BW360" i="17"/>
  <c r="BH361" i="17"/>
  <c r="BI361" i="17" s="1"/>
  <c r="BD361" i="14"/>
  <c r="BE361" i="14" s="1"/>
  <c r="CD360" i="14"/>
  <c r="CB360" i="14"/>
  <c r="CC360" i="14"/>
  <c r="BN361" i="14"/>
  <c r="BO361" i="14" s="1"/>
  <c r="BW360" i="14"/>
  <c r="CE360" i="14"/>
  <c r="BY360" i="14"/>
  <c r="BR361" i="14"/>
  <c r="BS361" i="14" s="1"/>
  <c r="BH361" i="14"/>
  <c r="BI361" i="14" s="1"/>
  <c r="BP362" i="14"/>
  <c r="BQ362" i="14" s="1"/>
  <c r="BL362" i="14"/>
  <c r="BM362" i="14" s="1"/>
  <c r="BF361" i="14"/>
  <c r="BG361" i="14" s="1"/>
  <c r="BX360" i="14"/>
  <c r="BV360" i="14"/>
  <c r="BJ361" i="14"/>
  <c r="BK361" i="14" s="1"/>
  <c r="CA360" i="14"/>
  <c r="BU360" i="14"/>
  <c r="CG361" i="17" l="1"/>
  <c r="CA361" i="17"/>
  <c r="BJ362" i="17"/>
  <c r="BK362" i="17" s="1"/>
  <c r="BU361" i="17"/>
  <c r="BN362" i="17"/>
  <c r="BO362" i="17" s="1"/>
  <c r="CC361" i="17"/>
  <c r="BW361" i="17"/>
  <c r="CI361" i="17"/>
  <c r="BF362" i="17"/>
  <c r="BG362" i="17" s="1"/>
  <c r="BD362" i="17"/>
  <c r="BE362" i="17" s="1"/>
  <c r="BH362" i="17"/>
  <c r="BI362" i="17" s="1"/>
  <c r="CB361" i="17"/>
  <c r="BL362" i="17"/>
  <c r="BM362" i="17" s="1"/>
  <c r="BV361" i="17"/>
  <c r="CH361" i="17"/>
  <c r="BP362" i="17"/>
  <c r="BQ362" i="17" s="1"/>
  <c r="CD361" i="17"/>
  <c r="BX361" i="17"/>
  <c r="CJ361" i="17"/>
  <c r="BY361" i="17"/>
  <c r="CE361" i="17"/>
  <c r="BR362" i="17"/>
  <c r="BS362" i="17" s="1"/>
  <c r="CK361" i="17"/>
  <c r="BH362" i="14"/>
  <c r="BI362" i="14" s="1"/>
  <c r="BF362" i="14"/>
  <c r="BG362" i="14" s="1"/>
  <c r="BX361" i="14"/>
  <c r="BV361" i="14"/>
  <c r="CE361" i="14"/>
  <c r="BY361" i="14"/>
  <c r="BR362" i="14"/>
  <c r="BS362" i="14" s="1"/>
  <c r="BJ362" i="14"/>
  <c r="BK362" i="14" s="1"/>
  <c r="CA361" i="14"/>
  <c r="BU361" i="14"/>
  <c r="BN362" i="14"/>
  <c r="BO362" i="14" s="1"/>
  <c r="BW361" i="14"/>
  <c r="CC361" i="14"/>
  <c r="BL363" i="14"/>
  <c r="BM363" i="14" s="1"/>
  <c r="BD362" i="14"/>
  <c r="BE362" i="14" s="1"/>
  <c r="CD361" i="14"/>
  <c r="CB361" i="14"/>
  <c r="BP363" i="14"/>
  <c r="BQ363" i="14" s="1"/>
  <c r="BD363" i="17" l="1"/>
  <c r="BE363" i="17" s="1"/>
  <c r="BH363" i="17"/>
  <c r="BI363" i="17" s="1"/>
  <c r="BF363" i="17"/>
  <c r="BG363" i="17" s="1"/>
  <c r="BN363" i="17"/>
  <c r="BO363" i="17" s="1"/>
  <c r="CC362" i="17"/>
  <c r="BW362" i="17"/>
  <c r="CI362" i="17"/>
  <c r="BP363" i="17"/>
  <c r="BQ363" i="17" s="1"/>
  <c r="CD362" i="17"/>
  <c r="BX362" i="17"/>
  <c r="CJ362" i="17"/>
  <c r="CA362" i="17"/>
  <c r="BJ363" i="17"/>
  <c r="BK363" i="17" s="1"/>
  <c r="BU362" i="17"/>
  <c r="CG362" i="17"/>
  <c r="CB362" i="17"/>
  <c r="BL363" i="17"/>
  <c r="BM363" i="17" s="1"/>
  <c r="CH362" i="17"/>
  <c r="BV362" i="17"/>
  <c r="CE362" i="17"/>
  <c r="BY362" i="17"/>
  <c r="CK362" i="17"/>
  <c r="BR363" i="17"/>
  <c r="BS363" i="17" s="1"/>
  <c r="BD363" i="14"/>
  <c r="BE363" i="14" s="1"/>
  <c r="CB362" i="14"/>
  <c r="CD362" i="14"/>
  <c r="CC362" i="14"/>
  <c r="BN363" i="14"/>
  <c r="BO363" i="14" s="1"/>
  <c r="BW362" i="14"/>
  <c r="CA362" i="14"/>
  <c r="BJ363" i="14"/>
  <c r="BK363" i="14" s="1"/>
  <c r="BU362" i="14"/>
  <c r="BP364" i="14"/>
  <c r="BQ364" i="14" s="1"/>
  <c r="BF363" i="14"/>
  <c r="BG363" i="14" s="1"/>
  <c r="BV362" i="14"/>
  <c r="BX362" i="14"/>
  <c r="BR363" i="14"/>
  <c r="BS363" i="14" s="1"/>
  <c r="CE362" i="14"/>
  <c r="BY362" i="14"/>
  <c r="BL364" i="14"/>
  <c r="BM364" i="14" s="1"/>
  <c r="BH363" i="14"/>
  <c r="BI363" i="14" s="1"/>
  <c r="CB363" i="17" l="1"/>
  <c r="BL364" i="17"/>
  <c r="BM364" i="17" s="1"/>
  <c r="BV363" i="17"/>
  <c r="CH363" i="17"/>
  <c r="BY363" i="17"/>
  <c r="CK363" i="17"/>
  <c r="BR364" i="17"/>
  <c r="BS364" i="17" s="1"/>
  <c r="CE363" i="17"/>
  <c r="CD363" i="17"/>
  <c r="BX363" i="17"/>
  <c r="CJ363" i="17"/>
  <c r="BP364" i="17"/>
  <c r="BQ364" i="17" s="1"/>
  <c r="BN364" i="17"/>
  <c r="BO364" i="17" s="1"/>
  <c r="CC363" i="17"/>
  <c r="BW363" i="17"/>
  <c r="CI363" i="17"/>
  <c r="BF364" i="17"/>
  <c r="BG364" i="17" s="1"/>
  <c r="BH364" i="17"/>
  <c r="BI364" i="17" s="1"/>
  <c r="CA363" i="17"/>
  <c r="BJ364" i="17"/>
  <c r="BK364" i="17" s="1"/>
  <c r="CG363" i="17"/>
  <c r="BU363" i="17"/>
  <c r="BD364" i="17"/>
  <c r="BE364" i="17" s="1"/>
  <c r="BP365" i="14"/>
  <c r="BQ365" i="14" s="1"/>
  <c r="BL365" i="14"/>
  <c r="BM365" i="14" s="1"/>
  <c r="BF364" i="14"/>
  <c r="BG364" i="14" s="1"/>
  <c r="BV363" i="14"/>
  <c r="BX363" i="14"/>
  <c r="BJ364" i="14"/>
  <c r="BK364" i="14" s="1"/>
  <c r="CA363" i="14"/>
  <c r="BU363" i="14"/>
  <c r="BH364" i="14"/>
  <c r="BI364" i="14" s="1"/>
  <c r="CC363" i="14"/>
  <c r="BN364" i="14"/>
  <c r="BO364" i="14" s="1"/>
  <c r="BW363" i="14"/>
  <c r="CE363" i="14"/>
  <c r="BY363" i="14"/>
  <c r="BR364" i="14"/>
  <c r="BS364" i="14" s="1"/>
  <c r="BD364" i="14"/>
  <c r="BE364" i="14" s="1"/>
  <c r="CD363" i="14"/>
  <c r="CB363" i="14"/>
  <c r="CA364" i="17" l="1"/>
  <c r="BJ365" i="17"/>
  <c r="BK365" i="17" s="1"/>
  <c r="BU364" i="17"/>
  <c r="CG364" i="17"/>
  <c r="BH365" i="17"/>
  <c r="BI365" i="17" s="1"/>
  <c r="BF365" i="17"/>
  <c r="BG365" i="17" s="1"/>
  <c r="BD365" i="17"/>
  <c r="BE365" i="17" s="1"/>
  <c r="BN365" i="17"/>
  <c r="BO365" i="17" s="1"/>
  <c r="CC364" i="17"/>
  <c r="BW364" i="17"/>
  <c r="CI364" i="17"/>
  <c r="BY364" i="17"/>
  <c r="CK364" i="17"/>
  <c r="BR365" i="17"/>
  <c r="BS365" i="17" s="1"/>
  <c r="CE364" i="17"/>
  <c r="CB364" i="17"/>
  <c r="BL365" i="17"/>
  <c r="BM365" i="17" s="1"/>
  <c r="BV364" i="17"/>
  <c r="CH364" i="17"/>
  <c r="CD364" i="17"/>
  <c r="BX364" i="17"/>
  <c r="CJ364" i="17"/>
  <c r="BP365" i="17"/>
  <c r="BQ365" i="17" s="1"/>
  <c r="BJ365" i="14"/>
  <c r="BK365" i="14" s="1"/>
  <c r="BU364" i="14"/>
  <c r="CA364" i="14"/>
  <c r="BW364" i="14"/>
  <c r="CC364" i="14"/>
  <c r="BN365" i="14"/>
  <c r="BO365" i="14" s="1"/>
  <c r="BF365" i="14"/>
  <c r="BG365" i="14" s="1"/>
  <c r="BX364" i="14"/>
  <c r="BV364" i="14"/>
  <c r="BH365" i="14"/>
  <c r="BI365" i="14" s="1"/>
  <c r="BD365" i="14"/>
  <c r="BE365" i="14" s="1"/>
  <c r="CD364" i="14"/>
  <c r="CB364" i="14"/>
  <c r="BP366" i="14"/>
  <c r="BQ366" i="14" s="1"/>
  <c r="CE364" i="14"/>
  <c r="BY364" i="14"/>
  <c r="BR365" i="14"/>
  <c r="BS365" i="14" s="1"/>
  <c r="BL366" i="14"/>
  <c r="BM366" i="14" s="1"/>
  <c r="BP366" i="17" l="1"/>
  <c r="BQ366" i="17" s="1"/>
  <c r="BX365" i="17"/>
  <c r="CJ365" i="17"/>
  <c r="CD365" i="17"/>
  <c r="BF366" i="17"/>
  <c r="BG366" i="17" s="1"/>
  <c r="BD366" i="17"/>
  <c r="BE366" i="17" s="1"/>
  <c r="BL366" i="17"/>
  <c r="BM366" i="17" s="1"/>
  <c r="CB365" i="17"/>
  <c r="BV365" i="17"/>
  <c r="CH365" i="17"/>
  <c r="BH366" i="17"/>
  <c r="BI366" i="17" s="1"/>
  <c r="BY365" i="17"/>
  <c r="CK365" i="17"/>
  <c r="BR366" i="17"/>
  <c r="BS366" i="17" s="1"/>
  <c r="CE365" i="17"/>
  <c r="BJ366" i="17"/>
  <c r="BK366" i="17" s="1"/>
  <c r="CA365" i="17"/>
  <c r="BU365" i="17"/>
  <c r="CG365" i="17"/>
  <c r="BN366" i="17"/>
  <c r="BO366" i="17" s="1"/>
  <c r="CC365" i="17"/>
  <c r="BW365" i="17"/>
  <c r="CI365" i="17"/>
  <c r="BD366" i="14"/>
  <c r="BE366" i="14" s="1"/>
  <c r="CB365" i="14"/>
  <c r="CD365" i="14"/>
  <c r="BN366" i="14"/>
  <c r="BO366" i="14" s="1"/>
  <c r="BW365" i="14"/>
  <c r="CC365" i="14"/>
  <c r="BH366" i="14"/>
  <c r="BI366" i="14" s="1"/>
  <c r="BL367" i="14"/>
  <c r="BM367" i="14" s="1"/>
  <c r="BF366" i="14"/>
  <c r="BG366" i="14" s="1"/>
  <c r="BV365" i="14"/>
  <c r="BX365" i="14"/>
  <c r="BP367" i="14"/>
  <c r="BQ367" i="14" s="1"/>
  <c r="CA365" i="14"/>
  <c r="BJ366" i="14"/>
  <c r="BK366" i="14" s="1"/>
  <c r="BU365" i="14"/>
  <c r="BY365" i="14"/>
  <c r="BR366" i="14"/>
  <c r="BS366" i="14" s="1"/>
  <c r="CE365" i="14"/>
  <c r="CD366" i="14" l="1"/>
  <c r="CB366" i="14"/>
  <c r="CB366" i="17"/>
  <c r="CH366" i="17"/>
  <c r="BL367" i="17"/>
  <c r="BM367" i="17" s="1"/>
  <c r="BV366" i="17"/>
  <c r="BD367" i="17"/>
  <c r="BE367" i="17" s="1"/>
  <c r="BJ367" i="17"/>
  <c r="CG366" i="17"/>
  <c r="CA366" i="17"/>
  <c r="BK367" i="17"/>
  <c r="BU366" i="17"/>
  <c r="CE366" i="17"/>
  <c r="BR367" i="17"/>
  <c r="BS367" i="17" s="1"/>
  <c r="BY366" i="17"/>
  <c r="CK366" i="17"/>
  <c r="BH367" i="17"/>
  <c r="BI367" i="17" s="1"/>
  <c r="CI366" i="17"/>
  <c r="CC366" i="17"/>
  <c r="BN367" i="17"/>
  <c r="BO367" i="17" s="1"/>
  <c r="BW366" i="17"/>
  <c r="BF367" i="17"/>
  <c r="BG367" i="17" s="1"/>
  <c r="BX366" i="17"/>
  <c r="BP367" i="17"/>
  <c r="BQ367" i="17" s="1"/>
  <c r="CD366" i="17"/>
  <c r="CJ366" i="17"/>
  <c r="CE366" i="14"/>
  <c r="BR367" i="14"/>
  <c r="BS367" i="14" s="1"/>
  <c r="BY366" i="14"/>
  <c r="CC366" i="14"/>
  <c r="BN367" i="14"/>
  <c r="BO367" i="14" s="1"/>
  <c r="BW366" i="14"/>
  <c r="BF367" i="14"/>
  <c r="BG367" i="14" s="1"/>
  <c r="BV366" i="14"/>
  <c r="BX366" i="14"/>
  <c r="BH367" i="14"/>
  <c r="BI367" i="14" s="1"/>
  <c r="CA366" i="14"/>
  <c r="BU366" i="14"/>
  <c r="BJ367" i="14"/>
  <c r="BK367" i="14" s="1"/>
  <c r="BP368" i="14"/>
  <c r="BQ368" i="14" s="1"/>
  <c r="BL368" i="14"/>
  <c r="BM368" i="14" s="1"/>
  <c r="BD367" i="14"/>
  <c r="BE367" i="14" s="1"/>
  <c r="CD367" i="14" s="1"/>
  <c r="BD368" i="17" l="1"/>
  <c r="BE368" i="17" s="1"/>
  <c r="BH368" i="17"/>
  <c r="BI368" i="17" s="1"/>
  <c r="BP368" i="17"/>
  <c r="CD367" i="17"/>
  <c r="BX367" i="17"/>
  <c r="BQ368" i="17"/>
  <c r="CJ367" i="17"/>
  <c r="CK367" i="17"/>
  <c r="BR368" i="17"/>
  <c r="BS368" i="17" s="1"/>
  <c r="CE367" i="17"/>
  <c r="BY367" i="17"/>
  <c r="BW367" i="17"/>
  <c r="BN368" i="17"/>
  <c r="BO368" i="17" s="1"/>
  <c r="CC367" i="17"/>
  <c r="CI367" i="17"/>
  <c r="CH367" i="17"/>
  <c r="BL368" i="17"/>
  <c r="BM368" i="17" s="1"/>
  <c r="BV367" i="17"/>
  <c r="CB367" i="17"/>
  <c r="CA367" i="17"/>
  <c r="BU367" i="17"/>
  <c r="BJ368" i="17"/>
  <c r="BK368" i="17" s="1"/>
  <c r="CG367" i="17"/>
  <c r="BF368" i="17"/>
  <c r="BG368" i="17" s="1"/>
  <c r="BH368" i="14"/>
  <c r="BI368" i="14" s="1"/>
  <c r="CE367" i="14"/>
  <c r="BR368" i="14"/>
  <c r="BS368" i="14" s="1"/>
  <c r="BY367" i="14"/>
  <c r="BF368" i="14"/>
  <c r="BG368" i="14" s="1"/>
  <c r="BX367" i="14"/>
  <c r="BV367" i="14"/>
  <c r="BW367" i="14"/>
  <c r="CC367" i="14"/>
  <c r="BN368" i="14"/>
  <c r="BO368" i="14" s="1"/>
  <c r="BP369" i="14"/>
  <c r="BQ369" i="14" s="1"/>
  <c r="BU367" i="14"/>
  <c r="BJ368" i="14"/>
  <c r="BK368" i="14" s="1"/>
  <c r="CA367" i="14"/>
  <c r="BL369" i="14"/>
  <c r="BM369" i="14" s="1"/>
  <c r="BD368" i="14"/>
  <c r="BE368" i="14" s="1"/>
  <c r="CB367" i="14"/>
  <c r="BY368" i="17" l="1"/>
  <c r="BR369" i="17"/>
  <c r="BS369" i="17" s="1"/>
  <c r="CK368" i="17"/>
  <c r="CE368" i="17"/>
  <c r="BV368" i="17"/>
  <c r="CB368" i="17"/>
  <c r="BL369" i="17"/>
  <c r="BM369" i="17" s="1"/>
  <c r="CH368" i="17"/>
  <c r="CG368" i="17"/>
  <c r="BU368" i="17"/>
  <c r="BJ369" i="17"/>
  <c r="BK369" i="17" s="1"/>
  <c r="CA368" i="17"/>
  <c r="BH369" i="17"/>
  <c r="BI369" i="17" s="1"/>
  <c r="BN369" i="17"/>
  <c r="BO369" i="17" s="1"/>
  <c r="CC368" i="17"/>
  <c r="BW368" i="17"/>
  <c r="CI368" i="17"/>
  <c r="CJ368" i="17"/>
  <c r="CD368" i="17"/>
  <c r="BP369" i="17"/>
  <c r="BQ369" i="17" s="1"/>
  <c r="BX368" i="17"/>
  <c r="BF369" i="17"/>
  <c r="BG369" i="17" s="1"/>
  <c r="BD369" i="17"/>
  <c r="BE369" i="17" s="1"/>
  <c r="BP370" i="14"/>
  <c r="BQ370" i="14" s="1"/>
  <c r="BD369" i="14"/>
  <c r="BE369" i="14" s="1"/>
  <c r="CD368" i="14"/>
  <c r="CB368" i="14"/>
  <c r="CA368" i="14"/>
  <c r="BJ369" i="14"/>
  <c r="BK369" i="14" s="1"/>
  <c r="BU368" i="14"/>
  <c r="BF369" i="14"/>
  <c r="BG369" i="14" s="1"/>
  <c r="BX368" i="14"/>
  <c r="BV368" i="14"/>
  <c r="BY368" i="14"/>
  <c r="BR369" i="14"/>
  <c r="BS369" i="14" s="1"/>
  <c r="CE368" i="14"/>
  <c r="BH369" i="14"/>
  <c r="BI369" i="14" s="1"/>
  <c r="BN369" i="14"/>
  <c r="BO369" i="14" s="1"/>
  <c r="BW368" i="14"/>
  <c r="CC368" i="14"/>
  <c r="BL370" i="14"/>
  <c r="BM370" i="14" s="1"/>
  <c r="BF370" i="17" l="1"/>
  <c r="BG370" i="17" s="1"/>
  <c r="CB369" i="17"/>
  <c r="BL370" i="17"/>
  <c r="BM370" i="17" s="1"/>
  <c r="BV369" i="17"/>
  <c r="CH369" i="17"/>
  <c r="CI369" i="17"/>
  <c r="BN370" i="17"/>
  <c r="BO370" i="17" s="1"/>
  <c r="CC369" i="17"/>
  <c r="BW369" i="17"/>
  <c r="BH370" i="17"/>
  <c r="BI370" i="17" s="1"/>
  <c r="CE369" i="17"/>
  <c r="BR370" i="17"/>
  <c r="BS370" i="17" s="1"/>
  <c r="CK369" i="17"/>
  <c r="BY369" i="17"/>
  <c r="BD370" i="17"/>
  <c r="BE370" i="17" s="1"/>
  <c r="BP370" i="17"/>
  <c r="BX369" i="17"/>
  <c r="BQ370" i="17"/>
  <c r="CJ369" i="17"/>
  <c r="CD369" i="17"/>
  <c r="BU369" i="17"/>
  <c r="CA369" i="17"/>
  <c r="BJ370" i="17"/>
  <c r="BK370" i="17" s="1"/>
  <c r="CG369" i="17"/>
  <c r="BF370" i="14"/>
  <c r="BG370" i="14" s="1"/>
  <c r="BV369" i="14"/>
  <c r="BX369" i="14"/>
  <c r="CC369" i="14"/>
  <c r="BN370" i="14"/>
  <c r="BO370" i="14" s="1"/>
  <c r="BW369" i="14"/>
  <c r="CE369" i="14"/>
  <c r="BR370" i="14"/>
  <c r="BS370" i="14" s="1"/>
  <c r="BY369" i="14"/>
  <c r="BJ370" i="14"/>
  <c r="BK370" i="14" s="1"/>
  <c r="CA369" i="14"/>
  <c r="BU369" i="14"/>
  <c r="BD370" i="14"/>
  <c r="BE370" i="14" s="1"/>
  <c r="CD369" i="14"/>
  <c r="CB369" i="14"/>
  <c r="BL371" i="14"/>
  <c r="BM371" i="14" s="1"/>
  <c r="BH370" i="14"/>
  <c r="BI370" i="14" s="1"/>
  <c r="BP371" i="14"/>
  <c r="BQ371" i="14" s="1"/>
  <c r="BW370" i="17" l="1"/>
  <c r="BN371" i="17"/>
  <c r="BO371" i="17" s="1"/>
  <c r="CI370" i="17"/>
  <c r="CC370" i="17"/>
  <c r="BD371" i="17"/>
  <c r="BE371" i="17" s="1"/>
  <c r="CH370" i="17"/>
  <c r="CB370" i="17"/>
  <c r="BL371" i="17"/>
  <c r="BM371" i="17" s="1"/>
  <c r="BV370" i="17"/>
  <c r="BR371" i="17"/>
  <c r="BS371" i="17" s="1"/>
  <c r="BY370" i="17"/>
  <c r="CK370" i="17"/>
  <c r="CE370" i="17"/>
  <c r="CA370" i="17"/>
  <c r="BU370" i="17"/>
  <c r="BJ371" i="17"/>
  <c r="BK371" i="17" s="1"/>
  <c r="CG370" i="17"/>
  <c r="CD370" i="17"/>
  <c r="BP371" i="17"/>
  <c r="BQ371" i="17" s="1"/>
  <c r="CJ370" i="17"/>
  <c r="BX370" i="17"/>
  <c r="BH371" i="17"/>
  <c r="BI371" i="17" s="1"/>
  <c r="BF371" i="17"/>
  <c r="BG371" i="17" s="1"/>
  <c r="BH371" i="14"/>
  <c r="BI371" i="14" s="1"/>
  <c r="CE370" i="14"/>
  <c r="BR371" i="14"/>
  <c r="BS371" i="14" s="1"/>
  <c r="BY370" i="14"/>
  <c r="BD371" i="14"/>
  <c r="BE371" i="14" s="1"/>
  <c r="CB370" i="14"/>
  <c r="CD370" i="14"/>
  <c r="BP372" i="14"/>
  <c r="BQ372" i="14" s="1"/>
  <c r="BL372" i="14"/>
  <c r="BM372" i="14" s="1"/>
  <c r="BN371" i="14"/>
  <c r="BO371" i="14" s="1"/>
  <c r="BW370" i="14"/>
  <c r="CC370" i="14"/>
  <c r="BF371" i="14"/>
  <c r="BG371" i="14" s="1"/>
  <c r="BX370" i="14"/>
  <c r="BV370" i="14"/>
  <c r="BU370" i="14"/>
  <c r="BJ371" i="14"/>
  <c r="BK371" i="14" s="1"/>
  <c r="CA370" i="14"/>
  <c r="BL372" i="17" l="1"/>
  <c r="BM372" i="17" s="1"/>
  <c r="BV371" i="17"/>
  <c r="CH371" i="17"/>
  <c r="CB371" i="17"/>
  <c r="BD372" i="17"/>
  <c r="BE372" i="17" s="1"/>
  <c r="BH372" i="17"/>
  <c r="BI372" i="17" s="1"/>
  <c r="BN372" i="17"/>
  <c r="BO372" i="17" s="1"/>
  <c r="CC371" i="17"/>
  <c r="CI371" i="17"/>
  <c r="BW371" i="17"/>
  <c r="CG371" i="17"/>
  <c r="CA371" i="17"/>
  <c r="BJ372" i="17"/>
  <c r="BK372" i="17" s="1"/>
  <c r="BU371" i="17"/>
  <c r="BF372" i="17"/>
  <c r="BG372" i="17" s="1"/>
  <c r="BY371" i="17"/>
  <c r="BR372" i="17"/>
  <c r="BS372" i="17" s="1"/>
  <c r="CK371" i="17"/>
  <c r="CE371" i="17"/>
  <c r="BP372" i="17"/>
  <c r="BQ372" i="17" s="1"/>
  <c r="BX371" i="17"/>
  <c r="CJ371" i="17"/>
  <c r="CD371" i="17"/>
  <c r="BP373" i="14"/>
  <c r="BQ373" i="14" s="1"/>
  <c r="BF372" i="14"/>
  <c r="BG372" i="14"/>
  <c r="BX372" i="14" s="1"/>
  <c r="BX371" i="14"/>
  <c r="BV371" i="14"/>
  <c r="CA371" i="14"/>
  <c r="BJ372" i="14"/>
  <c r="BK372" i="14" s="1"/>
  <c r="BU371" i="14"/>
  <c r="BD372" i="14"/>
  <c r="BE372" i="14" s="1"/>
  <c r="CD371" i="14"/>
  <c r="CB371" i="14"/>
  <c r="BR372" i="14"/>
  <c r="BS372" i="14" s="1"/>
  <c r="BY371" i="14"/>
  <c r="CE371" i="14"/>
  <c r="BH372" i="14"/>
  <c r="BI372" i="14" s="1"/>
  <c r="BN372" i="14"/>
  <c r="BO372" i="14" s="1"/>
  <c r="BW371" i="14"/>
  <c r="CC371" i="14"/>
  <c r="BL373" i="14"/>
  <c r="BM373" i="14" s="1"/>
  <c r="BN373" i="17" l="1"/>
  <c r="BO373" i="17" s="1"/>
  <c r="BW372" i="17"/>
  <c r="CI372" i="17"/>
  <c r="CC372" i="17"/>
  <c r="BF373" i="17"/>
  <c r="BG373" i="17" s="1"/>
  <c r="BD373" i="17"/>
  <c r="BE373" i="17" s="1"/>
  <c r="BP373" i="17"/>
  <c r="BQ373" i="17" s="1"/>
  <c r="CD372" i="17"/>
  <c r="BX372" i="17"/>
  <c r="CJ372" i="17"/>
  <c r="BH373" i="17"/>
  <c r="BI373" i="17" s="1"/>
  <c r="CE372" i="17"/>
  <c r="BY372" i="17"/>
  <c r="CK372" i="17"/>
  <c r="BR373" i="17"/>
  <c r="BS373" i="17" s="1"/>
  <c r="CA372" i="17"/>
  <c r="BJ373" i="17"/>
  <c r="BK373" i="17" s="1"/>
  <c r="BU372" i="17"/>
  <c r="CG372" i="17"/>
  <c r="CB372" i="17"/>
  <c r="BL373" i="17"/>
  <c r="BM373" i="17" s="1"/>
  <c r="BV372" i="17"/>
  <c r="CH372" i="17"/>
  <c r="BJ373" i="14"/>
  <c r="BK373" i="14" s="1"/>
  <c r="CA372" i="14"/>
  <c r="BU372" i="14"/>
  <c r="BD373" i="14"/>
  <c r="BE373" i="14" s="1"/>
  <c r="CD372" i="14"/>
  <c r="CB372" i="14"/>
  <c r="BL374" i="14"/>
  <c r="BM374" i="14" s="1"/>
  <c r="CC372" i="14"/>
  <c r="BW372" i="14"/>
  <c r="BN373" i="14"/>
  <c r="BO373" i="14" s="1"/>
  <c r="BH373" i="14"/>
  <c r="BI373" i="14" s="1"/>
  <c r="BP374" i="14"/>
  <c r="BQ374" i="14" s="1"/>
  <c r="BV372" i="14"/>
  <c r="CE372" i="14"/>
  <c r="BR373" i="14"/>
  <c r="BS373" i="14" s="1"/>
  <c r="BY372" i="14"/>
  <c r="BF373" i="14"/>
  <c r="BG373" i="14" s="1"/>
  <c r="BD374" i="17" l="1"/>
  <c r="BE374" i="17" s="1"/>
  <c r="BH374" i="17"/>
  <c r="BI374" i="17" s="1"/>
  <c r="CD373" i="17"/>
  <c r="BX373" i="17"/>
  <c r="CJ373" i="17"/>
  <c r="BP374" i="17"/>
  <c r="BQ374" i="17" s="1"/>
  <c r="CA373" i="17"/>
  <c r="BJ374" i="17"/>
  <c r="BK374" i="17" s="1"/>
  <c r="BU373" i="17"/>
  <c r="CG373" i="17"/>
  <c r="BY373" i="17"/>
  <c r="CK373" i="17"/>
  <c r="BR374" i="17"/>
  <c r="BS374" i="17" s="1"/>
  <c r="CE373" i="17"/>
  <c r="CB373" i="17"/>
  <c r="BL374" i="17"/>
  <c r="BM374" i="17" s="1"/>
  <c r="BV373" i="17"/>
  <c r="CH373" i="17"/>
  <c r="BF374" i="17"/>
  <c r="BG374" i="17" s="1"/>
  <c r="BN374" i="17"/>
  <c r="BO374" i="17" s="1"/>
  <c r="CC373" i="17"/>
  <c r="BW373" i="17"/>
  <c r="CI373" i="17"/>
  <c r="BP375" i="14"/>
  <c r="BQ375" i="14" s="1"/>
  <c r="BL375" i="14"/>
  <c r="BM375" i="14" s="1"/>
  <c r="BN374" i="14"/>
  <c r="BO374" i="14" s="1"/>
  <c r="BW373" i="14"/>
  <c r="CC373" i="14"/>
  <c r="BD374" i="14"/>
  <c r="BE374" i="14" s="1"/>
  <c r="CD373" i="14"/>
  <c r="CB373" i="14"/>
  <c r="BH374" i="14"/>
  <c r="BI374" i="14" s="1"/>
  <c r="BF374" i="14"/>
  <c r="BG374" i="14" s="1"/>
  <c r="BX373" i="14"/>
  <c r="BV373" i="14"/>
  <c r="BY373" i="14"/>
  <c r="BR374" i="14"/>
  <c r="BS374" i="14" s="1"/>
  <c r="CE373" i="14"/>
  <c r="BU373" i="14"/>
  <c r="BJ374" i="14"/>
  <c r="BK374" i="14" s="1"/>
  <c r="CA373" i="14"/>
  <c r="BX374" i="17" l="1"/>
  <c r="CJ374" i="17"/>
  <c r="CD374" i="17"/>
  <c r="BP375" i="17"/>
  <c r="BQ375" i="17" s="1"/>
  <c r="CA374" i="17"/>
  <c r="BJ375" i="17"/>
  <c r="BK375" i="17" s="1"/>
  <c r="BU374" i="17"/>
  <c r="CG374" i="17"/>
  <c r="BN375" i="17"/>
  <c r="BO375" i="17" s="1"/>
  <c r="CC374" i="17"/>
  <c r="BW374" i="17"/>
  <c r="CI374" i="17"/>
  <c r="BH375" i="17"/>
  <c r="BI375" i="17" s="1"/>
  <c r="BF375" i="17"/>
  <c r="BG375" i="17" s="1"/>
  <c r="CB374" i="17"/>
  <c r="BL375" i="17"/>
  <c r="BM375" i="17" s="1"/>
  <c r="BV374" i="17"/>
  <c r="CH374" i="17"/>
  <c r="BY374" i="17"/>
  <c r="CK374" i="17"/>
  <c r="BR375" i="17"/>
  <c r="BS375" i="17" s="1"/>
  <c r="CE374" i="17"/>
  <c r="BD375" i="17"/>
  <c r="BE375" i="17" s="1"/>
  <c r="BF375" i="14"/>
  <c r="BG375" i="14" s="1"/>
  <c r="BX374" i="14"/>
  <c r="BV374" i="14"/>
  <c r="BH375" i="14"/>
  <c r="BI375" i="14" s="1"/>
  <c r="CA374" i="14"/>
  <c r="BJ375" i="14"/>
  <c r="BK375" i="14" s="1"/>
  <c r="BU374" i="14"/>
  <c r="BL376" i="14"/>
  <c r="BM376" i="14" s="1"/>
  <c r="BD375" i="14"/>
  <c r="BE375" i="14" s="1"/>
  <c r="CB374" i="14"/>
  <c r="CD374" i="14"/>
  <c r="CC374" i="14"/>
  <c r="BN375" i="14"/>
  <c r="BO375" i="14" s="1"/>
  <c r="BW374" i="14"/>
  <c r="BP376" i="14"/>
  <c r="BQ376" i="14" s="1"/>
  <c r="BR375" i="14"/>
  <c r="BS375" i="14" s="1"/>
  <c r="BY374" i="14"/>
  <c r="CE374" i="14"/>
  <c r="BW375" i="17" l="1"/>
  <c r="CI375" i="17"/>
  <c r="CC375" i="17"/>
  <c r="BN376" i="17"/>
  <c r="BO376" i="17" s="1"/>
  <c r="CA375" i="17"/>
  <c r="BJ376" i="17"/>
  <c r="BK376" i="17" s="1"/>
  <c r="BU375" i="17"/>
  <c r="CG375" i="17"/>
  <c r="BX375" i="17"/>
  <c r="CJ375" i="17"/>
  <c r="BP376" i="17"/>
  <c r="BQ376" i="17" s="1"/>
  <c r="CD375" i="17"/>
  <c r="BD376" i="17"/>
  <c r="BE376" i="17" s="1"/>
  <c r="BY375" i="17"/>
  <c r="CK375" i="17"/>
  <c r="BR376" i="17"/>
  <c r="BS376" i="17" s="1"/>
  <c r="CE375" i="17"/>
  <c r="CB375" i="17"/>
  <c r="BL376" i="17"/>
  <c r="BM376" i="17" s="1"/>
  <c r="BV375" i="17"/>
  <c r="CH375" i="17"/>
  <c r="BF376" i="17"/>
  <c r="BG376" i="17" s="1"/>
  <c r="BH376" i="17"/>
  <c r="BI376" i="17" s="1"/>
  <c r="BL377" i="14"/>
  <c r="BM377" i="14" s="1"/>
  <c r="CE375" i="14"/>
  <c r="BR376" i="14"/>
  <c r="BS376" i="14" s="1"/>
  <c r="BY375" i="14"/>
  <c r="BD376" i="14"/>
  <c r="BE376" i="14" s="1"/>
  <c r="CB375" i="14"/>
  <c r="CD375" i="14"/>
  <c r="BJ376" i="14"/>
  <c r="BK376" i="14" s="1"/>
  <c r="CA375" i="14"/>
  <c r="BU375" i="14"/>
  <c r="BH376" i="14"/>
  <c r="BI376" i="14" s="1"/>
  <c r="CC375" i="14"/>
  <c r="BN376" i="14"/>
  <c r="BO376" i="14" s="1"/>
  <c r="BW375" i="14"/>
  <c r="BF376" i="14"/>
  <c r="BG376" i="14" s="1"/>
  <c r="BV375" i="14"/>
  <c r="BX375" i="14"/>
  <c r="BP377" i="14"/>
  <c r="BQ377" i="14" s="1"/>
  <c r="BF377" i="17" l="1"/>
  <c r="BG377" i="17" s="1"/>
  <c r="BH377" i="17"/>
  <c r="BI377" i="17" s="1"/>
  <c r="BY376" i="17"/>
  <c r="CK376" i="17"/>
  <c r="BR377" i="17"/>
  <c r="BS377" i="17" s="1"/>
  <c r="CE376" i="17"/>
  <c r="BX376" i="17"/>
  <c r="CJ376" i="17"/>
  <c r="BP377" i="17"/>
  <c r="BQ377" i="17" s="1"/>
  <c r="CD376" i="17"/>
  <c r="CA376" i="17"/>
  <c r="BJ377" i="17"/>
  <c r="BK377" i="17" s="1"/>
  <c r="BU376" i="17"/>
  <c r="CG376" i="17"/>
  <c r="BW376" i="17"/>
  <c r="CI376" i="17"/>
  <c r="CC376" i="17"/>
  <c r="BN377" i="17"/>
  <c r="BO377" i="17" s="1"/>
  <c r="BD377" i="17"/>
  <c r="BE377" i="17" s="1"/>
  <c r="BL377" i="17"/>
  <c r="BM377" i="17" s="1"/>
  <c r="BV376" i="17"/>
  <c r="CH376" i="17"/>
  <c r="CB376" i="17"/>
  <c r="BH377" i="14"/>
  <c r="BI377" i="14" s="1"/>
  <c r="BU376" i="14"/>
  <c r="BJ377" i="14"/>
  <c r="BK377" i="14" s="1"/>
  <c r="CA376" i="14"/>
  <c r="BY376" i="14"/>
  <c r="CE376" i="14"/>
  <c r="BR377" i="14"/>
  <c r="BS377" i="14" s="1"/>
  <c r="BD377" i="14"/>
  <c r="BE377" i="14" s="1"/>
  <c r="CD376" i="14"/>
  <c r="CB376" i="14"/>
  <c r="BF377" i="14"/>
  <c r="BG377" i="14" s="1"/>
  <c r="BV376" i="14"/>
  <c r="BX376" i="14"/>
  <c r="BN377" i="14"/>
  <c r="BO377" i="14" s="1"/>
  <c r="BW376" i="14"/>
  <c r="CC376" i="14"/>
  <c r="BL378" i="14"/>
  <c r="BM378" i="14" s="1"/>
  <c r="BP378" i="14"/>
  <c r="BQ378" i="14" s="1"/>
  <c r="BJ378" i="17" l="1"/>
  <c r="BK378" i="17" s="1"/>
  <c r="BU377" i="17"/>
  <c r="CG377" i="17"/>
  <c r="CA377" i="17"/>
  <c r="BF378" i="17"/>
  <c r="BG378" i="17" s="1"/>
  <c r="BW377" i="17"/>
  <c r="CI377" i="17"/>
  <c r="BN378" i="17"/>
  <c r="BO378" i="17" s="1"/>
  <c r="CC377" i="17"/>
  <c r="BD378" i="17"/>
  <c r="BE378" i="17" s="1"/>
  <c r="BY377" i="17"/>
  <c r="CK377" i="17"/>
  <c r="BR378" i="17"/>
  <c r="BS378" i="17" s="1"/>
  <c r="CE377" i="17"/>
  <c r="BH378" i="17"/>
  <c r="BI378" i="17" s="1"/>
  <c r="BV377" i="17"/>
  <c r="CH377" i="17"/>
  <c r="CB377" i="17"/>
  <c r="BL378" i="17"/>
  <c r="BM378" i="17" s="1"/>
  <c r="BX377" i="17"/>
  <c r="CJ377" i="17"/>
  <c r="BP378" i="17"/>
  <c r="BQ378" i="17" s="1"/>
  <c r="CD377" i="17"/>
  <c r="BP379" i="14"/>
  <c r="BQ379" i="14" s="1"/>
  <c r="BF378" i="14"/>
  <c r="BG378" i="14" s="1"/>
  <c r="BV377" i="14"/>
  <c r="BX377" i="14"/>
  <c r="BD378" i="14"/>
  <c r="BE378" i="14" s="1"/>
  <c r="CB377" i="14"/>
  <c r="CD377" i="14"/>
  <c r="CC377" i="14"/>
  <c r="BN378" i="14"/>
  <c r="BO378" i="14" s="1"/>
  <c r="BW377" i="14"/>
  <c r="BR378" i="14"/>
  <c r="BS378" i="14" s="1"/>
  <c r="BY377" i="14"/>
  <c r="CE377" i="14"/>
  <c r="CA377" i="14"/>
  <c r="BU377" i="14"/>
  <c r="BJ378" i="14"/>
  <c r="BK378" i="14" s="1"/>
  <c r="BH378" i="14"/>
  <c r="BI378" i="14" s="1"/>
  <c r="BL379" i="14"/>
  <c r="BM379" i="14" s="1"/>
  <c r="BX378" i="17" l="1"/>
  <c r="CJ378" i="17"/>
  <c r="BP379" i="17"/>
  <c r="BQ379" i="17" s="1"/>
  <c r="CD378" i="17"/>
  <c r="CK378" i="17"/>
  <c r="BR379" i="17"/>
  <c r="BS379" i="17" s="1"/>
  <c r="CE378" i="17"/>
  <c r="BY378" i="17"/>
  <c r="BD379" i="17"/>
  <c r="BE379" i="17" s="1"/>
  <c r="BV378" i="17"/>
  <c r="CH378" i="17"/>
  <c r="CB378" i="17"/>
  <c r="BL379" i="17"/>
  <c r="BM379" i="17" s="1"/>
  <c r="BH379" i="17"/>
  <c r="BI379" i="17" s="1"/>
  <c r="BJ379" i="17"/>
  <c r="BU378" i="17"/>
  <c r="CG378" i="17"/>
  <c r="CA378" i="17"/>
  <c r="BK379" i="17"/>
  <c r="BW378" i="17"/>
  <c r="CI378" i="17"/>
  <c r="BN379" i="17"/>
  <c r="BO379" i="17" s="1"/>
  <c r="CC378" i="17"/>
  <c r="BF379" i="17"/>
  <c r="BG379" i="17" s="1"/>
  <c r="CE378" i="14"/>
  <c r="BR379" i="14"/>
  <c r="BS379" i="14" s="1"/>
  <c r="BY378" i="14"/>
  <c r="BH379" i="14"/>
  <c r="BI379" i="14" s="1"/>
  <c r="BN379" i="14"/>
  <c r="CC378" i="14"/>
  <c r="BW378" i="14"/>
  <c r="BO379" i="14"/>
  <c r="BF379" i="14"/>
  <c r="BG379" i="14" s="1"/>
  <c r="BX378" i="14"/>
  <c r="BV378" i="14"/>
  <c r="BD379" i="14"/>
  <c r="BE379" i="14" s="1"/>
  <c r="CD378" i="14"/>
  <c r="CB378" i="14"/>
  <c r="BU378" i="14"/>
  <c r="BJ379" i="14"/>
  <c r="BK379" i="14" s="1"/>
  <c r="CA378" i="14"/>
  <c r="CJ379" i="17" l="1"/>
  <c r="CD379" i="17"/>
  <c r="BX379" i="17"/>
  <c r="BV379" i="17"/>
  <c r="CH379" i="17"/>
  <c r="CB379" i="17"/>
  <c r="BW379" i="17"/>
  <c r="CI379" i="17"/>
  <c r="CC379" i="17"/>
  <c r="CK379" i="17"/>
  <c r="CE379" i="17"/>
  <c r="BY379" i="17"/>
  <c r="BU379" i="17"/>
  <c r="CG379" i="17"/>
  <c r="CA379" i="17"/>
  <c r="CB379" i="14"/>
  <c r="CD379" i="14"/>
  <c r="BU379" i="14"/>
  <c r="CA379" i="14"/>
  <c r="BV379" i="14"/>
  <c r="BX379" i="14"/>
  <c r="BY379" i="14"/>
  <c r="CE379" i="14"/>
  <c r="BW379" i="14"/>
  <c r="CC379" i="14"/>
  <c r="D168" i="19" l="1"/>
  <c r="V167" i="19"/>
  <c r="E167" i="19"/>
  <c r="C167" i="19"/>
  <c r="D167" i="19" s="1"/>
  <c r="B167" i="19"/>
  <c r="B173" i="19" s="1"/>
  <c r="AL166" i="19"/>
  <c r="H166" i="19"/>
  <c r="M166" i="19" s="1"/>
  <c r="G166" i="19"/>
  <c r="F166" i="19"/>
  <c r="E166" i="19"/>
  <c r="D166" i="19"/>
  <c r="B166" i="19"/>
  <c r="AZ166" i="19" s="1"/>
  <c r="BA165" i="19"/>
  <c r="AZ165" i="19"/>
  <c r="AX165" i="19"/>
  <c r="AU165" i="19"/>
  <c r="AQ165" i="19"/>
  <c r="AN165" i="19"/>
  <c r="AL165" i="19"/>
  <c r="AK165" i="19"/>
  <c r="AI165" i="19"/>
  <c r="AE165" i="19"/>
  <c r="U165" i="19"/>
  <c r="P165" i="19"/>
  <c r="G165" i="19"/>
  <c r="F165" i="19"/>
  <c r="E165" i="19"/>
  <c r="D165" i="19"/>
  <c r="B165" i="19"/>
  <c r="AP165" i="19" s="1"/>
  <c r="AZ164" i="19"/>
  <c r="AN164" i="19"/>
  <c r="AE164" i="19"/>
  <c r="G164" i="19"/>
  <c r="F164" i="19"/>
  <c r="E164" i="19"/>
  <c r="D164" i="19"/>
  <c r="B164" i="19"/>
  <c r="AF164" i="19" s="1"/>
  <c r="AZ163" i="19"/>
  <c r="AU163" i="19"/>
  <c r="AN163" i="19"/>
  <c r="AF163" i="19"/>
  <c r="U163" i="19"/>
  <c r="G163" i="19"/>
  <c r="F163" i="19"/>
  <c r="H163" i="19" s="1"/>
  <c r="M163" i="19" s="1"/>
  <c r="E163" i="19"/>
  <c r="D163" i="19"/>
  <c r="B163" i="19"/>
  <c r="AT163" i="19" s="1"/>
  <c r="AT162" i="19"/>
  <c r="G162" i="19"/>
  <c r="F162" i="19"/>
  <c r="E162" i="19"/>
  <c r="D162" i="19"/>
  <c r="B162" i="19"/>
  <c r="AV162" i="19" s="1"/>
  <c r="AJ161" i="19"/>
  <c r="V161" i="19"/>
  <c r="G161" i="19"/>
  <c r="F161" i="19"/>
  <c r="E161" i="19"/>
  <c r="D161" i="19"/>
  <c r="B161" i="19"/>
  <c r="AY161" i="19" s="1"/>
  <c r="AY160" i="19"/>
  <c r="AI160" i="19"/>
  <c r="Q160" i="19"/>
  <c r="G160" i="19"/>
  <c r="F160" i="19"/>
  <c r="H160" i="19" s="1"/>
  <c r="M160" i="19" s="1"/>
  <c r="E160" i="19"/>
  <c r="D160" i="19"/>
  <c r="B160" i="19"/>
  <c r="P160" i="19" s="1"/>
  <c r="AZ159" i="19"/>
  <c r="AQ159" i="19"/>
  <c r="AK159" i="19"/>
  <c r="AE159" i="19"/>
  <c r="P159" i="19"/>
  <c r="G159" i="19"/>
  <c r="F159" i="19"/>
  <c r="E159" i="19"/>
  <c r="H159" i="19" s="1"/>
  <c r="K159" i="19" s="1"/>
  <c r="D159" i="19"/>
  <c r="B159" i="19"/>
  <c r="AP159" i="19" s="1"/>
  <c r="AY158" i="19"/>
  <c r="AP158" i="19"/>
  <c r="AK158" i="19"/>
  <c r="AG158" i="19"/>
  <c r="AD158" i="19"/>
  <c r="V158" i="19"/>
  <c r="G158" i="19"/>
  <c r="F158" i="19"/>
  <c r="E158" i="19"/>
  <c r="D158" i="19"/>
  <c r="B158" i="19"/>
  <c r="AF158" i="19" s="1"/>
  <c r="BA157" i="19"/>
  <c r="AY157" i="19"/>
  <c r="AX157" i="19"/>
  <c r="AU157" i="19"/>
  <c r="AT157" i="19"/>
  <c r="AS157" i="19"/>
  <c r="AP157" i="19"/>
  <c r="AN157" i="19"/>
  <c r="AL157" i="19"/>
  <c r="AK157" i="19"/>
  <c r="AI157" i="19"/>
  <c r="AF157" i="19"/>
  <c r="AD157" i="19"/>
  <c r="V157" i="19"/>
  <c r="U157" i="19"/>
  <c r="P157" i="19"/>
  <c r="G157" i="19"/>
  <c r="M157" i="19" s="1"/>
  <c r="F157" i="19"/>
  <c r="E157" i="19"/>
  <c r="D157" i="19"/>
  <c r="H157" i="19" s="1"/>
  <c r="J157" i="19" s="1"/>
  <c r="B157" i="19"/>
  <c r="AQ157" i="19" s="1"/>
  <c r="BA156" i="19"/>
  <c r="AZ156" i="19"/>
  <c r="AU156" i="19"/>
  <c r="AT156" i="19"/>
  <c r="AQ156" i="19"/>
  <c r="AO156" i="19"/>
  <c r="AK156" i="19"/>
  <c r="AI156" i="19"/>
  <c r="AE156" i="19"/>
  <c r="AD156" i="19"/>
  <c r="P156" i="19"/>
  <c r="G156" i="19"/>
  <c r="F156" i="19"/>
  <c r="E156" i="19"/>
  <c r="D156" i="19"/>
  <c r="B156" i="19"/>
  <c r="AV156" i="19" s="1"/>
  <c r="AS155" i="19"/>
  <c r="AE155" i="19"/>
  <c r="G155" i="19"/>
  <c r="F155" i="19"/>
  <c r="E155" i="19"/>
  <c r="D155" i="19"/>
  <c r="B155" i="19"/>
  <c r="V155" i="19" s="1"/>
  <c r="AU154" i="19"/>
  <c r="G154" i="19"/>
  <c r="F154" i="19"/>
  <c r="E154" i="19"/>
  <c r="D154" i="19"/>
  <c r="B154" i="19"/>
  <c r="AI153" i="19"/>
  <c r="G153" i="19"/>
  <c r="F153" i="19"/>
  <c r="E153" i="19"/>
  <c r="D153" i="19"/>
  <c r="B153" i="19"/>
  <c r="AP153" i="19" s="1"/>
  <c r="AS152" i="19"/>
  <c r="AK152" i="19"/>
  <c r="G152" i="19"/>
  <c r="F152" i="19"/>
  <c r="E152" i="19"/>
  <c r="D152" i="19"/>
  <c r="B152" i="19"/>
  <c r="AF152" i="19" s="1"/>
  <c r="AN151" i="19"/>
  <c r="G151" i="19"/>
  <c r="F151" i="19"/>
  <c r="E151" i="19"/>
  <c r="H151" i="19" s="1"/>
  <c r="M151" i="19" s="1"/>
  <c r="D151" i="19"/>
  <c r="B151" i="19"/>
  <c r="AQ151" i="19" s="1"/>
  <c r="AZ150" i="19"/>
  <c r="AY150" i="19"/>
  <c r="AT150" i="19"/>
  <c r="AQ150" i="19"/>
  <c r="AN150" i="19"/>
  <c r="AK150" i="19"/>
  <c r="AI150" i="19"/>
  <c r="AE150" i="19"/>
  <c r="P150" i="19"/>
  <c r="G150" i="19"/>
  <c r="F150" i="19"/>
  <c r="E150" i="19"/>
  <c r="D150" i="19"/>
  <c r="B150" i="19"/>
  <c r="AV150" i="19" s="1"/>
  <c r="BA149" i="19"/>
  <c r="AV149" i="19"/>
  <c r="AD149" i="19"/>
  <c r="G149" i="19"/>
  <c r="F149" i="19"/>
  <c r="E149" i="19"/>
  <c r="D149" i="19"/>
  <c r="B149" i="19"/>
  <c r="AP149" i="19" s="1"/>
  <c r="AV148" i="19"/>
  <c r="G148" i="19"/>
  <c r="F148" i="19"/>
  <c r="E148" i="19"/>
  <c r="D148" i="19"/>
  <c r="B148" i="19"/>
  <c r="AO148" i="19" s="1"/>
  <c r="BA147" i="19"/>
  <c r="AZ147" i="19"/>
  <c r="AY147" i="19"/>
  <c r="AX147" i="19"/>
  <c r="AV147" i="19"/>
  <c r="AU147" i="19"/>
  <c r="AT147" i="19"/>
  <c r="AS147" i="19"/>
  <c r="AQ147" i="19"/>
  <c r="AP147" i="19"/>
  <c r="AO147" i="19"/>
  <c r="AN147" i="19"/>
  <c r="AL147" i="19"/>
  <c r="AK147" i="19"/>
  <c r="AJ147" i="19"/>
  <c r="AI147" i="19"/>
  <c r="AG147" i="19"/>
  <c r="AF147" i="19"/>
  <c r="AE147" i="19"/>
  <c r="AD147" i="19"/>
  <c r="V147" i="19"/>
  <c r="U147" i="19"/>
  <c r="Q147" i="19"/>
  <c r="P147" i="19"/>
  <c r="C147" i="19"/>
  <c r="G146" i="19"/>
  <c r="F146" i="19"/>
  <c r="E146" i="19"/>
  <c r="D146" i="19"/>
  <c r="B146" i="19"/>
  <c r="BA146" i="19" s="1"/>
  <c r="G145" i="19"/>
  <c r="F145" i="19"/>
  <c r="E145" i="19"/>
  <c r="D145" i="19"/>
  <c r="B145" i="19"/>
  <c r="AQ145" i="19" s="1"/>
  <c r="BA144" i="19"/>
  <c r="AU144" i="19"/>
  <c r="AO144" i="19"/>
  <c r="AL144" i="19"/>
  <c r="AE144" i="19"/>
  <c r="U144" i="19"/>
  <c r="H144" i="19"/>
  <c r="L144" i="19" s="1"/>
  <c r="G144" i="19"/>
  <c r="F144" i="19"/>
  <c r="E144" i="19"/>
  <c r="D144" i="19"/>
  <c r="B144" i="19"/>
  <c r="AS144" i="19" s="1"/>
  <c r="AZ143" i="19"/>
  <c r="AY143" i="19"/>
  <c r="AT143" i="19"/>
  <c r="AS143" i="19"/>
  <c r="AN143" i="19"/>
  <c r="AL143" i="19"/>
  <c r="AK143" i="19"/>
  <c r="AE143" i="19"/>
  <c r="U143" i="19"/>
  <c r="G143" i="19"/>
  <c r="F143" i="19"/>
  <c r="E143" i="19"/>
  <c r="D143" i="19"/>
  <c r="B143" i="19"/>
  <c r="AU143" i="19" s="1"/>
  <c r="AY142" i="19"/>
  <c r="AI142" i="19"/>
  <c r="G142" i="19"/>
  <c r="F142" i="19"/>
  <c r="E142" i="19"/>
  <c r="D142" i="19"/>
  <c r="B142" i="19"/>
  <c r="AK142" i="19" s="1"/>
  <c r="AX141" i="19"/>
  <c r="AP141" i="19"/>
  <c r="AO141" i="19"/>
  <c r="AL141" i="19"/>
  <c r="AK141" i="19"/>
  <c r="AF141" i="19"/>
  <c r="G141" i="19"/>
  <c r="F141" i="19"/>
  <c r="E141" i="19"/>
  <c r="D141" i="19"/>
  <c r="B141" i="19"/>
  <c r="AY141" i="19" s="1"/>
  <c r="AY140" i="19"/>
  <c r="AQ140" i="19"/>
  <c r="AK140" i="19"/>
  <c r="AG140" i="19"/>
  <c r="AE140" i="19"/>
  <c r="V140" i="19"/>
  <c r="G140" i="19"/>
  <c r="F140" i="19"/>
  <c r="E140" i="19"/>
  <c r="D140" i="19"/>
  <c r="B140" i="19"/>
  <c r="BA140" i="19" s="1"/>
  <c r="AY139" i="19"/>
  <c r="AG139" i="19"/>
  <c r="V139" i="19"/>
  <c r="G139" i="19"/>
  <c r="F139" i="19"/>
  <c r="H139" i="19" s="1"/>
  <c r="E139" i="19"/>
  <c r="D139" i="19"/>
  <c r="B139" i="19"/>
  <c r="AQ139" i="19" s="1"/>
  <c r="BA138" i="19"/>
  <c r="AL138" i="19"/>
  <c r="AI138" i="19"/>
  <c r="U138" i="19"/>
  <c r="P138" i="19"/>
  <c r="G138" i="19"/>
  <c r="F138" i="19"/>
  <c r="H138" i="19" s="1"/>
  <c r="L138" i="19" s="1"/>
  <c r="E138" i="19"/>
  <c r="D138" i="19"/>
  <c r="B138" i="19"/>
  <c r="AS138" i="19" s="1"/>
  <c r="AY137" i="19"/>
  <c r="AS137" i="19"/>
  <c r="AK137" i="19"/>
  <c r="G137" i="19"/>
  <c r="F137" i="19"/>
  <c r="E137" i="19"/>
  <c r="D137" i="19"/>
  <c r="B137" i="19"/>
  <c r="AU137" i="19" s="1"/>
  <c r="AY136" i="19"/>
  <c r="AS136" i="19"/>
  <c r="AI136" i="19"/>
  <c r="AG136" i="19"/>
  <c r="V136" i="19"/>
  <c r="P136" i="19"/>
  <c r="G136" i="19"/>
  <c r="F136" i="19"/>
  <c r="E136" i="19"/>
  <c r="D136" i="19"/>
  <c r="B136" i="19"/>
  <c r="AK136" i="19" s="1"/>
  <c r="BA135" i="19"/>
  <c r="AO135" i="19"/>
  <c r="AK135" i="19"/>
  <c r="AD135" i="19"/>
  <c r="G135" i="19"/>
  <c r="F135" i="19"/>
  <c r="E135" i="19"/>
  <c r="D135" i="19"/>
  <c r="B135" i="19"/>
  <c r="AY135" i="19" s="1"/>
  <c r="AZ134" i="19"/>
  <c r="AT134" i="19"/>
  <c r="AQ134" i="19"/>
  <c r="AN134" i="19"/>
  <c r="AG134" i="19"/>
  <c r="AF134" i="19"/>
  <c r="V134" i="19"/>
  <c r="G134" i="19"/>
  <c r="F134" i="19"/>
  <c r="E134" i="19"/>
  <c r="D134" i="19"/>
  <c r="H134" i="19" s="1"/>
  <c r="K134" i="19" s="1"/>
  <c r="B134" i="19"/>
  <c r="BA134" i="19" s="1"/>
  <c r="G133" i="19"/>
  <c r="F133" i="19"/>
  <c r="H133" i="19" s="1"/>
  <c r="M133" i="19" s="1"/>
  <c r="E133" i="19"/>
  <c r="D133" i="19"/>
  <c r="B133" i="19"/>
  <c r="BA132" i="19"/>
  <c r="AY132" i="19"/>
  <c r="AU132" i="19"/>
  <c r="AO132" i="19"/>
  <c r="AL132" i="19"/>
  <c r="AE132" i="19"/>
  <c r="V132" i="19"/>
  <c r="P132" i="19"/>
  <c r="G132" i="19"/>
  <c r="F132" i="19"/>
  <c r="E132" i="19"/>
  <c r="D132" i="19"/>
  <c r="B132" i="19"/>
  <c r="AS132" i="19" s="1"/>
  <c r="AZ131" i="19"/>
  <c r="AX131" i="19"/>
  <c r="AT131" i="19"/>
  <c r="AQ131" i="19"/>
  <c r="AO131" i="19"/>
  <c r="AK131" i="19"/>
  <c r="AE131" i="19"/>
  <c r="U131" i="19"/>
  <c r="G131" i="19"/>
  <c r="F131" i="19"/>
  <c r="E131" i="19"/>
  <c r="D131" i="19"/>
  <c r="B131" i="19"/>
  <c r="AU131" i="19" s="1"/>
  <c r="AU130" i="19"/>
  <c r="AP130" i="19"/>
  <c r="AG130" i="19"/>
  <c r="AE130" i="19"/>
  <c r="V130" i="19"/>
  <c r="P130" i="19"/>
  <c r="G130" i="19"/>
  <c r="F130" i="19"/>
  <c r="E130" i="19"/>
  <c r="D130" i="19"/>
  <c r="B130" i="19"/>
  <c r="AK130" i="19" s="1"/>
  <c r="BA129" i="19"/>
  <c r="AU129" i="19"/>
  <c r="AS129" i="19"/>
  <c r="AP129" i="19"/>
  <c r="AO129" i="19"/>
  <c r="AL129" i="19"/>
  <c r="AI129" i="19"/>
  <c r="AF129" i="19"/>
  <c r="AE129" i="19"/>
  <c r="U129" i="19"/>
  <c r="P129" i="19"/>
  <c r="H129" i="19"/>
  <c r="M129" i="19" s="1"/>
  <c r="G129" i="19"/>
  <c r="F129" i="19"/>
  <c r="E129" i="19"/>
  <c r="D129" i="19"/>
  <c r="B129" i="19"/>
  <c r="AY129" i="19" s="1"/>
  <c r="AZ128" i="19"/>
  <c r="AY128" i="19"/>
  <c r="AU128" i="19"/>
  <c r="AT128" i="19"/>
  <c r="AQ128" i="19"/>
  <c r="AN128" i="19"/>
  <c r="AL128" i="19"/>
  <c r="AI128" i="19"/>
  <c r="AF128" i="19"/>
  <c r="AE128" i="19"/>
  <c r="U128" i="19"/>
  <c r="P128" i="19"/>
  <c r="G128" i="19"/>
  <c r="F128" i="19"/>
  <c r="E128" i="19"/>
  <c r="D128" i="19"/>
  <c r="B128" i="19"/>
  <c r="BA128" i="19" s="1"/>
  <c r="AV127" i="19"/>
  <c r="G127" i="19"/>
  <c r="F127" i="19"/>
  <c r="E127" i="19"/>
  <c r="D127" i="19"/>
  <c r="B127" i="19"/>
  <c r="AJ127" i="19" s="1"/>
  <c r="AY126" i="19"/>
  <c r="G126" i="19"/>
  <c r="F126" i="19"/>
  <c r="E126" i="19"/>
  <c r="D126" i="19"/>
  <c r="B126" i="19"/>
  <c r="AS126" i="19" s="1"/>
  <c r="AQ125" i="19"/>
  <c r="G125" i="19"/>
  <c r="F125" i="19"/>
  <c r="E125" i="19"/>
  <c r="D125" i="19"/>
  <c r="B125" i="19"/>
  <c r="AP125" i="19" s="1"/>
  <c r="AU124" i="19"/>
  <c r="AS124" i="19"/>
  <c r="AP124" i="19"/>
  <c r="AI124" i="19"/>
  <c r="AE124" i="19"/>
  <c r="AD124" i="19"/>
  <c r="V124" i="19"/>
  <c r="G124" i="19"/>
  <c r="F124" i="19"/>
  <c r="E124" i="19"/>
  <c r="D124" i="19"/>
  <c r="B124" i="19"/>
  <c r="AK124" i="19" s="1"/>
  <c r="BA123" i="19"/>
  <c r="AX123" i="19"/>
  <c r="AS123" i="19"/>
  <c r="AQ123" i="19"/>
  <c r="AP123" i="19"/>
  <c r="AL123" i="19"/>
  <c r="AI123" i="19"/>
  <c r="AG123" i="19"/>
  <c r="AE123" i="19"/>
  <c r="AD123" i="19"/>
  <c r="P123" i="19"/>
  <c r="G123" i="19"/>
  <c r="F123" i="19"/>
  <c r="E123" i="19"/>
  <c r="D123" i="19"/>
  <c r="B123" i="19"/>
  <c r="AY123" i="19" s="1"/>
  <c r="BA122" i="19"/>
  <c r="AZ122" i="19"/>
  <c r="AX122" i="19"/>
  <c r="AU122" i="19"/>
  <c r="AS122" i="19"/>
  <c r="AQ122" i="19"/>
  <c r="AO122" i="19"/>
  <c r="AL122" i="19"/>
  <c r="AI122" i="19"/>
  <c r="AG122" i="19"/>
  <c r="AE122" i="19"/>
  <c r="V122" i="19"/>
  <c r="P122" i="19"/>
  <c r="G122" i="19"/>
  <c r="F122" i="19"/>
  <c r="E122" i="19"/>
  <c r="D122" i="19"/>
  <c r="B122" i="19"/>
  <c r="AV122" i="19" s="1"/>
  <c r="G121" i="19"/>
  <c r="F121" i="19"/>
  <c r="E121" i="19"/>
  <c r="D121" i="19"/>
  <c r="B121" i="19"/>
  <c r="AK121" i="19" s="1"/>
  <c r="AQ120" i="19"/>
  <c r="AI120" i="19"/>
  <c r="P120" i="19"/>
  <c r="G120" i="19"/>
  <c r="F120" i="19"/>
  <c r="E120" i="19"/>
  <c r="D120" i="19"/>
  <c r="H120" i="19" s="1"/>
  <c r="M120" i="19" s="1"/>
  <c r="B120" i="19"/>
  <c r="AS120" i="19" s="1"/>
  <c r="AZ119" i="19"/>
  <c r="AT119" i="19"/>
  <c r="AL119" i="19"/>
  <c r="AG119" i="19"/>
  <c r="U119" i="19"/>
  <c r="G119" i="19"/>
  <c r="F119" i="19"/>
  <c r="E119" i="19"/>
  <c r="D119" i="19"/>
  <c r="H119" i="19" s="1"/>
  <c r="B119" i="19"/>
  <c r="AP119" i="19" s="1"/>
  <c r="AU118" i="19"/>
  <c r="AS118" i="19"/>
  <c r="AI118" i="19"/>
  <c r="AD118" i="19"/>
  <c r="P118" i="19"/>
  <c r="G118" i="19"/>
  <c r="F118" i="19"/>
  <c r="E118" i="19"/>
  <c r="D118" i="19"/>
  <c r="B118" i="19"/>
  <c r="AK118" i="19" s="1"/>
  <c r="AX117" i="19"/>
  <c r="AL117" i="19"/>
  <c r="AG117" i="19"/>
  <c r="P117" i="19"/>
  <c r="G117" i="19"/>
  <c r="F117" i="19"/>
  <c r="E117" i="19"/>
  <c r="D117" i="19"/>
  <c r="H117" i="19" s="1"/>
  <c r="M117" i="19" s="1"/>
  <c r="B117" i="19"/>
  <c r="AY117" i="19" s="1"/>
  <c r="AZ116" i="19"/>
  <c r="AT116" i="19"/>
  <c r="AL116" i="19"/>
  <c r="AG116" i="19"/>
  <c r="U116" i="19"/>
  <c r="G116" i="19"/>
  <c r="F116" i="19"/>
  <c r="E116" i="19"/>
  <c r="D116" i="19"/>
  <c r="B116" i="19"/>
  <c r="AV116" i="19" s="1"/>
  <c r="AY115" i="19"/>
  <c r="AS115" i="19"/>
  <c r="AP115" i="19"/>
  <c r="AG115" i="19"/>
  <c r="Q115" i="19"/>
  <c r="G115" i="19"/>
  <c r="F115" i="19"/>
  <c r="E115" i="19"/>
  <c r="D115" i="19"/>
  <c r="B115" i="19"/>
  <c r="AO115" i="19" s="1"/>
  <c r="AV114" i="19"/>
  <c r="AU114" i="19"/>
  <c r="AL114" i="19"/>
  <c r="V114" i="19"/>
  <c r="G114" i="19"/>
  <c r="F114" i="19"/>
  <c r="E114" i="19"/>
  <c r="D114" i="19"/>
  <c r="H114" i="19" s="1"/>
  <c r="B114" i="19"/>
  <c r="Q114" i="19" s="1"/>
  <c r="BA113" i="19"/>
  <c r="AZ113" i="19"/>
  <c r="AY113" i="19"/>
  <c r="AU113" i="19"/>
  <c r="AS113" i="19"/>
  <c r="AQ113" i="19"/>
  <c r="AN113" i="19"/>
  <c r="AL113" i="19"/>
  <c r="AI113" i="19"/>
  <c r="AG113" i="19"/>
  <c r="AF113" i="19"/>
  <c r="V113" i="19"/>
  <c r="P113" i="19"/>
  <c r="G113" i="19"/>
  <c r="F113" i="19"/>
  <c r="E113" i="19"/>
  <c r="D113" i="19"/>
  <c r="B113" i="19"/>
  <c r="AP113" i="19" s="1"/>
  <c r="AZ112" i="19"/>
  <c r="AY112" i="19"/>
  <c r="AU112" i="19"/>
  <c r="AQ112" i="19"/>
  <c r="AK112" i="19"/>
  <c r="AJ112" i="19"/>
  <c r="AE112" i="19"/>
  <c r="AD112" i="19"/>
  <c r="Q112" i="19"/>
  <c r="P112" i="19"/>
  <c r="G112" i="19"/>
  <c r="F112" i="19"/>
  <c r="E112" i="19"/>
  <c r="D112" i="19"/>
  <c r="B112" i="19"/>
  <c r="AS112" i="19" s="1"/>
  <c r="G111" i="19"/>
  <c r="F111" i="19"/>
  <c r="E111" i="19"/>
  <c r="D111" i="19"/>
  <c r="H111" i="19" s="1"/>
  <c r="B111" i="19"/>
  <c r="BA111" i="19" s="1"/>
  <c r="AT110" i="19"/>
  <c r="AL110" i="19"/>
  <c r="AK110" i="19"/>
  <c r="U110" i="19"/>
  <c r="G110" i="19"/>
  <c r="F110" i="19"/>
  <c r="E110" i="19"/>
  <c r="D110" i="19"/>
  <c r="B110" i="19"/>
  <c r="AZ110" i="19" s="1"/>
  <c r="AT109" i="19"/>
  <c r="AE109" i="19"/>
  <c r="Q109" i="19"/>
  <c r="G109" i="19"/>
  <c r="F109" i="19"/>
  <c r="E109" i="19"/>
  <c r="D109" i="19"/>
  <c r="B109" i="19"/>
  <c r="AZ109" i="19" s="1"/>
  <c r="BA108" i="19"/>
  <c r="AY108" i="19"/>
  <c r="AV108" i="19"/>
  <c r="AS108" i="19"/>
  <c r="AQ108" i="19"/>
  <c r="AO108" i="19"/>
  <c r="AK108" i="19"/>
  <c r="AJ108" i="19"/>
  <c r="AG108" i="19"/>
  <c r="AE108" i="19"/>
  <c r="V108" i="19"/>
  <c r="U108" i="19"/>
  <c r="Q108" i="19"/>
  <c r="G108" i="19"/>
  <c r="F108" i="19"/>
  <c r="E108" i="19"/>
  <c r="D108" i="19"/>
  <c r="B108" i="19"/>
  <c r="AP108" i="19" s="1"/>
  <c r="BA107" i="19"/>
  <c r="AZ107" i="19"/>
  <c r="AS107" i="19"/>
  <c r="P107" i="19"/>
  <c r="G107" i="19"/>
  <c r="F107" i="19"/>
  <c r="E107" i="19"/>
  <c r="D107" i="19"/>
  <c r="B107" i="19"/>
  <c r="G106" i="19"/>
  <c r="F106" i="19"/>
  <c r="E106" i="19"/>
  <c r="D106" i="19"/>
  <c r="H106" i="19" s="1"/>
  <c r="B106" i="19"/>
  <c r="AT106" i="19" s="1"/>
  <c r="P105" i="19"/>
  <c r="G105" i="19"/>
  <c r="F105" i="19"/>
  <c r="E105" i="19"/>
  <c r="D105" i="19"/>
  <c r="B105" i="19"/>
  <c r="AQ105" i="19" s="1"/>
  <c r="AZ104" i="19"/>
  <c r="AT104" i="19"/>
  <c r="AO104" i="19"/>
  <c r="AI104" i="19"/>
  <c r="P104" i="19"/>
  <c r="G104" i="19"/>
  <c r="F104" i="19"/>
  <c r="E104" i="19"/>
  <c r="D104" i="19"/>
  <c r="B104" i="19"/>
  <c r="AX104" i="19" s="1"/>
  <c r="G103" i="19"/>
  <c r="F103" i="19"/>
  <c r="E103" i="19"/>
  <c r="D103" i="19"/>
  <c r="B103" i="19"/>
  <c r="AZ103" i="19" s="1"/>
  <c r="BA102" i="19"/>
  <c r="AZ102" i="19"/>
  <c r="AX102" i="19"/>
  <c r="AU102" i="19"/>
  <c r="AT102" i="19"/>
  <c r="AQ102" i="19"/>
  <c r="AN102" i="19"/>
  <c r="AL102" i="19"/>
  <c r="AI102" i="19"/>
  <c r="AG102" i="19"/>
  <c r="AE102" i="19"/>
  <c r="V102" i="19"/>
  <c r="U102" i="19"/>
  <c r="G102" i="19"/>
  <c r="F102" i="19"/>
  <c r="E102" i="19"/>
  <c r="D102" i="19"/>
  <c r="B102" i="19"/>
  <c r="AP102" i="19" s="1"/>
  <c r="G101" i="19"/>
  <c r="F101" i="19"/>
  <c r="E101" i="19"/>
  <c r="D101" i="19"/>
  <c r="B101" i="19"/>
  <c r="AT101" i="19" s="1"/>
  <c r="AV100" i="19"/>
  <c r="AJ100" i="19"/>
  <c r="AD100" i="19"/>
  <c r="Q100" i="19"/>
  <c r="G100" i="19"/>
  <c r="F100" i="19"/>
  <c r="E100" i="19"/>
  <c r="D100" i="19"/>
  <c r="B100" i="19"/>
  <c r="AP100" i="19" s="1"/>
  <c r="BA99" i="19"/>
  <c r="AZ99" i="19"/>
  <c r="AX99" i="19"/>
  <c r="AU99" i="19"/>
  <c r="AT99" i="19"/>
  <c r="AQ99" i="19"/>
  <c r="AN99" i="19"/>
  <c r="AL99" i="19"/>
  <c r="AI99" i="19"/>
  <c r="AG99" i="19"/>
  <c r="AE99" i="19"/>
  <c r="V99" i="19"/>
  <c r="U99" i="19"/>
  <c r="G99" i="19"/>
  <c r="F99" i="19"/>
  <c r="E99" i="19"/>
  <c r="D99" i="19"/>
  <c r="B99" i="19"/>
  <c r="AV99" i="19" s="1"/>
  <c r="BA98" i="19"/>
  <c r="AZ98" i="19"/>
  <c r="G98" i="19"/>
  <c r="F98" i="19"/>
  <c r="E98" i="19"/>
  <c r="D98" i="19"/>
  <c r="B98" i="19"/>
  <c r="AT98" i="19" s="1"/>
  <c r="AV97" i="19"/>
  <c r="AJ97" i="19"/>
  <c r="AD97" i="19"/>
  <c r="Q97" i="19"/>
  <c r="G97" i="19"/>
  <c r="F97" i="19"/>
  <c r="E97" i="19"/>
  <c r="D97" i="19"/>
  <c r="B97" i="19"/>
  <c r="AP97" i="19" s="1"/>
  <c r="BA96" i="19"/>
  <c r="AZ96" i="19"/>
  <c r="AX96" i="19"/>
  <c r="AU96" i="19"/>
  <c r="AT96" i="19"/>
  <c r="AQ96" i="19"/>
  <c r="AN96" i="19"/>
  <c r="AL96" i="19"/>
  <c r="AI96" i="19"/>
  <c r="AG96" i="19"/>
  <c r="AE96" i="19"/>
  <c r="V96" i="19"/>
  <c r="U96" i="19"/>
  <c r="G96" i="19"/>
  <c r="F96" i="19"/>
  <c r="E96" i="19"/>
  <c r="D96" i="19"/>
  <c r="B96" i="19"/>
  <c r="AP96" i="19" s="1"/>
  <c r="AN95" i="19"/>
  <c r="P95" i="19"/>
  <c r="G95" i="19"/>
  <c r="F95" i="19"/>
  <c r="E95" i="19"/>
  <c r="D95" i="19"/>
  <c r="B95" i="19"/>
  <c r="BA95" i="19" s="1"/>
  <c r="G94" i="19"/>
  <c r="F94" i="19"/>
  <c r="E94" i="19"/>
  <c r="D94" i="19"/>
  <c r="B94" i="19"/>
  <c r="AV94" i="19" s="1"/>
  <c r="AY93" i="19"/>
  <c r="AU93" i="19"/>
  <c r="AQ93" i="19"/>
  <c r="AO93" i="19"/>
  <c r="AN93" i="19"/>
  <c r="AK93" i="19"/>
  <c r="V93" i="19"/>
  <c r="U93" i="19"/>
  <c r="G93" i="19"/>
  <c r="F93" i="19"/>
  <c r="E93" i="19"/>
  <c r="D93" i="19"/>
  <c r="B93" i="19"/>
  <c r="AF93" i="19" s="1"/>
  <c r="AZ92" i="19"/>
  <c r="AU92" i="19"/>
  <c r="AO92" i="19"/>
  <c r="AN92" i="19"/>
  <c r="P92" i="19"/>
  <c r="G92" i="19"/>
  <c r="F92" i="19"/>
  <c r="E92" i="19"/>
  <c r="D92" i="19"/>
  <c r="B92" i="19"/>
  <c r="AX92" i="19" s="1"/>
  <c r="G91" i="19"/>
  <c r="F91" i="19"/>
  <c r="E91" i="19"/>
  <c r="D91" i="19"/>
  <c r="B91" i="19"/>
  <c r="G90" i="19"/>
  <c r="F90" i="19"/>
  <c r="E90" i="19"/>
  <c r="D90" i="19"/>
  <c r="B90" i="19"/>
  <c r="AS90" i="19" s="1"/>
  <c r="G89" i="19"/>
  <c r="F89" i="19"/>
  <c r="E89" i="19"/>
  <c r="D89" i="19"/>
  <c r="B89" i="19"/>
  <c r="AV88" i="19"/>
  <c r="AP88" i="19"/>
  <c r="AE88" i="19"/>
  <c r="AD88" i="19"/>
  <c r="K88" i="19"/>
  <c r="J88" i="19"/>
  <c r="G88" i="19"/>
  <c r="F88" i="19"/>
  <c r="E88" i="19"/>
  <c r="D88" i="19"/>
  <c r="H88" i="19" s="1"/>
  <c r="B88" i="19"/>
  <c r="AQ88" i="19" s="1"/>
  <c r="AY87" i="19"/>
  <c r="AX87" i="19"/>
  <c r="G87" i="19"/>
  <c r="F87" i="19"/>
  <c r="E87" i="19"/>
  <c r="D87" i="19"/>
  <c r="B87" i="19"/>
  <c r="AN87" i="19" s="1"/>
  <c r="AI86" i="19"/>
  <c r="P86" i="19"/>
  <c r="H86" i="19"/>
  <c r="G86" i="19"/>
  <c r="F86" i="19"/>
  <c r="E86" i="19"/>
  <c r="D86" i="19"/>
  <c r="B86" i="19"/>
  <c r="AX86" i="19" s="1"/>
  <c r="G85" i="19"/>
  <c r="F85" i="19"/>
  <c r="E85" i="19"/>
  <c r="D85" i="19"/>
  <c r="B85" i="19"/>
  <c r="AQ85" i="19" s="1"/>
  <c r="AQ84" i="19"/>
  <c r="AO84" i="19"/>
  <c r="P84" i="19"/>
  <c r="G84" i="19"/>
  <c r="H84" i="19" s="1"/>
  <c r="M84" i="19" s="1"/>
  <c r="F84" i="19"/>
  <c r="E84" i="19"/>
  <c r="D84" i="19"/>
  <c r="B84" i="19"/>
  <c r="AP84" i="19" s="1"/>
  <c r="AU83" i="19"/>
  <c r="G83" i="19"/>
  <c r="F83" i="19"/>
  <c r="E83" i="19"/>
  <c r="D83" i="19"/>
  <c r="B83" i="19"/>
  <c r="BA83" i="19" s="1"/>
  <c r="G82" i="19"/>
  <c r="M82" i="19" s="1"/>
  <c r="F82" i="19"/>
  <c r="E82" i="19"/>
  <c r="D82" i="19"/>
  <c r="H82" i="19" s="1"/>
  <c r="J82" i="19" s="1"/>
  <c r="B82" i="19"/>
  <c r="BA82" i="19" s="1"/>
  <c r="AY81" i="19"/>
  <c r="AX81" i="19"/>
  <c r="AU81" i="19"/>
  <c r="AN81" i="19"/>
  <c r="AL81" i="19"/>
  <c r="AK81" i="19"/>
  <c r="AF81" i="19"/>
  <c r="AE81" i="19"/>
  <c r="V81" i="19"/>
  <c r="G81" i="19"/>
  <c r="F81" i="19"/>
  <c r="E81" i="19"/>
  <c r="K81" i="19" s="1"/>
  <c r="D81" i="19"/>
  <c r="H81" i="19" s="1"/>
  <c r="M81" i="19" s="1"/>
  <c r="B81" i="19"/>
  <c r="AV81" i="19" s="1"/>
  <c r="BA80" i="19"/>
  <c r="AY80" i="19"/>
  <c r="AV80" i="19"/>
  <c r="AP80" i="19"/>
  <c r="AJ80" i="19"/>
  <c r="AE80" i="19"/>
  <c r="Q80" i="19"/>
  <c r="G80" i="19"/>
  <c r="F80" i="19"/>
  <c r="E80" i="19"/>
  <c r="D80" i="19"/>
  <c r="B80" i="19"/>
  <c r="AZ80" i="19" s="1"/>
  <c r="G79" i="19"/>
  <c r="F79" i="19"/>
  <c r="E79" i="19"/>
  <c r="D79" i="19"/>
  <c r="H79" i="19" s="1"/>
  <c r="B79" i="19"/>
  <c r="BA79" i="19" s="1"/>
  <c r="BA78" i="19"/>
  <c r="AZ78" i="19"/>
  <c r="AY78" i="19"/>
  <c r="AQ78" i="19"/>
  <c r="AO78" i="19"/>
  <c r="AN78" i="19"/>
  <c r="AI78" i="19"/>
  <c r="AG78" i="19"/>
  <c r="AF78" i="19"/>
  <c r="G78" i="19"/>
  <c r="F78" i="19"/>
  <c r="E78" i="19"/>
  <c r="D78" i="19"/>
  <c r="B78" i="19"/>
  <c r="AP78" i="19" s="1"/>
  <c r="AZ77" i="19"/>
  <c r="AV77" i="19"/>
  <c r="AT77" i="19"/>
  <c r="AQ77" i="19"/>
  <c r="AO77" i="19"/>
  <c r="AF77" i="19"/>
  <c r="AE77" i="19"/>
  <c r="AD77" i="19"/>
  <c r="G77" i="19"/>
  <c r="F77" i="19"/>
  <c r="E77" i="19"/>
  <c r="D77" i="19"/>
  <c r="B77" i="19"/>
  <c r="AI77" i="19" s="1"/>
  <c r="V76" i="19"/>
  <c r="G76" i="19"/>
  <c r="F76" i="19"/>
  <c r="E76" i="19"/>
  <c r="D76" i="19"/>
  <c r="B76" i="19"/>
  <c r="AZ76" i="19" s="1"/>
  <c r="G75" i="19"/>
  <c r="F75" i="19"/>
  <c r="E75" i="19"/>
  <c r="D75" i="19"/>
  <c r="H75" i="19" s="1"/>
  <c r="L75" i="19" s="1"/>
  <c r="B75" i="19"/>
  <c r="AP75" i="19" s="1"/>
  <c r="AT74" i="19"/>
  <c r="AQ74" i="19"/>
  <c r="AN74" i="19"/>
  <c r="G74" i="19"/>
  <c r="F74" i="19"/>
  <c r="E74" i="19"/>
  <c r="D74" i="19"/>
  <c r="B74" i="19"/>
  <c r="AF74" i="19" s="1"/>
  <c r="AZ73" i="19"/>
  <c r="AY73" i="19"/>
  <c r="AS73" i="19"/>
  <c r="AG73" i="19"/>
  <c r="V73" i="19"/>
  <c r="G73" i="19"/>
  <c r="F73" i="19"/>
  <c r="E73" i="19"/>
  <c r="D73" i="19"/>
  <c r="H73" i="19" s="1"/>
  <c r="J73" i="19" s="1"/>
  <c r="B73" i="19"/>
  <c r="AT73" i="19" s="1"/>
  <c r="AZ72" i="19"/>
  <c r="AY72" i="19"/>
  <c r="AX72" i="19"/>
  <c r="AO72" i="19"/>
  <c r="AN72" i="19"/>
  <c r="AL72" i="19"/>
  <c r="AF72" i="19"/>
  <c r="AD72" i="19"/>
  <c r="V72" i="19"/>
  <c r="G72" i="19"/>
  <c r="F72" i="19"/>
  <c r="E72" i="19"/>
  <c r="D72" i="19"/>
  <c r="H72" i="19" s="1"/>
  <c r="B72" i="19"/>
  <c r="AV72" i="19" s="1"/>
  <c r="AD71" i="19"/>
  <c r="G71" i="19"/>
  <c r="F71" i="19"/>
  <c r="E71" i="19"/>
  <c r="D71" i="19"/>
  <c r="B71" i="19"/>
  <c r="AX71" i="19" s="1"/>
  <c r="AY70" i="19"/>
  <c r="G70" i="19"/>
  <c r="F70" i="19"/>
  <c r="E70" i="19"/>
  <c r="D70" i="19"/>
  <c r="B70" i="19"/>
  <c r="AZ70" i="19" s="1"/>
  <c r="AJ69" i="19"/>
  <c r="H69" i="19"/>
  <c r="G69" i="19"/>
  <c r="F69" i="19"/>
  <c r="E69" i="19"/>
  <c r="D69" i="19"/>
  <c r="B69" i="19"/>
  <c r="BA69" i="19" s="1"/>
  <c r="AX68" i="19"/>
  <c r="G68" i="19"/>
  <c r="F68" i="19"/>
  <c r="E68" i="19"/>
  <c r="D68" i="19"/>
  <c r="B68" i="19"/>
  <c r="AF68" i="19" s="1"/>
  <c r="G67" i="19"/>
  <c r="M67" i="19" s="1"/>
  <c r="F67" i="19"/>
  <c r="E67" i="19"/>
  <c r="D67" i="19"/>
  <c r="H67" i="19" s="1"/>
  <c r="J67" i="19" s="1"/>
  <c r="B67" i="19"/>
  <c r="AT67" i="19" s="1"/>
  <c r="AZ66" i="19"/>
  <c r="AY66" i="19"/>
  <c r="AX66" i="19"/>
  <c r="AU66" i="19"/>
  <c r="AP66" i="19"/>
  <c r="AN66" i="19"/>
  <c r="AL66" i="19"/>
  <c r="AI66" i="19"/>
  <c r="AF66" i="19"/>
  <c r="AD66" i="19"/>
  <c r="V66" i="19"/>
  <c r="U66" i="19"/>
  <c r="G66" i="19"/>
  <c r="F66" i="19"/>
  <c r="E66" i="19"/>
  <c r="D66" i="19"/>
  <c r="B66" i="19"/>
  <c r="AV66" i="19" s="1"/>
  <c r="AZ65" i="19"/>
  <c r="AT65" i="19"/>
  <c r="AQ65" i="19"/>
  <c r="AN65" i="19"/>
  <c r="AE65" i="19"/>
  <c r="G65" i="19"/>
  <c r="F65" i="19"/>
  <c r="E65" i="19"/>
  <c r="D65" i="19"/>
  <c r="B65" i="19"/>
  <c r="AX65" i="19" s="1"/>
  <c r="G64" i="19"/>
  <c r="F64" i="19"/>
  <c r="E64" i="19"/>
  <c r="D64" i="19"/>
  <c r="H64" i="19" s="1"/>
  <c r="B64" i="19"/>
  <c r="AZ64" i="19" s="1"/>
  <c r="BA63" i="19"/>
  <c r="AJ63" i="19"/>
  <c r="Q63" i="19"/>
  <c r="G63" i="19"/>
  <c r="H63" i="19" s="1"/>
  <c r="J63" i="19" s="1"/>
  <c r="F63" i="19"/>
  <c r="E63" i="19"/>
  <c r="D63" i="19"/>
  <c r="B63" i="19"/>
  <c r="AV63" i="19" s="1"/>
  <c r="BA62" i="19"/>
  <c r="AZ62" i="19"/>
  <c r="AX62" i="19"/>
  <c r="AQ62" i="19"/>
  <c r="AO62" i="19"/>
  <c r="AN62" i="19"/>
  <c r="AL62" i="19"/>
  <c r="AK62" i="19"/>
  <c r="U62" i="19"/>
  <c r="G62" i="19"/>
  <c r="F62" i="19"/>
  <c r="E62" i="19"/>
  <c r="D62" i="19"/>
  <c r="B62" i="19"/>
  <c r="AF62" i="19" s="1"/>
  <c r="AY61" i="19"/>
  <c r="AS61" i="19"/>
  <c r="AQ61" i="19"/>
  <c r="G61" i="19"/>
  <c r="F61" i="19"/>
  <c r="E61" i="19"/>
  <c r="D61" i="19"/>
  <c r="B61" i="19"/>
  <c r="AT61" i="19" s="1"/>
  <c r="BA60" i="19"/>
  <c r="AZ60" i="19"/>
  <c r="AX60" i="19"/>
  <c r="AP60" i="19"/>
  <c r="AO60" i="19"/>
  <c r="AN60" i="19"/>
  <c r="AL60" i="19"/>
  <c r="AF60" i="19"/>
  <c r="AD60" i="19"/>
  <c r="V60" i="19"/>
  <c r="G60" i="19"/>
  <c r="F60" i="19"/>
  <c r="E60" i="19"/>
  <c r="D60" i="19"/>
  <c r="B60" i="19"/>
  <c r="AV60" i="19" s="1"/>
  <c r="AE59" i="19"/>
  <c r="P59" i="19"/>
  <c r="G59" i="19"/>
  <c r="F59" i="19"/>
  <c r="E59" i="19"/>
  <c r="D59" i="19"/>
  <c r="B59" i="19"/>
  <c r="AX59" i="19" s="1"/>
  <c r="V58" i="19"/>
  <c r="G58" i="19"/>
  <c r="F58" i="19"/>
  <c r="E58" i="19"/>
  <c r="D58" i="19"/>
  <c r="B58" i="19"/>
  <c r="AZ58" i="19" s="1"/>
  <c r="BA57" i="19"/>
  <c r="AO57" i="19"/>
  <c r="AJ57" i="19"/>
  <c r="AI57" i="19"/>
  <c r="V57" i="19"/>
  <c r="Q57" i="19"/>
  <c r="G57" i="19"/>
  <c r="F57" i="19"/>
  <c r="E57" i="19"/>
  <c r="H57" i="19" s="1"/>
  <c r="J57" i="19" s="1"/>
  <c r="D57" i="19"/>
  <c r="B57" i="19"/>
  <c r="P57" i="19" s="1"/>
  <c r="AQ56" i="19"/>
  <c r="G56" i="19"/>
  <c r="F56" i="19"/>
  <c r="E56" i="19"/>
  <c r="D56" i="19"/>
  <c r="B56" i="19"/>
  <c r="AF56" i="19" s="1"/>
  <c r="AZ55" i="19"/>
  <c r="G55" i="19"/>
  <c r="F55" i="19"/>
  <c r="E55" i="19"/>
  <c r="D55" i="19"/>
  <c r="B55" i="19"/>
  <c r="AT55" i="19" s="1"/>
  <c r="AI54" i="19"/>
  <c r="G54" i="19"/>
  <c r="F54" i="19"/>
  <c r="E54" i="19"/>
  <c r="D54" i="19"/>
  <c r="H54" i="19" s="1"/>
  <c r="L54" i="19" s="1"/>
  <c r="B54" i="19"/>
  <c r="AV54" i="19" s="1"/>
  <c r="AE53" i="19"/>
  <c r="P53" i="19"/>
  <c r="G53" i="19"/>
  <c r="F53" i="19"/>
  <c r="E53" i="19"/>
  <c r="D53" i="19"/>
  <c r="B53" i="19"/>
  <c r="AX53" i="19" s="1"/>
  <c r="V52" i="19"/>
  <c r="G52" i="19"/>
  <c r="F52" i="19"/>
  <c r="E52" i="19"/>
  <c r="D52" i="19"/>
  <c r="B52" i="19"/>
  <c r="AZ52" i="19" s="1"/>
  <c r="G51" i="19"/>
  <c r="H51" i="19" s="1"/>
  <c r="F51" i="19"/>
  <c r="E51" i="19"/>
  <c r="D51" i="19"/>
  <c r="B51" i="19"/>
  <c r="BA51" i="19" s="1"/>
  <c r="AN50" i="19"/>
  <c r="G50" i="19"/>
  <c r="F50" i="19"/>
  <c r="E50" i="19"/>
  <c r="D50" i="19"/>
  <c r="B50" i="19"/>
  <c r="AF50" i="19" s="1"/>
  <c r="AZ49" i="19"/>
  <c r="G49" i="19"/>
  <c r="F49" i="19"/>
  <c r="E49" i="19"/>
  <c r="D49" i="19"/>
  <c r="B49" i="19"/>
  <c r="AT49" i="19" s="1"/>
  <c r="AU48" i="19"/>
  <c r="AS48" i="19"/>
  <c r="AF48" i="19"/>
  <c r="AD48" i="19"/>
  <c r="G48" i="19"/>
  <c r="H48" i="19" s="1"/>
  <c r="L48" i="19" s="1"/>
  <c r="F48" i="19"/>
  <c r="E48" i="19"/>
  <c r="D48" i="19"/>
  <c r="B48" i="19"/>
  <c r="AV48" i="19" s="1"/>
  <c r="BA47" i="19"/>
  <c r="AZ47" i="19"/>
  <c r="AU47" i="19"/>
  <c r="AO47" i="19"/>
  <c r="AN47" i="19"/>
  <c r="AK47" i="19"/>
  <c r="P47" i="19"/>
  <c r="G47" i="19"/>
  <c r="F47" i="19"/>
  <c r="E47" i="19"/>
  <c r="D47" i="19"/>
  <c r="B47" i="19"/>
  <c r="AX47" i="19" s="1"/>
  <c r="AY46" i="19"/>
  <c r="AT46" i="19"/>
  <c r="AS46" i="19"/>
  <c r="V46" i="19"/>
  <c r="G46" i="19"/>
  <c r="F46" i="19"/>
  <c r="E46" i="19"/>
  <c r="D46" i="19"/>
  <c r="B46" i="19"/>
  <c r="AD46" i="19" s="1"/>
  <c r="G45" i="19"/>
  <c r="F45" i="19"/>
  <c r="H45" i="19" s="1"/>
  <c r="E45" i="19"/>
  <c r="D45" i="19"/>
  <c r="B45" i="19"/>
  <c r="BA45" i="19" s="1"/>
  <c r="AX44" i="19"/>
  <c r="AU44" i="19"/>
  <c r="P44" i="19"/>
  <c r="G44" i="19"/>
  <c r="F44" i="19"/>
  <c r="E44" i="19"/>
  <c r="D44" i="19"/>
  <c r="B44" i="19"/>
  <c r="AP44" i="19" s="1"/>
  <c r="G43" i="19"/>
  <c r="F43" i="19"/>
  <c r="E43" i="19"/>
  <c r="D43" i="19"/>
  <c r="B43" i="19"/>
  <c r="AD43" i="19" s="1"/>
  <c r="AX42" i="19"/>
  <c r="AU42" i="19"/>
  <c r="AS42" i="19"/>
  <c r="AI42" i="19"/>
  <c r="AG42" i="19"/>
  <c r="AF42" i="19"/>
  <c r="AD42" i="19"/>
  <c r="P42" i="19"/>
  <c r="G42" i="19"/>
  <c r="F42" i="19"/>
  <c r="E42" i="19"/>
  <c r="D42" i="19"/>
  <c r="B42" i="19"/>
  <c r="AV42" i="19" s="1"/>
  <c r="AX41" i="19"/>
  <c r="AU41" i="19"/>
  <c r="P41" i="19"/>
  <c r="G41" i="19"/>
  <c r="F41" i="19"/>
  <c r="E41" i="19"/>
  <c r="D41" i="19"/>
  <c r="B41" i="19"/>
  <c r="AV41" i="19" s="1"/>
  <c r="AY40" i="19"/>
  <c r="V40" i="19"/>
  <c r="G40" i="19"/>
  <c r="F40" i="19"/>
  <c r="E40" i="19"/>
  <c r="D40" i="19"/>
  <c r="B40" i="19"/>
  <c r="AP40" i="19" s="1"/>
  <c r="AY39" i="19"/>
  <c r="AV39" i="19"/>
  <c r="AL39" i="19"/>
  <c r="AJ39" i="19"/>
  <c r="AI39" i="19"/>
  <c r="V39" i="19"/>
  <c r="Q39" i="19"/>
  <c r="G39" i="19"/>
  <c r="F39" i="19"/>
  <c r="E39" i="19"/>
  <c r="D39" i="19"/>
  <c r="B39" i="19"/>
  <c r="BA39" i="19" s="1"/>
  <c r="AX38" i="19"/>
  <c r="AT38" i="19"/>
  <c r="AQ38" i="19"/>
  <c r="AK38" i="19"/>
  <c r="AI38" i="19"/>
  <c r="P38" i="19"/>
  <c r="G38" i="19"/>
  <c r="F38" i="19"/>
  <c r="H38" i="19" s="1"/>
  <c r="L38" i="19" s="1"/>
  <c r="E38" i="19"/>
  <c r="D38" i="19"/>
  <c r="B38" i="19"/>
  <c r="AP38" i="19" s="1"/>
  <c r="AZ37" i="19"/>
  <c r="AV37" i="19"/>
  <c r="AS37" i="19"/>
  <c r="AP37" i="19"/>
  <c r="AN37" i="19"/>
  <c r="AK37" i="19"/>
  <c r="AJ37" i="19"/>
  <c r="AE37" i="19"/>
  <c r="Q37" i="19"/>
  <c r="G37" i="19"/>
  <c r="F37" i="19"/>
  <c r="E37" i="19"/>
  <c r="D37" i="19"/>
  <c r="B37" i="19"/>
  <c r="V37" i="19" s="1"/>
  <c r="AY36" i="19"/>
  <c r="AU36" i="19"/>
  <c r="AS36" i="19"/>
  <c r="AI36" i="19"/>
  <c r="AG36" i="19"/>
  <c r="U36" i="19"/>
  <c r="G36" i="19"/>
  <c r="F36" i="19"/>
  <c r="E36" i="19"/>
  <c r="D36" i="19"/>
  <c r="B36" i="19"/>
  <c r="AV36" i="19" s="1"/>
  <c r="AL35" i="19"/>
  <c r="G35" i="19"/>
  <c r="F35" i="19"/>
  <c r="E35" i="19"/>
  <c r="D35" i="19"/>
  <c r="B35" i="19"/>
  <c r="AV35" i="19" s="1"/>
  <c r="AK34" i="19"/>
  <c r="G34" i="19"/>
  <c r="F34" i="19"/>
  <c r="E34" i="19"/>
  <c r="D34" i="19"/>
  <c r="B34" i="19"/>
  <c r="AS34" i="19" s="1"/>
  <c r="P33" i="19"/>
  <c r="G33" i="19"/>
  <c r="F33" i="19"/>
  <c r="E33" i="19"/>
  <c r="D33" i="19"/>
  <c r="B33" i="19"/>
  <c r="U33" i="19" s="1"/>
  <c r="AX32" i="19"/>
  <c r="AU32" i="19"/>
  <c r="AK32" i="19"/>
  <c r="AI32" i="19"/>
  <c r="P32" i="19"/>
  <c r="G32" i="19"/>
  <c r="F32" i="19"/>
  <c r="E32" i="19"/>
  <c r="D32" i="19"/>
  <c r="B32" i="19"/>
  <c r="AP32" i="19" s="1"/>
  <c r="AY31" i="19"/>
  <c r="AV31" i="19"/>
  <c r="AK31" i="19"/>
  <c r="AJ31" i="19"/>
  <c r="V31" i="19"/>
  <c r="G31" i="19"/>
  <c r="F31" i="19"/>
  <c r="E31" i="19"/>
  <c r="D31" i="19"/>
  <c r="B31" i="19"/>
  <c r="AQ31" i="19" s="1"/>
  <c r="G30" i="19"/>
  <c r="H30" i="19" s="1"/>
  <c r="L30" i="19" s="1"/>
  <c r="F30" i="19"/>
  <c r="E30" i="19"/>
  <c r="D30" i="19"/>
  <c r="B30" i="19"/>
  <c r="BA30" i="19" s="1"/>
  <c r="AK29" i="19"/>
  <c r="AI29" i="19"/>
  <c r="G29" i="19"/>
  <c r="F29" i="19"/>
  <c r="E29" i="19"/>
  <c r="D29" i="19"/>
  <c r="B29" i="19"/>
  <c r="BA29" i="19" s="1"/>
  <c r="AS28" i="19"/>
  <c r="AN28" i="19"/>
  <c r="AD28" i="19"/>
  <c r="V28" i="19"/>
  <c r="G28" i="19"/>
  <c r="F28" i="19"/>
  <c r="E28" i="19"/>
  <c r="D28" i="19"/>
  <c r="H28" i="19" s="1"/>
  <c r="B28" i="19"/>
  <c r="AX28" i="19" s="1"/>
  <c r="AS27" i="19"/>
  <c r="AG27" i="19"/>
  <c r="G27" i="19"/>
  <c r="F27" i="19"/>
  <c r="E27" i="19"/>
  <c r="D27" i="19"/>
  <c r="B27" i="19"/>
  <c r="AQ27" i="19" s="1"/>
  <c r="AU26" i="19"/>
  <c r="AT26" i="19"/>
  <c r="AO26" i="19"/>
  <c r="AL26" i="19"/>
  <c r="P26" i="19"/>
  <c r="G26" i="19"/>
  <c r="F26" i="19"/>
  <c r="E26" i="19"/>
  <c r="D26" i="19"/>
  <c r="B26" i="19"/>
  <c r="AS26" i="19" s="1"/>
  <c r="AV25" i="19"/>
  <c r="G25" i="19"/>
  <c r="F25" i="19"/>
  <c r="E25" i="19"/>
  <c r="D25" i="19"/>
  <c r="B25" i="19"/>
  <c r="AU25" i="19" s="1"/>
  <c r="AZ24" i="19"/>
  <c r="AY24" i="19"/>
  <c r="AQ24" i="19"/>
  <c r="AO24" i="19"/>
  <c r="AN24" i="19"/>
  <c r="AG24" i="19"/>
  <c r="AF24" i="19"/>
  <c r="U24" i="19"/>
  <c r="G24" i="19"/>
  <c r="F24" i="19"/>
  <c r="E24" i="19"/>
  <c r="D24" i="19"/>
  <c r="B24" i="19"/>
  <c r="AV24" i="19" s="1"/>
  <c r="BA23" i="19"/>
  <c r="AZ23" i="19"/>
  <c r="AS23" i="19"/>
  <c r="AQ23" i="19"/>
  <c r="AP23" i="19"/>
  <c r="AO23" i="19"/>
  <c r="AI23" i="19"/>
  <c r="AG23" i="19"/>
  <c r="AF23" i="19"/>
  <c r="AE23" i="19"/>
  <c r="P23" i="19"/>
  <c r="G23" i="19"/>
  <c r="F23" i="19"/>
  <c r="E23" i="19"/>
  <c r="D23" i="19"/>
  <c r="B23" i="19"/>
  <c r="AX23" i="19" s="1"/>
  <c r="AE22" i="19"/>
  <c r="V22" i="19"/>
  <c r="G22" i="19"/>
  <c r="F22" i="19"/>
  <c r="E22" i="19"/>
  <c r="D22" i="19"/>
  <c r="B22" i="19"/>
  <c r="BA22" i="19" s="1"/>
  <c r="G21" i="19"/>
  <c r="F21" i="19"/>
  <c r="E21" i="19"/>
  <c r="D21" i="19"/>
  <c r="B21" i="19"/>
  <c r="AQ21" i="19" s="1"/>
  <c r="AU20" i="19"/>
  <c r="AT20" i="19"/>
  <c r="AO20" i="19"/>
  <c r="AL20" i="19"/>
  <c r="P20" i="19"/>
  <c r="G20" i="19"/>
  <c r="F20" i="19"/>
  <c r="E20" i="19"/>
  <c r="D20" i="19"/>
  <c r="B20" i="19"/>
  <c r="AS20" i="19" s="1"/>
  <c r="G19" i="19"/>
  <c r="F19" i="19"/>
  <c r="E19" i="19"/>
  <c r="D19" i="19"/>
  <c r="B19" i="19"/>
  <c r="AU19" i="19" s="1"/>
  <c r="AZ18" i="19"/>
  <c r="AY18" i="19"/>
  <c r="AX18" i="19"/>
  <c r="AU18" i="19"/>
  <c r="AP18" i="19"/>
  <c r="AO18" i="19"/>
  <c r="AN18" i="19"/>
  <c r="AL18" i="19"/>
  <c r="AG18" i="19"/>
  <c r="AF18" i="19"/>
  <c r="AE18" i="19"/>
  <c r="AD18" i="19"/>
  <c r="P18" i="19"/>
  <c r="G18" i="19"/>
  <c r="F18" i="19"/>
  <c r="E18" i="19"/>
  <c r="D18" i="19"/>
  <c r="B18" i="19"/>
  <c r="AV18" i="19" s="1"/>
  <c r="BA17" i="19"/>
  <c r="AZ17" i="19"/>
  <c r="AY17" i="19"/>
  <c r="AU17" i="19"/>
  <c r="AQ17" i="19"/>
  <c r="AP17" i="19"/>
  <c r="AO17" i="19"/>
  <c r="AN17" i="19"/>
  <c r="AI17" i="19"/>
  <c r="AG17" i="19"/>
  <c r="AF17" i="19"/>
  <c r="AE17" i="19"/>
  <c r="AD17" i="19"/>
  <c r="P17" i="19"/>
  <c r="G17" i="19"/>
  <c r="F17" i="19"/>
  <c r="E17" i="19"/>
  <c r="D17" i="19"/>
  <c r="B17" i="19"/>
  <c r="AX17" i="19" s="1"/>
  <c r="G16" i="19"/>
  <c r="F16" i="19"/>
  <c r="E16" i="19"/>
  <c r="D16" i="19"/>
  <c r="H16" i="19" s="1"/>
  <c r="B16" i="19"/>
  <c r="BA16" i="19" s="1"/>
  <c r="G15" i="19"/>
  <c r="F15" i="19"/>
  <c r="E15" i="19"/>
  <c r="D15" i="19"/>
  <c r="B15" i="19"/>
  <c r="AQ15" i="19" s="1"/>
  <c r="AT14" i="19"/>
  <c r="G14" i="19"/>
  <c r="F14" i="19"/>
  <c r="E14" i="19"/>
  <c r="D14" i="19"/>
  <c r="B14" i="19"/>
  <c r="AS14" i="19" s="1"/>
  <c r="G13" i="19"/>
  <c r="F13" i="19"/>
  <c r="E13" i="19"/>
  <c r="D13" i="19"/>
  <c r="B13" i="19"/>
  <c r="AU13" i="19" s="1"/>
  <c r="AZ12" i="19"/>
  <c r="AY12" i="19"/>
  <c r="AQ12" i="19"/>
  <c r="AP12" i="19"/>
  <c r="AK12" i="19"/>
  <c r="AG12" i="19"/>
  <c r="AF12" i="19"/>
  <c r="U12" i="19"/>
  <c r="P12" i="19"/>
  <c r="G12" i="19"/>
  <c r="F12" i="19"/>
  <c r="E12" i="19"/>
  <c r="D12" i="19"/>
  <c r="B12" i="19"/>
  <c r="AV12" i="19" s="1"/>
  <c r="D182" i="18"/>
  <c r="C167" i="18"/>
  <c r="D167" i="18" s="1"/>
  <c r="D191" i="18" s="1"/>
  <c r="AX166" i="18"/>
  <c r="AK166" i="18"/>
  <c r="AJ166" i="18"/>
  <c r="G166" i="18"/>
  <c r="F166" i="18"/>
  <c r="E166" i="18"/>
  <c r="D166" i="18"/>
  <c r="B166" i="18"/>
  <c r="BA166" i="18" s="1"/>
  <c r="AN165" i="18"/>
  <c r="G165" i="18"/>
  <c r="F165" i="18"/>
  <c r="E165" i="18"/>
  <c r="D165" i="18"/>
  <c r="B165" i="18"/>
  <c r="BA165" i="18" s="1"/>
  <c r="AU164" i="18"/>
  <c r="AT164" i="18"/>
  <c r="AG164" i="18"/>
  <c r="G164" i="18"/>
  <c r="F164" i="18"/>
  <c r="E164" i="18"/>
  <c r="D164" i="18"/>
  <c r="B164" i="18"/>
  <c r="AY164" i="18" s="1"/>
  <c r="AJ163" i="18"/>
  <c r="AI163" i="18"/>
  <c r="G163" i="18"/>
  <c r="F163" i="18"/>
  <c r="E163" i="18"/>
  <c r="D163" i="18"/>
  <c r="B163" i="18"/>
  <c r="AX163" i="18" s="1"/>
  <c r="AY162" i="18"/>
  <c r="AX162" i="18"/>
  <c r="AP162" i="18"/>
  <c r="AN162" i="18"/>
  <c r="AF162" i="18"/>
  <c r="AD162" i="18"/>
  <c r="G162" i="18"/>
  <c r="F162" i="18"/>
  <c r="E162" i="18"/>
  <c r="D162" i="18"/>
  <c r="B162" i="18"/>
  <c r="AV162" i="18" s="1"/>
  <c r="G161" i="18"/>
  <c r="F161" i="18"/>
  <c r="E161" i="18"/>
  <c r="D161" i="18"/>
  <c r="B161" i="18"/>
  <c r="AV160" i="18"/>
  <c r="AO160" i="18"/>
  <c r="AF160" i="18"/>
  <c r="Q160" i="18"/>
  <c r="G160" i="18"/>
  <c r="F160" i="18"/>
  <c r="E160" i="18"/>
  <c r="D160" i="18"/>
  <c r="B160" i="18"/>
  <c r="BA160" i="18" s="1"/>
  <c r="AL159" i="18"/>
  <c r="G159" i="18"/>
  <c r="F159" i="18"/>
  <c r="E159" i="18"/>
  <c r="D159" i="18"/>
  <c r="B159" i="18"/>
  <c r="AZ158" i="18"/>
  <c r="AI158" i="18"/>
  <c r="G158" i="18"/>
  <c r="F158" i="18"/>
  <c r="E158" i="18"/>
  <c r="D158" i="18"/>
  <c r="H158" i="18" s="1"/>
  <c r="K158" i="18" s="1"/>
  <c r="B158" i="18"/>
  <c r="AS158" i="18" s="1"/>
  <c r="AY157" i="18"/>
  <c r="AV157" i="18"/>
  <c r="AS157" i="18"/>
  <c r="AK157" i="18"/>
  <c r="AJ157" i="18"/>
  <c r="AI157" i="18"/>
  <c r="AE157" i="18"/>
  <c r="AD157" i="18"/>
  <c r="Q157" i="18"/>
  <c r="G157" i="18"/>
  <c r="F157" i="18"/>
  <c r="E157" i="18"/>
  <c r="D157" i="18"/>
  <c r="B157" i="18"/>
  <c r="AL157" i="18" s="1"/>
  <c r="AY156" i="18"/>
  <c r="AS156" i="18"/>
  <c r="AO156" i="18"/>
  <c r="AF156" i="18"/>
  <c r="P156" i="18"/>
  <c r="H156" i="18"/>
  <c r="J156" i="18" s="1"/>
  <c r="G156" i="18"/>
  <c r="F156" i="18"/>
  <c r="L156" i="18" s="1"/>
  <c r="E156" i="18"/>
  <c r="D156" i="18"/>
  <c r="B156" i="18"/>
  <c r="AV156" i="18" s="1"/>
  <c r="G155" i="18"/>
  <c r="F155" i="18"/>
  <c r="E155" i="18"/>
  <c r="D155" i="18"/>
  <c r="B155" i="18"/>
  <c r="G154" i="18"/>
  <c r="F154" i="18"/>
  <c r="E154" i="18"/>
  <c r="D154" i="18"/>
  <c r="B154" i="18"/>
  <c r="AZ153" i="18"/>
  <c r="AX153" i="18"/>
  <c r="AT153" i="18"/>
  <c r="AQ153" i="18"/>
  <c r="AL153" i="18"/>
  <c r="AI153" i="18"/>
  <c r="AF153" i="18"/>
  <c r="Q153" i="18"/>
  <c r="G153" i="18"/>
  <c r="F153" i="18"/>
  <c r="E153" i="18"/>
  <c r="D153" i="18"/>
  <c r="H153" i="18" s="1"/>
  <c r="M153" i="18" s="1"/>
  <c r="B153" i="18"/>
  <c r="AS153" i="18" s="1"/>
  <c r="AX152" i="18"/>
  <c r="AS152" i="18"/>
  <c r="AJ152" i="18"/>
  <c r="AG152" i="18"/>
  <c r="AD152" i="18"/>
  <c r="U152" i="18"/>
  <c r="G152" i="18"/>
  <c r="F152" i="18"/>
  <c r="E152" i="18"/>
  <c r="D152" i="18"/>
  <c r="B152" i="18"/>
  <c r="BA152" i="18" s="1"/>
  <c r="BA151" i="18"/>
  <c r="AS151" i="18"/>
  <c r="AQ151" i="18"/>
  <c r="AO151" i="18"/>
  <c r="AL151" i="18"/>
  <c r="AE151" i="18"/>
  <c r="G151" i="18"/>
  <c r="F151" i="18"/>
  <c r="E151" i="18"/>
  <c r="D151" i="18"/>
  <c r="B151" i="18"/>
  <c r="AP151" i="18" s="1"/>
  <c r="AV150" i="18"/>
  <c r="AS150" i="18"/>
  <c r="AJ150" i="18"/>
  <c r="AI150" i="18"/>
  <c r="AG150" i="18"/>
  <c r="P150" i="18"/>
  <c r="G150" i="18"/>
  <c r="F150" i="18"/>
  <c r="E150" i="18"/>
  <c r="D150" i="18"/>
  <c r="B150" i="18"/>
  <c r="Q150" i="18" s="1"/>
  <c r="AZ149" i="18"/>
  <c r="AY149" i="18"/>
  <c r="AX149" i="18"/>
  <c r="AU149" i="18"/>
  <c r="AS149" i="18"/>
  <c r="AP149" i="18"/>
  <c r="AN149" i="18"/>
  <c r="AI149" i="18"/>
  <c r="AG149" i="18"/>
  <c r="AE149" i="18"/>
  <c r="AD149" i="18"/>
  <c r="U149" i="18"/>
  <c r="G149" i="18"/>
  <c r="F149" i="18"/>
  <c r="E149" i="18"/>
  <c r="D149" i="18"/>
  <c r="B149" i="18"/>
  <c r="AF149" i="18" s="1"/>
  <c r="G148" i="18"/>
  <c r="F148" i="18"/>
  <c r="E148" i="18"/>
  <c r="D148" i="18"/>
  <c r="B148" i="18"/>
  <c r="BA147" i="18"/>
  <c r="AZ147" i="18"/>
  <c r="AY147" i="18"/>
  <c r="AX147" i="18"/>
  <c r="AV147" i="18"/>
  <c r="AU147" i="18"/>
  <c r="AT147" i="18"/>
  <c r="AS147" i="18"/>
  <c r="AQ147" i="18"/>
  <c r="AP147" i="18"/>
  <c r="AO147" i="18"/>
  <c r="AN147" i="18"/>
  <c r="AL147" i="18"/>
  <c r="AK147" i="18"/>
  <c r="AJ147" i="18"/>
  <c r="AI147" i="18"/>
  <c r="AG147" i="18"/>
  <c r="AF147" i="18"/>
  <c r="AE147" i="18"/>
  <c r="AD147" i="18"/>
  <c r="V147" i="18"/>
  <c r="U147" i="18"/>
  <c r="Q147" i="18"/>
  <c r="P147" i="18"/>
  <c r="F147" i="18"/>
  <c r="D147" i="18"/>
  <c r="C147" i="18"/>
  <c r="G147" i="18" s="1"/>
  <c r="AQ146" i="18"/>
  <c r="AO146" i="18"/>
  <c r="AF146" i="18"/>
  <c r="G146" i="18"/>
  <c r="F146" i="18"/>
  <c r="E146" i="18"/>
  <c r="D146" i="18"/>
  <c r="H146" i="18" s="1"/>
  <c r="L146" i="18" s="1"/>
  <c r="B146" i="18"/>
  <c r="AZ146" i="18" s="1"/>
  <c r="AQ145" i="18"/>
  <c r="AG145" i="18"/>
  <c r="G145" i="18"/>
  <c r="F145" i="18"/>
  <c r="E145" i="18"/>
  <c r="D145" i="18"/>
  <c r="B145" i="18"/>
  <c r="AP145" i="18" s="1"/>
  <c r="AI144" i="18"/>
  <c r="G144" i="18"/>
  <c r="F144" i="18"/>
  <c r="E144" i="18"/>
  <c r="D144" i="18"/>
  <c r="B144" i="18"/>
  <c r="AY143" i="18"/>
  <c r="AU143" i="18"/>
  <c r="AO143" i="18"/>
  <c r="AN143" i="18"/>
  <c r="AL143" i="18"/>
  <c r="AG143" i="18"/>
  <c r="AD143" i="18"/>
  <c r="G143" i="18"/>
  <c r="F143" i="18"/>
  <c r="E143" i="18"/>
  <c r="D143" i="18"/>
  <c r="B143" i="18"/>
  <c r="AF143" i="18" s="1"/>
  <c r="AY142" i="18"/>
  <c r="AQ142" i="18"/>
  <c r="AF142" i="18"/>
  <c r="AE142" i="18"/>
  <c r="AD142" i="18"/>
  <c r="G142" i="18"/>
  <c r="F142" i="18"/>
  <c r="E142" i="18"/>
  <c r="D142" i="18"/>
  <c r="B142" i="18"/>
  <c r="AV142" i="18" s="1"/>
  <c r="AX141" i="18"/>
  <c r="AU141" i="18"/>
  <c r="AT141" i="18"/>
  <c r="AS141" i="18"/>
  <c r="AP141" i="18"/>
  <c r="AL141" i="18"/>
  <c r="AK141" i="18"/>
  <c r="AI141" i="18"/>
  <c r="AE141" i="18"/>
  <c r="AD141" i="18"/>
  <c r="V141" i="18"/>
  <c r="U141" i="18"/>
  <c r="J141" i="18"/>
  <c r="G141" i="18"/>
  <c r="F141" i="18"/>
  <c r="E141" i="18"/>
  <c r="D141" i="18"/>
  <c r="H141" i="18" s="1"/>
  <c r="M141" i="18" s="1"/>
  <c r="B141" i="18"/>
  <c r="AV141" i="18" s="1"/>
  <c r="AQ140" i="18"/>
  <c r="AE140" i="18"/>
  <c r="G140" i="18"/>
  <c r="F140" i="18"/>
  <c r="E140" i="18"/>
  <c r="D140" i="18"/>
  <c r="B140" i="18"/>
  <c r="AZ140" i="18" s="1"/>
  <c r="AT139" i="18"/>
  <c r="AG139" i="18"/>
  <c r="G139" i="18"/>
  <c r="F139" i="18"/>
  <c r="E139" i="18"/>
  <c r="D139" i="18"/>
  <c r="B139" i="18"/>
  <c r="AP139" i="18" s="1"/>
  <c r="AG138" i="18"/>
  <c r="G138" i="18"/>
  <c r="F138" i="18"/>
  <c r="E138" i="18"/>
  <c r="D138" i="18"/>
  <c r="B138" i="18"/>
  <c r="AZ137" i="18"/>
  <c r="AU137" i="18"/>
  <c r="AT137" i="18"/>
  <c r="AS137" i="18"/>
  <c r="AQ137" i="18"/>
  <c r="AO137" i="18"/>
  <c r="AL137" i="18"/>
  <c r="AI137" i="18"/>
  <c r="AD137" i="18"/>
  <c r="V137" i="18"/>
  <c r="U137" i="18"/>
  <c r="P137" i="18"/>
  <c r="G137" i="18"/>
  <c r="F137" i="18"/>
  <c r="E137" i="18"/>
  <c r="D137" i="18"/>
  <c r="B137" i="18"/>
  <c r="AF137" i="18" s="1"/>
  <c r="AN136" i="18"/>
  <c r="AF136" i="18"/>
  <c r="G136" i="18"/>
  <c r="F136" i="18"/>
  <c r="E136" i="18"/>
  <c r="D136" i="18"/>
  <c r="H136" i="18" s="1"/>
  <c r="K136" i="18" s="1"/>
  <c r="B136" i="18"/>
  <c r="G135" i="18"/>
  <c r="F135" i="18"/>
  <c r="E135" i="18"/>
  <c r="D135" i="18"/>
  <c r="B135" i="18"/>
  <c r="AX135" i="18" s="1"/>
  <c r="AQ134" i="18"/>
  <c r="G134" i="18"/>
  <c r="F134" i="18"/>
  <c r="E134" i="18"/>
  <c r="D134" i="18"/>
  <c r="H134" i="18" s="1"/>
  <c r="B134" i="18"/>
  <c r="AJ133" i="18"/>
  <c r="G133" i="18"/>
  <c r="F133" i="18"/>
  <c r="E133" i="18"/>
  <c r="D133" i="18"/>
  <c r="B133" i="18"/>
  <c r="AQ133" i="18" s="1"/>
  <c r="AU132" i="18"/>
  <c r="Q132" i="18"/>
  <c r="G132" i="18"/>
  <c r="F132" i="18"/>
  <c r="E132" i="18"/>
  <c r="D132" i="18"/>
  <c r="B132" i="18"/>
  <c r="AJ132" i="18" s="1"/>
  <c r="AU131" i="18"/>
  <c r="AT131" i="18"/>
  <c r="AS131" i="18"/>
  <c r="AO131" i="18"/>
  <c r="AL131" i="18"/>
  <c r="AD131" i="18"/>
  <c r="V131" i="18"/>
  <c r="U131" i="18"/>
  <c r="G131" i="18"/>
  <c r="F131" i="18"/>
  <c r="E131" i="18"/>
  <c r="D131" i="18"/>
  <c r="B131" i="18"/>
  <c r="AF131" i="18" s="1"/>
  <c r="BA130" i="18"/>
  <c r="AU130" i="18"/>
  <c r="AQ130" i="18"/>
  <c r="AP130" i="18"/>
  <c r="AO130" i="18"/>
  <c r="AK130" i="18"/>
  <c r="AF130" i="18"/>
  <c r="AE130" i="18"/>
  <c r="AD130" i="18"/>
  <c r="G130" i="18"/>
  <c r="F130" i="18"/>
  <c r="E130" i="18"/>
  <c r="D130" i="18"/>
  <c r="B130" i="18"/>
  <c r="AV130" i="18" s="1"/>
  <c r="BA129" i="18"/>
  <c r="AX129" i="18"/>
  <c r="AU129" i="18"/>
  <c r="AT129" i="18"/>
  <c r="AP129" i="18"/>
  <c r="AO129" i="18"/>
  <c r="AL129" i="18"/>
  <c r="AK129" i="18"/>
  <c r="AG129" i="18"/>
  <c r="AE129" i="18"/>
  <c r="AD129" i="18"/>
  <c r="V129" i="18"/>
  <c r="G129" i="18"/>
  <c r="F129" i="18"/>
  <c r="E129" i="18"/>
  <c r="D129" i="18"/>
  <c r="B129" i="18"/>
  <c r="AV129" i="18" s="1"/>
  <c r="BA128" i="18"/>
  <c r="AT128" i="18"/>
  <c r="AQ128" i="18"/>
  <c r="AE128" i="18"/>
  <c r="G128" i="18"/>
  <c r="F128" i="18"/>
  <c r="E128" i="18"/>
  <c r="D128" i="18"/>
  <c r="H128" i="18" s="1"/>
  <c r="M128" i="18" s="1"/>
  <c r="B128" i="18"/>
  <c r="AZ128" i="18" s="1"/>
  <c r="AT127" i="18"/>
  <c r="AG127" i="18"/>
  <c r="Q127" i="18"/>
  <c r="G127" i="18"/>
  <c r="F127" i="18"/>
  <c r="E127" i="18"/>
  <c r="D127" i="18"/>
  <c r="B127" i="18"/>
  <c r="AE127" i="18" s="1"/>
  <c r="G126" i="18"/>
  <c r="F126" i="18"/>
  <c r="E126" i="18"/>
  <c r="D126" i="18"/>
  <c r="B126" i="18"/>
  <c r="AX125" i="18"/>
  <c r="AU125" i="18"/>
  <c r="AT125" i="18"/>
  <c r="AP125" i="18"/>
  <c r="AN125" i="18"/>
  <c r="AL125" i="18"/>
  <c r="AE125" i="18"/>
  <c r="AD125" i="18"/>
  <c r="V125" i="18"/>
  <c r="G125" i="18"/>
  <c r="F125" i="18"/>
  <c r="E125" i="18"/>
  <c r="D125" i="18"/>
  <c r="B125" i="18"/>
  <c r="AF125" i="18" s="1"/>
  <c r="G124" i="18"/>
  <c r="F124" i="18"/>
  <c r="E124" i="18"/>
  <c r="D124" i="18"/>
  <c r="B124" i="18"/>
  <c r="AQ124" i="18" s="1"/>
  <c r="AY123" i="18"/>
  <c r="AX123" i="18"/>
  <c r="AU123" i="18"/>
  <c r="AQ123" i="18"/>
  <c r="AP123" i="18"/>
  <c r="AO123" i="18"/>
  <c r="AL123" i="18"/>
  <c r="AI123" i="18"/>
  <c r="AF123" i="18"/>
  <c r="AE123" i="18"/>
  <c r="AD123" i="18"/>
  <c r="P123" i="18"/>
  <c r="G123" i="18"/>
  <c r="F123" i="18"/>
  <c r="E123" i="18"/>
  <c r="D123" i="18"/>
  <c r="B123" i="18"/>
  <c r="AV123" i="18" s="1"/>
  <c r="AY122" i="18"/>
  <c r="G122" i="18"/>
  <c r="F122" i="18"/>
  <c r="E122" i="18"/>
  <c r="D122" i="18"/>
  <c r="B122" i="18"/>
  <c r="BA121" i="18"/>
  <c r="AX121" i="18"/>
  <c r="AI121" i="18"/>
  <c r="H121" i="18"/>
  <c r="M121" i="18" s="1"/>
  <c r="G121" i="18"/>
  <c r="F121" i="18"/>
  <c r="E121" i="18"/>
  <c r="D121" i="18"/>
  <c r="B121" i="18"/>
  <c r="AS121" i="18" s="1"/>
  <c r="AX120" i="18"/>
  <c r="G120" i="18"/>
  <c r="F120" i="18"/>
  <c r="E120" i="18"/>
  <c r="D120" i="18"/>
  <c r="B120" i="18"/>
  <c r="AY119" i="18"/>
  <c r="AU119" i="18"/>
  <c r="AT119" i="18"/>
  <c r="AO119" i="18"/>
  <c r="AN119" i="18"/>
  <c r="AL119" i="18"/>
  <c r="AG119" i="18"/>
  <c r="AD119" i="18"/>
  <c r="V119" i="18"/>
  <c r="G119" i="18"/>
  <c r="F119" i="18"/>
  <c r="E119" i="18"/>
  <c r="D119" i="18"/>
  <c r="H119" i="18" s="1"/>
  <c r="K119" i="18" s="1"/>
  <c r="B119" i="18"/>
  <c r="AF119" i="18" s="1"/>
  <c r="AY118" i="18"/>
  <c r="AK118" i="18"/>
  <c r="AJ118" i="18"/>
  <c r="AG118" i="18"/>
  <c r="G118" i="18"/>
  <c r="F118" i="18"/>
  <c r="E118" i="18"/>
  <c r="D118" i="18"/>
  <c r="B118" i="18"/>
  <c r="BA118" i="18" s="1"/>
  <c r="BA117" i="18"/>
  <c r="AY117" i="18"/>
  <c r="AX117" i="18"/>
  <c r="AS117" i="18"/>
  <c r="AQ117" i="18"/>
  <c r="AP117" i="18"/>
  <c r="AO117" i="18"/>
  <c r="AK117" i="18"/>
  <c r="AG117" i="18"/>
  <c r="AF117" i="18"/>
  <c r="AE117" i="18"/>
  <c r="U117" i="18"/>
  <c r="P117" i="18"/>
  <c r="G117" i="18"/>
  <c r="F117" i="18"/>
  <c r="E117" i="18"/>
  <c r="D117" i="18"/>
  <c r="B117" i="18"/>
  <c r="AV117" i="18" s="1"/>
  <c r="BA116" i="18"/>
  <c r="AG116" i="18"/>
  <c r="AE116" i="18"/>
  <c r="V116" i="18"/>
  <c r="G116" i="18"/>
  <c r="F116" i="18"/>
  <c r="E116" i="18"/>
  <c r="D116" i="18"/>
  <c r="B116" i="18"/>
  <c r="AZ116" i="18" s="1"/>
  <c r="AU115" i="18"/>
  <c r="AS115" i="18"/>
  <c r="AP115" i="18"/>
  <c r="AG115" i="18"/>
  <c r="V115" i="18"/>
  <c r="Q115" i="18"/>
  <c r="G115" i="18"/>
  <c r="F115" i="18"/>
  <c r="E115" i="18"/>
  <c r="D115" i="18"/>
  <c r="B115" i="18"/>
  <c r="AY115" i="18" s="1"/>
  <c r="AY114" i="18"/>
  <c r="AV114" i="18"/>
  <c r="AG114" i="18"/>
  <c r="AE114" i="18"/>
  <c r="V114" i="18"/>
  <c r="G114" i="18"/>
  <c r="F114" i="18"/>
  <c r="E114" i="18"/>
  <c r="D114" i="18"/>
  <c r="B114" i="18"/>
  <c r="AZ114" i="18" s="1"/>
  <c r="AX113" i="18"/>
  <c r="AU113" i="18"/>
  <c r="AT113" i="18"/>
  <c r="AP113" i="18"/>
  <c r="AN113" i="18"/>
  <c r="AL113" i="18"/>
  <c r="AE113" i="18"/>
  <c r="AD113" i="18"/>
  <c r="V113" i="18"/>
  <c r="G113" i="18"/>
  <c r="F113" i="18"/>
  <c r="E113" i="18"/>
  <c r="D113" i="18"/>
  <c r="B113" i="18"/>
  <c r="AF113" i="18" s="1"/>
  <c r="AV112" i="18"/>
  <c r="AU112" i="18"/>
  <c r="AP112" i="18"/>
  <c r="AK112" i="18"/>
  <c r="AD112" i="18"/>
  <c r="V112" i="18"/>
  <c r="Q112" i="18"/>
  <c r="G112" i="18"/>
  <c r="F112" i="18"/>
  <c r="E112" i="18"/>
  <c r="D112" i="18"/>
  <c r="B112" i="18"/>
  <c r="AO112" i="18" s="1"/>
  <c r="BA111" i="18"/>
  <c r="AU111" i="18"/>
  <c r="AT111" i="18"/>
  <c r="AS111" i="18"/>
  <c r="AQ111" i="18"/>
  <c r="AO111" i="18"/>
  <c r="AK111" i="18"/>
  <c r="AI111" i="18"/>
  <c r="AG111" i="18"/>
  <c r="AD111" i="18"/>
  <c r="V111" i="18"/>
  <c r="U111" i="18"/>
  <c r="P111" i="18"/>
  <c r="H111" i="18"/>
  <c r="G111" i="18"/>
  <c r="F111" i="18"/>
  <c r="E111" i="18"/>
  <c r="K111" i="18" s="1"/>
  <c r="D111" i="18"/>
  <c r="B111" i="18"/>
  <c r="AV111" i="18" s="1"/>
  <c r="AV110" i="18"/>
  <c r="AT110" i="18"/>
  <c r="AK110" i="18"/>
  <c r="AI110" i="18"/>
  <c r="P110" i="18"/>
  <c r="G110" i="18"/>
  <c r="F110" i="18"/>
  <c r="E110" i="18"/>
  <c r="D110" i="18"/>
  <c r="H110" i="18" s="1"/>
  <c r="B110" i="18"/>
  <c r="BA110" i="18" s="1"/>
  <c r="BA109" i="18"/>
  <c r="AY109" i="18"/>
  <c r="AU109" i="18"/>
  <c r="AQ109" i="18"/>
  <c r="AL109" i="18"/>
  <c r="AI109" i="18"/>
  <c r="AG109" i="18"/>
  <c r="U109" i="18"/>
  <c r="P109" i="18"/>
  <c r="G109" i="18"/>
  <c r="F109" i="18"/>
  <c r="E109" i="18"/>
  <c r="D109" i="18"/>
  <c r="B109" i="18"/>
  <c r="AX109" i="18" s="1"/>
  <c r="AZ108" i="18"/>
  <c r="AN108" i="18"/>
  <c r="AL108" i="18"/>
  <c r="G108" i="18"/>
  <c r="F108" i="18"/>
  <c r="E108" i="18"/>
  <c r="D108" i="18"/>
  <c r="B108" i="18"/>
  <c r="AO108" i="18" s="1"/>
  <c r="AZ107" i="18"/>
  <c r="AN107" i="18"/>
  <c r="G107" i="18"/>
  <c r="F107" i="18"/>
  <c r="H107" i="18" s="1"/>
  <c r="J107" i="18" s="1"/>
  <c r="E107" i="18"/>
  <c r="D107" i="18"/>
  <c r="B107" i="18"/>
  <c r="AV106" i="18"/>
  <c r="AI106" i="18"/>
  <c r="AG106" i="18"/>
  <c r="U106" i="18"/>
  <c r="G106" i="18"/>
  <c r="F106" i="18"/>
  <c r="E106" i="18"/>
  <c r="D106" i="18"/>
  <c r="B106" i="18"/>
  <c r="AE106" i="18" s="1"/>
  <c r="AY105" i="18"/>
  <c r="AU105" i="18"/>
  <c r="AK105" i="18"/>
  <c r="AF105" i="18"/>
  <c r="AD105" i="18"/>
  <c r="G105" i="18"/>
  <c r="F105" i="18"/>
  <c r="E105" i="18"/>
  <c r="D105" i="18"/>
  <c r="B105" i="18"/>
  <c r="AQ105" i="18" s="1"/>
  <c r="AV104" i="18"/>
  <c r="Q104" i="18"/>
  <c r="G104" i="18"/>
  <c r="F104" i="18"/>
  <c r="E104" i="18"/>
  <c r="D104" i="18"/>
  <c r="B104" i="18"/>
  <c r="AK104" i="18" s="1"/>
  <c r="AY103" i="18"/>
  <c r="AJ103" i="18"/>
  <c r="G103" i="18"/>
  <c r="F103" i="18"/>
  <c r="E103" i="18"/>
  <c r="D103" i="18"/>
  <c r="H103" i="18" s="1"/>
  <c r="J103" i="18" s="1"/>
  <c r="B103" i="18"/>
  <c r="AL103" i="18" s="1"/>
  <c r="BA102" i="18"/>
  <c r="AZ102" i="18"/>
  <c r="AQ102" i="18"/>
  <c r="AN102" i="18"/>
  <c r="AL102" i="18"/>
  <c r="AE102" i="18"/>
  <c r="G102" i="18"/>
  <c r="F102" i="18"/>
  <c r="E102" i="18"/>
  <c r="D102" i="18"/>
  <c r="B102" i="18"/>
  <c r="AK102" i="18" s="1"/>
  <c r="AZ101" i="18"/>
  <c r="AU101" i="18"/>
  <c r="AI101" i="18"/>
  <c r="AG101" i="18"/>
  <c r="AD101" i="18"/>
  <c r="P101" i="18"/>
  <c r="G101" i="18"/>
  <c r="F101" i="18"/>
  <c r="E101" i="18"/>
  <c r="D101" i="18"/>
  <c r="B101" i="18"/>
  <c r="AY101" i="18" s="1"/>
  <c r="AU100" i="18"/>
  <c r="AP100" i="18"/>
  <c r="G100" i="18"/>
  <c r="F100" i="18"/>
  <c r="E100" i="18"/>
  <c r="D100" i="18"/>
  <c r="B100" i="18"/>
  <c r="BA100" i="18" s="1"/>
  <c r="AY99" i="18"/>
  <c r="AU99" i="18"/>
  <c r="AK99" i="18"/>
  <c r="AI99" i="18"/>
  <c r="AF99" i="18"/>
  <c r="AD99" i="18"/>
  <c r="P99" i="18"/>
  <c r="G99" i="18"/>
  <c r="F99" i="18"/>
  <c r="E99" i="18"/>
  <c r="D99" i="18"/>
  <c r="B99" i="18"/>
  <c r="AQ99" i="18" s="1"/>
  <c r="G98" i="18"/>
  <c r="F98" i="18"/>
  <c r="E98" i="18"/>
  <c r="D98" i="18"/>
  <c r="B98" i="18"/>
  <c r="AJ98" i="18" s="1"/>
  <c r="AO97" i="18"/>
  <c r="AL97" i="18"/>
  <c r="U97" i="18"/>
  <c r="G97" i="18"/>
  <c r="F97" i="18"/>
  <c r="E97" i="18"/>
  <c r="D97" i="18"/>
  <c r="H97" i="18" s="1"/>
  <c r="J97" i="18" s="1"/>
  <c r="B97" i="18"/>
  <c r="AJ97" i="18" s="1"/>
  <c r="BA96" i="18"/>
  <c r="AN96" i="18"/>
  <c r="AL96" i="18"/>
  <c r="AE96" i="18"/>
  <c r="G96" i="18"/>
  <c r="F96" i="18"/>
  <c r="E96" i="18"/>
  <c r="D96" i="18"/>
  <c r="B96" i="18"/>
  <c r="AZ95" i="18"/>
  <c r="AS95" i="18"/>
  <c r="AQ95" i="18"/>
  <c r="AP95" i="18"/>
  <c r="AN95" i="18"/>
  <c r="AI95" i="18"/>
  <c r="AF95" i="18"/>
  <c r="AE95" i="18"/>
  <c r="AD95" i="18"/>
  <c r="G95" i="18"/>
  <c r="F95" i="18"/>
  <c r="E95" i="18"/>
  <c r="D95" i="18"/>
  <c r="B95" i="18"/>
  <c r="AY95" i="18" s="1"/>
  <c r="AT94" i="18"/>
  <c r="AS94" i="18"/>
  <c r="AI94" i="18"/>
  <c r="AG94" i="18"/>
  <c r="AF94" i="18"/>
  <c r="G94" i="18"/>
  <c r="F94" i="18"/>
  <c r="E94" i="18"/>
  <c r="D94" i="18"/>
  <c r="B94" i="18"/>
  <c r="AY93" i="18"/>
  <c r="AU93" i="18"/>
  <c r="AK93" i="18"/>
  <c r="AF93" i="18"/>
  <c r="AD93" i="18"/>
  <c r="G93" i="18"/>
  <c r="F93" i="18"/>
  <c r="E93" i="18"/>
  <c r="D93" i="18"/>
  <c r="B93" i="18"/>
  <c r="AQ93" i="18" s="1"/>
  <c r="AK92" i="18"/>
  <c r="G92" i="18"/>
  <c r="F92" i="18"/>
  <c r="E92" i="18"/>
  <c r="D92" i="18"/>
  <c r="B92" i="18"/>
  <c r="G91" i="18"/>
  <c r="F91" i="18"/>
  <c r="E91" i="18"/>
  <c r="D91" i="18"/>
  <c r="B91" i="18"/>
  <c r="AY91" i="18" s="1"/>
  <c r="AX90" i="18"/>
  <c r="AO90" i="18"/>
  <c r="AN90" i="18"/>
  <c r="G90" i="18"/>
  <c r="F90" i="18"/>
  <c r="H90" i="18" s="1"/>
  <c r="E90" i="18"/>
  <c r="D90" i="18"/>
  <c r="B90" i="18"/>
  <c r="G89" i="18"/>
  <c r="F89" i="18"/>
  <c r="E89" i="18"/>
  <c r="D89" i="18"/>
  <c r="B89" i="18"/>
  <c r="AX89" i="18" s="1"/>
  <c r="AZ88" i="18"/>
  <c r="AU88" i="18"/>
  <c r="AS88" i="18"/>
  <c r="AN88" i="18"/>
  <c r="AK88" i="18"/>
  <c r="AI88" i="18"/>
  <c r="AD88" i="18"/>
  <c r="P88" i="18"/>
  <c r="G88" i="18"/>
  <c r="F88" i="18"/>
  <c r="E88" i="18"/>
  <c r="D88" i="18"/>
  <c r="H88" i="18" s="1"/>
  <c r="B88" i="18"/>
  <c r="BA88" i="18" s="1"/>
  <c r="AY87" i="18"/>
  <c r="AU87" i="18"/>
  <c r="G87" i="18"/>
  <c r="F87" i="18"/>
  <c r="E87" i="18"/>
  <c r="D87" i="18"/>
  <c r="B87" i="18"/>
  <c r="AT87" i="18" s="1"/>
  <c r="H86" i="18"/>
  <c r="L86" i="18" s="1"/>
  <c r="G86" i="18"/>
  <c r="F86" i="18"/>
  <c r="E86" i="18"/>
  <c r="D86" i="18"/>
  <c r="B86" i="18"/>
  <c r="AT85" i="18"/>
  <c r="H85" i="18"/>
  <c r="J85" i="18" s="1"/>
  <c r="G85" i="18"/>
  <c r="F85" i="18"/>
  <c r="E85" i="18"/>
  <c r="D85" i="18"/>
  <c r="B85" i="18"/>
  <c r="AZ84" i="18"/>
  <c r="G84" i="18"/>
  <c r="F84" i="18"/>
  <c r="E84" i="18"/>
  <c r="D84" i="18"/>
  <c r="B84" i="18"/>
  <c r="AU83" i="18"/>
  <c r="AQ83" i="18"/>
  <c r="AP83" i="18"/>
  <c r="G83" i="18"/>
  <c r="F83" i="18"/>
  <c r="E83" i="18"/>
  <c r="D83" i="18"/>
  <c r="B83" i="18"/>
  <c r="AI83" i="18" s="1"/>
  <c r="AZ82" i="18"/>
  <c r="AU82" i="18"/>
  <c r="AT82" i="18"/>
  <c r="AS82" i="18"/>
  <c r="AN82" i="18"/>
  <c r="AK82" i="18"/>
  <c r="AG82" i="18"/>
  <c r="AD82" i="18"/>
  <c r="P82" i="18"/>
  <c r="G82" i="18"/>
  <c r="F82" i="18"/>
  <c r="E82" i="18"/>
  <c r="D82" i="18"/>
  <c r="B82" i="18"/>
  <c r="BA82" i="18" s="1"/>
  <c r="AF81" i="18"/>
  <c r="G81" i="18"/>
  <c r="F81" i="18"/>
  <c r="E81" i="18"/>
  <c r="D81" i="18"/>
  <c r="B81" i="18"/>
  <c r="AV81" i="18" s="1"/>
  <c r="Q80" i="18"/>
  <c r="G80" i="18"/>
  <c r="F80" i="18"/>
  <c r="E80" i="18"/>
  <c r="D80" i="18"/>
  <c r="B80" i="18"/>
  <c r="AX80" i="18" s="1"/>
  <c r="AO79" i="18"/>
  <c r="AD79" i="18"/>
  <c r="H79" i="18"/>
  <c r="J79" i="18" s="1"/>
  <c r="G79" i="18"/>
  <c r="F79" i="18"/>
  <c r="E79" i="18"/>
  <c r="D79" i="18"/>
  <c r="B79" i="18"/>
  <c r="Q79" i="18" s="1"/>
  <c r="AX78" i="18"/>
  <c r="AV78" i="18"/>
  <c r="AQ78" i="18"/>
  <c r="AK78" i="18"/>
  <c r="AJ78" i="18"/>
  <c r="AG78" i="18"/>
  <c r="AE78" i="18"/>
  <c r="AD78" i="18"/>
  <c r="G78" i="18"/>
  <c r="F78" i="18"/>
  <c r="E78" i="18"/>
  <c r="D78" i="18"/>
  <c r="B78" i="18"/>
  <c r="BA78" i="18" s="1"/>
  <c r="AZ77" i="18"/>
  <c r="AN77" i="18"/>
  <c r="G77" i="18"/>
  <c r="F77" i="18"/>
  <c r="E77" i="18"/>
  <c r="D77" i="18"/>
  <c r="B77" i="18"/>
  <c r="AZ76" i="18"/>
  <c r="AO76" i="18"/>
  <c r="U76" i="18"/>
  <c r="G76" i="18"/>
  <c r="F76" i="18"/>
  <c r="E76" i="18"/>
  <c r="D76" i="18"/>
  <c r="B76" i="18"/>
  <c r="BA76" i="18" s="1"/>
  <c r="G75" i="18"/>
  <c r="F75" i="18"/>
  <c r="E75" i="18"/>
  <c r="D75" i="18"/>
  <c r="B75" i="18"/>
  <c r="AZ75" i="18" s="1"/>
  <c r="AS74" i="18"/>
  <c r="AP74" i="18"/>
  <c r="G74" i="18"/>
  <c r="F74" i="18"/>
  <c r="E74" i="18"/>
  <c r="D74" i="18"/>
  <c r="B74" i="18"/>
  <c r="BA74" i="18" s="1"/>
  <c r="AY73" i="18"/>
  <c r="AX73" i="18"/>
  <c r="AV73" i="18"/>
  <c r="AU73" i="18"/>
  <c r="AP73" i="18"/>
  <c r="AO73" i="18"/>
  <c r="AI73" i="18"/>
  <c r="AD73" i="18"/>
  <c r="V73" i="18"/>
  <c r="G73" i="18"/>
  <c r="F73" i="18"/>
  <c r="E73" i="18"/>
  <c r="D73" i="18"/>
  <c r="B73" i="18"/>
  <c r="BA73" i="18" s="1"/>
  <c r="G72" i="18"/>
  <c r="F72" i="18"/>
  <c r="E72" i="18"/>
  <c r="D72" i="18"/>
  <c r="B72" i="18"/>
  <c r="AZ72" i="18" s="1"/>
  <c r="AN71" i="18"/>
  <c r="U71" i="18"/>
  <c r="G71" i="18"/>
  <c r="F71" i="18"/>
  <c r="E71" i="18"/>
  <c r="D71" i="18"/>
  <c r="B71" i="18"/>
  <c r="AQ71" i="18" s="1"/>
  <c r="G70" i="18"/>
  <c r="F70" i="18"/>
  <c r="H70" i="18" s="1"/>
  <c r="E70" i="18"/>
  <c r="D70" i="18"/>
  <c r="B70" i="18"/>
  <c r="BA70" i="18" s="1"/>
  <c r="AT69" i="18"/>
  <c r="AP69" i="18"/>
  <c r="AI69" i="18"/>
  <c r="AE69" i="18"/>
  <c r="G69" i="18"/>
  <c r="F69" i="18"/>
  <c r="E69" i="18"/>
  <c r="D69" i="18"/>
  <c r="B69" i="18"/>
  <c r="AZ69" i="18" s="1"/>
  <c r="BA68" i="18"/>
  <c r="AX68" i="18"/>
  <c r="AU68" i="18"/>
  <c r="AO68" i="18"/>
  <c r="AL68" i="18"/>
  <c r="AK68" i="18"/>
  <c r="AI68" i="18"/>
  <c r="AE68" i="18"/>
  <c r="U68" i="18"/>
  <c r="P68" i="18"/>
  <c r="G68" i="18"/>
  <c r="F68" i="18"/>
  <c r="E68" i="18"/>
  <c r="D68" i="18"/>
  <c r="H68" i="18" s="1"/>
  <c r="K68" i="18" s="1"/>
  <c r="B68" i="18"/>
  <c r="AY68" i="18" s="1"/>
  <c r="AZ67" i="18"/>
  <c r="AX67" i="18"/>
  <c r="AS67" i="18"/>
  <c r="AF67" i="18"/>
  <c r="AD67" i="18"/>
  <c r="U67" i="18"/>
  <c r="G67" i="18"/>
  <c r="F67" i="18"/>
  <c r="E67" i="18"/>
  <c r="D67" i="18"/>
  <c r="B67" i="18"/>
  <c r="BA67" i="18" s="1"/>
  <c r="AZ66" i="18"/>
  <c r="AX66" i="18"/>
  <c r="AU66" i="18"/>
  <c r="AT66" i="18"/>
  <c r="AS66" i="18"/>
  <c r="AP66" i="18"/>
  <c r="AO66" i="18"/>
  <c r="AL66" i="18"/>
  <c r="AK66" i="18"/>
  <c r="AG66" i="18"/>
  <c r="AD66" i="18"/>
  <c r="V66" i="18"/>
  <c r="U66" i="18"/>
  <c r="P66" i="18"/>
  <c r="G66" i="18"/>
  <c r="F66" i="18"/>
  <c r="E66" i="18"/>
  <c r="D66" i="18"/>
  <c r="B66" i="18"/>
  <c r="AQ66" i="18" s="1"/>
  <c r="BA65" i="18"/>
  <c r="G65" i="18"/>
  <c r="F65" i="18"/>
  <c r="E65" i="18"/>
  <c r="D65" i="18"/>
  <c r="B65" i="18"/>
  <c r="AS65" i="18" s="1"/>
  <c r="AY64" i="18"/>
  <c r="AT64" i="18"/>
  <c r="AK64" i="18"/>
  <c r="G64" i="18"/>
  <c r="F64" i="18"/>
  <c r="E64" i="18"/>
  <c r="D64" i="18"/>
  <c r="B64" i="18"/>
  <c r="AV64" i="18" s="1"/>
  <c r="BA63" i="18"/>
  <c r="AO63" i="18"/>
  <c r="V63" i="18"/>
  <c r="G63" i="18"/>
  <c r="F63" i="18"/>
  <c r="E63" i="18"/>
  <c r="D63" i="18"/>
  <c r="B63" i="18"/>
  <c r="AX63" i="18" s="1"/>
  <c r="AZ62" i="18"/>
  <c r="AU62" i="18"/>
  <c r="AO62" i="18"/>
  <c r="G62" i="18"/>
  <c r="F62" i="18"/>
  <c r="H62" i="18" s="1"/>
  <c r="K62" i="18" s="1"/>
  <c r="E62" i="18"/>
  <c r="D62" i="18"/>
  <c r="B62" i="18"/>
  <c r="AY62" i="18" s="1"/>
  <c r="G61" i="18"/>
  <c r="F61" i="18"/>
  <c r="E61" i="18"/>
  <c r="D61" i="18"/>
  <c r="B61" i="18"/>
  <c r="BA61" i="18" s="1"/>
  <c r="AZ60" i="18"/>
  <c r="AN60" i="18"/>
  <c r="AK60" i="18"/>
  <c r="AG60" i="18"/>
  <c r="G60" i="18"/>
  <c r="F60" i="18"/>
  <c r="H60" i="18" s="1"/>
  <c r="E60" i="18"/>
  <c r="D60" i="18"/>
  <c r="J60" i="18" s="1"/>
  <c r="B60" i="18"/>
  <c r="AQ60" i="18" s="1"/>
  <c r="BA59" i="18"/>
  <c r="AU59" i="18"/>
  <c r="AQ59" i="18"/>
  <c r="AO59" i="18"/>
  <c r="AI59" i="18"/>
  <c r="AF59" i="18"/>
  <c r="AE59" i="18"/>
  <c r="P59" i="18"/>
  <c r="G59" i="18"/>
  <c r="F59" i="18"/>
  <c r="E59" i="18"/>
  <c r="D59" i="18"/>
  <c r="B59" i="18"/>
  <c r="AS59" i="18" s="1"/>
  <c r="V58" i="18"/>
  <c r="G58" i="18"/>
  <c r="F58" i="18"/>
  <c r="E58" i="18"/>
  <c r="D58" i="18"/>
  <c r="B58" i="18"/>
  <c r="AV58" i="18" s="1"/>
  <c r="G57" i="18"/>
  <c r="F57" i="18"/>
  <c r="E57" i="18"/>
  <c r="D57" i="18"/>
  <c r="B57" i="18"/>
  <c r="AY57" i="18" s="1"/>
  <c r="BA56" i="18"/>
  <c r="AZ56" i="18"/>
  <c r="AX56" i="18"/>
  <c r="AQ56" i="18"/>
  <c r="AO56" i="18"/>
  <c r="AL56" i="18"/>
  <c r="AK56" i="18"/>
  <c r="AI56" i="18"/>
  <c r="AE56" i="18"/>
  <c r="U56" i="18"/>
  <c r="P56" i="18"/>
  <c r="G56" i="18"/>
  <c r="F56" i="18"/>
  <c r="E56" i="18"/>
  <c r="D56" i="18"/>
  <c r="B56" i="18"/>
  <c r="AY56" i="18" s="1"/>
  <c r="AZ55" i="18"/>
  <c r="AX55" i="18"/>
  <c r="AS55" i="18"/>
  <c r="AQ55" i="18"/>
  <c r="AP55" i="18"/>
  <c r="AF55" i="18"/>
  <c r="AD55" i="18"/>
  <c r="U55" i="18"/>
  <c r="G55" i="18"/>
  <c r="F55" i="18"/>
  <c r="E55" i="18"/>
  <c r="D55" i="18"/>
  <c r="B55" i="18"/>
  <c r="BA55" i="18" s="1"/>
  <c r="AU54" i="18"/>
  <c r="AS54" i="18"/>
  <c r="AO54" i="18"/>
  <c r="AN54" i="18"/>
  <c r="V54" i="18"/>
  <c r="P54" i="18"/>
  <c r="J54" i="18"/>
  <c r="H54" i="18"/>
  <c r="L54" i="18" s="1"/>
  <c r="G54" i="18"/>
  <c r="F54" i="18"/>
  <c r="E54" i="18"/>
  <c r="D54" i="18"/>
  <c r="B54" i="18"/>
  <c r="AQ54" i="18" s="1"/>
  <c r="AU53" i="18"/>
  <c r="AQ53" i="18"/>
  <c r="AO53" i="18"/>
  <c r="AK53" i="18"/>
  <c r="AI53" i="18"/>
  <c r="AF53" i="18"/>
  <c r="AE53" i="18"/>
  <c r="G53" i="18"/>
  <c r="F53" i="18"/>
  <c r="E53" i="18"/>
  <c r="D53" i="18"/>
  <c r="B53" i="18"/>
  <c r="AS53" i="18" s="1"/>
  <c r="AY52" i="18"/>
  <c r="G52" i="18"/>
  <c r="F52" i="18"/>
  <c r="E52" i="18"/>
  <c r="D52" i="18"/>
  <c r="B52" i="18"/>
  <c r="AU51" i="18"/>
  <c r="AS51" i="18"/>
  <c r="G51" i="18"/>
  <c r="F51" i="18"/>
  <c r="E51" i="18"/>
  <c r="D51" i="18"/>
  <c r="H51" i="18" s="1"/>
  <c r="M51" i="18" s="1"/>
  <c r="B51" i="18"/>
  <c r="BA51" i="18" s="1"/>
  <c r="BA50" i="18"/>
  <c r="AZ50" i="18"/>
  <c r="AK50" i="18"/>
  <c r="AE50" i="18"/>
  <c r="U50" i="18"/>
  <c r="P50" i="18"/>
  <c r="H50" i="18"/>
  <c r="G50" i="18"/>
  <c r="F50" i="18"/>
  <c r="E50" i="18"/>
  <c r="D50" i="18"/>
  <c r="B50" i="18"/>
  <c r="AY50" i="18" s="1"/>
  <c r="AY49" i="18"/>
  <c r="AS49" i="18"/>
  <c r="AQ49" i="18"/>
  <c r="AP49" i="18"/>
  <c r="AN49" i="18"/>
  <c r="AK49" i="18"/>
  <c r="AF49" i="18"/>
  <c r="AE49" i="18"/>
  <c r="V49" i="18"/>
  <c r="G49" i="18"/>
  <c r="F49" i="18"/>
  <c r="E49" i="18"/>
  <c r="D49" i="18"/>
  <c r="B49" i="18"/>
  <c r="BA49" i="18" s="1"/>
  <c r="BA48" i="18"/>
  <c r="AY48" i="18"/>
  <c r="AX48" i="18"/>
  <c r="AT48" i="18"/>
  <c r="AP48" i="18"/>
  <c r="AO48" i="18"/>
  <c r="AN48" i="18"/>
  <c r="AL48" i="18"/>
  <c r="AI48" i="18"/>
  <c r="AF48" i="18"/>
  <c r="AD48" i="18"/>
  <c r="U48" i="18"/>
  <c r="G48" i="18"/>
  <c r="F48" i="18"/>
  <c r="E48" i="18"/>
  <c r="D48" i="18"/>
  <c r="B48" i="18"/>
  <c r="AQ48" i="18" s="1"/>
  <c r="BA47" i="18"/>
  <c r="AU47" i="18"/>
  <c r="AF47" i="18"/>
  <c r="AD47" i="18"/>
  <c r="G47" i="18"/>
  <c r="F47" i="18"/>
  <c r="E47" i="18"/>
  <c r="D47" i="18"/>
  <c r="H47" i="18" s="1"/>
  <c r="L47" i="18" s="1"/>
  <c r="B47" i="18"/>
  <c r="AQ47" i="18" s="1"/>
  <c r="AK46" i="18"/>
  <c r="AG46" i="18"/>
  <c r="U46" i="18"/>
  <c r="Q46" i="18"/>
  <c r="G46" i="18"/>
  <c r="F46" i="18"/>
  <c r="E46" i="18"/>
  <c r="D46" i="18"/>
  <c r="B46" i="18"/>
  <c r="AJ46" i="18" s="1"/>
  <c r="AY45" i="18"/>
  <c r="AT45" i="18"/>
  <c r="G45" i="18"/>
  <c r="F45" i="18"/>
  <c r="E45" i="18"/>
  <c r="D45" i="18"/>
  <c r="H45" i="18" s="1"/>
  <c r="B45" i="18"/>
  <c r="AV45" i="18" s="1"/>
  <c r="G44" i="18"/>
  <c r="F44" i="18"/>
  <c r="E44" i="18"/>
  <c r="D44" i="18"/>
  <c r="B44" i="18"/>
  <c r="AQ44" i="18" s="1"/>
  <c r="AY43" i="18"/>
  <c r="AX43" i="18"/>
  <c r="AV43" i="18"/>
  <c r="AS43" i="18"/>
  <c r="AI43" i="18"/>
  <c r="AE43" i="18"/>
  <c r="P43" i="18"/>
  <c r="G43" i="18"/>
  <c r="F43" i="18"/>
  <c r="E43" i="18"/>
  <c r="D43" i="18"/>
  <c r="B43" i="18"/>
  <c r="AZ43" i="18" s="1"/>
  <c r="AY42" i="18"/>
  <c r="AU42" i="18"/>
  <c r="AS42" i="18"/>
  <c r="AP42" i="18"/>
  <c r="AO42" i="18"/>
  <c r="AN42" i="18"/>
  <c r="AF42" i="18"/>
  <c r="V42" i="18"/>
  <c r="P42" i="18"/>
  <c r="G42" i="18"/>
  <c r="F42" i="18"/>
  <c r="E42" i="18"/>
  <c r="D42" i="18"/>
  <c r="B42" i="18"/>
  <c r="AQ42" i="18" s="1"/>
  <c r="G41" i="18"/>
  <c r="F41" i="18"/>
  <c r="E41" i="18"/>
  <c r="D41" i="18"/>
  <c r="B41" i="18"/>
  <c r="AS40" i="18"/>
  <c r="AQ40" i="18"/>
  <c r="AP40" i="18"/>
  <c r="AE40" i="18"/>
  <c r="AD40" i="18"/>
  <c r="G40" i="18"/>
  <c r="F40" i="18"/>
  <c r="E40" i="18"/>
  <c r="D40" i="18"/>
  <c r="B40" i="18"/>
  <c r="BA40" i="18" s="1"/>
  <c r="AV39" i="18"/>
  <c r="AT39" i="18"/>
  <c r="AS39" i="18"/>
  <c r="G39" i="18"/>
  <c r="F39" i="18"/>
  <c r="E39" i="18"/>
  <c r="D39" i="18"/>
  <c r="H39" i="18" s="1"/>
  <c r="B39" i="18"/>
  <c r="BA39" i="18" s="1"/>
  <c r="AI38" i="18"/>
  <c r="G38" i="18"/>
  <c r="F38" i="18"/>
  <c r="E38" i="18"/>
  <c r="D38" i="18"/>
  <c r="B38" i="18"/>
  <c r="G37" i="18"/>
  <c r="F37" i="18"/>
  <c r="E37" i="18"/>
  <c r="D37" i="18"/>
  <c r="B37" i="18"/>
  <c r="G36" i="18"/>
  <c r="F36" i="18"/>
  <c r="E36" i="18"/>
  <c r="D36" i="18"/>
  <c r="B36" i="18"/>
  <c r="AK36" i="18" s="1"/>
  <c r="AQ35" i="18"/>
  <c r="G35" i="18"/>
  <c r="F35" i="18"/>
  <c r="E35" i="18"/>
  <c r="D35" i="18"/>
  <c r="B35" i="18"/>
  <c r="BA35" i="18" s="1"/>
  <c r="AX34" i="18"/>
  <c r="AV34" i="18"/>
  <c r="AT34" i="18"/>
  <c r="AS34" i="18"/>
  <c r="AQ34" i="18"/>
  <c r="AO34" i="18"/>
  <c r="AJ34" i="18"/>
  <c r="AG34" i="18"/>
  <c r="AE34" i="18"/>
  <c r="U34" i="18"/>
  <c r="Q34" i="18"/>
  <c r="G34" i="18"/>
  <c r="F34" i="18"/>
  <c r="H34" i="18" s="1"/>
  <c r="E34" i="18"/>
  <c r="D34" i="18"/>
  <c r="B34" i="18"/>
  <c r="AY34" i="18" s="1"/>
  <c r="BA33" i="18"/>
  <c r="AZ33" i="18"/>
  <c r="AX33" i="18"/>
  <c r="AT33" i="18"/>
  <c r="AO33" i="18"/>
  <c r="AL33" i="18"/>
  <c r="AJ33" i="18"/>
  <c r="AF33" i="18"/>
  <c r="Q33" i="18"/>
  <c r="P33" i="18"/>
  <c r="G33" i="18"/>
  <c r="F33" i="18"/>
  <c r="E33" i="18"/>
  <c r="D33" i="18"/>
  <c r="H33" i="18" s="1"/>
  <c r="L33" i="18" s="1"/>
  <c r="B33" i="18"/>
  <c r="AV33" i="18" s="1"/>
  <c r="AQ32" i="18"/>
  <c r="AK32" i="18"/>
  <c r="AG32" i="18"/>
  <c r="G32" i="18"/>
  <c r="F32" i="18"/>
  <c r="E32" i="18"/>
  <c r="D32" i="18"/>
  <c r="H32" i="18" s="1"/>
  <c r="M32" i="18" s="1"/>
  <c r="B32" i="18"/>
  <c r="AP32" i="18" s="1"/>
  <c r="G31" i="18"/>
  <c r="F31" i="18"/>
  <c r="E31" i="18"/>
  <c r="D31" i="18"/>
  <c r="B31" i="18"/>
  <c r="AF31" i="18" s="1"/>
  <c r="AJ30" i="18"/>
  <c r="G30" i="18"/>
  <c r="F30" i="18"/>
  <c r="E30" i="18"/>
  <c r="D30" i="18"/>
  <c r="B30" i="18"/>
  <c r="AZ29" i="18"/>
  <c r="AX29" i="18"/>
  <c r="AU29" i="18"/>
  <c r="AS29" i="18"/>
  <c r="AQ29" i="18"/>
  <c r="AO29" i="18"/>
  <c r="AL29" i="18"/>
  <c r="AK29" i="18"/>
  <c r="AG29" i="18"/>
  <c r="AE29" i="18"/>
  <c r="AD29" i="18"/>
  <c r="V29" i="18"/>
  <c r="U29" i="18"/>
  <c r="G29" i="18"/>
  <c r="F29" i="18"/>
  <c r="E29" i="18"/>
  <c r="D29" i="18"/>
  <c r="B29" i="18"/>
  <c r="AV29" i="18" s="1"/>
  <c r="BA28" i="18"/>
  <c r="AY28" i="18"/>
  <c r="AT28" i="18"/>
  <c r="AS28" i="18"/>
  <c r="AG28" i="18"/>
  <c r="AE28" i="18"/>
  <c r="V28" i="18"/>
  <c r="P28" i="18"/>
  <c r="G28" i="18"/>
  <c r="F28" i="18"/>
  <c r="E28" i="18"/>
  <c r="D28" i="18"/>
  <c r="B28" i="18"/>
  <c r="AX28" i="18" s="1"/>
  <c r="AY27" i="18"/>
  <c r="AS27" i="18"/>
  <c r="AQ27" i="18"/>
  <c r="AP27" i="18"/>
  <c r="AO27" i="18"/>
  <c r="AI27" i="18"/>
  <c r="AF27" i="18"/>
  <c r="AE27" i="18"/>
  <c r="V27" i="18"/>
  <c r="J27" i="18"/>
  <c r="G27" i="18"/>
  <c r="F27" i="18"/>
  <c r="H27" i="18" s="1"/>
  <c r="E27" i="18"/>
  <c r="D27" i="18"/>
  <c r="B27" i="18"/>
  <c r="AZ27" i="18" s="1"/>
  <c r="AT26" i="18"/>
  <c r="AQ26" i="18"/>
  <c r="AK26" i="18"/>
  <c r="AI26" i="18"/>
  <c r="G26" i="18"/>
  <c r="F26" i="18"/>
  <c r="E26" i="18"/>
  <c r="D26" i="18"/>
  <c r="B26" i="18"/>
  <c r="AP26" i="18" s="1"/>
  <c r="G25" i="18"/>
  <c r="F25" i="18"/>
  <c r="E25" i="18"/>
  <c r="D25" i="18"/>
  <c r="B25" i="18"/>
  <c r="AV24" i="18"/>
  <c r="AU24" i="18"/>
  <c r="Q24" i="18"/>
  <c r="G24" i="18"/>
  <c r="F24" i="18"/>
  <c r="E24" i="18"/>
  <c r="D24" i="18"/>
  <c r="B24" i="18"/>
  <c r="P24" i="18" s="1"/>
  <c r="AY23" i="18"/>
  <c r="AU23" i="18"/>
  <c r="AF23" i="18"/>
  <c r="AD23" i="18"/>
  <c r="G23" i="18"/>
  <c r="F23" i="18"/>
  <c r="E23" i="18"/>
  <c r="D23" i="18"/>
  <c r="B23" i="18"/>
  <c r="AV23" i="18" s="1"/>
  <c r="AZ22" i="18"/>
  <c r="AY22" i="18"/>
  <c r="AU22" i="18"/>
  <c r="AT22" i="18"/>
  <c r="AQ22" i="18"/>
  <c r="AO22" i="18"/>
  <c r="AN22" i="18"/>
  <c r="AI22" i="18"/>
  <c r="AF22" i="18"/>
  <c r="AE22" i="18"/>
  <c r="AD22" i="18"/>
  <c r="V22" i="18"/>
  <c r="G22" i="18"/>
  <c r="F22" i="18"/>
  <c r="E22" i="18"/>
  <c r="D22" i="18"/>
  <c r="B22" i="18"/>
  <c r="AX22" i="18" s="1"/>
  <c r="BA21" i="18"/>
  <c r="AU21" i="18"/>
  <c r="AS21" i="18"/>
  <c r="AQ21" i="18"/>
  <c r="AP21" i="18"/>
  <c r="AK21" i="18"/>
  <c r="AF21" i="18"/>
  <c r="AD21" i="18"/>
  <c r="P21" i="18"/>
  <c r="H21" i="18"/>
  <c r="J21" i="18" s="1"/>
  <c r="G21" i="18"/>
  <c r="F21" i="18"/>
  <c r="E21" i="18"/>
  <c r="D21" i="18"/>
  <c r="B21" i="18"/>
  <c r="AZ21" i="18" s="1"/>
  <c r="BA20" i="18"/>
  <c r="AU20" i="18"/>
  <c r="AS20" i="18"/>
  <c r="AQ20" i="18"/>
  <c r="AO20" i="18"/>
  <c r="AK20" i="18"/>
  <c r="AG20" i="18"/>
  <c r="AE20" i="18"/>
  <c r="V20" i="18"/>
  <c r="G20" i="18"/>
  <c r="F20" i="18"/>
  <c r="E20" i="18"/>
  <c r="D20" i="18"/>
  <c r="B20" i="18"/>
  <c r="AP20" i="18" s="1"/>
  <c r="AT19" i="18"/>
  <c r="AI19" i="18"/>
  <c r="P19" i="18"/>
  <c r="G19" i="18"/>
  <c r="F19" i="18"/>
  <c r="E19" i="18"/>
  <c r="D19" i="18"/>
  <c r="B19" i="18"/>
  <c r="AF19" i="18" s="1"/>
  <c r="P18" i="18"/>
  <c r="G18" i="18"/>
  <c r="F18" i="18"/>
  <c r="E18" i="18"/>
  <c r="D18" i="18"/>
  <c r="B18" i="18"/>
  <c r="AV18" i="18" s="1"/>
  <c r="AL17" i="18"/>
  <c r="G17" i="18"/>
  <c r="F17" i="18"/>
  <c r="E17" i="18"/>
  <c r="D17" i="18"/>
  <c r="B17" i="18"/>
  <c r="AV17" i="18" s="1"/>
  <c r="BA16" i="18"/>
  <c r="AP16" i="18"/>
  <c r="AN16" i="18"/>
  <c r="AI16" i="18"/>
  <c r="AG16" i="18"/>
  <c r="G16" i="18"/>
  <c r="F16" i="18"/>
  <c r="E16" i="18"/>
  <c r="D16" i="18"/>
  <c r="B16" i="18"/>
  <c r="AX16" i="18" s="1"/>
  <c r="BA15" i="18"/>
  <c r="AY15" i="18"/>
  <c r="AS15" i="18"/>
  <c r="AP15" i="18"/>
  <c r="AO15" i="18"/>
  <c r="AI15" i="18"/>
  <c r="AF15" i="18"/>
  <c r="AE15" i="18"/>
  <c r="AD15" i="18"/>
  <c r="V15" i="18"/>
  <c r="G15" i="18"/>
  <c r="F15" i="18"/>
  <c r="E15" i="18"/>
  <c r="D15" i="18"/>
  <c r="B15" i="18"/>
  <c r="AZ15" i="18" s="1"/>
  <c r="BA14" i="18"/>
  <c r="AY14" i="18"/>
  <c r="AU14" i="18"/>
  <c r="AT14" i="18"/>
  <c r="AQ14" i="18"/>
  <c r="AK14" i="18"/>
  <c r="AI14" i="18"/>
  <c r="AF14" i="18"/>
  <c r="AE14" i="18"/>
  <c r="V14" i="18"/>
  <c r="P14" i="18"/>
  <c r="G14" i="18"/>
  <c r="F14" i="18"/>
  <c r="E14" i="18"/>
  <c r="D14" i="18"/>
  <c r="B14" i="18"/>
  <c r="AP14" i="18" s="1"/>
  <c r="AT13" i="18"/>
  <c r="AI13" i="18"/>
  <c r="P13" i="18"/>
  <c r="G13" i="18"/>
  <c r="F13" i="18"/>
  <c r="E13" i="18"/>
  <c r="D13" i="18"/>
  <c r="B13" i="18"/>
  <c r="AF13" i="18" s="1"/>
  <c r="G12" i="18"/>
  <c r="F12" i="18"/>
  <c r="E12" i="18"/>
  <c r="D12" i="18"/>
  <c r="B12" i="18"/>
  <c r="AV12" i="18" s="1"/>
  <c r="L72" i="19" l="1"/>
  <c r="J72" i="19"/>
  <c r="AQ16" i="19"/>
  <c r="AN35" i="19"/>
  <c r="AO50" i="19"/>
  <c r="AL54" i="19"/>
  <c r="AT56" i="19"/>
  <c r="K66" i="19"/>
  <c r="AZ68" i="19"/>
  <c r="K73" i="19"/>
  <c r="L81" i="19"/>
  <c r="H141" i="19"/>
  <c r="L141" i="19" s="1"/>
  <c r="L151" i="19"/>
  <c r="AP16" i="19"/>
  <c r="M30" i="19"/>
  <c r="AP90" i="19"/>
  <c r="AY90" i="19"/>
  <c r="AF90" i="19"/>
  <c r="AU90" i="19"/>
  <c r="V90" i="19"/>
  <c r="AQ90" i="19"/>
  <c r="AL90" i="19"/>
  <c r="AI12" i="19"/>
  <c r="BA12" i="19"/>
  <c r="AV14" i="19"/>
  <c r="AT16" i="19"/>
  <c r="AD22" i="19"/>
  <c r="P24" i="19"/>
  <c r="AP24" i="19"/>
  <c r="AZ28" i="19"/>
  <c r="AO29" i="19"/>
  <c r="P30" i="19"/>
  <c r="Q31" i="19"/>
  <c r="AZ31" i="19"/>
  <c r="AL32" i="19"/>
  <c r="AO35" i="19"/>
  <c r="P36" i="19"/>
  <c r="AX36" i="19"/>
  <c r="AU38" i="19"/>
  <c r="U41" i="19"/>
  <c r="AZ41" i="19"/>
  <c r="U44" i="19"/>
  <c r="AZ44" i="19"/>
  <c r="AG48" i="19"/>
  <c r="AQ50" i="19"/>
  <c r="AI51" i="19"/>
  <c r="AG52" i="19"/>
  <c r="AF53" i="19"/>
  <c r="AN54" i="19"/>
  <c r="AX56" i="19"/>
  <c r="AG58" i="19"/>
  <c r="AF59" i="19"/>
  <c r="K67" i="19"/>
  <c r="AE71" i="19"/>
  <c r="M72" i="19"/>
  <c r="K75" i="19"/>
  <c r="AG76" i="19"/>
  <c r="K82" i="19"/>
  <c r="AS84" i="19"/>
  <c r="P87" i="19"/>
  <c r="BA87" i="19"/>
  <c r="AF89" i="19"/>
  <c r="AU89" i="19"/>
  <c r="AO89" i="19"/>
  <c r="P89" i="19"/>
  <c r="AT90" i="19"/>
  <c r="H97" i="19"/>
  <c r="J97" i="19"/>
  <c r="N97" i="19" s="1"/>
  <c r="V105" i="19"/>
  <c r="L16" i="19"/>
  <c r="AU16" i="19"/>
  <c r="H21" i="19"/>
  <c r="AP29" i="19"/>
  <c r="Q30" i="19"/>
  <c r="AN32" i="19"/>
  <c r="AQ35" i="19"/>
  <c r="AE41" i="19"/>
  <c r="BA41" i="19"/>
  <c r="AE44" i="19"/>
  <c r="BA44" i="19"/>
  <c r="AI48" i="19"/>
  <c r="AT50" i="19"/>
  <c r="AJ51" i="19"/>
  <c r="AK52" i="19"/>
  <c r="AI53" i="19"/>
  <c r="AO54" i="19"/>
  <c r="H56" i="19"/>
  <c r="AZ56" i="19"/>
  <c r="AK58" i="19"/>
  <c r="AI59" i="19"/>
  <c r="H60" i="19"/>
  <c r="J60" i="19" s="1"/>
  <c r="V61" i="19"/>
  <c r="AO66" i="19"/>
  <c r="V70" i="19"/>
  <c r="AF71" i="19"/>
  <c r="AP72" i="19"/>
  <c r="U74" i="19"/>
  <c r="AS76" i="19"/>
  <c r="AK77" i="19"/>
  <c r="P78" i="19"/>
  <c r="AS78" i="19"/>
  <c r="AI80" i="19"/>
  <c r="AO81" i="19"/>
  <c r="U84" i="19"/>
  <c r="AT84" i="19"/>
  <c r="Q85" i="19"/>
  <c r="AN86" i="19"/>
  <c r="U87" i="19"/>
  <c r="AX90" i="19"/>
  <c r="AO95" i="19"/>
  <c r="P98" i="19"/>
  <c r="AG105" i="19"/>
  <c r="J135" i="19"/>
  <c r="N135" i="19" s="1"/>
  <c r="H135" i="19"/>
  <c r="AL12" i="19"/>
  <c r="AY16" i="19"/>
  <c r="AI18" i="19"/>
  <c r="BA18" i="19"/>
  <c r="U20" i="19"/>
  <c r="AF22" i="19"/>
  <c r="V23" i="19"/>
  <c r="AT23" i="19"/>
  <c r="V24" i="19"/>
  <c r="AS24" i="19"/>
  <c r="AX26" i="19"/>
  <c r="AQ29" i="19"/>
  <c r="AF30" i="19"/>
  <c r="AD31" i="19"/>
  <c r="AO32" i="19"/>
  <c r="AT35" i="19"/>
  <c r="V36" i="19"/>
  <c r="BA36" i="19"/>
  <c r="U38" i="19"/>
  <c r="AZ38" i="19"/>
  <c r="AD40" i="19"/>
  <c r="AF41" i="19"/>
  <c r="AL42" i="19"/>
  <c r="AF44" i="19"/>
  <c r="AE47" i="19"/>
  <c r="AL48" i="19"/>
  <c r="AU50" i="19"/>
  <c r="AO51" i="19"/>
  <c r="AS52" i="19"/>
  <c r="AK53" i="19"/>
  <c r="AP54" i="19"/>
  <c r="BA56" i="19"/>
  <c r="AS58" i="19"/>
  <c r="AK59" i="19"/>
  <c r="AS60" i="19"/>
  <c r="AE61" i="19"/>
  <c r="H66" i="19"/>
  <c r="L66" i="19" s="1"/>
  <c r="K69" i="19"/>
  <c r="AG70" i="19"/>
  <c r="AK71" i="19"/>
  <c r="AS72" i="19"/>
  <c r="AE74" i="19"/>
  <c r="AT76" i="19"/>
  <c r="U78" i="19"/>
  <c r="AT78" i="19"/>
  <c r="AE79" i="19"/>
  <c r="AQ81" i="19"/>
  <c r="V83" i="19"/>
  <c r="V84" i="19"/>
  <c r="AU84" i="19"/>
  <c r="AE85" i="19"/>
  <c r="AO86" i="19"/>
  <c r="AE87" i="19"/>
  <c r="AZ90" i="19"/>
  <c r="AT95" i="19"/>
  <c r="AN98" i="19"/>
  <c r="H100" i="19"/>
  <c r="J100" i="19"/>
  <c r="AK105" i="19"/>
  <c r="AY107" i="19"/>
  <c r="AE107" i="19"/>
  <c r="AT107" i="19"/>
  <c r="AN12" i="19"/>
  <c r="P16" i="19"/>
  <c r="AK17" i="19"/>
  <c r="AK18" i="19"/>
  <c r="AI20" i="19"/>
  <c r="AF21" i="19"/>
  <c r="AK22" i="19"/>
  <c r="AD23" i="19"/>
  <c r="AU23" i="19"/>
  <c r="AD24" i="19"/>
  <c r="AU24" i="19"/>
  <c r="BA26" i="19"/>
  <c r="AT29" i="19"/>
  <c r="AL30" i="19"/>
  <c r="AE31" i="19"/>
  <c r="AQ32" i="19"/>
  <c r="AO33" i="19"/>
  <c r="AU35" i="19"/>
  <c r="AD36" i="19"/>
  <c r="AQ37" i="19"/>
  <c r="AE38" i="19"/>
  <c r="BA38" i="19"/>
  <c r="AO39" i="19"/>
  <c r="AJ40" i="19"/>
  <c r="AI41" i="19"/>
  <c r="AO42" i="19"/>
  <c r="AN43" i="19"/>
  <c r="AI44" i="19"/>
  <c r="AG46" i="19"/>
  <c r="AF47" i="19"/>
  <c r="K48" i="19"/>
  <c r="AO48" i="19"/>
  <c r="V49" i="19"/>
  <c r="AX50" i="19"/>
  <c r="AU51" i="19"/>
  <c r="AT52" i="19"/>
  <c r="AN53" i="19"/>
  <c r="AS54" i="19"/>
  <c r="V55" i="19"/>
  <c r="AV57" i="19"/>
  <c r="AT58" i="19"/>
  <c r="AN59" i="19"/>
  <c r="P60" i="19"/>
  <c r="AT60" i="19"/>
  <c r="AG61" i="19"/>
  <c r="AE62" i="19"/>
  <c r="K63" i="19"/>
  <c r="AF65" i="19"/>
  <c r="AS66" i="19"/>
  <c r="U68" i="19"/>
  <c r="AS70" i="19"/>
  <c r="AN71" i="19"/>
  <c r="P72" i="19"/>
  <c r="AT72" i="19"/>
  <c r="AK74" i="19"/>
  <c r="AY76" i="19"/>
  <c r="V78" i="19"/>
  <c r="AU78" i="19"/>
  <c r="AS79" i="19"/>
  <c r="P81" i="19"/>
  <c r="AS81" i="19"/>
  <c r="AG83" i="19"/>
  <c r="AE84" i="19"/>
  <c r="AX84" i="19"/>
  <c r="AP85" i="19"/>
  <c r="AT86" i="19"/>
  <c r="AF87" i="19"/>
  <c r="P90" i="19"/>
  <c r="BA90" i="19"/>
  <c r="AZ95" i="19"/>
  <c r="AO98" i="19"/>
  <c r="P101" i="19"/>
  <c r="AL105" i="19"/>
  <c r="AV110" i="19"/>
  <c r="AY110" i="19"/>
  <c r="AF110" i="19"/>
  <c r="AX110" i="19"/>
  <c r="AE110" i="19"/>
  <c r="AU110" i="19"/>
  <c r="V110" i="19"/>
  <c r="AS110" i="19"/>
  <c r="P110" i="19"/>
  <c r="AQ110" i="19"/>
  <c r="AO110" i="19"/>
  <c r="AN110" i="19"/>
  <c r="BA110" i="19"/>
  <c r="AI110" i="19"/>
  <c r="L135" i="19"/>
  <c r="F147" i="19"/>
  <c r="E147" i="19"/>
  <c r="D147" i="19"/>
  <c r="H147" i="19" s="1"/>
  <c r="J147" i="19" s="1"/>
  <c r="AO154" i="19"/>
  <c r="AJ154" i="19"/>
  <c r="AI154" i="19"/>
  <c r="V154" i="19"/>
  <c r="U154" i="19"/>
  <c r="Q154" i="19"/>
  <c r="P154" i="19"/>
  <c r="BA154" i="19"/>
  <c r="AY154" i="19"/>
  <c r="AX154" i="19"/>
  <c r="AV154" i="19"/>
  <c r="AO12" i="19"/>
  <c r="V16" i="19"/>
  <c r="AG21" i="19"/>
  <c r="AP22" i="19"/>
  <c r="AY23" i="19"/>
  <c r="AE24" i="19"/>
  <c r="AX24" i="19"/>
  <c r="AV29" i="19"/>
  <c r="AP30" i="19"/>
  <c r="AG31" i="19"/>
  <c r="AT32" i="19"/>
  <c r="P35" i="19"/>
  <c r="AX35" i="19"/>
  <c r="AF36" i="19"/>
  <c r="AF38" i="19"/>
  <c r="AU39" i="19"/>
  <c r="AK41" i="19"/>
  <c r="AP42" i="19"/>
  <c r="AS43" i="19"/>
  <c r="AK44" i="19"/>
  <c r="AK46" i="19"/>
  <c r="AI47" i="19"/>
  <c r="AP48" i="19"/>
  <c r="AE49" i="19"/>
  <c r="P50" i="19"/>
  <c r="AZ50" i="19"/>
  <c r="AY51" i="19"/>
  <c r="AY52" i="19"/>
  <c r="AO53" i="19"/>
  <c r="P54" i="19"/>
  <c r="AT54" i="19"/>
  <c r="AE55" i="19"/>
  <c r="U56" i="19"/>
  <c r="AY57" i="19"/>
  <c r="AY58" i="19"/>
  <c r="AQ59" i="19"/>
  <c r="U60" i="19"/>
  <c r="AU60" i="19"/>
  <c r="AN61" i="19"/>
  <c r="L63" i="19"/>
  <c r="V64" i="19"/>
  <c r="AK65" i="19"/>
  <c r="P66" i="19"/>
  <c r="AT66" i="19"/>
  <c r="V67" i="19"/>
  <c r="AE68" i="19"/>
  <c r="AT70" i="19"/>
  <c r="AP71" i="19"/>
  <c r="U72" i="19"/>
  <c r="AU72" i="19"/>
  <c r="AN73" i="19"/>
  <c r="AL74" i="19"/>
  <c r="AO75" i="19"/>
  <c r="AS77" i="19"/>
  <c r="AE78" i="19"/>
  <c r="AX78" i="19"/>
  <c r="AT80" i="19"/>
  <c r="U81" i="19"/>
  <c r="AT81" i="19"/>
  <c r="AD82" i="19"/>
  <c r="AO83" i="19"/>
  <c r="AF84" i="19"/>
  <c r="AY84" i="19"/>
  <c r="AU86" i="19"/>
  <c r="AI87" i="19"/>
  <c r="U90" i="19"/>
  <c r="AN101" i="19"/>
  <c r="H103" i="19"/>
  <c r="AN105" i="19"/>
  <c r="L129" i="19"/>
  <c r="AD16" i="19"/>
  <c r="AS21" i="19"/>
  <c r="AQ22" i="19"/>
  <c r="AZ29" i="19"/>
  <c r="AT30" i="19"/>
  <c r="U35" i="19"/>
  <c r="AZ35" i="19"/>
  <c r="AL41" i="19"/>
  <c r="AZ43" i="19"/>
  <c r="AL44" i="19"/>
  <c r="AG49" i="19"/>
  <c r="U50" i="19"/>
  <c r="BA50" i="19"/>
  <c r="AQ53" i="19"/>
  <c r="U54" i="19"/>
  <c r="AU54" i="19"/>
  <c r="AG55" i="19"/>
  <c r="AE56" i="19"/>
  <c r="AT59" i="19"/>
  <c r="AG64" i="19"/>
  <c r="AG67" i="19"/>
  <c r="AK68" i="19"/>
  <c r="AQ71" i="19"/>
  <c r="BA75" i="19"/>
  <c r="AJ82" i="19"/>
  <c r="AG84" i="19"/>
  <c r="AZ84" i="19"/>
  <c r="AZ86" i="19"/>
  <c r="AL87" i="19"/>
  <c r="AI89" i="19"/>
  <c r="AE90" i="19"/>
  <c r="AJ94" i="19"/>
  <c r="AO101" i="19"/>
  <c r="AF15" i="19"/>
  <c r="AE16" i="19"/>
  <c r="AT22" i="19"/>
  <c r="P29" i="19"/>
  <c r="AE35" i="19"/>
  <c r="BA35" i="19"/>
  <c r="AN41" i="19"/>
  <c r="AN44" i="19"/>
  <c r="AN49" i="19"/>
  <c r="AE50" i="19"/>
  <c r="AT53" i="19"/>
  <c r="V54" i="19"/>
  <c r="AX54" i="19"/>
  <c r="AN55" i="19"/>
  <c r="AK56" i="19"/>
  <c r="AU59" i="19"/>
  <c r="AS64" i="19"/>
  <c r="AN67" i="19"/>
  <c r="AL68" i="19"/>
  <c r="AT71" i="19"/>
  <c r="AQ82" i="19"/>
  <c r="AI84" i="19"/>
  <c r="BA84" i="19"/>
  <c r="BA86" i="19"/>
  <c r="AN89" i="19"/>
  <c r="AG90" i="19"/>
  <c r="AF95" i="19"/>
  <c r="AI95" i="19"/>
  <c r="AU95" i="19"/>
  <c r="AV105" i="19"/>
  <c r="BA105" i="19"/>
  <c r="AI105" i="19"/>
  <c r="AY105" i="19"/>
  <c r="AF105" i="19"/>
  <c r="AX105" i="19"/>
  <c r="AE105" i="19"/>
  <c r="AT105" i="19"/>
  <c r="U105" i="19"/>
  <c r="AO105" i="19"/>
  <c r="AS105" i="19"/>
  <c r="K79" i="19"/>
  <c r="AO90" i="19"/>
  <c r="AF101" i="19"/>
  <c r="AI101" i="19"/>
  <c r="AU101" i="19"/>
  <c r="V12" i="19"/>
  <c r="AS12" i="19"/>
  <c r="AG15" i="19"/>
  <c r="AF16" i="19"/>
  <c r="H22" i="19"/>
  <c r="J22" i="19" s="1"/>
  <c r="AY22" i="19"/>
  <c r="AI24" i="19"/>
  <c r="BA24" i="19"/>
  <c r="H27" i="19"/>
  <c r="J27" i="19" s="1"/>
  <c r="AE28" i="19"/>
  <c r="U29" i="19"/>
  <c r="AN31" i="19"/>
  <c r="U32" i="19"/>
  <c r="AZ32" i="19"/>
  <c r="AF35" i="19"/>
  <c r="AL36" i="19"/>
  <c r="AL38" i="19"/>
  <c r="AO41" i="19"/>
  <c r="AO44" i="19"/>
  <c r="P48" i="19"/>
  <c r="AX48" i="19"/>
  <c r="AQ49" i="19"/>
  <c r="AI50" i="19"/>
  <c r="AU53" i="19"/>
  <c r="AD54" i="19"/>
  <c r="AY54" i="19"/>
  <c r="AQ55" i="19"/>
  <c r="AL56" i="19"/>
  <c r="M57" i="19"/>
  <c r="AZ59" i="19"/>
  <c r="AT64" i="19"/>
  <c r="AS67" i="19"/>
  <c r="AN68" i="19"/>
  <c r="AO69" i="19"/>
  <c r="AZ71" i="19"/>
  <c r="AX82" i="19"/>
  <c r="AK84" i="19"/>
  <c r="AV87" i="19"/>
  <c r="AK87" i="19"/>
  <c r="AZ87" i="19"/>
  <c r="AG87" i="19"/>
  <c r="AU87" i="19"/>
  <c r="V87" i="19"/>
  <c r="AQ87" i="19"/>
  <c r="AO87" i="19"/>
  <c r="AT89" i="19"/>
  <c r="AI90" i="19"/>
  <c r="AZ101" i="19"/>
  <c r="AU105" i="19"/>
  <c r="AV133" i="19"/>
  <c r="AJ133" i="19"/>
  <c r="Q133" i="19"/>
  <c r="K72" i="19"/>
  <c r="X72" i="19" s="1"/>
  <c r="AD12" i="19"/>
  <c r="AU12" i="19"/>
  <c r="AK15" i="19"/>
  <c r="AI16" i="19"/>
  <c r="AS17" i="19"/>
  <c r="U18" i="19"/>
  <c r="AQ18" i="19"/>
  <c r="AX20" i="19"/>
  <c r="AK23" i="19"/>
  <c r="AK24" i="19"/>
  <c r="U26" i="19"/>
  <c r="AF28" i="19"/>
  <c r="AD29" i="19"/>
  <c r="AP31" i="19"/>
  <c r="AE32" i="19"/>
  <c r="BA32" i="19"/>
  <c r="AI35" i="19"/>
  <c r="AO36" i="19"/>
  <c r="AN38" i="19"/>
  <c r="H40" i="19"/>
  <c r="AQ41" i="19"/>
  <c r="U42" i="19"/>
  <c r="AY42" i="19"/>
  <c r="AQ44" i="19"/>
  <c r="AO45" i="19"/>
  <c r="AQ47" i="19"/>
  <c r="U48" i="19"/>
  <c r="AY48" i="19"/>
  <c r="AS49" i="19"/>
  <c r="AK50" i="19"/>
  <c r="AZ53" i="19"/>
  <c r="AF54" i="19"/>
  <c r="AZ54" i="19"/>
  <c r="AS55" i="19"/>
  <c r="AN56" i="19"/>
  <c r="AG60" i="19"/>
  <c r="AZ61" i="19"/>
  <c r="AY64" i="19"/>
  <c r="AY67" i="19"/>
  <c r="AQ68" i="19"/>
  <c r="AG72" i="19"/>
  <c r="BA72" i="19"/>
  <c r="AX74" i="19"/>
  <c r="AK78" i="19"/>
  <c r="AG81" i="19"/>
  <c r="AZ81" i="19"/>
  <c r="AL84" i="19"/>
  <c r="H85" i="19"/>
  <c r="J85" i="19" s="1"/>
  <c r="AS87" i="19"/>
  <c r="AZ89" i="19"/>
  <c r="AK90" i="19"/>
  <c r="AX98" i="19"/>
  <c r="AI98" i="19"/>
  <c r="AU98" i="19"/>
  <c r="BA101" i="19"/>
  <c r="AZ105" i="19"/>
  <c r="AF107" i="19"/>
  <c r="H109" i="19"/>
  <c r="K109" i="19" s="1"/>
  <c r="BA121" i="19"/>
  <c r="AY121" i="19"/>
  <c r="AO121" i="19"/>
  <c r="V121" i="19"/>
  <c r="Q121" i="19"/>
  <c r="AE12" i="19"/>
  <c r="AX12" i="19"/>
  <c r="AS15" i="19"/>
  <c r="AK16" i="19"/>
  <c r="V17" i="19"/>
  <c r="AT17" i="19"/>
  <c r="V18" i="19"/>
  <c r="AS18" i="19"/>
  <c r="BA20" i="19"/>
  <c r="AN23" i="19"/>
  <c r="AL24" i="19"/>
  <c r="AI26" i="19"/>
  <c r="AF27" i="19"/>
  <c r="AL28" i="19"/>
  <c r="AE29" i="19"/>
  <c r="AS31" i="19"/>
  <c r="AF32" i="19"/>
  <c r="AJ34" i="19"/>
  <c r="AK35" i="19"/>
  <c r="AP36" i="19"/>
  <c r="K38" i="19"/>
  <c r="AO38" i="19"/>
  <c r="P39" i="19"/>
  <c r="AT41" i="19"/>
  <c r="V42" i="19"/>
  <c r="BA42" i="19"/>
  <c r="AT44" i="19"/>
  <c r="AT47" i="19"/>
  <c r="V48" i="19"/>
  <c r="BA48" i="19"/>
  <c r="AY49" i="19"/>
  <c r="AL50" i="19"/>
  <c r="BA53" i="19"/>
  <c r="AG54" i="19"/>
  <c r="BA54" i="19"/>
  <c r="AY55" i="19"/>
  <c r="AO56" i="19"/>
  <c r="AI60" i="19"/>
  <c r="AT62" i="19"/>
  <c r="AO63" i="19"/>
  <c r="AG66" i="19"/>
  <c r="BA66" i="19"/>
  <c r="AZ67" i="19"/>
  <c r="AT68" i="19"/>
  <c r="H70" i="19"/>
  <c r="L70" i="19" s="1"/>
  <c r="AI72" i="19"/>
  <c r="AZ74" i="19"/>
  <c r="P77" i="19"/>
  <c r="AL78" i="19"/>
  <c r="H80" i="19"/>
  <c r="J80" i="19" s="1"/>
  <c r="AI81" i="19"/>
  <c r="BA81" i="19"/>
  <c r="H83" i="19"/>
  <c r="K83" i="19" s="1"/>
  <c r="AN84" i="19"/>
  <c r="AT87" i="19"/>
  <c r="BA89" i="19"/>
  <c r="AN90" i="19"/>
  <c r="AV93" i="19"/>
  <c r="AL93" i="19"/>
  <c r="BA93" i="19"/>
  <c r="AI93" i="19"/>
  <c r="AZ93" i="19"/>
  <c r="AG93" i="19"/>
  <c r="AX93" i="19"/>
  <c r="AE93" i="19"/>
  <c r="AS93" i="19"/>
  <c r="P93" i="19"/>
  <c r="AT93" i="19"/>
  <c r="AL107" i="19"/>
  <c r="AG110" i="19"/>
  <c r="H126" i="19"/>
  <c r="M126" i="19" s="1"/>
  <c r="H91" i="19"/>
  <c r="AI92" i="19"/>
  <c r="AF96" i="19"/>
  <c r="AY96" i="19"/>
  <c r="AF99" i="19"/>
  <c r="AY99" i="19"/>
  <c r="AF102" i="19"/>
  <c r="AY102" i="19"/>
  <c r="AD108" i="19"/>
  <c r="AX108" i="19"/>
  <c r="BA109" i="19"/>
  <c r="AK113" i="19"/>
  <c r="BA115" i="19"/>
  <c r="AI116" i="19"/>
  <c r="BA116" i="19"/>
  <c r="AI117" i="19"/>
  <c r="AY118" i="19"/>
  <c r="AI119" i="19"/>
  <c r="BA119" i="19"/>
  <c r="AL120" i="19"/>
  <c r="U122" i="19"/>
  <c r="AT122" i="19"/>
  <c r="U123" i="19"/>
  <c r="AU123" i="19"/>
  <c r="AG124" i="19"/>
  <c r="P125" i="19"/>
  <c r="AS125" i="19"/>
  <c r="BA126" i="19"/>
  <c r="AS128" i="19"/>
  <c r="AQ129" i="19"/>
  <c r="AD130" i="19"/>
  <c r="AS131" i="19"/>
  <c r="U132" i="19"/>
  <c r="AE134" i="19"/>
  <c r="K135" i="19"/>
  <c r="AL135" i="19"/>
  <c r="AT137" i="19"/>
  <c r="AE138" i="19"/>
  <c r="AF140" i="19"/>
  <c r="AN141" i="19"/>
  <c r="AQ143" i="19"/>
  <c r="P144" i="19"/>
  <c r="V146" i="19"/>
  <c r="BA148" i="19"/>
  <c r="AO150" i="19"/>
  <c r="AO151" i="19"/>
  <c r="AY152" i="19"/>
  <c r="AK153" i="19"/>
  <c r="AJ155" i="19"/>
  <c r="V156" i="19"/>
  <c r="AY156" i="19"/>
  <c r="AE158" i="19"/>
  <c r="AU159" i="19"/>
  <c r="U160" i="19"/>
  <c r="P162" i="19"/>
  <c r="AU162" i="19"/>
  <c r="V163" i="19"/>
  <c r="AX163" i="19"/>
  <c r="AG164" i="19"/>
  <c r="AO166" i="19"/>
  <c r="AK116" i="19"/>
  <c r="AK117" i="19"/>
  <c r="AK119" i="19"/>
  <c r="AO120" i="19"/>
  <c r="U125" i="19"/>
  <c r="AT125" i="19"/>
  <c r="P126" i="19"/>
  <c r="AN135" i="19"/>
  <c r="AX137" i="19"/>
  <c r="M141" i="19"/>
  <c r="H145" i="19"/>
  <c r="L145" i="19" s="1"/>
  <c r="AE146" i="19"/>
  <c r="AP151" i="19"/>
  <c r="AZ152" i="19"/>
  <c r="AL153" i="19"/>
  <c r="AQ155" i="19"/>
  <c r="AX159" i="19"/>
  <c r="V160" i="19"/>
  <c r="V162" i="19"/>
  <c r="AY162" i="19"/>
  <c r="AD163" i="19"/>
  <c r="AY163" i="19"/>
  <c r="AK164" i="19"/>
  <c r="AU166" i="19"/>
  <c r="V125" i="19"/>
  <c r="AU125" i="19"/>
  <c r="U126" i="19"/>
  <c r="M135" i="19"/>
  <c r="AF146" i="19"/>
  <c r="P151" i="19"/>
  <c r="AS151" i="19"/>
  <c r="AN153" i="19"/>
  <c r="AD162" i="19"/>
  <c r="AZ162" i="19"/>
  <c r="AX166" i="19"/>
  <c r="Q88" i="19"/>
  <c r="AT92" i="19"/>
  <c r="AK96" i="19"/>
  <c r="AK99" i="19"/>
  <c r="AK102" i="19"/>
  <c r="AN104" i="19"/>
  <c r="AI108" i="19"/>
  <c r="AI112" i="19"/>
  <c r="AO113" i="19"/>
  <c r="L114" i="19"/>
  <c r="AN116" i="19"/>
  <c r="AO117" i="19"/>
  <c r="V118" i="19"/>
  <c r="AN119" i="19"/>
  <c r="AU120" i="19"/>
  <c r="AF122" i="19"/>
  <c r="AY122" i="19"/>
  <c r="AF123" i="19"/>
  <c r="AQ124" i="19"/>
  <c r="AE125" i="19"/>
  <c r="AX125" i="19"/>
  <c r="V126" i="19"/>
  <c r="V128" i="19"/>
  <c r="AX128" i="19"/>
  <c r="AD129" i="19"/>
  <c r="AX129" i="19"/>
  <c r="AI130" i="19"/>
  <c r="V131" i="19"/>
  <c r="AY131" i="19"/>
  <c r="AI132" i="19"/>
  <c r="AK134" i="19"/>
  <c r="AP135" i="19"/>
  <c r="AD136" i="19"/>
  <c r="U137" i="19"/>
  <c r="AZ137" i="19"/>
  <c r="AO138" i="19"/>
  <c r="AS139" i="19"/>
  <c r="AN140" i="19"/>
  <c r="P141" i="19"/>
  <c r="AQ141" i="19"/>
  <c r="P142" i="19"/>
  <c r="AX143" i="19"/>
  <c r="AI144" i="19"/>
  <c r="V145" i="19"/>
  <c r="AG146" i="19"/>
  <c r="AU150" i="19"/>
  <c r="U151" i="19"/>
  <c r="AT151" i="19"/>
  <c r="V152" i="19"/>
  <c r="AO153" i="19"/>
  <c r="AT155" i="19"/>
  <c r="AF156" i="19"/>
  <c r="AG157" i="19"/>
  <c r="AZ157" i="19"/>
  <c r="AN158" i="19"/>
  <c r="U159" i="19"/>
  <c r="BA159" i="19"/>
  <c r="AL160" i="19"/>
  <c r="AG161" i="19"/>
  <c r="AE162" i="19"/>
  <c r="BA162" i="19"/>
  <c r="AG163" i="19"/>
  <c r="BA163" i="19"/>
  <c r="AP164" i="19"/>
  <c r="BA166" i="19"/>
  <c r="AO116" i="19"/>
  <c r="AP117" i="19"/>
  <c r="AO119" i="19"/>
  <c r="AX120" i="19"/>
  <c r="AF125" i="19"/>
  <c r="AY125" i="19"/>
  <c r="AE126" i="19"/>
  <c r="AQ135" i="19"/>
  <c r="V137" i="19"/>
  <c r="AQ138" i="19"/>
  <c r="U141" i="19"/>
  <c r="AS141" i="19"/>
  <c r="V142" i="19"/>
  <c r="AG145" i="19"/>
  <c r="AK146" i="19"/>
  <c r="V151" i="19"/>
  <c r="AU151" i="19"/>
  <c r="AD152" i="19"/>
  <c r="AQ153" i="19"/>
  <c r="AV155" i="19"/>
  <c r="AU160" i="19"/>
  <c r="AF162" i="19"/>
  <c r="AI163" i="19"/>
  <c r="AQ164" i="19"/>
  <c r="AQ116" i="19"/>
  <c r="AS117" i="19"/>
  <c r="AE118" i="19"/>
  <c r="AQ119" i="19"/>
  <c r="AY120" i="19"/>
  <c r="AG125" i="19"/>
  <c r="AZ125" i="19"/>
  <c r="AI126" i="19"/>
  <c r="AQ130" i="19"/>
  <c r="AF131" i="19"/>
  <c r="BA131" i="19"/>
  <c r="P135" i="19"/>
  <c r="AU135" i="19"/>
  <c r="AE137" i="19"/>
  <c r="J138" i="19"/>
  <c r="AU138" i="19"/>
  <c r="AS140" i="19"/>
  <c r="AD141" i="19"/>
  <c r="AT141" i="19"/>
  <c r="AD142" i="19"/>
  <c r="AS145" i="19"/>
  <c r="AN146" i="19"/>
  <c r="AD151" i="19"/>
  <c r="AX151" i="19"/>
  <c r="AE152" i="19"/>
  <c r="AS153" i="19"/>
  <c r="AY155" i="19"/>
  <c r="K157" i="19"/>
  <c r="N157" i="19" s="1"/>
  <c r="AQ158" i="19"/>
  <c r="AG159" i="19"/>
  <c r="AV160" i="19"/>
  <c r="AV161" i="19"/>
  <c r="AI162" i="19"/>
  <c r="AK163" i="19"/>
  <c r="H164" i="19"/>
  <c r="AS164" i="19"/>
  <c r="AJ88" i="19"/>
  <c r="BA92" i="19"/>
  <c r="AO96" i="19"/>
  <c r="AO99" i="19"/>
  <c r="AO102" i="19"/>
  <c r="AU104" i="19"/>
  <c r="AL108" i="19"/>
  <c r="AP112" i="19"/>
  <c r="U113" i="19"/>
  <c r="AT113" i="19"/>
  <c r="U114" i="19"/>
  <c r="AD115" i="19"/>
  <c r="P116" i="19"/>
  <c r="AS116" i="19"/>
  <c r="AU117" i="19"/>
  <c r="AG118" i="19"/>
  <c r="P119" i="19"/>
  <c r="AS119" i="19"/>
  <c r="BA120" i="19"/>
  <c r="AK122" i="19"/>
  <c r="AK123" i="19"/>
  <c r="AY124" i="19"/>
  <c r="AI125" i="19"/>
  <c r="BA125" i="19"/>
  <c r="AL126" i="19"/>
  <c r="AG128" i="19"/>
  <c r="AG129" i="19"/>
  <c r="AS130" i="19"/>
  <c r="AG131" i="19"/>
  <c r="AQ132" i="19"/>
  <c r="AS134" i="19"/>
  <c r="U135" i="19"/>
  <c r="AX135" i="19"/>
  <c r="AP136" i="19"/>
  <c r="AG137" i="19"/>
  <c r="K138" i="19"/>
  <c r="AX138" i="19"/>
  <c r="H140" i="19"/>
  <c r="K140" i="19" s="1"/>
  <c r="AT140" i="19"/>
  <c r="AE141" i="19"/>
  <c r="AU141" i="19"/>
  <c r="AG142" i="19"/>
  <c r="V143" i="19"/>
  <c r="AQ144" i="19"/>
  <c r="AY145" i="19"/>
  <c r="AQ146" i="19"/>
  <c r="H149" i="19"/>
  <c r="M149" i="19" s="1"/>
  <c r="V150" i="19"/>
  <c r="BA150" i="19"/>
  <c r="AF151" i="19"/>
  <c r="AY151" i="19"/>
  <c r="AG152" i="19"/>
  <c r="AT153" i="19"/>
  <c r="AN156" i="19"/>
  <c r="L157" i="19"/>
  <c r="AS158" i="19"/>
  <c r="AI159" i="19"/>
  <c r="AX160" i="19"/>
  <c r="AK162" i="19"/>
  <c r="K163" i="19"/>
  <c r="AL163" i="19"/>
  <c r="AY164" i="19"/>
  <c r="AK125" i="19"/>
  <c r="AO126" i="19"/>
  <c r="J129" i="19"/>
  <c r="J144" i="19"/>
  <c r="AC144" i="19" s="1"/>
  <c r="AS146" i="19"/>
  <c r="Q148" i="19"/>
  <c r="AG151" i="19"/>
  <c r="AZ151" i="19"/>
  <c r="P153" i="19"/>
  <c r="AU153" i="19"/>
  <c r="AN162" i="19"/>
  <c r="H94" i="19"/>
  <c r="J94" i="19" s="1"/>
  <c r="P96" i="19"/>
  <c r="AS96" i="19"/>
  <c r="P99" i="19"/>
  <c r="AS99" i="19"/>
  <c r="P102" i="19"/>
  <c r="AS102" i="19"/>
  <c r="BA104" i="19"/>
  <c r="P108" i="19"/>
  <c r="AE113" i="19"/>
  <c r="AX113" i="19"/>
  <c r="AJ114" i="19"/>
  <c r="V116" i="19"/>
  <c r="AU116" i="19"/>
  <c r="U117" i="19"/>
  <c r="BA117" i="19"/>
  <c r="AP118" i="19"/>
  <c r="V119" i="19"/>
  <c r="AU119" i="19"/>
  <c r="U120" i="19"/>
  <c r="AN122" i="19"/>
  <c r="AO123" i="19"/>
  <c r="P124" i="19"/>
  <c r="AL125" i="19"/>
  <c r="AQ126" i="19"/>
  <c r="AK128" i="19"/>
  <c r="K129" i="19"/>
  <c r="AH129" i="19" s="1"/>
  <c r="AK129" i="19"/>
  <c r="AY130" i="19"/>
  <c r="AL131" i="19"/>
  <c r="AX132" i="19"/>
  <c r="AY134" i="19"/>
  <c r="AE135" i="19"/>
  <c r="AU136" i="19"/>
  <c r="AL137" i="19"/>
  <c r="M138" i="19"/>
  <c r="AZ140" i="19"/>
  <c r="AG141" i="19"/>
  <c r="AZ141" i="19"/>
  <c r="AP142" i="19"/>
  <c r="AG143" i="19"/>
  <c r="K144" i="19"/>
  <c r="AX144" i="19"/>
  <c r="H146" i="19"/>
  <c r="K146" i="19" s="1"/>
  <c r="AT146" i="19"/>
  <c r="AE148" i="19"/>
  <c r="AK149" i="19"/>
  <c r="AF150" i="19"/>
  <c r="AI151" i="19"/>
  <c r="BA151" i="19"/>
  <c r="AN152" i="19"/>
  <c r="U153" i="19"/>
  <c r="AX153" i="19"/>
  <c r="AP156" i="19"/>
  <c r="AO157" i="19"/>
  <c r="AZ158" i="19"/>
  <c r="AL159" i="19"/>
  <c r="BA160" i="19"/>
  <c r="AO162" i="19"/>
  <c r="AO163" i="19"/>
  <c r="AO165" i="19"/>
  <c r="P166" i="19"/>
  <c r="AY167" i="19"/>
  <c r="AE116" i="19"/>
  <c r="AX116" i="19"/>
  <c r="AD117" i="19"/>
  <c r="AQ118" i="19"/>
  <c r="AE119" i="19"/>
  <c r="AX119" i="19"/>
  <c r="V120" i="19"/>
  <c r="AN125" i="19"/>
  <c r="AU126" i="19"/>
  <c r="H128" i="19"/>
  <c r="K128" i="19" s="1"/>
  <c r="AN131" i="19"/>
  <c r="AF135" i="19"/>
  <c r="AN137" i="19"/>
  <c r="AI141" i="19"/>
  <c r="BA141" i="19"/>
  <c r="AS142" i="19"/>
  <c r="AY146" i="19"/>
  <c r="AI148" i="19"/>
  <c r="AQ149" i="19"/>
  <c r="AK151" i="19"/>
  <c r="AP152" i="19"/>
  <c r="AE153" i="19"/>
  <c r="AZ153" i="19"/>
  <c r="Q155" i="19"/>
  <c r="AN159" i="19"/>
  <c r="AP162" i="19"/>
  <c r="AP163" i="19"/>
  <c r="V164" i="19"/>
  <c r="U166" i="19"/>
  <c r="AF116" i="19"/>
  <c r="AY116" i="19"/>
  <c r="AF117" i="19"/>
  <c r="AF119" i="19"/>
  <c r="AY119" i="19"/>
  <c r="AE120" i="19"/>
  <c r="AO125" i="19"/>
  <c r="AX126" i="19"/>
  <c r="M134" i="19"/>
  <c r="AI135" i="19"/>
  <c r="AQ137" i="19"/>
  <c r="J141" i="19"/>
  <c r="AU142" i="19"/>
  <c r="M144" i="19"/>
  <c r="AZ146" i="19"/>
  <c r="AQ148" i="19"/>
  <c r="AL151" i="19"/>
  <c r="H152" i="19"/>
  <c r="AQ152" i="19"/>
  <c r="AG153" i="19"/>
  <c r="BA153" i="19"/>
  <c r="AO159" i="19"/>
  <c r="AQ162" i="19"/>
  <c r="P163" i="19"/>
  <c r="AS163" i="19"/>
  <c r="AD164" i="19"/>
  <c r="AI166" i="19"/>
  <c r="B169" i="19"/>
  <c r="AV169" i="19" s="1"/>
  <c r="M16" i="19"/>
  <c r="K16" i="19"/>
  <c r="J16" i="19"/>
  <c r="J21" i="19"/>
  <c r="K21" i="19"/>
  <c r="M21" i="19"/>
  <c r="L21" i="19"/>
  <c r="M28" i="19"/>
  <c r="K28" i="19"/>
  <c r="J28" i="19"/>
  <c r="L56" i="19"/>
  <c r="K56" i="19"/>
  <c r="L28" i="19"/>
  <c r="K27" i="19"/>
  <c r="K22" i="19"/>
  <c r="M27" i="19"/>
  <c r="L27" i="19"/>
  <c r="Q13" i="19"/>
  <c r="AJ13" i="19"/>
  <c r="AV13" i="19"/>
  <c r="Q19" i="19"/>
  <c r="AJ19" i="19"/>
  <c r="AV19" i="19"/>
  <c r="Q25" i="19"/>
  <c r="AJ25" i="19"/>
  <c r="J45" i="19"/>
  <c r="M45" i="19"/>
  <c r="AZ91" i="19"/>
  <c r="AN91" i="19"/>
  <c r="AY91" i="19"/>
  <c r="V91" i="19"/>
  <c r="AX91" i="19"/>
  <c r="AL91" i="19"/>
  <c r="U91" i="19"/>
  <c r="AU91" i="19"/>
  <c r="AI91" i="19"/>
  <c r="P91" i="19"/>
  <c r="AT91" i="19"/>
  <c r="AS91" i="19"/>
  <c r="AG91" i="19"/>
  <c r="AF91" i="19"/>
  <c r="BA91" i="19"/>
  <c r="AO91" i="19"/>
  <c r="AP91" i="19"/>
  <c r="AK91" i="19"/>
  <c r="AJ91" i="19"/>
  <c r="AE91" i="19"/>
  <c r="AD91" i="19"/>
  <c r="Q91" i="19"/>
  <c r="AV91" i="19"/>
  <c r="AQ91" i="19"/>
  <c r="AK13" i="19"/>
  <c r="P14" i="19"/>
  <c r="AI14" i="19"/>
  <c r="AU14" i="19"/>
  <c r="H17" i="19"/>
  <c r="AK19" i="19"/>
  <c r="H23" i="19"/>
  <c r="AK25" i="19"/>
  <c r="K39" i="19"/>
  <c r="L45" i="19"/>
  <c r="J58" i="19"/>
  <c r="H58" i="19"/>
  <c r="M58" i="19" s="1"/>
  <c r="H59" i="19"/>
  <c r="M59" i="19" s="1"/>
  <c r="U13" i="19"/>
  <c r="AL13" i="19"/>
  <c r="AX13" i="19"/>
  <c r="AT15" i="19"/>
  <c r="U19" i="19"/>
  <c r="AL19" i="19"/>
  <c r="AX19" i="19"/>
  <c r="Q20" i="19"/>
  <c r="AJ20" i="19"/>
  <c r="AV20" i="19"/>
  <c r="AT21" i="19"/>
  <c r="U25" i="19"/>
  <c r="AL25" i="19"/>
  <c r="AX25" i="19"/>
  <c r="Q26" i="19"/>
  <c r="AJ26" i="19"/>
  <c r="AV26" i="19"/>
  <c r="AT27" i="19"/>
  <c r="AT28" i="19"/>
  <c r="AQ30" i="19"/>
  <c r="AE30" i="19"/>
  <c r="AZ30" i="19"/>
  <c r="AK30" i="19"/>
  <c r="U30" i="19"/>
  <c r="AN30" i="19"/>
  <c r="Q33" i="19"/>
  <c r="AP33" i="19"/>
  <c r="AZ40" i="19"/>
  <c r="AN40" i="19"/>
  <c r="AX40" i="19"/>
  <c r="AL40" i="19"/>
  <c r="U40" i="19"/>
  <c r="AU40" i="19"/>
  <c r="AI40" i="19"/>
  <c r="P40" i="19"/>
  <c r="AF40" i="19"/>
  <c r="AQ40" i="19"/>
  <c r="AE40" i="19"/>
  <c r="BA40" i="19"/>
  <c r="AO40" i="19"/>
  <c r="AG40" i="19"/>
  <c r="AP43" i="19"/>
  <c r="P45" i="19"/>
  <c r="AU45" i="19"/>
  <c r="H49" i="19"/>
  <c r="AP51" i="19"/>
  <c r="AD51" i="19"/>
  <c r="AZ51" i="19"/>
  <c r="AN51" i="19"/>
  <c r="AX51" i="19"/>
  <c r="AL51" i="19"/>
  <c r="U51" i="19"/>
  <c r="AK51" i="19"/>
  <c r="AT51" i="19"/>
  <c r="AS51" i="19"/>
  <c r="AG51" i="19"/>
  <c r="AF51" i="19"/>
  <c r="AQ51" i="19"/>
  <c r="AE51" i="19"/>
  <c r="J54" i="19"/>
  <c r="J56" i="19"/>
  <c r="K58" i="19"/>
  <c r="M63" i="19"/>
  <c r="N63" i="19" s="1"/>
  <c r="H76" i="19"/>
  <c r="K76" i="19" s="1"/>
  <c r="H12" i="19"/>
  <c r="J12" i="19" s="1"/>
  <c r="V13" i="19"/>
  <c r="AY13" i="19"/>
  <c r="AK14" i="19"/>
  <c r="P15" i="19"/>
  <c r="AI15" i="19"/>
  <c r="AU15" i="19"/>
  <c r="AG16" i="19"/>
  <c r="AS16" i="19"/>
  <c r="H18" i="19"/>
  <c r="L18" i="19" s="1"/>
  <c r="V19" i="19"/>
  <c r="AY19" i="19"/>
  <c r="AK20" i="19"/>
  <c r="P21" i="19"/>
  <c r="AI21" i="19"/>
  <c r="AU21" i="19"/>
  <c r="AG22" i="19"/>
  <c r="AS22" i="19"/>
  <c r="H24" i="19"/>
  <c r="V25" i="19"/>
  <c r="AY25" i="19"/>
  <c r="AK26" i="19"/>
  <c r="P27" i="19"/>
  <c r="AI27" i="19"/>
  <c r="AU27" i="19"/>
  <c r="AG28" i="19"/>
  <c r="AV28" i="19"/>
  <c r="V30" i="19"/>
  <c r="AO30" i="19"/>
  <c r="AN34" i="19"/>
  <c r="H35" i="19"/>
  <c r="L35" i="19" s="1"/>
  <c r="AQ43" i="19"/>
  <c r="Q45" i="19"/>
  <c r="AV45" i="19"/>
  <c r="M54" i="19"/>
  <c r="L58" i="19"/>
  <c r="H61" i="19"/>
  <c r="J75" i="19"/>
  <c r="H77" i="19"/>
  <c r="M77" i="19" s="1"/>
  <c r="J79" i="19"/>
  <c r="AN13" i="19"/>
  <c r="AZ13" i="19"/>
  <c r="U14" i="19"/>
  <c r="AL14" i="19"/>
  <c r="AX14" i="19"/>
  <c r="Q15" i="19"/>
  <c r="AJ15" i="19"/>
  <c r="AV15" i="19"/>
  <c r="AN19" i="19"/>
  <c r="AZ19" i="19"/>
  <c r="Q21" i="19"/>
  <c r="AJ21" i="19"/>
  <c r="AV21" i="19"/>
  <c r="AN25" i="19"/>
  <c r="AZ25" i="19"/>
  <c r="Q27" i="19"/>
  <c r="AJ27" i="19"/>
  <c r="AV27" i="19"/>
  <c r="H29" i="19"/>
  <c r="L29" i="19" s="1"/>
  <c r="K30" i="19"/>
  <c r="AZ33" i="19"/>
  <c r="AN33" i="19"/>
  <c r="AK33" i="19"/>
  <c r="AT33" i="19"/>
  <c r="AQ33" i="19"/>
  <c r="AE33" i="19"/>
  <c r="V33" i="19"/>
  <c r="AS33" i="19"/>
  <c r="Q34" i="19"/>
  <c r="AP34" i="19"/>
  <c r="H36" i="19"/>
  <c r="L36" i="19" s="1"/>
  <c r="H39" i="19"/>
  <c r="L39" i="19" s="1"/>
  <c r="U45" i="19"/>
  <c r="AX45" i="19"/>
  <c r="L49" i="19"/>
  <c r="K51" i="19"/>
  <c r="M64" i="19"/>
  <c r="J64" i="19"/>
  <c r="AP69" i="19"/>
  <c r="AD69" i="19"/>
  <c r="AZ69" i="19"/>
  <c r="AN69" i="19"/>
  <c r="AY69" i="19"/>
  <c r="V69" i="19"/>
  <c r="AX69" i="19"/>
  <c r="AL69" i="19"/>
  <c r="U69" i="19"/>
  <c r="AK69" i="19"/>
  <c r="AV69" i="19"/>
  <c r="AU69" i="19"/>
  <c r="AI69" i="19"/>
  <c r="P69" i="19"/>
  <c r="AT69" i="19"/>
  <c r="AS69" i="19"/>
  <c r="AG69" i="19"/>
  <c r="AF69" i="19"/>
  <c r="AQ69" i="19"/>
  <c r="AE69" i="19"/>
  <c r="H13" i="19"/>
  <c r="L13" i="19" s="1"/>
  <c r="AO13" i="19"/>
  <c r="BA13" i="19"/>
  <c r="V14" i="19"/>
  <c r="AY14" i="19"/>
  <c r="H19" i="19"/>
  <c r="K19" i="19" s="1"/>
  <c r="AO19" i="19"/>
  <c r="BA19" i="19"/>
  <c r="V20" i="19"/>
  <c r="AY20" i="19"/>
  <c r="AK21" i="19"/>
  <c r="P22" i="19"/>
  <c r="AI22" i="19"/>
  <c r="AU22" i="19"/>
  <c r="H25" i="19"/>
  <c r="K25" i="19" s="1"/>
  <c r="AO25" i="19"/>
  <c r="BA25" i="19"/>
  <c r="V26" i="19"/>
  <c r="AY26" i="19"/>
  <c r="AK27" i="19"/>
  <c r="P28" i="19"/>
  <c r="AJ28" i="19"/>
  <c r="AF29" i="19"/>
  <c r="AU29" i="19"/>
  <c r="AU33" i="19"/>
  <c r="AQ34" i="19"/>
  <c r="J38" i="19"/>
  <c r="L40" i="19"/>
  <c r="AK40" i="19"/>
  <c r="Q43" i="19"/>
  <c r="AV43" i="19"/>
  <c r="H44" i="19"/>
  <c r="V45" i="19"/>
  <c r="AY45" i="19"/>
  <c r="H47" i="19"/>
  <c r="L51" i="19"/>
  <c r="AV51" i="19"/>
  <c r="M56" i="19"/>
  <c r="L61" i="19"/>
  <c r="AC63" i="19"/>
  <c r="K64" i="19"/>
  <c r="L67" i="19"/>
  <c r="AW67" i="19" s="1"/>
  <c r="L82" i="19"/>
  <c r="N82" i="19" s="1"/>
  <c r="L84" i="19"/>
  <c r="AD13" i="19"/>
  <c r="AP13" i="19"/>
  <c r="AN14" i="19"/>
  <c r="AZ14" i="19"/>
  <c r="U15" i="19"/>
  <c r="AL15" i="19"/>
  <c r="AX15" i="19"/>
  <c r="Q16" i="19"/>
  <c r="AJ16" i="19"/>
  <c r="AV16" i="19"/>
  <c r="AD19" i="19"/>
  <c r="AP19" i="19"/>
  <c r="AN20" i="19"/>
  <c r="AZ20" i="19"/>
  <c r="U21" i="19"/>
  <c r="AL21" i="19"/>
  <c r="AX21" i="19"/>
  <c r="Q22" i="19"/>
  <c r="AJ22" i="19"/>
  <c r="AV22" i="19"/>
  <c r="AD25" i="19"/>
  <c r="AP25" i="19"/>
  <c r="AN26" i="19"/>
  <c r="AZ26" i="19"/>
  <c r="U27" i="19"/>
  <c r="AL27" i="19"/>
  <c r="AX27" i="19"/>
  <c r="AU28" i="19"/>
  <c r="AI28" i="19"/>
  <c r="BA28" i="19"/>
  <c r="AO28" i="19"/>
  <c r="Q28" i="19"/>
  <c r="AK28" i="19"/>
  <c r="AY28" i="19"/>
  <c r="AD30" i="19"/>
  <c r="AS30" i="19"/>
  <c r="H32" i="19"/>
  <c r="AD33" i="19"/>
  <c r="AV33" i="19"/>
  <c r="V34" i="19"/>
  <c r="V43" i="19"/>
  <c r="AY43" i="19"/>
  <c r="L64" i="19"/>
  <c r="M70" i="19"/>
  <c r="M75" i="19"/>
  <c r="M83" i="19"/>
  <c r="AE13" i="19"/>
  <c r="AQ13" i="19"/>
  <c r="H14" i="19"/>
  <c r="M14" i="19" s="1"/>
  <c r="AO14" i="19"/>
  <c r="BA14" i="19"/>
  <c r="V15" i="19"/>
  <c r="AY15" i="19"/>
  <c r="AE19" i="19"/>
  <c r="AQ19" i="19"/>
  <c r="H20" i="19"/>
  <c r="K20" i="19" s="1"/>
  <c r="V21" i="19"/>
  <c r="AY21" i="19"/>
  <c r="AE25" i="19"/>
  <c r="AQ25" i="19"/>
  <c r="H26" i="19"/>
  <c r="J26" i="19" s="1"/>
  <c r="V27" i="19"/>
  <c r="AY27" i="19"/>
  <c r="AF33" i="19"/>
  <c r="AX33" i="19"/>
  <c r="AX34" i="19"/>
  <c r="AL34" i="19"/>
  <c r="U34" i="19"/>
  <c r="AU34" i="19"/>
  <c r="AI34" i="19"/>
  <c r="P34" i="19"/>
  <c r="AF34" i="19"/>
  <c r="BA34" i="19"/>
  <c r="AO34" i="19"/>
  <c r="AT34" i="19"/>
  <c r="H41" i="19"/>
  <c r="AP45" i="19"/>
  <c r="AD45" i="19"/>
  <c r="AZ45" i="19"/>
  <c r="AN45" i="19"/>
  <c r="AK45" i="19"/>
  <c r="AT45" i="19"/>
  <c r="AS45" i="19"/>
  <c r="AG45" i="19"/>
  <c r="AQ45" i="19"/>
  <c r="AE45" i="19"/>
  <c r="AF45" i="19"/>
  <c r="J51" i="19"/>
  <c r="M51" i="19"/>
  <c r="H52" i="19"/>
  <c r="J71" i="19"/>
  <c r="H71" i="19"/>
  <c r="M79" i="19"/>
  <c r="L79" i="19"/>
  <c r="AJ14" i="19"/>
  <c r="AT12" i="19"/>
  <c r="AF13" i="19"/>
  <c r="AD14" i="19"/>
  <c r="AP14" i="19"/>
  <c r="AN15" i="19"/>
  <c r="AZ15" i="19"/>
  <c r="U16" i="19"/>
  <c r="AL16" i="19"/>
  <c r="AX16" i="19"/>
  <c r="Q17" i="19"/>
  <c r="AJ17" i="19"/>
  <c r="AV17" i="19"/>
  <c r="AT18" i="19"/>
  <c r="AF19" i="19"/>
  <c r="AD20" i="19"/>
  <c r="AP20" i="19"/>
  <c r="AN21" i="19"/>
  <c r="AZ21" i="19"/>
  <c r="U22" i="19"/>
  <c r="AL22" i="19"/>
  <c r="AX22" i="19"/>
  <c r="Q23" i="19"/>
  <c r="AJ23" i="19"/>
  <c r="AV23" i="19"/>
  <c r="AT24" i="19"/>
  <c r="AF25" i="19"/>
  <c r="AD26" i="19"/>
  <c r="AP26" i="19"/>
  <c r="AN27" i="19"/>
  <c r="AZ27" i="19"/>
  <c r="U28" i="19"/>
  <c r="AJ29" i="19"/>
  <c r="AX29" i="19"/>
  <c r="J30" i="19"/>
  <c r="AG30" i="19"/>
  <c r="AU30" i="19"/>
  <c r="AG33" i="19"/>
  <c r="AY33" i="19"/>
  <c r="H34" i="19"/>
  <c r="AD34" i="19"/>
  <c r="AV34" i="19"/>
  <c r="AT37" i="19"/>
  <c r="AF37" i="19"/>
  <c r="BA37" i="19"/>
  <c r="AO37" i="19"/>
  <c r="AX37" i="19"/>
  <c r="AL37" i="19"/>
  <c r="U37" i="19"/>
  <c r="AU37" i="19"/>
  <c r="AI37" i="19"/>
  <c r="P37" i="19"/>
  <c r="AD37" i="19"/>
  <c r="AY37" i="19"/>
  <c r="M38" i="19"/>
  <c r="U39" i="19"/>
  <c r="AX39" i="19"/>
  <c r="M40" i="19"/>
  <c r="AS40" i="19"/>
  <c r="H42" i="19"/>
  <c r="K42" i="19" s="1"/>
  <c r="AI45" i="19"/>
  <c r="M47" i="19"/>
  <c r="J48" i="19"/>
  <c r="P51" i="19"/>
  <c r="AP57" i="19"/>
  <c r="AD57" i="19"/>
  <c r="AZ57" i="19"/>
  <c r="AN57" i="19"/>
  <c r="AR57" i="19" s="1"/>
  <c r="AX57" i="19"/>
  <c r="AL57" i="19"/>
  <c r="U57" i="19"/>
  <c r="AK57" i="19"/>
  <c r="AT57" i="19"/>
  <c r="AS57" i="19"/>
  <c r="AG57" i="19"/>
  <c r="AF57" i="19"/>
  <c r="AQ57" i="19"/>
  <c r="AE57" i="19"/>
  <c r="M69" i="19"/>
  <c r="L73" i="19"/>
  <c r="K86" i="19"/>
  <c r="J86" i="19"/>
  <c r="AG13" i="19"/>
  <c r="AS13" i="19"/>
  <c r="AE14" i="19"/>
  <c r="AQ14" i="19"/>
  <c r="H15" i="19"/>
  <c r="K15" i="19" s="1"/>
  <c r="AO15" i="19"/>
  <c r="BA15" i="19"/>
  <c r="AG19" i="19"/>
  <c r="AS19" i="19"/>
  <c r="AE20" i="19"/>
  <c r="AQ20" i="19"/>
  <c r="AO21" i="19"/>
  <c r="BA21" i="19"/>
  <c r="AG25" i="19"/>
  <c r="AS25" i="19"/>
  <c r="AE26" i="19"/>
  <c r="AQ26" i="19"/>
  <c r="AO27" i="19"/>
  <c r="BA27" i="19"/>
  <c r="AV30" i="19"/>
  <c r="H33" i="19"/>
  <c r="L33" i="19" s="1"/>
  <c r="AI33" i="19"/>
  <c r="BA33" i="19"/>
  <c r="AE34" i="19"/>
  <c r="H37" i="19"/>
  <c r="M37" i="19" s="1"/>
  <c r="AT40" i="19"/>
  <c r="AT43" i="19"/>
  <c r="AF43" i="19"/>
  <c r="BA43" i="19"/>
  <c r="AO43" i="19"/>
  <c r="AX43" i="19"/>
  <c r="AL43" i="19"/>
  <c r="U43" i="19"/>
  <c r="AK43" i="19"/>
  <c r="AU43" i="19"/>
  <c r="AI43" i="19"/>
  <c r="P43" i="19"/>
  <c r="AE43" i="19"/>
  <c r="K45" i="19"/>
  <c r="AJ45" i="19"/>
  <c r="M48" i="19"/>
  <c r="H50" i="19"/>
  <c r="L50" i="19" s="1"/>
  <c r="Q51" i="19"/>
  <c r="J69" i="19"/>
  <c r="L69" i="19"/>
  <c r="Q12" i="19"/>
  <c r="AJ12" i="19"/>
  <c r="AT13" i="19"/>
  <c r="AF14" i="19"/>
  <c r="AD15" i="19"/>
  <c r="AP15" i="19"/>
  <c r="AN16" i="19"/>
  <c r="AZ16" i="19"/>
  <c r="U17" i="19"/>
  <c r="AL17" i="19"/>
  <c r="Q18" i="19"/>
  <c r="AJ18" i="19"/>
  <c r="AT19" i="19"/>
  <c r="AF20" i="19"/>
  <c r="AD21" i="19"/>
  <c r="AP21" i="19"/>
  <c r="AN22" i="19"/>
  <c r="AZ22" i="19"/>
  <c r="U23" i="19"/>
  <c r="AL23" i="19"/>
  <c r="Q24" i="19"/>
  <c r="AJ24" i="19"/>
  <c r="AT25" i="19"/>
  <c r="AF26" i="19"/>
  <c r="AD27" i="19"/>
  <c r="AP27" i="19"/>
  <c r="AP28" i="19"/>
  <c r="Q29" i="19"/>
  <c r="AL29" i="19"/>
  <c r="AI30" i="19"/>
  <c r="AX30" i="19"/>
  <c r="AF31" i="19"/>
  <c r="BA31" i="19"/>
  <c r="AO31" i="19"/>
  <c r="AX31" i="19"/>
  <c r="AL31" i="19"/>
  <c r="U31" i="19"/>
  <c r="AU31" i="19"/>
  <c r="AI31" i="19"/>
  <c r="P31" i="19"/>
  <c r="AT31" i="19"/>
  <c r="AJ33" i="19"/>
  <c r="L34" i="19"/>
  <c r="AG34" i="19"/>
  <c r="AY34" i="19"/>
  <c r="AG37" i="19"/>
  <c r="Q40" i="19"/>
  <c r="AV40" i="19"/>
  <c r="M41" i="19"/>
  <c r="H43" i="19"/>
  <c r="L43" i="19" s="1"/>
  <c r="AG43" i="19"/>
  <c r="AL45" i="19"/>
  <c r="AZ46" i="19"/>
  <c r="AN46" i="19"/>
  <c r="AX46" i="19"/>
  <c r="AL46" i="19"/>
  <c r="U46" i="19"/>
  <c r="AV46" i="19"/>
  <c r="AJ46" i="19"/>
  <c r="Q46" i="19"/>
  <c r="AU46" i="19"/>
  <c r="AI46" i="19"/>
  <c r="P46" i="19"/>
  <c r="AF46" i="19"/>
  <c r="AQ46" i="19"/>
  <c r="AE46" i="19"/>
  <c r="AP46" i="19"/>
  <c r="BA46" i="19"/>
  <c r="AO46" i="19"/>
  <c r="V51" i="19"/>
  <c r="K54" i="19"/>
  <c r="K57" i="19"/>
  <c r="AU57" i="19"/>
  <c r="AP63" i="19"/>
  <c r="AD63" i="19"/>
  <c r="AZ63" i="19"/>
  <c r="AN63" i="19"/>
  <c r="AY63" i="19"/>
  <c r="V63" i="19"/>
  <c r="AX63" i="19"/>
  <c r="AL63" i="19"/>
  <c r="U63" i="19"/>
  <c r="AK63" i="19"/>
  <c r="AU63" i="19"/>
  <c r="AI63" i="19"/>
  <c r="P63" i="19"/>
  <c r="S63" i="19" s="1"/>
  <c r="AT63" i="19"/>
  <c r="AS63" i="19"/>
  <c r="AW63" i="19" s="1"/>
  <c r="AG63" i="19"/>
  <c r="AF63" i="19"/>
  <c r="AQ63" i="19"/>
  <c r="AE63" i="19"/>
  <c r="H65" i="19"/>
  <c r="Q69" i="19"/>
  <c r="M71" i="19"/>
  <c r="M73" i="19"/>
  <c r="Q14" i="19"/>
  <c r="P13" i="19"/>
  <c r="AI13" i="19"/>
  <c r="AG14" i="19"/>
  <c r="AE15" i="19"/>
  <c r="AO16" i="19"/>
  <c r="P19" i="19"/>
  <c r="AI19" i="19"/>
  <c r="AG20" i="19"/>
  <c r="AE21" i="19"/>
  <c r="AO22" i="19"/>
  <c r="P25" i="19"/>
  <c r="AI25" i="19"/>
  <c r="AG26" i="19"/>
  <c r="AE27" i="19"/>
  <c r="AQ28" i="19"/>
  <c r="AS29" i="19"/>
  <c r="AG29" i="19"/>
  <c r="AY29" i="19"/>
  <c r="V29" i="19"/>
  <c r="AN29" i="19"/>
  <c r="AJ30" i="19"/>
  <c r="AY30" i="19"/>
  <c r="H31" i="19"/>
  <c r="M31" i="19" s="1"/>
  <c r="AL33" i="19"/>
  <c r="AZ34" i="19"/>
  <c r="J35" i="19"/>
  <c r="L37" i="19"/>
  <c r="AP39" i="19"/>
  <c r="AD39" i="19"/>
  <c r="AZ39" i="19"/>
  <c r="AN39" i="19"/>
  <c r="AK39" i="19"/>
  <c r="AT39" i="19"/>
  <c r="AS39" i="19"/>
  <c r="AG39" i="19"/>
  <c r="AQ39" i="19"/>
  <c r="AE39" i="19"/>
  <c r="AF39" i="19"/>
  <c r="AJ43" i="19"/>
  <c r="H46" i="19"/>
  <c r="H53" i="19"/>
  <c r="H55" i="19"/>
  <c r="L57" i="19"/>
  <c r="AG32" i="19"/>
  <c r="AS32" i="19"/>
  <c r="V35" i="19"/>
  <c r="AY35" i="19"/>
  <c r="AK36" i="19"/>
  <c r="AG38" i="19"/>
  <c r="AS38" i="19"/>
  <c r="V41" i="19"/>
  <c r="AY41" i="19"/>
  <c r="AK42" i="19"/>
  <c r="AG44" i="19"/>
  <c r="AS44" i="19"/>
  <c r="V47" i="19"/>
  <c r="AY47" i="19"/>
  <c r="AK48" i="19"/>
  <c r="P49" i="19"/>
  <c r="AI49" i="19"/>
  <c r="AU49" i="19"/>
  <c r="AG50" i="19"/>
  <c r="AS50" i="19"/>
  <c r="AO52" i="19"/>
  <c r="BA52" i="19"/>
  <c r="V53" i="19"/>
  <c r="AY53" i="19"/>
  <c r="AK54" i="19"/>
  <c r="P55" i="19"/>
  <c r="AI55" i="19"/>
  <c r="AU55" i="19"/>
  <c r="AG56" i="19"/>
  <c r="AS56" i="19"/>
  <c r="AO58" i="19"/>
  <c r="BA58" i="19"/>
  <c r="V59" i="19"/>
  <c r="AY59" i="19"/>
  <c r="AK60" i="19"/>
  <c r="P61" i="19"/>
  <c r="AI61" i="19"/>
  <c r="AU61" i="19"/>
  <c r="AG62" i="19"/>
  <c r="AS62" i="19"/>
  <c r="AO64" i="19"/>
  <c r="BA64" i="19"/>
  <c r="V65" i="19"/>
  <c r="AY65" i="19"/>
  <c r="AK66" i="19"/>
  <c r="P67" i="19"/>
  <c r="AI67" i="19"/>
  <c r="AM67" i="19" s="1"/>
  <c r="AU67" i="19"/>
  <c r="AG68" i="19"/>
  <c r="AS68" i="19"/>
  <c r="AO70" i="19"/>
  <c r="BA70" i="19"/>
  <c r="V71" i="19"/>
  <c r="AY71" i="19"/>
  <c r="AK72" i="19"/>
  <c r="P73" i="19"/>
  <c r="S73" i="19" s="1"/>
  <c r="AI73" i="19"/>
  <c r="AU73" i="19"/>
  <c r="AG74" i="19"/>
  <c r="AS74" i="19"/>
  <c r="AE75" i="19"/>
  <c r="AQ75" i="19"/>
  <c r="AO76" i="19"/>
  <c r="BA76" i="19"/>
  <c r="V77" i="19"/>
  <c r="AN77" i="19"/>
  <c r="AG79" i="19"/>
  <c r="AV79" i="19"/>
  <c r="AD80" i="19"/>
  <c r="AS80" i="19"/>
  <c r="J81" i="19"/>
  <c r="Q82" i="19"/>
  <c r="AL82" i="19"/>
  <c r="AI83" i="19"/>
  <c r="AZ85" i="19"/>
  <c r="AN85" i="19"/>
  <c r="AY85" i="19"/>
  <c r="V85" i="19"/>
  <c r="AX85" i="19"/>
  <c r="AL85" i="19"/>
  <c r="U85" i="19"/>
  <c r="AU85" i="19"/>
  <c r="AI85" i="19"/>
  <c r="P85" i="19"/>
  <c r="AT85" i="19"/>
  <c r="AS85" i="19"/>
  <c r="AG85" i="19"/>
  <c r="AF85" i="19"/>
  <c r="BA85" i="19"/>
  <c r="AO85" i="19"/>
  <c r="AK85" i="19"/>
  <c r="M88" i="19"/>
  <c r="N88" i="19" s="1"/>
  <c r="L88" i="19"/>
  <c r="M97" i="19"/>
  <c r="L97" i="19"/>
  <c r="K97" i="19"/>
  <c r="Q49" i="19"/>
  <c r="AJ49" i="19"/>
  <c r="AV49" i="19"/>
  <c r="AD52" i="19"/>
  <c r="AP52" i="19"/>
  <c r="Q55" i="19"/>
  <c r="AJ55" i="19"/>
  <c r="AV55" i="19"/>
  <c r="AD58" i="19"/>
  <c r="AP58" i="19"/>
  <c r="Q61" i="19"/>
  <c r="AJ61" i="19"/>
  <c r="AV61" i="19"/>
  <c r="AD64" i="19"/>
  <c r="AP64" i="19"/>
  <c r="Q67" i="19"/>
  <c r="AJ67" i="19"/>
  <c r="AV67" i="19"/>
  <c r="AD70" i="19"/>
  <c r="AP70" i="19"/>
  <c r="Q73" i="19"/>
  <c r="AJ73" i="19"/>
  <c r="AV73" i="19"/>
  <c r="AF75" i="19"/>
  <c r="AD76" i="19"/>
  <c r="AP76" i="19"/>
  <c r="AI79" i="19"/>
  <c r="AT82" i="19"/>
  <c r="AZ82" i="19"/>
  <c r="AN82" i="19"/>
  <c r="AJ83" i="19"/>
  <c r="AY83" i="19"/>
  <c r="L85" i="19"/>
  <c r="AK49" i="19"/>
  <c r="AE52" i="19"/>
  <c r="AQ52" i="19"/>
  <c r="AK55" i="19"/>
  <c r="P56" i="19"/>
  <c r="AI56" i="19"/>
  <c r="AU56" i="19"/>
  <c r="AE58" i="19"/>
  <c r="AQ58" i="19"/>
  <c r="AO59" i="19"/>
  <c r="BA59" i="19"/>
  <c r="AY60" i="19"/>
  <c r="AK61" i="19"/>
  <c r="P62" i="19"/>
  <c r="AI62" i="19"/>
  <c r="AU62" i="19"/>
  <c r="AE64" i="19"/>
  <c r="AQ64" i="19"/>
  <c r="AO65" i="19"/>
  <c r="BA65" i="19"/>
  <c r="AK67" i="19"/>
  <c r="P68" i="19"/>
  <c r="AI68" i="19"/>
  <c r="AU68" i="19"/>
  <c r="AE70" i="19"/>
  <c r="AQ70" i="19"/>
  <c r="AO71" i="19"/>
  <c r="BA71" i="19"/>
  <c r="AK73" i="19"/>
  <c r="P74" i="19"/>
  <c r="AI74" i="19"/>
  <c r="AU74" i="19"/>
  <c r="AG75" i="19"/>
  <c r="AS75" i="19"/>
  <c r="AE76" i="19"/>
  <c r="AQ76" i="19"/>
  <c r="AP77" i="19"/>
  <c r="AJ79" i="19"/>
  <c r="AX79" i="19"/>
  <c r="AG80" i="19"/>
  <c r="AU80" i="19"/>
  <c r="U82" i="19"/>
  <c r="X82" i="19" s="1"/>
  <c r="AO82" i="19"/>
  <c r="P83" i="19"/>
  <c r="AK83" i="19"/>
  <c r="AZ83" i="19"/>
  <c r="AT94" i="19"/>
  <c r="AS94" i="19"/>
  <c r="AG94" i="19"/>
  <c r="AF94" i="19"/>
  <c r="AQ94" i="19"/>
  <c r="AE94" i="19"/>
  <c r="BA94" i="19"/>
  <c r="AO94" i="19"/>
  <c r="AZ94" i="19"/>
  <c r="AN94" i="19"/>
  <c r="AY94" i="19"/>
  <c r="V94" i="19"/>
  <c r="AX94" i="19"/>
  <c r="AL94" i="19"/>
  <c r="U94" i="19"/>
  <c r="AK94" i="19"/>
  <c r="AU94" i="19"/>
  <c r="AI94" i="19"/>
  <c r="P94" i="19"/>
  <c r="Q32" i="19"/>
  <c r="AJ32" i="19"/>
  <c r="AV32" i="19"/>
  <c r="AD35" i="19"/>
  <c r="AP35" i="19"/>
  <c r="AN36" i="19"/>
  <c r="AZ36" i="19"/>
  <c r="Q38" i="19"/>
  <c r="AJ38" i="19"/>
  <c r="AV38" i="19"/>
  <c r="AD41" i="19"/>
  <c r="AP41" i="19"/>
  <c r="AN42" i="19"/>
  <c r="AZ42" i="19"/>
  <c r="Q44" i="19"/>
  <c r="AJ44" i="19"/>
  <c r="AV44" i="19"/>
  <c r="AD47" i="19"/>
  <c r="AP47" i="19"/>
  <c r="AN48" i="19"/>
  <c r="AZ48" i="19"/>
  <c r="U49" i="19"/>
  <c r="AL49" i="19"/>
  <c r="AX49" i="19"/>
  <c r="Q50" i="19"/>
  <c r="AJ50" i="19"/>
  <c r="AV50" i="19"/>
  <c r="AF52" i="19"/>
  <c r="AD53" i="19"/>
  <c r="AP53" i="19"/>
  <c r="U55" i="19"/>
  <c r="AL55" i="19"/>
  <c r="AX55" i="19"/>
  <c r="Q56" i="19"/>
  <c r="AJ56" i="19"/>
  <c r="AV56" i="19"/>
  <c r="AF58" i="19"/>
  <c r="AD59" i="19"/>
  <c r="AP59" i="19"/>
  <c r="U61" i="19"/>
  <c r="AL61" i="19"/>
  <c r="AX61" i="19"/>
  <c r="Q62" i="19"/>
  <c r="AJ62" i="19"/>
  <c r="AV62" i="19"/>
  <c r="AF64" i="19"/>
  <c r="AD65" i="19"/>
  <c r="AP65" i="19"/>
  <c r="U67" i="19"/>
  <c r="AL67" i="19"/>
  <c r="AX67" i="19"/>
  <c r="Q68" i="19"/>
  <c r="AJ68" i="19"/>
  <c r="AV68" i="19"/>
  <c r="AF70" i="19"/>
  <c r="U73" i="19"/>
  <c r="AL73" i="19"/>
  <c r="AX73" i="19"/>
  <c r="Q74" i="19"/>
  <c r="AJ74" i="19"/>
  <c r="AV74" i="19"/>
  <c r="AT75" i="19"/>
  <c r="AF76" i="19"/>
  <c r="P79" i="19"/>
  <c r="AK79" i="19"/>
  <c r="AY79" i="19"/>
  <c r="V82" i="19"/>
  <c r="AP82" i="19"/>
  <c r="Q83" i="19"/>
  <c r="AV85" i="19"/>
  <c r="M94" i="19"/>
  <c r="L94" i="19"/>
  <c r="K94" i="19"/>
  <c r="M111" i="19"/>
  <c r="L111" i="19"/>
  <c r="K111" i="19"/>
  <c r="J111" i="19"/>
  <c r="M119" i="19"/>
  <c r="K119" i="19"/>
  <c r="P75" i="19"/>
  <c r="AI75" i="19"/>
  <c r="AU75" i="19"/>
  <c r="Q79" i="19"/>
  <c r="AL79" i="19"/>
  <c r="AF83" i="19"/>
  <c r="AX83" i="19"/>
  <c r="AL83" i="19"/>
  <c r="U83" i="19"/>
  <c r="AN83" i="19"/>
  <c r="Q75" i="19"/>
  <c r="AJ75" i="19"/>
  <c r="AV75" i="19"/>
  <c r="AZ79" i="19"/>
  <c r="AN79" i="19"/>
  <c r="AT79" i="19"/>
  <c r="H101" i="19"/>
  <c r="M101" i="19" s="1"/>
  <c r="M103" i="19"/>
  <c r="L103" i="19"/>
  <c r="K103" i="19"/>
  <c r="J103" i="19"/>
  <c r="V32" i="19"/>
  <c r="AY32" i="19"/>
  <c r="AG35" i="19"/>
  <c r="AS35" i="19"/>
  <c r="AE36" i="19"/>
  <c r="AQ36" i="19"/>
  <c r="V38" i="19"/>
  <c r="AY38" i="19"/>
  <c r="AG41" i="19"/>
  <c r="AS41" i="19"/>
  <c r="AE42" i="19"/>
  <c r="AQ42" i="19"/>
  <c r="V44" i="19"/>
  <c r="AY44" i="19"/>
  <c r="AG47" i="19"/>
  <c r="AS47" i="19"/>
  <c r="AE48" i="19"/>
  <c r="AQ48" i="19"/>
  <c r="AO49" i="19"/>
  <c r="BA49" i="19"/>
  <c r="V50" i="19"/>
  <c r="AY50" i="19"/>
  <c r="P52" i="19"/>
  <c r="AI52" i="19"/>
  <c r="AU52" i="19"/>
  <c r="AG53" i="19"/>
  <c r="AS53" i="19"/>
  <c r="AE54" i="19"/>
  <c r="AQ54" i="19"/>
  <c r="AO55" i="19"/>
  <c r="BA55" i="19"/>
  <c r="V56" i="19"/>
  <c r="AY56" i="19"/>
  <c r="P58" i="19"/>
  <c r="AI58" i="19"/>
  <c r="AU58" i="19"/>
  <c r="AG59" i="19"/>
  <c r="AS59" i="19"/>
  <c r="AE60" i="19"/>
  <c r="AQ60" i="19"/>
  <c r="AO61" i="19"/>
  <c r="BA61" i="19"/>
  <c r="V62" i="19"/>
  <c r="AY62" i="19"/>
  <c r="P64" i="19"/>
  <c r="AI64" i="19"/>
  <c r="AU64" i="19"/>
  <c r="AG65" i="19"/>
  <c r="AS65" i="19"/>
  <c r="AE66" i="19"/>
  <c r="AQ66" i="19"/>
  <c r="AO67" i="19"/>
  <c r="BA67" i="19"/>
  <c r="V68" i="19"/>
  <c r="AY68" i="19"/>
  <c r="P70" i="19"/>
  <c r="AI70" i="19"/>
  <c r="AU70" i="19"/>
  <c r="AG71" i="19"/>
  <c r="AS71" i="19"/>
  <c r="AE72" i="19"/>
  <c r="AQ72" i="19"/>
  <c r="AO73" i="19"/>
  <c r="AR73" i="19" s="1"/>
  <c r="BA73" i="19"/>
  <c r="V74" i="19"/>
  <c r="AY74" i="19"/>
  <c r="AK75" i="19"/>
  <c r="P76" i="19"/>
  <c r="AI76" i="19"/>
  <c r="AU76" i="19"/>
  <c r="AG77" i="19"/>
  <c r="AU77" i="19"/>
  <c r="U79" i="19"/>
  <c r="AO79" i="19"/>
  <c r="P80" i="19"/>
  <c r="AK80" i="19"/>
  <c r="AE82" i="19"/>
  <c r="AS82" i="19"/>
  <c r="AP83" i="19"/>
  <c r="J84" i="19"/>
  <c r="AD49" i="19"/>
  <c r="AP49" i="19"/>
  <c r="Q52" i="19"/>
  <c r="AJ52" i="19"/>
  <c r="AV52" i="19"/>
  <c r="AD55" i="19"/>
  <c r="AP55" i="19"/>
  <c r="Q58" i="19"/>
  <c r="AJ58" i="19"/>
  <c r="AV58" i="19"/>
  <c r="AD61" i="19"/>
  <c r="AP61" i="19"/>
  <c r="Q64" i="19"/>
  <c r="AJ64" i="19"/>
  <c r="AV64" i="19"/>
  <c r="AD67" i="19"/>
  <c r="AP67" i="19"/>
  <c r="Q70" i="19"/>
  <c r="AJ70" i="19"/>
  <c r="AV70" i="19"/>
  <c r="AD73" i="19"/>
  <c r="AP73" i="19"/>
  <c r="U75" i="19"/>
  <c r="AL75" i="19"/>
  <c r="AX75" i="19"/>
  <c r="Q76" i="19"/>
  <c r="AJ76" i="19"/>
  <c r="AV76" i="19"/>
  <c r="V79" i="19"/>
  <c r="AP79" i="19"/>
  <c r="AF82" i="19"/>
  <c r="AU82" i="19"/>
  <c r="L83" i="19"/>
  <c r="AQ83" i="19"/>
  <c r="K84" i="19"/>
  <c r="L98" i="19"/>
  <c r="H62" i="19"/>
  <c r="L62" i="19" s="1"/>
  <c r="AK64" i="19"/>
  <c r="P65" i="19"/>
  <c r="AI65" i="19"/>
  <c r="AU65" i="19"/>
  <c r="AE67" i="19"/>
  <c r="AQ67" i="19"/>
  <c r="H68" i="19"/>
  <c r="AO68" i="19"/>
  <c r="BA68" i="19"/>
  <c r="AK70" i="19"/>
  <c r="P71" i="19"/>
  <c r="AI71" i="19"/>
  <c r="AU71" i="19"/>
  <c r="AE73" i="19"/>
  <c r="AQ73" i="19"/>
  <c r="H74" i="19"/>
  <c r="K74" i="19" s="1"/>
  <c r="AO74" i="19"/>
  <c r="BA74" i="19"/>
  <c r="V75" i="19"/>
  <c r="AY75" i="19"/>
  <c r="AK76" i="19"/>
  <c r="H78" i="19"/>
  <c r="L78" i="19" s="1"/>
  <c r="AQ79" i="19"/>
  <c r="AX80" i="19"/>
  <c r="AL80" i="19"/>
  <c r="U80" i="19"/>
  <c r="AF80" i="19"/>
  <c r="AN80" i="19"/>
  <c r="AG82" i="19"/>
  <c r="AV82" i="19"/>
  <c r="AD83" i="19"/>
  <c r="AS83" i="19"/>
  <c r="L86" i="19"/>
  <c r="H92" i="19"/>
  <c r="Q94" i="19"/>
  <c r="H98" i="19"/>
  <c r="M98" i="19" s="1"/>
  <c r="AT100" i="19"/>
  <c r="AS100" i="19"/>
  <c r="AG100" i="19"/>
  <c r="AF100" i="19"/>
  <c r="AQ100" i="19"/>
  <c r="AE100" i="19"/>
  <c r="BA100" i="19"/>
  <c r="AO100" i="19"/>
  <c r="AZ100" i="19"/>
  <c r="AN100" i="19"/>
  <c r="AY100" i="19"/>
  <c r="V100" i="19"/>
  <c r="AX100" i="19"/>
  <c r="AL100" i="19"/>
  <c r="U100" i="19"/>
  <c r="AK100" i="19"/>
  <c r="AU100" i="19"/>
  <c r="AI100" i="19"/>
  <c r="P100" i="19"/>
  <c r="AD32" i="19"/>
  <c r="Q35" i="19"/>
  <c r="AJ35" i="19"/>
  <c r="AT36" i="19"/>
  <c r="AD38" i="19"/>
  <c r="Q41" i="19"/>
  <c r="AJ41" i="19"/>
  <c r="AT42" i="19"/>
  <c r="AD44" i="19"/>
  <c r="Q47" i="19"/>
  <c r="AJ47" i="19"/>
  <c r="AV47" i="19"/>
  <c r="AT48" i="19"/>
  <c r="AF49" i="19"/>
  <c r="AD50" i="19"/>
  <c r="AP50" i="19"/>
  <c r="U52" i="19"/>
  <c r="AL52" i="19"/>
  <c r="AX52" i="19"/>
  <c r="Q53" i="19"/>
  <c r="AJ53" i="19"/>
  <c r="AV53" i="19"/>
  <c r="AF55" i="19"/>
  <c r="AD56" i="19"/>
  <c r="AP56" i="19"/>
  <c r="U58" i="19"/>
  <c r="AL58" i="19"/>
  <c r="AX58" i="19"/>
  <c r="Q59" i="19"/>
  <c r="AJ59" i="19"/>
  <c r="AV59" i="19"/>
  <c r="AF61" i="19"/>
  <c r="AD62" i="19"/>
  <c r="AP62" i="19"/>
  <c r="U64" i="19"/>
  <c r="AL64" i="19"/>
  <c r="AX64" i="19"/>
  <c r="Q65" i="19"/>
  <c r="AJ65" i="19"/>
  <c r="AV65" i="19"/>
  <c r="AF67" i="19"/>
  <c r="AD68" i="19"/>
  <c r="AP68" i="19"/>
  <c r="U70" i="19"/>
  <c r="AL70" i="19"/>
  <c r="AX70" i="19"/>
  <c r="Q71" i="19"/>
  <c r="AJ71" i="19"/>
  <c r="AV71" i="19"/>
  <c r="AF73" i="19"/>
  <c r="AD74" i="19"/>
  <c r="AP74" i="19"/>
  <c r="AN75" i="19"/>
  <c r="AZ75" i="19"/>
  <c r="U76" i="19"/>
  <c r="AL76" i="19"/>
  <c r="AX76" i="19"/>
  <c r="AX77" i="19"/>
  <c r="AL77" i="19"/>
  <c r="Q77" i="19"/>
  <c r="AJ77" i="19"/>
  <c r="AY77" i="19"/>
  <c r="AD79" i="19"/>
  <c r="V80" i="19"/>
  <c r="AO80" i="19"/>
  <c r="AI82" i="19"/>
  <c r="AE83" i="19"/>
  <c r="AT83" i="19"/>
  <c r="AD85" i="19"/>
  <c r="M86" i="19"/>
  <c r="H89" i="19"/>
  <c r="AD94" i="19"/>
  <c r="M100" i="19"/>
  <c r="L100" i="19"/>
  <c r="K100" i="19"/>
  <c r="Q36" i="19"/>
  <c r="AJ36" i="19"/>
  <c r="Q42" i="19"/>
  <c r="AJ42" i="19"/>
  <c r="U47" i="19"/>
  <c r="AL47" i="19"/>
  <c r="Q48" i="19"/>
  <c r="AJ48" i="19"/>
  <c r="AN52" i="19"/>
  <c r="U53" i="19"/>
  <c r="AL53" i="19"/>
  <c r="Q54" i="19"/>
  <c r="AJ54" i="19"/>
  <c r="AN58" i="19"/>
  <c r="U59" i="19"/>
  <c r="AL59" i="19"/>
  <c r="Q60" i="19"/>
  <c r="AJ60" i="19"/>
  <c r="AN64" i="19"/>
  <c r="U65" i="19"/>
  <c r="AL65" i="19"/>
  <c r="Q66" i="19"/>
  <c r="AJ66" i="19"/>
  <c r="AN70" i="19"/>
  <c r="U71" i="19"/>
  <c r="AL71" i="19"/>
  <c r="Q72" i="19"/>
  <c r="AJ72" i="19"/>
  <c r="AD75" i="19"/>
  <c r="AN76" i="19"/>
  <c r="U77" i="19"/>
  <c r="BA77" i="19"/>
  <c r="AF79" i="19"/>
  <c r="AU79" i="19"/>
  <c r="L80" i="19"/>
  <c r="AQ80" i="19"/>
  <c r="P82" i="19"/>
  <c r="S82" i="19" s="1"/>
  <c r="AK82" i="19"/>
  <c r="AY82" i="19"/>
  <c r="BB82" i="19" s="1"/>
  <c r="AV83" i="19"/>
  <c r="AJ85" i="19"/>
  <c r="AT88" i="19"/>
  <c r="AS88" i="19"/>
  <c r="AG88" i="19"/>
  <c r="AF88" i="19"/>
  <c r="BA88" i="19"/>
  <c r="AO88" i="19"/>
  <c r="AZ88" i="19"/>
  <c r="AN88" i="19"/>
  <c r="AY88" i="19"/>
  <c r="V88" i="19"/>
  <c r="AX88" i="19"/>
  <c r="AL88" i="19"/>
  <c r="U88" i="19"/>
  <c r="AU88" i="19"/>
  <c r="AI88" i="19"/>
  <c r="P88" i="19"/>
  <c r="S88" i="19" s="1"/>
  <c r="AK88" i="19"/>
  <c r="M91" i="19"/>
  <c r="L91" i="19"/>
  <c r="AP94" i="19"/>
  <c r="H95" i="19"/>
  <c r="M95" i="19" s="1"/>
  <c r="AZ97" i="19"/>
  <c r="AN97" i="19"/>
  <c r="AY97" i="19"/>
  <c r="V97" i="19"/>
  <c r="AX97" i="19"/>
  <c r="AL97" i="19"/>
  <c r="U97" i="19"/>
  <c r="AK97" i="19"/>
  <c r="AU97" i="19"/>
  <c r="AI97" i="19"/>
  <c r="P97" i="19"/>
  <c r="AT97" i="19"/>
  <c r="AS97" i="19"/>
  <c r="AG97" i="19"/>
  <c r="AF97" i="19"/>
  <c r="AQ97" i="19"/>
  <c r="AE97" i="19"/>
  <c r="BA97" i="19"/>
  <c r="AO97" i="19"/>
  <c r="M106" i="19"/>
  <c r="L106" i="19"/>
  <c r="K106" i="19"/>
  <c r="J106" i="19"/>
  <c r="V86" i="19"/>
  <c r="AY86" i="19"/>
  <c r="AG89" i="19"/>
  <c r="AS89" i="19"/>
  <c r="V92" i="19"/>
  <c r="AY92" i="19"/>
  <c r="AG95" i="19"/>
  <c r="AS95" i="19"/>
  <c r="V98" i="19"/>
  <c r="AY98" i="19"/>
  <c r="AG101" i="19"/>
  <c r="AS101" i="19"/>
  <c r="AO103" i="19"/>
  <c r="BA103" i="19"/>
  <c r="V104" i="19"/>
  <c r="AY104" i="19"/>
  <c r="P106" i="19"/>
  <c r="AI106" i="19"/>
  <c r="AU106" i="19"/>
  <c r="AK107" i="19"/>
  <c r="AD109" i="19"/>
  <c r="AS109" i="19"/>
  <c r="Q111" i="19"/>
  <c r="AL111" i="19"/>
  <c r="AQ115" i="19"/>
  <c r="AE115" i="19"/>
  <c r="AZ115" i="19"/>
  <c r="AN115" i="19"/>
  <c r="AX115" i="19"/>
  <c r="AL115" i="19"/>
  <c r="U115" i="19"/>
  <c r="AU115" i="19"/>
  <c r="AI115" i="19"/>
  <c r="P115" i="19"/>
  <c r="AF115" i="19"/>
  <c r="H118" i="19"/>
  <c r="AQ121" i="19"/>
  <c r="AE121" i="19"/>
  <c r="AP121" i="19"/>
  <c r="AD121" i="19"/>
  <c r="AZ121" i="19"/>
  <c r="AN121" i="19"/>
  <c r="AX121" i="19"/>
  <c r="AL121" i="19"/>
  <c r="U121" i="19"/>
  <c r="AU121" i="19"/>
  <c r="AI121" i="19"/>
  <c r="P121" i="19"/>
  <c r="AT121" i="19"/>
  <c r="AF121" i="19"/>
  <c r="AJ121" i="19"/>
  <c r="AQ127" i="19"/>
  <c r="AE127" i="19"/>
  <c r="AP127" i="19"/>
  <c r="AD127" i="19"/>
  <c r="BA127" i="19"/>
  <c r="AO127" i="19"/>
  <c r="AZ127" i="19"/>
  <c r="AN127" i="19"/>
  <c r="AY127" i="19"/>
  <c r="V127" i="19"/>
  <c r="AX127" i="19"/>
  <c r="AL127" i="19"/>
  <c r="U127" i="19"/>
  <c r="AK127" i="19"/>
  <c r="AU127" i="19"/>
  <c r="AI127" i="19"/>
  <c r="P127" i="19"/>
  <c r="AT127" i="19"/>
  <c r="AS127" i="19"/>
  <c r="AG127" i="19"/>
  <c r="AF127" i="19"/>
  <c r="J139" i="19"/>
  <c r="M139" i="19"/>
  <c r="AD103" i="19"/>
  <c r="AP103" i="19"/>
  <c r="Q106" i="19"/>
  <c r="AJ106" i="19"/>
  <c r="AV106" i="19"/>
  <c r="AT111" i="19"/>
  <c r="AZ111" i="19"/>
  <c r="AN111" i="19"/>
  <c r="H124" i="19"/>
  <c r="AE103" i="19"/>
  <c r="AQ103" i="19"/>
  <c r="H104" i="19"/>
  <c r="M104" i="19" s="1"/>
  <c r="AK106" i="19"/>
  <c r="J109" i="19"/>
  <c r="AG109" i="19"/>
  <c r="AU109" i="19"/>
  <c r="U111" i="19"/>
  <c r="AO111" i="19"/>
  <c r="AD86" i="19"/>
  <c r="AP86" i="19"/>
  <c r="Q89" i="19"/>
  <c r="AJ89" i="19"/>
  <c r="AV89" i="19"/>
  <c r="AD92" i="19"/>
  <c r="AP92" i="19"/>
  <c r="Q95" i="19"/>
  <c r="AJ95" i="19"/>
  <c r="AV95" i="19"/>
  <c r="AD98" i="19"/>
  <c r="AP98" i="19"/>
  <c r="Q101" i="19"/>
  <c r="AJ101" i="19"/>
  <c r="AV101" i="19"/>
  <c r="AF103" i="19"/>
  <c r="AD104" i="19"/>
  <c r="AP104" i="19"/>
  <c r="U106" i="19"/>
  <c r="AL106" i="19"/>
  <c r="AX106" i="19"/>
  <c r="AP107" i="19"/>
  <c r="AD107" i="19"/>
  <c r="AV107" i="19"/>
  <c r="AJ107" i="19"/>
  <c r="Q107" i="19"/>
  <c r="U107" i="19"/>
  <c r="AN107" i="19"/>
  <c r="AV109" i="19"/>
  <c r="V111" i="19"/>
  <c r="AP111" i="19"/>
  <c r="AS114" i="19"/>
  <c r="AG114" i="19"/>
  <c r="AP114" i="19"/>
  <c r="AD114" i="19"/>
  <c r="AZ114" i="19"/>
  <c r="AN114" i="19"/>
  <c r="AK114" i="19"/>
  <c r="AT114" i="19"/>
  <c r="AX114" i="19"/>
  <c r="H127" i="19"/>
  <c r="L127" i="19" s="1"/>
  <c r="L128" i="19"/>
  <c r="AE86" i="19"/>
  <c r="AQ86" i="19"/>
  <c r="H87" i="19"/>
  <c r="AK89" i="19"/>
  <c r="AE92" i="19"/>
  <c r="AQ92" i="19"/>
  <c r="H93" i="19"/>
  <c r="M93" i="19" s="1"/>
  <c r="AK95" i="19"/>
  <c r="AE98" i="19"/>
  <c r="AQ98" i="19"/>
  <c r="H99" i="19"/>
  <c r="AK101" i="19"/>
  <c r="AG103" i="19"/>
  <c r="AS103" i="19"/>
  <c r="AE104" i="19"/>
  <c r="AQ104" i="19"/>
  <c r="H105" i="19"/>
  <c r="J105" i="19" s="1"/>
  <c r="V106" i="19"/>
  <c r="AY106" i="19"/>
  <c r="V107" i="19"/>
  <c r="AO107" i="19"/>
  <c r="AI109" i="19"/>
  <c r="H110" i="19"/>
  <c r="M110" i="19" s="1"/>
  <c r="AQ111" i="19"/>
  <c r="AT112" i="19"/>
  <c r="AF112" i="19"/>
  <c r="BA112" i="19"/>
  <c r="AX112" i="19"/>
  <c r="AL112" i="19"/>
  <c r="U112" i="19"/>
  <c r="AN112" i="19"/>
  <c r="AE114" i="19"/>
  <c r="AY114" i="19"/>
  <c r="AJ115" i="19"/>
  <c r="K117" i="19"/>
  <c r="J120" i="19"/>
  <c r="AS121" i="19"/>
  <c r="M128" i="19"/>
  <c r="H132" i="19"/>
  <c r="K132" i="19" s="1"/>
  <c r="Q78" i="19"/>
  <c r="AJ78" i="19"/>
  <c r="AV78" i="19"/>
  <c r="AD81" i="19"/>
  <c r="AP81" i="19"/>
  <c r="Q84" i="19"/>
  <c r="AJ84" i="19"/>
  <c r="AV84" i="19"/>
  <c r="AF86" i="19"/>
  <c r="AD87" i="19"/>
  <c r="AP87" i="19"/>
  <c r="U89" i="19"/>
  <c r="AL89" i="19"/>
  <c r="AX89" i="19"/>
  <c r="Q90" i="19"/>
  <c r="AJ90" i="19"/>
  <c r="AV90" i="19"/>
  <c r="AF92" i="19"/>
  <c r="AD93" i="19"/>
  <c r="AP93" i="19"/>
  <c r="U95" i="19"/>
  <c r="AL95" i="19"/>
  <c r="AX95" i="19"/>
  <c r="Q96" i="19"/>
  <c r="AJ96" i="19"/>
  <c r="AV96" i="19"/>
  <c r="AF98" i="19"/>
  <c r="AD99" i="19"/>
  <c r="AP99" i="19"/>
  <c r="U101" i="19"/>
  <c r="AL101" i="19"/>
  <c r="AX101" i="19"/>
  <c r="Q102" i="19"/>
  <c r="AJ102" i="19"/>
  <c r="AV102" i="19"/>
  <c r="AT103" i="19"/>
  <c r="AF104" i="19"/>
  <c r="AD105" i="19"/>
  <c r="AP105" i="19"/>
  <c r="AN106" i="19"/>
  <c r="AZ106" i="19"/>
  <c r="AQ107" i="19"/>
  <c r="AZ108" i="19"/>
  <c r="AN108" i="19"/>
  <c r="AT108" i="19"/>
  <c r="AJ109" i="19"/>
  <c r="AY109" i="19"/>
  <c r="AD111" i="19"/>
  <c r="V112" i="19"/>
  <c r="AO112" i="19"/>
  <c r="H113" i="19"/>
  <c r="M113" i="19" s="1"/>
  <c r="AF114" i="19"/>
  <c r="BA114" i="19"/>
  <c r="H115" i="19"/>
  <c r="J115" i="19" s="1"/>
  <c r="AK115" i="19"/>
  <c r="H121" i="19"/>
  <c r="J121" i="19" s="1"/>
  <c r="AV121" i="19"/>
  <c r="H125" i="19"/>
  <c r="K125" i="19" s="1"/>
  <c r="AG86" i="19"/>
  <c r="AS86" i="19"/>
  <c r="V89" i="19"/>
  <c r="AY89" i="19"/>
  <c r="AG92" i="19"/>
  <c r="AS92" i="19"/>
  <c r="V95" i="19"/>
  <c r="AY95" i="19"/>
  <c r="AG98" i="19"/>
  <c r="AS98" i="19"/>
  <c r="V101" i="19"/>
  <c r="AY101" i="19"/>
  <c r="P103" i="19"/>
  <c r="AI103" i="19"/>
  <c r="AU103" i="19"/>
  <c r="AG104" i="19"/>
  <c r="AS104" i="19"/>
  <c r="AO106" i="19"/>
  <c r="BA106" i="19"/>
  <c r="P109" i="19"/>
  <c r="AK109" i="19"/>
  <c r="AE111" i="19"/>
  <c r="AS111" i="19"/>
  <c r="AI114" i="19"/>
  <c r="L120" i="19"/>
  <c r="Q127" i="19"/>
  <c r="M132" i="19"/>
  <c r="AC138" i="19"/>
  <c r="N138" i="19"/>
  <c r="Q103" i="19"/>
  <c r="AJ103" i="19"/>
  <c r="AV103" i="19"/>
  <c r="AD106" i="19"/>
  <c r="AP106" i="19"/>
  <c r="AF111" i="19"/>
  <c r="AU111" i="19"/>
  <c r="L125" i="19"/>
  <c r="AK103" i="19"/>
  <c r="AE106" i="19"/>
  <c r="AQ106" i="19"/>
  <c r="H107" i="19"/>
  <c r="K107" i="19" s="1"/>
  <c r="AX109" i="19"/>
  <c r="AL109" i="19"/>
  <c r="U109" i="19"/>
  <c r="AF109" i="19"/>
  <c r="AN109" i="19"/>
  <c r="AG111" i="19"/>
  <c r="AV111" i="19"/>
  <c r="M114" i="19"/>
  <c r="J114" i="19"/>
  <c r="J117" i="19"/>
  <c r="J119" i="19"/>
  <c r="N144" i="19"/>
  <c r="Q86" i="19"/>
  <c r="AJ86" i="19"/>
  <c r="AV86" i="19"/>
  <c r="AD89" i="19"/>
  <c r="AP89" i="19"/>
  <c r="Q92" i="19"/>
  <c r="AJ92" i="19"/>
  <c r="AV92" i="19"/>
  <c r="AD95" i="19"/>
  <c r="AP95" i="19"/>
  <c r="Q98" i="19"/>
  <c r="AJ98" i="19"/>
  <c r="AV98" i="19"/>
  <c r="AD101" i="19"/>
  <c r="AP101" i="19"/>
  <c r="U103" i="19"/>
  <c r="AL103" i="19"/>
  <c r="AX103" i="19"/>
  <c r="Q104" i="19"/>
  <c r="AJ104" i="19"/>
  <c r="AV104" i="19"/>
  <c r="AF106" i="19"/>
  <c r="AG107" i="19"/>
  <c r="AU107" i="19"/>
  <c r="V109" i="19"/>
  <c r="AO109" i="19"/>
  <c r="AI111" i="19"/>
  <c r="H112" i="19"/>
  <c r="L112" i="19" s="1"/>
  <c r="K114" i="19"/>
  <c r="L117" i="19"/>
  <c r="K120" i="19"/>
  <c r="AQ133" i="19"/>
  <c r="AE133" i="19"/>
  <c r="AP133" i="19"/>
  <c r="AD133" i="19"/>
  <c r="BA133" i="19"/>
  <c r="AO133" i="19"/>
  <c r="AZ133" i="19"/>
  <c r="AN133" i="19"/>
  <c r="AY133" i="19"/>
  <c r="V133" i="19"/>
  <c r="AX133" i="19"/>
  <c r="AL133" i="19"/>
  <c r="U133" i="19"/>
  <c r="AK133" i="19"/>
  <c r="AU133" i="19"/>
  <c r="AI133" i="19"/>
  <c r="P133" i="19"/>
  <c r="AT133" i="19"/>
  <c r="AS133" i="19"/>
  <c r="AG133" i="19"/>
  <c r="AF133" i="19"/>
  <c r="K136" i="19"/>
  <c r="L140" i="19"/>
  <c r="AC157" i="19"/>
  <c r="BB157" i="19"/>
  <c r="AK86" i="19"/>
  <c r="AE89" i="19"/>
  <c r="AQ89" i="19"/>
  <c r="H90" i="19"/>
  <c r="J90" i="19" s="1"/>
  <c r="AK92" i="19"/>
  <c r="AE95" i="19"/>
  <c r="AQ95" i="19"/>
  <c r="H96" i="19"/>
  <c r="AK98" i="19"/>
  <c r="AE101" i="19"/>
  <c r="AQ101" i="19"/>
  <c r="H102" i="19"/>
  <c r="J102" i="19" s="1"/>
  <c r="V103" i="19"/>
  <c r="AY103" i="19"/>
  <c r="AK104" i="19"/>
  <c r="AG106" i="19"/>
  <c r="AS106" i="19"/>
  <c r="H108" i="19"/>
  <c r="AP109" i="19"/>
  <c r="AJ111" i="19"/>
  <c r="AX111" i="19"/>
  <c r="AG112" i="19"/>
  <c r="AV112" i="19"/>
  <c r="AO114" i="19"/>
  <c r="AT115" i="19"/>
  <c r="L119" i="19"/>
  <c r="J133" i="19"/>
  <c r="M140" i="19"/>
  <c r="AD78" i="19"/>
  <c r="Q81" i="19"/>
  <c r="AJ81" i="19"/>
  <c r="AD84" i="19"/>
  <c r="U86" i="19"/>
  <c r="AL86" i="19"/>
  <c r="Q87" i="19"/>
  <c r="AJ87" i="19"/>
  <c r="AD90" i="19"/>
  <c r="U92" i="19"/>
  <c r="AL92" i="19"/>
  <c r="Q93" i="19"/>
  <c r="AJ93" i="19"/>
  <c r="AD96" i="19"/>
  <c r="U98" i="19"/>
  <c r="AL98" i="19"/>
  <c r="Q99" i="19"/>
  <c r="AJ99" i="19"/>
  <c r="AD102" i="19"/>
  <c r="AN103" i="19"/>
  <c r="U104" i="19"/>
  <c r="AL104" i="19"/>
  <c r="Q105" i="19"/>
  <c r="AJ105" i="19"/>
  <c r="AI107" i="19"/>
  <c r="AX107" i="19"/>
  <c r="AF108" i="19"/>
  <c r="AU108" i="19"/>
  <c r="L109" i="19"/>
  <c r="AQ109" i="19"/>
  <c r="P111" i="19"/>
  <c r="AK111" i="19"/>
  <c r="AY111" i="19"/>
  <c r="P114" i="19"/>
  <c r="AQ114" i="19"/>
  <c r="V115" i="19"/>
  <c r="AV115" i="19"/>
  <c r="H116" i="19"/>
  <c r="K116" i="19" s="1"/>
  <c r="J116" i="19"/>
  <c r="AG121" i="19"/>
  <c r="H122" i="19"/>
  <c r="K122" i="19" s="1"/>
  <c r="J122" i="19"/>
  <c r="H123" i="19"/>
  <c r="J123" i="19" s="1"/>
  <c r="L126" i="19"/>
  <c r="K133" i="19"/>
  <c r="L134" i="19"/>
  <c r="K139" i="19"/>
  <c r="L146" i="19"/>
  <c r="AD110" i="19"/>
  <c r="AP110" i="19"/>
  <c r="Q113" i="19"/>
  <c r="AJ113" i="19"/>
  <c r="AV113" i="19"/>
  <c r="AD116" i="19"/>
  <c r="AP116" i="19"/>
  <c r="AN117" i="19"/>
  <c r="AZ117" i="19"/>
  <c r="U118" i="19"/>
  <c r="AL118" i="19"/>
  <c r="AX118" i="19"/>
  <c r="Q119" i="19"/>
  <c r="AJ119" i="19"/>
  <c r="AV119" i="19"/>
  <c r="AT120" i="19"/>
  <c r="AD122" i="19"/>
  <c r="AP122" i="19"/>
  <c r="AN123" i="19"/>
  <c r="AZ123" i="19"/>
  <c r="U124" i="19"/>
  <c r="AL124" i="19"/>
  <c r="AX124" i="19"/>
  <c r="Q125" i="19"/>
  <c r="AJ125" i="19"/>
  <c r="AV125" i="19"/>
  <c r="AT126" i="19"/>
  <c r="J128" i="19"/>
  <c r="AD128" i="19"/>
  <c r="AP128" i="19"/>
  <c r="AN129" i="19"/>
  <c r="AZ129" i="19"/>
  <c r="U130" i="19"/>
  <c r="AL130" i="19"/>
  <c r="AX130" i="19"/>
  <c r="Q131" i="19"/>
  <c r="AJ131" i="19"/>
  <c r="AV131" i="19"/>
  <c r="AT132" i="19"/>
  <c r="L133" i="19"/>
  <c r="J134" i="19"/>
  <c r="AD134" i="19"/>
  <c r="AP134" i="19"/>
  <c r="AZ135" i="19"/>
  <c r="U136" i="19"/>
  <c r="AL136" i="19"/>
  <c r="AX136" i="19"/>
  <c r="Q137" i="19"/>
  <c r="AJ137" i="19"/>
  <c r="AV137" i="19"/>
  <c r="AT138" i="19"/>
  <c r="AW138" i="19" s="1"/>
  <c r="L139" i="19"/>
  <c r="AF139" i="19"/>
  <c r="J140" i="19"/>
  <c r="AD140" i="19"/>
  <c r="AP140" i="19"/>
  <c r="U142" i="19"/>
  <c r="AL142" i="19"/>
  <c r="AX142" i="19"/>
  <c r="Q143" i="19"/>
  <c r="AJ143" i="19"/>
  <c r="AV143" i="19"/>
  <c r="AT144" i="19"/>
  <c r="AW144" i="19" s="1"/>
  <c r="AF145" i="19"/>
  <c r="J146" i="19"/>
  <c r="AD146" i="19"/>
  <c r="AP146" i="19"/>
  <c r="AU148" i="19"/>
  <c r="Q149" i="19"/>
  <c r="L166" i="19"/>
  <c r="AN118" i="19"/>
  <c r="AZ118" i="19"/>
  <c r="Q120" i="19"/>
  <c r="AJ120" i="19"/>
  <c r="AV120" i="19"/>
  <c r="AN124" i="19"/>
  <c r="AZ124" i="19"/>
  <c r="Q126" i="19"/>
  <c r="AJ126" i="19"/>
  <c r="AV126" i="19"/>
  <c r="AN130" i="19"/>
  <c r="AZ130" i="19"/>
  <c r="Q132" i="19"/>
  <c r="AJ132" i="19"/>
  <c r="AV132" i="19"/>
  <c r="AN136" i="19"/>
  <c r="AZ136" i="19"/>
  <c r="Q138" i="19"/>
  <c r="S138" i="19" s="1"/>
  <c r="AJ138" i="19"/>
  <c r="AV138" i="19"/>
  <c r="AT139" i="19"/>
  <c r="AN142" i="19"/>
  <c r="AZ142" i="19"/>
  <c r="Q144" i="19"/>
  <c r="AJ144" i="19"/>
  <c r="AV144" i="19"/>
  <c r="AT145" i="19"/>
  <c r="AF148" i="19"/>
  <c r="AX148" i="19"/>
  <c r="AX149" i="19"/>
  <c r="AL149" i="19"/>
  <c r="U149" i="19"/>
  <c r="AU149" i="19"/>
  <c r="AI149" i="19"/>
  <c r="P149" i="19"/>
  <c r="AF149" i="19"/>
  <c r="AZ149" i="19"/>
  <c r="AN149" i="19"/>
  <c r="V149" i="19"/>
  <c r="AS149" i="19"/>
  <c r="K152" i="19"/>
  <c r="AX173" i="19"/>
  <c r="AL173" i="19"/>
  <c r="U173" i="19"/>
  <c r="AV173" i="19"/>
  <c r="AJ173" i="19"/>
  <c r="Q173" i="19"/>
  <c r="AS173" i="19"/>
  <c r="AG173" i="19"/>
  <c r="AP173" i="19"/>
  <c r="AD173" i="19"/>
  <c r="BA173" i="19"/>
  <c r="AI173" i="19"/>
  <c r="AZ173" i="19"/>
  <c r="AY173" i="19"/>
  <c r="AF173" i="19"/>
  <c r="AE173" i="19"/>
  <c r="AU173" i="19"/>
  <c r="AT173" i="19"/>
  <c r="V173" i="19"/>
  <c r="AQ173" i="19"/>
  <c r="AO173" i="19"/>
  <c r="P173" i="19"/>
  <c r="AN173" i="19"/>
  <c r="AK173" i="19"/>
  <c r="AE117" i="19"/>
  <c r="AQ117" i="19"/>
  <c r="AO118" i="19"/>
  <c r="BA118" i="19"/>
  <c r="AK120" i="19"/>
  <c r="AO124" i="19"/>
  <c r="BA124" i="19"/>
  <c r="AK126" i="19"/>
  <c r="H130" i="19"/>
  <c r="L130" i="19" s="1"/>
  <c r="AO130" i="19"/>
  <c r="BA130" i="19"/>
  <c r="AK132" i="19"/>
  <c r="H136" i="19"/>
  <c r="AO136" i="19"/>
  <c r="BA136" i="19"/>
  <c r="AK138" i="19"/>
  <c r="P139" i="19"/>
  <c r="AI139" i="19"/>
  <c r="AU139" i="19"/>
  <c r="H142" i="19"/>
  <c r="AO142" i="19"/>
  <c r="BA142" i="19"/>
  <c r="AK144" i="19"/>
  <c r="P145" i="19"/>
  <c r="AI145" i="19"/>
  <c r="AU145" i="19"/>
  <c r="H148" i="19"/>
  <c r="K148" i="19" s="1"/>
  <c r="AG148" i="19"/>
  <c r="AY148" i="19"/>
  <c r="AT149" i="19"/>
  <c r="J151" i="19"/>
  <c r="D378" i="19"/>
  <c r="D377" i="19"/>
  <c r="D376" i="19"/>
  <c r="D375" i="19"/>
  <c r="D374" i="19"/>
  <c r="D372" i="19"/>
  <c r="D371" i="19"/>
  <c r="D370" i="19"/>
  <c r="D369" i="19"/>
  <c r="D360" i="19"/>
  <c r="D368" i="19"/>
  <c r="D359" i="19"/>
  <c r="D358" i="19"/>
  <c r="D379" i="19"/>
  <c r="D373" i="19"/>
  <c r="D366" i="19"/>
  <c r="D365" i="19"/>
  <c r="D367" i="19"/>
  <c r="D364" i="19"/>
  <c r="D363" i="19"/>
  <c r="D355" i="19"/>
  <c r="D354" i="19"/>
  <c r="D361" i="19"/>
  <c r="D353" i="19"/>
  <c r="D351" i="19"/>
  <c r="D349" i="19"/>
  <c r="D362" i="19"/>
  <c r="D356" i="19"/>
  <c r="D352" i="19"/>
  <c r="D346" i="19"/>
  <c r="D344" i="19"/>
  <c r="D357" i="19"/>
  <c r="D348" i="19"/>
  <c r="D334" i="19"/>
  <c r="D341" i="19"/>
  <c r="D332" i="19"/>
  <c r="D345" i="19"/>
  <c r="D342" i="19"/>
  <c r="D338" i="19"/>
  <c r="D350" i="19"/>
  <c r="D347" i="19"/>
  <c r="D333" i="19"/>
  <c r="D340" i="19"/>
  <c r="D328" i="19"/>
  <c r="D339" i="19"/>
  <c r="D337" i="19"/>
  <c r="D325" i="19"/>
  <c r="D315" i="19"/>
  <c r="D335" i="19"/>
  <c r="D327" i="19"/>
  <c r="D329" i="19"/>
  <c r="D324" i="19"/>
  <c r="D331" i="19"/>
  <c r="D323" i="19"/>
  <c r="D322" i="19"/>
  <c r="D336" i="19"/>
  <c r="D321" i="19"/>
  <c r="D343" i="19"/>
  <c r="D326" i="19"/>
  <c r="D310" i="19"/>
  <c r="D298" i="19"/>
  <c r="D308" i="19"/>
  <c r="D320" i="19"/>
  <c r="D307" i="19"/>
  <c r="D319" i="19"/>
  <c r="D317" i="19"/>
  <c r="D306" i="19"/>
  <c r="D312" i="19"/>
  <c r="D304" i="19"/>
  <c r="D330" i="19"/>
  <c r="D314" i="19"/>
  <c r="D302" i="19"/>
  <c r="D301" i="19"/>
  <c r="D313" i="19"/>
  <c r="D289" i="19"/>
  <c r="D277" i="19"/>
  <c r="D288" i="19"/>
  <c r="D303" i="19"/>
  <c r="D296" i="19"/>
  <c r="D300" i="19"/>
  <c r="D309" i="19"/>
  <c r="D285" i="19"/>
  <c r="D305" i="19"/>
  <c r="D299" i="19"/>
  <c r="D318" i="19"/>
  <c r="D311" i="19"/>
  <c r="D297" i="19"/>
  <c r="D295" i="19"/>
  <c r="D294" i="19"/>
  <c r="D293" i="19"/>
  <c r="D292" i="19"/>
  <c r="D316" i="19"/>
  <c r="D291" i="19"/>
  <c r="D279" i="19"/>
  <c r="D286" i="19"/>
  <c r="D265" i="19"/>
  <c r="D284" i="19"/>
  <c r="D264" i="19"/>
  <c r="D281" i="19"/>
  <c r="D275" i="19"/>
  <c r="D282" i="19"/>
  <c r="D276" i="19"/>
  <c r="D274" i="19"/>
  <c r="D273" i="19"/>
  <c r="D261" i="19"/>
  <c r="D287" i="19"/>
  <c r="D272" i="19"/>
  <c r="D260" i="19"/>
  <c r="D271" i="19"/>
  <c r="D270" i="19"/>
  <c r="D258" i="19"/>
  <c r="D283" i="19"/>
  <c r="D269" i="19"/>
  <c r="D290" i="19"/>
  <c r="D278" i="19"/>
  <c r="D267" i="19"/>
  <c r="D266" i="19"/>
  <c r="D280" i="19"/>
  <c r="D252" i="19"/>
  <c r="D268" i="19"/>
  <c r="D251" i="19"/>
  <c r="D250" i="19"/>
  <c r="D262" i="19"/>
  <c r="D248" i="19"/>
  <c r="D236" i="19"/>
  <c r="D257" i="19"/>
  <c r="D263" i="19"/>
  <c r="D256" i="19"/>
  <c r="D244" i="19"/>
  <c r="D255" i="19"/>
  <c r="D254" i="19"/>
  <c r="D259" i="19"/>
  <c r="D253" i="19"/>
  <c r="D241" i="19"/>
  <c r="D245" i="19"/>
  <c r="D240" i="19"/>
  <c r="D227" i="19"/>
  <c r="D238" i="19"/>
  <c r="D225" i="19"/>
  <c r="D237" i="19"/>
  <c r="D235" i="19"/>
  <c r="D234" i="19"/>
  <c r="D222" i="19"/>
  <c r="D233" i="19"/>
  <c r="D232" i="19"/>
  <c r="D249" i="19"/>
  <c r="D231" i="19"/>
  <c r="D219" i="19"/>
  <c r="D247" i="19"/>
  <c r="D243" i="19"/>
  <c r="D246" i="19"/>
  <c r="D242" i="19"/>
  <c r="D228" i="19"/>
  <c r="D215" i="19"/>
  <c r="D203" i="19"/>
  <c r="D239" i="19"/>
  <c r="D214" i="19"/>
  <c r="D202" i="19"/>
  <c r="D226" i="19"/>
  <c r="D218" i="19"/>
  <c r="D213" i="19"/>
  <c r="D224" i="19"/>
  <c r="D212" i="19"/>
  <c r="D229" i="19"/>
  <c r="D211" i="19"/>
  <c r="D199" i="19"/>
  <c r="D210" i="19"/>
  <c r="D230" i="19"/>
  <c r="D220" i="19"/>
  <c r="D209" i="19"/>
  <c r="D208" i="19"/>
  <c r="D196" i="19"/>
  <c r="D207" i="19"/>
  <c r="D206" i="19"/>
  <c r="D223" i="19"/>
  <c r="D217" i="19"/>
  <c r="D205" i="19"/>
  <c r="D221" i="19"/>
  <c r="D216" i="19"/>
  <c r="D204" i="19"/>
  <c r="D188" i="19"/>
  <c r="D187" i="19"/>
  <c r="D186" i="19"/>
  <c r="D198" i="19"/>
  <c r="D185" i="19"/>
  <c r="D173" i="19"/>
  <c r="D195" i="19"/>
  <c r="D201" i="19"/>
  <c r="D183" i="19"/>
  <c r="D171" i="19"/>
  <c r="D200" i="19"/>
  <c r="D194" i="19"/>
  <c r="D182" i="19"/>
  <c r="D193" i="19"/>
  <c r="D192" i="19"/>
  <c r="D180" i="19"/>
  <c r="D191" i="19"/>
  <c r="D197" i="19"/>
  <c r="D190" i="19"/>
  <c r="D189" i="19"/>
  <c r="D177" i="19"/>
  <c r="D181" i="19"/>
  <c r="D176" i="19"/>
  <c r="D179" i="19"/>
  <c r="D175" i="19"/>
  <c r="D174" i="19"/>
  <c r="D172" i="19"/>
  <c r="D184" i="19"/>
  <c r="D170" i="19"/>
  <c r="D169" i="19"/>
  <c r="D178" i="19"/>
  <c r="Q139" i="19"/>
  <c r="AJ139" i="19"/>
  <c r="AV139" i="19"/>
  <c r="Q145" i="19"/>
  <c r="AJ145" i="19"/>
  <c r="AV145" i="19"/>
  <c r="H153" i="19"/>
  <c r="K153" i="19" s="1"/>
  <c r="K164" i="19"/>
  <c r="J164" i="19"/>
  <c r="E377" i="19"/>
  <c r="E376" i="19"/>
  <c r="E375" i="19"/>
  <c r="E374" i="19"/>
  <c r="E373" i="19"/>
  <c r="E371" i="19"/>
  <c r="E370" i="19"/>
  <c r="E369" i="19"/>
  <c r="E368" i="19"/>
  <c r="E372" i="19"/>
  <c r="E359" i="19"/>
  <c r="E357" i="19"/>
  <c r="E379" i="19"/>
  <c r="E365" i="19"/>
  <c r="E367" i="19"/>
  <c r="E364" i="19"/>
  <c r="E363" i="19"/>
  <c r="E378" i="19"/>
  <c r="E354" i="19"/>
  <c r="E361" i="19"/>
  <c r="E353" i="19"/>
  <c r="E352" i="19"/>
  <c r="E350" i="19"/>
  <c r="E362" i="19"/>
  <c r="E348" i="19"/>
  <c r="E366" i="19"/>
  <c r="E358" i="19"/>
  <c r="E356" i="19"/>
  <c r="E355" i="19"/>
  <c r="E351" i="19"/>
  <c r="E345" i="19"/>
  <c r="E360" i="19"/>
  <c r="E343" i="19"/>
  <c r="E349" i="19"/>
  <c r="E346" i="19"/>
  <c r="E347" i="19"/>
  <c r="E340" i="19"/>
  <c r="E337" i="19"/>
  <c r="E341" i="19"/>
  <c r="E344" i="19"/>
  <c r="E331" i="19"/>
  <c r="E332" i="19"/>
  <c r="E339" i="19"/>
  <c r="E327" i="19"/>
  <c r="E338" i="19"/>
  <c r="E336" i="19"/>
  <c r="E333" i="19"/>
  <c r="E334" i="19"/>
  <c r="E314" i="19"/>
  <c r="E335" i="19"/>
  <c r="E328" i="19"/>
  <c r="E342" i="19"/>
  <c r="E329" i="19"/>
  <c r="E324" i="19"/>
  <c r="E323" i="19"/>
  <c r="E322" i="19"/>
  <c r="E321" i="19"/>
  <c r="E320" i="19"/>
  <c r="E330" i="19"/>
  <c r="E326" i="19"/>
  <c r="E309" i="19"/>
  <c r="E297" i="19"/>
  <c r="E307" i="19"/>
  <c r="E319" i="19"/>
  <c r="E317" i="19"/>
  <c r="E306" i="19"/>
  <c r="E318" i="19"/>
  <c r="E316" i="19"/>
  <c r="E313" i="19"/>
  <c r="E305" i="19"/>
  <c r="E325" i="19"/>
  <c r="E311" i="19"/>
  <c r="E303" i="19"/>
  <c r="E301" i="19"/>
  <c r="E300" i="19"/>
  <c r="E288" i="19"/>
  <c r="E304" i="19"/>
  <c r="E296" i="19"/>
  <c r="E287" i="19"/>
  <c r="E302" i="19"/>
  <c r="E310" i="19"/>
  <c r="E308" i="19"/>
  <c r="E299" i="19"/>
  <c r="E284" i="19"/>
  <c r="E295" i="19"/>
  <c r="E315" i="19"/>
  <c r="E294" i="19"/>
  <c r="E293" i="19"/>
  <c r="E292" i="19"/>
  <c r="E291" i="19"/>
  <c r="E290" i="19"/>
  <c r="E278" i="19"/>
  <c r="E312" i="19"/>
  <c r="E298" i="19"/>
  <c r="E264" i="19"/>
  <c r="E281" i="19"/>
  <c r="E275" i="19"/>
  <c r="E263" i="19"/>
  <c r="E282" i="19"/>
  <c r="E276" i="19"/>
  <c r="E274" i="19"/>
  <c r="E279" i="19"/>
  <c r="E273" i="19"/>
  <c r="E277" i="19"/>
  <c r="E272" i="19"/>
  <c r="E271" i="19"/>
  <c r="E259" i="19"/>
  <c r="E285" i="19"/>
  <c r="E270" i="19"/>
  <c r="E283" i="19"/>
  <c r="E269" i="19"/>
  <c r="E289" i="19"/>
  <c r="E280" i="19"/>
  <c r="E266" i="19"/>
  <c r="E286" i="19"/>
  <c r="E265" i="19"/>
  <c r="E268" i="19"/>
  <c r="E261" i="19"/>
  <c r="E251" i="19"/>
  <c r="E250" i="19"/>
  <c r="E262" i="19"/>
  <c r="E249" i="19"/>
  <c r="E260" i="19"/>
  <c r="E258" i="19"/>
  <c r="E247" i="19"/>
  <c r="E257" i="19"/>
  <c r="E267" i="19"/>
  <c r="E256" i="19"/>
  <c r="E255" i="19"/>
  <c r="E254" i="19"/>
  <c r="E253" i="19"/>
  <c r="E252" i="19"/>
  <c r="E240" i="19"/>
  <c r="E239" i="19"/>
  <c r="E226" i="19"/>
  <c r="E237" i="19"/>
  <c r="E224" i="19"/>
  <c r="E236" i="19"/>
  <c r="E235" i="19"/>
  <c r="E244" i="19"/>
  <c r="E234" i="19"/>
  <c r="E233" i="19"/>
  <c r="E221" i="19"/>
  <c r="E232" i="19"/>
  <c r="E231" i="19"/>
  <c r="E230" i="19"/>
  <c r="E248" i="19"/>
  <c r="E243" i="19"/>
  <c r="E246" i="19"/>
  <c r="E242" i="19"/>
  <c r="E245" i="19"/>
  <c r="E241" i="19"/>
  <c r="E227" i="19"/>
  <c r="E219" i="19"/>
  <c r="E214" i="19"/>
  <c r="E202" i="19"/>
  <c r="E218" i="19"/>
  <c r="E213" i="19"/>
  <c r="E201" i="19"/>
  <c r="E212" i="19"/>
  <c r="E229" i="19"/>
  <c r="E211" i="19"/>
  <c r="E228" i="19"/>
  <c r="E222" i="19"/>
  <c r="E210" i="19"/>
  <c r="E198" i="19"/>
  <c r="E220" i="19"/>
  <c r="E209" i="19"/>
  <c r="E238" i="19"/>
  <c r="E208" i="19"/>
  <c r="E207" i="19"/>
  <c r="E225" i="19"/>
  <c r="E206" i="19"/>
  <c r="E223" i="19"/>
  <c r="E217" i="19"/>
  <c r="E205" i="19"/>
  <c r="E216" i="19"/>
  <c r="E204" i="19"/>
  <c r="E215" i="19"/>
  <c r="E203" i="19"/>
  <c r="E187" i="19"/>
  <c r="E186" i="19"/>
  <c r="E185" i="19"/>
  <c r="E195" i="19"/>
  <c r="E184" i="19"/>
  <c r="E172" i="19"/>
  <c r="E196" i="19"/>
  <c r="E200" i="19"/>
  <c r="E194" i="19"/>
  <c r="E182" i="19"/>
  <c r="E193" i="19"/>
  <c r="E192" i="19"/>
  <c r="E199" i="19"/>
  <c r="E191" i="19"/>
  <c r="E179" i="19"/>
  <c r="E197" i="19"/>
  <c r="E190" i="19"/>
  <c r="E189" i="19"/>
  <c r="E188" i="19"/>
  <c r="E176" i="19"/>
  <c r="E175" i="19"/>
  <c r="E174" i="19"/>
  <c r="E173" i="19"/>
  <c r="E180" i="19"/>
  <c r="E183" i="19"/>
  <c r="E171" i="19"/>
  <c r="E170" i="19"/>
  <c r="E169" i="19"/>
  <c r="E178" i="19"/>
  <c r="E168" i="19"/>
  <c r="E181" i="19"/>
  <c r="E177" i="19"/>
  <c r="H131" i="19"/>
  <c r="K131" i="19" s="1"/>
  <c r="P134" i="19"/>
  <c r="AI134" i="19"/>
  <c r="AU134" i="19"/>
  <c r="AG135" i="19"/>
  <c r="AS135" i="19"/>
  <c r="AE136" i="19"/>
  <c r="AQ136" i="19"/>
  <c r="H137" i="19"/>
  <c r="K137" i="19" s="1"/>
  <c r="AO137" i="19"/>
  <c r="BA137" i="19"/>
  <c r="V138" i="19"/>
  <c r="X138" i="19" s="1"/>
  <c r="AY138" i="19"/>
  <c r="AK139" i="19"/>
  <c r="P140" i="19"/>
  <c r="AI140" i="19"/>
  <c r="AU140" i="19"/>
  <c r="AE142" i="19"/>
  <c r="AQ142" i="19"/>
  <c r="H143" i="19"/>
  <c r="K143" i="19" s="1"/>
  <c r="AO143" i="19"/>
  <c r="BA143" i="19"/>
  <c r="V144" i="19"/>
  <c r="AY144" i="19"/>
  <c r="AK145" i="19"/>
  <c r="P146" i="19"/>
  <c r="AI146" i="19"/>
  <c r="AU146" i="19"/>
  <c r="AJ148" i="19"/>
  <c r="L149" i="19"/>
  <c r="AE149" i="19"/>
  <c r="AZ154" i="19"/>
  <c r="AN154" i="19"/>
  <c r="AK154" i="19"/>
  <c r="AT154" i="19"/>
  <c r="AF154" i="19"/>
  <c r="AQ154" i="19"/>
  <c r="AE154" i="19"/>
  <c r="AP154" i="19"/>
  <c r="AD154" i="19"/>
  <c r="AG154" i="19"/>
  <c r="H156" i="19"/>
  <c r="AX161" i="19"/>
  <c r="AL161" i="19"/>
  <c r="U161" i="19"/>
  <c r="AK161" i="19"/>
  <c r="AU161" i="19"/>
  <c r="AI161" i="19"/>
  <c r="P161" i="19"/>
  <c r="AT161" i="19"/>
  <c r="AF161" i="19"/>
  <c r="AQ161" i="19"/>
  <c r="AE161" i="19"/>
  <c r="AP161" i="19"/>
  <c r="AD161" i="19"/>
  <c r="BA161" i="19"/>
  <c r="AO161" i="19"/>
  <c r="AZ161" i="19"/>
  <c r="AN161" i="19"/>
  <c r="AS161" i="19"/>
  <c r="H162" i="19"/>
  <c r="M162" i="19" s="1"/>
  <c r="Q110" i="19"/>
  <c r="AJ110" i="19"/>
  <c r="AD113" i="19"/>
  <c r="Q116" i="19"/>
  <c r="AJ116" i="19"/>
  <c r="AT117" i="19"/>
  <c r="AF118" i="19"/>
  <c r="AD119" i="19"/>
  <c r="AN120" i="19"/>
  <c r="AZ120" i="19"/>
  <c r="Q122" i="19"/>
  <c r="AJ122" i="19"/>
  <c r="AT123" i="19"/>
  <c r="AF124" i="19"/>
  <c r="AD125" i="19"/>
  <c r="AN126" i="19"/>
  <c r="AZ126" i="19"/>
  <c r="Q128" i="19"/>
  <c r="AJ128" i="19"/>
  <c r="AV128" i="19"/>
  <c r="AT129" i="19"/>
  <c r="AF130" i="19"/>
  <c r="AD131" i="19"/>
  <c r="AP131" i="19"/>
  <c r="AN132" i="19"/>
  <c r="AZ132" i="19"/>
  <c r="Q134" i="19"/>
  <c r="AJ134" i="19"/>
  <c r="AV134" i="19"/>
  <c r="AT135" i="19"/>
  <c r="AF136" i="19"/>
  <c r="AD137" i="19"/>
  <c r="AP137" i="19"/>
  <c r="AN138" i="19"/>
  <c r="AZ138" i="19"/>
  <c r="U139" i="19"/>
  <c r="AL139" i="19"/>
  <c r="AX139" i="19"/>
  <c r="Q140" i="19"/>
  <c r="AJ140" i="19"/>
  <c r="AV140" i="19"/>
  <c r="AF142" i="19"/>
  <c r="AD143" i="19"/>
  <c r="AP143" i="19"/>
  <c r="AN144" i="19"/>
  <c r="AZ144" i="19"/>
  <c r="U145" i="19"/>
  <c r="AL145" i="19"/>
  <c r="AX145" i="19"/>
  <c r="Q146" i="19"/>
  <c r="AJ146" i="19"/>
  <c r="AV146" i="19"/>
  <c r="AL148" i="19"/>
  <c r="AG149" i="19"/>
  <c r="AY149" i="19"/>
  <c r="H161" i="19"/>
  <c r="L164" i="19"/>
  <c r="Q117" i="19"/>
  <c r="AJ117" i="19"/>
  <c r="AV117" i="19"/>
  <c r="AT118" i="19"/>
  <c r="AD120" i="19"/>
  <c r="AP120" i="19"/>
  <c r="Q123" i="19"/>
  <c r="AJ123" i="19"/>
  <c r="AV123" i="19"/>
  <c r="AT124" i="19"/>
  <c r="AD126" i="19"/>
  <c r="AP126" i="19"/>
  <c r="Q129" i="19"/>
  <c r="S129" i="19" s="1"/>
  <c r="AJ129" i="19"/>
  <c r="AV129" i="19"/>
  <c r="AT130" i="19"/>
  <c r="AD132" i="19"/>
  <c r="AP132" i="19"/>
  <c r="U134" i="19"/>
  <c r="AL134" i="19"/>
  <c r="AX134" i="19"/>
  <c r="Q135" i="19"/>
  <c r="AJ135" i="19"/>
  <c r="AV135" i="19"/>
  <c r="AT136" i="19"/>
  <c r="AF137" i="19"/>
  <c r="AD138" i="19"/>
  <c r="AP138" i="19"/>
  <c r="AN139" i="19"/>
  <c r="AZ139" i="19"/>
  <c r="U140" i="19"/>
  <c r="AL140" i="19"/>
  <c r="AX140" i="19"/>
  <c r="Q141" i="19"/>
  <c r="AJ141" i="19"/>
  <c r="AV141" i="19"/>
  <c r="AT142" i="19"/>
  <c r="AF143" i="19"/>
  <c r="AD144" i="19"/>
  <c r="AP144" i="19"/>
  <c r="AN145" i="19"/>
  <c r="AZ145" i="19"/>
  <c r="U146" i="19"/>
  <c r="AL146" i="19"/>
  <c r="AX146" i="19"/>
  <c r="G147" i="19"/>
  <c r="P148" i="19"/>
  <c r="AJ149" i="19"/>
  <c r="AL154" i="19"/>
  <c r="AX155" i="19"/>
  <c r="AL155" i="19"/>
  <c r="U155" i="19"/>
  <c r="AU155" i="19"/>
  <c r="AI155" i="19"/>
  <c r="P155" i="19"/>
  <c r="AF155" i="19"/>
  <c r="AP155" i="19"/>
  <c r="AD155" i="19"/>
  <c r="BA155" i="19"/>
  <c r="AO155" i="19"/>
  <c r="AZ155" i="19"/>
  <c r="AN155" i="19"/>
  <c r="AG155" i="19"/>
  <c r="J159" i="19"/>
  <c r="AZ160" i="19"/>
  <c r="AN160" i="19"/>
  <c r="AK160" i="19"/>
  <c r="AT160" i="19"/>
  <c r="AS160" i="19"/>
  <c r="AG160" i="19"/>
  <c r="AF160" i="19"/>
  <c r="AQ160" i="19"/>
  <c r="AE160" i="19"/>
  <c r="AP160" i="19"/>
  <c r="AD160" i="19"/>
  <c r="AJ160" i="19"/>
  <c r="M164" i="19"/>
  <c r="AO139" i="19"/>
  <c r="BA139" i="19"/>
  <c r="AO145" i="19"/>
  <c r="BA145" i="19"/>
  <c r="K149" i="19"/>
  <c r="J155" i="19"/>
  <c r="H155" i="19"/>
  <c r="J160" i="19"/>
  <c r="Q118" i="19"/>
  <c r="AJ118" i="19"/>
  <c r="AV118" i="19"/>
  <c r="AF120" i="19"/>
  <c r="Q124" i="19"/>
  <c r="AJ124" i="19"/>
  <c r="AV124" i="19"/>
  <c r="AF126" i="19"/>
  <c r="Q130" i="19"/>
  <c r="AJ130" i="19"/>
  <c r="AV130" i="19"/>
  <c r="AF132" i="19"/>
  <c r="Q136" i="19"/>
  <c r="AJ136" i="19"/>
  <c r="AV136" i="19"/>
  <c r="AF138" i="19"/>
  <c r="AD139" i="19"/>
  <c r="AP139" i="19"/>
  <c r="Q142" i="19"/>
  <c r="AJ142" i="19"/>
  <c r="AV142" i="19"/>
  <c r="AF144" i="19"/>
  <c r="AD145" i="19"/>
  <c r="AP145" i="19"/>
  <c r="AZ148" i="19"/>
  <c r="AN148" i="19"/>
  <c r="AK148" i="19"/>
  <c r="AT148" i="19"/>
  <c r="AP148" i="19"/>
  <c r="AD148" i="19"/>
  <c r="U148" i="19"/>
  <c r="H154" i="19"/>
  <c r="M154" i="19" s="1"/>
  <c r="H158" i="19"/>
  <c r="M158" i="19" s="1"/>
  <c r="L159" i="19"/>
  <c r="K160" i="19"/>
  <c r="J166" i="19"/>
  <c r="V117" i="19"/>
  <c r="AG120" i="19"/>
  <c r="V123" i="19"/>
  <c r="AG126" i="19"/>
  <c r="AO128" i="19"/>
  <c r="V129" i="19"/>
  <c r="P131" i="19"/>
  <c r="AI131" i="19"/>
  <c r="AG132" i="19"/>
  <c r="AO134" i="19"/>
  <c r="V135" i="19"/>
  <c r="P137" i="19"/>
  <c r="AI137" i="19"/>
  <c r="AG138" i="19"/>
  <c r="AE139" i="19"/>
  <c r="AO140" i="19"/>
  <c r="V141" i="19"/>
  <c r="P143" i="19"/>
  <c r="AI143" i="19"/>
  <c r="AG144" i="19"/>
  <c r="AE145" i="19"/>
  <c r="AO146" i="19"/>
  <c r="J148" i="19"/>
  <c r="V148" i="19"/>
  <c r="AS148" i="19"/>
  <c r="AO149" i="19"/>
  <c r="H150" i="19"/>
  <c r="M150" i="19" s="1"/>
  <c r="K151" i="19"/>
  <c r="L152" i="19"/>
  <c r="AS154" i="19"/>
  <c r="L155" i="19"/>
  <c r="AK155" i="19"/>
  <c r="M159" i="19"/>
  <c r="L160" i="19"/>
  <c r="AO160" i="19"/>
  <c r="Q161" i="19"/>
  <c r="K166" i="19"/>
  <c r="AK169" i="19"/>
  <c r="U150" i="19"/>
  <c r="AL150" i="19"/>
  <c r="AX150" i="19"/>
  <c r="Q151" i="19"/>
  <c r="AJ151" i="19"/>
  <c r="AV151" i="19"/>
  <c r="AT152" i="19"/>
  <c r="AF153" i="19"/>
  <c r="U156" i="19"/>
  <c r="AL156" i="19"/>
  <c r="AX156" i="19"/>
  <c r="Q157" i="19"/>
  <c r="AJ157" i="19"/>
  <c r="AV157" i="19"/>
  <c r="AT158" i="19"/>
  <c r="AF159" i="19"/>
  <c r="U162" i="19"/>
  <c r="AL162" i="19"/>
  <c r="AX162" i="19"/>
  <c r="Q163" i="19"/>
  <c r="AJ163" i="19"/>
  <c r="AV163" i="19"/>
  <c r="AT164" i="19"/>
  <c r="AF165" i="19"/>
  <c r="AD166" i="19"/>
  <c r="AP166" i="19"/>
  <c r="G167" i="19"/>
  <c r="AN167" i="19"/>
  <c r="AZ167" i="19"/>
  <c r="U169" i="19"/>
  <c r="AL169" i="19"/>
  <c r="AX169" i="19"/>
  <c r="B170" i="19"/>
  <c r="P152" i="19"/>
  <c r="AI152" i="19"/>
  <c r="AU152" i="19"/>
  <c r="P158" i="19"/>
  <c r="AI158" i="19"/>
  <c r="AU158" i="19"/>
  <c r="AS159" i="19"/>
  <c r="P164" i="19"/>
  <c r="AI164" i="19"/>
  <c r="AU164" i="19"/>
  <c r="AG165" i="19"/>
  <c r="AS165" i="19"/>
  <c r="AE166" i="19"/>
  <c r="AQ166" i="19"/>
  <c r="AO167" i="19"/>
  <c r="BA167" i="19"/>
  <c r="V169" i="19"/>
  <c r="AY169" i="19"/>
  <c r="Q152" i="19"/>
  <c r="AJ152" i="19"/>
  <c r="AV152" i="19"/>
  <c r="Q158" i="19"/>
  <c r="AJ158" i="19"/>
  <c r="AV158" i="19"/>
  <c r="AT159" i="19"/>
  <c r="Q164" i="19"/>
  <c r="AJ164" i="19"/>
  <c r="AV164" i="19"/>
  <c r="AT165" i="19"/>
  <c r="AF166" i="19"/>
  <c r="AD167" i="19"/>
  <c r="AP167" i="19"/>
  <c r="AN169" i="19"/>
  <c r="AZ169" i="19"/>
  <c r="B171" i="19"/>
  <c r="AG166" i="19"/>
  <c r="AS166" i="19"/>
  <c r="AE167" i="19"/>
  <c r="AQ167" i="19"/>
  <c r="AO169" i="19"/>
  <c r="BA169" i="19"/>
  <c r="B180" i="19"/>
  <c r="B182" i="19"/>
  <c r="AD150" i="19"/>
  <c r="AP150" i="19"/>
  <c r="U152" i="19"/>
  <c r="AL152" i="19"/>
  <c r="AX152" i="19"/>
  <c r="Q153" i="19"/>
  <c r="AJ153" i="19"/>
  <c r="AV153" i="19"/>
  <c r="U158" i="19"/>
  <c r="AL158" i="19"/>
  <c r="AX158" i="19"/>
  <c r="Q159" i="19"/>
  <c r="AJ159" i="19"/>
  <c r="AV159" i="19"/>
  <c r="U164" i="19"/>
  <c r="AL164" i="19"/>
  <c r="AX164" i="19"/>
  <c r="Q165" i="19"/>
  <c r="AJ165" i="19"/>
  <c r="AV165" i="19"/>
  <c r="AT166" i="19"/>
  <c r="AF167" i="19"/>
  <c r="AD169" i="19"/>
  <c r="AP169" i="19"/>
  <c r="AG167" i="19"/>
  <c r="AS167" i="19"/>
  <c r="AE169" i="19"/>
  <c r="AQ169" i="19"/>
  <c r="J163" i="19"/>
  <c r="Q166" i="19"/>
  <c r="AJ166" i="19"/>
  <c r="AV166" i="19"/>
  <c r="AT167" i="19"/>
  <c r="AF169" i="19"/>
  <c r="AG150" i="19"/>
  <c r="AS150" i="19"/>
  <c r="AE151" i="19"/>
  <c r="AO152" i="19"/>
  <c r="BA152" i="19"/>
  <c r="V153" i="19"/>
  <c r="AY153" i="19"/>
  <c r="AG156" i="19"/>
  <c r="AS156" i="19"/>
  <c r="AE157" i="19"/>
  <c r="AO158" i="19"/>
  <c r="BA158" i="19"/>
  <c r="V159" i="19"/>
  <c r="AY159" i="19"/>
  <c r="AG162" i="19"/>
  <c r="AS162" i="19"/>
  <c r="AE163" i="19"/>
  <c r="AQ163" i="19"/>
  <c r="AO164" i="19"/>
  <c r="BA164" i="19"/>
  <c r="V165" i="19"/>
  <c r="AY165" i="19"/>
  <c r="AK166" i="19"/>
  <c r="P167" i="19"/>
  <c r="AI167" i="19"/>
  <c r="AU167" i="19"/>
  <c r="AG169" i="19"/>
  <c r="AS169" i="19"/>
  <c r="L163" i="19"/>
  <c r="B379" i="19"/>
  <c r="B367" i="19"/>
  <c r="B378" i="19"/>
  <c r="B377" i="19"/>
  <c r="B376" i="19"/>
  <c r="B375" i="19"/>
  <c r="B373" i="19"/>
  <c r="B372" i="19"/>
  <c r="B371" i="19"/>
  <c r="B370" i="19"/>
  <c r="B374" i="19"/>
  <c r="B361" i="19"/>
  <c r="B360" i="19"/>
  <c r="B368" i="19"/>
  <c r="B359" i="19"/>
  <c r="B358" i="19"/>
  <c r="B369" i="19"/>
  <c r="B366" i="19"/>
  <c r="B365" i="19"/>
  <c r="B356" i="19"/>
  <c r="B363" i="19"/>
  <c r="B355" i="19"/>
  <c r="B354" i="19"/>
  <c r="B352" i="19"/>
  <c r="B364" i="19"/>
  <c r="B357" i="19"/>
  <c r="B350" i="19"/>
  <c r="B353" i="19"/>
  <c r="B347" i="19"/>
  <c r="B345" i="19"/>
  <c r="B349" i="19"/>
  <c r="B362" i="19"/>
  <c r="B348" i="19"/>
  <c r="B351" i="19"/>
  <c r="B346" i="19"/>
  <c r="B335" i="19"/>
  <c r="B333" i="19"/>
  <c r="B339" i="19"/>
  <c r="B334" i="19"/>
  <c r="B341" i="19"/>
  <c r="B344" i="19"/>
  <c r="B332" i="19"/>
  <c r="B329" i="19"/>
  <c r="B340" i="19"/>
  <c r="B338" i="19"/>
  <c r="B343" i="19"/>
  <c r="B330" i="19"/>
  <c r="B326" i="19"/>
  <c r="B325" i="19"/>
  <c r="B318" i="19"/>
  <c r="B316" i="19"/>
  <c r="B337" i="19"/>
  <c r="B328" i="19"/>
  <c r="B342" i="19"/>
  <c r="B327" i="19"/>
  <c r="B324" i="19"/>
  <c r="B331" i="19"/>
  <c r="B323" i="19"/>
  <c r="B322" i="19"/>
  <c r="B336" i="19"/>
  <c r="B299" i="19"/>
  <c r="B309" i="19"/>
  <c r="B297" i="19"/>
  <c r="B308" i="19"/>
  <c r="B296" i="19"/>
  <c r="B320" i="19"/>
  <c r="B307" i="19"/>
  <c r="B321" i="19"/>
  <c r="B315" i="19"/>
  <c r="B313" i="19"/>
  <c r="B305" i="19"/>
  <c r="B311" i="19"/>
  <c r="B303" i="19"/>
  <c r="B314" i="19"/>
  <c r="B302" i="19"/>
  <c r="B319" i="19"/>
  <c r="B312" i="19"/>
  <c r="B298" i="19"/>
  <c r="B290" i="19"/>
  <c r="B278" i="19"/>
  <c r="B289" i="19"/>
  <c r="B317" i="19"/>
  <c r="B304" i="19"/>
  <c r="B301" i="19"/>
  <c r="B310" i="19"/>
  <c r="B300" i="19"/>
  <c r="B286" i="19"/>
  <c r="B306" i="19"/>
  <c r="B295" i="19"/>
  <c r="B294" i="19"/>
  <c r="B282" i="19"/>
  <c r="B293" i="19"/>
  <c r="B292" i="19"/>
  <c r="B280" i="19"/>
  <c r="B266" i="19"/>
  <c r="B265" i="19"/>
  <c r="B284" i="19"/>
  <c r="B281" i="19"/>
  <c r="B275" i="19"/>
  <c r="B279" i="19"/>
  <c r="B276" i="19"/>
  <c r="B274" i="19"/>
  <c r="B262" i="19"/>
  <c r="B277" i="19"/>
  <c r="B273" i="19"/>
  <c r="B261" i="19"/>
  <c r="B287" i="19"/>
  <c r="B272" i="19"/>
  <c r="B285" i="19"/>
  <c r="B271" i="19"/>
  <c r="B259" i="19"/>
  <c r="B270" i="19"/>
  <c r="B291" i="19"/>
  <c r="B268" i="19"/>
  <c r="B288" i="19"/>
  <c r="B267" i="19"/>
  <c r="B283" i="19"/>
  <c r="B253" i="19"/>
  <c r="B269" i="19"/>
  <c r="B252" i="19"/>
  <c r="B264" i="19"/>
  <c r="B251" i="19"/>
  <c r="B249" i="19"/>
  <c r="B237" i="19"/>
  <c r="B260" i="19"/>
  <c r="B258" i="19"/>
  <c r="B257" i="19"/>
  <c r="B245" i="19"/>
  <c r="B263" i="19"/>
  <c r="B256" i="19"/>
  <c r="B255" i="19"/>
  <c r="B254" i="19"/>
  <c r="B242" i="19"/>
  <c r="B246" i="19"/>
  <c r="B241" i="19"/>
  <c r="B228" i="19"/>
  <c r="B239" i="19"/>
  <c r="B226" i="19"/>
  <c r="B238" i="19"/>
  <c r="B236" i="19"/>
  <c r="B244" i="19"/>
  <c r="B235" i="19"/>
  <c r="B223" i="19"/>
  <c r="B234" i="19"/>
  <c r="B233" i="19"/>
  <c r="B250" i="19"/>
  <c r="B232" i="19"/>
  <c r="B220" i="19"/>
  <c r="B248" i="19"/>
  <c r="B247" i="19"/>
  <c r="B243" i="19"/>
  <c r="B229" i="19"/>
  <c r="B231" i="19"/>
  <c r="B221" i="19"/>
  <c r="B216" i="19"/>
  <c r="B204" i="19"/>
  <c r="B219" i="19"/>
  <c r="B215" i="19"/>
  <c r="B203" i="19"/>
  <c r="B214" i="19"/>
  <c r="B218" i="19"/>
  <c r="B213" i="19"/>
  <c r="B224" i="19"/>
  <c r="B212" i="19"/>
  <c r="B200" i="19"/>
  <c r="B222" i="19"/>
  <c r="B211" i="19"/>
  <c r="B210" i="19"/>
  <c r="B230" i="19"/>
  <c r="B209" i="19"/>
  <c r="B197" i="19"/>
  <c r="B240" i="19"/>
  <c r="B227" i="19"/>
  <c r="B208" i="19"/>
  <c r="B225" i="19"/>
  <c r="B207" i="19"/>
  <c r="B206" i="19"/>
  <c r="B217" i="19"/>
  <c r="B205" i="19"/>
  <c r="B189" i="19"/>
  <c r="B188" i="19"/>
  <c r="B187" i="19"/>
  <c r="B186" i="19"/>
  <c r="B174" i="19"/>
  <c r="B198" i="19"/>
  <c r="B202" i="19"/>
  <c r="B196" i="19"/>
  <c r="B195" i="19"/>
  <c r="B184" i="19"/>
  <c r="B172" i="19"/>
  <c r="B201" i="19"/>
  <c r="B183" i="19"/>
  <c r="B194" i="19"/>
  <c r="B193" i="19"/>
  <c r="B181" i="19"/>
  <c r="B199" i="19"/>
  <c r="B192" i="19"/>
  <c r="B191" i="19"/>
  <c r="B190" i="19"/>
  <c r="B178" i="19"/>
  <c r="Q167" i="19"/>
  <c r="AJ167" i="19"/>
  <c r="AV167" i="19"/>
  <c r="AT169" i="19"/>
  <c r="B175" i="19"/>
  <c r="B179" i="19"/>
  <c r="H165" i="19"/>
  <c r="K165" i="19" s="1"/>
  <c r="V166" i="19"/>
  <c r="AY166" i="19"/>
  <c r="AK167" i="19"/>
  <c r="P169" i="19"/>
  <c r="AI169" i="19"/>
  <c r="AU169" i="19"/>
  <c r="B176" i="19"/>
  <c r="B185" i="19"/>
  <c r="Q150" i="19"/>
  <c r="AJ150" i="19"/>
  <c r="AD153" i="19"/>
  <c r="Q156" i="19"/>
  <c r="AJ156" i="19"/>
  <c r="AD159" i="19"/>
  <c r="Q162" i="19"/>
  <c r="AJ162" i="19"/>
  <c r="AD165" i="19"/>
  <c r="AN166" i="19"/>
  <c r="U167" i="19"/>
  <c r="AL167" i="19"/>
  <c r="AX167" i="19"/>
  <c r="B168" i="19"/>
  <c r="Q169" i="19"/>
  <c r="AJ169" i="19"/>
  <c r="B177" i="19"/>
  <c r="AF25" i="18"/>
  <c r="AU25" i="18"/>
  <c r="AT25" i="18"/>
  <c r="AS25" i="18"/>
  <c r="AI25" i="18"/>
  <c r="AG25" i="18"/>
  <c r="P25" i="18"/>
  <c r="K32" i="18"/>
  <c r="L60" i="18"/>
  <c r="M60" i="18"/>
  <c r="AR60" i="18" s="1"/>
  <c r="L78" i="18"/>
  <c r="L32" i="18"/>
  <c r="AZ37" i="18"/>
  <c r="AY37" i="18"/>
  <c r="AL37" i="18"/>
  <c r="AK37" i="18"/>
  <c r="Q37" i="18"/>
  <c r="P37" i="18"/>
  <c r="M47" i="18"/>
  <c r="AJ38" i="18"/>
  <c r="AE38" i="18"/>
  <c r="BA38" i="18"/>
  <c r="U38" i="18"/>
  <c r="AZ38" i="18"/>
  <c r="Q38" i="18"/>
  <c r="AX38" i="18"/>
  <c r="P38" i="18"/>
  <c r="AV38" i="18"/>
  <c r="AT38" i="18"/>
  <c r="AQ38" i="18"/>
  <c r="AO38" i="18"/>
  <c r="AL38" i="18"/>
  <c r="AK38" i="18"/>
  <c r="BA41" i="18"/>
  <c r="AN41" i="18"/>
  <c r="Q41" i="18"/>
  <c r="AQ36" i="18"/>
  <c r="AL36" i="18"/>
  <c r="BA36" i="18"/>
  <c r="AI36" i="18"/>
  <c r="AG36" i="18"/>
  <c r="AZ36" i="18"/>
  <c r="AY36" i="18"/>
  <c r="AF36" i="18"/>
  <c r="AX36" i="18"/>
  <c r="AD36" i="18"/>
  <c r="AU36" i="18"/>
  <c r="V36" i="18"/>
  <c r="AT36" i="18"/>
  <c r="U36" i="18"/>
  <c r="AS36" i="18"/>
  <c r="P36" i="18"/>
  <c r="AP36" i="18"/>
  <c r="AO36" i="18"/>
  <c r="AN36" i="18"/>
  <c r="K38" i="18"/>
  <c r="AV52" i="18"/>
  <c r="AT52" i="18"/>
  <c r="AS52" i="18"/>
  <c r="AK52" i="18"/>
  <c r="AG52" i="18"/>
  <c r="V52" i="18"/>
  <c r="Q52" i="18"/>
  <c r="M33" i="18"/>
  <c r="M38" i="18"/>
  <c r="H57" i="18"/>
  <c r="M57" i="18" s="1"/>
  <c r="AO17" i="18"/>
  <c r="AI23" i="18"/>
  <c r="BA23" i="18"/>
  <c r="M45" i="18"/>
  <c r="AN61" i="18"/>
  <c r="Q84" i="18"/>
  <c r="AS84" i="18"/>
  <c r="BA85" i="18"/>
  <c r="BB85" i="18" s="1"/>
  <c r="Q85" i="18"/>
  <c r="AX85" i="18"/>
  <c r="AV85" i="18"/>
  <c r="V85" i="18"/>
  <c r="V86" i="18"/>
  <c r="AY86" i="18"/>
  <c r="AV86" i="18"/>
  <c r="AX161" i="18"/>
  <c r="AN161" i="18"/>
  <c r="AK161" i="18"/>
  <c r="AI161" i="18"/>
  <c r="AE161" i="18"/>
  <c r="BA161" i="18"/>
  <c r="AD161" i="18"/>
  <c r="AZ161" i="18"/>
  <c r="V161" i="18"/>
  <c r="AY161" i="18"/>
  <c r="P161" i="18"/>
  <c r="AU161" i="18"/>
  <c r="AT161" i="18"/>
  <c r="AQ161" i="18"/>
  <c r="AP161" i="18"/>
  <c r="AY89" i="18"/>
  <c r="AZ89" i="18"/>
  <c r="AD89" i="18"/>
  <c r="AS89" i="18"/>
  <c r="AQ89" i="18"/>
  <c r="AP89" i="18"/>
  <c r="AG89" i="18"/>
  <c r="AF89" i="18"/>
  <c r="AI12" i="18"/>
  <c r="AS13" i="18"/>
  <c r="AG14" i="18"/>
  <c r="AK15" i="18"/>
  <c r="AQ16" i="18"/>
  <c r="P17" i="18"/>
  <c r="AP17" i="18"/>
  <c r="AS19" i="18"/>
  <c r="P20" i="18"/>
  <c r="AY20" i="18"/>
  <c r="AE21" i="18"/>
  <c r="AK22" i="18"/>
  <c r="AK23" i="18"/>
  <c r="AU26" i="18"/>
  <c r="AD27" i="18"/>
  <c r="BA27" i="18"/>
  <c r="AI28" i="18"/>
  <c r="AI29" i="18"/>
  <c r="BA29" i="18"/>
  <c r="P31" i="18"/>
  <c r="AS32" i="18"/>
  <c r="AY33" i="18"/>
  <c r="AF34" i="18"/>
  <c r="AD42" i="18"/>
  <c r="AX42" i="18"/>
  <c r="AG43" i="18"/>
  <c r="BA45" i="18"/>
  <c r="AL46" i="18"/>
  <c r="AE47" i="18"/>
  <c r="V48" i="18"/>
  <c r="AU48" i="18"/>
  <c r="AD49" i="18"/>
  <c r="AZ49" i="18"/>
  <c r="AL50" i="18"/>
  <c r="BA53" i="18"/>
  <c r="AD54" i="18"/>
  <c r="AX54" i="18"/>
  <c r="AE55" i="18"/>
  <c r="AN56" i="18"/>
  <c r="AK58" i="18"/>
  <c r="AK59" i="18"/>
  <c r="AO60" i="18"/>
  <c r="AP61" i="18"/>
  <c r="P62" i="18"/>
  <c r="BA62" i="18"/>
  <c r="P65" i="18"/>
  <c r="AI66" i="18"/>
  <c r="BA66" i="18"/>
  <c r="AG67" i="18"/>
  <c r="AQ68" i="18"/>
  <c r="AF69" i="18"/>
  <c r="AF70" i="18"/>
  <c r="AJ73" i="18"/>
  <c r="AK76" i="18"/>
  <c r="AS78" i="18"/>
  <c r="AE79" i="18"/>
  <c r="U80" i="18"/>
  <c r="AI81" i="18"/>
  <c r="AI82" i="18"/>
  <c r="U91" i="18"/>
  <c r="V98" i="18"/>
  <c r="AE135" i="18"/>
  <c r="AJ12" i="18"/>
  <c r="P16" i="18"/>
  <c r="AS16" i="18"/>
  <c r="U17" i="18"/>
  <c r="AQ17" i="18"/>
  <c r="AL23" i="18"/>
  <c r="P26" i="18"/>
  <c r="AY26" i="18"/>
  <c r="AK28" i="18"/>
  <c r="AG31" i="18"/>
  <c r="AT32" i="18"/>
  <c r="P45" i="18"/>
  <c r="AQ46" i="18"/>
  <c r="AN50" i="18"/>
  <c r="AF54" i="18"/>
  <c r="AY54" i="18"/>
  <c r="J56" i="18"/>
  <c r="Q57" i="18"/>
  <c r="AT58" i="18"/>
  <c r="AP60" i="18"/>
  <c r="AQ61" i="18"/>
  <c r="U62" i="18"/>
  <c r="AE65" i="18"/>
  <c r="AK67" i="18"/>
  <c r="AT70" i="18"/>
  <c r="H72" i="18"/>
  <c r="H74" i="18"/>
  <c r="L74" i="18" s="1"/>
  <c r="V80" i="18"/>
  <c r="AU81" i="18"/>
  <c r="U83" i="18"/>
  <c r="V87" i="18"/>
  <c r="V91" i="18"/>
  <c r="AK96" i="18"/>
  <c r="AZ96" i="18"/>
  <c r="AX96" i="18"/>
  <c r="AQ96" i="18"/>
  <c r="AO96" i="18"/>
  <c r="U96" i="18"/>
  <c r="AN124" i="18"/>
  <c r="AZ134" i="18"/>
  <c r="AO134" i="18"/>
  <c r="AF134" i="18"/>
  <c r="AE134" i="18"/>
  <c r="BA134" i="18"/>
  <c r="AT134" i="18"/>
  <c r="AI135" i="18"/>
  <c r="AU12" i="18"/>
  <c r="AU13" i="18"/>
  <c r="V16" i="18"/>
  <c r="AT16" i="18"/>
  <c r="V17" i="18"/>
  <c r="AS17" i="18"/>
  <c r="Q18" i="18"/>
  <c r="AU19" i="18"/>
  <c r="AG21" i="18"/>
  <c r="AN23" i="18"/>
  <c r="V26" i="18"/>
  <c r="BA26" i="18"/>
  <c r="AN28" i="18"/>
  <c r="AI31" i="18"/>
  <c r="AU32" i="18"/>
  <c r="H38" i="18"/>
  <c r="AE39" i="18"/>
  <c r="AG42" i="18"/>
  <c r="AZ42" i="18"/>
  <c r="AJ43" i="18"/>
  <c r="Q45" i="18"/>
  <c r="AS46" i="18"/>
  <c r="AO50" i="18"/>
  <c r="P51" i="18"/>
  <c r="AG54" i="18"/>
  <c r="AZ54" i="18"/>
  <c r="AG55" i="18"/>
  <c r="K56" i="18"/>
  <c r="V57" i="18"/>
  <c r="AY58" i="18"/>
  <c r="P60" i="18"/>
  <c r="AS60" i="18"/>
  <c r="AS61" i="18"/>
  <c r="AE62" i="18"/>
  <c r="AF65" i="18"/>
  <c r="H67" i="18"/>
  <c r="AL67" i="18"/>
  <c r="M68" i="18"/>
  <c r="AN72" i="18"/>
  <c r="V74" i="18"/>
  <c r="AD75" i="18"/>
  <c r="AP79" i="18"/>
  <c r="AO80" i="18"/>
  <c r="AY81" i="18"/>
  <c r="AE83" i="18"/>
  <c r="AD87" i="18"/>
  <c r="P89" i="18"/>
  <c r="AL91" i="18"/>
  <c r="AY154" i="18"/>
  <c r="BA154" i="18"/>
  <c r="AQ154" i="18"/>
  <c r="AO154" i="18"/>
  <c r="AL154" i="18"/>
  <c r="AD154" i="18"/>
  <c r="U154" i="18"/>
  <c r="Q154" i="18"/>
  <c r="L62" i="18"/>
  <c r="AO14" i="18"/>
  <c r="H15" i="18"/>
  <c r="J15" i="18" s="1"/>
  <c r="AQ15" i="18"/>
  <c r="AD16" i="18"/>
  <c r="AU16" i="18"/>
  <c r="AD17" i="18"/>
  <c r="AU17" i="18"/>
  <c r="AU18" i="18"/>
  <c r="AF20" i="18"/>
  <c r="AI21" i="18"/>
  <c r="AP22" i="18"/>
  <c r="AO23" i="18"/>
  <c r="AE26" i="18"/>
  <c r="AG27" i="18"/>
  <c r="AO28" i="18"/>
  <c r="AN29" i="18"/>
  <c r="AS31" i="18"/>
  <c r="P32" i="18"/>
  <c r="AY32" i="18"/>
  <c r="V33" i="18"/>
  <c r="AL34" i="18"/>
  <c r="AF39" i="18"/>
  <c r="V40" i="18"/>
  <c r="AI42" i="18"/>
  <c r="BA42" i="18"/>
  <c r="AK43" i="18"/>
  <c r="U45" i="18"/>
  <c r="AV46" i="18"/>
  <c r="AV47" i="18"/>
  <c r="AG48" i="18"/>
  <c r="AZ48" i="18"/>
  <c r="AG49" i="18"/>
  <c r="K50" i="18"/>
  <c r="AQ50" i="18"/>
  <c r="Q51" i="18"/>
  <c r="P53" i="18"/>
  <c r="K54" i="18"/>
  <c r="AR54" i="18" s="1"/>
  <c r="AI54" i="18"/>
  <c r="BA54" i="18"/>
  <c r="AK55" i="18"/>
  <c r="L56" i="18"/>
  <c r="AU56" i="18"/>
  <c r="AJ57" i="18"/>
  <c r="AT59" i="18"/>
  <c r="U60" i="18"/>
  <c r="AT60" i="18"/>
  <c r="U61" i="18"/>
  <c r="AX61" i="18"/>
  <c r="AI62" i="18"/>
  <c r="V64" i="18"/>
  <c r="AI65" i="18"/>
  <c r="H66" i="18"/>
  <c r="L66" i="18" s="1"/>
  <c r="AN66" i="18"/>
  <c r="AN67" i="18"/>
  <c r="AZ68" i="18"/>
  <c r="AQ69" i="18"/>
  <c r="AQ73" i="18"/>
  <c r="AD74" i="18"/>
  <c r="AF75" i="18"/>
  <c r="H78" i="18"/>
  <c r="K78" i="18" s="1"/>
  <c r="AZ78" i="18"/>
  <c r="AT79" i="18"/>
  <c r="AT80" i="18"/>
  <c r="AP82" i="18"/>
  <c r="AF83" i="18"/>
  <c r="AF87" i="18"/>
  <c r="U89" i="18"/>
  <c r="AX91" i="18"/>
  <c r="AV136" i="18"/>
  <c r="AE136" i="18"/>
  <c r="AD136" i="18"/>
  <c r="V136" i="18"/>
  <c r="AZ136" i="18"/>
  <c r="P136" i="18"/>
  <c r="AY136" i="18"/>
  <c r="AU136" i="18"/>
  <c r="AQ136" i="18"/>
  <c r="AP136" i="18"/>
  <c r="AK136" i="18"/>
  <c r="AI136" i="18"/>
  <c r="AG144" i="18"/>
  <c r="Q144" i="18"/>
  <c r="P144" i="18"/>
  <c r="AS144" i="18"/>
  <c r="AJ144" i="18"/>
  <c r="AE16" i="18"/>
  <c r="AY16" i="18"/>
  <c r="AE17" i="18"/>
  <c r="AX17" i="18"/>
  <c r="P23" i="18"/>
  <c r="AP23" i="18"/>
  <c r="AF26" i="18"/>
  <c r="AP28" i="18"/>
  <c r="AT31" i="18"/>
  <c r="V32" i="18"/>
  <c r="BA32" i="18"/>
  <c r="AD35" i="18"/>
  <c r="AG39" i="18"/>
  <c r="AK42" i="18"/>
  <c r="AL43" i="18"/>
  <c r="U44" i="18"/>
  <c r="V45" i="18"/>
  <c r="AX46" i="18"/>
  <c r="AU50" i="18"/>
  <c r="AJ51" i="18"/>
  <c r="AK54" i="18"/>
  <c r="AL55" i="18"/>
  <c r="AO57" i="18"/>
  <c r="V60" i="18"/>
  <c r="AU60" i="18"/>
  <c r="V61" i="18"/>
  <c r="AY61" i="18"/>
  <c r="AK62" i="18"/>
  <c r="AK65" i="18"/>
  <c r="AP67" i="18"/>
  <c r="AF74" i="18"/>
  <c r="AU75" i="18"/>
  <c r="AV79" i="18"/>
  <c r="AV80" i="18"/>
  <c r="AG83" i="18"/>
  <c r="H84" i="18"/>
  <c r="M84" i="18" s="1"/>
  <c r="AI87" i="18"/>
  <c r="AE89" i="18"/>
  <c r="H123" i="18"/>
  <c r="H129" i="18"/>
  <c r="L129" i="18" s="1"/>
  <c r="AV148" i="18"/>
  <c r="AK148" i="18"/>
  <c r="AI148" i="18"/>
  <c r="AF148" i="18"/>
  <c r="AE148" i="18"/>
  <c r="AD148" i="18"/>
  <c r="V148" i="18"/>
  <c r="AZ148" i="18"/>
  <c r="P148" i="18"/>
  <c r="AY148" i="18"/>
  <c r="AQ148" i="18"/>
  <c r="AP148" i="18"/>
  <c r="AO161" i="18"/>
  <c r="AS14" i="18"/>
  <c r="P15" i="18"/>
  <c r="AU15" i="18"/>
  <c r="AF16" i="18"/>
  <c r="AZ16" i="18"/>
  <c r="AF17" i="18"/>
  <c r="AY17" i="18"/>
  <c r="AI20" i="18"/>
  <c r="AO21" i="18"/>
  <c r="P22" i="18"/>
  <c r="AS22" i="18"/>
  <c r="U23" i="18"/>
  <c r="AQ23" i="18"/>
  <c r="AG26" i="18"/>
  <c r="AK27" i="18"/>
  <c r="AQ28" i="18"/>
  <c r="P29" i="18"/>
  <c r="AP29" i="18"/>
  <c r="AU31" i="18"/>
  <c r="AE32" i="18"/>
  <c r="AI33" i="18"/>
  <c r="AE35" i="18"/>
  <c r="AQ39" i="18"/>
  <c r="H42" i="18"/>
  <c r="J42" i="18" s="1"/>
  <c r="AL42" i="18"/>
  <c r="AQ43" i="18"/>
  <c r="AP44" i="18"/>
  <c r="AJ45" i="18"/>
  <c r="AK48" i="18"/>
  <c r="AL49" i="18"/>
  <c r="AX50" i="18"/>
  <c r="AO51" i="18"/>
  <c r="AL54" i="18"/>
  <c r="AN55" i="18"/>
  <c r="H56" i="18"/>
  <c r="AD60" i="18"/>
  <c r="AX60" i="18"/>
  <c r="AD61" i="18"/>
  <c r="AZ61" i="18"/>
  <c r="AL62" i="18"/>
  <c r="AO65" i="18"/>
  <c r="AQ67" i="18"/>
  <c r="AU69" i="18"/>
  <c r="H73" i="18"/>
  <c r="J73" i="18" s="1"/>
  <c r="AO74" i="18"/>
  <c r="AY79" i="18"/>
  <c r="U85" i="18"/>
  <c r="AJ86" i="18"/>
  <c r="AI89" i="18"/>
  <c r="AJ92" i="18"/>
  <c r="AT92" i="18"/>
  <c r="AF107" i="18"/>
  <c r="AY107" i="18"/>
  <c r="AG107" i="18"/>
  <c r="AX107" i="18"/>
  <c r="AE107" i="18"/>
  <c r="AU107" i="18"/>
  <c r="AD107" i="18"/>
  <c r="AT107" i="18"/>
  <c r="V107" i="18"/>
  <c r="AS107" i="18"/>
  <c r="U107" i="18"/>
  <c r="AQ107" i="18"/>
  <c r="P107" i="18"/>
  <c r="AP107" i="18"/>
  <c r="AO107" i="18"/>
  <c r="AL107" i="18"/>
  <c r="BA107" i="18"/>
  <c r="AK107" i="18"/>
  <c r="H115" i="18"/>
  <c r="M115" i="18" s="1"/>
  <c r="AS120" i="18"/>
  <c r="AJ120" i="18"/>
  <c r="AG120" i="18"/>
  <c r="V120" i="18"/>
  <c r="P120" i="18"/>
  <c r="AZ120" i="18"/>
  <c r="AU120" i="18"/>
  <c r="AQ120" i="18"/>
  <c r="AK61" i="18"/>
  <c r="AG17" i="18"/>
  <c r="AZ17" i="18"/>
  <c r="V23" i="18"/>
  <c r="AS23" i="18"/>
  <c r="AF32" i="18"/>
  <c r="AP35" i="18"/>
  <c r="AN45" i="18"/>
  <c r="AF60" i="18"/>
  <c r="AY60" i="18"/>
  <c r="AE61" i="18"/>
  <c r="AN62" i="18"/>
  <c r="AQ65" i="18"/>
  <c r="AJ85" i="18"/>
  <c r="AK86" i="18"/>
  <c r="AL89" i="18"/>
  <c r="AI17" i="18"/>
  <c r="BA17" i="18"/>
  <c r="J32" i="18"/>
  <c r="K33" i="18"/>
  <c r="AO45" i="18"/>
  <c r="AF61" i="18"/>
  <c r="AT65" i="18"/>
  <c r="AG84" i="18"/>
  <c r="AL85" i="18"/>
  <c r="AT86" i="18"/>
  <c r="AN89" i="18"/>
  <c r="BA91" i="18"/>
  <c r="AJ91" i="18"/>
  <c r="Q91" i="18"/>
  <c r="AV91" i="18"/>
  <c r="AO91" i="18"/>
  <c r="AK98" i="18"/>
  <c r="AY98" i="18"/>
  <c r="AV98" i="18"/>
  <c r="J118" i="18"/>
  <c r="H118" i="18"/>
  <c r="K118" i="18" s="1"/>
  <c r="AV135" i="18"/>
  <c r="AU135" i="18"/>
  <c r="AD135" i="18"/>
  <c r="AT135" i="18"/>
  <c r="V135" i="18"/>
  <c r="AS135" i="18"/>
  <c r="U135" i="18"/>
  <c r="AQ135" i="18"/>
  <c r="P135" i="18"/>
  <c r="AP135" i="18"/>
  <c r="AO135" i="18"/>
  <c r="AL135" i="18"/>
  <c r="AK135" i="18"/>
  <c r="BA135" i="18"/>
  <c r="AG135" i="18"/>
  <c r="AY135" i="18"/>
  <c r="AF135" i="18"/>
  <c r="AK16" i="18"/>
  <c r="AK17" i="18"/>
  <c r="H20" i="18"/>
  <c r="K20" i="18" s="1"/>
  <c r="AE23" i="18"/>
  <c r="AX23" i="18"/>
  <c r="AO26" i="18"/>
  <c r="AD28" i="18"/>
  <c r="AU28" i="18"/>
  <c r="AI32" i="18"/>
  <c r="AT35" i="18"/>
  <c r="AU39" i="18"/>
  <c r="AS45" i="18"/>
  <c r="AE46" i="18"/>
  <c r="AV51" i="18"/>
  <c r="M54" i="18"/>
  <c r="AP54" i="18"/>
  <c r="K60" i="18"/>
  <c r="AI60" i="18"/>
  <c r="BA60" i="18"/>
  <c r="AG61" i="18"/>
  <c r="AQ62" i="18"/>
  <c r="AY63" i="18"/>
  <c r="AU65" i="18"/>
  <c r="V67" i="18"/>
  <c r="AY67" i="18"/>
  <c r="AT74" i="18"/>
  <c r="AY83" i="18"/>
  <c r="AT83" i="18"/>
  <c r="P83" i="18"/>
  <c r="AN83" i="18"/>
  <c r="AL83" i="18"/>
  <c r="AX83" i="18"/>
  <c r="AD83" i="18"/>
  <c r="AS83" i="18"/>
  <c r="AV84" i="18"/>
  <c r="AO85" i="18"/>
  <c r="AQ87" i="18"/>
  <c r="AP87" i="18"/>
  <c r="AK87" i="18"/>
  <c r="P87" i="18"/>
  <c r="AU89" i="18"/>
  <c r="AV124" i="18"/>
  <c r="AK124" i="18"/>
  <c r="AI124" i="18"/>
  <c r="AF124" i="18"/>
  <c r="AE124" i="18"/>
  <c r="BA124" i="18"/>
  <c r="AD124" i="18"/>
  <c r="AZ124" i="18"/>
  <c r="V124" i="18"/>
  <c r="AY124" i="18"/>
  <c r="P124" i="18"/>
  <c r="AU124" i="18"/>
  <c r="AP124" i="18"/>
  <c r="AO124" i="18"/>
  <c r="AP159" i="18"/>
  <c r="AI159" i="18"/>
  <c r="AG159" i="18"/>
  <c r="AF159" i="18"/>
  <c r="BA159" i="18"/>
  <c r="AE159" i="18"/>
  <c r="AY159" i="18"/>
  <c r="V159" i="18"/>
  <c r="AX159" i="18"/>
  <c r="U159" i="18"/>
  <c r="AU159" i="18"/>
  <c r="P159" i="18"/>
  <c r="AT159" i="18"/>
  <c r="AS159" i="18"/>
  <c r="AQ159" i="18"/>
  <c r="AO159" i="18"/>
  <c r="AV144" i="18"/>
  <c r="AN148" i="18"/>
  <c r="AG13" i="18"/>
  <c r="AG15" i="18"/>
  <c r="AO16" i="18"/>
  <c r="AN17" i="18"/>
  <c r="AG19" i="18"/>
  <c r="AT20" i="18"/>
  <c r="V21" i="18"/>
  <c r="AY21" i="18"/>
  <c r="AG22" i="18"/>
  <c r="BA22" i="18"/>
  <c r="AG23" i="18"/>
  <c r="AZ23" i="18"/>
  <c r="AS26" i="18"/>
  <c r="P27" i="18"/>
  <c r="AU27" i="18"/>
  <c r="AF28" i="18"/>
  <c r="AZ28" i="18"/>
  <c r="AF29" i="18"/>
  <c r="AY29" i="18"/>
  <c r="AO32" i="18"/>
  <c r="BA34" i="18"/>
  <c r="H37" i="18"/>
  <c r="L37" i="18" s="1"/>
  <c r="J38" i="18"/>
  <c r="U42" i="18"/>
  <c r="AT42" i="18"/>
  <c r="Q43" i="18"/>
  <c r="P48" i="18"/>
  <c r="AS48" i="18"/>
  <c r="U49" i="18"/>
  <c r="AX49" i="18"/>
  <c r="AI50" i="18"/>
  <c r="AT53" i="18"/>
  <c r="U54" i="18"/>
  <c r="AT54" i="18"/>
  <c r="V55" i="18"/>
  <c r="AY55" i="18"/>
  <c r="AL60" i="18"/>
  <c r="H61" i="18"/>
  <c r="J61" i="18" s="1"/>
  <c r="AL61" i="18"/>
  <c r="M62" i="18"/>
  <c r="AX62" i="18"/>
  <c r="AF66" i="18"/>
  <c r="AY66" i="18"/>
  <c r="AE67" i="18"/>
  <c r="AN68" i="18"/>
  <c r="V69" i="18"/>
  <c r="M70" i="18"/>
  <c r="AF73" i="18"/>
  <c r="P76" i="18"/>
  <c r="AP78" i="18"/>
  <c r="V79" i="18"/>
  <c r="AF82" i="18"/>
  <c r="AZ83" i="18"/>
  <c r="BA84" i="18"/>
  <c r="AY85" i="18"/>
  <c r="AK90" i="18"/>
  <c r="AQ90" i="18"/>
  <c r="AL90" i="18"/>
  <c r="AE90" i="18"/>
  <c r="U90" i="18"/>
  <c r="BA90" i="18"/>
  <c r="AZ90" i="18"/>
  <c r="V92" i="18"/>
  <c r="BA94" i="18"/>
  <c r="AU94" i="18"/>
  <c r="AP94" i="18"/>
  <c r="AN94" i="18"/>
  <c r="AK94" i="18"/>
  <c r="AD94" i="18"/>
  <c r="P94" i="18"/>
  <c r="AZ94" i="18"/>
  <c r="H102" i="18"/>
  <c r="AI107" i="18"/>
  <c r="M118" i="18"/>
  <c r="AL120" i="18"/>
  <c r="AU148" i="18"/>
  <c r="AT88" i="18"/>
  <c r="AP93" i="18"/>
  <c r="AL95" i="18"/>
  <c r="V99" i="18"/>
  <c r="AS100" i="18"/>
  <c r="AE101" i="18"/>
  <c r="AX102" i="18"/>
  <c r="AV103" i="18"/>
  <c r="AY104" i="18"/>
  <c r="AP105" i="18"/>
  <c r="AD106" i="18"/>
  <c r="AO109" i="18"/>
  <c r="AF110" i="18"/>
  <c r="AP111" i="18"/>
  <c r="AQ112" i="18"/>
  <c r="P113" i="18"/>
  <c r="AQ113" i="18"/>
  <c r="BA114" i="18"/>
  <c r="AJ115" i="18"/>
  <c r="AL117" i="18"/>
  <c r="AZ118" i="18"/>
  <c r="AI119" i="18"/>
  <c r="AZ119" i="18"/>
  <c r="AK121" i="18"/>
  <c r="AK123" i="18"/>
  <c r="P125" i="18"/>
  <c r="AQ125" i="18"/>
  <c r="AI129" i="18"/>
  <c r="AN130" i="18"/>
  <c r="AP131" i="18"/>
  <c r="AG133" i="18"/>
  <c r="AP137" i="18"/>
  <c r="AQ139" i="18"/>
  <c r="AF140" i="18"/>
  <c r="P141" i="18"/>
  <c r="AQ141" i="18"/>
  <c r="P142" i="18"/>
  <c r="AZ142" i="18"/>
  <c r="AI143" i="18"/>
  <c r="AZ143" i="18"/>
  <c r="AL145" i="18"/>
  <c r="V149" i="18"/>
  <c r="AT149" i="18"/>
  <c r="AG151" i="18"/>
  <c r="AJ153" i="18"/>
  <c r="U156" i="18"/>
  <c r="AT156" i="18"/>
  <c r="H161" i="18"/>
  <c r="K161" i="18" s="1"/>
  <c r="P162" i="18"/>
  <c r="AS162" i="18"/>
  <c r="P163" i="18"/>
  <c r="AT93" i="18"/>
  <c r="H95" i="18"/>
  <c r="AT100" i="18"/>
  <c r="AF101" i="18"/>
  <c r="AX103" i="18"/>
  <c r="AT105" i="18"/>
  <c r="AF106" i="18"/>
  <c r="P112" i="18"/>
  <c r="AS112" i="18"/>
  <c r="U113" i="18"/>
  <c r="AS113" i="18"/>
  <c r="P114" i="18"/>
  <c r="AL115" i="18"/>
  <c r="Q116" i="18"/>
  <c r="L118" i="18"/>
  <c r="N118" i="18" s="1"/>
  <c r="AK119" i="18"/>
  <c r="BA119" i="18"/>
  <c r="AV121" i="18"/>
  <c r="U125" i="18"/>
  <c r="AS125" i="18"/>
  <c r="P131" i="18"/>
  <c r="AQ131" i="18"/>
  <c r="AS139" i="18"/>
  <c r="AO140" i="18"/>
  <c r="V142" i="18"/>
  <c r="AK143" i="18"/>
  <c r="BA143" i="18"/>
  <c r="AO145" i="18"/>
  <c r="AE146" i="18"/>
  <c r="V156" i="18"/>
  <c r="AU156" i="18"/>
  <c r="H160" i="18"/>
  <c r="U162" i="18"/>
  <c r="AT162" i="18"/>
  <c r="Q163" i="18"/>
  <c r="AO153" i="18"/>
  <c r="AD156" i="18"/>
  <c r="AX156" i="18"/>
  <c r="AF157" i="18"/>
  <c r="V162" i="18"/>
  <c r="AU162" i="18"/>
  <c r="U163" i="18"/>
  <c r="AZ100" i="18"/>
  <c r="BA103" i="18"/>
  <c r="H127" i="18"/>
  <c r="M127" i="18" s="1"/>
  <c r="AT140" i="18"/>
  <c r="AS145" i="18"/>
  <c r="P100" i="18"/>
  <c r="AL101" i="18"/>
  <c r="AK106" i="18"/>
  <c r="AY112" i="18"/>
  <c r="AX132" i="18"/>
  <c r="J139" i="18"/>
  <c r="BA140" i="18"/>
  <c r="H144" i="18"/>
  <c r="J144" i="18" s="1"/>
  <c r="AT145" i="18"/>
  <c r="AG156" i="18"/>
  <c r="AZ156" i="18"/>
  <c r="AF88" i="18"/>
  <c r="H94" i="18"/>
  <c r="P95" i="18"/>
  <c r="AU95" i="18"/>
  <c r="V97" i="18"/>
  <c r="AP99" i="18"/>
  <c r="AD100" i="18"/>
  <c r="AN101" i="18"/>
  <c r="H106" i="18"/>
  <c r="AO106" i="18"/>
  <c r="AZ110" i="18"/>
  <c r="AE111" i="18"/>
  <c r="AX111" i="18"/>
  <c r="AE112" i="18"/>
  <c r="AZ112" i="18"/>
  <c r="AG113" i="18"/>
  <c r="AY113" i="18"/>
  <c r="AJ114" i="18"/>
  <c r="AV115" i="18"/>
  <c r="AI116" i="18"/>
  <c r="V117" i="18"/>
  <c r="AT117" i="18"/>
  <c r="AP119" i="18"/>
  <c r="U123" i="18"/>
  <c r="AS123" i="18"/>
  <c r="AG125" i="18"/>
  <c r="AY125" i="18"/>
  <c r="AF128" i="18"/>
  <c r="P129" i="18"/>
  <c r="AQ129" i="18"/>
  <c r="P130" i="18"/>
  <c r="AY130" i="18"/>
  <c r="AE131" i="18"/>
  <c r="AX131" i="18"/>
  <c r="AE137" i="18"/>
  <c r="AX137" i="18"/>
  <c r="H139" i="18"/>
  <c r="AF141" i="18"/>
  <c r="AY141" i="18"/>
  <c r="AI142" i="18"/>
  <c r="AP143" i="18"/>
  <c r="L144" i="18"/>
  <c r="H145" i="18"/>
  <c r="K145" i="18" s="1"/>
  <c r="AX145" i="18"/>
  <c r="BA146" i="18"/>
  <c r="AK149" i="18"/>
  <c r="BA149" i="18"/>
  <c r="AT151" i="18"/>
  <c r="AU153" i="18"/>
  <c r="AI156" i="18"/>
  <c r="BA156" i="18"/>
  <c r="AG162" i="18"/>
  <c r="AZ162" i="18"/>
  <c r="AL163" i="18"/>
  <c r="K85" i="18"/>
  <c r="AG88" i="18"/>
  <c r="P93" i="18"/>
  <c r="U95" i="18"/>
  <c r="AX95" i="18"/>
  <c r="AT99" i="18"/>
  <c r="AF100" i="18"/>
  <c r="AP101" i="18"/>
  <c r="U102" i="18"/>
  <c r="P105" i="18"/>
  <c r="AQ106" i="18"/>
  <c r="Q108" i="18"/>
  <c r="Q109" i="18"/>
  <c r="AF111" i="18"/>
  <c r="AY111" i="18"/>
  <c r="AF112" i="18"/>
  <c r="BA112" i="18"/>
  <c r="AI113" i="18"/>
  <c r="AZ113" i="18"/>
  <c r="AK114" i="18"/>
  <c r="AX115" i="18"/>
  <c r="AO116" i="18"/>
  <c r="AD117" i="18"/>
  <c r="AU117" i="18"/>
  <c r="P118" i="18"/>
  <c r="P119" i="18"/>
  <c r="AQ119" i="18"/>
  <c r="V123" i="18"/>
  <c r="AT123" i="18"/>
  <c r="AI125" i="18"/>
  <c r="AZ125" i="18"/>
  <c r="K127" i="18"/>
  <c r="AO128" i="18"/>
  <c r="U129" i="18"/>
  <c r="AS129" i="18"/>
  <c r="V130" i="18"/>
  <c r="AZ130" i="18"/>
  <c r="AG131" i="18"/>
  <c r="AY131" i="18"/>
  <c r="AG137" i="18"/>
  <c r="AY137" i="18"/>
  <c r="L139" i="18"/>
  <c r="AG141" i="18"/>
  <c r="BA141" i="18"/>
  <c r="AK142" i="18"/>
  <c r="P143" i="18"/>
  <c r="AQ143" i="18"/>
  <c r="BA145" i="18"/>
  <c r="AL149" i="18"/>
  <c r="AX151" i="18"/>
  <c r="AI152" i="18"/>
  <c r="P153" i="18"/>
  <c r="AV153" i="18"/>
  <c r="AK156" i="18"/>
  <c r="AP157" i="18"/>
  <c r="AE158" i="18"/>
  <c r="AG160" i="18"/>
  <c r="AI162" i="18"/>
  <c r="BA162" i="18"/>
  <c r="AU163" i="18"/>
  <c r="AY166" i="18"/>
  <c r="V93" i="18"/>
  <c r="AG100" i="18"/>
  <c r="AQ101" i="18"/>
  <c r="V105" i="18"/>
  <c r="AS106" i="18"/>
  <c r="U108" i="18"/>
  <c r="J111" i="18"/>
  <c r="AG112" i="18"/>
  <c r="AK113" i="18"/>
  <c r="BA113" i="18"/>
  <c r="AO114" i="18"/>
  <c r="BA115" i="18"/>
  <c r="AS116" i="18"/>
  <c r="U119" i="18"/>
  <c r="AS119" i="18"/>
  <c r="AK125" i="18"/>
  <c r="BA125" i="18"/>
  <c r="AI131" i="18"/>
  <c r="AZ131" i="18"/>
  <c r="H133" i="18"/>
  <c r="M133" i="18" s="1"/>
  <c r="K141" i="18"/>
  <c r="AN142" i="18"/>
  <c r="U143" i="18"/>
  <c r="AS143" i="18"/>
  <c r="H151" i="18"/>
  <c r="M151" i="18" s="1"/>
  <c r="AL156" i="18"/>
  <c r="AK162" i="18"/>
  <c r="AI100" i="18"/>
  <c r="AS101" i="18"/>
  <c r="AU106" i="18"/>
  <c r="AJ112" i="18"/>
  <c r="AS114" i="18"/>
  <c r="AU116" i="18"/>
  <c r="AK131" i="18"/>
  <c r="BA131" i="18"/>
  <c r="L133" i="18"/>
  <c r="AK137" i="18"/>
  <c r="BA137" i="18"/>
  <c r="H140" i="18"/>
  <c r="AP142" i="18"/>
  <c r="V143" i="18"/>
  <c r="AT143" i="18"/>
  <c r="E147" i="18"/>
  <c r="H147" i="18" s="1"/>
  <c r="AO149" i="18"/>
  <c r="H150" i="18"/>
  <c r="K150" i="18" s="1"/>
  <c r="AO152" i="18"/>
  <c r="V153" i="18"/>
  <c r="AY153" i="18"/>
  <c r="M156" i="18"/>
  <c r="AN156" i="18"/>
  <c r="AU157" i="18"/>
  <c r="AV158" i="18"/>
  <c r="AP160" i="18"/>
  <c r="AL162" i="18"/>
  <c r="H163" i="18"/>
  <c r="L163" i="18" s="1"/>
  <c r="D180" i="18"/>
  <c r="AK100" i="18"/>
  <c r="U103" i="18"/>
  <c r="U145" i="18"/>
  <c r="H152" i="18"/>
  <c r="J152" i="18" s="1"/>
  <c r="AP88" i="18"/>
  <c r="AI93" i="18"/>
  <c r="AG95" i="18"/>
  <c r="H100" i="18"/>
  <c r="AN100" i="18"/>
  <c r="U101" i="18"/>
  <c r="AX101" i="18"/>
  <c r="AO102" i="18"/>
  <c r="V103" i="18"/>
  <c r="AT104" i="18"/>
  <c r="AI105" i="18"/>
  <c r="P106" i="18"/>
  <c r="AZ106" i="18"/>
  <c r="AK109" i="18"/>
  <c r="AL111" i="18"/>
  <c r="AO113" i="18"/>
  <c r="AX114" i="18"/>
  <c r="AD115" i="18"/>
  <c r="AI117" i="18"/>
  <c r="AV118" i="18"/>
  <c r="AE119" i="18"/>
  <c r="AX119" i="18"/>
  <c r="AE121" i="18"/>
  <c r="AG123" i="18"/>
  <c r="BA123" i="18"/>
  <c r="AO125" i="18"/>
  <c r="AF129" i="18"/>
  <c r="AY129" i="18"/>
  <c r="AI130" i="18"/>
  <c r="AN131" i="18"/>
  <c r="K133" i="18"/>
  <c r="AN137" i="18"/>
  <c r="AE139" i="18"/>
  <c r="AO141" i="18"/>
  <c r="AU142" i="18"/>
  <c r="AE143" i="18"/>
  <c r="AX143" i="18"/>
  <c r="AE145" i="18"/>
  <c r="P149" i="18"/>
  <c r="AQ149" i="18"/>
  <c r="U151" i="18"/>
  <c r="AU152" i="18"/>
  <c r="AG153" i="18"/>
  <c r="BA153" i="18"/>
  <c r="AP156" i="18"/>
  <c r="AX157" i="18"/>
  <c r="BA158" i="18"/>
  <c r="AY160" i="18"/>
  <c r="AO162" i="18"/>
  <c r="M27" i="18"/>
  <c r="L27" i="18"/>
  <c r="AC27" i="18" s="1"/>
  <c r="K27" i="18"/>
  <c r="AT30" i="18"/>
  <c r="AS30" i="18"/>
  <c r="AG30" i="18"/>
  <c r="AF30" i="18"/>
  <c r="AQ30" i="18"/>
  <c r="AE30" i="18"/>
  <c r="AP30" i="18"/>
  <c r="AD30" i="18"/>
  <c r="BA30" i="18"/>
  <c r="AO30" i="18"/>
  <c r="AZ30" i="18"/>
  <c r="AN30" i="18"/>
  <c r="AY30" i="18"/>
  <c r="V30" i="18"/>
  <c r="AX30" i="18"/>
  <c r="AL30" i="18"/>
  <c r="U30" i="18"/>
  <c r="AK30" i="18"/>
  <c r="M39" i="18"/>
  <c r="L39" i="18"/>
  <c r="K39" i="18"/>
  <c r="L42" i="18"/>
  <c r="M15" i="18"/>
  <c r="L15" i="18"/>
  <c r="K15" i="18"/>
  <c r="AT18" i="18"/>
  <c r="AS18" i="18"/>
  <c r="AG18" i="18"/>
  <c r="AF18" i="18"/>
  <c r="AQ18" i="18"/>
  <c r="AE18" i="18"/>
  <c r="AP18" i="18"/>
  <c r="AD18" i="18"/>
  <c r="BA18" i="18"/>
  <c r="AO18" i="18"/>
  <c r="AZ18" i="18"/>
  <c r="AN18" i="18"/>
  <c r="AY18" i="18"/>
  <c r="V18" i="18"/>
  <c r="AX18" i="18"/>
  <c r="AL18" i="18"/>
  <c r="U18" i="18"/>
  <c r="AK18" i="18"/>
  <c r="M21" i="18"/>
  <c r="L21" i="18"/>
  <c r="AH21" i="18" s="1"/>
  <c r="K21" i="18"/>
  <c r="AT24" i="18"/>
  <c r="AS24" i="18"/>
  <c r="AG24" i="18"/>
  <c r="AF24" i="18"/>
  <c r="AQ24" i="18"/>
  <c r="AE24" i="18"/>
  <c r="AP24" i="18"/>
  <c r="AD24" i="18"/>
  <c r="BA24" i="18"/>
  <c r="AO24" i="18"/>
  <c r="AZ24" i="18"/>
  <c r="AN24" i="18"/>
  <c r="AY24" i="18"/>
  <c r="V24" i="18"/>
  <c r="AX24" i="18"/>
  <c r="AL24" i="18"/>
  <c r="U24" i="18"/>
  <c r="AK24" i="18"/>
  <c r="H28" i="18"/>
  <c r="AC32" i="18"/>
  <c r="N32" i="18"/>
  <c r="H35" i="18"/>
  <c r="M35" i="18" s="1"/>
  <c r="J76" i="18"/>
  <c r="H76" i="18"/>
  <c r="M34" i="18"/>
  <c r="L34" i="18"/>
  <c r="K34" i="18"/>
  <c r="M42" i="18"/>
  <c r="AT12" i="18"/>
  <c r="AS12" i="18"/>
  <c r="AG12" i="18"/>
  <c r="AF12" i="18"/>
  <c r="AQ12" i="18"/>
  <c r="AE12" i="18"/>
  <c r="AP12" i="18"/>
  <c r="AD12" i="18"/>
  <c r="BA12" i="18"/>
  <c r="AO12" i="18"/>
  <c r="AZ12" i="18"/>
  <c r="AN12" i="18"/>
  <c r="AY12" i="18"/>
  <c r="V12" i="18"/>
  <c r="AX12" i="18"/>
  <c r="AL12" i="18"/>
  <c r="U12" i="18"/>
  <c r="AK12" i="18"/>
  <c r="H16" i="18"/>
  <c r="L16" i="18" s="1"/>
  <c r="H22" i="18"/>
  <c r="L22" i="18" s="1"/>
  <c r="J34" i="18"/>
  <c r="H40" i="18"/>
  <c r="L40" i="18" s="1"/>
  <c r="M22" i="18"/>
  <c r="H29" i="18"/>
  <c r="J29" i="18" s="1"/>
  <c r="P30" i="18"/>
  <c r="Q30" i="18"/>
  <c r="H17" i="18"/>
  <c r="K17" i="18" s="1"/>
  <c r="H23" i="18"/>
  <c r="J23" i="18" s="1"/>
  <c r="AI30" i="18"/>
  <c r="AS41" i="18"/>
  <c r="AG41" i="18"/>
  <c r="AX41" i="18"/>
  <c r="AL41" i="18"/>
  <c r="U41" i="18"/>
  <c r="AZ41" i="18"/>
  <c r="AK41" i="18"/>
  <c r="P41" i="18"/>
  <c r="AY41" i="18"/>
  <c r="AJ41" i="18"/>
  <c r="AI41" i="18"/>
  <c r="AV41" i="18"/>
  <c r="AU41" i="18"/>
  <c r="AF41" i="18"/>
  <c r="AT41" i="18"/>
  <c r="AE41" i="18"/>
  <c r="AD41" i="18"/>
  <c r="AQ41" i="18"/>
  <c r="AP41" i="18"/>
  <c r="AO41" i="18"/>
  <c r="V41" i="18"/>
  <c r="K23" i="18"/>
  <c r="M29" i="18"/>
  <c r="P12" i="18"/>
  <c r="AI18" i="18"/>
  <c r="L23" i="18"/>
  <c r="AI24" i="18"/>
  <c r="AU30" i="18"/>
  <c r="Q12" i="18"/>
  <c r="AJ18" i="18"/>
  <c r="M23" i="18"/>
  <c r="AJ24" i="18"/>
  <c r="AV30" i="18"/>
  <c r="AY44" i="18"/>
  <c r="V44" i="18"/>
  <c r="AT44" i="18"/>
  <c r="AS44" i="18"/>
  <c r="AG44" i="18"/>
  <c r="AF44" i="18"/>
  <c r="AU44" i="18"/>
  <c r="M72" i="18"/>
  <c r="L72" i="18"/>
  <c r="K72" i="18"/>
  <c r="J72" i="18"/>
  <c r="K79" i="18"/>
  <c r="H91" i="18"/>
  <c r="J91" i="18" s="1"/>
  <c r="K110" i="18"/>
  <c r="L110" i="18"/>
  <c r="Q13" i="18"/>
  <c r="AJ13" i="18"/>
  <c r="AV13" i="18"/>
  <c r="Q19" i="18"/>
  <c r="AJ19" i="18"/>
  <c r="AV19" i="18"/>
  <c r="Q25" i="18"/>
  <c r="AJ25" i="18"/>
  <c r="AV25" i="18"/>
  <c r="Q31" i="18"/>
  <c r="AJ31" i="18"/>
  <c r="AV31" i="18"/>
  <c r="BA37" i="18"/>
  <c r="AO37" i="18"/>
  <c r="AT37" i="18"/>
  <c r="U37" i="18"/>
  <c r="AN37" i="18"/>
  <c r="AV44" i="18"/>
  <c r="M88" i="18"/>
  <c r="L88" i="18"/>
  <c r="J88" i="18"/>
  <c r="M110" i="18"/>
  <c r="AK13" i="18"/>
  <c r="AK19" i="18"/>
  <c r="AK25" i="18"/>
  <c r="AK31" i="18"/>
  <c r="AF35" i="18"/>
  <c r="AU35" i="18"/>
  <c r="V37" i="18"/>
  <c r="AP37" i="18"/>
  <c r="AI39" i="18"/>
  <c r="AX39" i="18"/>
  <c r="AF40" i="18"/>
  <c r="AT40" i="18"/>
  <c r="AD44" i="18"/>
  <c r="J47" i="18"/>
  <c r="AI47" i="18"/>
  <c r="H48" i="18"/>
  <c r="H59" i="18"/>
  <c r="M59" i="18" s="1"/>
  <c r="H63" i="18"/>
  <c r="M63" i="18" s="1"/>
  <c r="H64" i="18"/>
  <c r="L73" i="18"/>
  <c r="AK77" i="18"/>
  <c r="BA77" i="18"/>
  <c r="AO77" i="18"/>
  <c r="AY77" i="18"/>
  <c r="AJ77" i="18"/>
  <c r="AX77" i="18"/>
  <c r="AI77" i="18"/>
  <c r="AV77" i="18"/>
  <c r="AU77" i="18"/>
  <c r="AG77" i="18"/>
  <c r="AT77" i="18"/>
  <c r="AF77" i="18"/>
  <c r="AS77" i="18"/>
  <c r="AE77" i="18"/>
  <c r="AD77" i="18"/>
  <c r="AQ77" i="18"/>
  <c r="AP77" i="18"/>
  <c r="V77" i="18"/>
  <c r="Q77" i="18"/>
  <c r="H80" i="18"/>
  <c r="L80" i="18" s="1"/>
  <c r="J92" i="18"/>
  <c r="H92" i="18"/>
  <c r="U13" i="18"/>
  <c r="AL13" i="18"/>
  <c r="AX13" i="18"/>
  <c r="Q14" i="18"/>
  <c r="AJ14" i="18"/>
  <c r="AV14" i="18"/>
  <c r="AT15" i="18"/>
  <c r="U19" i="18"/>
  <c r="AL19" i="18"/>
  <c r="AX19" i="18"/>
  <c r="Q20" i="18"/>
  <c r="AJ20" i="18"/>
  <c r="AV20" i="18"/>
  <c r="AT21" i="18"/>
  <c r="AW21" i="18" s="1"/>
  <c r="U25" i="18"/>
  <c r="AL25" i="18"/>
  <c r="AX25" i="18"/>
  <c r="Q26" i="18"/>
  <c r="AJ26" i="18"/>
  <c r="AV26" i="18"/>
  <c r="AT27" i="18"/>
  <c r="U31" i="18"/>
  <c r="AL31" i="18"/>
  <c r="AX31" i="18"/>
  <c r="Q32" i="18"/>
  <c r="S32" i="18" s="1"/>
  <c r="AJ32" i="18"/>
  <c r="AM32" i="18" s="1"/>
  <c r="AV32" i="18"/>
  <c r="AW32" i="18" s="1"/>
  <c r="AK33" i="18"/>
  <c r="AP33" i="18"/>
  <c r="AD33" i="18"/>
  <c r="U33" i="18"/>
  <c r="AN33" i="18"/>
  <c r="AK34" i="18"/>
  <c r="AV35" i="18"/>
  <c r="AQ37" i="18"/>
  <c r="AY38" i="18"/>
  <c r="V38" i="18"/>
  <c r="AF38" i="18"/>
  <c r="AN38" i="18"/>
  <c r="AJ39" i="18"/>
  <c r="AY39" i="18"/>
  <c r="AG40" i="18"/>
  <c r="AV40" i="18"/>
  <c r="AE44" i="18"/>
  <c r="AX44" i="18"/>
  <c r="AK45" i="18"/>
  <c r="AF45" i="18"/>
  <c r="AQ45" i="18"/>
  <c r="AE45" i="18"/>
  <c r="AP45" i="18"/>
  <c r="AD45" i="18"/>
  <c r="AU45" i="18"/>
  <c r="K47" i="18"/>
  <c r="AJ47" i="18"/>
  <c r="U51" i="18"/>
  <c r="AX51" i="18"/>
  <c r="H53" i="18"/>
  <c r="J53" i="18" s="1"/>
  <c r="AK72" i="18"/>
  <c r="M74" i="18"/>
  <c r="H12" i="18"/>
  <c r="M12" i="18" s="1"/>
  <c r="V13" i="18"/>
  <c r="AY13" i="18"/>
  <c r="H18" i="18"/>
  <c r="M18" i="18" s="1"/>
  <c r="V19" i="18"/>
  <c r="AY19" i="18"/>
  <c r="H24" i="18"/>
  <c r="M24" i="18" s="1"/>
  <c r="V25" i="18"/>
  <c r="AY25" i="18"/>
  <c r="H30" i="18"/>
  <c r="M30" i="18" s="1"/>
  <c r="V31" i="18"/>
  <c r="AY31" i="18"/>
  <c r="J33" i="18"/>
  <c r="AI35" i="18"/>
  <c r="H36" i="18"/>
  <c r="J36" i="18" s="1"/>
  <c r="AD37" i="18"/>
  <c r="P39" i="18"/>
  <c r="AL39" i="18"/>
  <c r="AZ39" i="18"/>
  <c r="H41" i="18"/>
  <c r="K41" i="18" s="1"/>
  <c r="K42" i="18"/>
  <c r="BA43" i="18"/>
  <c r="AO43" i="18"/>
  <c r="AT43" i="18"/>
  <c r="U43" i="18"/>
  <c r="AN43" i="18"/>
  <c r="AI44" i="18"/>
  <c r="AZ44" i="18"/>
  <c r="J45" i="18"/>
  <c r="AK47" i="18"/>
  <c r="J50" i="18"/>
  <c r="V51" i="18"/>
  <c r="AY51" i="18"/>
  <c r="J58" i="18"/>
  <c r="H58" i="18"/>
  <c r="K73" i="18"/>
  <c r="H96" i="18"/>
  <c r="K96" i="18" s="1"/>
  <c r="H135" i="18"/>
  <c r="L135" i="18" s="1"/>
  <c r="AN13" i="18"/>
  <c r="AZ13" i="18"/>
  <c r="U14" i="18"/>
  <c r="AL14" i="18"/>
  <c r="AX14" i="18"/>
  <c r="Q15" i="18"/>
  <c r="AJ15" i="18"/>
  <c r="AV15" i="18"/>
  <c r="AN19" i="18"/>
  <c r="AZ19" i="18"/>
  <c r="U20" i="18"/>
  <c r="AL20" i="18"/>
  <c r="AX20" i="18"/>
  <c r="Q21" i="18"/>
  <c r="AJ21" i="18"/>
  <c r="AV21" i="18"/>
  <c r="AN25" i="18"/>
  <c r="AZ25" i="18"/>
  <c r="U26" i="18"/>
  <c r="AL26" i="18"/>
  <c r="AX26" i="18"/>
  <c r="Q27" i="18"/>
  <c r="S27" i="18" s="1"/>
  <c r="AJ27" i="18"/>
  <c r="AV27" i="18"/>
  <c r="AN31" i="18"/>
  <c r="AZ31" i="18"/>
  <c r="U32" i="18"/>
  <c r="X32" i="18" s="1"/>
  <c r="AL32" i="18"/>
  <c r="AX32" i="18"/>
  <c r="AQ33" i="18"/>
  <c r="AU34" i="18"/>
  <c r="AI34" i="18"/>
  <c r="P34" i="18"/>
  <c r="AZ34" i="18"/>
  <c r="AN34" i="18"/>
  <c r="AJ35" i="18"/>
  <c r="AY35" i="18"/>
  <c r="AE37" i="18"/>
  <c r="AS37" i="18"/>
  <c r="AP38" i="18"/>
  <c r="Q39" i="18"/>
  <c r="AJ40" i="18"/>
  <c r="AX40" i="18"/>
  <c r="H43" i="18"/>
  <c r="V43" i="18"/>
  <c r="AP43" i="18"/>
  <c r="H44" i="18"/>
  <c r="K44" i="18" s="1"/>
  <c r="AJ44" i="18"/>
  <c r="BA44" i="18"/>
  <c r="K45" i="18"/>
  <c r="AG45" i="18"/>
  <c r="AX45" i="18"/>
  <c r="AU46" i="18"/>
  <c r="AI46" i="18"/>
  <c r="P46" i="18"/>
  <c r="AP46" i="18"/>
  <c r="AD46" i="18"/>
  <c r="BA46" i="18"/>
  <c r="AO46" i="18"/>
  <c r="AZ46" i="18"/>
  <c r="AN46" i="18"/>
  <c r="V46" i="18"/>
  <c r="AT46" i="18"/>
  <c r="AO47" i="18"/>
  <c r="M56" i="18"/>
  <c r="AC56" i="18" s="1"/>
  <c r="AX57" i="18"/>
  <c r="AL57" i="18"/>
  <c r="U57" i="18"/>
  <c r="AK57" i="18"/>
  <c r="AU57" i="18"/>
  <c r="AI57" i="18"/>
  <c r="P57" i="18"/>
  <c r="AT57" i="18"/>
  <c r="AS57" i="18"/>
  <c r="AG57" i="18"/>
  <c r="AF57" i="18"/>
  <c r="AQ57" i="18"/>
  <c r="AE57" i="18"/>
  <c r="AP57" i="18"/>
  <c r="AD57" i="18"/>
  <c r="AZ57" i="18"/>
  <c r="AN57" i="18"/>
  <c r="AV57" i="18"/>
  <c r="H81" i="18"/>
  <c r="J81" i="18" s="1"/>
  <c r="L95" i="18"/>
  <c r="M95" i="18"/>
  <c r="K95" i="18"/>
  <c r="J95" i="18"/>
  <c r="M134" i="18"/>
  <c r="K134" i="18"/>
  <c r="L134" i="18"/>
  <c r="K48" i="18"/>
  <c r="L90" i="18"/>
  <c r="J90" i="18"/>
  <c r="H13" i="18"/>
  <c r="J13" i="18" s="1"/>
  <c r="AO13" i="18"/>
  <c r="BA13" i="18"/>
  <c r="H19" i="18"/>
  <c r="L19" i="18" s="1"/>
  <c r="AO19" i="18"/>
  <c r="BA19" i="18"/>
  <c r="H25" i="18"/>
  <c r="L25" i="18" s="1"/>
  <c r="AO25" i="18"/>
  <c r="BA25" i="18"/>
  <c r="H31" i="18"/>
  <c r="L31" i="18" s="1"/>
  <c r="AO31" i="18"/>
  <c r="BA31" i="18"/>
  <c r="P35" i="18"/>
  <c r="AK35" i="18"/>
  <c r="AZ35" i="18"/>
  <c r="AF37" i="18"/>
  <c r="AU37" i="18"/>
  <c r="L38" i="18"/>
  <c r="AK39" i="18"/>
  <c r="AP39" i="18"/>
  <c r="AD39" i="18"/>
  <c r="U39" i="18"/>
  <c r="AN39" i="18"/>
  <c r="AK40" i="18"/>
  <c r="AY40" i="18"/>
  <c r="AK44" i="18"/>
  <c r="L45" i="18"/>
  <c r="H46" i="18"/>
  <c r="J46" i="18" s="1"/>
  <c r="P47" i="18"/>
  <c r="AP47" i="18"/>
  <c r="L50" i="18"/>
  <c r="AK51" i="18"/>
  <c r="AT51" i="18"/>
  <c r="AF51" i="18"/>
  <c r="AQ51" i="18"/>
  <c r="AE51" i="18"/>
  <c r="AP51" i="18"/>
  <c r="AD51" i="18"/>
  <c r="AZ51" i="18"/>
  <c r="AN51" i="18"/>
  <c r="AG51" i="18"/>
  <c r="M53" i="18"/>
  <c r="J57" i="18"/>
  <c r="L58" i="18"/>
  <c r="AK71" i="18"/>
  <c r="BA71" i="18"/>
  <c r="AO71" i="18"/>
  <c r="Q71" i="18"/>
  <c r="AZ71" i="18"/>
  <c r="AL71" i="18"/>
  <c r="P71" i="18"/>
  <c r="AY71" i="18"/>
  <c r="AJ71" i="18"/>
  <c r="AX71" i="18"/>
  <c r="AI71" i="18"/>
  <c r="AV71" i="18"/>
  <c r="AU71" i="18"/>
  <c r="AG71" i="18"/>
  <c r="AT71" i="18"/>
  <c r="AF71" i="18"/>
  <c r="AS71" i="18"/>
  <c r="AE71" i="18"/>
  <c r="AD71" i="18"/>
  <c r="AP71" i="18"/>
  <c r="V71" i="18"/>
  <c r="J105" i="18"/>
  <c r="H105" i="18"/>
  <c r="K63" i="18"/>
  <c r="AD13" i="18"/>
  <c r="AP13" i="18"/>
  <c r="AN14" i="18"/>
  <c r="AZ14" i="18"/>
  <c r="U15" i="18"/>
  <c r="AL15" i="18"/>
  <c r="AX15" i="18"/>
  <c r="Q16" i="18"/>
  <c r="AJ16" i="18"/>
  <c r="AV16" i="18"/>
  <c r="AT17" i="18"/>
  <c r="AD19" i="18"/>
  <c r="AP19" i="18"/>
  <c r="AN20" i="18"/>
  <c r="AZ20" i="18"/>
  <c r="U21" i="18"/>
  <c r="AL21" i="18"/>
  <c r="AX21" i="18"/>
  <c r="Q22" i="18"/>
  <c r="AJ22" i="18"/>
  <c r="AV22" i="18"/>
  <c r="AT23" i="18"/>
  <c r="AD25" i="18"/>
  <c r="AP25" i="18"/>
  <c r="AN26" i="18"/>
  <c r="AZ26" i="18"/>
  <c r="U27" i="18"/>
  <c r="AL27" i="18"/>
  <c r="AX27" i="18"/>
  <c r="Q28" i="18"/>
  <c r="AJ28" i="18"/>
  <c r="AV28" i="18"/>
  <c r="AT29" i="18"/>
  <c r="AD31" i="18"/>
  <c r="AP31" i="18"/>
  <c r="AN32" i="18"/>
  <c r="AR32" i="18" s="1"/>
  <c r="AZ32" i="18"/>
  <c r="AE33" i="18"/>
  <c r="AS33" i="18"/>
  <c r="V34" i="18"/>
  <c r="AP34" i="18"/>
  <c r="Q35" i="18"/>
  <c r="AG37" i="18"/>
  <c r="AV37" i="18"/>
  <c r="AD38" i="18"/>
  <c r="AS38" i="18"/>
  <c r="AW38" i="18" s="1"/>
  <c r="J39" i="18"/>
  <c r="V39" i="18"/>
  <c r="AO39" i="18"/>
  <c r="Q40" i="18"/>
  <c r="AL40" i="18"/>
  <c r="AD43" i="18"/>
  <c r="AL44" i="18"/>
  <c r="AI45" i="18"/>
  <c r="AZ45" i="18"/>
  <c r="AF46" i="18"/>
  <c r="Q47" i="18"/>
  <c r="M50" i="18"/>
  <c r="J51" i="18"/>
  <c r="AI51" i="18"/>
  <c r="AU52" i="18"/>
  <c r="AI52" i="18"/>
  <c r="P52" i="18"/>
  <c r="AF52" i="18"/>
  <c r="AQ52" i="18"/>
  <c r="AE52" i="18"/>
  <c r="AP52" i="18"/>
  <c r="AD52" i="18"/>
  <c r="BA52" i="18"/>
  <c r="AO52" i="18"/>
  <c r="AZ52" i="18"/>
  <c r="AN52" i="18"/>
  <c r="AX52" i="18"/>
  <c r="AL52" i="18"/>
  <c r="U52" i="18"/>
  <c r="AJ52" i="18"/>
  <c r="H55" i="18"/>
  <c r="K57" i="18"/>
  <c r="BA57" i="18"/>
  <c r="H65" i="18"/>
  <c r="K67" i="18"/>
  <c r="J68" i="18"/>
  <c r="P77" i="18"/>
  <c r="AF126" i="18"/>
  <c r="AQ126" i="18"/>
  <c r="AE126" i="18"/>
  <c r="AP126" i="18"/>
  <c r="AD126" i="18"/>
  <c r="BA126" i="18"/>
  <c r="AO126" i="18"/>
  <c r="AZ126" i="18"/>
  <c r="AN126" i="18"/>
  <c r="AY126" i="18"/>
  <c r="V126" i="18"/>
  <c r="AK126" i="18"/>
  <c r="AT126" i="18"/>
  <c r="U126" i="18"/>
  <c r="Q126" i="18"/>
  <c r="P126" i="18"/>
  <c r="AX126" i="18"/>
  <c r="AV126" i="18"/>
  <c r="AU126" i="18"/>
  <c r="AS126" i="18"/>
  <c r="AI126" i="18"/>
  <c r="AL126" i="18"/>
  <c r="AJ126" i="18"/>
  <c r="AG126" i="18"/>
  <c r="AE13" i="18"/>
  <c r="AQ13" i="18"/>
  <c r="H14" i="18"/>
  <c r="AE19" i="18"/>
  <c r="AQ19" i="18"/>
  <c r="AE25" i="18"/>
  <c r="AQ25" i="18"/>
  <c r="H26" i="18"/>
  <c r="J26" i="18" s="1"/>
  <c r="AE31" i="18"/>
  <c r="AQ31" i="18"/>
  <c r="AS35" i="18"/>
  <c r="AG35" i="18"/>
  <c r="AX35" i="18"/>
  <c r="AL35" i="18"/>
  <c r="U35" i="18"/>
  <c r="AN35" i="18"/>
  <c r="AI37" i="18"/>
  <c r="AU40" i="18"/>
  <c r="AI40" i="18"/>
  <c r="P40" i="18"/>
  <c r="AZ40" i="18"/>
  <c r="AN40" i="18"/>
  <c r="P44" i="18"/>
  <c r="AN44" i="18"/>
  <c r="AS47" i="18"/>
  <c r="AG47" i="18"/>
  <c r="AZ47" i="18"/>
  <c r="AN47" i="18"/>
  <c r="AY47" i="18"/>
  <c r="V47" i="18"/>
  <c r="AX47" i="18"/>
  <c r="AL47" i="18"/>
  <c r="U47" i="18"/>
  <c r="K51" i="18"/>
  <c r="H52" i="18"/>
  <c r="L57" i="18"/>
  <c r="BB60" i="18"/>
  <c r="J62" i="18"/>
  <c r="AU72" i="18"/>
  <c r="AI72" i="18"/>
  <c r="P72" i="18"/>
  <c r="AY72" i="18"/>
  <c r="V72" i="18"/>
  <c r="AX72" i="18"/>
  <c r="AJ72" i="18"/>
  <c r="AV72" i="18"/>
  <c r="AG72" i="18"/>
  <c r="AT72" i="18"/>
  <c r="AF72" i="18"/>
  <c r="AS72" i="18"/>
  <c r="AE72" i="18"/>
  <c r="AD72" i="18"/>
  <c r="AQ72" i="18"/>
  <c r="AP72" i="18"/>
  <c r="AO72" i="18"/>
  <c r="U72" i="18"/>
  <c r="BA72" i="18"/>
  <c r="AL72" i="18"/>
  <c r="Q72" i="18"/>
  <c r="U77" i="18"/>
  <c r="K90" i="18"/>
  <c r="AD14" i="18"/>
  <c r="AN15" i="18"/>
  <c r="U16" i="18"/>
  <c r="AL16" i="18"/>
  <c r="Q17" i="18"/>
  <c r="AJ17" i="18"/>
  <c r="AD20" i="18"/>
  <c r="AN21" i="18"/>
  <c r="AR21" i="18" s="1"/>
  <c r="U22" i="18"/>
  <c r="AL22" i="18"/>
  <c r="Q23" i="18"/>
  <c r="AJ23" i="18"/>
  <c r="AD26" i="18"/>
  <c r="AN27" i="18"/>
  <c r="U28" i="18"/>
  <c r="AL28" i="18"/>
  <c r="Q29" i="18"/>
  <c r="AJ29" i="18"/>
  <c r="AD32" i="18"/>
  <c r="AH32" i="18" s="1"/>
  <c r="AG33" i="18"/>
  <c r="AU33" i="18"/>
  <c r="AD34" i="18"/>
  <c r="V35" i="18"/>
  <c r="AO35" i="18"/>
  <c r="AJ37" i="18"/>
  <c r="AX37" i="18"/>
  <c r="AG38" i="18"/>
  <c r="AU38" i="18"/>
  <c r="U40" i="18"/>
  <c r="AO40" i="18"/>
  <c r="J43" i="18"/>
  <c r="AF43" i="18"/>
  <c r="AU43" i="18"/>
  <c r="Q44" i="18"/>
  <c r="AO44" i="18"/>
  <c r="AL45" i="18"/>
  <c r="AY46" i="18"/>
  <c r="AT47" i="18"/>
  <c r="H49" i="18"/>
  <c r="M49" i="18" s="1"/>
  <c r="L51" i="18"/>
  <c r="AL51" i="18"/>
  <c r="L55" i="18"/>
  <c r="M61" i="18"/>
  <c r="L68" i="18"/>
  <c r="L70" i="18"/>
  <c r="J70" i="18"/>
  <c r="AL77" i="18"/>
  <c r="L79" i="18"/>
  <c r="H137" i="18"/>
  <c r="K137" i="18" s="1"/>
  <c r="AD50" i="18"/>
  <c r="AP50" i="18"/>
  <c r="Q53" i="18"/>
  <c r="AJ53" i="18"/>
  <c r="AV53" i="18"/>
  <c r="AD56" i="18"/>
  <c r="AH56" i="18" s="1"/>
  <c r="AP56" i="18"/>
  <c r="AR56" i="18" s="1"/>
  <c r="U58" i="18"/>
  <c r="AL58" i="18"/>
  <c r="AX58" i="18"/>
  <c r="Q59" i="18"/>
  <c r="AJ59" i="18"/>
  <c r="AV59" i="18"/>
  <c r="AD62" i="18"/>
  <c r="AP62" i="18"/>
  <c r="AN63" i="18"/>
  <c r="AZ63" i="18"/>
  <c r="U64" i="18"/>
  <c r="AL64" i="18"/>
  <c r="AX64" i="18"/>
  <c r="Q65" i="18"/>
  <c r="AJ65" i="18"/>
  <c r="AV65" i="18"/>
  <c r="AD68" i="18"/>
  <c r="AP68" i="18"/>
  <c r="AV69" i="18"/>
  <c r="AD70" i="18"/>
  <c r="AS70" i="18"/>
  <c r="H71" i="18"/>
  <c r="K71" i="18" s="1"/>
  <c r="AG74" i="18"/>
  <c r="AV74" i="18"/>
  <c r="AE75" i="18"/>
  <c r="AT75" i="18"/>
  <c r="K76" i="18"/>
  <c r="AP76" i="18"/>
  <c r="AF79" i="18"/>
  <c r="AX79" i="18"/>
  <c r="AS80" i="18"/>
  <c r="AG80" i="18"/>
  <c r="AQ80" i="18"/>
  <c r="AE80" i="18"/>
  <c r="AP80" i="18"/>
  <c r="AD80" i="18"/>
  <c r="AZ80" i="18"/>
  <c r="AN80" i="18"/>
  <c r="AU80" i="18"/>
  <c r="AI80" i="18"/>
  <c r="P80" i="18"/>
  <c r="K81" i="18"/>
  <c r="AK84" i="18"/>
  <c r="AU84" i="18"/>
  <c r="AI84" i="18"/>
  <c r="P84" i="18"/>
  <c r="AT84" i="18"/>
  <c r="AF84" i="18"/>
  <c r="AP84" i="18"/>
  <c r="AD84" i="18"/>
  <c r="AY84" i="18"/>
  <c r="V84" i="18"/>
  <c r="AE84" i="18"/>
  <c r="K88" i="18"/>
  <c r="AS92" i="18"/>
  <c r="AG92" i="18"/>
  <c r="AF92" i="18"/>
  <c r="AQ92" i="18"/>
  <c r="AE92" i="18"/>
  <c r="AP92" i="18"/>
  <c r="AD92" i="18"/>
  <c r="BA92" i="18"/>
  <c r="AO92" i="18"/>
  <c r="AZ92" i="18"/>
  <c r="AN92" i="18"/>
  <c r="AX92" i="18"/>
  <c r="AL92" i="18"/>
  <c r="U92" i="18"/>
  <c r="AU92" i="18"/>
  <c r="AI92" i="18"/>
  <c r="P92" i="18"/>
  <c r="AU97" i="18"/>
  <c r="AI97" i="18"/>
  <c r="P97" i="18"/>
  <c r="AT97" i="18"/>
  <c r="AS97" i="18"/>
  <c r="AG97" i="18"/>
  <c r="AF97" i="18"/>
  <c r="AQ97" i="18"/>
  <c r="AE97" i="18"/>
  <c r="AP97" i="18"/>
  <c r="AR97" i="18" s="1"/>
  <c r="AD97" i="18"/>
  <c r="AZ97" i="18"/>
  <c r="AN97" i="18"/>
  <c r="AK97" i="18"/>
  <c r="J106" i="18"/>
  <c r="M111" i="18"/>
  <c r="L111" i="18"/>
  <c r="AZ122" i="18"/>
  <c r="AN122" i="18"/>
  <c r="AX122" i="18"/>
  <c r="AL122" i="18"/>
  <c r="U122" i="18"/>
  <c r="AK122" i="18"/>
  <c r="AU122" i="18"/>
  <c r="AI122" i="18"/>
  <c r="AS122" i="18"/>
  <c r="AP122" i="18"/>
  <c r="AD122" i="18"/>
  <c r="AQ122" i="18"/>
  <c r="AO122" i="18"/>
  <c r="AJ122" i="18"/>
  <c r="AG122" i="18"/>
  <c r="AF122" i="18"/>
  <c r="BA122" i="18"/>
  <c r="AE122" i="18"/>
  <c r="AT122" i="18"/>
  <c r="Q122" i="18"/>
  <c r="K135" i="18"/>
  <c r="L153" i="18"/>
  <c r="Q36" i="18"/>
  <c r="AJ36" i="18"/>
  <c r="AV36" i="18"/>
  <c r="Q42" i="18"/>
  <c r="AJ42" i="18"/>
  <c r="AV42" i="18"/>
  <c r="Q48" i="18"/>
  <c r="AJ48" i="18"/>
  <c r="AV48" i="18"/>
  <c r="AT49" i="18"/>
  <c r="AF50" i="18"/>
  <c r="U53" i="18"/>
  <c r="AL53" i="18"/>
  <c r="AX53" i="18"/>
  <c r="Q54" i="18"/>
  <c r="AJ54" i="18"/>
  <c r="AV54" i="18"/>
  <c r="AT55" i="18"/>
  <c r="AF56" i="18"/>
  <c r="AN58" i="18"/>
  <c r="AZ58" i="18"/>
  <c r="U59" i="18"/>
  <c r="AL59" i="18"/>
  <c r="AX59" i="18"/>
  <c r="Q60" i="18"/>
  <c r="S60" i="18" s="1"/>
  <c r="AJ60" i="18"/>
  <c r="AV60" i="18"/>
  <c r="AW60" i="18" s="1"/>
  <c r="AT61" i="18"/>
  <c r="AF62" i="18"/>
  <c r="AD63" i="18"/>
  <c r="AP63" i="18"/>
  <c r="AN64" i="18"/>
  <c r="AZ64" i="18"/>
  <c r="U65" i="18"/>
  <c r="AL65" i="18"/>
  <c r="AX65" i="18"/>
  <c r="Q66" i="18"/>
  <c r="AJ66" i="18"/>
  <c r="AV66" i="18"/>
  <c r="AT67" i="18"/>
  <c r="AF68" i="18"/>
  <c r="AJ69" i="18"/>
  <c r="AX69" i="18"/>
  <c r="AG70" i="18"/>
  <c r="AU70" i="18"/>
  <c r="P73" i="18"/>
  <c r="AL73" i="18"/>
  <c r="AZ73" i="18"/>
  <c r="AJ74" i="18"/>
  <c r="AX74" i="18"/>
  <c r="AV75" i="18"/>
  <c r="AD76" i="18"/>
  <c r="AS76" i="18"/>
  <c r="H77" i="18"/>
  <c r="Q78" i="18"/>
  <c r="AL78" i="18"/>
  <c r="AI79" i="18"/>
  <c r="AZ79" i="18"/>
  <c r="K80" i="18"/>
  <c r="AF80" i="18"/>
  <c r="AY80" i="18"/>
  <c r="AJ81" i="18"/>
  <c r="AJ84" i="18"/>
  <c r="Q86" i="18"/>
  <c r="H87" i="18"/>
  <c r="L87" i="18" s="1"/>
  <c r="K92" i="18"/>
  <c r="AV92" i="18"/>
  <c r="K97" i="18"/>
  <c r="AH97" i="18" s="1"/>
  <c r="AV97" i="18"/>
  <c r="H101" i="18"/>
  <c r="V104" i="18"/>
  <c r="M105" i="18"/>
  <c r="AP108" i="18"/>
  <c r="AD108" i="18"/>
  <c r="AT108" i="18"/>
  <c r="AY108" i="18"/>
  <c r="AK108" i="18"/>
  <c r="P108" i="18"/>
  <c r="AX108" i="18"/>
  <c r="AJ108" i="18"/>
  <c r="AI108" i="18"/>
  <c r="AV108" i="18"/>
  <c r="AG108" i="18"/>
  <c r="AU108" i="18"/>
  <c r="AF108" i="18"/>
  <c r="AS108" i="18"/>
  <c r="AE108" i="18"/>
  <c r="AQ108" i="18"/>
  <c r="BA108" i="18"/>
  <c r="AF138" i="18"/>
  <c r="AQ138" i="18"/>
  <c r="AE138" i="18"/>
  <c r="AP138" i="18"/>
  <c r="AD138" i="18"/>
  <c r="BA138" i="18"/>
  <c r="AO138" i="18"/>
  <c r="AZ138" i="18"/>
  <c r="AN138" i="18"/>
  <c r="AY138" i="18"/>
  <c r="V138" i="18"/>
  <c r="AK138" i="18"/>
  <c r="AT138" i="18"/>
  <c r="U138" i="18"/>
  <c r="Q138" i="18"/>
  <c r="P138" i="18"/>
  <c r="AX138" i="18"/>
  <c r="AV138" i="18"/>
  <c r="AU138" i="18"/>
  <c r="AS138" i="18"/>
  <c r="AI138" i="18"/>
  <c r="P49" i="18"/>
  <c r="AI49" i="18"/>
  <c r="AU49" i="18"/>
  <c r="AG50" i="18"/>
  <c r="AS50" i="18"/>
  <c r="V53" i="18"/>
  <c r="AY53" i="18"/>
  <c r="P55" i="18"/>
  <c r="AI55" i="18"/>
  <c r="AU55" i="18"/>
  <c r="AG56" i="18"/>
  <c r="AS56" i="18"/>
  <c r="AO58" i="18"/>
  <c r="BA58" i="18"/>
  <c r="V59" i="18"/>
  <c r="AY59" i="18"/>
  <c r="P61" i="18"/>
  <c r="AI61" i="18"/>
  <c r="AU61" i="18"/>
  <c r="AG62" i="18"/>
  <c r="AS62" i="18"/>
  <c r="AE63" i="18"/>
  <c r="AQ63" i="18"/>
  <c r="AO64" i="18"/>
  <c r="BA64" i="18"/>
  <c r="V65" i="18"/>
  <c r="AY65" i="18"/>
  <c r="P67" i="18"/>
  <c r="AI67" i="18"/>
  <c r="AU67" i="18"/>
  <c r="AG68" i="18"/>
  <c r="AS68" i="18"/>
  <c r="P69" i="18"/>
  <c r="AK69" i="18"/>
  <c r="AY69" i="18"/>
  <c r="AV70" i="18"/>
  <c r="Q73" i="18"/>
  <c r="AK74" i="18"/>
  <c r="AY74" i="18"/>
  <c r="AI75" i="18"/>
  <c r="AF76" i="18"/>
  <c r="AT76" i="18"/>
  <c r="AU78" i="18"/>
  <c r="AI78" i="18"/>
  <c r="P78" i="18"/>
  <c r="AY78" i="18"/>
  <c r="V78" i="18"/>
  <c r="AN78" i="18"/>
  <c r="AJ79" i="18"/>
  <c r="BA79" i="18"/>
  <c r="BA80" i="18"/>
  <c r="AK81" i="18"/>
  <c r="AL84" i="18"/>
  <c r="AU85" i="18"/>
  <c r="AI85" i="18"/>
  <c r="P85" i="18"/>
  <c r="AS85" i="18"/>
  <c r="AW85" i="18" s="1"/>
  <c r="AG85" i="18"/>
  <c r="AF85" i="18"/>
  <c r="AP85" i="18"/>
  <c r="AD85" i="18"/>
  <c r="AZ85" i="18"/>
  <c r="AN85" i="18"/>
  <c r="AK85" i="18"/>
  <c r="AE85" i="18"/>
  <c r="L92" i="18"/>
  <c r="L97" i="18"/>
  <c r="AX97" i="18"/>
  <c r="AS98" i="18"/>
  <c r="AG98" i="18"/>
  <c r="AF98" i="18"/>
  <c r="AQ98" i="18"/>
  <c r="AE98" i="18"/>
  <c r="AP98" i="18"/>
  <c r="AD98" i="18"/>
  <c r="BA98" i="18"/>
  <c r="AO98" i="18"/>
  <c r="AZ98" i="18"/>
  <c r="AN98" i="18"/>
  <c r="AX98" i="18"/>
  <c r="AL98" i="18"/>
  <c r="U98" i="18"/>
  <c r="AU98" i="18"/>
  <c r="AI98" i="18"/>
  <c r="P98" i="18"/>
  <c r="AU103" i="18"/>
  <c r="AI103" i="18"/>
  <c r="P103" i="18"/>
  <c r="AT103" i="18"/>
  <c r="AS103" i="18"/>
  <c r="AW103" i="18" s="1"/>
  <c r="AG103" i="18"/>
  <c r="AF103" i="18"/>
  <c r="AQ103" i="18"/>
  <c r="AE103" i="18"/>
  <c r="AP103" i="18"/>
  <c r="AR103" i="18" s="1"/>
  <c r="AD103" i="18"/>
  <c r="AH103" i="18" s="1"/>
  <c r="AZ103" i="18"/>
  <c r="AN103" i="18"/>
  <c r="AK103" i="18"/>
  <c r="K107" i="18"/>
  <c r="J108" i="18"/>
  <c r="H108" i="18"/>
  <c r="M108" i="18" s="1"/>
  <c r="H109" i="18"/>
  <c r="M119" i="18"/>
  <c r="K153" i="18"/>
  <c r="AX155" i="18"/>
  <c r="AL155" i="18"/>
  <c r="U155" i="18"/>
  <c r="AS155" i="18"/>
  <c r="AG155" i="18"/>
  <c r="AY155" i="18"/>
  <c r="AJ155" i="18"/>
  <c r="AI155" i="18"/>
  <c r="AV155" i="18"/>
  <c r="AU155" i="18"/>
  <c r="AF155" i="18"/>
  <c r="AT155" i="18"/>
  <c r="AE155" i="18"/>
  <c r="AD155" i="18"/>
  <c r="AQ155" i="18"/>
  <c r="AP155" i="18"/>
  <c r="BA155" i="18"/>
  <c r="Q155" i="18"/>
  <c r="AN155" i="18"/>
  <c r="AK155" i="18"/>
  <c r="V155" i="18"/>
  <c r="P155" i="18"/>
  <c r="AZ155" i="18"/>
  <c r="Q49" i="18"/>
  <c r="AJ49" i="18"/>
  <c r="AV49" i="18"/>
  <c r="AT50" i="18"/>
  <c r="AN53" i="18"/>
  <c r="AZ53" i="18"/>
  <c r="Q55" i="18"/>
  <c r="AJ55" i="18"/>
  <c r="AV55" i="18"/>
  <c r="AT56" i="18"/>
  <c r="AD58" i="18"/>
  <c r="AP58" i="18"/>
  <c r="AN59" i="18"/>
  <c r="AZ59" i="18"/>
  <c r="Q61" i="18"/>
  <c r="AJ61" i="18"/>
  <c r="AV61" i="18"/>
  <c r="AT62" i="18"/>
  <c r="AF63" i="18"/>
  <c r="AD64" i="18"/>
  <c r="AP64" i="18"/>
  <c r="AN65" i="18"/>
  <c r="AZ65" i="18"/>
  <c r="Q67" i="18"/>
  <c r="AJ67" i="18"/>
  <c r="AV67" i="18"/>
  <c r="AT68" i="18"/>
  <c r="Q69" i="18"/>
  <c r="AL69" i="18"/>
  <c r="AI70" i="18"/>
  <c r="AS73" i="18"/>
  <c r="AG73" i="18"/>
  <c r="AK73" i="18"/>
  <c r="U73" i="18"/>
  <c r="AN73" i="18"/>
  <c r="AR73" i="18" s="1"/>
  <c r="Q74" i="18"/>
  <c r="AL74" i="18"/>
  <c r="AZ74" i="18"/>
  <c r="AJ75" i="18"/>
  <c r="AX75" i="18"/>
  <c r="AG76" i="18"/>
  <c r="AU76" i="18"/>
  <c r="U78" i="18"/>
  <c r="AO78" i="18"/>
  <c r="P79" i="18"/>
  <c r="AL79" i="18"/>
  <c r="M80" i="18"/>
  <c r="AJ80" i="18"/>
  <c r="AN84" i="18"/>
  <c r="M92" i="18"/>
  <c r="AY92" i="18"/>
  <c r="M97" i="18"/>
  <c r="N97" i="18" s="1"/>
  <c r="AY97" i="18"/>
  <c r="J98" i="18"/>
  <c r="H98" i="18"/>
  <c r="L98" i="18" s="1"/>
  <c r="AT98" i="18"/>
  <c r="M102" i="18"/>
  <c r="AO103" i="18"/>
  <c r="AJ104" i="18"/>
  <c r="L107" i="18"/>
  <c r="K108" i="18"/>
  <c r="H117" i="18"/>
  <c r="M117" i="18" s="1"/>
  <c r="J119" i="18"/>
  <c r="H155" i="18"/>
  <c r="AE58" i="18"/>
  <c r="AQ58" i="18"/>
  <c r="AG63" i="18"/>
  <c r="AS63" i="18"/>
  <c r="AE64" i="18"/>
  <c r="AQ64" i="18"/>
  <c r="AJ70" i="18"/>
  <c r="AX70" i="18"/>
  <c r="P75" i="18"/>
  <c r="AK75" i="18"/>
  <c r="AY75" i="18"/>
  <c r="AV76" i="18"/>
  <c r="AK80" i="18"/>
  <c r="AP81" i="18"/>
  <c r="L84" i="18"/>
  <c r="J84" i="18"/>
  <c r="AO84" i="18"/>
  <c r="H93" i="18"/>
  <c r="L93" i="18" s="1"/>
  <c r="X97" i="18"/>
  <c r="AW97" i="18"/>
  <c r="BA97" i="18"/>
  <c r="L102" i="18"/>
  <c r="J102" i="18"/>
  <c r="K103" i="18"/>
  <c r="AC103" i="18" s="1"/>
  <c r="M107" i="18"/>
  <c r="N107" i="18" s="1"/>
  <c r="L108" i="18"/>
  <c r="H116" i="18"/>
  <c r="K116" i="18" s="1"/>
  <c r="K117" i="18"/>
  <c r="P122" i="18"/>
  <c r="L123" i="18"/>
  <c r="AP133" i="18"/>
  <c r="AD133" i="18"/>
  <c r="BA133" i="18"/>
  <c r="AO133" i="18"/>
  <c r="AZ133" i="18"/>
  <c r="AN133" i="18"/>
  <c r="AY133" i="18"/>
  <c r="V133" i="18"/>
  <c r="AX133" i="18"/>
  <c r="AL133" i="18"/>
  <c r="U133" i="18"/>
  <c r="AK133" i="18"/>
  <c r="AU133" i="18"/>
  <c r="AI133" i="18"/>
  <c r="P133" i="18"/>
  <c r="AF133" i="18"/>
  <c r="AE133" i="18"/>
  <c r="Q133" i="18"/>
  <c r="AV133" i="18"/>
  <c r="AT133" i="18"/>
  <c r="AS133" i="18"/>
  <c r="Q50" i="18"/>
  <c r="AJ50" i="18"/>
  <c r="AV50" i="18"/>
  <c r="AD53" i="18"/>
  <c r="AP53" i="18"/>
  <c r="Q56" i="18"/>
  <c r="S56" i="18" s="1"/>
  <c r="AJ56" i="18"/>
  <c r="AM56" i="18" s="1"/>
  <c r="AV56" i="18"/>
  <c r="AF58" i="18"/>
  <c r="AD59" i="18"/>
  <c r="AP59" i="18"/>
  <c r="Q62" i="18"/>
  <c r="AJ62" i="18"/>
  <c r="AV62" i="18"/>
  <c r="AT63" i="18"/>
  <c r="AF64" i="18"/>
  <c r="AD65" i="18"/>
  <c r="AP65" i="18"/>
  <c r="Q68" i="18"/>
  <c r="AJ68" i="18"/>
  <c r="AV68" i="18"/>
  <c r="BA69" i="18"/>
  <c r="AO69" i="18"/>
  <c r="AS69" i="18"/>
  <c r="AG69" i="18"/>
  <c r="U69" i="18"/>
  <c r="AN69" i="18"/>
  <c r="P70" i="18"/>
  <c r="AK70" i="18"/>
  <c r="AZ70" i="18"/>
  <c r="AQ74" i="18"/>
  <c r="AE74" i="18"/>
  <c r="AU74" i="18"/>
  <c r="AI74" i="18"/>
  <c r="P74" i="18"/>
  <c r="U74" i="18"/>
  <c r="AN74" i="18"/>
  <c r="Q75" i="18"/>
  <c r="AL75" i="18"/>
  <c r="AI76" i="18"/>
  <c r="AU79" i="18"/>
  <c r="AS79" i="18"/>
  <c r="AG79" i="18"/>
  <c r="AK79" i="18"/>
  <c r="U79" i="18"/>
  <c r="X79" i="18" s="1"/>
  <c r="AN79" i="18"/>
  <c r="AL80" i="18"/>
  <c r="P81" i="18"/>
  <c r="AQ84" i="18"/>
  <c r="L85" i="18"/>
  <c r="N85" i="18" s="1"/>
  <c r="AS86" i="18"/>
  <c r="AG86" i="18"/>
  <c r="AF86" i="18"/>
  <c r="AQ86" i="18"/>
  <c r="AE86" i="18"/>
  <c r="AP86" i="18"/>
  <c r="AD86" i="18"/>
  <c r="BA86" i="18"/>
  <c r="AO86" i="18"/>
  <c r="AZ86" i="18"/>
  <c r="AN86" i="18"/>
  <c r="AX86" i="18"/>
  <c r="AL86" i="18"/>
  <c r="U86" i="18"/>
  <c r="AU86" i="18"/>
  <c r="AI86" i="18"/>
  <c r="P86" i="18"/>
  <c r="Q92" i="18"/>
  <c r="K93" i="18"/>
  <c r="Q97" i="18"/>
  <c r="S97" i="18" s="1"/>
  <c r="K102" i="18"/>
  <c r="L103" i="18"/>
  <c r="AS104" i="18"/>
  <c r="AG104" i="18"/>
  <c r="AF104" i="18"/>
  <c r="AQ104" i="18"/>
  <c r="AE104" i="18"/>
  <c r="AP104" i="18"/>
  <c r="AD104" i="18"/>
  <c r="BA104" i="18"/>
  <c r="AO104" i="18"/>
  <c r="AZ104" i="18"/>
  <c r="AN104" i="18"/>
  <c r="AX104" i="18"/>
  <c r="AL104" i="18"/>
  <c r="U104" i="18"/>
  <c r="AU104" i="18"/>
  <c r="AI104" i="18"/>
  <c r="P104" i="18"/>
  <c r="AR107" i="18"/>
  <c r="L117" i="18"/>
  <c r="V122" i="18"/>
  <c r="AG58" i="18"/>
  <c r="AS58" i="18"/>
  <c r="P63" i="18"/>
  <c r="AI63" i="18"/>
  <c r="AU63" i="18"/>
  <c r="AG64" i="18"/>
  <c r="AS64" i="18"/>
  <c r="H69" i="18"/>
  <c r="K69" i="18" s="1"/>
  <c r="Q70" i="18"/>
  <c r="AL70" i="18"/>
  <c r="AJ76" i="18"/>
  <c r="AX76" i="18"/>
  <c r="Q81" i="18"/>
  <c r="AT81" i="18"/>
  <c r="H83" i="18"/>
  <c r="M83" i="18" s="1"/>
  <c r="M85" i="18"/>
  <c r="X85" i="18" s="1"/>
  <c r="J86" i="18"/>
  <c r="M98" i="18"/>
  <c r="M103" i="18"/>
  <c r="H104" i="18"/>
  <c r="M104" i="18" s="1"/>
  <c r="L116" i="18"/>
  <c r="M123" i="18"/>
  <c r="K123" i="18"/>
  <c r="H148" i="18"/>
  <c r="K148" i="18" s="1"/>
  <c r="Q63" i="18"/>
  <c r="AJ63" i="18"/>
  <c r="AV63" i="18"/>
  <c r="AY70" i="18"/>
  <c r="V70" i="18"/>
  <c r="AQ70" i="18"/>
  <c r="AE70" i="18"/>
  <c r="AN70" i="18"/>
  <c r="M73" i="18"/>
  <c r="N73" i="18" s="1"/>
  <c r="K74" i="18"/>
  <c r="BA75" i="18"/>
  <c r="AO75" i="18"/>
  <c r="AS75" i="18"/>
  <c r="AG75" i="18"/>
  <c r="U75" i="18"/>
  <c r="AN75" i="18"/>
  <c r="K86" i="18"/>
  <c r="H89" i="18"/>
  <c r="M89" i="18" s="1"/>
  <c r="J99" i="18"/>
  <c r="H99" i="18"/>
  <c r="L99" i="18" s="1"/>
  <c r="N103" i="18"/>
  <c r="BB103" i="18"/>
  <c r="X103" i="18"/>
  <c r="X111" i="18"/>
  <c r="N111" i="18"/>
  <c r="AW111" i="18"/>
  <c r="AH111" i="18"/>
  <c r="AC111" i="18"/>
  <c r="H112" i="18"/>
  <c r="K112" i="18" s="1"/>
  <c r="H113" i="18"/>
  <c r="M113" i="18" s="1"/>
  <c r="M116" i="18"/>
  <c r="J123" i="18"/>
  <c r="AJ138" i="18"/>
  <c r="AO155" i="18"/>
  <c r="AE36" i="18"/>
  <c r="AE42" i="18"/>
  <c r="AE48" i="18"/>
  <c r="AO49" i="18"/>
  <c r="V50" i="18"/>
  <c r="AG53" i="18"/>
  <c r="AE54" i="18"/>
  <c r="AO55" i="18"/>
  <c r="V56" i="18"/>
  <c r="X56" i="18" s="1"/>
  <c r="P58" i="18"/>
  <c r="AI58" i="18"/>
  <c r="AU58" i="18"/>
  <c r="AG59" i="18"/>
  <c r="AE60" i="18"/>
  <c r="AH60" i="18" s="1"/>
  <c r="AO61" i="18"/>
  <c r="V62" i="18"/>
  <c r="AK63" i="18"/>
  <c r="P64" i="18"/>
  <c r="AI64" i="18"/>
  <c r="AU64" i="18"/>
  <c r="AG65" i="18"/>
  <c r="AE66" i="18"/>
  <c r="AO67" i="18"/>
  <c r="V68" i="18"/>
  <c r="AD69" i="18"/>
  <c r="U70" i="18"/>
  <c r="AO70" i="18"/>
  <c r="AE73" i="18"/>
  <c r="AH73" i="18" s="1"/>
  <c r="AT73" i="18"/>
  <c r="H75" i="18"/>
  <c r="J75" i="18" s="1"/>
  <c r="V75" i="18"/>
  <c r="AP75" i="18"/>
  <c r="Q76" i="18"/>
  <c r="AL76" i="18"/>
  <c r="AF78" i="18"/>
  <c r="AT78" i="18"/>
  <c r="AQ79" i="18"/>
  <c r="V81" i="18"/>
  <c r="H82" i="18"/>
  <c r="U84" i="18"/>
  <c r="AX84" i="18"/>
  <c r="AQ85" i="18"/>
  <c r="AU91" i="18"/>
  <c r="AI91" i="18"/>
  <c r="P91" i="18"/>
  <c r="AT91" i="18"/>
  <c r="AS91" i="18"/>
  <c r="AG91" i="18"/>
  <c r="AF91" i="18"/>
  <c r="AQ91" i="18"/>
  <c r="AE91" i="18"/>
  <c r="AP91" i="18"/>
  <c r="AD91" i="18"/>
  <c r="AZ91" i="18"/>
  <c r="AN91" i="18"/>
  <c r="AK91" i="18"/>
  <c r="AC97" i="18"/>
  <c r="Q98" i="18"/>
  <c r="K99" i="18"/>
  <c r="Q103" i="18"/>
  <c r="L104" i="18"/>
  <c r="K106" i="18"/>
  <c r="V108" i="18"/>
  <c r="K113" i="18"/>
  <c r="K121" i="18"/>
  <c r="AV122" i="18"/>
  <c r="AL138" i="18"/>
  <c r="Q58" i="18"/>
  <c r="AJ58" i="18"/>
  <c r="U63" i="18"/>
  <c r="AL63" i="18"/>
  <c r="Q64" i="18"/>
  <c r="AJ64" i="18"/>
  <c r="M69" i="18"/>
  <c r="K70" i="18"/>
  <c r="AP70" i="18"/>
  <c r="AQ75" i="18"/>
  <c r="AY76" i="18"/>
  <c r="V76" i="18"/>
  <c r="AQ76" i="18"/>
  <c r="AE76" i="18"/>
  <c r="AN76" i="18"/>
  <c r="M79" i="18"/>
  <c r="AQ81" i="18"/>
  <c r="AE81" i="18"/>
  <c r="BA81" i="18"/>
  <c r="AO81" i="18"/>
  <c r="AZ81" i="18"/>
  <c r="AN81" i="18"/>
  <c r="AX81" i="18"/>
  <c r="AL81" i="18"/>
  <c r="U81" i="18"/>
  <c r="AS81" i="18"/>
  <c r="AG81" i="18"/>
  <c r="AD81" i="18"/>
  <c r="M86" i="18"/>
  <c r="M90" i="18"/>
  <c r="L112" i="18"/>
  <c r="H124" i="18"/>
  <c r="K124" i="18" s="1"/>
  <c r="J124" i="18"/>
  <c r="H125" i="18"/>
  <c r="K125" i="18" s="1"/>
  <c r="AE82" i="18"/>
  <c r="AQ82" i="18"/>
  <c r="AO83" i="18"/>
  <c r="BA83" i="18"/>
  <c r="AG87" i="18"/>
  <c r="AS87" i="18"/>
  <c r="AE88" i="18"/>
  <c r="AQ88" i="18"/>
  <c r="AO89" i="18"/>
  <c r="BA89" i="18"/>
  <c r="V90" i="18"/>
  <c r="AY90" i="18"/>
  <c r="AG93" i="18"/>
  <c r="AS93" i="18"/>
  <c r="AE94" i="18"/>
  <c r="AQ94" i="18"/>
  <c r="AO95" i="18"/>
  <c r="BA95" i="18"/>
  <c r="V96" i="18"/>
  <c r="AY96" i="18"/>
  <c r="AG99" i="18"/>
  <c r="AS99" i="18"/>
  <c r="AE100" i="18"/>
  <c r="AQ100" i="18"/>
  <c r="AO101" i="18"/>
  <c r="BA101" i="18"/>
  <c r="V102" i="18"/>
  <c r="AY102" i="18"/>
  <c r="AG105" i="18"/>
  <c r="AS105" i="18"/>
  <c r="AJ109" i="18"/>
  <c r="AG110" i="18"/>
  <c r="AU110" i="18"/>
  <c r="AT112" i="18"/>
  <c r="AX112" i="18"/>
  <c r="AL112" i="18"/>
  <c r="U112" i="18"/>
  <c r="AN112" i="18"/>
  <c r="AI114" i="18"/>
  <c r="AE115" i="18"/>
  <c r="AT115" i="18"/>
  <c r="AQ116" i="18"/>
  <c r="AI118" i="18"/>
  <c r="AK120" i="18"/>
  <c r="L121" i="18"/>
  <c r="AG121" i="18"/>
  <c r="J128" i="18"/>
  <c r="AV132" i="18"/>
  <c r="J146" i="18"/>
  <c r="Q87" i="18"/>
  <c r="AJ87" i="18"/>
  <c r="AV87" i="18"/>
  <c r="AD90" i="18"/>
  <c r="AP90" i="18"/>
  <c r="Q93" i="18"/>
  <c r="AJ93" i="18"/>
  <c r="AV93" i="18"/>
  <c r="AD96" i="18"/>
  <c r="AP96" i="18"/>
  <c r="Q99" i="18"/>
  <c r="AJ99" i="18"/>
  <c r="AV99" i="18"/>
  <c r="AD102" i="18"/>
  <c r="AP102" i="18"/>
  <c r="Q105" i="18"/>
  <c r="AJ105" i="18"/>
  <c r="AV105" i="18"/>
  <c r="AZ109" i="18"/>
  <c r="AN109" i="18"/>
  <c r="AF109" i="18"/>
  <c r="AJ110" i="18"/>
  <c r="AY110" i="18"/>
  <c r="Q114" i="18"/>
  <c r="AL114" i="18"/>
  <c r="AI115" i="18"/>
  <c r="AF116" i="18"/>
  <c r="AT116" i="18"/>
  <c r="Q118" i="18"/>
  <c r="S118" i="18" s="1"/>
  <c r="Q120" i="18"/>
  <c r="AN120" i="18"/>
  <c r="AJ121" i="18"/>
  <c r="L125" i="18"/>
  <c r="P132" i="18"/>
  <c r="L137" i="18"/>
  <c r="M146" i="18"/>
  <c r="M158" i="18"/>
  <c r="AT118" i="18"/>
  <c r="AX118" i="18"/>
  <c r="BB118" i="18" s="1"/>
  <c r="AL118" i="18"/>
  <c r="U118" i="18"/>
  <c r="X118" i="18" s="1"/>
  <c r="AN118" i="18"/>
  <c r="M125" i="18"/>
  <c r="M137" i="18"/>
  <c r="K138" i="18"/>
  <c r="H138" i="18"/>
  <c r="M138" i="18" s="1"/>
  <c r="Q82" i="18"/>
  <c r="AJ82" i="18"/>
  <c r="AV82" i="18"/>
  <c r="U87" i="18"/>
  <c r="AL87" i="18"/>
  <c r="AX87" i="18"/>
  <c r="Q88" i="18"/>
  <c r="AJ88" i="18"/>
  <c r="AV88" i="18"/>
  <c r="AT89" i="18"/>
  <c r="AF90" i="18"/>
  <c r="U93" i="18"/>
  <c r="AL93" i="18"/>
  <c r="AX93" i="18"/>
  <c r="Q94" i="18"/>
  <c r="AJ94" i="18"/>
  <c r="AV94" i="18"/>
  <c r="AT95" i="18"/>
  <c r="AF96" i="18"/>
  <c r="U99" i="18"/>
  <c r="AL99" i="18"/>
  <c r="AX99" i="18"/>
  <c r="Q100" i="18"/>
  <c r="AJ100" i="18"/>
  <c r="AV100" i="18"/>
  <c r="AT101" i="18"/>
  <c r="AF102" i="18"/>
  <c r="U105" i="18"/>
  <c r="AL105" i="18"/>
  <c r="AX105" i="18"/>
  <c r="AT106" i="18"/>
  <c r="AX106" i="18"/>
  <c r="AL106" i="18"/>
  <c r="Q106" i="18"/>
  <c r="AJ106" i="18"/>
  <c r="AY106" i="18"/>
  <c r="V109" i="18"/>
  <c r="AP109" i="18"/>
  <c r="Q110" i="18"/>
  <c r="AP114" i="18"/>
  <c r="AD114" i="18"/>
  <c r="AT114" i="18"/>
  <c r="U114" i="18"/>
  <c r="AN114" i="18"/>
  <c r="P115" i="18"/>
  <c r="AK115" i="18"/>
  <c r="AV116" i="18"/>
  <c r="V118" i="18"/>
  <c r="AO118" i="18"/>
  <c r="U120" i="18"/>
  <c r="AL121" i="18"/>
  <c r="K128" i="18"/>
  <c r="U132" i="18"/>
  <c r="L138" i="18"/>
  <c r="H142" i="18"/>
  <c r="K142" i="18" s="1"/>
  <c r="K146" i="18"/>
  <c r="AF150" i="18"/>
  <c r="AQ150" i="18"/>
  <c r="AE150" i="18"/>
  <c r="AP150" i="18"/>
  <c r="AD150" i="18"/>
  <c r="BA150" i="18"/>
  <c r="AO150" i="18"/>
  <c r="AZ150" i="18"/>
  <c r="AN150" i="18"/>
  <c r="AY150" i="18"/>
  <c r="V150" i="18"/>
  <c r="AX150" i="18"/>
  <c r="AL150" i="18"/>
  <c r="U150" i="18"/>
  <c r="AK150" i="18"/>
  <c r="AT150" i="18"/>
  <c r="AU150" i="18"/>
  <c r="J151" i="18"/>
  <c r="H154" i="18"/>
  <c r="L154" i="18" s="1"/>
  <c r="AG90" i="18"/>
  <c r="AS90" i="18"/>
  <c r="AG96" i="18"/>
  <c r="AS96" i="18"/>
  <c r="AG102" i="18"/>
  <c r="AS102" i="18"/>
  <c r="L109" i="18"/>
  <c r="AX110" i="18"/>
  <c r="AL110" i="18"/>
  <c r="U110" i="18"/>
  <c r="AP110" i="18"/>
  <c r="AD110" i="18"/>
  <c r="AN110" i="18"/>
  <c r="L113" i="18"/>
  <c r="AP118" i="18"/>
  <c r="P121" i="18"/>
  <c r="AO121" i="18"/>
  <c r="H122" i="18"/>
  <c r="J122" i="18" s="1"/>
  <c r="AP127" i="18"/>
  <c r="AD127" i="18"/>
  <c r="BA127" i="18"/>
  <c r="AO127" i="18"/>
  <c r="AZ127" i="18"/>
  <c r="AN127" i="18"/>
  <c r="AY127" i="18"/>
  <c r="V127" i="18"/>
  <c r="AX127" i="18"/>
  <c r="AL127" i="18"/>
  <c r="U127" i="18"/>
  <c r="AK127" i="18"/>
  <c r="AU127" i="18"/>
  <c r="AI127" i="18"/>
  <c r="P127" i="18"/>
  <c r="AF127" i="18"/>
  <c r="AJ127" i="18"/>
  <c r="L128" i="18"/>
  <c r="AG132" i="18"/>
  <c r="L136" i="18"/>
  <c r="U82" i="18"/>
  <c r="AL82" i="18"/>
  <c r="AX82" i="18"/>
  <c r="Q83" i="18"/>
  <c r="AJ83" i="18"/>
  <c r="AV83" i="18"/>
  <c r="AN87" i="18"/>
  <c r="AZ87" i="18"/>
  <c r="U88" i="18"/>
  <c r="AL88" i="18"/>
  <c r="AX88" i="18"/>
  <c r="Q89" i="18"/>
  <c r="AJ89" i="18"/>
  <c r="AV89" i="18"/>
  <c r="AT90" i="18"/>
  <c r="AN93" i="18"/>
  <c r="AZ93" i="18"/>
  <c r="U94" i="18"/>
  <c r="AL94" i="18"/>
  <c r="AX94" i="18"/>
  <c r="Q95" i="18"/>
  <c r="AJ95" i="18"/>
  <c r="AV95" i="18"/>
  <c r="AT96" i="18"/>
  <c r="AN99" i="18"/>
  <c r="AZ99" i="18"/>
  <c r="U100" i="18"/>
  <c r="AL100" i="18"/>
  <c r="AX100" i="18"/>
  <c r="Q101" i="18"/>
  <c r="AJ101" i="18"/>
  <c r="AV101" i="18"/>
  <c r="AT102" i="18"/>
  <c r="AN105" i="18"/>
  <c r="AZ105" i="18"/>
  <c r="BA106" i="18"/>
  <c r="AD109" i="18"/>
  <c r="AS109" i="18"/>
  <c r="J110" i="18"/>
  <c r="V110" i="18"/>
  <c r="AO110" i="18"/>
  <c r="AQ114" i="18"/>
  <c r="AZ115" i="18"/>
  <c r="AN115" i="18"/>
  <c r="AF115" i="18"/>
  <c r="AJ116" i="18"/>
  <c r="AY116" i="18"/>
  <c r="AQ118" i="18"/>
  <c r="AF120" i="18"/>
  <c r="AP120" i="18"/>
  <c r="AD120" i="18"/>
  <c r="BA120" i="18"/>
  <c r="AO120" i="18"/>
  <c r="AT120" i="18"/>
  <c r="AV120" i="18"/>
  <c r="Q121" i="18"/>
  <c r="AQ121" i="18"/>
  <c r="AQ127" i="18"/>
  <c r="AI132" i="18"/>
  <c r="J134" i="18"/>
  <c r="M136" i="18"/>
  <c r="L142" i="18"/>
  <c r="H149" i="18"/>
  <c r="M149" i="18" s="1"/>
  <c r="L151" i="18"/>
  <c r="H159" i="18"/>
  <c r="V82" i="18"/>
  <c r="AY82" i="18"/>
  <c r="AK83" i="18"/>
  <c r="AO87" i="18"/>
  <c r="BA87" i="18"/>
  <c r="V88" i="18"/>
  <c r="AY88" i="18"/>
  <c r="AK89" i="18"/>
  <c r="P90" i="18"/>
  <c r="AI90" i="18"/>
  <c r="AU90" i="18"/>
  <c r="AO93" i="18"/>
  <c r="BA93" i="18"/>
  <c r="V94" i="18"/>
  <c r="AY94" i="18"/>
  <c r="AK95" i="18"/>
  <c r="P96" i="18"/>
  <c r="AI96" i="18"/>
  <c r="AU96" i="18"/>
  <c r="AO99" i="18"/>
  <c r="BA99" i="18"/>
  <c r="V100" i="18"/>
  <c r="AY100" i="18"/>
  <c r="AK101" i="18"/>
  <c r="P102" i="18"/>
  <c r="AI102" i="18"/>
  <c r="AU102" i="18"/>
  <c r="AO105" i="18"/>
  <c r="BA105" i="18"/>
  <c r="V106" i="18"/>
  <c r="AN106" i="18"/>
  <c r="AE109" i="18"/>
  <c r="AT109" i="18"/>
  <c r="AQ110" i="18"/>
  <c r="AI112" i="18"/>
  <c r="U115" i="18"/>
  <c r="AO115" i="18"/>
  <c r="P116" i="18"/>
  <c r="AK116" i="18"/>
  <c r="AD118" i="18"/>
  <c r="H120" i="18"/>
  <c r="J120" i="18" s="1"/>
  <c r="AE120" i="18"/>
  <c r="AS127" i="18"/>
  <c r="H131" i="18"/>
  <c r="J131" i="18" s="1"/>
  <c r="J136" i="18"/>
  <c r="L141" i="18"/>
  <c r="M142" i="18"/>
  <c r="AF144" i="18"/>
  <c r="AQ144" i="18"/>
  <c r="AE144" i="18"/>
  <c r="AP144" i="18"/>
  <c r="AD144" i="18"/>
  <c r="BA144" i="18"/>
  <c r="AO144" i="18"/>
  <c r="AZ144" i="18"/>
  <c r="AN144" i="18"/>
  <c r="AY144" i="18"/>
  <c r="V144" i="18"/>
  <c r="AX144" i="18"/>
  <c r="AL144" i="18"/>
  <c r="U144" i="18"/>
  <c r="AK144" i="18"/>
  <c r="AT144" i="18"/>
  <c r="AU144" i="18"/>
  <c r="J145" i="18"/>
  <c r="L150" i="18"/>
  <c r="Q90" i="18"/>
  <c r="AJ90" i="18"/>
  <c r="AV90" i="18"/>
  <c r="Q96" i="18"/>
  <c r="AJ96" i="18"/>
  <c r="AV96" i="18"/>
  <c r="Q102" i="18"/>
  <c r="AJ102" i="18"/>
  <c r="AV102" i="18"/>
  <c r="AE118" i="18"/>
  <c r="AS118" i="18"/>
  <c r="AP121" i="18"/>
  <c r="AD121" i="18"/>
  <c r="AZ121" i="18"/>
  <c r="AN121" i="18"/>
  <c r="AY121" i="18"/>
  <c r="V121" i="18"/>
  <c r="AF121" i="18"/>
  <c r="U121" i="18"/>
  <c r="AT121" i="18"/>
  <c r="M129" i="18"/>
  <c r="K129" i="18"/>
  <c r="H130" i="18"/>
  <c r="AF132" i="18"/>
  <c r="AQ132" i="18"/>
  <c r="AE132" i="18"/>
  <c r="AP132" i="18"/>
  <c r="AD132" i="18"/>
  <c r="BA132" i="18"/>
  <c r="AO132" i="18"/>
  <c r="AZ132" i="18"/>
  <c r="AN132" i="18"/>
  <c r="AY132" i="18"/>
  <c r="V132" i="18"/>
  <c r="AK132" i="18"/>
  <c r="AT132" i="18"/>
  <c r="AL132" i="18"/>
  <c r="K151" i="18"/>
  <c r="AO82" i="18"/>
  <c r="V83" i="18"/>
  <c r="AE87" i="18"/>
  <c r="AO88" i="18"/>
  <c r="V89" i="18"/>
  <c r="AE93" i="18"/>
  <c r="AO94" i="18"/>
  <c r="V95" i="18"/>
  <c r="AE99" i="18"/>
  <c r="AO100" i="18"/>
  <c r="V101" i="18"/>
  <c r="AE105" i="18"/>
  <c r="AP106" i="18"/>
  <c r="AV109" i="18"/>
  <c r="AE110" i="18"/>
  <c r="AS110" i="18"/>
  <c r="H114" i="18"/>
  <c r="J114" i="18" s="1"/>
  <c r="AF114" i="18"/>
  <c r="AU114" i="18"/>
  <c r="L115" i="18"/>
  <c r="AQ115" i="18"/>
  <c r="AX116" i="18"/>
  <c r="AL116" i="18"/>
  <c r="U116" i="18"/>
  <c r="AP116" i="18"/>
  <c r="AD116" i="18"/>
  <c r="AN116" i="18"/>
  <c r="AF118" i="18"/>
  <c r="AU118" i="18"/>
  <c r="L119" i="18"/>
  <c r="L120" i="18"/>
  <c r="AI120" i="18"/>
  <c r="AY120" i="18"/>
  <c r="J121" i="18"/>
  <c r="AU121" i="18"/>
  <c r="AV127" i="18"/>
  <c r="J129" i="18"/>
  <c r="AS132" i="18"/>
  <c r="H143" i="18"/>
  <c r="J143" i="18" s="1"/>
  <c r="L145" i="18"/>
  <c r="M150" i="18"/>
  <c r="K152" i="18"/>
  <c r="Q107" i="18"/>
  <c r="AJ107" i="18"/>
  <c r="AV107" i="18"/>
  <c r="AN111" i="18"/>
  <c r="AR111" i="18" s="1"/>
  <c r="AZ111" i="18"/>
  <c r="BB111" i="18" s="1"/>
  <c r="Q113" i="18"/>
  <c r="AJ113" i="18"/>
  <c r="AV113" i="18"/>
  <c r="AN117" i="18"/>
  <c r="AZ117" i="18"/>
  <c r="Q119" i="18"/>
  <c r="AJ119" i="18"/>
  <c r="AV119" i="18"/>
  <c r="AN123" i="18"/>
  <c r="AZ123" i="18"/>
  <c r="U124" i="18"/>
  <c r="AL124" i="18"/>
  <c r="AX124" i="18"/>
  <c r="Q125" i="18"/>
  <c r="AJ125" i="18"/>
  <c r="AV125" i="18"/>
  <c r="AD128" i="18"/>
  <c r="AP128" i="18"/>
  <c r="AN129" i="18"/>
  <c r="AZ129" i="18"/>
  <c r="U130" i="18"/>
  <c r="AL130" i="18"/>
  <c r="AX130" i="18"/>
  <c r="Q131" i="18"/>
  <c r="AJ131" i="18"/>
  <c r="AV131" i="18"/>
  <c r="AD134" i="18"/>
  <c r="AP134" i="18"/>
  <c r="AN135" i="18"/>
  <c r="AZ135" i="18"/>
  <c r="U136" i="18"/>
  <c r="AL136" i="18"/>
  <c r="AX136" i="18"/>
  <c r="Q137" i="18"/>
  <c r="AJ137" i="18"/>
  <c r="AV137" i="18"/>
  <c r="AF139" i="18"/>
  <c r="AD140" i="18"/>
  <c r="AP140" i="18"/>
  <c r="AN141" i="18"/>
  <c r="AZ141" i="18"/>
  <c r="U142" i="18"/>
  <c r="AL142" i="18"/>
  <c r="AX142" i="18"/>
  <c r="Q143" i="18"/>
  <c r="AJ143" i="18"/>
  <c r="AV143" i="18"/>
  <c r="AF145" i="18"/>
  <c r="AD146" i="18"/>
  <c r="AP146" i="18"/>
  <c r="U148" i="18"/>
  <c r="AL148" i="18"/>
  <c r="AX148" i="18"/>
  <c r="Q149" i="18"/>
  <c r="AJ149" i="18"/>
  <c r="AV149" i="18"/>
  <c r="AF151" i="18"/>
  <c r="AV152" i="18"/>
  <c r="AE153" i="18"/>
  <c r="V154" i="18"/>
  <c r="AP154" i="18"/>
  <c r="P157" i="18"/>
  <c r="L158" i="18"/>
  <c r="AG158" i="18"/>
  <c r="AG128" i="18"/>
  <c r="AS128" i="18"/>
  <c r="AG134" i="18"/>
  <c r="AS134" i="18"/>
  <c r="AO136" i="18"/>
  <c r="BA136" i="18"/>
  <c r="P139" i="18"/>
  <c r="AI139" i="18"/>
  <c r="AU139" i="18"/>
  <c r="AG140" i="18"/>
  <c r="AS140" i="18"/>
  <c r="AO142" i="18"/>
  <c r="BA142" i="18"/>
  <c r="P145" i="18"/>
  <c r="AI145" i="18"/>
  <c r="AU145" i="18"/>
  <c r="AG146" i="18"/>
  <c r="AS146" i="18"/>
  <c r="AO148" i="18"/>
  <c r="BA148" i="18"/>
  <c r="P151" i="18"/>
  <c r="AI151" i="18"/>
  <c r="AU151" i="18"/>
  <c r="P152" i="18"/>
  <c r="AK152" i="18"/>
  <c r="AZ152" i="18"/>
  <c r="AE154" i="18"/>
  <c r="AS154" i="18"/>
  <c r="AT157" i="18"/>
  <c r="BA157" i="18"/>
  <c r="AO157" i="18"/>
  <c r="AZ157" i="18"/>
  <c r="AN157" i="18"/>
  <c r="U157" i="18"/>
  <c r="AQ157" i="18"/>
  <c r="AJ158" i="18"/>
  <c r="V160" i="18"/>
  <c r="Q165" i="18"/>
  <c r="Q139" i="18"/>
  <c r="AJ139" i="18"/>
  <c r="AV139" i="18"/>
  <c r="Q145" i="18"/>
  <c r="AJ145" i="18"/>
  <c r="AV145" i="18"/>
  <c r="AT146" i="18"/>
  <c r="Q151" i="18"/>
  <c r="AJ151" i="18"/>
  <c r="AV151" i="18"/>
  <c r="Q152" i="18"/>
  <c r="AL152" i="18"/>
  <c r="AF154" i="18"/>
  <c r="AT154" i="18"/>
  <c r="H157" i="18"/>
  <c r="J157" i="18" s="1"/>
  <c r="V157" i="18"/>
  <c r="AK158" i="18"/>
  <c r="U165" i="18"/>
  <c r="P128" i="18"/>
  <c r="AI128" i="18"/>
  <c r="AU128" i="18"/>
  <c r="P134" i="18"/>
  <c r="AI134" i="18"/>
  <c r="AU134" i="18"/>
  <c r="AK139" i="18"/>
  <c r="P140" i="18"/>
  <c r="AI140" i="18"/>
  <c r="AU140" i="18"/>
  <c r="AK145" i="18"/>
  <c r="P146" i="18"/>
  <c r="AI146" i="18"/>
  <c r="AU146" i="18"/>
  <c r="AK151" i="18"/>
  <c r="AF152" i="18"/>
  <c r="AY152" i="18"/>
  <c r="V152" i="18"/>
  <c r="AN152" i="18"/>
  <c r="AG154" i="18"/>
  <c r="AV154" i="18"/>
  <c r="M155" i="18"/>
  <c r="AN158" i="18"/>
  <c r="AZ160" i="18"/>
  <c r="AN160" i="18"/>
  <c r="AX160" i="18"/>
  <c r="AL160" i="18"/>
  <c r="U160" i="18"/>
  <c r="AK160" i="18"/>
  <c r="AU160" i="18"/>
  <c r="AI160" i="18"/>
  <c r="P160" i="18"/>
  <c r="AT160" i="18"/>
  <c r="AS160" i="18"/>
  <c r="AQ160" i="18"/>
  <c r="AE160" i="18"/>
  <c r="AD160" i="18"/>
  <c r="Q128" i="18"/>
  <c r="AJ128" i="18"/>
  <c r="AV128" i="18"/>
  <c r="Q134" i="18"/>
  <c r="AJ134" i="18"/>
  <c r="AV134" i="18"/>
  <c r="U139" i="18"/>
  <c r="AL139" i="18"/>
  <c r="AX139" i="18"/>
  <c r="Q140" i="18"/>
  <c r="AJ140" i="18"/>
  <c r="AV140" i="18"/>
  <c r="Q146" i="18"/>
  <c r="AJ146" i="18"/>
  <c r="AV146" i="18"/>
  <c r="K156" i="18"/>
  <c r="BB156" i="18" s="1"/>
  <c r="P158" i="18"/>
  <c r="AO158" i="18"/>
  <c r="AG124" i="18"/>
  <c r="AS124" i="18"/>
  <c r="H126" i="18"/>
  <c r="M126" i="18" s="1"/>
  <c r="AK128" i="18"/>
  <c r="AG130" i="18"/>
  <c r="AS130" i="18"/>
  <c r="H132" i="18"/>
  <c r="M132" i="18" s="1"/>
  <c r="AK134" i="18"/>
  <c r="AG136" i="18"/>
  <c r="AS136" i="18"/>
  <c r="V139" i="18"/>
  <c r="AY139" i="18"/>
  <c r="AK140" i="18"/>
  <c r="AG142" i="18"/>
  <c r="AS142" i="18"/>
  <c r="V145" i="18"/>
  <c r="AY145" i="18"/>
  <c r="AK146" i="18"/>
  <c r="AG148" i="18"/>
  <c r="AS148" i="18"/>
  <c r="V151" i="18"/>
  <c r="AY151" i="18"/>
  <c r="AP152" i="18"/>
  <c r="AJ154" i="18"/>
  <c r="AX154" i="18"/>
  <c r="Q158" i="18"/>
  <c r="AQ158" i="18"/>
  <c r="Q111" i="18"/>
  <c r="S111" i="18" s="1"/>
  <c r="AJ111" i="18"/>
  <c r="Q117" i="18"/>
  <c r="AJ117" i="18"/>
  <c r="Q123" i="18"/>
  <c r="AJ123" i="18"/>
  <c r="AT124" i="18"/>
  <c r="U128" i="18"/>
  <c r="AL128" i="18"/>
  <c r="AX128" i="18"/>
  <c r="Q129" i="18"/>
  <c r="AJ129" i="18"/>
  <c r="AT130" i="18"/>
  <c r="U134" i="18"/>
  <c r="AL134" i="18"/>
  <c r="AX134" i="18"/>
  <c r="Q135" i="18"/>
  <c r="AJ135" i="18"/>
  <c r="AT136" i="18"/>
  <c r="AN139" i="18"/>
  <c r="AZ139" i="18"/>
  <c r="U140" i="18"/>
  <c r="AL140" i="18"/>
  <c r="AX140" i="18"/>
  <c r="Q141" i="18"/>
  <c r="AJ141" i="18"/>
  <c r="AT142" i="18"/>
  <c r="AN145" i="18"/>
  <c r="AZ145" i="18"/>
  <c r="U146" i="18"/>
  <c r="AL146" i="18"/>
  <c r="AX146" i="18"/>
  <c r="AT148" i="18"/>
  <c r="AN151" i="18"/>
  <c r="AZ151" i="18"/>
  <c r="L152" i="18"/>
  <c r="AQ152" i="18"/>
  <c r="AP153" i="18"/>
  <c r="AD153" i="18"/>
  <c r="AK153" i="18"/>
  <c r="U153" i="18"/>
  <c r="AN153" i="18"/>
  <c r="AK154" i="18"/>
  <c r="AG157" i="18"/>
  <c r="AJ160" i="18"/>
  <c r="L161" i="18"/>
  <c r="AT163" i="18"/>
  <c r="AS163" i="18"/>
  <c r="AG163" i="18"/>
  <c r="AF163" i="18"/>
  <c r="AQ163" i="18"/>
  <c r="AE163" i="18"/>
  <c r="AP163" i="18"/>
  <c r="AD163" i="18"/>
  <c r="BA163" i="18"/>
  <c r="AO163" i="18"/>
  <c r="AZ163" i="18"/>
  <c r="AN163" i="18"/>
  <c r="AY163" i="18"/>
  <c r="V163" i="18"/>
  <c r="AK163" i="18"/>
  <c r="AV163" i="18"/>
  <c r="V128" i="18"/>
  <c r="AY128" i="18"/>
  <c r="V134" i="18"/>
  <c r="AY134" i="18"/>
  <c r="AO139" i="18"/>
  <c r="BA139" i="18"/>
  <c r="V140" i="18"/>
  <c r="AY140" i="18"/>
  <c r="V146" i="18"/>
  <c r="AY146" i="18"/>
  <c r="J153" i="18"/>
  <c r="AF158" i="18"/>
  <c r="AP158" i="18"/>
  <c r="AD158" i="18"/>
  <c r="AY158" i="18"/>
  <c r="V158" i="18"/>
  <c r="AX158" i="18"/>
  <c r="AL158" i="18"/>
  <c r="U158" i="18"/>
  <c r="AT158" i="18"/>
  <c r="M161" i="18"/>
  <c r="M163" i="18"/>
  <c r="J163" i="18"/>
  <c r="Q124" i="18"/>
  <c r="AJ124" i="18"/>
  <c r="AN128" i="18"/>
  <c r="Q130" i="18"/>
  <c r="AJ130" i="18"/>
  <c r="AN134" i="18"/>
  <c r="Q136" i="18"/>
  <c r="AJ136" i="18"/>
  <c r="AD139" i="18"/>
  <c r="AN140" i="18"/>
  <c r="Q142" i="18"/>
  <c r="AJ142" i="18"/>
  <c r="AD145" i="18"/>
  <c r="AN146" i="18"/>
  <c r="Q148" i="18"/>
  <c r="AJ148" i="18"/>
  <c r="AD151" i="18"/>
  <c r="AE152" i="18"/>
  <c r="AT152" i="18"/>
  <c r="AZ154" i="18"/>
  <c r="AN154" i="18"/>
  <c r="AU154" i="18"/>
  <c r="AI154" i="18"/>
  <c r="P154" i="18"/>
  <c r="J158" i="18"/>
  <c r="AU158" i="18"/>
  <c r="J159" i="18"/>
  <c r="J161" i="18"/>
  <c r="J162" i="18"/>
  <c r="H162" i="18"/>
  <c r="L162" i="18" s="1"/>
  <c r="K163" i="18"/>
  <c r="AP165" i="18"/>
  <c r="AD165" i="18"/>
  <c r="AK165" i="18"/>
  <c r="AZ165" i="18"/>
  <c r="AL165" i="18"/>
  <c r="P165" i="18"/>
  <c r="AY165" i="18"/>
  <c r="AJ165" i="18"/>
  <c r="AX165" i="18"/>
  <c r="AI165" i="18"/>
  <c r="AV165" i="18"/>
  <c r="AU165" i="18"/>
  <c r="AG165" i="18"/>
  <c r="AT165" i="18"/>
  <c r="AF165" i="18"/>
  <c r="AS165" i="18"/>
  <c r="AE165" i="18"/>
  <c r="AQ165" i="18"/>
  <c r="AO165" i="18"/>
  <c r="V165" i="18"/>
  <c r="P164" i="18"/>
  <c r="AI164" i="18"/>
  <c r="AV164" i="18"/>
  <c r="Q166" i="18"/>
  <c r="AL166" i="18"/>
  <c r="Q164" i="18"/>
  <c r="AJ164" i="18"/>
  <c r="AZ166" i="18"/>
  <c r="AN166" i="18"/>
  <c r="AU166" i="18"/>
  <c r="AI166" i="18"/>
  <c r="P166" i="18"/>
  <c r="AK164" i="18"/>
  <c r="AX164" i="18"/>
  <c r="U166" i="18"/>
  <c r="AO166" i="18"/>
  <c r="Q159" i="18"/>
  <c r="AJ159" i="18"/>
  <c r="AV159" i="18"/>
  <c r="AF161" i="18"/>
  <c r="U164" i="18"/>
  <c r="AL164" i="18"/>
  <c r="AZ164" i="18"/>
  <c r="V166" i="18"/>
  <c r="AP166" i="18"/>
  <c r="AE156" i="18"/>
  <c r="AQ156" i="18"/>
  <c r="AK159" i="18"/>
  <c r="AG161" i="18"/>
  <c r="AS161" i="18"/>
  <c r="AE162" i="18"/>
  <c r="AQ162" i="18"/>
  <c r="V164" i="18"/>
  <c r="AN164" i="18"/>
  <c r="BA164" i="18"/>
  <c r="H165" i="18"/>
  <c r="J165" i="18" s="1"/>
  <c r="AQ166" i="18"/>
  <c r="B167" i="18"/>
  <c r="AO164" i="18"/>
  <c r="AD166" i="18"/>
  <c r="D368" i="18"/>
  <c r="D379" i="18"/>
  <c r="D367" i="18"/>
  <c r="D378" i="18"/>
  <c r="D371" i="18"/>
  <c r="D364" i="18"/>
  <c r="D376" i="18"/>
  <c r="D374" i="18"/>
  <c r="D369" i="18"/>
  <c r="D372" i="18"/>
  <c r="D377" i="18"/>
  <c r="D370" i="18"/>
  <c r="D375" i="18"/>
  <c r="D363" i="18"/>
  <c r="D362" i="18"/>
  <c r="D361" i="18"/>
  <c r="D360" i="18"/>
  <c r="D373" i="18"/>
  <c r="D359" i="18"/>
  <c r="D356" i="18"/>
  <c r="D366" i="18"/>
  <c r="D347" i="18"/>
  <c r="D346" i="18"/>
  <c r="D354" i="18"/>
  <c r="D353" i="18"/>
  <c r="D358" i="18"/>
  <c r="D357" i="18"/>
  <c r="D350" i="18"/>
  <c r="D355" i="18"/>
  <c r="D333" i="18"/>
  <c r="D365" i="18"/>
  <c r="D343" i="18"/>
  <c r="D345" i="18"/>
  <c r="D342" i="18"/>
  <c r="D344" i="18"/>
  <c r="D341" i="18"/>
  <c r="D351" i="18"/>
  <c r="D348" i="18"/>
  <c r="D340" i="18"/>
  <c r="D339" i="18"/>
  <c r="D338" i="18"/>
  <c r="D337" i="18"/>
  <c r="D352" i="18"/>
  <c r="D349" i="18"/>
  <c r="D331" i="18"/>
  <c r="D330" i="18"/>
  <c r="D329" i="18"/>
  <c r="D335" i="18"/>
  <c r="D328" i="18"/>
  <c r="D336" i="18"/>
  <c r="D327" i="18"/>
  <c r="D334" i="18"/>
  <c r="D325" i="18"/>
  <c r="D323" i="18"/>
  <c r="D322" i="18"/>
  <c r="D321" i="18"/>
  <c r="D324" i="18"/>
  <c r="D320" i="18"/>
  <c r="D326" i="18"/>
  <c r="D319" i="18"/>
  <c r="D332" i="18"/>
  <c r="D318" i="18"/>
  <c r="D317" i="18"/>
  <c r="D316" i="18"/>
  <c r="D315" i="18"/>
  <c r="D313" i="18"/>
  <c r="D312" i="18"/>
  <c r="D311" i="18"/>
  <c r="D310" i="18"/>
  <c r="D300" i="18"/>
  <c r="D299" i="18"/>
  <c r="D304" i="18"/>
  <c r="D298" i="18"/>
  <c r="D296" i="18"/>
  <c r="D295" i="18"/>
  <c r="D294" i="18"/>
  <c r="D293" i="18"/>
  <c r="D308" i="18"/>
  <c r="D305" i="18"/>
  <c r="D302" i="18"/>
  <c r="D301" i="18"/>
  <c r="D314" i="18"/>
  <c r="D291" i="18"/>
  <c r="D279" i="18"/>
  <c r="D290" i="18"/>
  <c r="D278" i="18"/>
  <c r="D292" i="18"/>
  <c r="D289" i="18"/>
  <c r="D277" i="18"/>
  <c r="D306" i="18"/>
  <c r="D288" i="18"/>
  <c r="D287" i="18"/>
  <c r="D309" i="18"/>
  <c r="D286" i="18"/>
  <c r="D274" i="18"/>
  <c r="D307" i="18"/>
  <c r="D285" i="18"/>
  <c r="D303" i="18"/>
  <c r="D297" i="18"/>
  <c r="D284" i="18"/>
  <c r="D283" i="18"/>
  <c r="D282" i="18"/>
  <c r="D266" i="18"/>
  <c r="D265" i="18"/>
  <c r="D253" i="18"/>
  <c r="D276" i="18"/>
  <c r="D264" i="18"/>
  <c r="D273" i="18"/>
  <c r="D271" i="18"/>
  <c r="D263" i="18"/>
  <c r="D272" i="18"/>
  <c r="D270" i="18"/>
  <c r="D262" i="18"/>
  <c r="D261" i="18"/>
  <c r="D260" i="18"/>
  <c r="D259" i="18"/>
  <c r="D275" i="18"/>
  <c r="D281" i="18"/>
  <c r="D254" i="18"/>
  <c r="D252" i="18"/>
  <c r="D250" i="18"/>
  <c r="D243" i="18"/>
  <c r="D242" i="18"/>
  <c r="D230" i="18"/>
  <c r="D249" i="18"/>
  <c r="D241" i="18"/>
  <c r="D269" i="18"/>
  <c r="D240" i="18"/>
  <c r="D239" i="18"/>
  <c r="D267" i="18"/>
  <c r="D255" i="18"/>
  <c r="D238" i="18"/>
  <c r="D237" i="18"/>
  <c r="D280" i="18"/>
  <c r="D236" i="18"/>
  <c r="D268" i="18"/>
  <c r="D256" i="18"/>
  <c r="D245" i="18"/>
  <c r="D233" i="18"/>
  <c r="D229" i="18"/>
  <c r="D219" i="18"/>
  <c r="D248" i="18"/>
  <c r="D246" i="18"/>
  <c r="D228" i="18"/>
  <c r="D218" i="18"/>
  <c r="D206" i="18"/>
  <c r="D251" i="18"/>
  <c r="D244" i="18"/>
  <c r="D217" i="18"/>
  <c r="D258" i="18"/>
  <c r="D216" i="18"/>
  <c r="D227" i="18"/>
  <c r="D215" i="18"/>
  <c r="D226" i="18"/>
  <c r="D214" i="18"/>
  <c r="D247" i="18"/>
  <c r="D235" i="18"/>
  <c r="D225" i="18"/>
  <c r="D213" i="18"/>
  <c r="D234" i="18"/>
  <c r="D224" i="18"/>
  <c r="D212" i="18"/>
  <c r="D257" i="18"/>
  <c r="D232" i="18"/>
  <c r="D221" i="18"/>
  <c r="D223" i="18"/>
  <c r="D197" i="18"/>
  <c r="D196" i="18"/>
  <c r="D195" i="18"/>
  <c r="D210" i="18"/>
  <c r="D209" i="18"/>
  <c r="D205" i="18"/>
  <c r="D193" i="18"/>
  <c r="D208" i="18"/>
  <c r="D204" i="18"/>
  <c r="D192" i="18"/>
  <c r="D207" i="18"/>
  <c r="D203" i="18"/>
  <c r="D222" i="18"/>
  <c r="D202" i="18"/>
  <c r="D220" i="18"/>
  <c r="D201" i="18"/>
  <c r="D199" i="18"/>
  <c r="D179" i="18"/>
  <c r="D231" i="18"/>
  <c r="D178" i="18"/>
  <c r="D189" i="18"/>
  <c r="D177" i="18"/>
  <c r="D190" i="18"/>
  <c r="D188" i="18"/>
  <c r="D176" i="18"/>
  <c r="D187" i="18"/>
  <c r="D175" i="18"/>
  <c r="D186" i="18"/>
  <c r="D174" i="18"/>
  <c r="D185" i="18"/>
  <c r="D173" i="18"/>
  <c r="D211" i="18"/>
  <c r="D194" i="18"/>
  <c r="D184" i="18"/>
  <c r="D172" i="18"/>
  <c r="D200" i="18"/>
  <c r="D183" i="18"/>
  <c r="D171" i="18"/>
  <c r="D198" i="18"/>
  <c r="D181" i="18"/>
  <c r="D169" i="18"/>
  <c r="H164" i="18"/>
  <c r="L164" i="18" s="1"/>
  <c r="AP164" i="18"/>
  <c r="H166" i="18"/>
  <c r="J166" i="18" s="1"/>
  <c r="AE166" i="18"/>
  <c r="AS166" i="18"/>
  <c r="E167" i="18"/>
  <c r="D168" i="18"/>
  <c r="AN159" i="18"/>
  <c r="AZ159" i="18"/>
  <c r="Q161" i="18"/>
  <c r="AJ161" i="18"/>
  <c r="AV161" i="18"/>
  <c r="AD164" i="18"/>
  <c r="AQ164" i="18"/>
  <c r="AF166" i="18"/>
  <c r="AT166" i="18"/>
  <c r="G167" i="18"/>
  <c r="AE164" i="18"/>
  <c r="AG166" i="18"/>
  <c r="AV166" i="18"/>
  <c r="D170" i="18"/>
  <c r="Q156" i="18"/>
  <c r="AJ156" i="18"/>
  <c r="AD159" i="18"/>
  <c r="U161" i="18"/>
  <c r="AL161" i="18"/>
  <c r="Q162" i="18"/>
  <c r="AJ162" i="18"/>
  <c r="AF164" i="18"/>
  <c r="AS164" i="18"/>
  <c r="AH88" i="19" l="1"/>
  <c r="AW73" i="19"/>
  <c r="AH144" i="19"/>
  <c r="AH138" i="19"/>
  <c r="BB138" i="19"/>
  <c r="AR138" i="19"/>
  <c r="AH57" i="19"/>
  <c r="AR85" i="19"/>
  <c r="AH94" i="19"/>
  <c r="N94" i="19"/>
  <c r="AW94" i="19"/>
  <c r="AC94" i="19"/>
  <c r="X94" i="19"/>
  <c r="AM94" i="19"/>
  <c r="L147" i="19"/>
  <c r="AC80" i="19"/>
  <c r="AR100" i="19"/>
  <c r="AH82" i="19"/>
  <c r="BB60" i="19"/>
  <c r="AM27" i="19"/>
  <c r="X135" i="19"/>
  <c r="AM129" i="19"/>
  <c r="J162" i="19"/>
  <c r="AR157" i="19"/>
  <c r="J132" i="19"/>
  <c r="L113" i="19"/>
  <c r="N72" i="19"/>
  <c r="AR67" i="19"/>
  <c r="BB94" i="19"/>
  <c r="M85" i="19"/>
  <c r="AM73" i="19"/>
  <c r="S67" i="19"/>
  <c r="BB63" i="19"/>
  <c r="J70" i="19"/>
  <c r="M22" i="19"/>
  <c r="AR135" i="19"/>
  <c r="AW141" i="19"/>
  <c r="AR144" i="19"/>
  <c r="AW129" i="19"/>
  <c r="BB144" i="19"/>
  <c r="M153" i="19"/>
  <c r="AM144" i="19"/>
  <c r="X157" i="19"/>
  <c r="AC135" i="19"/>
  <c r="AM88" i="19"/>
  <c r="S85" i="19"/>
  <c r="AW72" i="19"/>
  <c r="AR27" i="19"/>
  <c r="K18" i="19"/>
  <c r="M152" i="19"/>
  <c r="X152" i="19" s="1"/>
  <c r="J152" i="19"/>
  <c r="AW152" i="19" s="1"/>
  <c r="S80" i="19"/>
  <c r="AM141" i="19"/>
  <c r="AM135" i="19"/>
  <c r="X144" i="19"/>
  <c r="S144" i="19"/>
  <c r="J126" i="19"/>
  <c r="AH97" i="19"/>
  <c r="AW88" i="19"/>
  <c r="AM100" i="19"/>
  <c r="AH67" i="19"/>
  <c r="AH72" i="19"/>
  <c r="BB67" i="19"/>
  <c r="AR94" i="19"/>
  <c r="AR82" i="19"/>
  <c r="AR63" i="19"/>
  <c r="M147" i="19"/>
  <c r="S141" i="19"/>
  <c r="S135" i="19"/>
  <c r="X97" i="19"/>
  <c r="X88" i="19"/>
  <c r="AH85" i="19"/>
  <c r="M50" i="19"/>
  <c r="J149" i="19"/>
  <c r="X149" i="19" s="1"/>
  <c r="K145" i="19"/>
  <c r="AR149" i="19"/>
  <c r="X129" i="19"/>
  <c r="AM149" i="19"/>
  <c r="BB72" i="19"/>
  <c r="J78" i="19"/>
  <c r="X67" i="19"/>
  <c r="AH63" i="19"/>
  <c r="AW57" i="19"/>
  <c r="L76" i="19"/>
  <c r="K40" i="19"/>
  <c r="X40" i="19" s="1"/>
  <c r="J40" i="19"/>
  <c r="BB135" i="19"/>
  <c r="BB129" i="19"/>
  <c r="AR97" i="19"/>
  <c r="BB88" i="19"/>
  <c r="AM72" i="19"/>
  <c r="AC97" i="19"/>
  <c r="S94" i="19"/>
  <c r="BB27" i="19"/>
  <c r="J25" i="19"/>
  <c r="M146" i="19"/>
  <c r="AC27" i="19"/>
  <c r="AW157" i="19"/>
  <c r="AR129" i="19"/>
  <c r="L132" i="19"/>
  <c r="AC129" i="19"/>
  <c r="AW97" i="19"/>
  <c r="S72" i="19"/>
  <c r="AM82" i="19"/>
  <c r="AW100" i="19"/>
  <c r="K85" i="19"/>
  <c r="N85" i="19" s="1"/>
  <c r="BB73" i="19"/>
  <c r="AW85" i="19"/>
  <c r="AM63" i="19"/>
  <c r="L60" i="19"/>
  <c r="L22" i="19"/>
  <c r="AM157" i="19"/>
  <c r="AW135" i="19"/>
  <c r="AM138" i="19"/>
  <c r="N129" i="19"/>
  <c r="M145" i="19"/>
  <c r="BB100" i="19"/>
  <c r="AC88" i="19"/>
  <c r="M60" i="19"/>
  <c r="AC67" i="19"/>
  <c r="K80" i="19"/>
  <c r="BB80" i="19" s="1"/>
  <c r="M80" i="19"/>
  <c r="K141" i="19"/>
  <c r="AR66" i="19"/>
  <c r="AH157" i="19"/>
  <c r="S157" i="19"/>
  <c r="AH135" i="19"/>
  <c r="BB149" i="19"/>
  <c r="J145" i="19"/>
  <c r="J113" i="19"/>
  <c r="S97" i="19"/>
  <c r="AR88" i="19"/>
  <c r="AH73" i="19"/>
  <c r="AC72" i="19"/>
  <c r="X73" i="19"/>
  <c r="AH27" i="19"/>
  <c r="AC73" i="19"/>
  <c r="K70" i="19"/>
  <c r="M66" i="19"/>
  <c r="K60" i="19"/>
  <c r="AM60" i="19" s="1"/>
  <c r="M109" i="19"/>
  <c r="J66" i="19"/>
  <c r="K126" i="19"/>
  <c r="AM97" i="19"/>
  <c r="X91" i="19"/>
  <c r="AH100" i="19"/>
  <c r="AR72" i="19"/>
  <c r="AW82" i="19"/>
  <c r="X63" i="19"/>
  <c r="N57" i="19"/>
  <c r="BB57" i="19"/>
  <c r="J91" i="19"/>
  <c r="K91" i="19"/>
  <c r="J83" i="19"/>
  <c r="AH83" i="19" s="1"/>
  <c r="BA185" i="19"/>
  <c r="AO185" i="19"/>
  <c r="AZ185" i="19"/>
  <c r="AN185" i="19"/>
  <c r="AY185" i="19"/>
  <c r="V185" i="19"/>
  <c r="AX185" i="19"/>
  <c r="AL185" i="19"/>
  <c r="U185" i="19"/>
  <c r="AK185" i="19"/>
  <c r="AV185" i="19"/>
  <c r="AJ185" i="19"/>
  <c r="Q185" i="19"/>
  <c r="AU185" i="19"/>
  <c r="AI185" i="19"/>
  <c r="P185" i="19"/>
  <c r="AT185" i="19"/>
  <c r="AS185" i="19"/>
  <c r="AG185" i="19"/>
  <c r="AF185" i="19"/>
  <c r="AQ185" i="19"/>
  <c r="AE185" i="19"/>
  <c r="AP185" i="19"/>
  <c r="AD185" i="19"/>
  <c r="AZ201" i="19"/>
  <c r="AN201" i="19"/>
  <c r="AY201" i="19"/>
  <c r="V201" i="19"/>
  <c r="AV201" i="19"/>
  <c r="AJ201" i="19"/>
  <c r="Q201" i="19"/>
  <c r="AT201" i="19"/>
  <c r="AS201" i="19"/>
  <c r="AG201" i="19"/>
  <c r="AF201" i="19"/>
  <c r="AP201" i="19"/>
  <c r="AD201" i="19"/>
  <c r="BA201" i="19"/>
  <c r="AO201" i="19"/>
  <c r="AE201" i="19"/>
  <c r="U201" i="19"/>
  <c r="P201" i="19"/>
  <c r="AX201" i="19"/>
  <c r="AU201" i="19"/>
  <c r="AQ201" i="19"/>
  <c r="AL201" i="19"/>
  <c r="AK201" i="19"/>
  <c r="AI201" i="19"/>
  <c r="AV205" i="19"/>
  <c r="AJ205" i="19"/>
  <c r="Q205" i="19"/>
  <c r="AU205" i="19"/>
  <c r="AI205" i="19"/>
  <c r="P205" i="19"/>
  <c r="AT205" i="19"/>
  <c r="AF205" i="19"/>
  <c r="AP205" i="19"/>
  <c r="AD205" i="19"/>
  <c r="BA205" i="19"/>
  <c r="AO205" i="19"/>
  <c r="AZ205" i="19"/>
  <c r="AN205" i="19"/>
  <c r="AY205" i="19"/>
  <c r="V205" i="19"/>
  <c r="AX205" i="19"/>
  <c r="AL205" i="19"/>
  <c r="U205" i="19"/>
  <c r="AK205" i="19"/>
  <c r="AS205" i="19"/>
  <c r="AQ205" i="19"/>
  <c r="AG205" i="19"/>
  <c r="AE205" i="19"/>
  <c r="AP211" i="19"/>
  <c r="AD211" i="19"/>
  <c r="BA211" i="19"/>
  <c r="AO211" i="19"/>
  <c r="AZ211" i="19"/>
  <c r="AN211" i="19"/>
  <c r="AY211" i="19"/>
  <c r="V211" i="19"/>
  <c r="AX211" i="19"/>
  <c r="AL211" i="19"/>
  <c r="U211" i="19"/>
  <c r="AK211" i="19"/>
  <c r="AV211" i="19"/>
  <c r="AJ211" i="19"/>
  <c r="Q211" i="19"/>
  <c r="AU211" i="19"/>
  <c r="AI211" i="19"/>
  <c r="P211" i="19"/>
  <c r="AT211" i="19"/>
  <c r="AS211" i="19"/>
  <c r="AG211" i="19"/>
  <c r="AF211" i="19"/>
  <c r="AQ211" i="19"/>
  <c r="AE211" i="19"/>
  <c r="AK216" i="19"/>
  <c r="AV216" i="19"/>
  <c r="AJ216" i="19"/>
  <c r="Q216" i="19"/>
  <c r="AU216" i="19"/>
  <c r="AI216" i="19"/>
  <c r="P216" i="19"/>
  <c r="AT216" i="19"/>
  <c r="AS216" i="19"/>
  <c r="AG216" i="19"/>
  <c r="AF216" i="19"/>
  <c r="AQ216" i="19"/>
  <c r="AE216" i="19"/>
  <c r="AP216" i="19"/>
  <c r="AD216" i="19"/>
  <c r="BA216" i="19"/>
  <c r="AO216" i="19"/>
  <c r="AZ216" i="19"/>
  <c r="AN216" i="19"/>
  <c r="AY216" i="19"/>
  <c r="V216" i="19"/>
  <c r="AX216" i="19"/>
  <c r="AL216" i="19"/>
  <c r="U216" i="19"/>
  <c r="AP223" i="19"/>
  <c r="AD223" i="19"/>
  <c r="AZ223" i="19"/>
  <c r="AN223" i="19"/>
  <c r="AK223" i="19"/>
  <c r="AT223" i="19"/>
  <c r="AQ223" i="19"/>
  <c r="AE223" i="19"/>
  <c r="AY223" i="19"/>
  <c r="AF223" i="19"/>
  <c r="AX223" i="19"/>
  <c r="AV223" i="19"/>
  <c r="V223" i="19"/>
  <c r="AU223" i="19"/>
  <c r="U223" i="19"/>
  <c r="AS223" i="19"/>
  <c r="Q223" i="19"/>
  <c r="P223" i="19"/>
  <c r="AO223" i="19"/>
  <c r="AL223" i="19"/>
  <c r="AJ223" i="19"/>
  <c r="AI223" i="19"/>
  <c r="BA223" i="19"/>
  <c r="AG223" i="19"/>
  <c r="AU255" i="19"/>
  <c r="AI255" i="19"/>
  <c r="P255" i="19"/>
  <c r="AT255" i="19"/>
  <c r="AS255" i="19"/>
  <c r="AG255" i="19"/>
  <c r="AF255" i="19"/>
  <c r="AQ255" i="19"/>
  <c r="AE255" i="19"/>
  <c r="AP255" i="19"/>
  <c r="AD255" i="19"/>
  <c r="BA255" i="19"/>
  <c r="AO255" i="19"/>
  <c r="AZ255" i="19"/>
  <c r="AN255" i="19"/>
  <c r="AY255" i="19"/>
  <c r="V255" i="19"/>
  <c r="AX255" i="19"/>
  <c r="AL255" i="19"/>
  <c r="U255" i="19"/>
  <c r="AK255" i="19"/>
  <c r="AV255" i="19"/>
  <c r="AJ255" i="19"/>
  <c r="Q255" i="19"/>
  <c r="AT269" i="19"/>
  <c r="AS269" i="19"/>
  <c r="AG269" i="19"/>
  <c r="AF269" i="19"/>
  <c r="AQ269" i="19"/>
  <c r="AE269" i="19"/>
  <c r="AP269" i="19"/>
  <c r="AD269" i="19"/>
  <c r="BA269" i="19"/>
  <c r="AO269" i="19"/>
  <c r="AZ269" i="19"/>
  <c r="AN269" i="19"/>
  <c r="AY269" i="19"/>
  <c r="V269" i="19"/>
  <c r="AX269" i="19"/>
  <c r="AL269" i="19"/>
  <c r="U269" i="19"/>
  <c r="AV269" i="19"/>
  <c r="AJ269" i="19"/>
  <c r="Q269" i="19"/>
  <c r="AU269" i="19"/>
  <c r="AI269" i="19"/>
  <c r="P269" i="19"/>
  <c r="AK269" i="19"/>
  <c r="AZ287" i="19"/>
  <c r="AN287" i="19"/>
  <c r="AY287" i="19"/>
  <c r="V287" i="19"/>
  <c r="AV287" i="19"/>
  <c r="AJ287" i="19"/>
  <c r="Q287" i="19"/>
  <c r="AF287" i="19"/>
  <c r="AP287" i="19"/>
  <c r="AD287" i="19"/>
  <c r="AS287" i="19"/>
  <c r="P287" i="19"/>
  <c r="AQ287" i="19"/>
  <c r="AO287" i="19"/>
  <c r="AL287" i="19"/>
  <c r="AK287" i="19"/>
  <c r="AI287" i="19"/>
  <c r="BA287" i="19"/>
  <c r="AG287" i="19"/>
  <c r="AX287" i="19"/>
  <c r="AE287" i="19"/>
  <c r="AU287" i="19"/>
  <c r="U287" i="19"/>
  <c r="AT287" i="19"/>
  <c r="AK266" i="19"/>
  <c r="AV266" i="19"/>
  <c r="AJ266" i="19"/>
  <c r="Q266" i="19"/>
  <c r="AS266" i="19"/>
  <c r="AG266" i="19"/>
  <c r="AF266" i="19"/>
  <c r="AP266" i="19"/>
  <c r="AD266" i="19"/>
  <c r="AY266" i="19"/>
  <c r="V266" i="19"/>
  <c r="AX266" i="19"/>
  <c r="AL266" i="19"/>
  <c r="U266" i="19"/>
  <c r="AT266" i="19"/>
  <c r="AQ266" i="19"/>
  <c r="AO266" i="19"/>
  <c r="AN266" i="19"/>
  <c r="AI266" i="19"/>
  <c r="AE266" i="19"/>
  <c r="BA266" i="19"/>
  <c r="P266" i="19"/>
  <c r="AZ266" i="19"/>
  <c r="AU266" i="19"/>
  <c r="AF304" i="19"/>
  <c r="AP304" i="19"/>
  <c r="AD304" i="19"/>
  <c r="BA304" i="19"/>
  <c r="AO304" i="19"/>
  <c r="AZ304" i="19"/>
  <c r="AN304" i="19"/>
  <c r="AX304" i="19"/>
  <c r="AL304" i="19"/>
  <c r="U304" i="19"/>
  <c r="AV304" i="19"/>
  <c r="AJ304" i="19"/>
  <c r="Q304" i="19"/>
  <c r="AU304" i="19"/>
  <c r="AI304" i="19"/>
  <c r="P304" i="19"/>
  <c r="AQ304" i="19"/>
  <c r="AK304" i="19"/>
  <c r="AG304" i="19"/>
  <c r="AE304" i="19"/>
  <c r="V304" i="19"/>
  <c r="AY304" i="19"/>
  <c r="AT304" i="19"/>
  <c r="AS304" i="19"/>
  <c r="AQ305" i="19"/>
  <c r="AE305" i="19"/>
  <c r="BA305" i="19"/>
  <c r="AO305" i="19"/>
  <c r="AZ305" i="19"/>
  <c r="AN305" i="19"/>
  <c r="AY305" i="19"/>
  <c r="V305" i="19"/>
  <c r="AK305" i="19"/>
  <c r="AU305" i="19"/>
  <c r="AI305" i="19"/>
  <c r="P305" i="19"/>
  <c r="AT305" i="19"/>
  <c r="AS305" i="19"/>
  <c r="AG305" i="19"/>
  <c r="AD305" i="19"/>
  <c r="U305" i="19"/>
  <c r="Q305" i="19"/>
  <c r="AX305" i="19"/>
  <c r="AV305" i="19"/>
  <c r="AP305" i="19"/>
  <c r="AL305" i="19"/>
  <c r="AJ305" i="19"/>
  <c r="AF305" i="19"/>
  <c r="AS322" i="19"/>
  <c r="AG322" i="19"/>
  <c r="AF322" i="19"/>
  <c r="AQ322" i="19"/>
  <c r="AE322" i="19"/>
  <c r="AP322" i="19"/>
  <c r="BA322" i="19"/>
  <c r="AO322" i="19"/>
  <c r="AZ322" i="19"/>
  <c r="AN322" i="19"/>
  <c r="AY322" i="19"/>
  <c r="V322" i="19"/>
  <c r="AX322" i="19"/>
  <c r="AL322" i="19"/>
  <c r="U322" i="19"/>
  <c r="AK322" i="19"/>
  <c r="AV322" i="19"/>
  <c r="AU322" i="19"/>
  <c r="AT322" i="19"/>
  <c r="AJ322" i="19"/>
  <c r="AI322" i="19"/>
  <c r="AD322" i="19"/>
  <c r="P322" i="19"/>
  <c r="Q322" i="19"/>
  <c r="AQ330" i="19"/>
  <c r="AE330" i="19"/>
  <c r="AP330" i="19"/>
  <c r="AD330" i="19"/>
  <c r="AZ330" i="19"/>
  <c r="AN330" i="19"/>
  <c r="AV330" i="19"/>
  <c r="AJ330" i="19"/>
  <c r="Q330" i="19"/>
  <c r="AT330" i="19"/>
  <c r="BA330" i="19"/>
  <c r="AG330" i="19"/>
  <c r="AY330" i="19"/>
  <c r="AF330" i="19"/>
  <c r="AX330" i="19"/>
  <c r="V330" i="19"/>
  <c r="AU330" i="19"/>
  <c r="U330" i="19"/>
  <c r="AS330" i="19"/>
  <c r="P330" i="19"/>
  <c r="AO330" i="19"/>
  <c r="AL330" i="19"/>
  <c r="AK330" i="19"/>
  <c r="AI330" i="19"/>
  <c r="AX346" i="19"/>
  <c r="AL346" i="19"/>
  <c r="U346" i="19"/>
  <c r="AV346" i="19"/>
  <c r="AJ346" i="19"/>
  <c r="Q346" i="19"/>
  <c r="AS346" i="19"/>
  <c r="AG346" i="19"/>
  <c r="AQ346" i="19"/>
  <c r="AE346" i="19"/>
  <c r="AP346" i="19"/>
  <c r="AD346" i="19"/>
  <c r="AI346" i="19"/>
  <c r="BA346" i="19"/>
  <c r="AZ346" i="19"/>
  <c r="AF346" i="19"/>
  <c r="AU346" i="19"/>
  <c r="V346" i="19"/>
  <c r="P346" i="19"/>
  <c r="AO346" i="19"/>
  <c r="AY346" i="19"/>
  <c r="AT346" i="19"/>
  <c r="AN346" i="19"/>
  <c r="AK346" i="19"/>
  <c r="AY354" i="19"/>
  <c r="V354" i="19"/>
  <c r="AX354" i="19"/>
  <c r="AL354" i="19"/>
  <c r="U354" i="19"/>
  <c r="AK354" i="19"/>
  <c r="AU354" i="19"/>
  <c r="AI354" i="19"/>
  <c r="P354" i="19"/>
  <c r="AS354" i="19"/>
  <c r="AG354" i="19"/>
  <c r="AF354" i="19"/>
  <c r="AN354" i="19"/>
  <c r="AJ354" i="19"/>
  <c r="AE354" i="19"/>
  <c r="AZ354" i="19"/>
  <c r="AV354" i="19"/>
  <c r="Q354" i="19"/>
  <c r="AT354" i="19"/>
  <c r="AQ354" i="19"/>
  <c r="AP354" i="19"/>
  <c r="AD354" i="19"/>
  <c r="BA354" i="19"/>
  <c r="AO354" i="19"/>
  <c r="AP374" i="19"/>
  <c r="AD374" i="19"/>
  <c r="BA374" i="19"/>
  <c r="AO374" i="19"/>
  <c r="AZ374" i="19"/>
  <c r="AN374" i="19"/>
  <c r="AY374" i="19"/>
  <c r="V374" i="19"/>
  <c r="AX374" i="19"/>
  <c r="AL374" i="19"/>
  <c r="U374" i="19"/>
  <c r="AV374" i="19"/>
  <c r="AJ374" i="19"/>
  <c r="Q374" i="19"/>
  <c r="AU374" i="19"/>
  <c r="AI374" i="19"/>
  <c r="P374" i="19"/>
  <c r="AT374" i="19"/>
  <c r="AS374" i="19"/>
  <c r="AG374" i="19"/>
  <c r="AQ374" i="19"/>
  <c r="AK374" i="19"/>
  <c r="AF374" i="19"/>
  <c r="AE374" i="19"/>
  <c r="X160" i="19"/>
  <c r="AW160" i="19"/>
  <c r="S160" i="19"/>
  <c r="AH160" i="19"/>
  <c r="N160" i="19"/>
  <c r="AR160" i="19"/>
  <c r="BB160" i="19"/>
  <c r="AM160" i="19"/>
  <c r="AC160" i="19"/>
  <c r="BB159" i="19"/>
  <c r="AM159" i="19"/>
  <c r="AH159" i="19"/>
  <c r="N159" i="19"/>
  <c r="AR159" i="19"/>
  <c r="AC159" i="19"/>
  <c r="X159" i="19"/>
  <c r="AW159" i="19"/>
  <c r="S159" i="19"/>
  <c r="AC128" i="19"/>
  <c r="X128" i="19"/>
  <c r="AM128" i="19"/>
  <c r="AW128" i="19"/>
  <c r="S128" i="19"/>
  <c r="AR128" i="19"/>
  <c r="BB128" i="19"/>
  <c r="N128" i="19"/>
  <c r="AH128" i="19"/>
  <c r="M96" i="19"/>
  <c r="L96" i="19"/>
  <c r="AM117" i="19"/>
  <c r="AH117" i="19"/>
  <c r="N117" i="19"/>
  <c r="X117" i="19"/>
  <c r="AR117" i="19"/>
  <c r="BB117" i="19"/>
  <c r="AW117" i="19"/>
  <c r="AC117" i="19"/>
  <c r="S117" i="19"/>
  <c r="M143" i="19"/>
  <c r="L122" i="19"/>
  <c r="BB139" i="19"/>
  <c r="AC139" i="19"/>
  <c r="X139" i="19"/>
  <c r="AM139" i="19"/>
  <c r="AW139" i="19"/>
  <c r="S139" i="19"/>
  <c r="AH139" i="19"/>
  <c r="N139" i="19"/>
  <c r="AR139" i="19"/>
  <c r="BB97" i="19"/>
  <c r="BB84" i="19"/>
  <c r="AC84" i="19"/>
  <c r="AW84" i="19"/>
  <c r="S84" i="19"/>
  <c r="AH84" i="19"/>
  <c r="AR84" i="19"/>
  <c r="X84" i="19"/>
  <c r="AM84" i="19"/>
  <c r="N84" i="19"/>
  <c r="AM85" i="19"/>
  <c r="L104" i="19"/>
  <c r="N60" i="19"/>
  <c r="K52" i="19"/>
  <c r="M52" i="19"/>
  <c r="L32" i="19"/>
  <c r="K32" i="19"/>
  <c r="L47" i="19"/>
  <c r="K47" i="19"/>
  <c r="N67" i="19"/>
  <c r="J20" i="19"/>
  <c r="J14" i="19"/>
  <c r="AC28" i="19"/>
  <c r="X28" i="19"/>
  <c r="BB28" i="19"/>
  <c r="AM28" i="19"/>
  <c r="S28" i="19"/>
  <c r="AW28" i="19"/>
  <c r="AH28" i="19"/>
  <c r="N28" i="19"/>
  <c r="AR28" i="19"/>
  <c r="AU176" i="19"/>
  <c r="AI176" i="19"/>
  <c r="P176" i="19"/>
  <c r="AS176" i="19"/>
  <c r="AG176" i="19"/>
  <c r="AP176" i="19"/>
  <c r="AD176" i="19"/>
  <c r="AY176" i="19"/>
  <c r="V176" i="19"/>
  <c r="AX176" i="19"/>
  <c r="AF176" i="19"/>
  <c r="AE176" i="19"/>
  <c r="AV176" i="19"/>
  <c r="AT176" i="19"/>
  <c r="U176" i="19"/>
  <c r="AQ176" i="19"/>
  <c r="AO176" i="19"/>
  <c r="Q176" i="19"/>
  <c r="AN176" i="19"/>
  <c r="AL176" i="19"/>
  <c r="AK176" i="19"/>
  <c r="BA176" i="19"/>
  <c r="AJ176" i="19"/>
  <c r="AZ176" i="19"/>
  <c r="AY172" i="19"/>
  <c r="V172" i="19"/>
  <c r="AK172" i="19"/>
  <c r="AT172" i="19"/>
  <c r="AQ172" i="19"/>
  <c r="AE172" i="19"/>
  <c r="AJ172" i="19"/>
  <c r="BA172" i="19"/>
  <c r="AI172" i="19"/>
  <c r="AZ172" i="19"/>
  <c r="AG172" i="19"/>
  <c r="AX172" i="19"/>
  <c r="AF172" i="19"/>
  <c r="AV172" i="19"/>
  <c r="AD172" i="19"/>
  <c r="AU172" i="19"/>
  <c r="AS172" i="19"/>
  <c r="U172" i="19"/>
  <c r="AP172" i="19"/>
  <c r="Q172" i="19"/>
  <c r="AO172" i="19"/>
  <c r="P172" i="19"/>
  <c r="AN172" i="19"/>
  <c r="AL172" i="19"/>
  <c r="AV217" i="19"/>
  <c r="AJ217" i="19"/>
  <c r="Q217" i="19"/>
  <c r="AU217" i="19"/>
  <c r="AI217" i="19"/>
  <c r="P217" i="19"/>
  <c r="AT217" i="19"/>
  <c r="AS217" i="19"/>
  <c r="AG217" i="19"/>
  <c r="AF217" i="19"/>
  <c r="AQ217" i="19"/>
  <c r="AE217" i="19"/>
  <c r="AP217" i="19"/>
  <c r="AD217" i="19"/>
  <c r="BA217" i="19"/>
  <c r="AO217" i="19"/>
  <c r="AZ217" i="19"/>
  <c r="AN217" i="19"/>
  <c r="AY217" i="19"/>
  <c r="V217" i="19"/>
  <c r="AX217" i="19"/>
  <c r="AL217" i="19"/>
  <c r="U217" i="19"/>
  <c r="AK217" i="19"/>
  <c r="AQ222" i="19"/>
  <c r="AE222" i="19"/>
  <c r="BA222" i="19"/>
  <c r="AO222" i="19"/>
  <c r="AX222" i="19"/>
  <c r="AL222" i="19"/>
  <c r="U222" i="19"/>
  <c r="AU222" i="19"/>
  <c r="AI222" i="19"/>
  <c r="P222" i="19"/>
  <c r="AF222" i="19"/>
  <c r="AP222" i="19"/>
  <c r="AN222" i="19"/>
  <c r="AK222" i="19"/>
  <c r="AJ222" i="19"/>
  <c r="AZ222" i="19"/>
  <c r="AG222" i="19"/>
  <c r="AY222" i="19"/>
  <c r="AD222" i="19"/>
  <c r="AV222" i="19"/>
  <c r="V222" i="19"/>
  <c r="AT222" i="19"/>
  <c r="AS222" i="19"/>
  <c r="Q222" i="19"/>
  <c r="AF221" i="19"/>
  <c r="AP221" i="19"/>
  <c r="AD221" i="19"/>
  <c r="AY221" i="19"/>
  <c r="V221" i="19"/>
  <c r="AV221" i="19"/>
  <c r="AJ221" i="19"/>
  <c r="Q221" i="19"/>
  <c r="AS221" i="19"/>
  <c r="AG221" i="19"/>
  <c r="BA221" i="19"/>
  <c r="AZ221" i="19"/>
  <c r="AE221" i="19"/>
  <c r="AX221" i="19"/>
  <c r="AU221" i="19"/>
  <c r="U221" i="19"/>
  <c r="AT221" i="19"/>
  <c r="AQ221" i="19"/>
  <c r="P221" i="19"/>
  <c r="AO221" i="19"/>
  <c r="AN221" i="19"/>
  <c r="AL221" i="19"/>
  <c r="AK221" i="19"/>
  <c r="AI221" i="19"/>
  <c r="AP235" i="19"/>
  <c r="AD235" i="19"/>
  <c r="AZ235" i="19"/>
  <c r="AN235" i="19"/>
  <c r="AY235" i="19"/>
  <c r="V235" i="19"/>
  <c r="AX235" i="19"/>
  <c r="AL235" i="19"/>
  <c r="U235" i="19"/>
  <c r="AK235" i="19"/>
  <c r="AV235" i="19"/>
  <c r="AJ235" i="19"/>
  <c r="Q235" i="19"/>
  <c r="AU235" i="19"/>
  <c r="AI235" i="19"/>
  <c r="P235" i="19"/>
  <c r="AT235" i="19"/>
  <c r="AS235" i="19"/>
  <c r="AG235" i="19"/>
  <c r="AF235" i="19"/>
  <c r="AQ235" i="19"/>
  <c r="AE235" i="19"/>
  <c r="BA235" i="19"/>
  <c r="AO235" i="19"/>
  <c r="AT256" i="19"/>
  <c r="AS256" i="19"/>
  <c r="AG256" i="19"/>
  <c r="AF256" i="19"/>
  <c r="AQ256" i="19"/>
  <c r="AE256" i="19"/>
  <c r="AP256" i="19"/>
  <c r="AD256" i="19"/>
  <c r="BA256" i="19"/>
  <c r="AO256" i="19"/>
  <c r="AZ256" i="19"/>
  <c r="AN256" i="19"/>
  <c r="AY256" i="19"/>
  <c r="V256" i="19"/>
  <c r="AX256" i="19"/>
  <c r="AL256" i="19"/>
  <c r="U256" i="19"/>
  <c r="AK256" i="19"/>
  <c r="AV256" i="19"/>
  <c r="AJ256" i="19"/>
  <c r="Q256" i="19"/>
  <c r="AU256" i="19"/>
  <c r="AI256" i="19"/>
  <c r="P256" i="19"/>
  <c r="AK253" i="19"/>
  <c r="AV253" i="19"/>
  <c r="AJ253" i="19"/>
  <c r="Q253" i="19"/>
  <c r="AU253" i="19"/>
  <c r="AI253" i="19"/>
  <c r="P253" i="19"/>
  <c r="AT253" i="19"/>
  <c r="AS253" i="19"/>
  <c r="AG253" i="19"/>
  <c r="AF253" i="19"/>
  <c r="AQ253" i="19"/>
  <c r="AE253" i="19"/>
  <c r="AP253" i="19"/>
  <c r="AD253" i="19"/>
  <c r="BA253" i="19"/>
  <c r="AO253" i="19"/>
  <c r="AZ253" i="19"/>
  <c r="AN253" i="19"/>
  <c r="AY253" i="19"/>
  <c r="V253" i="19"/>
  <c r="AX253" i="19"/>
  <c r="AL253" i="19"/>
  <c r="U253" i="19"/>
  <c r="AP261" i="19"/>
  <c r="AD261" i="19"/>
  <c r="BA261" i="19"/>
  <c r="AO261" i="19"/>
  <c r="AX261" i="19"/>
  <c r="AL261" i="19"/>
  <c r="U261" i="19"/>
  <c r="AK261" i="19"/>
  <c r="AU261" i="19"/>
  <c r="AI261" i="19"/>
  <c r="P261" i="19"/>
  <c r="AF261" i="19"/>
  <c r="AJ261" i="19"/>
  <c r="AG261" i="19"/>
  <c r="AE261" i="19"/>
  <c r="AZ261" i="19"/>
  <c r="AY261" i="19"/>
  <c r="V261" i="19"/>
  <c r="AV261" i="19"/>
  <c r="Q261" i="19"/>
  <c r="AT261" i="19"/>
  <c r="AS261" i="19"/>
  <c r="AQ261" i="19"/>
  <c r="AN261" i="19"/>
  <c r="AU280" i="19"/>
  <c r="AI280" i="19"/>
  <c r="P280" i="19"/>
  <c r="AQ280" i="19"/>
  <c r="AE280" i="19"/>
  <c r="AK280" i="19"/>
  <c r="AO280" i="19"/>
  <c r="U280" i="19"/>
  <c r="AN280" i="19"/>
  <c r="Q280" i="19"/>
  <c r="BA280" i="19"/>
  <c r="AL280" i="19"/>
  <c r="AZ280" i="19"/>
  <c r="AJ280" i="19"/>
  <c r="AY280" i="19"/>
  <c r="AX280" i="19"/>
  <c r="AG280" i="19"/>
  <c r="AV280" i="19"/>
  <c r="AF280" i="19"/>
  <c r="AT280" i="19"/>
  <c r="AD280" i="19"/>
  <c r="AP280" i="19"/>
  <c r="V280" i="19"/>
  <c r="AS280" i="19"/>
  <c r="AV317" i="19"/>
  <c r="AJ317" i="19"/>
  <c r="Q317" i="19"/>
  <c r="AS317" i="19"/>
  <c r="AG317" i="19"/>
  <c r="AF317" i="19"/>
  <c r="AP317" i="19"/>
  <c r="AD317" i="19"/>
  <c r="AL317" i="19"/>
  <c r="BA317" i="19"/>
  <c r="AK317" i="19"/>
  <c r="AZ317" i="19"/>
  <c r="AI317" i="19"/>
  <c r="AY317" i="19"/>
  <c r="AX317" i="19"/>
  <c r="AE317" i="19"/>
  <c r="AU317" i="19"/>
  <c r="AQ317" i="19"/>
  <c r="U317" i="19"/>
  <c r="AO317" i="19"/>
  <c r="AN317" i="19"/>
  <c r="P317" i="19"/>
  <c r="V317" i="19"/>
  <c r="AT317" i="19"/>
  <c r="AZ313" i="19"/>
  <c r="AN313" i="19"/>
  <c r="AV313" i="19"/>
  <c r="AT313" i="19"/>
  <c r="AY313" i="19"/>
  <c r="AJ313" i="19"/>
  <c r="AX313" i="19"/>
  <c r="AI313" i="19"/>
  <c r="AG313" i="19"/>
  <c r="AU313" i="19"/>
  <c r="AF313" i="19"/>
  <c r="AS313" i="19"/>
  <c r="AE313" i="19"/>
  <c r="AD313" i="19"/>
  <c r="AP313" i="19"/>
  <c r="V313" i="19"/>
  <c r="AL313" i="19"/>
  <c r="Q313" i="19"/>
  <c r="BA313" i="19"/>
  <c r="AK313" i="19"/>
  <c r="P313" i="19"/>
  <c r="AQ313" i="19"/>
  <c r="AO313" i="19"/>
  <c r="U313" i="19"/>
  <c r="AS323" i="19"/>
  <c r="AF323" i="19"/>
  <c r="AQ323" i="19"/>
  <c r="AE323" i="19"/>
  <c r="AP323" i="19"/>
  <c r="AD323" i="19"/>
  <c r="BA323" i="19"/>
  <c r="AO323" i="19"/>
  <c r="AZ323" i="19"/>
  <c r="AN323" i="19"/>
  <c r="AY323" i="19"/>
  <c r="V323" i="19"/>
  <c r="AX323" i="19"/>
  <c r="AL323" i="19"/>
  <c r="U323" i="19"/>
  <c r="AK323" i="19"/>
  <c r="AV323" i="19"/>
  <c r="AJ323" i="19"/>
  <c r="Q323" i="19"/>
  <c r="AG323" i="19"/>
  <c r="P323" i="19"/>
  <c r="AT323" i="19"/>
  <c r="AI323" i="19"/>
  <c r="AU323" i="19"/>
  <c r="BA343" i="19"/>
  <c r="AO343" i="19"/>
  <c r="AY343" i="19"/>
  <c r="V343" i="19"/>
  <c r="AS343" i="19"/>
  <c r="AG343" i="19"/>
  <c r="AT343" i="19"/>
  <c r="AP343" i="19"/>
  <c r="AK343" i="19"/>
  <c r="AZ343" i="19"/>
  <c r="AI343" i="19"/>
  <c r="AF343" i="19"/>
  <c r="AE343" i="19"/>
  <c r="AD343" i="19"/>
  <c r="U343" i="19"/>
  <c r="AX343" i="19"/>
  <c r="Q343" i="19"/>
  <c r="AV343" i="19"/>
  <c r="P343" i="19"/>
  <c r="AU343" i="19"/>
  <c r="AQ343" i="19"/>
  <c r="AN343" i="19"/>
  <c r="AL343" i="19"/>
  <c r="AJ343" i="19"/>
  <c r="AP351" i="19"/>
  <c r="AD351" i="19"/>
  <c r="BA351" i="19"/>
  <c r="AO351" i="19"/>
  <c r="AZ351" i="19"/>
  <c r="AN351" i="19"/>
  <c r="AX351" i="19"/>
  <c r="AL351" i="19"/>
  <c r="U351" i="19"/>
  <c r="AV351" i="19"/>
  <c r="AJ351" i="19"/>
  <c r="Q351" i="19"/>
  <c r="AU351" i="19"/>
  <c r="AI351" i="19"/>
  <c r="P351" i="19"/>
  <c r="AQ351" i="19"/>
  <c r="AE351" i="19"/>
  <c r="AY351" i="19"/>
  <c r="V351" i="19"/>
  <c r="AT351" i="19"/>
  <c r="AS351" i="19"/>
  <c r="AK351" i="19"/>
  <c r="AG351" i="19"/>
  <c r="AF351" i="19"/>
  <c r="AX355" i="19"/>
  <c r="AL355" i="19"/>
  <c r="U355" i="19"/>
  <c r="AK355" i="19"/>
  <c r="AV355" i="19"/>
  <c r="AJ355" i="19"/>
  <c r="Q355" i="19"/>
  <c r="AT355" i="19"/>
  <c r="AF355" i="19"/>
  <c r="AQ355" i="19"/>
  <c r="AE355" i="19"/>
  <c r="AI355" i="19"/>
  <c r="AD355" i="19"/>
  <c r="AY355" i="19"/>
  <c r="V355" i="19"/>
  <c r="AU355" i="19"/>
  <c r="P355" i="19"/>
  <c r="AS355" i="19"/>
  <c r="AP355" i="19"/>
  <c r="AO355" i="19"/>
  <c r="BA355" i="19"/>
  <c r="AZ355" i="19"/>
  <c r="AN355" i="19"/>
  <c r="AG355" i="19"/>
  <c r="AT370" i="19"/>
  <c r="AS370" i="19"/>
  <c r="AG370" i="19"/>
  <c r="AF370" i="19"/>
  <c r="AQ370" i="19"/>
  <c r="AE370" i="19"/>
  <c r="AP370" i="19"/>
  <c r="AD370" i="19"/>
  <c r="AZ370" i="19"/>
  <c r="AN370" i="19"/>
  <c r="AY370" i="19"/>
  <c r="V370" i="19"/>
  <c r="AX370" i="19"/>
  <c r="AL370" i="19"/>
  <c r="U370" i="19"/>
  <c r="AK370" i="19"/>
  <c r="BA370" i="19"/>
  <c r="AV370" i="19"/>
  <c r="AU370" i="19"/>
  <c r="AO370" i="19"/>
  <c r="AJ370" i="19"/>
  <c r="AI370" i="19"/>
  <c r="Q370" i="19"/>
  <c r="P370" i="19"/>
  <c r="M155" i="19"/>
  <c r="K155" i="19"/>
  <c r="BB155" i="19" s="1"/>
  <c r="H366" i="19"/>
  <c r="L366" i="19" s="1"/>
  <c r="M136" i="19"/>
  <c r="J136" i="19"/>
  <c r="AR152" i="19"/>
  <c r="BB114" i="19"/>
  <c r="X114" i="19"/>
  <c r="AW114" i="19"/>
  <c r="S114" i="19"/>
  <c r="AH114" i="19"/>
  <c r="N114" i="19"/>
  <c r="AM114" i="19"/>
  <c r="AC114" i="19"/>
  <c r="AR114" i="19"/>
  <c r="L148" i="19"/>
  <c r="M87" i="19"/>
  <c r="L87" i="19"/>
  <c r="M137" i="19"/>
  <c r="J137" i="19"/>
  <c r="X85" i="19"/>
  <c r="BB91" i="19"/>
  <c r="K31" i="19"/>
  <c r="J31" i="19"/>
  <c r="J52" i="19"/>
  <c r="S91" i="19"/>
  <c r="N73" i="19"/>
  <c r="J47" i="19"/>
  <c r="M32" i="19"/>
  <c r="M62" i="19"/>
  <c r="X79" i="19"/>
  <c r="AH79" i="19"/>
  <c r="N79" i="19"/>
  <c r="AR79" i="19"/>
  <c r="AC79" i="19"/>
  <c r="BB79" i="19"/>
  <c r="AM79" i="19"/>
  <c r="S79" i="19"/>
  <c r="AW79" i="19"/>
  <c r="N80" i="19"/>
  <c r="S57" i="19"/>
  <c r="L23" i="19"/>
  <c r="K23" i="19"/>
  <c r="J23" i="19"/>
  <c r="L14" i="19"/>
  <c r="L26" i="19"/>
  <c r="K13" i="19"/>
  <c r="L25" i="19"/>
  <c r="AP184" i="19"/>
  <c r="AD184" i="19"/>
  <c r="BA184" i="19"/>
  <c r="AO184" i="19"/>
  <c r="AZ184" i="19"/>
  <c r="AY184" i="19"/>
  <c r="V184" i="19"/>
  <c r="AK184" i="19"/>
  <c r="AV184" i="19"/>
  <c r="AJ184" i="19"/>
  <c r="Q184" i="19"/>
  <c r="AU184" i="19"/>
  <c r="AI184" i="19"/>
  <c r="P184" i="19"/>
  <c r="AT184" i="19"/>
  <c r="AQ184" i="19"/>
  <c r="AE184" i="19"/>
  <c r="AG184" i="19"/>
  <c r="AF184" i="19"/>
  <c r="U184" i="19"/>
  <c r="AX184" i="19"/>
  <c r="AS184" i="19"/>
  <c r="AN184" i="19"/>
  <c r="AL184" i="19"/>
  <c r="AU206" i="19"/>
  <c r="AI206" i="19"/>
  <c r="P206" i="19"/>
  <c r="AT206" i="19"/>
  <c r="AS206" i="19"/>
  <c r="AG206" i="19"/>
  <c r="AF206" i="19"/>
  <c r="AQ206" i="19"/>
  <c r="AE206" i="19"/>
  <c r="AP206" i="19"/>
  <c r="AD206" i="19"/>
  <c r="BA206" i="19"/>
  <c r="AO206" i="19"/>
  <c r="AZ206" i="19"/>
  <c r="AN206" i="19"/>
  <c r="AY206" i="19"/>
  <c r="V206" i="19"/>
  <c r="AX206" i="19"/>
  <c r="AL206" i="19"/>
  <c r="U206" i="19"/>
  <c r="AK206" i="19"/>
  <c r="AV206" i="19"/>
  <c r="AJ206" i="19"/>
  <c r="Q206" i="19"/>
  <c r="BA200" i="19"/>
  <c r="AO200" i="19"/>
  <c r="AZ200" i="19"/>
  <c r="AN200" i="19"/>
  <c r="AK200" i="19"/>
  <c r="AU200" i="19"/>
  <c r="AI200" i="19"/>
  <c r="P200" i="19"/>
  <c r="AT200" i="19"/>
  <c r="AS200" i="19"/>
  <c r="AG200" i="19"/>
  <c r="AQ200" i="19"/>
  <c r="AE200" i="19"/>
  <c r="AP200" i="19"/>
  <c r="AD200" i="19"/>
  <c r="AF200" i="19"/>
  <c r="V200" i="19"/>
  <c r="U200" i="19"/>
  <c r="Q200" i="19"/>
  <c r="AY200" i="19"/>
  <c r="AX200" i="19"/>
  <c r="AV200" i="19"/>
  <c r="AL200" i="19"/>
  <c r="AJ200" i="19"/>
  <c r="AT231" i="19"/>
  <c r="AF231" i="19"/>
  <c r="BA231" i="19"/>
  <c r="AO231" i="19"/>
  <c r="AZ231" i="19"/>
  <c r="AN231" i="19"/>
  <c r="AY231" i="19"/>
  <c r="V231" i="19"/>
  <c r="AX231" i="19"/>
  <c r="AL231" i="19"/>
  <c r="U231" i="19"/>
  <c r="AU231" i="19"/>
  <c r="AI231" i="19"/>
  <c r="P231" i="19"/>
  <c r="AQ231" i="19"/>
  <c r="AP231" i="19"/>
  <c r="AK231" i="19"/>
  <c r="AJ231" i="19"/>
  <c r="AG231" i="19"/>
  <c r="AE231" i="19"/>
  <c r="AD231" i="19"/>
  <c r="Q231" i="19"/>
  <c r="AV231" i="19"/>
  <c r="AS231" i="19"/>
  <c r="AF244" i="19"/>
  <c r="AP244" i="19"/>
  <c r="AD244" i="19"/>
  <c r="AX244" i="19"/>
  <c r="AL244" i="19"/>
  <c r="U244" i="19"/>
  <c r="AV244" i="19"/>
  <c r="AU244" i="19"/>
  <c r="AI244" i="19"/>
  <c r="P244" i="19"/>
  <c r="AJ244" i="19"/>
  <c r="BA244" i="19"/>
  <c r="AG244" i="19"/>
  <c r="AZ244" i="19"/>
  <c r="AE244" i="19"/>
  <c r="AY244" i="19"/>
  <c r="AT244" i="19"/>
  <c r="AS244" i="19"/>
  <c r="V244" i="19"/>
  <c r="AQ244" i="19"/>
  <c r="AO244" i="19"/>
  <c r="Q244" i="19"/>
  <c r="AN244" i="19"/>
  <c r="AK244" i="19"/>
  <c r="AZ263" i="19"/>
  <c r="AN263" i="19"/>
  <c r="AY263" i="19"/>
  <c r="V263" i="19"/>
  <c r="AV263" i="19"/>
  <c r="AJ263" i="19"/>
  <c r="Q263" i="19"/>
  <c r="AU263" i="19"/>
  <c r="AI263" i="19"/>
  <c r="P263" i="19"/>
  <c r="AS263" i="19"/>
  <c r="AG263" i="19"/>
  <c r="AP263" i="19"/>
  <c r="AD263" i="19"/>
  <c r="BA263" i="19"/>
  <c r="AO263" i="19"/>
  <c r="AF263" i="19"/>
  <c r="AE263" i="19"/>
  <c r="U263" i="19"/>
  <c r="AX263" i="19"/>
  <c r="AT263" i="19"/>
  <c r="AQ263" i="19"/>
  <c r="AL263" i="19"/>
  <c r="AK263" i="19"/>
  <c r="AF283" i="19"/>
  <c r="AQ283" i="19"/>
  <c r="AE283" i="19"/>
  <c r="AZ283" i="19"/>
  <c r="AN283" i="19"/>
  <c r="AV283" i="19"/>
  <c r="AJ283" i="19"/>
  <c r="Q283" i="19"/>
  <c r="AT283" i="19"/>
  <c r="V283" i="19"/>
  <c r="AU283" i="19"/>
  <c r="U283" i="19"/>
  <c r="AS283" i="19"/>
  <c r="AP283" i="19"/>
  <c r="P283" i="19"/>
  <c r="AO283" i="19"/>
  <c r="AL283" i="19"/>
  <c r="AK283" i="19"/>
  <c r="AI283" i="19"/>
  <c r="BA283" i="19"/>
  <c r="AG283" i="19"/>
  <c r="AY283" i="19"/>
  <c r="AD283" i="19"/>
  <c r="AX283" i="19"/>
  <c r="AP273" i="19"/>
  <c r="AD273" i="19"/>
  <c r="BA273" i="19"/>
  <c r="AO273" i="19"/>
  <c r="AZ273" i="19"/>
  <c r="AN273" i="19"/>
  <c r="AY273" i="19"/>
  <c r="V273" i="19"/>
  <c r="AX273" i="19"/>
  <c r="AL273" i="19"/>
  <c r="U273" i="19"/>
  <c r="AK273" i="19"/>
  <c r="AV273" i="19"/>
  <c r="AJ273" i="19"/>
  <c r="Q273" i="19"/>
  <c r="AU273" i="19"/>
  <c r="AI273" i="19"/>
  <c r="P273" i="19"/>
  <c r="AT273" i="19"/>
  <c r="AF273" i="19"/>
  <c r="AQ273" i="19"/>
  <c r="AE273" i="19"/>
  <c r="AS273" i="19"/>
  <c r="AG273" i="19"/>
  <c r="AU292" i="19"/>
  <c r="AI292" i="19"/>
  <c r="P292" i="19"/>
  <c r="AT292" i="19"/>
  <c r="AS292" i="19"/>
  <c r="AG292" i="19"/>
  <c r="AF292" i="19"/>
  <c r="AQ292" i="19"/>
  <c r="AE292" i="19"/>
  <c r="AP292" i="19"/>
  <c r="AD292" i="19"/>
  <c r="BA292" i="19"/>
  <c r="AO292" i="19"/>
  <c r="AZ292" i="19"/>
  <c r="AN292" i="19"/>
  <c r="AY292" i="19"/>
  <c r="V292" i="19"/>
  <c r="AX292" i="19"/>
  <c r="AL292" i="19"/>
  <c r="U292" i="19"/>
  <c r="AK292" i="19"/>
  <c r="AV292" i="19"/>
  <c r="AJ292" i="19"/>
  <c r="Q292" i="19"/>
  <c r="AX289" i="19"/>
  <c r="AL289" i="19"/>
  <c r="U289" i="19"/>
  <c r="AK289" i="19"/>
  <c r="AU289" i="19"/>
  <c r="AI289" i="19"/>
  <c r="P289" i="19"/>
  <c r="AT289" i="19"/>
  <c r="AS289" i="19"/>
  <c r="AG289" i="19"/>
  <c r="AF289" i="19"/>
  <c r="AP289" i="19"/>
  <c r="AD289" i="19"/>
  <c r="AZ289" i="19"/>
  <c r="AN289" i="19"/>
  <c r="AJ289" i="19"/>
  <c r="AE289" i="19"/>
  <c r="V289" i="19"/>
  <c r="Q289" i="19"/>
  <c r="BA289" i="19"/>
  <c r="AY289" i="19"/>
  <c r="AV289" i="19"/>
  <c r="AQ289" i="19"/>
  <c r="AO289" i="19"/>
  <c r="AX315" i="19"/>
  <c r="AL315" i="19"/>
  <c r="U315" i="19"/>
  <c r="AU315" i="19"/>
  <c r="AI315" i="19"/>
  <c r="P315" i="19"/>
  <c r="AT315" i="19"/>
  <c r="AF315" i="19"/>
  <c r="AO315" i="19"/>
  <c r="Q315" i="19"/>
  <c r="AN315" i="19"/>
  <c r="AK315" i="19"/>
  <c r="BA315" i="19"/>
  <c r="AJ315" i="19"/>
  <c r="AZ315" i="19"/>
  <c r="AG315" i="19"/>
  <c r="AD315" i="19"/>
  <c r="AS315" i="19"/>
  <c r="AQ315" i="19"/>
  <c r="V315" i="19"/>
  <c r="AP315" i="19"/>
  <c r="AY315" i="19"/>
  <c r="AV315" i="19"/>
  <c r="AE315" i="19"/>
  <c r="AP331" i="19"/>
  <c r="AD331" i="19"/>
  <c r="BA331" i="19"/>
  <c r="AO331" i="19"/>
  <c r="AY331" i="19"/>
  <c r="V331" i="19"/>
  <c r="AV331" i="19"/>
  <c r="AJ331" i="19"/>
  <c r="AU331" i="19"/>
  <c r="AI331" i="19"/>
  <c r="P331" i="19"/>
  <c r="AT331" i="19"/>
  <c r="AS331" i="19"/>
  <c r="AG331" i="19"/>
  <c r="U331" i="19"/>
  <c r="AZ331" i="19"/>
  <c r="AX331" i="19"/>
  <c r="Q331" i="19"/>
  <c r="AQ331" i="19"/>
  <c r="AN331" i="19"/>
  <c r="AL331" i="19"/>
  <c r="AK331" i="19"/>
  <c r="AF331" i="19"/>
  <c r="AE331" i="19"/>
  <c r="AT338" i="19"/>
  <c r="AF338" i="19"/>
  <c r="BA338" i="19"/>
  <c r="AO338" i="19"/>
  <c r="AX338" i="19"/>
  <c r="AL338" i="19"/>
  <c r="U338" i="19"/>
  <c r="AS338" i="19"/>
  <c r="V338" i="19"/>
  <c r="AQ338" i="19"/>
  <c r="AN338" i="19"/>
  <c r="P338" i="19"/>
  <c r="AJ338" i="19"/>
  <c r="AZ338" i="19"/>
  <c r="AI338" i="19"/>
  <c r="AY338" i="19"/>
  <c r="AG338" i="19"/>
  <c r="AE338" i="19"/>
  <c r="AV338" i="19"/>
  <c r="AU338" i="19"/>
  <c r="AP338" i="19"/>
  <c r="AK338" i="19"/>
  <c r="AD338" i="19"/>
  <c r="Q338" i="19"/>
  <c r="AS348" i="19"/>
  <c r="AG348" i="19"/>
  <c r="AF348" i="19"/>
  <c r="AQ348" i="19"/>
  <c r="AE348" i="19"/>
  <c r="AY348" i="19"/>
  <c r="V348" i="19"/>
  <c r="AT348" i="19"/>
  <c r="U348" i="19"/>
  <c r="AP348" i="19"/>
  <c r="AN348" i="19"/>
  <c r="P348" i="19"/>
  <c r="BA348" i="19"/>
  <c r="AJ348" i="19"/>
  <c r="AZ348" i="19"/>
  <c r="AI348" i="19"/>
  <c r="AX348" i="19"/>
  <c r="AD348" i="19"/>
  <c r="Q348" i="19"/>
  <c r="AV348" i="19"/>
  <c r="AU348" i="19"/>
  <c r="AL348" i="19"/>
  <c r="AK348" i="19"/>
  <c r="AO348" i="19"/>
  <c r="AU363" i="19"/>
  <c r="AI363" i="19"/>
  <c r="P363" i="19"/>
  <c r="AT363" i="19"/>
  <c r="AS363" i="19"/>
  <c r="AG363" i="19"/>
  <c r="AF363" i="19"/>
  <c r="BA363" i="19"/>
  <c r="AO363" i="19"/>
  <c r="AZ363" i="19"/>
  <c r="AN363" i="19"/>
  <c r="AY363" i="19"/>
  <c r="V363" i="19"/>
  <c r="AQ363" i="19"/>
  <c r="AP363" i="19"/>
  <c r="AL363" i="19"/>
  <c r="AJ363" i="19"/>
  <c r="AD363" i="19"/>
  <c r="U363" i="19"/>
  <c r="AV363" i="19"/>
  <c r="AK363" i="19"/>
  <c r="AX363" i="19"/>
  <c r="AE363" i="19"/>
  <c r="Q363" i="19"/>
  <c r="AS371" i="19"/>
  <c r="AG371" i="19"/>
  <c r="AF371" i="19"/>
  <c r="AQ371" i="19"/>
  <c r="AE371" i="19"/>
  <c r="AP371" i="19"/>
  <c r="AD371" i="19"/>
  <c r="BA371" i="19"/>
  <c r="AO371" i="19"/>
  <c r="AY371" i="19"/>
  <c r="V371" i="19"/>
  <c r="AX371" i="19"/>
  <c r="AL371" i="19"/>
  <c r="U371" i="19"/>
  <c r="AK371" i="19"/>
  <c r="AV371" i="19"/>
  <c r="AJ371" i="19"/>
  <c r="Q371" i="19"/>
  <c r="AN371" i="19"/>
  <c r="AI371" i="19"/>
  <c r="P371" i="19"/>
  <c r="AZ371" i="19"/>
  <c r="AU371" i="19"/>
  <c r="AT371" i="19"/>
  <c r="AF182" i="19"/>
  <c r="BA182" i="19"/>
  <c r="AO182" i="19"/>
  <c r="AY182" i="19"/>
  <c r="V182" i="19"/>
  <c r="AX182" i="19"/>
  <c r="AL182" i="19"/>
  <c r="U182" i="19"/>
  <c r="AV182" i="19"/>
  <c r="AJ182" i="19"/>
  <c r="Q182" i="19"/>
  <c r="AS182" i="19"/>
  <c r="AG182" i="19"/>
  <c r="AZ182" i="19"/>
  <c r="AU182" i="19"/>
  <c r="P182" i="19"/>
  <c r="AT182" i="19"/>
  <c r="AQ182" i="19"/>
  <c r="AP182" i="19"/>
  <c r="AN182" i="19"/>
  <c r="AK182" i="19"/>
  <c r="AI182" i="19"/>
  <c r="AE182" i="19"/>
  <c r="AD182" i="19"/>
  <c r="K158" i="19"/>
  <c r="J158" i="19"/>
  <c r="AR155" i="19"/>
  <c r="N155" i="19"/>
  <c r="L165" i="19"/>
  <c r="M108" i="19"/>
  <c r="L108" i="19"/>
  <c r="M148" i="19"/>
  <c r="L131" i="19"/>
  <c r="L143" i="19"/>
  <c r="AR132" i="19"/>
  <c r="BB132" i="19"/>
  <c r="AC132" i="19"/>
  <c r="X132" i="19"/>
  <c r="AM132" i="19"/>
  <c r="AW132" i="19"/>
  <c r="S132" i="19"/>
  <c r="AH132" i="19"/>
  <c r="N132" i="19"/>
  <c r="K147" i="19"/>
  <c r="M118" i="19"/>
  <c r="K118" i="19"/>
  <c r="J118" i="19"/>
  <c r="K93" i="19"/>
  <c r="J93" i="19"/>
  <c r="AC91" i="19"/>
  <c r="BB81" i="19"/>
  <c r="N81" i="19"/>
  <c r="AW81" i="19"/>
  <c r="AH81" i="19"/>
  <c r="AR81" i="19"/>
  <c r="AC81" i="19"/>
  <c r="X81" i="19"/>
  <c r="S81" i="19"/>
  <c r="AM81" i="19"/>
  <c r="K43" i="19"/>
  <c r="J43" i="19"/>
  <c r="M15" i="19"/>
  <c r="L15" i="19"/>
  <c r="AM57" i="19"/>
  <c r="J87" i="19"/>
  <c r="L77" i="19"/>
  <c r="K77" i="19"/>
  <c r="K90" i="19"/>
  <c r="BB40" i="19"/>
  <c r="AM80" i="19"/>
  <c r="K14" i="19"/>
  <c r="M26" i="19"/>
  <c r="L12" i="19"/>
  <c r="BB21" i="19"/>
  <c r="AC21" i="19"/>
  <c r="X21" i="19"/>
  <c r="AM21" i="19"/>
  <c r="AW21" i="19"/>
  <c r="S21" i="19"/>
  <c r="AH21" i="19"/>
  <c r="N21" i="19"/>
  <c r="AR21" i="19"/>
  <c r="AS178" i="19"/>
  <c r="AG178" i="19"/>
  <c r="AQ178" i="19"/>
  <c r="AE178" i="19"/>
  <c r="AZ178" i="19"/>
  <c r="AN178" i="19"/>
  <c r="AK178" i="19"/>
  <c r="AV178" i="19"/>
  <c r="AD178" i="19"/>
  <c r="AU178" i="19"/>
  <c r="AT178" i="19"/>
  <c r="V178" i="19"/>
  <c r="U178" i="19"/>
  <c r="AP178" i="19"/>
  <c r="Q178" i="19"/>
  <c r="AO178" i="19"/>
  <c r="P178" i="19"/>
  <c r="AL178" i="19"/>
  <c r="AJ178" i="19"/>
  <c r="BA178" i="19"/>
  <c r="AI178" i="19"/>
  <c r="AY178" i="19"/>
  <c r="AX178" i="19"/>
  <c r="AF178" i="19"/>
  <c r="AS195" i="19"/>
  <c r="AG195" i="19"/>
  <c r="AP195" i="19"/>
  <c r="AD195" i="19"/>
  <c r="AY195" i="19"/>
  <c r="AV195" i="19"/>
  <c r="AU195" i="19"/>
  <c r="AI195" i="19"/>
  <c r="P195" i="19"/>
  <c r="BA195" i="19"/>
  <c r="AJ195" i="19"/>
  <c r="AZ195" i="19"/>
  <c r="AX195" i="19"/>
  <c r="AF195" i="19"/>
  <c r="AE195" i="19"/>
  <c r="AT195" i="19"/>
  <c r="AQ195" i="19"/>
  <c r="V195" i="19"/>
  <c r="AO195" i="19"/>
  <c r="U195" i="19"/>
  <c r="AN195" i="19"/>
  <c r="Q195" i="19"/>
  <c r="AL195" i="19"/>
  <c r="AK195" i="19"/>
  <c r="AT207" i="19"/>
  <c r="AS207" i="19"/>
  <c r="AG207" i="19"/>
  <c r="AF207" i="19"/>
  <c r="AQ207" i="19"/>
  <c r="AE207" i="19"/>
  <c r="AP207" i="19"/>
  <c r="AD207" i="19"/>
  <c r="BA207" i="19"/>
  <c r="AO207" i="19"/>
  <c r="AZ207" i="19"/>
  <c r="AN207" i="19"/>
  <c r="AY207" i="19"/>
  <c r="V207" i="19"/>
  <c r="AX207" i="19"/>
  <c r="AL207" i="19"/>
  <c r="U207" i="19"/>
  <c r="AK207" i="19"/>
  <c r="AV207" i="19"/>
  <c r="AJ207" i="19"/>
  <c r="Q207" i="19"/>
  <c r="AU207" i="19"/>
  <c r="AI207" i="19"/>
  <c r="P207" i="19"/>
  <c r="BA212" i="19"/>
  <c r="AO212" i="19"/>
  <c r="AZ212" i="19"/>
  <c r="AN212" i="19"/>
  <c r="AY212" i="19"/>
  <c r="V212" i="19"/>
  <c r="AX212" i="19"/>
  <c r="AL212" i="19"/>
  <c r="U212" i="19"/>
  <c r="AK212" i="19"/>
  <c r="AV212" i="19"/>
  <c r="AJ212" i="19"/>
  <c r="Q212" i="19"/>
  <c r="AU212" i="19"/>
  <c r="AI212" i="19"/>
  <c r="P212" i="19"/>
  <c r="AT212" i="19"/>
  <c r="AS212" i="19"/>
  <c r="AG212" i="19"/>
  <c r="AF212" i="19"/>
  <c r="AQ212" i="19"/>
  <c r="AE212" i="19"/>
  <c r="AP212" i="19"/>
  <c r="AD212" i="19"/>
  <c r="AV229" i="19"/>
  <c r="AJ229" i="19"/>
  <c r="Q229" i="19"/>
  <c r="AT229" i="19"/>
  <c r="AQ229" i="19"/>
  <c r="AE229" i="19"/>
  <c r="BA229" i="19"/>
  <c r="AO229" i="19"/>
  <c r="AZ229" i="19"/>
  <c r="AN229" i="19"/>
  <c r="AK229" i="19"/>
  <c r="AS229" i="19"/>
  <c r="AP229" i="19"/>
  <c r="AL229" i="19"/>
  <c r="AI229" i="19"/>
  <c r="AG229" i="19"/>
  <c r="AF229" i="19"/>
  <c r="AD229" i="19"/>
  <c r="AY229" i="19"/>
  <c r="V229" i="19"/>
  <c r="AX229" i="19"/>
  <c r="U229" i="19"/>
  <c r="AU229" i="19"/>
  <c r="P229" i="19"/>
  <c r="AX236" i="19"/>
  <c r="AL236" i="19"/>
  <c r="U236" i="19"/>
  <c r="AQ236" i="19"/>
  <c r="AE236" i="19"/>
  <c r="AU236" i="19"/>
  <c r="AG236" i="19"/>
  <c r="AS236" i="19"/>
  <c r="AD236" i="19"/>
  <c r="AP236" i="19"/>
  <c r="AO236" i="19"/>
  <c r="V236" i="19"/>
  <c r="AN236" i="19"/>
  <c r="BA236" i="19"/>
  <c r="Q236" i="19"/>
  <c r="AZ236" i="19"/>
  <c r="AK236" i="19"/>
  <c r="P236" i="19"/>
  <c r="AY236" i="19"/>
  <c r="AJ236" i="19"/>
  <c r="AI236" i="19"/>
  <c r="AV236" i="19"/>
  <c r="AT236" i="19"/>
  <c r="AF236" i="19"/>
  <c r="AQ245" i="19"/>
  <c r="AE245" i="19"/>
  <c r="BA245" i="19"/>
  <c r="AO245" i="19"/>
  <c r="AK245" i="19"/>
  <c r="AV245" i="19"/>
  <c r="AJ245" i="19"/>
  <c r="Q245" i="19"/>
  <c r="AU245" i="19"/>
  <c r="AI245" i="19"/>
  <c r="P245" i="19"/>
  <c r="AT245" i="19"/>
  <c r="AL245" i="19"/>
  <c r="AF245" i="19"/>
  <c r="AD245" i="19"/>
  <c r="AZ245" i="19"/>
  <c r="AY245" i="19"/>
  <c r="V245" i="19"/>
  <c r="AX245" i="19"/>
  <c r="U245" i="19"/>
  <c r="AS245" i="19"/>
  <c r="AP245" i="19"/>
  <c r="AN245" i="19"/>
  <c r="AG245" i="19"/>
  <c r="AV267" i="19"/>
  <c r="AJ267" i="19"/>
  <c r="Q267" i="19"/>
  <c r="AU267" i="19"/>
  <c r="AI267" i="19"/>
  <c r="P267" i="19"/>
  <c r="AF267" i="19"/>
  <c r="AQ267" i="19"/>
  <c r="AE267" i="19"/>
  <c r="BA267" i="19"/>
  <c r="AO267" i="19"/>
  <c r="AX267" i="19"/>
  <c r="AL267" i="19"/>
  <c r="U267" i="19"/>
  <c r="AK267" i="19"/>
  <c r="AD267" i="19"/>
  <c r="V267" i="19"/>
  <c r="AZ267" i="19"/>
  <c r="AY267" i="19"/>
  <c r="AT267" i="19"/>
  <c r="AS267" i="19"/>
  <c r="AP267" i="19"/>
  <c r="AN267" i="19"/>
  <c r="AG267" i="19"/>
  <c r="AX277" i="19"/>
  <c r="AL277" i="19"/>
  <c r="U277" i="19"/>
  <c r="AT277" i="19"/>
  <c r="AZ277" i="19"/>
  <c r="AN277" i="19"/>
  <c r="BA277" i="19"/>
  <c r="AJ277" i="19"/>
  <c r="AY277" i="19"/>
  <c r="AI277" i="19"/>
  <c r="AG277" i="19"/>
  <c r="AV277" i="19"/>
  <c r="AF277" i="19"/>
  <c r="AU277" i="19"/>
  <c r="AE277" i="19"/>
  <c r="AS277" i="19"/>
  <c r="AD277" i="19"/>
  <c r="AQ277" i="19"/>
  <c r="V277" i="19"/>
  <c r="AP277" i="19"/>
  <c r="P277" i="19"/>
  <c r="AK277" i="19"/>
  <c r="AO277" i="19"/>
  <c r="Q277" i="19"/>
  <c r="AT293" i="19"/>
  <c r="AS293" i="19"/>
  <c r="AG293" i="19"/>
  <c r="AF293" i="19"/>
  <c r="AQ293" i="19"/>
  <c r="AE293" i="19"/>
  <c r="AP293" i="19"/>
  <c r="AD293" i="19"/>
  <c r="BA293" i="19"/>
  <c r="AO293" i="19"/>
  <c r="AZ293" i="19"/>
  <c r="AN293" i="19"/>
  <c r="AY293" i="19"/>
  <c r="V293" i="19"/>
  <c r="AX293" i="19"/>
  <c r="AL293" i="19"/>
  <c r="U293" i="19"/>
  <c r="AK293" i="19"/>
  <c r="AV293" i="19"/>
  <c r="AJ293" i="19"/>
  <c r="Q293" i="19"/>
  <c r="AU293" i="19"/>
  <c r="AI293" i="19"/>
  <c r="P293" i="19"/>
  <c r="AK278" i="19"/>
  <c r="AS278" i="19"/>
  <c r="AG278" i="19"/>
  <c r="AY278" i="19"/>
  <c r="V278" i="19"/>
  <c r="AQ278" i="19"/>
  <c r="AP278" i="19"/>
  <c r="U278" i="19"/>
  <c r="AO278" i="19"/>
  <c r="Q278" i="19"/>
  <c r="AN278" i="19"/>
  <c r="P278" i="19"/>
  <c r="AL278" i="19"/>
  <c r="BA278" i="19"/>
  <c r="AJ278" i="19"/>
  <c r="AZ278" i="19"/>
  <c r="AI278" i="19"/>
  <c r="AX278" i="19"/>
  <c r="AV278" i="19"/>
  <c r="AF278" i="19"/>
  <c r="AT278" i="19"/>
  <c r="AD278" i="19"/>
  <c r="AU278" i="19"/>
  <c r="AE278" i="19"/>
  <c r="AT321" i="19"/>
  <c r="AF321" i="19"/>
  <c r="AP321" i="19"/>
  <c r="AD321" i="19"/>
  <c r="BA321" i="19"/>
  <c r="AO321" i="19"/>
  <c r="AZ321" i="19"/>
  <c r="AN321" i="19"/>
  <c r="AY321" i="19"/>
  <c r="V321" i="19"/>
  <c r="AX321" i="19"/>
  <c r="AL321" i="19"/>
  <c r="U321" i="19"/>
  <c r="AG321" i="19"/>
  <c r="AE321" i="19"/>
  <c r="Q321" i="19"/>
  <c r="P321" i="19"/>
  <c r="AV321" i="19"/>
  <c r="AS321" i="19"/>
  <c r="AK321" i="19"/>
  <c r="AJ321" i="19"/>
  <c r="AI321" i="19"/>
  <c r="AU321" i="19"/>
  <c r="AQ321" i="19"/>
  <c r="AV324" i="19"/>
  <c r="AF324" i="19"/>
  <c r="AQ324" i="19"/>
  <c r="AE324" i="19"/>
  <c r="AP324" i="19"/>
  <c r="AD324" i="19"/>
  <c r="AO324" i="19"/>
  <c r="BA324" i="19"/>
  <c r="AN324" i="19"/>
  <c r="AZ324" i="19"/>
  <c r="V324" i="19"/>
  <c r="AY324" i="19"/>
  <c r="AL324" i="19"/>
  <c r="U324" i="19"/>
  <c r="AX324" i="19"/>
  <c r="AK324" i="19"/>
  <c r="AJ324" i="19"/>
  <c r="Q324" i="19"/>
  <c r="AU324" i="19"/>
  <c r="AI324" i="19"/>
  <c r="P324" i="19"/>
  <c r="AT324" i="19"/>
  <c r="AS324" i="19"/>
  <c r="AG324" i="19"/>
  <c r="AP340" i="19"/>
  <c r="AV340" i="19"/>
  <c r="AJ340" i="19"/>
  <c r="AT340" i="19"/>
  <c r="AF340" i="19"/>
  <c r="AD340" i="19"/>
  <c r="AN340" i="19"/>
  <c r="V340" i="19"/>
  <c r="AY340" i="19"/>
  <c r="AK340" i="19"/>
  <c r="Q340" i="19"/>
  <c r="AS340" i="19"/>
  <c r="AQ340" i="19"/>
  <c r="P340" i="19"/>
  <c r="AL340" i="19"/>
  <c r="BA340" i="19"/>
  <c r="AG340" i="19"/>
  <c r="AZ340" i="19"/>
  <c r="AE340" i="19"/>
  <c r="AX340" i="19"/>
  <c r="AI340" i="19"/>
  <c r="U340" i="19"/>
  <c r="AU340" i="19"/>
  <c r="AO340" i="19"/>
  <c r="AV362" i="19"/>
  <c r="AJ362" i="19"/>
  <c r="Q362" i="19"/>
  <c r="AU362" i="19"/>
  <c r="AI362" i="19"/>
  <c r="P362" i="19"/>
  <c r="AT362" i="19"/>
  <c r="AS362" i="19"/>
  <c r="AG362" i="19"/>
  <c r="AP362" i="19"/>
  <c r="AD362" i="19"/>
  <c r="BA362" i="19"/>
  <c r="AO362" i="19"/>
  <c r="AZ362" i="19"/>
  <c r="AN362" i="19"/>
  <c r="AE362" i="19"/>
  <c r="V362" i="19"/>
  <c r="U362" i="19"/>
  <c r="AX362" i="19"/>
  <c r="AQ362" i="19"/>
  <c r="AY362" i="19"/>
  <c r="AF362" i="19"/>
  <c r="AK362" i="19"/>
  <c r="AL362" i="19"/>
  <c r="AP356" i="19"/>
  <c r="AZ356" i="19"/>
  <c r="AN356" i="19"/>
  <c r="AV356" i="19"/>
  <c r="AJ356" i="19"/>
  <c r="Q356" i="19"/>
  <c r="AT356" i="19"/>
  <c r="AO356" i="19"/>
  <c r="U356" i="19"/>
  <c r="AL356" i="19"/>
  <c r="P356" i="19"/>
  <c r="BA356" i="19"/>
  <c r="AI356" i="19"/>
  <c r="AX356" i="19"/>
  <c r="AG356" i="19"/>
  <c r="AF356" i="19"/>
  <c r="AQ356" i="19"/>
  <c r="AK356" i="19"/>
  <c r="AE356" i="19"/>
  <c r="V356" i="19"/>
  <c r="AY356" i="19"/>
  <c r="AU356" i="19"/>
  <c r="AS356" i="19"/>
  <c r="AD356" i="19"/>
  <c r="AF372" i="19"/>
  <c r="AQ372" i="19"/>
  <c r="AE372" i="19"/>
  <c r="AP372" i="19"/>
  <c r="AD372" i="19"/>
  <c r="BA372" i="19"/>
  <c r="AO372" i="19"/>
  <c r="AZ372" i="19"/>
  <c r="AN372" i="19"/>
  <c r="AX372" i="19"/>
  <c r="AL372" i="19"/>
  <c r="U372" i="19"/>
  <c r="AK372" i="19"/>
  <c r="AV372" i="19"/>
  <c r="AJ372" i="19"/>
  <c r="Q372" i="19"/>
  <c r="AU372" i="19"/>
  <c r="AI372" i="19"/>
  <c r="P372" i="19"/>
  <c r="AY372" i="19"/>
  <c r="AT372" i="19"/>
  <c r="AS372" i="19"/>
  <c r="AG372" i="19"/>
  <c r="V372" i="19"/>
  <c r="AT180" i="19"/>
  <c r="AQ180" i="19"/>
  <c r="AE180" i="19"/>
  <c r="BA180" i="19"/>
  <c r="AO180" i="19"/>
  <c r="AX180" i="19"/>
  <c r="AL180" i="19"/>
  <c r="U180" i="19"/>
  <c r="AU180" i="19"/>
  <c r="AI180" i="19"/>
  <c r="P180" i="19"/>
  <c r="AS180" i="19"/>
  <c r="Q180" i="19"/>
  <c r="AP180" i="19"/>
  <c r="AN180" i="19"/>
  <c r="AK180" i="19"/>
  <c r="AJ180" i="19"/>
  <c r="AG180" i="19"/>
  <c r="AZ180" i="19"/>
  <c r="AF180" i="19"/>
  <c r="AY180" i="19"/>
  <c r="AD180" i="19"/>
  <c r="AV180" i="19"/>
  <c r="V180" i="19"/>
  <c r="G376" i="19"/>
  <c r="G375" i="19"/>
  <c r="G374" i="19"/>
  <c r="G373" i="19"/>
  <c r="H373" i="19" s="1"/>
  <c r="L373" i="19" s="1"/>
  <c r="G372" i="19"/>
  <c r="G370" i="19"/>
  <c r="G369" i="19"/>
  <c r="G379" i="19"/>
  <c r="G367" i="19"/>
  <c r="G368" i="19"/>
  <c r="G358" i="19"/>
  <c r="G377" i="19"/>
  <c r="H377" i="19" s="1"/>
  <c r="G371" i="19"/>
  <c r="G364" i="19"/>
  <c r="G363" i="19"/>
  <c r="G362" i="19"/>
  <c r="H362" i="19" s="1"/>
  <c r="G378" i="19"/>
  <c r="G361" i="19"/>
  <c r="G353" i="19"/>
  <c r="G352" i="19"/>
  <c r="H352" i="19" s="1"/>
  <c r="G359" i="19"/>
  <c r="G351" i="19"/>
  <c r="G357" i="19"/>
  <c r="G365" i="19"/>
  <c r="G360" i="19"/>
  <c r="G354" i="19"/>
  <c r="G350" i="19"/>
  <c r="H350" i="19" s="1"/>
  <c r="G344" i="19"/>
  <c r="G342" i="19"/>
  <c r="G349" i="19"/>
  <c r="G348" i="19"/>
  <c r="G366" i="19"/>
  <c r="G356" i="19"/>
  <c r="H356" i="19" s="1"/>
  <c r="G355" i="19"/>
  <c r="G341" i="19"/>
  <c r="G347" i="19"/>
  <c r="H347" i="19" s="1"/>
  <c r="G339" i="19"/>
  <c r="G336" i="19"/>
  <c r="G330" i="19"/>
  <c r="G340" i="19"/>
  <c r="G338" i="19"/>
  <c r="G326" i="19"/>
  <c r="G346" i="19"/>
  <c r="G337" i="19"/>
  <c r="G343" i="19"/>
  <c r="G335" i="19"/>
  <c r="G345" i="19"/>
  <c r="G334" i="19"/>
  <c r="G332" i="19"/>
  <c r="G328" i="19"/>
  <c r="G313" i="19"/>
  <c r="G329" i="19"/>
  <c r="G327" i="19"/>
  <c r="G324" i="19"/>
  <c r="G323" i="19"/>
  <c r="G331" i="19"/>
  <c r="H331" i="19" s="1"/>
  <c r="G322" i="19"/>
  <c r="G321" i="19"/>
  <c r="G320" i="19"/>
  <c r="G319" i="19"/>
  <c r="H319" i="19" s="1"/>
  <c r="G325" i="19"/>
  <c r="G333" i="19"/>
  <c r="H333" i="19" s="1"/>
  <c r="G308" i="19"/>
  <c r="G296" i="19"/>
  <c r="G317" i="19"/>
  <c r="G306" i="19"/>
  <c r="G318" i="19"/>
  <c r="G316" i="19"/>
  <c r="G305" i="19"/>
  <c r="G315" i="19"/>
  <c r="G312" i="19"/>
  <c r="G302" i="19"/>
  <c r="G300" i="19"/>
  <c r="G299" i="19"/>
  <c r="G310" i="19"/>
  <c r="G304" i="19"/>
  <c r="G287" i="19"/>
  <c r="G303" i="19"/>
  <c r="G286" i="19"/>
  <c r="G301" i="19"/>
  <c r="G314" i="19"/>
  <c r="G309" i="19"/>
  <c r="G307" i="19"/>
  <c r="G295" i="19"/>
  <c r="H295" i="19" s="1"/>
  <c r="G283" i="19"/>
  <c r="H283" i="19" s="1"/>
  <c r="G311" i="19"/>
  <c r="G297" i="19"/>
  <c r="H297" i="19" s="1"/>
  <c r="G294" i="19"/>
  <c r="G293" i="19"/>
  <c r="G292" i="19"/>
  <c r="G291" i="19"/>
  <c r="G290" i="19"/>
  <c r="G298" i="19"/>
  <c r="G289" i="19"/>
  <c r="G277" i="19"/>
  <c r="G284" i="19"/>
  <c r="G281" i="19"/>
  <c r="H281" i="19" s="1"/>
  <c r="G275" i="19"/>
  <c r="H275" i="19" s="1"/>
  <c r="G263" i="19"/>
  <c r="G282" i="19"/>
  <c r="H282" i="19" s="1"/>
  <c r="G276" i="19"/>
  <c r="G274" i="19"/>
  <c r="G262" i="19"/>
  <c r="G279" i="19"/>
  <c r="G273" i="19"/>
  <c r="G272" i="19"/>
  <c r="G271" i="19"/>
  <c r="G285" i="19"/>
  <c r="G270" i="19"/>
  <c r="H270" i="19" s="1"/>
  <c r="G269" i="19"/>
  <c r="H269" i="19" s="1"/>
  <c r="G280" i="19"/>
  <c r="G268" i="19"/>
  <c r="G288" i="19"/>
  <c r="G265" i="19"/>
  <c r="G264" i="19"/>
  <c r="G250" i="19"/>
  <c r="G266" i="19"/>
  <c r="G249" i="19"/>
  <c r="G248" i="19"/>
  <c r="H248" i="19" s="1"/>
  <c r="G260" i="19"/>
  <c r="G258" i="19"/>
  <c r="H258" i="19" s="1"/>
  <c r="G246" i="19"/>
  <c r="G257" i="19"/>
  <c r="G267" i="19"/>
  <c r="G256" i="19"/>
  <c r="G255" i="19"/>
  <c r="G254" i="19"/>
  <c r="G278" i="19"/>
  <c r="G253" i="19"/>
  <c r="G259" i="19"/>
  <c r="G252" i="19"/>
  <c r="G261" i="19"/>
  <c r="G251" i="19"/>
  <c r="G239" i="19"/>
  <c r="H239" i="19" s="1"/>
  <c r="G238" i="19"/>
  <c r="G225" i="19"/>
  <c r="G236" i="19"/>
  <c r="G235" i="19"/>
  <c r="G223" i="19"/>
  <c r="G244" i="19"/>
  <c r="G234" i="19"/>
  <c r="G233" i="19"/>
  <c r="G232" i="19"/>
  <c r="G220" i="19"/>
  <c r="G231" i="19"/>
  <c r="G230" i="19"/>
  <c r="G243" i="19"/>
  <c r="G229" i="19"/>
  <c r="G247" i="19"/>
  <c r="G242" i="19"/>
  <c r="G245" i="19"/>
  <c r="G241" i="19"/>
  <c r="G240" i="19"/>
  <c r="H240" i="19" s="1"/>
  <c r="G226" i="19"/>
  <c r="H226" i="19" s="1"/>
  <c r="L226" i="19" s="1"/>
  <c r="G218" i="19"/>
  <c r="G213" i="19"/>
  <c r="G201" i="19"/>
  <c r="G212" i="19"/>
  <c r="H212" i="19" s="1"/>
  <c r="G200" i="19"/>
  <c r="G224" i="19"/>
  <c r="G211" i="19"/>
  <c r="G228" i="19"/>
  <c r="G222" i="19"/>
  <c r="G210" i="19"/>
  <c r="G209" i="19"/>
  <c r="H209" i="19" s="1"/>
  <c r="G197" i="19"/>
  <c r="G208" i="19"/>
  <c r="H208" i="19" s="1"/>
  <c r="G207" i="19"/>
  <c r="H207" i="19" s="1"/>
  <c r="G227" i="19"/>
  <c r="G206" i="19"/>
  <c r="H206" i="19" s="1"/>
  <c r="G217" i="19"/>
  <c r="G205" i="19"/>
  <c r="G216" i="19"/>
  <c r="G221" i="19"/>
  <c r="G215" i="19"/>
  <c r="G203" i="19"/>
  <c r="G237" i="19"/>
  <c r="G219" i="19"/>
  <c r="G214" i="19"/>
  <c r="G202" i="19"/>
  <c r="H202" i="19" s="1"/>
  <c r="G186" i="19"/>
  <c r="H186" i="19" s="1"/>
  <c r="G185" i="19"/>
  <c r="H185" i="19" s="1"/>
  <c r="G198" i="19"/>
  <c r="H198" i="19" s="1"/>
  <c r="G195" i="19"/>
  <c r="G196" i="19"/>
  <c r="G183" i="19"/>
  <c r="G204" i="19"/>
  <c r="G194" i="19"/>
  <c r="G193" i="19"/>
  <c r="G181" i="19"/>
  <c r="G192" i="19"/>
  <c r="H192" i="19" s="1"/>
  <c r="G199" i="19"/>
  <c r="G191" i="19"/>
  <c r="H191" i="19" s="1"/>
  <c r="G190" i="19"/>
  <c r="H190" i="19" s="1"/>
  <c r="G178" i="19"/>
  <c r="G189" i="19"/>
  <c r="G188" i="19"/>
  <c r="G187" i="19"/>
  <c r="G175" i="19"/>
  <c r="G179" i="19"/>
  <c r="G174" i="19"/>
  <c r="H174" i="19" s="1"/>
  <c r="G173" i="19"/>
  <c r="G172" i="19"/>
  <c r="G180" i="19"/>
  <c r="H180" i="19" s="1"/>
  <c r="G184" i="19"/>
  <c r="H184" i="19" s="1"/>
  <c r="G182" i="19"/>
  <c r="G171" i="19"/>
  <c r="G170" i="19"/>
  <c r="G169" i="19"/>
  <c r="G168" i="19"/>
  <c r="G177" i="19"/>
  <c r="G176" i="19"/>
  <c r="H193" i="19"/>
  <c r="L193" i="19" s="1"/>
  <c r="H249" i="19"/>
  <c r="L249" i="19" s="1"/>
  <c r="H241" i="19"/>
  <c r="L241" i="19" s="1"/>
  <c r="J250" i="19"/>
  <c r="H250" i="19"/>
  <c r="L250" i="19" s="1"/>
  <c r="J313" i="19"/>
  <c r="H313" i="19"/>
  <c r="L313" i="19" s="1"/>
  <c r="H308" i="19"/>
  <c r="L308" i="19" s="1"/>
  <c r="H327" i="19"/>
  <c r="L327" i="19" s="1"/>
  <c r="H342" i="19"/>
  <c r="L342" i="19" s="1"/>
  <c r="H379" i="19"/>
  <c r="L379" i="19" s="1"/>
  <c r="L153" i="19"/>
  <c r="J165" i="19"/>
  <c r="L136" i="19"/>
  <c r="AR120" i="19"/>
  <c r="BB120" i="19"/>
  <c r="X120" i="19"/>
  <c r="AW120" i="19"/>
  <c r="S120" i="19"/>
  <c r="AH120" i="19"/>
  <c r="N120" i="19"/>
  <c r="AM120" i="19"/>
  <c r="AC120" i="19"/>
  <c r="J131" i="19"/>
  <c r="AR109" i="19"/>
  <c r="AC109" i="19"/>
  <c r="X109" i="19"/>
  <c r="BB109" i="19"/>
  <c r="S109" i="19"/>
  <c r="AM109" i="19"/>
  <c r="N109" i="19"/>
  <c r="AW109" i="19"/>
  <c r="AH109" i="19"/>
  <c r="L118" i="19"/>
  <c r="K87" i="19"/>
  <c r="K92" i="19"/>
  <c r="J92" i="19"/>
  <c r="M92" i="19"/>
  <c r="AR91" i="19"/>
  <c r="L93" i="19"/>
  <c r="J55" i="19"/>
  <c r="M55" i="19"/>
  <c r="K55" i="19"/>
  <c r="BB51" i="19"/>
  <c r="X51" i="19"/>
  <c r="AW51" i="19"/>
  <c r="S51" i="19"/>
  <c r="AH51" i="19"/>
  <c r="N51" i="19"/>
  <c r="AR51" i="19"/>
  <c r="AC51" i="19"/>
  <c r="AM51" i="19"/>
  <c r="K41" i="19"/>
  <c r="L41" i="19"/>
  <c r="X70" i="19"/>
  <c r="AW70" i="19"/>
  <c r="S70" i="19"/>
  <c r="AH70" i="19"/>
  <c r="N70" i="19"/>
  <c r="AR70" i="19"/>
  <c r="BB70" i="19"/>
  <c r="AC70" i="19"/>
  <c r="AM70" i="19"/>
  <c r="J77" i="19"/>
  <c r="M76" i="19"/>
  <c r="J76" i="19"/>
  <c r="X57" i="19"/>
  <c r="L17" i="19"/>
  <c r="K17" i="19"/>
  <c r="J17" i="19"/>
  <c r="L19" i="19"/>
  <c r="M13" i="19"/>
  <c r="M43" i="19"/>
  <c r="L20" i="19"/>
  <c r="AV190" i="19"/>
  <c r="AJ190" i="19"/>
  <c r="Q190" i="19"/>
  <c r="AU190" i="19"/>
  <c r="AI190" i="19"/>
  <c r="P190" i="19"/>
  <c r="AT190" i="19"/>
  <c r="AS190" i="19"/>
  <c r="AG190" i="19"/>
  <c r="AF190" i="19"/>
  <c r="AQ190" i="19"/>
  <c r="AE190" i="19"/>
  <c r="AP190" i="19"/>
  <c r="AD190" i="19"/>
  <c r="BA190" i="19"/>
  <c r="AO190" i="19"/>
  <c r="AZ190" i="19"/>
  <c r="AN190" i="19"/>
  <c r="AY190" i="19"/>
  <c r="V190" i="19"/>
  <c r="AX190" i="19"/>
  <c r="AL190" i="19"/>
  <c r="U190" i="19"/>
  <c r="AK190" i="19"/>
  <c r="AF196" i="19"/>
  <c r="BA196" i="19"/>
  <c r="AO196" i="19"/>
  <c r="AX196" i="19"/>
  <c r="AL196" i="19"/>
  <c r="U196" i="19"/>
  <c r="AU196" i="19"/>
  <c r="AI196" i="19"/>
  <c r="P196" i="19"/>
  <c r="AT196" i="19"/>
  <c r="AP196" i="19"/>
  <c r="AN196" i="19"/>
  <c r="AK196" i="19"/>
  <c r="AJ196" i="19"/>
  <c r="AG196" i="19"/>
  <c r="AZ196" i="19"/>
  <c r="AE196" i="19"/>
  <c r="AY196" i="19"/>
  <c r="AD196" i="19"/>
  <c r="AV196" i="19"/>
  <c r="V196" i="19"/>
  <c r="AS196" i="19"/>
  <c r="AQ196" i="19"/>
  <c r="Q196" i="19"/>
  <c r="AZ225" i="19"/>
  <c r="AN225" i="19"/>
  <c r="AX225" i="19"/>
  <c r="AL225" i="19"/>
  <c r="U225" i="19"/>
  <c r="AU225" i="19"/>
  <c r="AI225" i="19"/>
  <c r="P225" i="19"/>
  <c r="AF225" i="19"/>
  <c r="BA225" i="19"/>
  <c r="AO225" i="19"/>
  <c r="AD225" i="19"/>
  <c r="AV225" i="19"/>
  <c r="V225" i="19"/>
  <c r="AT225" i="19"/>
  <c r="AS225" i="19"/>
  <c r="Q225" i="19"/>
  <c r="AQ225" i="19"/>
  <c r="AP225" i="19"/>
  <c r="AK225" i="19"/>
  <c r="AJ225" i="19"/>
  <c r="AG225" i="19"/>
  <c r="AY225" i="19"/>
  <c r="AE225" i="19"/>
  <c r="BA224" i="19"/>
  <c r="AO224" i="19"/>
  <c r="AY224" i="19"/>
  <c r="V224" i="19"/>
  <c r="AV224" i="19"/>
  <c r="AJ224" i="19"/>
  <c r="Q224" i="19"/>
  <c r="AS224" i="19"/>
  <c r="AG224" i="19"/>
  <c r="AP224" i="19"/>
  <c r="AD224" i="19"/>
  <c r="AN224" i="19"/>
  <c r="AL224" i="19"/>
  <c r="AK224" i="19"/>
  <c r="AI224" i="19"/>
  <c r="AZ224" i="19"/>
  <c r="AF224" i="19"/>
  <c r="AX224" i="19"/>
  <c r="AE224" i="19"/>
  <c r="AU224" i="19"/>
  <c r="U224" i="19"/>
  <c r="AT224" i="19"/>
  <c r="P224" i="19"/>
  <c r="AQ224" i="19"/>
  <c r="AS243" i="19"/>
  <c r="AQ243" i="19"/>
  <c r="AE243" i="19"/>
  <c r="AY243" i="19"/>
  <c r="AV243" i="19"/>
  <c r="AJ243" i="19"/>
  <c r="Q243" i="19"/>
  <c r="AN243" i="19"/>
  <c r="U243" i="19"/>
  <c r="AL243" i="19"/>
  <c r="P243" i="19"/>
  <c r="BA243" i="19"/>
  <c r="AK243" i="19"/>
  <c r="AZ243" i="19"/>
  <c r="AI243" i="19"/>
  <c r="AX243" i="19"/>
  <c r="AG243" i="19"/>
  <c r="AU243" i="19"/>
  <c r="AF243" i="19"/>
  <c r="AT243" i="19"/>
  <c r="AD243" i="19"/>
  <c r="AP243" i="19"/>
  <c r="AO243" i="19"/>
  <c r="V243" i="19"/>
  <c r="AV238" i="19"/>
  <c r="AJ238" i="19"/>
  <c r="Q238" i="19"/>
  <c r="BA238" i="19"/>
  <c r="AO238" i="19"/>
  <c r="AS238" i="19"/>
  <c r="AE238" i="19"/>
  <c r="AQ238" i="19"/>
  <c r="AP238" i="19"/>
  <c r="V238" i="19"/>
  <c r="AN238" i="19"/>
  <c r="U238" i="19"/>
  <c r="AZ238" i="19"/>
  <c r="AL238" i="19"/>
  <c r="P238" i="19"/>
  <c r="AY238" i="19"/>
  <c r="AK238" i="19"/>
  <c r="AX238" i="19"/>
  <c r="AI238" i="19"/>
  <c r="AU238" i="19"/>
  <c r="AG238" i="19"/>
  <c r="AT238" i="19"/>
  <c r="AF238" i="19"/>
  <c r="AD238" i="19"/>
  <c r="AS257" i="19"/>
  <c r="AG257" i="19"/>
  <c r="AY257" i="19"/>
  <c r="V257" i="19"/>
  <c r="AI257" i="19"/>
  <c r="AV257" i="19"/>
  <c r="AU257" i="19"/>
  <c r="AF257" i="19"/>
  <c r="AT257" i="19"/>
  <c r="AE257" i="19"/>
  <c r="AD257" i="19"/>
  <c r="AQ257" i="19"/>
  <c r="AP257" i="19"/>
  <c r="AO257" i="19"/>
  <c r="U257" i="19"/>
  <c r="AN257" i="19"/>
  <c r="BA257" i="19"/>
  <c r="AL257" i="19"/>
  <c r="Q257" i="19"/>
  <c r="AZ257" i="19"/>
  <c r="AK257" i="19"/>
  <c r="P257" i="19"/>
  <c r="AX257" i="19"/>
  <c r="AJ257" i="19"/>
  <c r="AY288" i="19"/>
  <c r="V288" i="19"/>
  <c r="AX288" i="19"/>
  <c r="AL288" i="19"/>
  <c r="U288" i="19"/>
  <c r="AU288" i="19"/>
  <c r="AI288" i="19"/>
  <c r="P288" i="19"/>
  <c r="AQ288" i="19"/>
  <c r="AE288" i="19"/>
  <c r="BA288" i="19"/>
  <c r="AO288" i="19"/>
  <c r="AG288" i="19"/>
  <c r="AZ288" i="19"/>
  <c r="AF288" i="19"/>
  <c r="AD288" i="19"/>
  <c r="AV288" i="19"/>
  <c r="AT288" i="19"/>
  <c r="AS288" i="19"/>
  <c r="Q288" i="19"/>
  <c r="AP288" i="19"/>
  <c r="AN288" i="19"/>
  <c r="AK288" i="19"/>
  <c r="AJ288" i="19"/>
  <c r="BA262" i="19"/>
  <c r="AO262" i="19"/>
  <c r="AZ262" i="19"/>
  <c r="AN262" i="19"/>
  <c r="AK262" i="19"/>
  <c r="AV262" i="19"/>
  <c r="AJ262" i="19"/>
  <c r="Q262" i="19"/>
  <c r="AT262" i="19"/>
  <c r="AQ262" i="19"/>
  <c r="AE262" i="19"/>
  <c r="AP262" i="19"/>
  <c r="AD262" i="19"/>
  <c r="AX262" i="19"/>
  <c r="AU262" i="19"/>
  <c r="AS262" i="19"/>
  <c r="AL262" i="19"/>
  <c r="AI262" i="19"/>
  <c r="AG262" i="19"/>
  <c r="AF262" i="19"/>
  <c r="V262" i="19"/>
  <c r="U262" i="19"/>
  <c r="AY262" i="19"/>
  <c r="P262" i="19"/>
  <c r="AS282" i="19"/>
  <c r="AG282" i="19"/>
  <c r="AF282" i="19"/>
  <c r="BA282" i="19"/>
  <c r="AO282" i="19"/>
  <c r="AK282" i="19"/>
  <c r="AU282" i="19"/>
  <c r="AI282" i="19"/>
  <c r="P282" i="19"/>
  <c r="AL282" i="19"/>
  <c r="AJ282" i="19"/>
  <c r="AZ282" i="19"/>
  <c r="AE282" i="19"/>
  <c r="AY282" i="19"/>
  <c r="AD282" i="19"/>
  <c r="AX282" i="19"/>
  <c r="AV282" i="19"/>
  <c r="V282" i="19"/>
  <c r="AT282" i="19"/>
  <c r="U282" i="19"/>
  <c r="AP282" i="19"/>
  <c r="AN282" i="19"/>
  <c r="AQ282" i="19"/>
  <c r="Q282" i="19"/>
  <c r="AK290" i="19"/>
  <c r="AV290" i="19"/>
  <c r="AJ290" i="19"/>
  <c r="Q290" i="19"/>
  <c r="AU290" i="19"/>
  <c r="AI290" i="19"/>
  <c r="P290" i="19"/>
  <c r="AT290" i="19"/>
  <c r="AS290" i="19"/>
  <c r="AG290" i="19"/>
  <c r="AF290" i="19"/>
  <c r="AQ290" i="19"/>
  <c r="AE290" i="19"/>
  <c r="BA290" i="19"/>
  <c r="AO290" i="19"/>
  <c r="AZ290" i="19"/>
  <c r="AN290" i="19"/>
  <c r="AY290" i="19"/>
  <c r="V290" i="19"/>
  <c r="AX290" i="19"/>
  <c r="AP290" i="19"/>
  <c r="AL290" i="19"/>
  <c r="AD290" i="19"/>
  <c r="U290" i="19"/>
  <c r="BA307" i="19"/>
  <c r="AO307" i="19"/>
  <c r="AY307" i="19"/>
  <c r="V307" i="19"/>
  <c r="AX307" i="19"/>
  <c r="AL307" i="19"/>
  <c r="U307" i="19"/>
  <c r="AK307" i="19"/>
  <c r="AU307" i="19"/>
  <c r="AI307" i="19"/>
  <c r="P307" i="19"/>
  <c r="AS307" i="19"/>
  <c r="AG307" i="19"/>
  <c r="AF307" i="19"/>
  <c r="AQ307" i="19"/>
  <c r="AE307" i="19"/>
  <c r="Q307" i="19"/>
  <c r="AZ307" i="19"/>
  <c r="AV307" i="19"/>
  <c r="AT307" i="19"/>
  <c r="AP307" i="19"/>
  <c r="AN307" i="19"/>
  <c r="AJ307" i="19"/>
  <c r="AD307" i="19"/>
  <c r="AT327" i="19"/>
  <c r="AS327" i="19"/>
  <c r="AG327" i="19"/>
  <c r="AQ327" i="19"/>
  <c r="AE327" i="19"/>
  <c r="AY327" i="19"/>
  <c r="V327" i="19"/>
  <c r="AN327" i="19"/>
  <c r="P327" i="19"/>
  <c r="AL327" i="19"/>
  <c r="AK327" i="19"/>
  <c r="BA327" i="19"/>
  <c r="AJ327" i="19"/>
  <c r="AZ327" i="19"/>
  <c r="AI327" i="19"/>
  <c r="AX327" i="19"/>
  <c r="AF327" i="19"/>
  <c r="AD327" i="19"/>
  <c r="AV327" i="19"/>
  <c r="AU327" i="19"/>
  <c r="U327" i="19"/>
  <c r="AP327" i="19"/>
  <c r="AO327" i="19"/>
  <c r="Q327" i="19"/>
  <c r="AF329" i="19"/>
  <c r="AQ329" i="19"/>
  <c r="AE329" i="19"/>
  <c r="BA329" i="19"/>
  <c r="AO329" i="19"/>
  <c r="AK329" i="19"/>
  <c r="AU329" i="19"/>
  <c r="AI329" i="19"/>
  <c r="P329" i="19"/>
  <c r="AS329" i="19"/>
  <c r="Q329" i="19"/>
  <c r="AP329" i="19"/>
  <c r="AN329" i="19"/>
  <c r="AL329" i="19"/>
  <c r="AJ329" i="19"/>
  <c r="AZ329" i="19"/>
  <c r="AG329" i="19"/>
  <c r="AY329" i="19"/>
  <c r="AD329" i="19"/>
  <c r="AX329" i="19"/>
  <c r="AV329" i="19"/>
  <c r="V329" i="19"/>
  <c r="U329" i="19"/>
  <c r="AT329" i="19"/>
  <c r="AF349" i="19"/>
  <c r="AQ349" i="19"/>
  <c r="AE349" i="19"/>
  <c r="AP349" i="19"/>
  <c r="AD349" i="19"/>
  <c r="AZ349" i="19"/>
  <c r="AX349" i="19"/>
  <c r="AL349" i="19"/>
  <c r="U349" i="19"/>
  <c r="AS349" i="19"/>
  <c r="AO349" i="19"/>
  <c r="Q349" i="19"/>
  <c r="AI349" i="19"/>
  <c r="BA349" i="19"/>
  <c r="AY349" i="19"/>
  <c r="AG349" i="19"/>
  <c r="AV349" i="19"/>
  <c r="AT349" i="19"/>
  <c r="AN349" i="19"/>
  <c r="AK349" i="19"/>
  <c r="V349" i="19"/>
  <c r="AU349" i="19"/>
  <c r="AJ349" i="19"/>
  <c r="P349" i="19"/>
  <c r="AT365" i="19"/>
  <c r="AS365" i="19"/>
  <c r="AG365" i="19"/>
  <c r="AF365" i="19"/>
  <c r="AQ365" i="19"/>
  <c r="AE365" i="19"/>
  <c r="AP365" i="19"/>
  <c r="AD365" i="19"/>
  <c r="AY365" i="19"/>
  <c r="V365" i="19"/>
  <c r="AX365" i="19"/>
  <c r="AL365" i="19"/>
  <c r="U365" i="19"/>
  <c r="AK365" i="19"/>
  <c r="AV365" i="19"/>
  <c r="AJ365" i="19"/>
  <c r="Q365" i="19"/>
  <c r="AI365" i="19"/>
  <c r="P365" i="19"/>
  <c r="BA365" i="19"/>
  <c r="AZ365" i="19"/>
  <c r="AU365" i="19"/>
  <c r="AN365" i="19"/>
  <c r="AO365" i="19"/>
  <c r="AQ373" i="19"/>
  <c r="AE373" i="19"/>
  <c r="AP373" i="19"/>
  <c r="AD373" i="19"/>
  <c r="BA373" i="19"/>
  <c r="AO373" i="19"/>
  <c r="AZ373" i="19"/>
  <c r="AN373" i="19"/>
  <c r="AY373" i="19"/>
  <c r="V373" i="19"/>
  <c r="AK373" i="19"/>
  <c r="AV373" i="19"/>
  <c r="AJ373" i="19"/>
  <c r="Q373" i="19"/>
  <c r="AU373" i="19"/>
  <c r="AI373" i="19"/>
  <c r="P373" i="19"/>
  <c r="AT373" i="19"/>
  <c r="AL373" i="19"/>
  <c r="AG373" i="19"/>
  <c r="AF373" i="19"/>
  <c r="U373" i="19"/>
  <c r="AX373" i="19"/>
  <c r="AS373" i="19"/>
  <c r="AM147" i="19"/>
  <c r="AR147" i="19"/>
  <c r="AC147" i="19"/>
  <c r="BB147" i="19"/>
  <c r="X147" i="19"/>
  <c r="S147" i="19"/>
  <c r="AW147" i="19"/>
  <c r="AH147" i="19"/>
  <c r="N147" i="19"/>
  <c r="L154" i="19"/>
  <c r="L156" i="19"/>
  <c r="K156" i="19"/>
  <c r="H175" i="19"/>
  <c r="L175" i="19" s="1"/>
  <c r="H182" i="19"/>
  <c r="L182" i="19" s="1"/>
  <c r="H188" i="19"/>
  <c r="L188" i="19" s="1"/>
  <c r="J220" i="19"/>
  <c r="H220" i="19"/>
  <c r="L220" i="19" s="1"/>
  <c r="H214" i="19"/>
  <c r="L214" i="19" s="1"/>
  <c r="H232" i="19"/>
  <c r="L232" i="19" s="1"/>
  <c r="H253" i="19"/>
  <c r="L253" i="19" s="1"/>
  <c r="H251" i="19"/>
  <c r="L251" i="19" s="1"/>
  <c r="H271" i="19"/>
  <c r="L271" i="19" s="1"/>
  <c r="H284" i="19"/>
  <c r="L284" i="19" s="1"/>
  <c r="H301" i="19"/>
  <c r="L301" i="19" s="1"/>
  <c r="H298" i="19"/>
  <c r="L298" i="19" s="1"/>
  <c r="J298" i="19"/>
  <c r="H335" i="19"/>
  <c r="L335" i="19" s="1"/>
  <c r="J335" i="19"/>
  <c r="H345" i="19"/>
  <c r="L345" i="19" s="1"/>
  <c r="H351" i="19"/>
  <c r="L351" i="19" s="1"/>
  <c r="H358" i="19"/>
  <c r="L358" i="19" s="1"/>
  <c r="H378" i="19"/>
  <c r="L378" i="19" s="1"/>
  <c r="L158" i="19"/>
  <c r="BB133" i="19"/>
  <c r="AC133" i="19"/>
  <c r="X133" i="19"/>
  <c r="AM133" i="19"/>
  <c r="AW133" i="19"/>
  <c r="S133" i="19"/>
  <c r="AH133" i="19"/>
  <c r="N133" i="19"/>
  <c r="AR133" i="19"/>
  <c r="M90" i="19"/>
  <c r="L90" i="19"/>
  <c r="J125" i="19"/>
  <c r="S149" i="19"/>
  <c r="BB145" i="19"/>
  <c r="AC145" i="19"/>
  <c r="X145" i="19"/>
  <c r="AM145" i="19"/>
  <c r="AW145" i="19"/>
  <c r="S145" i="19"/>
  <c r="AH145" i="19"/>
  <c r="N145" i="19"/>
  <c r="AR145" i="19"/>
  <c r="M112" i="19"/>
  <c r="K89" i="19"/>
  <c r="J89" i="19"/>
  <c r="M89" i="19"/>
  <c r="M107" i="19"/>
  <c r="L89" i="19"/>
  <c r="K113" i="19"/>
  <c r="AW113" i="19" s="1"/>
  <c r="N91" i="19"/>
  <c r="S100" i="19"/>
  <c r="L53" i="19"/>
  <c r="K53" i="19"/>
  <c r="K65" i="19"/>
  <c r="L65" i="19"/>
  <c r="AC83" i="19"/>
  <c r="J41" i="19"/>
  <c r="L44" i="19"/>
  <c r="K44" i="19"/>
  <c r="M18" i="19"/>
  <c r="J18" i="19"/>
  <c r="M65" i="19"/>
  <c r="K26" i="19"/>
  <c r="AR26" i="19" s="1"/>
  <c r="J29" i="19"/>
  <c r="AC16" i="19"/>
  <c r="X16" i="19"/>
  <c r="AM16" i="19"/>
  <c r="AW16" i="19"/>
  <c r="S16" i="19"/>
  <c r="AH16" i="19"/>
  <c r="N16" i="19"/>
  <c r="AR16" i="19"/>
  <c r="BB16" i="19"/>
  <c r="AU191" i="19"/>
  <c r="AI191" i="19"/>
  <c r="P191" i="19"/>
  <c r="AT191" i="19"/>
  <c r="AS191" i="19"/>
  <c r="AG191" i="19"/>
  <c r="AF191" i="19"/>
  <c r="AQ191" i="19"/>
  <c r="AE191" i="19"/>
  <c r="AP191" i="19"/>
  <c r="AD191" i="19"/>
  <c r="BA191" i="19"/>
  <c r="AO191" i="19"/>
  <c r="AZ191" i="19"/>
  <c r="AN191" i="19"/>
  <c r="AY191" i="19"/>
  <c r="V191" i="19"/>
  <c r="AX191" i="19"/>
  <c r="AL191" i="19"/>
  <c r="U191" i="19"/>
  <c r="AK191" i="19"/>
  <c r="AV191" i="19"/>
  <c r="AJ191" i="19"/>
  <c r="Q191" i="19"/>
  <c r="AY202" i="19"/>
  <c r="V202" i="19"/>
  <c r="AX202" i="19"/>
  <c r="AL202" i="19"/>
  <c r="U202" i="19"/>
  <c r="AU202" i="19"/>
  <c r="AI202" i="19"/>
  <c r="P202" i="19"/>
  <c r="AS202" i="19"/>
  <c r="AG202" i="19"/>
  <c r="AF202" i="19"/>
  <c r="AQ202" i="19"/>
  <c r="AE202" i="19"/>
  <c r="BA202" i="19"/>
  <c r="AO202" i="19"/>
  <c r="AZ202" i="19"/>
  <c r="AN202" i="19"/>
  <c r="AD202" i="19"/>
  <c r="Q202" i="19"/>
  <c r="AV202" i="19"/>
  <c r="AT202" i="19"/>
  <c r="AP202" i="19"/>
  <c r="AK202" i="19"/>
  <c r="AJ202" i="19"/>
  <c r="AS208" i="19"/>
  <c r="AG208" i="19"/>
  <c r="AF208" i="19"/>
  <c r="AQ208" i="19"/>
  <c r="AE208" i="19"/>
  <c r="AP208" i="19"/>
  <c r="AD208" i="19"/>
  <c r="BA208" i="19"/>
  <c r="AO208" i="19"/>
  <c r="AZ208" i="19"/>
  <c r="AN208" i="19"/>
  <c r="AY208" i="19"/>
  <c r="V208" i="19"/>
  <c r="AX208" i="19"/>
  <c r="AL208" i="19"/>
  <c r="U208" i="19"/>
  <c r="AK208" i="19"/>
  <c r="AV208" i="19"/>
  <c r="AJ208" i="19"/>
  <c r="Q208" i="19"/>
  <c r="AU208" i="19"/>
  <c r="AI208" i="19"/>
  <c r="P208" i="19"/>
  <c r="AT208" i="19"/>
  <c r="AZ213" i="19"/>
  <c r="AN213" i="19"/>
  <c r="AY213" i="19"/>
  <c r="V213" i="19"/>
  <c r="AX213" i="19"/>
  <c r="AL213" i="19"/>
  <c r="U213" i="19"/>
  <c r="AK213" i="19"/>
  <c r="AV213" i="19"/>
  <c r="AJ213" i="19"/>
  <c r="Q213" i="19"/>
  <c r="AU213" i="19"/>
  <c r="AI213" i="19"/>
  <c r="P213" i="19"/>
  <c r="AT213" i="19"/>
  <c r="AS213" i="19"/>
  <c r="AG213" i="19"/>
  <c r="AF213" i="19"/>
  <c r="AQ213" i="19"/>
  <c r="AE213" i="19"/>
  <c r="AP213" i="19"/>
  <c r="AD213" i="19"/>
  <c r="BA213" i="19"/>
  <c r="AO213" i="19"/>
  <c r="BA247" i="19"/>
  <c r="AO247" i="19"/>
  <c r="AY247" i="19"/>
  <c r="V247" i="19"/>
  <c r="AU247" i="19"/>
  <c r="AI247" i="19"/>
  <c r="P247" i="19"/>
  <c r="AT247" i="19"/>
  <c r="AS247" i="19"/>
  <c r="AG247" i="19"/>
  <c r="AF247" i="19"/>
  <c r="AJ247" i="19"/>
  <c r="AD247" i="19"/>
  <c r="AZ247" i="19"/>
  <c r="AX247" i="19"/>
  <c r="U247" i="19"/>
  <c r="AV247" i="19"/>
  <c r="Q247" i="19"/>
  <c r="AQ247" i="19"/>
  <c r="AP247" i="19"/>
  <c r="AN247" i="19"/>
  <c r="AL247" i="19"/>
  <c r="AK247" i="19"/>
  <c r="AE247" i="19"/>
  <c r="AY226" i="19"/>
  <c r="V226" i="19"/>
  <c r="AK226" i="19"/>
  <c r="AT226" i="19"/>
  <c r="AQ226" i="19"/>
  <c r="AE226" i="19"/>
  <c r="AZ226" i="19"/>
  <c r="AN226" i="19"/>
  <c r="AL226" i="19"/>
  <c r="AJ226" i="19"/>
  <c r="AI226" i="19"/>
  <c r="AG226" i="19"/>
  <c r="BA226" i="19"/>
  <c r="AF226" i="19"/>
  <c r="AX226" i="19"/>
  <c r="AD226" i="19"/>
  <c r="AV226" i="19"/>
  <c r="AU226" i="19"/>
  <c r="U226" i="19"/>
  <c r="AS226" i="19"/>
  <c r="Q226" i="19"/>
  <c r="P226" i="19"/>
  <c r="AP226" i="19"/>
  <c r="AO226" i="19"/>
  <c r="AF258" i="19"/>
  <c r="AX258" i="19"/>
  <c r="AL258" i="19"/>
  <c r="U258" i="19"/>
  <c r="AV258" i="19"/>
  <c r="AU258" i="19"/>
  <c r="AG258" i="19"/>
  <c r="AT258" i="19"/>
  <c r="AE258" i="19"/>
  <c r="AS258" i="19"/>
  <c r="AD258" i="19"/>
  <c r="AQ258" i="19"/>
  <c r="AP258" i="19"/>
  <c r="AO258" i="19"/>
  <c r="V258" i="19"/>
  <c r="AN258" i="19"/>
  <c r="BA258" i="19"/>
  <c r="Q258" i="19"/>
  <c r="AZ258" i="19"/>
  <c r="AK258" i="19"/>
  <c r="P258" i="19"/>
  <c r="AY258" i="19"/>
  <c r="AJ258" i="19"/>
  <c r="AI258" i="19"/>
  <c r="AU268" i="19"/>
  <c r="AI268" i="19"/>
  <c r="P268" i="19"/>
  <c r="AT268" i="19"/>
  <c r="AQ268" i="19"/>
  <c r="AE268" i="19"/>
  <c r="AP268" i="19"/>
  <c r="AD268" i="19"/>
  <c r="AZ268" i="19"/>
  <c r="AN268" i="19"/>
  <c r="AK268" i="19"/>
  <c r="AV268" i="19"/>
  <c r="AJ268" i="19"/>
  <c r="Q268" i="19"/>
  <c r="AO268" i="19"/>
  <c r="AL268" i="19"/>
  <c r="AG268" i="19"/>
  <c r="AF268" i="19"/>
  <c r="V268" i="19"/>
  <c r="BA268" i="19"/>
  <c r="U268" i="19"/>
  <c r="AY268" i="19"/>
  <c r="AX268" i="19"/>
  <c r="AS268" i="19"/>
  <c r="BA274" i="19"/>
  <c r="AO274" i="19"/>
  <c r="AZ274" i="19"/>
  <c r="AN274" i="19"/>
  <c r="AY274" i="19"/>
  <c r="V274" i="19"/>
  <c r="AX274" i="19"/>
  <c r="AL274" i="19"/>
  <c r="U274" i="19"/>
  <c r="AK274" i="19"/>
  <c r="AV274" i="19"/>
  <c r="AJ274" i="19"/>
  <c r="Q274" i="19"/>
  <c r="AU274" i="19"/>
  <c r="AI274" i="19"/>
  <c r="P274" i="19"/>
  <c r="AT274" i="19"/>
  <c r="AS274" i="19"/>
  <c r="AG274" i="19"/>
  <c r="AQ274" i="19"/>
  <c r="AE274" i="19"/>
  <c r="AP274" i="19"/>
  <c r="AD274" i="19"/>
  <c r="AF274" i="19"/>
  <c r="AS294" i="19"/>
  <c r="AG294" i="19"/>
  <c r="AF294" i="19"/>
  <c r="AQ294" i="19"/>
  <c r="AE294" i="19"/>
  <c r="AP294" i="19"/>
  <c r="AD294" i="19"/>
  <c r="BA294" i="19"/>
  <c r="AO294" i="19"/>
  <c r="AZ294" i="19"/>
  <c r="AN294" i="19"/>
  <c r="AY294" i="19"/>
  <c r="V294" i="19"/>
  <c r="AX294" i="19"/>
  <c r="AL294" i="19"/>
  <c r="U294" i="19"/>
  <c r="AK294" i="19"/>
  <c r="AV294" i="19"/>
  <c r="AJ294" i="19"/>
  <c r="Q294" i="19"/>
  <c r="AU294" i="19"/>
  <c r="AI294" i="19"/>
  <c r="P294" i="19"/>
  <c r="AT294" i="19"/>
  <c r="AX298" i="19"/>
  <c r="AL298" i="19"/>
  <c r="U298" i="19"/>
  <c r="AV298" i="19"/>
  <c r="AJ298" i="19"/>
  <c r="Q298" i="19"/>
  <c r="AU298" i="19"/>
  <c r="AI298" i="19"/>
  <c r="P298" i="19"/>
  <c r="AF298" i="19"/>
  <c r="BA298" i="19"/>
  <c r="AO298" i="19"/>
  <c r="AG298" i="19"/>
  <c r="AZ298" i="19"/>
  <c r="AE298" i="19"/>
  <c r="AY298" i="19"/>
  <c r="AD298" i="19"/>
  <c r="AT298" i="19"/>
  <c r="V298" i="19"/>
  <c r="AS298" i="19"/>
  <c r="AQ298" i="19"/>
  <c r="AP298" i="19"/>
  <c r="AN298" i="19"/>
  <c r="AK298" i="19"/>
  <c r="AU320" i="19"/>
  <c r="AI320" i="19"/>
  <c r="P320" i="19"/>
  <c r="AS320" i="19"/>
  <c r="AG320" i="19"/>
  <c r="AP320" i="19"/>
  <c r="AD320" i="19"/>
  <c r="BA320" i="19"/>
  <c r="AO320" i="19"/>
  <c r="AZ320" i="19"/>
  <c r="AN320" i="19"/>
  <c r="AY320" i="19"/>
  <c r="V320" i="19"/>
  <c r="AV320" i="19"/>
  <c r="Q320" i="19"/>
  <c r="AT320" i="19"/>
  <c r="AQ320" i="19"/>
  <c r="AL320" i="19"/>
  <c r="AK320" i="19"/>
  <c r="AE320" i="19"/>
  <c r="AX320" i="19"/>
  <c r="U320" i="19"/>
  <c r="AJ320" i="19"/>
  <c r="AF320" i="19"/>
  <c r="AP342" i="19"/>
  <c r="AD342" i="19"/>
  <c r="AZ342" i="19"/>
  <c r="AN342" i="19"/>
  <c r="AT342" i="19"/>
  <c r="BA342" i="19"/>
  <c r="AK342" i="19"/>
  <c r="AX342" i="19"/>
  <c r="AI342" i="19"/>
  <c r="AU342" i="19"/>
  <c r="AE342" i="19"/>
  <c r="AQ342" i="19"/>
  <c r="U342" i="19"/>
  <c r="AJ342" i="19"/>
  <c r="AG342" i="19"/>
  <c r="AF342" i="19"/>
  <c r="AY342" i="19"/>
  <c r="V342" i="19"/>
  <c r="AV342" i="19"/>
  <c r="Q342" i="19"/>
  <c r="AS342" i="19"/>
  <c r="P342" i="19"/>
  <c r="AO342" i="19"/>
  <c r="AL342" i="19"/>
  <c r="AX332" i="19"/>
  <c r="AL332" i="19"/>
  <c r="U332" i="19"/>
  <c r="AF332" i="19"/>
  <c r="AY332" i="19"/>
  <c r="AJ332" i="19"/>
  <c r="AI332" i="19"/>
  <c r="AU332" i="19"/>
  <c r="AG332" i="19"/>
  <c r="AQ332" i="19"/>
  <c r="AP332" i="19"/>
  <c r="AO332" i="19"/>
  <c r="V332" i="19"/>
  <c r="AN332" i="19"/>
  <c r="AZ332" i="19"/>
  <c r="AV332" i="19"/>
  <c r="AT332" i="19"/>
  <c r="AS332" i="19"/>
  <c r="AK332" i="19"/>
  <c r="AE332" i="19"/>
  <c r="AD332" i="19"/>
  <c r="Q332" i="19"/>
  <c r="P332" i="19"/>
  <c r="BA332" i="19"/>
  <c r="AY345" i="19"/>
  <c r="V345" i="19"/>
  <c r="AK345" i="19"/>
  <c r="AT345" i="19"/>
  <c r="AF345" i="19"/>
  <c r="AQ345" i="19"/>
  <c r="AE345" i="19"/>
  <c r="AU345" i="19"/>
  <c r="U345" i="19"/>
  <c r="AS345" i="19"/>
  <c r="Q345" i="19"/>
  <c r="AP345" i="19"/>
  <c r="P345" i="19"/>
  <c r="AN345" i="19"/>
  <c r="AL345" i="19"/>
  <c r="AI345" i="19"/>
  <c r="BA345" i="19"/>
  <c r="AG345" i="19"/>
  <c r="AX345" i="19"/>
  <c r="AZ345" i="19"/>
  <c r="AV345" i="19"/>
  <c r="AO345" i="19"/>
  <c r="AJ345" i="19"/>
  <c r="AD345" i="19"/>
  <c r="AK366" i="19"/>
  <c r="AF366" i="19"/>
  <c r="AQ366" i="19"/>
  <c r="AE366" i="19"/>
  <c r="BA366" i="19"/>
  <c r="AO366" i="19"/>
  <c r="AN366" i="19"/>
  <c r="P366" i="19"/>
  <c r="AL366" i="19"/>
  <c r="AJ366" i="19"/>
  <c r="AZ366" i="19"/>
  <c r="AI366" i="19"/>
  <c r="AV366" i="19"/>
  <c r="AD366" i="19"/>
  <c r="AU366" i="19"/>
  <c r="AT366" i="19"/>
  <c r="V366" i="19"/>
  <c r="AS366" i="19"/>
  <c r="U366" i="19"/>
  <c r="AY366" i="19"/>
  <c r="AP366" i="19"/>
  <c r="AG366" i="19"/>
  <c r="Q366" i="19"/>
  <c r="AX366" i="19"/>
  <c r="BA375" i="19"/>
  <c r="AO375" i="19"/>
  <c r="AZ375" i="19"/>
  <c r="AN375" i="19"/>
  <c r="AY375" i="19"/>
  <c r="V375" i="19"/>
  <c r="AX375" i="19"/>
  <c r="AL375" i="19"/>
  <c r="U375" i="19"/>
  <c r="AK375" i="19"/>
  <c r="AU375" i="19"/>
  <c r="AI375" i="19"/>
  <c r="P375" i="19"/>
  <c r="AT375" i="19"/>
  <c r="AS375" i="19"/>
  <c r="AG375" i="19"/>
  <c r="AF375" i="19"/>
  <c r="AJ375" i="19"/>
  <c r="AE375" i="19"/>
  <c r="AD375" i="19"/>
  <c r="Q375" i="19"/>
  <c r="AV375" i="19"/>
  <c r="AQ375" i="19"/>
  <c r="AP375" i="19"/>
  <c r="K154" i="19"/>
  <c r="K358" i="19"/>
  <c r="H179" i="19"/>
  <c r="L179" i="19" s="1"/>
  <c r="H194" i="19"/>
  <c r="L194" i="19" s="1"/>
  <c r="H204" i="19"/>
  <c r="L204" i="19" s="1"/>
  <c r="H233" i="19"/>
  <c r="L233" i="19" s="1"/>
  <c r="H259" i="19"/>
  <c r="L259" i="19" s="1"/>
  <c r="H268" i="19"/>
  <c r="L268" i="19" s="1"/>
  <c r="H260" i="19"/>
  <c r="L260" i="19" s="1"/>
  <c r="H265" i="19"/>
  <c r="L265" i="19" s="1"/>
  <c r="H302" i="19"/>
  <c r="L302" i="19" s="1"/>
  <c r="H310" i="19"/>
  <c r="L310" i="19" s="1"/>
  <c r="H315" i="19"/>
  <c r="L315" i="19" s="1"/>
  <c r="H332" i="19"/>
  <c r="L332" i="19" s="1"/>
  <c r="H353" i="19"/>
  <c r="L353" i="19" s="1"/>
  <c r="H359" i="19"/>
  <c r="L359" i="19" s="1"/>
  <c r="M165" i="19"/>
  <c r="M130" i="19"/>
  <c r="K130" i="19"/>
  <c r="J130" i="19"/>
  <c r="J153" i="19"/>
  <c r="AR126" i="19"/>
  <c r="BB126" i="19"/>
  <c r="X126" i="19"/>
  <c r="AM126" i="19"/>
  <c r="AW126" i="19"/>
  <c r="S126" i="19"/>
  <c r="AH126" i="19"/>
  <c r="N126" i="19"/>
  <c r="AC126" i="19"/>
  <c r="M99" i="19"/>
  <c r="L99" i="19"/>
  <c r="AC149" i="19"/>
  <c r="J143" i="19"/>
  <c r="K104" i="19"/>
  <c r="J104" i="19"/>
  <c r="J110" i="19"/>
  <c r="AH106" i="19"/>
  <c r="N106" i="19"/>
  <c r="AR106" i="19"/>
  <c r="BB106" i="19"/>
  <c r="AC106" i="19"/>
  <c r="X106" i="19"/>
  <c r="AM106" i="19"/>
  <c r="AW106" i="19"/>
  <c r="S106" i="19"/>
  <c r="K101" i="19"/>
  <c r="J101" i="19"/>
  <c r="AH111" i="19"/>
  <c r="N111" i="19"/>
  <c r="X111" i="19"/>
  <c r="AW111" i="19"/>
  <c r="AR111" i="19"/>
  <c r="AC111" i="19"/>
  <c r="BB111" i="19"/>
  <c r="AM111" i="19"/>
  <c r="S111" i="19"/>
  <c r="AH91" i="19"/>
  <c r="K78" i="19"/>
  <c r="J53" i="19"/>
  <c r="J65" i="19"/>
  <c r="J74" i="19"/>
  <c r="N40" i="19"/>
  <c r="AC40" i="19"/>
  <c r="BB75" i="19"/>
  <c r="X75" i="19"/>
  <c r="AM75" i="19"/>
  <c r="AW75" i="19"/>
  <c r="S75" i="19"/>
  <c r="AH75" i="19"/>
  <c r="N75" i="19"/>
  <c r="AR75" i="19"/>
  <c r="AC75" i="19"/>
  <c r="M35" i="19"/>
  <c r="J62" i="19"/>
  <c r="L55" i="19"/>
  <c r="N27" i="19"/>
  <c r="J19" i="19"/>
  <c r="J15" i="19"/>
  <c r="AT192" i="19"/>
  <c r="AS192" i="19"/>
  <c r="AG192" i="19"/>
  <c r="AF192" i="19"/>
  <c r="AQ192" i="19"/>
  <c r="AE192" i="19"/>
  <c r="AP192" i="19"/>
  <c r="AD192" i="19"/>
  <c r="BA192" i="19"/>
  <c r="AO192" i="19"/>
  <c r="AZ192" i="19"/>
  <c r="AN192" i="19"/>
  <c r="AY192" i="19"/>
  <c r="V192" i="19"/>
  <c r="AX192" i="19"/>
  <c r="AL192" i="19"/>
  <c r="U192" i="19"/>
  <c r="AK192" i="19"/>
  <c r="AV192" i="19"/>
  <c r="AJ192" i="19"/>
  <c r="Q192" i="19"/>
  <c r="AU192" i="19"/>
  <c r="AI192" i="19"/>
  <c r="P192" i="19"/>
  <c r="AP198" i="19"/>
  <c r="AD198" i="19"/>
  <c r="AY198" i="19"/>
  <c r="V198" i="19"/>
  <c r="AV198" i="19"/>
  <c r="AJ198" i="19"/>
  <c r="Q198" i="19"/>
  <c r="AS198" i="19"/>
  <c r="AG198" i="19"/>
  <c r="AF198" i="19"/>
  <c r="AN198" i="19"/>
  <c r="AL198" i="19"/>
  <c r="AK198" i="19"/>
  <c r="AI198" i="19"/>
  <c r="BA198" i="19"/>
  <c r="AZ198" i="19"/>
  <c r="AE198" i="19"/>
  <c r="AX198" i="19"/>
  <c r="AU198" i="19"/>
  <c r="U198" i="19"/>
  <c r="AT198" i="19"/>
  <c r="AQ198" i="19"/>
  <c r="P198" i="19"/>
  <c r="AO198" i="19"/>
  <c r="AX227" i="19"/>
  <c r="AL227" i="19"/>
  <c r="U227" i="19"/>
  <c r="AV227" i="19"/>
  <c r="AJ227" i="19"/>
  <c r="Q227" i="19"/>
  <c r="AS227" i="19"/>
  <c r="AG227" i="19"/>
  <c r="AP227" i="19"/>
  <c r="AD227" i="19"/>
  <c r="AY227" i="19"/>
  <c r="V227" i="19"/>
  <c r="AU227" i="19"/>
  <c r="AT227" i="19"/>
  <c r="P227" i="19"/>
  <c r="AQ227" i="19"/>
  <c r="AO227" i="19"/>
  <c r="AN227" i="19"/>
  <c r="AK227" i="19"/>
  <c r="AI227" i="19"/>
  <c r="BA227" i="19"/>
  <c r="AF227" i="19"/>
  <c r="AZ227" i="19"/>
  <c r="AE227" i="19"/>
  <c r="AS218" i="19"/>
  <c r="AG218" i="19"/>
  <c r="AP218" i="19"/>
  <c r="AD218" i="19"/>
  <c r="AY218" i="19"/>
  <c r="V218" i="19"/>
  <c r="AV218" i="19"/>
  <c r="AJ218" i="19"/>
  <c r="Q218" i="19"/>
  <c r="AZ218" i="19"/>
  <c r="AX218" i="19"/>
  <c r="AF218" i="19"/>
  <c r="AE218" i="19"/>
  <c r="AU218" i="19"/>
  <c r="AT218" i="19"/>
  <c r="U218" i="19"/>
  <c r="AQ218" i="19"/>
  <c r="AO218" i="19"/>
  <c r="P218" i="19"/>
  <c r="AN218" i="19"/>
  <c r="AL218" i="19"/>
  <c r="AK218" i="19"/>
  <c r="BA218" i="19"/>
  <c r="AI218" i="19"/>
  <c r="AP248" i="19"/>
  <c r="AZ248" i="19"/>
  <c r="AN248" i="19"/>
  <c r="AX248" i="19"/>
  <c r="AL248" i="19"/>
  <c r="U248" i="19"/>
  <c r="AV248" i="19"/>
  <c r="AJ248" i="19"/>
  <c r="AT248" i="19"/>
  <c r="AS248" i="19"/>
  <c r="AG248" i="19"/>
  <c r="AF248" i="19"/>
  <c r="AQ248" i="19"/>
  <c r="AE248" i="19"/>
  <c r="AI248" i="19"/>
  <c r="AD248" i="19"/>
  <c r="V248" i="19"/>
  <c r="BA248" i="19"/>
  <c r="Q248" i="19"/>
  <c r="AY248" i="19"/>
  <c r="P248" i="19"/>
  <c r="AU248" i="19"/>
  <c r="AO248" i="19"/>
  <c r="AK248" i="19"/>
  <c r="AU239" i="19"/>
  <c r="AI239" i="19"/>
  <c r="P239" i="19"/>
  <c r="AZ239" i="19"/>
  <c r="AN239" i="19"/>
  <c r="AD239" i="19"/>
  <c r="AP239" i="19"/>
  <c r="V239" i="19"/>
  <c r="AO239" i="19"/>
  <c r="U239" i="19"/>
  <c r="BA239" i="19"/>
  <c r="AL239" i="19"/>
  <c r="Q239" i="19"/>
  <c r="AY239" i="19"/>
  <c r="AK239" i="19"/>
  <c r="AX239" i="19"/>
  <c r="AJ239" i="19"/>
  <c r="AV239" i="19"/>
  <c r="AG239" i="19"/>
  <c r="AT239" i="19"/>
  <c r="AF239" i="19"/>
  <c r="AS239" i="19"/>
  <c r="AE239" i="19"/>
  <c r="AQ239" i="19"/>
  <c r="AQ260" i="19"/>
  <c r="AE260" i="19"/>
  <c r="AP260" i="19"/>
  <c r="AD260" i="19"/>
  <c r="AX260" i="19"/>
  <c r="AL260" i="19"/>
  <c r="U260" i="19"/>
  <c r="AV260" i="19"/>
  <c r="AJ260" i="19"/>
  <c r="Q260" i="19"/>
  <c r="AS260" i="19"/>
  <c r="AG260" i="19"/>
  <c r="AO260" i="19"/>
  <c r="AN260" i="19"/>
  <c r="AK260" i="19"/>
  <c r="AI260" i="19"/>
  <c r="BA260" i="19"/>
  <c r="AZ260" i="19"/>
  <c r="AF260" i="19"/>
  <c r="AY260" i="19"/>
  <c r="AU260" i="19"/>
  <c r="V260" i="19"/>
  <c r="AT260" i="19"/>
  <c r="P260" i="19"/>
  <c r="AV291" i="19"/>
  <c r="AJ291" i="19"/>
  <c r="Q291" i="19"/>
  <c r="AU291" i="19"/>
  <c r="AI291" i="19"/>
  <c r="P291" i="19"/>
  <c r="AT291" i="19"/>
  <c r="AS291" i="19"/>
  <c r="AG291" i="19"/>
  <c r="AF291" i="19"/>
  <c r="AQ291" i="19"/>
  <c r="AE291" i="19"/>
  <c r="AP291" i="19"/>
  <c r="AD291" i="19"/>
  <c r="BA291" i="19"/>
  <c r="AO291" i="19"/>
  <c r="AZ291" i="19"/>
  <c r="AN291" i="19"/>
  <c r="AY291" i="19"/>
  <c r="V291" i="19"/>
  <c r="AX291" i="19"/>
  <c r="AL291" i="19"/>
  <c r="U291" i="19"/>
  <c r="AK291" i="19"/>
  <c r="AU276" i="19"/>
  <c r="AI276" i="19"/>
  <c r="P276" i="19"/>
  <c r="BA276" i="19"/>
  <c r="AO276" i="19"/>
  <c r="AT276" i="19"/>
  <c r="AF276" i="19"/>
  <c r="AS276" i="19"/>
  <c r="AE276" i="19"/>
  <c r="AD276" i="19"/>
  <c r="AQ276" i="19"/>
  <c r="AP276" i="19"/>
  <c r="V276" i="19"/>
  <c r="AN276" i="19"/>
  <c r="U276" i="19"/>
  <c r="AZ276" i="19"/>
  <c r="AL276" i="19"/>
  <c r="Q276" i="19"/>
  <c r="AY276" i="19"/>
  <c r="AK276" i="19"/>
  <c r="AV276" i="19"/>
  <c r="AG276" i="19"/>
  <c r="AX276" i="19"/>
  <c r="AJ276" i="19"/>
  <c r="BA295" i="19"/>
  <c r="AO295" i="19"/>
  <c r="AX295" i="19"/>
  <c r="AU295" i="19"/>
  <c r="AI295" i="19"/>
  <c r="P295" i="19"/>
  <c r="AF295" i="19"/>
  <c r="AK295" i="19"/>
  <c r="AZ295" i="19"/>
  <c r="AJ295" i="19"/>
  <c r="AY295" i="19"/>
  <c r="AG295" i="19"/>
  <c r="AV295" i="19"/>
  <c r="AE295" i="19"/>
  <c r="AT295" i="19"/>
  <c r="AD295" i="19"/>
  <c r="AS295" i="19"/>
  <c r="AQ295" i="19"/>
  <c r="V295" i="19"/>
  <c r="AP295" i="19"/>
  <c r="U295" i="19"/>
  <c r="AN295" i="19"/>
  <c r="Q295" i="19"/>
  <c r="AL295" i="19"/>
  <c r="BA312" i="19"/>
  <c r="AO312" i="19"/>
  <c r="AU312" i="19"/>
  <c r="AI312" i="19"/>
  <c r="P312" i="19"/>
  <c r="AY312" i="19"/>
  <c r="AK312" i="19"/>
  <c r="AX312" i="19"/>
  <c r="AJ312" i="19"/>
  <c r="AV312" i="19"/>
  <c r="AG312" i="19"/>
  <c r="AT312" i="19"/>
  <c r="AF312" i="19"/>
  <c r="AS312" i="19"/>
  <c r="AE312" i="19"/>
  <c r="AQ312" i="19"/>
  <c r="AN312" i="19"/>
  <c r="U312" i="19"/>
  <c r="AZ312" i="19"/>
  <c r="AL312" i="19"/>
  <c r="Q312" i="19"/>
  <c r="AP312" i="19"/>
  <c r="AD312" i="19"/>
  <c r="V312" i="19"/>
  <c r="AZ296" i="19"/>
  <c r="AN296" i="19"/>
  <c r="AX296" i="19"/>
  <c r="AL296" i="19"/>
  <c r="AK296" i="19"/>
  <c r="AT296" i="19"/>
  <c r="AQ296" i="19"/>
  <c r="AE296" i="19"/>
  <c r="AI296" i="19"/>
  <c r="AG296" i="19"/>
  <c r="BA296" i="19"/>
  <c r="AF296" i="19"/>
  <c r="AY296" i="19"/>
  <c r="AD296" i="19"/>
  <c r="AV296" i="19"/>
  <c r="AU296" i="19"/>
  <c r="V296" i="19"/>
  <c r="AS296" i="19"/>
  <c r="U296" i="19"/>
  <c r="Q296" i="19"/>
  <c r="AP296" i="19"/>
  <c r="P296" i="19"/>
  <c r="AO296" i="19"/>
  <c r="AJ296" i="19"/>
  <c r="AS328" i="19"/>
  <c r="AG328" i="19"/>
  <c r="AF328" i="19"/>
  <c r="AP328" i="19"/>
  <c r="AD328" i="19"/>
  <c r="AX328" i="19"/>
  <c r="AL328" i="19"/>
  <c r="U328" i="19"/>
  <c r="AK328" i="19"/>
  <c r="BA328" i="19"/>
  <c r="AJ328" i="19"/>
  <c r="AZ328" i="19"/>
  <c r="AI328" i="19"/>
  <c r="AY328" i="19"/>
  <c r="AE328" i="19"/>
  <c r="AV328" i="19"/>
  <c r="AU328" i="19"/>
  <c r="AT328" i="19"/>
  <c r="V328" i="19"/>
  <c r="AQ328" i="19"/>
  <c r="AO328" i="19"/>
  <c r="Q328" i="19"/>
  <c r="AN328" i="19"/>
  <c r="P328" i="19"/>
  <c r="AZ344" i="19"/>
  <c r="AN344" i="19"/>
  <c r="AX344" i="19"/>
  <c r="AL344" i="19"/>
  <c r="U344" i="19"/>
  <c r="AS344" i="19"/>
  <c r="AG344" i="19"/>
  <c r="AF344" i="19"/>
  <c r="AK344" i="19"/>
  <c r="AJ344" i="19"/>
  <c r="AY344" i="19"/>
  <c r="AU344" i="19"/>
  <c r="AT344" i="19"/>
  <c r="V344" i="19"/>
  <c r="AP344" i="19"/>
  <c r="Q344" i="19"/>
  <c r="P344" i="19"/>
  <c r="BA344" i="19"/>
  <c r="AV344" i="19"/>
  <c r="AQ344" i="19"/>
  <c r="AO344" i="19"/>
  <c r="AI344" i="19"/>
  <c r="AE344" i="19"/>
  <c r="AD344" i="19"/>
  <c r="AT347" i="19"/>
  <c r="AS347" i="19"/>
  <c r="AG347" i="19"/>
  <c r="AF347" i="19"/>
  <c r="AZ347" i="19"/>
  <c r="AN347" i="19"/>
  <c r="AU347" i="19"/>
  <c r="AQ347" i="19"/>
  <c r="V347" i="19"/>
  <c r="AO347" i="19"/>
  <c r="AK347" i="19"/>
  <c r="BA347" i="19"/>
  <c r="AY347" i="19"/>
  <c r="AI347" i="19"/>
  <c r="AX347" i="19"/>
  <c r="AE347" i="19"/>
  <c r="U347" i="19"/>
  <c r="Q347" i="19"/>
  <c r="P347" i="19"/>
  <c r="AV347" i="19"/>
  <c r="AP347" i="19"/>
  <c r="AL347" i="19"/>
  <c r="AJ347" i="19"/>
  <c r="AD347" i="19"/>
  <c r="AU369" i="19"/>
  <c r="AI369" i="19"/>
  <c r="P369" i="19"/>
  <c r="AT369" i="19"/>
  <c r="AS369" i="19"/>
  <c r="AG369" i="19"/>
  <c r="AF369" i="19"/>
  <c r="AQ369" i="19"/>
  <c r="AE369" i="19"/>
  <c r="BA369" i="19"/>
  <c r="AO369" i="19"/>
  <c r="AZ369" i="19"/>
  <c r="AN369" i="19"/>
  <c r="AY369" i="19"/>
  <c r="V369" i="19"/>
  <c r="AX369" i="19"/>
  <c r="AL369" i="19"/>
  <c r="U369" i="19"/>
  <c r="AP369" i="19"/>
  <c r="AK369" i="19"/>
  <c r="AJ369" i="19"/>
  <c r="AD369" i="19"/>
  <c r="Q369" i="19"/>
  <c r="AV369" i="19"/>
  <c r="AZ376" i="19"/>
  <c r="AN376" i="19"/>
  <c r="AY376" i="19"/>
  <c r="V376" i="19"/>
  <c r="AX376" i="19"/>
  <c r="AL376" i="19"/>
  <c r="U376" i="19"/>
  <c r="AK376" i="19"/>
  <c r="AV376" i="19"/>
  <c r="AJ376" i="19"/>
  <c r="Q376" i="19"/>
  <c r="AT376" i="19"/>
  <c r="AS376" i="19"/>
  <c r="AG376" i="19"/>
  <c r="AF376" i="19"/>
  <c r="AQ376" i="19"/>
  <c r="AE376" i="19"/>
  <c r="BA376" i="19"/>
  <c r="AU376" i="19"/>
  <c r="AP376" i="19"/>
  <c r="AO376" i="19"/>
  <c r="AI376" i="19"/>
  <c r="AD376" i="19"/>
  <c r="P376" i="19"/>
  <c r="L150" i="19"/>
  <c r="K150" i="19"/>
  <c r="K301" i="19"/>
  <c r="K335" i="19"/>
  <c r="K366" i="19"/>
  <c r="H176" i="19"/>
  <c r="L176" i="19" s="1"/>
  <c r="H200" i="19"/>
  <c r="L200" i="19" s="1"/>
  <c r="J200" i="19"/>
  <c r="H216" i="19"/>
  <c r="L216" i="19" s="1"/>
  <c r="H210" i="19"/>
  <c r="L210" i="19" s="1"/>
  <c r="J203" i="19"/>
  <c r="H203" i="19"/>
  <c r="L203" i="19" s="1"/>
  <c r="H252" i="19"/>
  <c r="L252" i="19" s="1"/>
  <c r="J272" i="19"/>
  <c r="H272" i="19"/>
  <c r="L272" i="19" s="1"/>
  <c r="H286" i="19"/>
  <c r="L286" i="19" s="1"/>
  <c r="H305" i="19"/>
  <c r="L305" i="19" s="1"/>
  <c r="H314" i="19"/>
  <c r="L314" i="19" s="1"/>
  <c r="J326" i="19"/>
  <c r="H326" i="19"/>
  <c r="L326" i="19" s="1"/>
  <c r="H325" i="19"/>
  <c r="L325" i="19" s="1"/>
  <c r="J325" i="19"/>
  <c r="H341" i="19"/>
  <c r="L341" i="19" s="1"/>
  <c r="J361" i="19"/>
  <c r="H361" i="19"/>
  <c r="L361" i="19" s="1"/>
  <c r="H368" i="19"/>
  <c r="L368" i="19" s="1"/>
  <c r="M142" i="19"/>
  <c r="J142" i="19"/>
  <c r="M123" i="19"/>
  <c r="L123" i="19"/>
  <c r="K121" i="19"/>
  <c r="M121" i="19"/>
  <c r="K127" i="19"/>
  <c r="M127" i="19"/>
  <c r="L142" i="19"/>
  <c r="K95" i="19"/>
  <c r="J95" i="19"/>
  <c r="K108" i="19"/>
  <c r="J96" i="19"/>
  <c r="AM91" i="19"/>
  <c r="L74" i="19"/>
  <c r="K46" i="19"/>
  <c r="M46" i="19"/>
  <c r="J46" i="19"/>
  <c r="K37" i="19"/>
  <c r="J37" i="19"/>
  <c r="M34" i="19"/>
  <c r="K34" i="19"/>
  <c r="J34" i="19"/>
  <c r="AR56" i="19"/>
  <c r="BB56" i="19"/>
  <c r="X56" i="19"/>
  <c r="AM56" i="19"/>
  <c r="AH56" i="19"/>
  <c r="N56" i="19"/>
  <c r="AC56" i="19"/>
  <c r="S56" i="19"/>
  <c r="AW56" i="19"/>
  <c r="L59" i="19"/>
  <c r="K59" i="19"/>
  <c r="L46" i="19"/>
  <c r="J13" i="19"/>
  <c r="AT177" i="19"/>
  <c r="AF177" i="19"/>
  <c r="BA177" i="19"/>
  <c r="AO177" i="19"/>
  <c r="AX177" i="19"/>
  <c r="AL177" i="19"/>
  <c r="U177" i="19"/>
  <c r="AE177" i="19"/>
  <c r="AV177" i="19"/>
  <c r="AD177" i="19"/>
  <c r="AU177" i="19"/>
  <c r="AS177" i="19"/>
  <c r="V177" i="19"/>
  <c r="AQ177" i="19"/>
  <c r="AP177" i="19"/>
  <c r="Q177" i="19"/>
  <c r="AN177" i="19"/>
  <c r="P177" i="19"/>
  <c r="AK177" i="19"/>
  <c r="AJ177" i="19"/>
  <c r="AZ177" i="19"/>
  <c r="AI177" i="19"/>
  <c r="AY177" i="19"/>
  <c r="AG177" i="19"/>
  <c r="AP199" i="19"/>
  <c r="AD199" i="19"/>
  <c r="BA199" i="19"/>
  <c r="AO199" i="19"/>
  <c r="AX199" i="19"/>
  <c r="AL199" i="19"/>
  <c r="U199" i="19"/>
  <c r="AV199" i="19"/>
  <c r="AJ199" i="19"/>
  <c r="AU199" i="19"/>
  <c r="AI199" i="19"/>
  <c r="P199" i="19"/>
  <c r="AT199" i="19"/>
  <c r="AF199" i="19"/>
  <c r="AQ199" i="19"/>
  <c r="AE199" i="19"/>
  <c r="AG199" i="19"/>
  <c r="V199" i="19"/>
  <c r="Q199" i="19"/>
  <c r="AZ199" i="19"/>
  <c r="AY199" i="19"/>
  <c r="AS199" i="19"/>
  <c r="AN199" i="19"/>
  <c r="AK199" i="19"/>
  <c r="AK174" i="19"/>
  <c r="AU174" i="19"/>
  <c r="AI174" i="19"/>
  <c r="P174" i="19"/>
  <c r="AF174" i="19"/>
  <c r="BA174" i="19"/>
  <c r="AO174" i="19"/>
  <c r="AZ174" i="19"/>
  <c r="AY174" i="19"/>
  <c r="AG174" i="19"/>
  <c r="AX174" i="19"/>
  <c r="AE174" i="19"/>
  <c r="AV174" i="19"/>
  <c r="AD174" i="19"/>
  <c r="AT174" i="19"/>
  <c r="AS174" i="19"/>
  <c r="V174" i="19"/>
  <c r="AQ174" i="19"/>
  <c r="U174" i="19"/>
  <c r="AP174" i="19"/>
  <c r="Q174" i="19"/>
  <c r="AN174" i="19"/>
  <c r="AL174" i="19"/>
  <c r="AJ174" i="19"/>
  <c r="AT240" i="19"/>
  <c r="AY240" i="19"/>
  <c r="V240" i="19"/>
  <c r="AQ240" i="19"/>
  <c r="AO240" i="19"/>
  <c r="U240" i="19"/>
  <c r="AN240" i="19"/>
  <c r="BA240" i="19"/>
  <c r="AL240" i="19"/>
  <c r="Q240" i="19"/>
  <c r="AZ240" i="19"/>
  <c r="AK240" i="19"/>
  <c r="P240" i="19"/>
  <c r="AX240" i="19"/>
  <c r="AJ240" i="19"/>
  <c r="AI240" i="19"/>
  <c r="AV240" i="19"/>
  <c r="AG240" i="19"/>
  <c r="AU240" i="19"/>
  <c r="AF240" i="19"/>
  <c r="AS240" i="19"/>
  <c r="AE240" i="19"/>
  <c r="AD240" i="19"/>
  <c r="AP240" i="19"/>
  <c r="AY214" i="19"/>
  <c r="V214" i="19"/>
  <c r="AX214" i="19"/>
  <c r="AL214" i="19"/>
  <c r="U214" i="19"/>
  <c r="AK214" i="19"/>
  <c r="AV214" i="19"/>
  <c r="AJ214" i="19"/>
  <c r="Q214" i="19"/>
  <c r="AU214" i="19"/>
  <c r="AI214" i="19"/>
  <c r="P214" i="19"/>
  <c r="AT214" i="19"/>
  <c r="AS214" i="19"/>
  <c r="AG214" i="19"/>
  <c r="AF214" i="19"/>
  <c r="AQ214" i="19"/>
  <c r="AE214" i="19"/>
  <c r="AP214" i="19"/>
  <c r="AD214" i="19"/>
  <c r="BA214" i="19"/>
  <c r="AO214" i="19"/>
  <c r="AZ214" i="19"/>
  <c r="AN214" i="19"/>
  <c r="AS220" i="19"/>
  <c r="AG220" i="19"/>
  <c r="AQ220" i="19"/>
  <c r="AE220" i="19"/>
  <c r="AZ220" i="19"/>
  <c r="AN220" i="19"/>
  <c r="AK220" i="19"/>
  <c r="AT220" i="19"/>
  <c r="Q220" i="19"/>
  <c r="AP220" i="19"/>
  <c r="P220" i="19"/>
  <c r="AO220" i="19"/>
  <c r="AL220" i="19"/>
  <c r="AJ220" i="19"/>
  <c r="AI220" i="19"/>
  <c r="BA220" i="19"/>
  <c r="AF220" i="19"/>
  <c r="AY220" i="19"/>
  <c r="AD220" i="19"/>
  <c r="AX220" i="19"/>
  <c r="AV220" i="19"/>
  <c r="V220" i="19"/>
  <c r="AU220" i="19"/>
  <c r="U220" i="19"/>
  <c r="AK228" i="19"/>
  <c r="AU228" i="19"/>
  <c r="AI228" i="19"/>
  <c r="P228" i="19"/>
  <c r="AF228" i="19"/>
  <c r="AP228" i="19"/>
  <c r="AD228" i="19"/>
  <c r="BA228" i="19"/>
  <c r="AO228" i="19"/>
  <c r="AX228" i="19"/>
  <c r="AL228" i="19"/>
  <c r="U228" i="19"/>
  <c r="AT228" i="19"/>
  <c r="AS228" i="19"/>
  <c r="AQ228" i="19"/>
  <c r="AN228" i="19"/>
  <c r="AJ228" i="19"/>
  <c r="AG228" i="19"/>
  <c r="AE228" i="19"/>
  <c r="AZ228" i="19"/>
  <c r="AY228" i="19"/>
  <c r="V228" i="19"/>
  <c r="AV228" i="19"/>
  <c r="Q228" i="19"/>
  <c r="AK237" i="19"/>
  <c r="AP237" i="19"/>
  <c r="AD237" i="19"/>
  <c r="AT237" i="19"/>
  <c r="AF237" i="19"/>
  <c r="AQ237" i="19"/>
  <c r="AO237" i="19"/>
  <c r="V237" i="19"/>
  <c r="AN237" i="19"/>
  <c r="U237" i="19"/>
  <c r="BA237" i="19"/>
  <c r="Q237" i="19"/>
  <c r="AZ237" i="19"/>
  <c r="AL237" i="19"/>
  <c r="P237" i="19"/>
  <c r="AY237" i="19"/>
  <c r="AJ237" i="19"/>
  <c r="AX237" i="19"/>
  <c r="AI237" i="19"/>
  <c r="AV237" i="19"/>
  <c r="AU237" i="19"/>
  <c r="AG237" i="19"/>
  <c r="AS237" i="19"/>
  <c r="AE237" i="19"/>
  <c r="AS270" i="19"/>
  <c r="AG270" i="19"/>
  <c r="AF270" i="19"/>
  <c r="AQ270" i="19"/>
  <c r="AE270" i="19"/>
  <c r="AP270" i="19"/>
  <c r="AD270" i="19"/>
  <c r="BA270" i="19"/>
  <c r="AO270" i="19"/>
  <c r="AZ270" i="19"/>
  <c r="AN270" i="19"/>
  <c r="AY270" i="19"/>
  <c r="V270" i="19"/>
  <c r="AX270" i="19"/>
  <c r="AL270" i="19"/>
  <c r="U270" i="19"/>
  <c r="AK270" i="19"/>
  <c r="AU270" i="19"/>
  <c r="AI270" i="19"/>
  <c r="P270" i="19"/>
  <c r="AT270" i="19"/>
  <c r="AV270" i="19"/>
  <c r="AJ270" i="19"/>
  <c r="Q270" i="19"/>
  <c r="AV279" i="19"/>
  <c r="AJ279" i="19"/>
  <c r="Q279" i="19"/>
  <c r="AF279" i="19"/>
  <c r="AX279" i="19"/>
  <c r="AL279" i="19"/>
  <c r="U279" i="19"/>
  <c r="AY279" i="19"/>
  <c r="AG279" i="19"/>
  <c r="AU279" i="19"/>
  <c r="AE279" i="19"/>
  <c r="AT279" i="19"/>
  <c r="AD279" i="19"/>
  <c r="AS279" i="19"/>
  <c r="AQ279" i="19"/>
  <c r="AP279" i="19"/>
  <c r="V279" i="19"/>
  <c r="AO279" i="19"/>
  <c r="AN279" i="19"/>
  <c r="P279" i="19"/>
  <c r="BA279" i="19"/>
  <c r="AK279" i="19"/>
  <c r="AZ279" i="19"/>
  <c r="AI279" i="19"/>
  <c r="AP306" i="19"/>
  <c r="AD306" i="19"/>
  <c r="AZ306" i="19"/>
  <c r="AN306" i="19"/>
  <c r="AY306" i="19"/>
  <c r="V306" i="19"/>
  <c r="AX306" i="19"/>
  <c r="AL306" i="19"/>
  <c r="U306" i="19"/>
  <c r="AV306" i="19"/>
  <c r="AJ306" i="19"/>
  <c r="Q306" i="19"/>
  <c r="AT306" i="19"/>
  <c r="AS306" i="19"/>
  <c r="AG306" i="19"/>
  <c r="AF306" i="19"/>
  <c r="P306" i="19"/>
  <c r="BA306" i="19"/>
  <c r="AU306" i="19"/>
  <c r="AQ306" i="19"/>
  <c r="AO306" i="19"/>
  <c r="AK306" i="19"/>
  <c r="AI306" i="19"/>
  <c r="AE306" i="19"/>
  <c r="AV319" i="19"/>
  <c r="AJ319" i="19"/>
  <c r="Q319" i="19"/>
  <c r="AT319" i="19"/>
  <c r="AQ319" i="19"/>
  <c r="AE319" i="19"/>
  <c r="AP319" i="19"/>
  <c r="AD319" i="19"/>
  <c r="BA319" i="19"/>
  <c r="AO319" i="19"/>
  <c r="AZ319" i="19"/>
  <c r="AN319" i="19"/>
  <c r="AU319" i="19"/>
  <c r="P319" i="19"/>
  <c r="AS319" i="19"/>
  <c r="AL319" i="19"/>
  <c r="AI319" i="19"/>
  <c r="AF319" i="19"/>
  <c r="AY319" i="19"/>
  <c r="V319" i="19"/>
  <c r="AX319" i="19"/>
  <c r="U319" i="19"/>
  <c r="AK319" i="19"/>
  <c r="AG319" i="19"/>
  <c r="AZ308" i="19"/>
  <c r="AN308" i="19"/>
  <c r="AX308" i="19"/>
  <c r="AL308" i="19"/>
  <c r="U308" i="19"/>
  <c r="AK308" i="19"/>
  <c r="AV308" i="19"/>
  <c r="AJ308" i="19"/>
  <c r="Q308" i="19"/>
  <c r="AT308" i="19"/>
  <c r="AF308" i="19"/>
  <c r="AQ308" i="19"/>
  <c r="AE308" i="19"/>
  <c r="AP308" i="19"/>
  <c r="AD308" i="19"/>
  <c r="V308" i="19"/>
  <c r="P308" i="19"/>
  <c r="BA308" i="19"/>
  <c r="AY308" i="19"/>
  <c r="AU308" i="19"/>
  <c r="AS308" i="19"/>
  <c r="AO308" i="19"/>
  <c r="AI308" i="19"/>
  <c r="AG308" i="19"/>
  <c r="AU337" i="19"/>
  <c r="AI337" i="19"/>
  <c r="P337" i="19"/>
  <c r="AS337" i="19"/>
  <c r="AG337" i="19"/>
  <c r="AP337" i="19"/>
  <c r="AD337" i="19"/>
  <c r="AY337" i="19"/>
  <c r="V337" i="19"/>
  <c r="AT337" i="19"/>
  <c r="U337" i="19"/>
  <c r="AO337" i="19"/>
  <c r="Q337" i="19"/>
  <c r="AN337" i="19"/>
  <c r="AK337" i="19"/>
  <c r="BA337" i="19"/>
  <c r="AJ337" i="19"/>
  <c r="AZ337" i="19"/>
  <c r="AX337" i="19"/>
  <c r="AF337" i="19"/>
  <c r="AL337" i="19"/>
  <c r="AE337" i="19"/>
  <c r="AV337" i="19"/>
  <c r="AQ337" i="19"/>
  <c r="AQ341" i="19"/>
  <c r="BA341" i="19"/>
  <c r="AO341" i="19"/>
  <c r="AU341" i="19"/>
  <c r="AI341" i="19"/>
  <c r="P341" i="19"/>
  <c r="AT341" i="19"/>
  <c r="AE341" i="19"/>
  <c r="AY341" i="19"/>
  <c r="AJ341" i="19"/>
  <c r="AK341" i="19"/>
  <c r="AF341" i="19"/>
  <c r="AZ341" i="19"/>
  <c r="AD341" i="19"/>
  <c r="AX341" i="19"/>
  <c r="U341" i="19"/>
  <c r="AV341" i="19"/>
  <c r="Q341" i="19"/>
  <c r="AS341" i="19"/>
  <c r="AP341" i="19"/>
  <c r="V341" i="19"/>
  <c r="AN341" i="19"/>
  <c r="AL341" i="19"/>
  <c r="AG341" i="19"/>
  <c r="AZ353" i="19"/>
  <c r="AN353" i="19"/>
  <c r="AY353" i="19"/>
  <c r="V353" i="19"/>
  <c r="AX353" i="19"/>
  <c r="AL353" i="19"/>
  <c r="U353" i="19"/>
  <c r="AV353" i="19"/>
  <c r="AJ353" i="19"/>
  <c r="Q353" i="19"/>
  <c r="AT353" i="19"/>
  <c r="AS353" i="19"/>
  <c r="AG353" i="19"/>
  <c r="AO353" i="19"/>
  <c r="AK353" i="19"/>
  <c r="AF353" i="19"/>
  <c r="BA353" i="19"/>
  <c r="AU353" i="19"/>
  <c r="P353" i="19"/>
  <c r="AP353" i="19"/>
  <c r="AI353" i="19"/>
  <c r="AE353" i="19"/>
  <c r="AD353" i="19"/>
  <c r="AQ353" i="19"/>
  <c r="AZ358" i="19"/>
  <c r="AN358" i="19"/>
  <c r="AY358" i="19"/>
  <c r="V358" i="19"/>
  <c r="AX358" i="19"/>
  <c r="AL358" i="19"/>
  <c r="U358" i="19"/>
  <c r="AK358" i="19"/>
  <c r="AT358" i="19"/>
  <c r="AS358" i="19"/>
  <c r="AG358" i="19"/>
  <c r="AF358" i="19"/>
  <c r="AI358" i="19"/>
  <c r="AE358" i="19"/>
  <c r="AD358" i="19"/>
  <c r="Q358" i="19"/>
  <c r="AV358" i="19"/>
  <c r="AU358" i="19"/>
  <c r="AQ358" i="19"/>
  <c r="AJ358" i="19"/>
  <c r="P358" i="19"/>
  <c r="BA358" i="19"/>
  <c r="AP358" i="19"/>
  <c r="AO358" i="19"/>
  <c r="AY377" i="19"/>
  <c r="V377" i="19"/>
  <c r="AX377" i="19"/>
  <c r="AL377" i="19"/>
  <c r="U377" i="19"/>
  <c r="AK377" i="19"/>
  <c r="AV377" i="19"/>
  <c r="AJ377" i="19"/>
  <c r="Q377" i="19"/>
  <c r="AU377" i="19"/>
  <c r="AI377" i="19"/>
  <c r="P377" i="19"/>
  <c r="AS377" i="19"/>
  <c r="AG377" i="19"/>
  <c r="AF377" i="19"/>
  <c r="AQ377" i="19"/>
  <c r="AE377" i="19"/>
  <c r="AP377" i="19"/>
  <c r="AD377" i="19"/>
  <c r="BA377" i="19"/>
  <c r="AZ377" i="19"/>
  <c r="AT377" i="19"/>
  <c r="AO377" i="19"/>
  <c r="AN377" i="19"/>
  <c r="J150" i="19"/>
  <c r="K314" i="19"/>
  <c r="K379" i="19"/>
  <c r="H181" i="19"/>
  <c r="L181" i="19" s="1"/>
  <c r="H171" i="19"/>
  <c r="L171" i="19" s="1"/>
  <c r="H221" i="19"/>
  <c r="L221" i="19" s="1"/>
  <c r="H199" i="19"/>
  <c r="L199" i="19" s="1"/>
  <c r="H215" i="19"/>
  <c r="L215" i="19" s="1"/>
  <c r="H234" i="19"/>
  <c r="L234" i="19" s="1"/>
  <c r="H255" i="19"/>
  <c r="L255" i="19" s="1"/>
  <c r="H280" i="19"/>
  <c r="L280" i="19" s="1"/>
  <c r="J287" i="19"/>
  <c r="H287" i="19"/>
  <c r="L287" i="19" s="1"/>
  <c r="H279" i="19"/>
  <c r="L279" i="19" s="1"/>
  <c r="H285" i="19"/>
  <c r="L285" i="19" s="1"/>
  <c r="H330" i="19"/>
  <c r="L330" i="19" s="1"/>
  <c r="H343" i="19"/>
  <c r="L343" i="19" s="1"/>
  <c r="H337" i="19"/>
  <c r="L337" i="19" s="1"/>
  <c r="H334" i="19"/>
  <c r="L334" i="19" s="1"/>
  <c r="H360" i="19"/>
  <c r="L360" i="19" s="1"/>
  <c r="AH151" i="19"/>
  <c r="N151" i="19"/>
  <c r="X151" i="19"/>
  <c r="AW151" i="19"/>
  <c r="S151" i="19"/>
  <c r="AC151" i="19"/>
  <c r="AR151" i="19"/>
  <c r="BB151" i="19"/>
  <c r="AM151" i="19"/>
  <c r="AH149" i="19"/>
  <c r="L121" i="19"/>
  <c r="L137" i="19"/>
  <c r="L107" i="19"/>
  <c r="X100" i="19"/>
  <c r="BB69" i="19"/>
  <c r="X69" i="19"/>
  <c r="AM69" i="19"/>
  <c r="AW69" i="19"/>
  <c r="S69" i="19"/>
  <c r="AH69" i="19"/>
  <c r="N69" i="19"/>
  <c r="AR69" i="19"/>
  <c r="AC69" i="19"/>
  <c r="AW86" i="19"/>
  <c r="S86" i="19"/>
  <c r="AR86" i="19"/>
  <c r="BB86" i="19"/>
  <c r="AM86" i="19"/>
  <c r="N86" i="19"/>
  <c r="AH86" i="19"/>
  <c r="AC86" i="19"/>
  <c r="X86" i="19"/>
  <c r="AH48" i="19"/>
  <c r="N48" i="19"/>
  <c r="AR48" i="19"/>
  <c r="X48" i="19"/>
  <c r="AM48" i="19"/>
  <c r="AW48" i="19"/>
  <c r="S48" i="19"/>
  <c r="BB48" i="19"/>
  <c r="AC48" i="19"/>
  <c r="AC57" i="19"/>
  <c r="M44" i="19"/>
  <c r="AC82" i="19"/>
  <c r="M24" i="19"/>
  <c r="J24" i="19"/>
  <c r="AH54" i="19"/>
  <c r="N54" i="19"/>
  <c r="AR54" i="19"/>
  <c r="X54" i="19"/>
  <c r="AM54" i="19"/>
  <c r="AW54" i="19"/>
  <c r="S54" i="19"/>
  <c r="BB54" i="19"/>
  <c r="AC54" i="19"/>
  <c r="M78" i="19"/>
  <c r="J59" i="19"/>
  <c r="AC22" i="19"/>
  <c r="X22" i="19"/>
  <c r="AM22" i="19"/>
  <c r="AW22" i="19"/>
  <c r="S22" i="19"/>
  <c r="AH22" i="19"/>
  <c r="N22" i="19"/>
  <c r="AR22" i="19"/>
  <c r="BB22" i="19"/>
  <c r="S27" i="19"/>
  <c r="K12" i="19"/>
  <c r="M25" i="19"/>
  <c r="N25" i="19" s="1"/>
  <c r="AS181" i="19"/>
  <c r="AG181" i="19"/>
  <c r="AP181" i="19"/>
  <c r="AD181" i="19"/>
  <c r="AZ181" i="19"/>
  <c r="AN181" i="19"/>
  <c r="AK181" i="19"/>
  <c r="AT181" i="19"/>
  <c r="AI181" i="19"/>
  <c r="BA181" i="19"/>
  <c r="AF181" i="19"/>
  <c r="AY181" i="19"/>
  <c r="AE181" i="19"/>
  <c r="AX181" i="19"/>
  <c r="AV181" i="19"/>
  <c r="V181" i="19"/>
  <c r="AU181" i="19"/>
  <c r="U181" i="19"/>
  <c r="Q181" i="19"/>
  <c r="AQ181" i="19"/>
  <c r="P181" i="19"/>
  <c r="AO181" i="19"/>
  <c r="AL181" i="19"/>
  <c r="AJ181" i="19"/>
  <c r="AZ186" i="19"/>
  <c r="AN186" i="19"/>
  <c r="AY186" i="19"/>
  <c r="V186" i="19"/>
  <c r="AX186" i="19"/>
  <c r="AL186" i="19"/>
  <c r="U186" i="19"/>
  <c r="AK186" i="19"/>
  <c r="AV186" i="19"/>
  <c r="AJ186" i="19"/>
  <c r="Q186" i="19"/>
  <c r="AU186" i="19"/>
  <c r="AI186" i="19"/>
  <c r="P186" i="19"/>
  <c r="AT186" i="19"/>
  <c r="AS186" i="19"/>
  <c r="AG186" i="19"/>
  <c r="AF186" i="19"/>
  <c r="AQ186" i="19"/>
  <c r="AE186" i="19"/>
  <c r="AP186" i="19"/>
  <c r="AD186" i="19"/>
  <c r="BA186" i="19"/>
  <c r="AO186" i="19"/>
  <c r="AQ197" i="19"/>
  <c r="AE197" i="19"/>
  <c r="AZ197" i="19"/>
  <c r="AN197" i="19"/>
  <c r="AK197" i="19"/>
  <c r="AT197" i="19"/>
  <c r="AS197" i="19"/>
  <c r="AG197" i="19"/>
  <c r="AY197" i="19"/>
  <c r="AD197" i="19"/>
  <c r="AX197" i="19"/>
  <c r="AV197" i="19"/>
  <c r="V197" i="19"/>
  <c r="AU197" i="19"/>
  <c r="U197" i="19"/>
  <c r="Q197" i="19"/>
  <c r="AP197" i="19"/>
  <c r="P197" i="19"/>
  <c r="AO197" i="19"/>
  <c r="AL197" i="19"/>
  <c r="AJ197" i="19"/>
  <c r="AI197" i="19"/>
  <c r="BA197" i="19"/>
  <c r="AF197" i="19"/>
  <c r="AX203" i="19"/>
  <c r="AL203" i="19"/>
  <c r="U203" i="19"/>
  <c r="AK203" i="19"/>
  <c r="AT203" i="19"/>
  <c r="AF203" i="19"/>
  <c r="AQ203" i="19"/>
  <c r="AE203" i="19"/>
  <c r="AP203" i="19"/>
  <c r="AD203" i="19"/>
  <c r="AZ203" i="19"/>
  <c r="AN203" i="19"/>
  <c r="AY203" i="19"/>
  <c r="V203" i="19"/>
  <c r="Q203" i="19"/>
  <c r="P203" i="19"/>
  <c r="BA203" i="19"/>
  <c r="AV203" i="19"/>
  <c r="AU203" i="19"/>
  <c r="AS203" i="19"/>
  <c r="AO203" i="19"/>
  <c r="AJ203" i="19"/>
  <c r="AI203" i="19"/>
  <c r="AG203" i="19"/>
  <c r="AS232" i="19"/>
  <c r="AG232" i="19"/>
  <c r="AQ232" i="19"/>
  <c r="AE232" i="19"/>
  <c r="AZ232" i="19"/>
  <c r="AN232" i="19"/>
  <c r="AY232" i="19"/>
  <c r="V232" i="19"/>
  <c r="AX232" i="19"/>
  <c r="AL232" i="19"/>
  <c r="U232" i="19"/>
  <c r="AK232" i="19"/>
  <c r="AT232" i="19"/>
  <c r="Q232" i="19"/>
  <c r="BA232" i="19"/>
  <c r="P232" i="19"/>
  <c r="AV232" i="19"/>
  <c r="AU232" i="19"/>
  <c r="AP232" i="19"/>
  <c r="AO232" i="19"/>
  <c r="AJ232" i="19"/>
  <c r="AI232" i="19"/>
  <c r="AF232" i="19"/>
  <c r="AD232" i="19"/>
  <c r="AS241" i="19"/>
  <c r="AG241" i="19"/>
  <c r="AX241" i="19"/>
  <c r="AL241" i="19"/>
  <c r="U241" i="19"/>
  <c r="AP241" i="19"/>
  <c r="AN241" i="19"/>
  <c r="BA241" i="19"/>
  <c r="Q241" i="19"/>
  <c r="AZ241" i="19"/>
  <c r="AK241" i="19"/>
  <c r="P241" i="19"/>
  <c r="AY241" i="19"/>
  <c r="AJ241" i="19"/>
  <c r="AI241" i="19"/>
  <c r="AV241" i="19"/>
  <c r="AU241" i="19"/>
  <c r="AF241" i="19"/>
  <c r="AT241" i="19"/>
  <c r="AE241" i="19"/>
  <c r="AD241" i="19"/>
  <c r="AQ241" i="19"/>
  <c r="AO241" i="19"/>
  <c r="V241" i="19"/>
  <c r="BA249" i="19"/>
  <c r="AO249" i="19"/>
  <c r="AZ249" i="19"/>
  <c r="AN249" i="19"/>
  <c r="AY249" i="19"/>
  <c r="V249" i="19"/>
  <c r="AK249" i="19"/>
  <c r="AU249" i="19"/>
  <c r="AI249" i="19"/>
  <c r="P249" i="19"/>
  <c r="AT249" i="19"/>
  <c r="AS249" i="19"/>
  <c r="AG249" i="19"/>
  <c r="AF249" i="19"/>
  <c r="AQ249" i="19"/>
  <c r="AE249" i="19"/>
  <c r="AP249" i="19"/>
  <c r="AD249" i="19"/>
  <c r="AX249" i="19"/>
  <c r="AV249" i="19"/>
  <c r="AL249" i="19"/>
  <c r="AJ249" i="19"/>
  <c r="U249" i="19"/>
  <c r="Q249" i="19"/>
  <c r="AF259" i="19"/>
  <c r="AQ259" i="19"/>
  <c r="AE259" i="19"/>
  <c r="AY259" i="19"/>
  <c r="V259" i="19"/>
  <c r="AK259" i="19"/>
  <c r="AT259" i="19"/>
  <c r="BA259" i="19"/>
  <c r="AG259" i="19"/>
  <c r="AZ259" i="19"/>
  <c r="AD259" i="19"/>
  <c r="AX259" i="19"/>
  <c r="AV259" i="19"/>
  <c r="AU259" i="19"/>
  <c r="U259" i="19"/>
  <c r="AS259" i="19"/>
  <c r="Q259" i="19"/>
  <c r="AP259" i="19"/>
  <c r="P259" i="19"/>
  <c r="AO259" i="19"/>
  <c r="AN259" i="19"/>
  <c r="AL259" i="19"/>
  <c r="AJ259" i="19"/>
  <c r="AI259" i="19"/>
  <c r="AZ275" i="19"/>
  <c r="AN275" i="19"/>
  <c r="AY275" i="19"/>
  <c r="V275" i="19"/>
  <c r="AX275" i="19"/>
  <c r="AL275" i="19"/>
  <c r="U275" i="19"/>
  <c r="AK275" i="19"/>
  <c r="AV275" i="19"/>
  <c r="AJ275" i="19"/>
  <c r="Q275" i="19"/>
  <c r="AU275" i="19"/>
  <c r="AI275" i="19"/>
  <c r="P275" i="19"/>
  <c r="AT275" i="19"/>
  <c r="AS275" i="19"/>
  <c r="AG275" i="19"/>
  <c r="AF275" i="19"/>
  <c r="AP275" i="19"/>
  <c r="AD275" i="19"/>
  <c r="BA275" i="19"/>
  <c r="AO275" i="19"/>
  <c r="AQ275" i="19"/>
  <c r="AE275" i="19"/>
  <c r="BA286" i="19"/>
  <c r="AO286" i="19"/>
  <c r="AZ286" i="19"/>
  <c r="AN286" i="19"/>
  <c r="AK286" i="19"/>
  <c r="AS286" i="19"/>
  <c r="AG286" i="19"/>
  <c r="AQ286" i="19"/>
  <c r="AE286" i="19"/>
  <c r="AI286" i="19"/>
  <c r="AY286" i="19"/>
  <c r="AF286" i="19"/>
  <c r="AX286" i="19"/>
  <c r="AD286" i="19"/>
  <c r="AV286" i="19"/>
  <c r="V286" i="19"/>
  <c r="AU286" i="19"/>
  <c r="U286" i="19"/>
  <c r="AT286" i="19"/>
  <c r="Q286" i="19"/>
  <c r="P286" i="19"/>
  <c r="AP286" i="19"/>
  <c r="AL286" i="19"/>
  <c r="AJ286" i="19"/>
  <c r="AT302" i="19"/>
  <c r="AF302" i="19"/>
  <c r="AQ302" i="19"/>
  <c r="AE302" i="19"/>
  <c r="AZ302" i="19"/>
  <c r="AN302" i="19"/>
  <c r="AX302" i="19"/>
  <c r="AL302" i="19"/>
  <c r="U302" i="19"/>
  <c r="AK302" i="19"/>
  <c r="AP302" i="19"/>
  <c r="AO302" i="19"/>
  <c r="AJ302" i="19"/>
  <c r="AI302" i="19"/>
  <c r="AG302" i="19"/>
  <c r="AD302" i="19"/>
  <c r="BA302" i="19"/>
  <c r="AY302" i="19"/>
  <c r="V302" i="19"/>
  <c r="AV302" i="19"/>
  <c r="Q302" i="19"/>
  <c r="AU302" i="19"/>
  <c r="P302" i="19"/>
  <c r="AS302" i="19"/>
  <c r="AY297" i="19"/>
  <c r="V297" i="19"/>
  <c r="AK297" i="19"/>
  <c r="AV297" i="19"/>
  <c r="AJ297" i="19"/>
  <c r="Q297" i="19"/>
  <c r="AS297" i="19"/>
  <c r="AG297" i="19"/>
  <c r="AP297" i="19"/>
  <c r="AD297" i="19"/>
  <c r="P297" i="19"/>
  <c r="AQ297" i="19"/>
  <c r="AO297" i="19"/>
  <c r="AN297" i="19"/>
  <c r="AL297" i="19"/>
  <c r="AI297" i="19"/>
  <c r="BA297" i="19"/>
  <c r="AF297" i="19"/>
  <c r="AZ297" i="19"/>
  <c r="AE297" i="19"/>
  <c r="AX297" i="19"/>
  <c r="AU297" i="19"/>
  <c r="AT297" i="19"/>
  <c r="U297" i="19"/>
  <c r="AK316" i="19"/>
  <c r="AT316" i="19"/>
  <c r="AS316" i="19"/>
  <c r="AG316" i="19"/>
  <c r="AQ316" i="19"/>
  <c r="AE316" i="19"/>
  <c r="AN316" i="19"/>
  <c r="P316" i="19"/>
  <c r="AL316" i="19"/>
  <c r="BA316" i="19"/>
  <c r="AJ316" i="19"/>
  <c r="AZ316" i="19"/>
  <c r="AI316" i="19"/>
  <c r="AY316" i="19"/>
  <c r="AF316" i="19"/>
  <c r="AV316" i="19"/>
  <c r="V316" i="19"/>
  <c r="AP316" i="19"/>
  <c r="U316" i="19"/>
  <c r="AO316" i="19"/>
  <c r="Q316" i="19"/>
  <c r="AX316" i="19"/>
  <c r="AU316" i="19"/>
  <c r="AD316" i="19"/>
  <c r="AX334" i="19"/>
  <c r="AL334" i="19"/>
  <c r="U334" i="19"/>
  <c r="AV334" i="19"/>
  <c r="AJ334" i="19"/>
  <c r="Q334" i="19"/>
  <c r="AS334" i="19"/>
  <c r="AG334" i="19"/>
  <c r="AP334" i="19"/>
  <c r="AD334" i="19"/>
  <c r="AE334" i="19"/>
  <c r="AU334" i="19"/>
  <c r="V334" i="19"/>
  <c r="AN334" i="19"/>
  <c r="AK334" i="19"/>
  <c r="BA334" i="19"/>
  <c r="AI334" i="19"/>
  <c r="AZ334" i="19"/>
  <c r="AY334" i="19"/>
  <c r="AT334" i="19"/>
  <c r="AQ334" i="19"/>
  <c r="AO334" i="19"/>
  <c r="AF334" i="19"/>
  <c r="P334" i="19"/>
  <c r="AQ350" i="19"/>
  <c r="AE350" i="19"/>
  <c r="AP350" i="19"/>
  <c r="AD350" i="19"/>
  <c r="BA350" i="19"/>
  <c r="AO350" i="19"/>
  <c r="AY350" i="19"/>
  <c r="V350" i="19"/>
  <c r="AK350" i="19"/>
  <c r="AV350" i="19"/>
  <c r="AJ350" i="19"/>
  <c r="Q350" i="19"/>
  <c r="AN350" i="19"/>
  <c r="AI350" i="19"/>
  <c r="AF350" i="19"/>
  <c r="AZ350" i="19"/>
  <c r="AX350" i="19"/>
  <c r="U350" i="19"/>
  <c r="AU350" i="19"/>
  <c r="P350" i="19"/>
  <c r="AG350" i="19"/>
  <c r="AT350" i="19"/>
  <c r="AL350" i="19"/>
  <c r="AS350" i="19"/>
  <c r="AY359" i="19"/>
  <c r="V359" i="19"/>
  <c r="AX359" i="19"/>
  <c r="AL359" i="19"/>
  <c r="U359" i="19"/>
  <c r="AK359" i="19"/>
  <c r="AV359" i="19"/>
  <c r="AJ359" i="19"/>
  <c r="Q359" i="19"/>
  <c r="AS359" i="19"/>
  <c r="AG359" i="19"/>
  <c r="AF359" i="19"/>
  <c r="AQ359" i="19"/>
  <c r="AE359" i="19"/>
  <c r="AU359" i="19"/>
  <c r="AT359" i="19"/>
  <c r="AP359" i="19"/>
  <c r="AN359" i="19"/>
  <c r="AD359" i="19"/>
  <c r="BA359" i="19"/>
  <c r="AZ359" i="19"/>
  <c r="AO359" i="19"/>
  <c r="P359" i="19"/>
  <c r="AI359" i="19"/>
  <c r="AX378" i="19"/>
  <c r="AL378" i="19"/>
  <c r="U378" i="19"/>
  <c r="AK378" i="19"/>
  <c r="AV378" i="19"/>
  <c r="AJ378" i="19"/>
  <c r="Q378" i="19"/>
  <c r="AU378" i="19"/>
  <c r="AI378" i="19"/>
  <c r="P378" i="19"/>
  <c r="AT378" i="19"/>
  <c r="AF378" i="19"/>
  <c r="AQ378" i="19"/>
  <c r="AE378" i="19"/>
  <c r="AP378" i="19"/>
  <c r="AD378" i="19"/>
  <c r="BA378" i="19"/>
  <c r="AO378" i="19"/>
  <c r="AZ378" i="19"/>
  <c r="AY378" i="19"/>
  <c r="AS378" i="19"/>
  <c r="AN378" i="19"/>
  <c r="AG378" i="19"/>
  <c r="V378" i="19"/>
  <c r="L162" i="19"/>
  <c r="K162" i="19"/>
  <c r="AH162" i="19" s="1"/>
  <c r="K232" i="19"/>
  <c r="K250" i="19"/>
  <c r="K285" i="19"/>
  <c r="K284" i="19"/>
  <c r="K326" i="19"/>
  <c r="K334" i="19"/>
  <c r="AR164" i="19"/>
  <c r="BB164" i="19"/>
  <c r="AC164" i="19"/>
  <c r="X164" i="19"/>
  <c r="AM164" i="19"/>
  <c r="AW164" i="19"/>
  <c r="S164" i="19"/>
  <c r="AH164" i="19"/>
  <c r="N164" i="19"/>
  <c r="H178" i="19"/>
  <c r="L178" i="19" s="1"/>
  <c r="H177" i="19"/>
  <c r="L177" i="19" s="1"/>
  <c r="H183" i="19"/>
  <c r="L183" i="19" s="1"/>
  <c r="H205" i="19"/>
  <c r="L205" i="19" s="1"/>
  <c r="H211" i="19"/>
  <c r="L211" i="19" s="1"/>
  <c r="H228" i="19"/>
  <c r="L228" i="19" s="1"/>
  <c r="H235" i="19"/>
  <c r="L235" i="19" s="1"/>
  <c r="H244" i="19"/>
  <c r="L244" i="19" s="1"/>
  <c r="H266" i="19"/>
  <c r="L266" i="19" s="1"/>
  <c r="H261" i="19"/>
  <c r="L261" i="19" s="1"/>
  <c r="J291" i="19"/>
  <c r="H291" i="19"/>
  <c r="L291" i="19" s="1"/>
  <c r="H309" i="19"/>
  <c r="L309" i="19" s="1"/>
  <c r="H304" i="19"/>
  <c r="L304" i="19" s="1"/>
  <c r="H321" i="19"/>
  <c r="L321" i="19" s="1"/>
  <c r="H339" i="19"/>
  <c r="L339" i="19" s="1"/>
  <c r="J339" i="19"/>
  <c r="H348" i="19"/>
  <c r="L348" i="19" s="1"/>
  <c r="J348" i="19"/>
  <c r="J355" i="19"/>
  <c r="H355" i="19"/>
  <c r="L355" i="19" s="1"/>
  <c r="H369" i="19"/>
  <c r="L369" i="19" s="1"/>
  <c r="M102" i="19"/>
  <c r="L102" i="19"/>
  <c r="M131" i="19"/>
  <c r="K115" i="19"/>
  <c r="M115" i="19"/>
  <c r="J107" i="19"/>
  <c r="L115" i="19"/>
  <c r="K142" i="19"/>
  <c r="L68" i="19"/>
  <c r="K68" i="19"/>
  <c r="K102" i="19"/>
  <c r="L116" i="19"/>
  <c r="X116" i="19" s="1"/>
  <c r="AC85" i="19"/>
  <c r="J99" i="19"/>
  <c r="AC100" i="19"/>
  <c r="AW60" i="19"/>
  <c r="J68" i="19"/>
  <c r="J39" i="19"/>
  <c r="M39" i="19"/>
  <c r="M53" i="19"/>
  <c r="J32" i="19"/>
  <c r="J44" i="19"/>
  <c r="AW91" i="19"/>
  <c r="M74" i="19"/>
  <c r="AW27" i="19"/>
  <c r="M12" i="19"/>
  <c r="M23" i="19"/>
  <c r="AU179" i="19"/>
  <c r="AI179" i="19"/>
  <c r="P179" i="19"/>
  <c r="AF179" i="19"/>
  <c r="AP179" i="19"/>
  <c r="AD179" i="19"/>
  <c r="AY179" i="19"/>
  <c r="V179" i="19"/>
  <c r="AV179" i="19"/>
  <c r="AJ179" i="19"/>
  <c r="Q179" i="19"/>
  <c r="AK179" i="19"/>
  <c r="BA179" i="19"/>
  <c r="AG179" i="19"/>
  <c r="AZ179" i="19"/>
  <c r="AE179" i="19"/>
  <c r="AX179" i="19"/>
  <c r="AT179" i="19"/>
  <c r="U179" i="19"/>
  <c r="AS179" i="19"/>
  <c r="AQ179" i="19"/>
  <c r="AO179" i="19"/>
  <c r="AN179" i="19"/>
  <c r="AL179" i="19"/>
  <c r="AS193" i="19"/>
  <c r="AG193" i="19"/>
  <c r="AF193" i="19"/>
  <c r="AQ193" i="19"/>
  <c r="AE193" i="19"/>
  <c r="AP193" i="19"/>
  <c r="AD193" i="19"/>
  <c r="BA193" i="19"/>
  <c r="AO193" i="19"/>
  <c r="AZ193" i="19"/>
  <c r="AN193" i="19"/>
  <c r="AY193" i="19"/>
  <c r="V193" i="19"/>
  <c r="AX193" i="19"/>
  <c r="AL193" i="19"/>
  <c r="U193" i="19"/>
  <c r="AK193" i="19"/>
  <c r="AV193" i="19"/>
  <c r="AJ193" i="19"/>
  <c r="Q193" i="19"/>
  <c r="AU193" i="19"/>
  <c r="AI193" i="19"/>
  <c r="P193" i="19"/>
  <c r="AT193" i="19"/>
  <c r="AY187" i="19"/>
  <c r="V187" i="19"/>
  <c r="AX187" i="19"/>
  <c r="AL187" i="19"/>
  <c r="U187" i="19"/>
  <c r="AK187" i="19"/>
  <c r="AV187" i="19"/>
  <c r="AJ187" i="19"/>
  <c r="Q187" i="19"/>
  <c r="AU187" i="19"/>
  <c r="AI187" i="19"/>
  <c r="P187" i="19"/>
  <c r="AT187" i="19"/>
  <c r="AS187" i="19"/>
  <c r="AG187" i="19"/>
  <c r="AF187" i="19"/>
  <c r="AQ187" i="19"/>
  <c r="AE187" i="19"/>
  <c r="AP187" i="19"/>
  <c r="AD187" i="19"/>
  <c r="BA187" i="19"/>
  <c r="AO187" i="19"/>
  <c r="AZ187" i="19"/>
  <c r="AN187" i="19"/>
  <c r="AF209" i="19"/>
  <c r="AQ209" i="19"/>
  <c r="AE209" i="19"/>
  <c r="AP209" i="19"/>
  <c r="AD209" i="19"/>
  <c r="BA209" i="19"/>
  <c r="AO209" i="19"/>
  <c r="AZ209" i="19"/>
  <c r="AN209" i="19"/>
  <c r="AY209" i="19"/>
  <c r="V209" i="19"/>
  <c r="AX209" i="19"/>
  <c r="AL209" i="19"/>
  <c r="U209" i="19"/>
  <c r="AK209" i="19"/>
  <c r="AV209" i="19"/>
  <c r="AJ209" i="19"/>
  <c r="Q209" i="19"/>
  <c r="AU209" i="19"/>
  <c r="AI209" i="19"/>
  <c r="P209" i="19"/>
  <c r="AT209" i="19"/>
  <c r="AS209" i="19"/>
  <c r="AG209" i="19"/>
  <c r="AX215" i="19"/>
  <c r="AL215" i="19"/>
  <c r="U215" i="19"/>
  <c r="AK215" i="19"/>
  <c r="AV215" i="19"/>
  <c r="AJ215" i="19"/>
  <c r="Q215" i="19"/>
  <c r="AU215" i="19"/>
  <c r="AI215" i="19"/>
  <c r="P215" i="19"/>
  <c r="AT215" i="19"/>
  <c r="AS215" i="19"/>
  <c r="AG215" i="19"/>
  <c r="AF215" i="19"/>
  <c r="AQ215" i="19"/>
  <c r="AE215" i="19"/>
  <c r="AP215" i="19"/>
  <c r="AD215" i="19"/>
  <c r="BA215" i="19"/>
  <c r="AO215" i="19"/>
  <c r="AZ215" i="19"/>
  <c r="AN215" i="19"/>
  <c r="AY215" i="19"/>
  <c r="V215" i="19"/>
  <c r="AZ250" i="19"/>
  <c r="AN250" i="19"/>
  <c r="AY250" i="19"/>
  <c r="V250" i="19"/>
  <c r="AX250" i="19"/>
  <c r="AL250" i="19"/>
  <c r="U250" i="19"/>
  <c r="AV250" i="19"/>
  <c r="AJ250" i="19"/>
  <c r="Q250" i="19"/>
  <c r="AT250" i="19"/>
  <c r="AS250" i="19"/>
  <c r="AG250" i="19"/>
  <c r="AF250" i="19"/>
  <c r="AQ250" i="19"/>
  <c r="AE250" i="19"/>
  <c r="AP250" i="19"/>
  <c r="AD250" i="19"/>
  <c r="BA250" i="19"/>
  <c r="AO250" i="19"/>
  <c r="AU250" i="19"/>
  <c r="AK250" i="19"/>
  <c r="AI250" i="19"/>
  <c r="P250" i="19"/>
  <c r="AP246" i="19"/>
  <c r="AD246" i="19"/>
  <c r="AZ246" i="19"/>
  <c r="AN246" i="19"/>
  <c r="AV246" i="19"/>
  <c r="AJ246" i="19"/>
  <c r="Q246" i="19"/>
  <c r="AU246" i="19"/>
  <c r="AI246" i="19"/>
  <c r="P246" i="19"/>
  <c r="AT246" i="19"/>
  <c r="AS246" i="19"/>
  <c r="AG246" i="19"/>
  <c r="AK246" i="19"/>
  <c r="AE246" i="19"/>
  <c r="BA246" i="19"/>
  <c r="AY246" i="19"/>
  <c r="V246" i="19"/>
  <c r="AX246" i="19"/>
  <c r="U246" i="19"/>
  <c r="AQ246" i="19"/>
  <c r="AO246" i="19"/>
  <c r="AL246" i="19"/>
  <c r="AF246" i="19"/>
  <c r="AY251" i="19"/>
  <c r="V251" i="19"/>
  <c r="AX251" i="19"/>
  <c r="AL251" i="19"/>
  <c r="U251" i="19"/>
  <c r="AK251" i="19"/>
  <c r="AU251" i="19"/>
  <c r="AI251" i="19"/>
  <c r="P251" i="19"/>
  <c r="AS251" i="19"/>
  <c r="AG251" i="19"/>
  <c r="AF251" i="19"/>
  <c r="AQ251" i="19"/>
  <c r="AE251" i="19"/>
  <c r="AP251" i="19"/>
  <c r="AD251" i="19"/>
  <c r="BA251" i="19"/>
  <c r="AO251" i="19"/>
  <c r="AZ251" i="19"/>
  <c r="AN251" i="19"/>
  <c r="AV251" i="19"/>
  <c r="AT251" i="19"/>
  <c r="AJ251" i="19"/>
  <c r="Q251" i="19"/>
  <c r="AF271" i="19"/>
  <c r="AQ271" i="19"/>
  <c r="AE271" i="19"/>
  <c r="AP271" i="19"/>
  <c r="AD271" i="19"/>
  <c r="BA271" i="19"/>
  <c r="AO271" i="19"/>
  <c r="AZ271" i="19"/>
  <c r="AN271" i="19"/>
  <c r="AY271" i="19"/>
  <c r="V271" i="19"/>
  <c r="AX271" i="19"/>
  <c r="AL271" i="19"/>
  <c r="U271" i="19"/>
  <c r="AK271" i="19"/>
  <c r="AV271" i="19"/>
  <c r="AJ271" i="19"/>
  <c r="Q271" i="19"/>
  <c r="AT271" i="19"/>
  <c r="AS271" i="19"/>
  <c r="AG271" i="19"/>
  <c r="P271" i="19"/>
  <c r="AU271" i="19"/>
  <c r="AI271" i="19"/>
  <c r="AT281" i="19"/>
  <c r="AS281" i="19"/>
  <c r="AP281" i="19"/>
  <c r="AD281" i="19"/>
  <c r="AX281" i="19"/>
  <c r="AV281" i="19"/>
  <c r="AJ281" i="19"/>
  <c r="Q281" i="19"/>
  <c r="AY281" i="19"/>
  <c r="AF281" i="19"/>
  <c r="AE281" i="19"/>
  <c r="AU281" i="19"/>
  <c r="AQ281" i="19"/>
  <c r="V281" i="19"/>
  <c r="AO281" i="19"/>
  <c r="U281" i="19"/>
  <c r="AN281" i="19"/>
  <c r="P281" i="19"/>
  <c r="AL281" i="19"/>
  <c r="BA281" i="19"/>
  <c r="AI281" i="19"/>
  <c r="AZ281" i="19"/>
  <c r="AG281" i="19"/>
  <c r="AK281" i="19"/>
  <c r="AV300" i="19"/>
  <c r="AJ300" i="19"/>
  <c r="Q300" i="19"/>
  <c r="AT300" i="19"/>
  <c r="AS300" i="19"/>
  <c r="AG300" i="19"/>
  <c r="AP300" i="19"/>
  <c r="AD300" i="19"/>
  <c r="AZ300" i="19"/>
  <c r="AN300" i="19"/>
  <c r="AY300" i="19"/>
  <c r="V300" i="19"/>
  <c r="AQ300" i="19"/>
  <c r="AO300" i="19"/>
  <c r="AL300" i="19"/>
  <c r="AK300" i="19"/>
  <c r="AI300" i="19"/>
  <c r="AF300" i="19"/>
  <c r="AE300" i="19"/>
  <c r="BA300" i="19"/>
  <c r="AX300" i="19"/>
  <c r="U300" i="19"/>
  <c r="AU300" i="19"/>
  <c r="P300" i="19"/>
  <c r="AY314" i="19"/>
  <c r="V314" i="19"/>
  <c r="AV314" i="19"/>
  <c r="AU314" i="19"/>
  <c r="AI314" i="19"/>
  <c r="P314" i="19"/>
  <c r="AS314" i="19"/>
  <c r="AG314" i="19"/>
  <c r="AP314" i="19"/>
  <c r="U314" i="19"/>
  <c r="AO314" i="19"/>
  <c r="AN314" i="19"/>
  <c r="Q314" i="19"/>
  <c r="AL314" i="19"/>
  <c r="AK314" i="19"/>
  <c r="BA314" i="19"/>
  <c r="AJ314" i="19"/>
  <c r="AX314" i="19"/>
  <c r="AF314" i="19"/>
  <c r="AT314" i="19"/>
  <c r="AD314" i="19"/>
  <c r="AQ314" i="19"/>
  <c r="AE314" i="19"/>
  <c r="AZ314" i="19"/>
  <c r="AY309" i="19"/>
  <c r="V309" i="19"/>
  <c r="AK309" i="19"/>
  <c r="AV309" i="19"/>
  <c r="AJ309" i="19"/>
  <c r="Q309" i="19"/>
  <c r="AU309" i="19"/>
  <c r="AI309" i="19"/>
  <c r="P309" i="19"/>
  <c r="AS309" i="19"/>
  <c r="AG309" i="19"/>
  <c r="AQ309" i="19"/>
  <c r="AE309" i="19"/>
  <c r="AP309" i="19"/>
  <c r="AD309" i="19"/>
  <c r="BA309" i="19"/>
  <c r="AO309" i="19"/>
  <c r="U309" i="19"/>
  <c r="AZ309" i="19"/>
  <c r="AX309" i="19"/>
  <c r="AT309" i="19"/>
  <c r="AN309" i="19"/>
  <c r="AL309" i="19"/>
  <c r="AF309" i="19"/>
  <c r="AK318" i="19"/>
  <c r="AU318" i="19"/>
  <c r="AI318" i="19"/>
  <c r="P318" i="19"/>
  <c r="AF318" i="19"/>
  <c r="AQ318" i="19"/>
  <c r="AE318" i="19"/>
  <c r="AP318" i="19"/>
  <c r="AD318" i="19"/>
  <c r="BA318" i="19"/>
  <c r="AO318" i="19"/>
  <c r="AX318" i="19"/>
  <c r="U318" i="19"/>
  <c r="AV318" i="19"/>
  <c r="Q318" i="19"/>
  <c r="AT318" i="19"/>
  <c r="AS318" i="19"/>
  <c r="AN318" i="19"/>
  <c r="AJ318" i="19"/>
  <c r="AG318" i="19"/>
  <c r="AZ318" i="19"/>
  <c r="AY318" i="19"/>
  <c r="V318" i="19"/>
  <c r="AL318" i="19"/>
  <c r="AS339" i="19"/>
  <c r="AG339" i="19"/>
  <c r="AQ339" i="19"/>
  <c r="AE339" i="19"/>
  <c r="AZ339" i="19"/>
  <c r="AN339" i="19"/>
  <c r="AK339" i="19"/>
  <c r="U339" i="19"/>
  <c r="AP339" i="19"/>
  <c r="Q339" i="19"/>
  <c r="AL339" i="19"/>
  <c r="BA339" i="19"/>
  <c r="AI339" i="19"/>
  <c r="AY339" i="19"/>
  <c r="AX339" i="19"/>
  <c r="AF339" i="19"/>
  <c r="AV339" i="19"/>
  <c r="AD339" i="19"/>
  <c r="AU339" i="19"/>
  <c r="AT339" i="19"/>
  <c r="AO339" i="19"/>
  <c r="AJ339" i="19"/>
  <c r="V339" i="19"/>
  <c r="P339" i="19"/>
  <c r="BA357" i="19"/>
  <c r="AO357" i="19"/>
  <c r="AY357" i="19"/>
  <c r="V357" i="19"/>
  <c r="AX357" i="19"/>
  <c r="AL357" i="19"/>
  <c r="U357" i="19"/>
  <c r="AU357" i="19"/>
  <c r="AI357" i="19"/>
  <c r="P357" i="19"/>
  <c r="AS357" i="19"/>
  <c r="AG357" i="19"/>
  <c r="AQ357" i="19"/>
  <c r="AP357" i="19"/>
  <c r="AN357" i="19"/>
  <c r="AJ357" i="19"/>
  <c r="AF357" i="19"/>
  <c r="AZ357" i="19"/>
  <c r="AE357" i="19"/>
  <c r="AT357" i="19"/>
  <c r="AK357" i="19"/>
  <c r="AD357" i="19"/>
  <c r="Q357" i="19"/>
  <c r="AV357" i="19"/>
  <c r="AV368" i="19"/>
  <c r="AJ368" i="19"/>
  <c r="Q368" i="19"/>
  <c r="AU368" i="19"/>
  <c r="AI368" i="19"/>
  <c r="P368" i="19"/>
  <c r="AT368" i="19"/>
  <c r="AS368" i="19"/>
  <c r="AG368" i="19"/>
  <c r="AF368" i="19"/>
  <c r="AP368" i="19"/>
  <c r="AD368" i="19"/>
  <c r="BA368" i="19"/>
  <c r="AO368" i="19"/>
  <c r="AZ368" i="19"/>
  <c r="AN368" i="19"/>
  <c r="AY368" i="19"/>
  <c r="V368" i="19"/>
  <c r="AX368" i="19"/>
  <c r="AL368" i="19"/>
  <c r="AK368" i="19"/>
  <c r="AE368" i="19"/>
  <c r="U368" i="19"/>
  <c r="AQ368" i="19"/>
  <c r="AK367" i="19"/>
  <c r="AV367" i="19"/>
  <c r="AJ367" i="19"/>
  <c r="Q367" i="19"/>
  <c r="AT367" i="19"/>
  <c r="AS367" i="19"/>
  <c r="AG367" i="19"/>
  <c r="AQ367" i="19"/>
  <c r="AE367" i="19"/>
  <c r="AP367" i="19"/>
  <c r="AD367" i="19"/>
  <c r="AZ367" i="19"/>
  <c r="AN367" i="19"/>
  <c r="AI367" i="19"/>
  <c r="AF367" i="19"/>
  <c r="V367" i="19"/>
  <c r="BA367" i="19"/>
  <c r="U367" i="19"/>
  <c r="AU367" i="19"/>
  <c r="AO367" i="19"/>
  <c r="AY367" i="19"/>
  <c r="AX367" i="19"/>
  <c r="AL367" i="19"/>
  <c r="P367" i="19"/>
  <c r="AH163" i="19"/>
  <c r="N163" i="19"/>
  <c r="AR163" i="19"/>
  <c r="BB163" i="19"/>
  <c r="AC163" i="19"/>
  <c r="X163" i="19"/>
  <c r="AM163" i="19"/>
  <c r="AW163" i="19"/>
  <c r="S163" i="19"/>
  <c r="AY170" i="19"/>
  <c r="V170" i="19"/>
  <c r="AS170" i="19"/>
  <c r="AG170" i="19"/>
  <c r="BA170" i="19"/>
  <c r="AL170" i="19"/>
  <c r="Q170" i="19"/>
  <c r="AZ170" i="19"/>
  <c r="AK170" i="19"/>
  <c r="P170" i="19"/>
  <c r="AX170" i="19"/>
  <c r="AJ170" i="19"/>
  <c r="AI170" i="19"/>
  <c r="AV170" i="19"/>
  <c r="AU170" i="19"/>
  <c r="AF170" i="19"/>
  <c r="AT170" i="19"/>
  <c r="AE170" i="19"/>
  <c r="AD170" i="19"/>
  <c r="AQ170" i="19"/>
  <c r="AP170" i="19"/>
  <c r="AO170" i="19"/>
  <c r="U170" i="19"/>
  <c r="AN170" i="19"/>
  <c r="K161" i="19"/>
  <c r="M161" i="19"/>
  <c r="BB162" i="19"/>
  <c r="X162" i="19"/>
  <c r="N162" i="19"/>
  <c r="K193" i="19"/>
  <c r="K215" i="19"/>
  <c r="K220" i="19"/>
  <c r="K214" i="19"/>
  <c r="K251" i="19"/>
  <c r="K259" i="19"/>
  <c r="K325" i="19"/>
  <c r="K359" i="19"/>
  <c r="H189" i="19"/>
  <c r="L189" i="19" s="1"/>
  <c r="J201" i="19"/>
  <c r="H201" i="19"/>
  <c r="L201" i="19" s="1"/>
  <c r="J217" i="19"/>
  <c r="H217" i="19"/>
  <c r="L217" i="19" s="1"/>
  <c r="H229" i="19"/>
  <c r="L229" i="19" s="1"/>
  <c r="J229" i="19"/>
  <c r="H242" i="19"/>
  <c r="L242" i="19" s="1"/>
  <c r="H237" i="19"/>
  <c r="L237" i="19" s="1"/>
  <c r="H256" i="19"/>
  <c r="L256" i="19" s="1"/>
  <c r="H267" i="19"/>
  <c r="L267" i="19" s="1"/>
  <c r="J273" i="19"/>
  <c r="H273" i="19"/>
  <c r="L273" i="19" s="1"/>
  <c r="H316" i="19"/>
  <c r="L316" i="19" s="1"/>
  <c r="H300" i="19"/>
  <c r="L300" i="19" s="1"/>
  <c r="H312" i="19"/>
  <c r="L312" i="19" s="1"/>
  <c r="H336" i="19"/>
  <c r="L336" i="19" s="1"/>
  <c r="H357" i="19"/>
  <c r="L357" i="19" s="1"/>
  <c r="H363" i="19"/>
  <c r="L363" i="19" s="1"/>
  <c r="J363" i="19"/>
  <c r="H370" i="19"/>
  <c r="L370" i="19" s="1"/>
  <c r="J156" i="19"/>
  <c r="K112" i="19"/>
  <c r="J112" i="19"/>
  <c r="M122" i="19"/>
  <c r="AW122" i="19" s="1"/>
  <c r="J127" i="19"/>
  <c r="L95" i="19"/>
  <c r="K96" i="19"/>
  <c r="L110" i="19"/>
  <c r="K110" i="19"/>
  <c r="BB78" i="19"/>
  <c r="AR78" i="19"/>
  <c r="AC78" i="19"/>
  <c r="X78" i="19"/>
  <c r="AM78" i="19"/>
  <c r="S78" i="19"/>
  <c r="N78" i="19"/>
  <c r="AH78" i="19"/>
  <c r="AW78" i="19"/>
  <c r="K99" i="19"/>
  <c r="M36" i="19"/>
  <c r="J36" i="19"/>
  <c r="X58" i="19"/>
  <c r="AW58" i="19"/>
  <c r="AR58" i="19"/>
  <c r="BB58" i="19"/>
  <c r="AC58" i="19"/>
  <c r="AH58" i="19"/>
  <c r="S58" i="19"/>
  <c r="N58" i="19"/>
  <c r="AM58" i="19"/>
  <c r="M68" i="19"/>
  <c r="AW25" i="19"/>
  <c r="K29" i="19"/>
  <c r="L24" i="19"/>
  <c r="AK168" i="19"/>
  <c r="AV168" i="19"/>
  <c r="AJ168" i="19"/>
  <c r="Q168" i="19"/>
  <c r="AU168" i="19"/>
  <c r="AI168" i="19"/>
  <c r="P168" i="19"/>
  <c r="AT168" i="19"/>
  <c r="AS168" i="19"/>
  <c r="AG168" i="19"/>
  <c r="AF168" i="19"/>
  <c r="AQ168" i="19"/>
  <c r="AE168" i="19"/>
  <c r="AP168" i="19"/>
  <c r="AD168" i="19"/>
  <c r="BA168" i="19"/>
  <c r="AO168" i="19"/>
  <c r="AZ168" i="19"/>
  <c r="AN168" i="19"/>
  <c r="AY168" i="19"/>
  <c r="V168" i="19"/>
  <c r="AX168" i="19"/>
  <c r="AL168" i="19"/>
  <c r="U168" i="19"/>
  <c r="AV175" i="19"/>
  <c r="AJ175" i="19"/>
  <c r="Q175" i="19"/>
  <c r="AT175" i="19"/>
  <c r="AQ175" i="19"/>
  <c r="AE175" i="19"/>
  <c r="AZ175" i="19"/>
  <c r="AN175" i="19"/>
  <c r="AY175" i="19"/>
  <c r="AG175" i="19"/>
  <c r="AX175" i="19"/>
  <c r="AF175" i="19"/>
  <c r="AD175" i="19"/>
  <c r="AU175" i="19"/>
  <c r="AS175" i="19"/>
  <c r="V175" i="19"/>
  <c r="U175" i="19"/>
  <c r="AP175" i="19"/>
  <c r="AO175" i="19"/>
  <c r="P175" i="19"/>
  <c r="AL175" i="19"/>
  <c r="AK175" i="19"/>
  <c r="BA175" i="19"/>
  <c r="AI175" i="19"/>
  <c r="AQ194" i="19"/>
  <c r="AE194" i="19"/>
  <c r="AV194" i="19"/>
  <c r="AJ194" i="19"/>
  <c r="Q194" i="19"/>
  <c r="AU194" i="19"/>
  <c r="AG194" i="19"/>
  <c r="AT194" i="19"/>
  <c r="AF194" i="19"/>
  <c r="AS194" i="19"/>
  <c r="AD194" i="19"/>
  <c r="AP194" i="19"/>
  <c r="AO194" i="19"/>
  <c r="V194" i="19"/>
  <c r="AN194" i="19"/>
  <c r="U194" i="19"/>
  <c r="BA194" i="19"/>
  <c r="AZ194" i="19"/>
  <c r="AL194" i="19"/>
  <c r="P194" i="19"/>
  <c r="AY194" i="19"/>
  <c r="AK194" i="19"/>
  <c r="AX194" i="19"/>
  <c r="AI194" i="19"/>
  <c r="AX188" i="19"/>
  <c r="AL188" i="19"/>
  <c r="U188" i="19"/>
  <c r="AK188" i="19"/>
  <c r="AV188" i="19"/>
  <c r="AJ188" i="19"/>
  <c r="Q188" i="19"/>
  <c r="AU188" i="19"/>
  <c r="AI188" i="19"/>
  <c r="P188" i="19"/>
  <c r="AT188" i="19"/>
  <c r="AS188" i="19"/>
  <c r="AG188" i="19"/>
  <c r="AF188" i="19"/>
  <c r="AQ188" i="19"/>
  <c r="AE188" i="19"/>
  <c r="AP188" i="19"/>
  <c r="AD188" i="19"/>
  <c r="BA188" i="19"/>
  <c r="AO188" i="19"/>
  <c r="AZ188" i="19"/>
  <c r="AN188" i="19"/>
  <c r="AY188" i="19"/>
  <c r="V188" i="19"/>
  <c r="AU230" i="19"/>
  <c r="AI230" i="19"/>
  <c r="P230" i="19"/>
  <c r="AS230" i="19"/>
  <c r="AG230" i="19"/>
  <c r="AP230" i="19"/>
  <c r="AD230" i="19"/>
  <c r="BA230" i="19"/>
  <c r="AO230" i="19"/>
  <c r="AZ230" i="19"/>
  <c r="AN230" i="19"/>
  <c r="AY230" i="19"/>
  <c r="V230" i="19"/>
  <c r="AV230" i="19"/>
  <c r="AJ230" i="19"/>
  <c r="Q230" i="19"/>
  <c r="AE230" i="19"/>
  <c r="U230" i="19"/>
  <c r="AX230" i="19"/>
  <c r="AT230" i="19"/>
  <c r="AQ230" i="19"/>
  <c r="AL230" i="19"/>
  <c r="AK230" i="19"/>
  <c r="AF230" i="19"/>
  <c r="AT219" i="19"/>
  <c r="AF219" i="19"/>
  <c r="BA219" i="19"/>
  <c r="AO219" i="19"/>
  <c r="AX219" i="19"/>
  <c r="AL219" i="19"/>
  <c r="U219" i="19"/>
  <c r="AU219" i="19"/>
  <c r="AI219" i="19"/>
  <c r="P219" i="19"/>
  <c r="AJ219" i="19"/>
  <c r="AG219" i="19"/>
  <c r="AZ219" i="19"/>
  <c r="AE219" i="19"/>
  <c r="AY219" i="19"/>
  <c r="AD219" i="19"/>
  <c r="AV219" i="19"/>
  <c r="V219" i="19"/>
  <c r="AS219" i="19"/>
  <c r="AQ219" i="19"/>
  <c r="Q219" i="19"/>
  <c r="AP219" i="19"/>
  <c r="AN219" i="19"/>
  <c r="AK219" i="19"/>
  <c r="AF233" i="19"/>
  <c r="AP233" i="19"/>
  <c r="AD233" i="19"/>
  <c r="BA233" i="19"/>
  <c r="AZ233" i="19"/>
  <c r="AN233" i="19"/>
  <c r="AY233" i="19"/>
  <c r="V233" i="19"/>
  <c r="AX233" i="19"/>
  <c r="AL233" i="19"/>
  <c r="U233" i="19"/>
  <c r="AK233" i="19"/>
  <c r="AV233" i="19"/>
  <c r="AJ233" i="19"/>
  <c r="Q233" i="19"/>
  <c r="AU233" i="19"/>
  <c r="AI233" i="19"/>
  <c r="P233" i="19"/>
  <c r="AS233" i="19"/>
  <c r="AG233" i="19"/>
  <c r="AE233" i="19"/>
  <c r="AT233" i="19"/>
  <c r="AQ233" i="19"/>
  <c r="AO233" i="19"/>
  <c r="AF242" i="19"/>
  <c r="AK242" i="19"/>
  <c r="AO242" i="19"/>
  <c r="V242" i="19"/>
  <c r="BA242" i="19"/>
  <c r="Q242" i="19"/>
  <c r="AZ242" i="19"/>
  <c r="AL242" i="19"/>
  <c r="P242" i="19"/>
  <c r="AY242" i="19"/>
  <c r="AJ242" i="19"/>
  <c r="AX242" i="19"/>
  <c r="AI242" i="19"/>
  <c r="AV242" i="19"/>
  <c r="AU242" i="19"/>
  <c r="AG242" i="19"/>
  <c r="AT242" i="19"/>
  <c r="AE242" i="19"/>
  <c r="AS242" i="19"/>
  <c r="AD242" i="19"/>
  <c r="AQ242" i="19"/>
  <c r="AP242" i="19"/>
  <c r="AN242" i="19"/>
  <c r="U242" i="19"/>
  <c r="AY264" i="19"/>
  <c r="V264" i="19"/>
  <c r="AX264" i="19"/>
  <c r="AL264" i="19"/>
  <c r="U264" i="19"/>
  <c r="AU264" i="19"/>
  <c r="AI264" i="19"/>
  <c r="P264" i="19"/>
  <c r="AT264" i="19"/>
  <c r="AF264" i="19"/>
  <c r="BA264" i="19"/>
  <c r="AO264" i="19"/>
  <c r="AZ264" i="19"/>
  <c r="AN264" i="19"/>
  <c r="AV264" i="19"/>
  <c r="AS264" i="19"/>
  <c r="AQ264" i="19"/>
  <c r="AP264" i="19"/>
  <c r="AK264" i="19"/>
  <c r="AJ264" i="19"/>
  <c r="AG264" i="19"/>
  <c r="AE264" i="19"/>
  <c r="AD264" i="19"/>
  <c r="Q264" i="19"/>
  <c r="AP285" i="19"/>
  <c r="AD285" i="19"/>
  <c r="BA285" i="19"/>
  <c r="AO285" i="19"/>
  <c r="AX285" i="19"/>
  <c r="AL285" i="19"/>
  <c r="U285" i="19"/>
  <c r="AT285" i="19"/>
  <c r="AF285" i="19"/>
  <c r="AU285" i="19"/>
  <c r="AS285" i="19"/>
  <c r="Q285" i="19"/>
  <c r="AQ285" i="19"/>
  <c r="P285" i="19"/>
  <c r="AN285" i="19"/>
  <c r="AK285" i="19"/>
  <c r="AJ285" i="19"/>
  <c r="AI285" i="19"/>
  <c r="AZ285" i="19"/>
  <c r="AG285" i="19"/>
  <c r="AY285" i="19"/>
  <c r="AE285" i="19"/>
  <c r="AV285" i="19"/>
  <c r="V285" i="19"/>
  <c r="AQ284" i="19"/>
  <c r="AE284" i="19"/>
  <c r="AP284" i="19"/>
  <c r="AD284" i="19"/>
  <c r="AY284" i="19"/>
  <c r="V284" i="19"/>
  <c r="AU284" i="19"/>
  <c r="AI284" i="19"/>
  <c r="P284" i="19"/>
  <c r="AS284" i="19"/>
  <c r="AG284" i="19"/>
  <c r="AK284" i="19"/>
  <c r="AJ284" i="19"/>
  <c r="BA284" i="19"/>
  <c r="AZ284" i="19"/>
  <c r="AF284" i="19"/>
  <c r="AX284" i="19"/>
  <c r="AV284" i="19"/>
  <c r="U284" i="19"/>
  <c r="AT284" i="19"/>
  <c r="Q284" i="19"/>
  <c r="AO284" i="19"/>
  <c r="AN284" i="19"/>
  <c r="AL284" i="19"/>
  <c r="AQ310" i="19"/>
  <c r="AZ310" i="19"/>
  <c r="AL310" i="19"/>
  <c r="U310" i="19"/>
  <c r="AX310" i="19"/>
  <c r="AJ310" i="19"/>
  <c r="Q310" i="19"/>
  <c r="AV310" i="19"/>
  <c r="AI310" i="19"/>
  <c r="P310" i="19"/>
  <c r="AU310" i="19"/>
  <c r="AS310" i="19"/>
  <c r="AF310" i="19"/>
  <c r="AP310" i="19"/>
  <c r="AD310" i="19"/>
  <c r="AO310" i="19"/>
  <c r="AN310" i="19"/>
  <c r="BA310" i="19"/>
  <c r="AY310" i="19"/>
  <c r="AT310" i="19"/>
  <c r="AK310" i="19"/>
  <c r="AG310" i="19"/>
  <c r="AE310" i="19"/>
  <c r="V310" i="19"/>
  <c r="AS303" i="19"/>
  <c r="AG303" i="19"/>
  <c r="AQ303" i="19"/>
  <c r="AE303" i="19"/>
  <c r="AP303" i="19"/>
  <c r="AD303" i="19"/>
  <c r="AY303" i="19"/>
  <c r="V303" i="19"/>
  <c r="AK303" i="19"/>
  <c r="AV303" i="19"/>
  <c r="AJ303" i="19"/>
  <c r="Q303" i="19"/>
  <c r="AO303" i="19"/>
  <c r="AN303" i="19"/>
  <c r="AL303" i="19"/>
  <c r="AI303" i="19"/>
  <c r="AF303" i="19"/>
  <c r="BA303" i="19"/>
  <c r="AZ303" i="19"/>
  <c r="AX303" i="19"/>
  <c r="U303" i="19"/>
  <c r="AU303" i="19"/>
  <c r="P303" i="19"/>
  <c r="AT303" i="19"/>
  <c r="AK299" i="19"/>
  <c r="AU299" i="19"/>
  <c r="AI299" i="19"/>
  <c r="P299" i="19"/>
  <c r="AT299" i="19"/>
  <c r="AQ299" i="19"/>
  <c r="AE299" i="19"/>
  <c r="BA299" i="19"/>
  <c r="AO299" i="19"/>
  <c r="AZ299" i="19"/>
  <c r="AN299" i="19"/>
  <c r="AS299" i="19"/>
  <c r="AP299" i="19"/>
  <c r="AL299" i="19"/>
  <c r="AJ299" i="19"/>
  <c r="AG299" i="19"/>
  <c r="AF299" i="19"/>
  <c r="AD299" i="19"/>
  <c r="AY299" i="19"/>
  <c r="V299" i="19"/>
  <c r="AX299" i="19"/>
  <c r="U299" i="19"/>
  <c r="AV299" i="19"/>
  <c r="Q299" i="19"/>
  <c r="AU325" i="19"/>
  <c r="AI325" i="19"/>
  <c r="P325" i="19"/>
  <c r="BA325" i="19"/>
  <c r="AO325" i="19"/>
  <c r="AQ325" i="19"/>
  <c r="AP325" i="19"/>
  <c r="V325" i="19"/>
  <c r="AN325" i="19"/>
  <c r="U325" i="19"/>
  <c r="AZ325" i="19"/>
  <c r="AL325" i="19"/>
  <c r="Q325" i="19"/>
  <c r="AY325" i="19"/>
  <c r="AK325" i="19"/>
  <c r="AX325" i="19"/>
  <c r="AJ325" i="19"/>
  <c r="AV325" i="19"/>
  <c r="AG325" i="19"/>
  <c r="AT325" i="19"/>
  <c r="AF325" i="19"/>
  <c r="AS325" i="19"/>
  <c r="AE325" i="19"/>
  <c r="AD325" i="19"/>
  <c r="AK333" i="19"/>
  <c r="AT333" i="19"/>
  <c r="AQ333" i="19"/>
  <c r="AE333" i="19"/>
  <c r="AY333" i="19"/>
  <c r="AI333" i="19"/>
  <c r="AX333" i="19"/>
  <c r="AU333" i="19"/>
  <c r="AF333" i="19"/>
  <c r="AP333" i="19"/>
  <c r="AO333" i="19"/>
  <c r="V333" i="19"/>
  <c r="AN333" i="19"/>
  <c r="U333" i="19"/>
  <c r="Q333" i="19"/>
  <c r="AV333" i="19"/>
  <c r="AS333" i="19"/>
  <c r="AL333" i="19"/>
  <c r="AJ333" i="19"/>
  <c r="AG333" i="19"/>
  <c r="AD333" i="19"/>
  <c r="P333" i="19"/>
  <c r="BA333" i="19"/>
  <c r="AZ333" i="19"/>
  <c r="AT364" i="19"/>
  <c r="AS364" i="19"/>
  <c r="AG364" i="19"/>
  <c r="AF364" i="19"/>
  <c r="AQ364" i="19"/>
  <c r="AE364" i="19"/>
  <c r="AZ364" i="19"/>
  <c r="AN364" i="19"/>
  <c r="AY364" i="19"/>
  <c r="V364" i="19"/>
  <c r="AX364" i="19"/>
  <c r="AL364" i="19"/>
  <c r="U364" i="19"/>
  <c r="AK364" i="19"/>
  <c r="AJ364" i="19"/>
  <c r="AD364" i="19"/>
  <c r="Q364" i="19"/>
  <c r="BA364" i="19"/>
  <c r="AV364" i="19"/>
  <c r="AU364" i="19"/>
  <c r="AO364" i="19"/>
  <c r="AI364" i="19"/>
  <c r="P364" i="19"/>
  <c r="AP364" i="19"/>
  <c r="AX360" i="19"/>
  <c r="AL360" i="19"/>
  <c r="U360" i="19"/>
  <c r="AK360" i="19"/>
  <c r="AV360" i="19"/>
  <c r="AJ360" i="19"/>
  <c r="Q360" i="19"/>
  <c r="AU360" i="19"/>
  <c r="AI360" i="19"/>
  <c r="P360" i="19"/>
  <c r="AF360" i="19"/>
  <c r="AQ360" i="19"/>
  <c r="AE360" i="19"/>
  <c r="AP360" i="19"/>
  <c r="AD360" i="19"/>
  <c r="AG360" i="19"/>
  <c r="AZ360" i="19"/>
  <c r="AT360" i="19"/>
  <c r="AS360" i="19"/>
  <c r="V360" i="19"/>
  <c r="BA360" i="19"/>
  <c r="AY360" i="19"/>
  <c r="AO360" i="19"/>
  <c r="AN360" i="19"/>
  <c r="AK379" i="19"/>
  <c r="AV379" i="19"/>
  <c r="AJ379" i="19"/>
  <c r="Q379" i="19"/>
  <c r="AU379" i="19"/>
  <c r="AI379" i="19"/>
  <c r="P379" i="19"/>
  <c r="AT379" i="19"/>
  <c r="AS379" i="19"/>
  <c r="AG379" i="19"/>
  <c r="AQ379" i="19"/>
  <c r="AE379" i="19"/>
  <c r="AP379" i="19"/>
  <c r="AD379" i="19"/>
  <c r="BA379" i="19"/>
  <c r="AO379" i="19"/>
  <c r="AZ379" i="19"/>
  <c r="AN379" i="19"/>
  <c r="AF379" i="19"/>
  <c r="V379" i="19"/>
  <c r="U379" i="19"/>
  <c r="AY379" i="19"/>
  <c r="AX379" i="19"/>
  <c r="AL379" i="19"/>
  <c r="AZ171" i="19"/>
  <c r="AX171" i="19"/>
  <c r="AL171" i="19"/>
  <c r="U171" i="19"/>
  <c r="AU171" i="19"/>
  <c r="AI171" i="19"/>
  <c r="AF171" i="19"/>
  <c r="P171" i="19"/>
  <c r="AK171" i="19"/>
  <c r="BA171" i="19"/>
  <c r="AJ171" i="19"/>
  <c r="AY171" i="19"/>
  <c r="AG171" i="19"/>
  <c r="AV171" i="19"/>
  <c r="AE171" i="19"/>
  <c r="AT171" i="19"/>
  <c r="AD171" i="19"/>
  <c r="AS171" i="19"/>
  <c r="AQ171" i="19"/>
  <c r="AP171" i="19"/>
  <c r="V171" i="19"/>
  <c r="AO171" i="19"/>
  <c r="AN171" i="19"/>
  <c r="Q171" i="19"/>
  <c r="X148" i="19"/>
  <c r="AW148" i="19"/>
  <c r="S148" i="19"/>
  <c r="AH148" i="19"/>
  <c r="BB148" i="19"/>
  <c r="AR148" i="19"/>
  <c r="AM148" i="19"/>
  <c r="N148" i="19"/>
  <c r="AC148" i="19"/>
  <c r="J161" i="19"/>
  <c r="K182" i="19"/>
  <c r="K204" i="19"/>
  <c r="K233" i="19"/>
  <c r="K298" i="19"/>
  <c r="K308" i="19"/>
  <c r="M156" i="19"/>
  <c r="H167" i="19"/>
  <c r="M167" i="19" s="1"/>
  <c r="H195" i="19"/>
  <c r="L195" i="19" s="1"/>
  <c r="H223" i="19"/>
  <c r="L223" i="19" s="1"/>
  <c r="H225" i="19"/>
  <c r="L225" i="19" s="1"/>
  <c r="H263" i="19"/>
  <c r="L263" i="19" s="1"/>
  <c r="H278" i="19"/>
  <c r="L278" i="19" s="1"/>
  <c r="H274" i="19"/>
  <c r="L274" i="19" s="1"/>
  <c r="J274" i="19"/>
  <c r="H292" i="19"/>
  <c r="L292" i="19" s="1"/>
  <c r="H296" i="19"/>
  <c r="L296" i="19" s="1"/>
  <c r="J306" i="19"/>
  <c r="H306" i="19"/>
  <c r="L306" i="19" s="1"/>
  <c r="H322" i="19"/>
  <c r="L322" i="19" s="1"/>
  <c r="H340" i="19"/>
  <c r="L340" i="19" s="1"/>
  <c r="H344" i="19"/>
  <c r="L344" i="19" s="1"/>
  <c r="J344" i="19"/>
  <c r="H364" i="19"/>
  <c r="L364" i="19" s="1"/>
  <c r="H371" i="19"/>
  <c r="L371" i="19" s="1"/>
  <c r="N152" i="19"/>
  <c r="AC146" i="19"/>
  <c r="X146" i="19"/>
  <c r="AM146" i="19"/>
  <c r="AW146" i="19"/>
  <c r="S146" i="19"/>
  <c r="AH146" i="19"/>
  <c r="N146" i="19"/>
  <c r="AR146" i="19"/>
  <c r="BB146" i="19"/>
  <c r="AC140" i="19"/>
  <c r="X140" i="19"/>
  <c r="AM140" i="19"/>
  <c r="AW140" i="19"/>
  <c r="S140" i="19"/>
  <c r="AH140" i="19"/>
  <c r="N140" i="19"/>
  <c r="AR140" i="19"/>
  <c r="BB140" i="19"/>
  <c r="AM116" i="19"/>
  <c r="K123" i="19"/>
  <c r="AM123" i="19" s="1"/>
  <c r="N149" i="19"/>
  <c r="M116" i="19"/>
  <c r="K124" i="19"/>
  <c r="M124" i="19"/>
  <c r="J124" i="19"/>
  <c r="L92" i="19"/>
  <c r="J108" i="19"/>
  <c r="L101" i="19"/>
  <c r="N100" i="19"/>
  <c r="M125" i="19"/>
  <c r="X60" i="19"/>
  <c r="N35" i="19"/>
  <c r="L52" i="19"/>
  <c r="J33" i="19"/>
  <c r="M33" i="19"/>
  <c r="M42" i="19"/>
  <c r="L42" i="19"/>
  <c r="J42" i="19"/>
  <c r="L71" i="19"/>
  <c r="K71" i="19"/>
  <c r="AR38" i="19"/>
  <c r="BB38" i="19"/>
  <c r="AM38" i="19"/>
  <c r="N38" i="19"/>
  <c r="AH38" i="19"/>
  <c r="AW38" i="19"/>
  <c r="AC38" i="19"/>
  <c r="X38" i="19"/>
  <c r="S38" i="19"/>
  <c r="K61" i="19"/>
  <c r="J61" i="19"/>
  <c r="M61" i="19"/>
  <c r="M29" i="19"/>
  <c r="K36" i="19"/>
  <c r="K24" i="19"/>
  <c r="M19" i="19"/>
  <c r="X27" i="19"/>
  <c r="K50" i="19"/>
  <c r="M20" i="19"/>
  <c r="AQ183" i="19"/>
  <c r="AE183" i="19"/>
  <c r="AP183" i="19"/>
  <c r="AD183" i="19"/>
  <c r="AZ183" i="19"/>
  <c r="AN183" i="19"/>
  <c r="AX183" i="19"/>
  <c r="AL183" i="19"/>
  <c r="U183" i="19"/>
  <c r="AK183" i="19"/>
  <c r="AV183" i="19"/>
  <c r="AJ183" i="19"/>
  <c r="Q183" i="19"/>
  <c r="AU183" i="19"/>
  <c r="AI183" i="19"/>
  <c r="P183" i="19"/>
  <c r="AF183" i="19"/>
  <c r="AG183" i="19"/>
  <c r="V183" i="19"/>
  <c r="BA183" i="19"/>
  <c r="AY183" i="19"/>
  <c r="AT183" i="19"/>
  <c r="AS183" i="19"/>
  <c r="AO183" i="19"/>
  <c r="AK189" i="19"/>
  <c r="AV189" i="19"/>
  <c r="AJ189" i="19"/>
  <c r="Q189" i="19"/>
  <c r="AU189" i="19"/>
  <c r="AI189" i="19"/>
  <c r="P189" i="19"/>
  <c r="AT189" i="19"/>
  <c r="AS189" i="19"/>
  <c r="AG189" i="19"/>
  <c r="AF189" i="19"/>
  <c r="AQ189" i="19"/>
  <c r="AE189" i="19"/>
  <c r="AP189" i="19"/>
  <c r="AD189" i="19"/>
  <c r="BA189" i="19"/>
  <c r="AO189" i="19"/>
  <c r="AZ189" i="19"/>
  <c r="AN189" i="19"/>
  <c r="AY189" i="19"/>
  <c r="V189" i="19"/>
  <c r="AX189" i="19"/>
  <c r="AL189" i="19"/>
  <c r="U189" i="19"/>
  <c r="AQ210" i="19"/>
  <c r="AE210" i="19"/>
  <c r="AP210" i="19"/>
  <c r="AD210" i="19"/>
  <c r="BA210" i="19"/>
  <c r="AO210" i="19"/>
  <c r="AZ210" i="19"/>
  <c r="AN210" i="19"/>
  <c r="AY210" i="19"/>
  <c r="V210" i="19"/>
  <c r="AX210" i="19"/>
  <c r="AL210" i="19"/>
  <c r="U210" i="19"/>
  <c r="AK210" i="19"/>
  <c r="AV210" i="19"/>
  <c r="AJ210" i="19"/>
  <c r="Q210" i="19"/>
  <c r="AU210" i="19"/>
  <c r="AI210" i="19"/>
  <c r="P210" i="19"/>
  <c r="AT210" i="19"/>
  <c r="AS210" i="19"/>
  <c r="AG210" i="19"/>
  <c r="AF210" i="19"/>
  <c r="AK204" i="19"/>
  <c r="AV204" i="19"/>
  <c r="AJ204" i="19"/>
  <c r="Q204" i="19"/>
  <c r="AS204" i="19"/>
  <c r="AG204" i="19"/>
  <c r="AQ204" i="19"/>
  <c r="AE204" i="19"/>
  <c r="AP204" i="19"/>
  <c r="AD204" i="19"/>
  <c r="BA204" i="19"/>
  <c r="AO204" i="19"/>
  <c r="AY204" i="19"/>
  <c r="V204" i="19"/>
  <c r="AX204" i="19"/>
  <c r="AL204" i="19"/>
  <c r="U204" i="19"/>
  <c r="P204" i="19"/>
  <c r="AZ204" i="19"/>
  <c r="AU204" i="19"/>
  <c r="AT204" i="19"/>
  <c r="AN204" i="19"/>
  <c r="AI204" i="19"/>
  <c r="AF204" i="19"/>
  <c r="AQ234" i="19"/>
  <c r="AE234" i="19"/>
  <c r="BA234" i="19"/>
  <c r="AO234" i="19"/>
  <c r="AZ234" i="19"/>
  <c r="AN234" i="19"/>
  <c r="AY234" i="19"/>
  <c r="V234" i="19"/>
  <c r="AX234" i="19"/>
  <c r="AL234" i="19"/>
  <c r="U234" i="19"/>
  <c r="AK234" i="19"/>
  <c r="AV234" i="19"/>
  <c r="AJ234" i="19"/>
  <c r="Q234" i="19"/>
  <c r="AU234" i="19"/>
  <c r="AI234" i="19"/>
  <c r="P234" i="19"/>
  <c r="AT234" i="19"/>
  <c r="AS234" i="19"/>
  <c r="AG234" i="19"/>
  <c r="AF234" i="19"/>
  <c r="AP234" i="19"/>
  <c r="AD234" i="19"/>
  <c r="AV254" i="19"/>
  <c r="AJ254" i="19"/>
  <c r="Q254" i="19"/>
  <c r="AU254" i="19"/>
  <c r="AI254" i="19"/>
  <c r="P254" i="19"/>
  <c r="AT254" i="19"/>
  <c r="AS254" i="19"/>
  <c r="AG254" i="19"/>
  <c r="AF254" i="19"/>
  <c r="AQ254" i="19"/>
  <c r="AE254" i="19"/>
  <c r="AP254" i="19"/>
  <c r="AD254" i="19"/>
  <c r="BA254" i="19"/>
  <c r="AO254" i="19"/>
  <c r="AZ254" i="19"/>
  <c r="AN254" i="19"/>
  <c r="AY254" i="19"/>
  <c r="V254" i="19"/>
  <c r="AX254" i="19"/>
  <c r="AL254" i="19"/>
  <c r="U254" i="19"/>
  <c r="AK254" i="19"/>
  <c r="AX252" i="19"/>
  <c r="AL252" i="19"/>
  <c r="U252" i="19"/>
  <c r="AK252" i="19"/>
  <c r="AV252" i="19"/>
  <c r="AJ252" i="19"/>
  <c r="Q252" i="19"/>
  <c r="AT252" i="19"/>
  <c r="AF252" i="19"/>
  <c r="AQ252" i="19"/>
  <c r="AE252" i="19"/>
  <c r="AP252" i="19"/>
  <c r="AD252" i="19"/>
  <c r="BA252" i="19"/>
  <c r="AO252" i="19"/>
  <c r="AZ252" i="19"/>
  <c r="AN252" i="19"/>
  <c r="AY252" i="19"/>
  <c r="V252" i="19"/>
  <c r="AU252" i="19"/>
  <c r="AS252" i="19"/>
  <c r="AI252" i="19"/>
  <c r="AG252" i="19"/>
  <c r="P252" i="19"/>
  <c r="AQ272" i="19"/>
  <c r="AE272" i="19"/>
  <c r="AP272" i="19"/>
  <c r="AD272" i="19"/>
  <c r="BA272" i="19"/>
  <c r="AO272" i="19"/>
  <c r="AZ272" i="19"/>
  <c r="AN272" i="19"/>
  <c r="AY272" i="19"/>
  <c r="V272" i="19"/>
  <c r="AX272" i="19"/>
  <c r="AL272" i="19"/>
  <c r="U272" i="19"/>
  <c r="AK272" i="19"/>
  <c r="AV272" i="19"/>
  <c r="AJ272" i="19"/>
  <c r="Q272" i="19"/>
  <c r="AU272" i="19"/>
  <c r="AI272" i="19"/>
  <c r="P272" i="19"/>
  <c r="AS272" i="19"/>
  <c r="AG272" i="19"/>
  <c r="AF272" i="19"/>
  <c r="AT272" i="19"/>
  <c r="AX265" i="19"/>
  <c r="AL265" i="19"/>
  <c r="U265" i="19"/>
  <c r="AK265" i="19"/>
  <c r="AT265" i="19"/>
  <c r="AS265" i="19"/>
  <c r="AG265" i="19"/>
  <c r="AQ265" i="19"/>
  <c r="AE265" i="19"/>
  <c r="AZ265" i="19"/>
  <c r="AN265" i="19"/>
  <c r="AY265" i="19"/>
  <c r="V265" i="19"/>
  <c r="AF265" i="19"/>
  <c r="AD265" i="19"/>
  <c r="Q265" i="19"/>
  <c r="BA265" i="19"/>
  <c r="P265" i="19"/>
  <c r="AV265" i="19"/>
  <c r="AU265" i="19"/>
  <c r="AP265" i="19"/>
  <c r="AO265" i="19"/>
  <c r="AJ265" i="19"/>
  <c r="AI265" i="19"/>
  <c r="AU301" i="19"/>
  <c r="AI301" i="19"/>
  <c r="P301" i="19"/>
  <c r="AS301" i="19"/>
  <c r="AG301" i="19"/>
  <c r="AF301" i="19"/>
  <c r="BA301" i="19"/>
  <c r="AO301" i="19"/>
  <c r="AY301" i="19"/>
  <c r="V301" i="19"/>
  <c r="AX301" i="19"/>
  <c r="AL301" i="19"/>
  <c r="U301" i="19"/>
  <c r="AQ301" i="19"/>
  <c r="AP301" i="19"/>
  <c r="AN301" i="19"/>
  <c r="AK301" i="19"/>
  <c r="AJ301" i="19"/>
  <c r="AE301" i="19"/>
  <c r="AD301" i="19"/>
  <c r="AZ301" i="19"/>
  <c r="AV301" i="19"/>
  <c r="Q301" i="19"/>
  <c r="AT301" i="19"/>
  <c r="AP311" i="19"/>
  <c r="AD311" i="19"/>
  <c r="AV311" i="19"/>
  <c r="AJ311" i="19"/>
  <c r="Q311" i="19"/>
  <c r="AY311" i="19"/>
  <c r="AK311" i="19"/>
  <c r="AU311" i="19"/>
  <c r="AG311" i="19"/>
  <c r="AT311" i="19"/>
  <c r="AF311" i="19"/>
  <c r="AO311" i="19"/>
  <c r="V311" i="19"/>
  <c r="AN311" i="19"/>
  <c r="U311" i="19"/>
  <c r="BA311" i="19"/>
  <c r="AI311" i="19"/>
  <c r="AE311" i="19"/>
  <c r="P311" i="19"/>
  <c r="AZ311" i="19"/>
  <c r="AX311" i="19"/>
  <c r="AS311" i="19"/>
  <c r="AQ311" i="19"/>
  <c r="AL311" i="19"/>
  <c r="AV336" i="19"/>
  <c r="AJ336" i="19"/>
  <c r="Q336" i="19"/>
  <c r="AT336" i="19"/>
  <c r="AQ336" i="19"/>
  <c r="AE336" i="19"/>
  <c r="AZ336" i="19"/>
  <c r="AN336" i="19"/>
  <c r="AU336" i="19"/>
  <c r="AS336" i="19"/>
  <c r="V336" i="19"/>
  <c r="AP336" i="19"/>
  <c r="AO336" i="19"/>
  <c r="P336" i="19"/>
  <c r="AL336" i="19"/>
  <c r="AK336" i="19"/>
  <c r="BA336" i="19"/>
  <c r="AI336" i="19"/>
  <c r="AY336" i="19"/>
  <c r="AG336" i="19"/>
  <c r="AX336" i="19"/>
  <c r="AF336" i="19"/>
  <c r="AD336" i="19"/>
  <c r="U336" i="19"/>
  <c r="AT326" i="19"/>
  <c r="AF326" i="19"/>
  <c r="AZ326" i="19"/>
  <c r="AN326" i="19"/>
  <c r="AQ326" i="19"/>
  <c r="V326" i="19"/>
  <c r="AP326" i="19"/>
  <c r="U326" i="19"/>
  <c r="AO326" i="19"/>
  <c r="Q326" i="19"/>
  <c r="AL326" i="19"/>
  <c r="P326" i="19"/>
  <c r="BA326" i="19"/>
  <c r="AK326" i="19"/>
  <c r="AY326" i="19"/>
  <c r="AJ326" i="19"/>
  <c r="AX326" i="19"/>
  <c r="AI326" i="19"/>
  <c r="AG326" i="19"/>
  <c r="AV326" i="19"/>
  <c r="AE326" i="19"/>
  <c r="AU326" i="19"/>
  <c r="AD326" i="19"/>
  <c r="AS326" i="19"/>
  <c r="AK335" i="19"/>
  <c r="AU335" i="19"/>
  <c r="AI335" i="19"/>
  <c r="P335" i="19"/>
  <c r="AF335" i="19"/>
  <c r="BA335" i="19"/>
  <c r="AO335" i="19"/>
  <c r="AV335" i="19"/>
  <c r="AD335" i="19"/>
  <c r="AT335" i="19"/>
  <c r="AQ335" i="19"/>
  <c r="U335" i="19"/>
  <c r="AL335" i="19"/>
  <c r="AJ335" i="19"/>
  <c r="AZ335" i="19"/>
  <c r="AE335" i="19"/>
  <c r="V335" i="19"/>
  <c r="Q335" i="19"/>
  <c r="AY335" i="19"/>
  <c r="AX335" i="19"/>
  <c r="AS335" i="19"/>
  <c r="AP335" i="19"/>
  <c r="AN335" i="19"/>
  <c r="AG335" i="19"/>
  <c r="BA352" i="19"/>
  <c r="AO352" i="19"/>
  <c r="AZ352" i="19"/>
  <c r="AN352" i="19"/>
  <c r="AY352" i="19"/>
  <c r="V352" i="19"/>
  <c r="AK352" i="19"/>
  <c r="AU352" i="19"/>
  <c r="AI352" i="19"/>
  <c r="P352" i="19"/>
  <c r="AT352" i="19"/>
  <c r="AP352" i="19"/>
  <c r="AL352" i="19"/>
  <c r="AG352" i="19"/>
  <c r="AD352" i="19"/>
  <c r="AX352" i="19"/>
  <c r="U352" i="19"/>
  <c r="AV352" i="19"/>
  <c r="Q352" i="19"/>
  <c r="AS352" i="19"/>
  <c r="AQ352" i="19"/>
  <c r="AJ352" i="19"/>
  <c r="AF352" i="19"/>
  <c r="AE352" i="19"/>
  <c r="AK361" i="19"/>
  <c r="AV361" i="19"/>
  <c r="AJ361" i="19"/>
  <c r="Q361" i="19"/>
  <c r="AU361" i="19"/>
  <c r="AI361" i="19"/>
  <c r="P361" i="19"/>
  <c r="AT361" i="19"/>
  <c r="AQ361" i="19"/>
  <c r="AE361" i="19"/>
  <c r="AP361" i="19"/>
  <c r="AD361" i="19"/>
  <c r="BA361" i="19"/>
  <c r="AO361" i="19"/>
  <c r="AS361" i="19"/>
  <c r="AN361" i="19"/>
  <c r="AL361" i="19"/>
  <c r="AF361" i="19"/>
  <c r="AX361" i="19"/>
  <c r="AG361" i="19"/>
  <c r="V361" i="19"/>
  <c r="U361" i="19"/>
  <c r="AZ361" i="19"/>
  <c r="AY361" i="19"/>
  <c r="X166" i="19"/>
  <c r="AM166" i="19"/>
  <c r="AW166" i="19"/>
  <c r="S166" i="19"/>
  <c r="AH166" i="19"/>
  <c r="N166" i="19"/>
  <c r="AR166" i="19"/>
  <c r="BB166" i="19"/>
  <c r="AC166" i="19"/>
  <c r="L161" i="19"/>
  <c r="J154" i="19"/>
  <c r="K194" i="19"/>
  <c r="K216" i="19"/>
  <c r="K210" i="19"/>
  <c r="K234" i="19"/>
  <c r="K255" i="19"/>
  <c r="K268" i="19"/>
  <c r="K272" i="19"/>
  <c r="K312" i="19"/>
  <c r="K313" i="19"/>
  <c r="K343" i="19"/>
  <c r="K353" i="19"/>
  <c r="K368" i="19"/>
  <c r="H170" i="19"/>
  <c r="L170" i="19" s="1"/>
  <c r="H197" i="19"/>
  <c r="L197" i="19" s="1"/>
  <c r="H173" i="19"/>
  <c r="L173" i="19" s="1"/>
  <c r="H224" i="19"/>
  <c r="L224" i="19" s="1"/>
  <c r="J243" i="19"/>
  <c r="H243" i="19"/>
  <c r="L243" i="19" s="1"/>
  <c r="H238" i="19"/>
  <c r="L238" i="19" s="1"/>
  <c r="H257" i="19"/>
  <c r="L257" i="19" s="1"/>
  <c r="H290" i="19"/>
  <c r="L290" i="19" s="1"/>
  <c r="H276" i="19"/>
  <c r="L276" i="19" s="1"/>
  <c r="H293" i="19"/>
  <c r="L293" i="19" s="1"/>
  <c r="J303" i="19"/>
  <c r="H303" i="19"/>
  <c r="L303" i="19" s="1"/>
  <c r="J317" i="19"/>
  <c r="H317" i="19"/>
  <c r="L317" i="19" s="1"/>
  <c r="H323" i="19"/>
  <c r="L323" i="19" s="1"/>
  <c r="H346" i="19"/>
  <c r="L346" i="19" s="1"/>
  <c r="H367" i="19"/>
  <c r="L367" i="19" s="1"/>
  <c r="J372" i="19"/>
  <c r="H372" i="19"/>
  <c r="L372" i="19" s="1"/>
  <c r="AC134" i="19"/>
  <c r="X134" i="19"/>
  <c r="AM134" i="19"/>
  <c r="AW134" i="19"/>
  <c r="S134" i="19"/>
  <c r="AR134" i="19"/>
  <c r="BB134" i="19"/>
  <c r="AH134" i="19"/>
  <c r="N134" i="19"/>
  <c r="AH119" i="19"/>
  <c r="N119" i="19"/>
  <c r="AR119" i="19"/>
  <c r="BB119" i="19"/>
  <c r="AM119" i="19"/>
  <c r="AW119" i="19"/>
  <c r="AC119" i="19"/>
  <c r="X119" i="19"/>
  <c r="S119" i="19"/>
  <c r="M105" i="19"/>
  <c r="L105" i="19"/>
  <c r="L124" i="19"/>
  <c r="K98" i="19"/>
  <c r="J98" i="19"/>
  <c r="X103" i="19"/>
  <c r="AM103" i="19"/>
  <c r="AW103" i="19"/>
  <c r="S103" i="19"/>
  <c r="AH103" i="19"/>
  <c r="N103" i="19"/>
  <c r="AR103" i="19"/>
  <c r="BB103" i="19"/>
  <c r="AC103" i="19"/>
  <c r="K105" i="19"/>
  <c r="AW30" i="19"/>
  <c r="S30" i="19"/>
  <c r="N30" i="19"/>
  <c r="AH30" i="19"/>
  <c r="AR30" i="19"/>
  <c r="AC30" i="19"/>
  <c r="X30" i="19"/>
  <c r="BB30" i="19"/>
  <c r="AM30" i="19"/>
  <c r="AR71" i="19"/>
  <c r="AC71" i="19"/>
  <c r="AM71" i="19"/>
  <c r="S71" i="19"/>
  <c r="K33" i="19"/>
  <c r="J50" i="19"/>
  <c r="X64" i="19"/>
  <c r="AW64" i="19"/>
  <c r="S64" i="19"/>
  <c r="AR64" i="19"/>
  <c r="BB64" i="19"/>
  <c r="AC64" i="19"/>
  <c r="AH64" i="19"/>
  <c r="N64" i="19"/>
  <c r="AM64" i="19"/>
  <c r="J49" i="19"/>
  <c r="M49" i="19"/>
  <c r="K49" i="19"/>
  <c r="L31" i="19"/>
  <c r="BB45" i="19"/>
  <c r="X45" i="19"/>
  <c r="AW45" i="19"/>
  <c r="S45" i="19"/>
  <c r="AH45" i="19"/>
  <c r="N45" i="19"/>
  <c r="AM45" i="19"/>
  <c r="AC45" i="19"/>
  <c r="AR45" i="19"/>
  <c r="M17" i="19"/>
  <c r="K35" i="19"/>
  <c r="AH35" i="19" s="1"/>
  <c r="K62" i="19"/>
  <c r="J147" i="18"/>
  <c r="M147" i="18"/>
  <c r="K147" i="18"/>
  <c r="L147" i="18"/>
  <c r="AH15" i="18"/>
  <c r="N15" i="18"/>
  <c r="AC15" i="18"/>
  <c r="AR141" i="18"/>
  <c r="M93" i="18"/>
  <c r="J93" i="18"/>
  <c r="J87" i="18"/>
  <c r="M96" i="18"/>
  <c r="J17" i="18"/>
  <c r="K40" i="18"/>
  <c r="N27" i="18"/>
  <c r="L140" i="18"/>
  <c r="AW140" i="18" s="1"/>
  <c r="K140" i="18"/>
  <c r="M94" i="18"/>
  <c r="AW94" i="18" s="1"/>
  <c r="J94" i="18"/>
  <c r="J67" i="18"/>
  <c r="M67" i="18"/>
  <c r="M37" i="18"/>
  <c r="J100" i="18"/>
  <c r="M100" i="18"/>
  <c r="L100" i="18"/>
  <c r="J149" i="18"/>
  <c r="AW74" i="18"/>
  <c r="M87" i="18"/>
  <c r="AW54" i="18"/>
  <c r="BB54" i="18"/>
  <c r="AC73" i="18"/>
  <c r="BB38" i="18"/>
  <c r="N60" i="18"/>
  <c r="K91" i="18"/>
  <c r="AH27" i="18"/>
  <c r="M139" i="18"/>
  <c r="K139" i="18"/>
  <c r="AC139" i="18" s="1"/>
  <c r="M152" i="18"/>
  <c r="AR152" i="18" s="1"/>
  <c r="L20" i="18"/>
  <c r="M17" i="18"/>
  <c r="AM118" i="18"/>
  <c r="AW79" i="18"/>
  <c r="AC118" i="18"/>
  <c r="AW56" i="18"/>
  <c r="AM54" i="18"/>
  <c r="L91" i="18"/>
  <c r="BB15" i="18"/>
  <c r="S38" i="18"/>
  <c r="AM15" i="18"/>
  <c r="X60" i="18"/>
  <c r="K29" i="18"/>
  <c r="K115" i="18"/>
  <c r="S115" i="18" s="1"/>
  <c r="L94" i="18"/>
  <c r="S94" i="18" s="1"/>
  <c r="J78" i="18"/>
  <c r="AR78" i="18" s="1"/>
  <c r="M66" i="18"/>
  <c r="L131" i="18"/>
  <c r="AW118" i="18"/>
  <c r="K149" i="18"/>
  <c r="S85" i="18"/>
  <c r="S79" i="18"/>
  <c r="BB97" i="18"/>
  <c r="S54" i="18"/>
  <c r="BB79" i="18"/>
  <c r="BB21" i="18"/>
  <c r="S15" i="18"/>
  <c r="AC60" i="18"/>
  <c r="AC21" i="18"/>
  <c r="J150" i="18"/>
  <c r="AR150" i="18" s="1"/>
  <c r="J133" i="18"/>
  <c r="J127" i="18"/>
  <c r="N127" i="18" s="1"/>
  <c r="AM141" i="18"/>
  <c r="AM111" i="18"/>
  <c r="S103" i="18"/>
  <c r="K98" i="18"/>
  <c r="M81" i="18"/>
  <c r="BB81" i="18" s="1"/>
  <c r="BB74" i="18"/>
  <c r="AM60" i="18"/>
  <c r="BB27" i="18"/>
  <c r="X15" i="18"/>
  <c r="BB32" i="18"/>
  <c r="AW42" i="18"/>
  <c r="AW27" i="18"/>
  <c r="K94" i="18"/>
  <c r="J115" i="18"/>
  <c r="AM115" i="18" s="1"/>
  <c r="J20" i="18"/>
  <c r="AH20" i="18" s="1"/>
  <c r="K66" i="18"/>
  <c r="S139" i="18"/>
  <c r="AH118" i="18"/>
  <c r="BB100" i="18"/>
  <c r="L148" i="18"/>
  <c r="J138" i="18"/>
  <c r="AW73" i="18"/>
  <c r="AM85" i="18"/>
  <c r="AR27" i="18"/>
  <c r="AR15" i="18"/>
  <c r="X21" i="18"/>
  <c r="J37" i="18"/>
  <c r="L17" i="18"/>
  <c r="M106" i="18"/>
  <c r="L106" i="18"/>
  <c r="K144" i="18"/>
  <c r="BB144" i="18" s="1"/>
  <c r="M144" i="18"/>
  <c r="AR144" i="18" s="1"/>
  <c r="K37" i="18"/>
  <c r="BB140" i="18"/>
  <c r="AW160" i="18"/>
  <c r="AW107" i="18"/>
  <c r="L149" i="18"/>
  <c r="AH94" i="18"/>
  <c r="AH85" i="18"/>
  <c r="K87" i="18"/>
  <c r="AC79" i="18"/>
  <c r="X27" i="18"/>
  <c r="AM21" i="18"/>
  <c r="N21" i="18"/>
  <c r="M78" i="18"/>
  <c r="AM107" i="18"/>
  <c r="K100" i="18"/>
  <c r="S100" i="18" s="1"/>
  <c r="AR74" i="18"/>
  <c r="BB107" i="18"/>
  <c r="AM67" i="18"/>
  <c r="AR20" i="18"/>
  <c r="S21" i="18"/>
  <c r="M91" i="18"/>
  <c r="AW91" i="18" s="1"/>
  <c r="N54" i="18"/>
  <c r="AW15" i="18"/>
  <c r="J140" i="18"/>
  <c r="K160" i="18"/>
  <c r="X160" i="18" s="1"/>
  <c r="M160" i="18"/>
  <c r="L160" i="18"/>
  <c r="K84" i="18"/>
  <c r="BB141" i="18"/>
  <c r="X139" i="18"/>
  <c r="S160" i="18"/>
  <c r="S140" i="18"/>
  <c r="S107" i="18"/>
  <c r="M148" i="18"/>
  <c r="AM103" i="18"/>
  <c r="L67" i="18"/>
  <c r="AC67" i="18" s="1"/>
  <c r="X54" i="18"/>
  <c r="L29" i="18"/>
  <c r="AW29" i="18" s="1"/>
  <c r="M140" i="18"/>
  <c r="AR140" i="18" s="1"/>
  <c r="N139" i="18"/>
  <c r="J66" i="18"/>
  <c r="AH66" i="18" s="1"/>
  <c r="AM152" i="18"/>
  <c r="AH54" i="18"/>
  <c r="J113" i="18"/>
  <c r="X113" i="18" s="1"/>
  <c r="AW133" i="18"/>
  <c r="BB133" i="18"/>
  <c r="AM79" i="18"/>
  <c r="L81" i="18"/>
  <c r="AW81" i="18" s="1"/>
  <c r="AC54" i="18"/>
  <c r="J160" i="18"/>
  <c r="L61" i="18"/>
  <c r="J74" i="18"/>
  <c r="AR94" i="18"/>
  <c r="AR118" i="18"/>
  <c r="J125" i="18"/>
  <c r="AR125" i="18" s="1"/>
  <c r="AR85" i="18"/>
  <c r="AH107" i="18"/>
  <c r="AR79" i="18"/>
  <c r="AM74" i="18"/>
  <c r="J116" i="18"/>
  <c r="AM27" i="18"/>
  <c r="AR38" i="18"/>
  <c r="M16" i="18"/>
  <c r="L127" i="18"/>
  <c r="M145" i="18"/>
  <c r="K61" i="18"/>
  <c r="AR61" i="18" s="1"/>
  <c r="M20" i="18"/>
  <c r="BB20" i="18" s="1"/>
  <c r="AC81" i="18"/>
  <c r="B370" i="18"/>
  <c r="B369" i="18"/>
  <c r="B368" i="18"/>
  <c r="B373" i="18"/>
  <c r="B378" i="18"/>
  <c r="B365" i="18"/>
  <c r="B371" i="18"/>
  <c r="B376" i="18"/>
  <c r="B374" i="18"/>
  <c r="B367" i="18"/>
  <c r="B379" i="18"/>
  <c r="B372" i="18"/>
  <c r="B377" i="18"/>
  <c r="B364" i="18"/>
  <c r="B363" i="18"/>
  <c r="B362" i="18"/>
  <c r="B361" i="18"/>
  <c r="B360" i="18"/>
  <c r="B357" i="18"/>
  <c r="B375" i="18"/>
  <c r="B348" i="18"/>
  <c r="B366" i="18"/>
  <c r="B347" i="18"/>
  <c r="B359" i="18"/>
  <c r="B346" i="18"/>
  <c r="B356" i="18"/>
  <c r="B354" i="18"/>
  <c r="B353" i="18"/>
  <c r="B351" i="18"/>
  <c r="B350" i="18"/>
  <c r="B334" i="18"/>
  <c r="B343" i="18"/>
  <c r="B358" i="18"/>
  <c r="B345" i="18"/>
  <c r="B342" i="18"/>
  <c r="B344" i="18"/>
  <c r="B341" i="18"/>
  <c r="B340" i="18"/>
  <c r="B355" i="18"/>
  <c r="B339" i="18"/>
  <c r="B338" i="18"/>
  <c r="B332" i="18"/>
  <c r="B352" i="18"/>
  <c r="B333" i="18"/>
  <c r="B331" i="18"/>
  <c r="B330" i="18"/>
  <c r="B329" i="18"/>
  <c r="B337" i="18"/>
  <c r="B335" i="18"/>
  <c r="B328" i="18"/>
  <c r="B336" i="18"/>
  <c r="B327" i="18"/>
  <c r="B326" i="18"/>
  <c r="B324" i="18"/>
  <c r="B313" i="18"/>
  <c r="B349" i="18"/>
  <c r="B323" i="18"/>
  <c r="B322" i="18"/>
  <c r="B321" i="18"/>
  <c r="B320" i="18"/>
  <c r="B319" i="18"/>
  <c r="B318" i="18"/>
  <c r="B317" i="18"/>
  <c r="B314" i="18"/>
  <c r="B316" i="18"/>
  <c r="B315" i="18"/>
  <c r="B305" i="18"/>
  <c r="B325" i="18"/>
  <c r="B312" i="18"/>
  <c r="B311" i="18"/>
  <c r="B301" i="18"/>
  <c r="B300" i="18"/>
  <c r="B299" i="18"/>
  <c r="B304" i="18"/>
  <c r="B298" i="18"/>
  <c r="B297" i="18"/>
  <c r="B296" i="18"/>
  <c r="B310" i="18"/>
  <c r="B295" i="18"/>
  <c r="B294" i="18"/>
  <c r="B309" i="18"/>
  <c r="B306" i="18"/>
  <c r="B303" i="18"/>
  <c r="B308" i="18"/>
  <c r="B302" i="18"/>
  <c r="B280" i="18"/>
  <c r="B291" i="18"/>
  <c r="B279" i="18"/>
  <c r="B290" i="18"/>
  <c r="B278" i="18"/>
  <c r="B292" i="18"/>
  <c r="B289" i="18"/>
  <c r="B277" i="18"/>
  <c r="B293" i="18"/>
  <c r="B288" i="18"/>
  <c r="B276" i="18"/>
  <c r="B287" i="18"/>
  <c r="B275" i="18"/>
  <c r="B286" i="18"/>
  <c r="B307" i="18"/>
  <c r="B285" i="18"/>
  <c r="B284" i="18"/>
  <c r="B272" i="18"/>
  <c r="B267" i="18"/>
  <c r="B282" i="18"/>
  <c r="B266" i="18"/>
  <c r="B254" i="18"/>
  <c r="B265" i="18"/>
  <c r="B274" i="18"/>
  <c r="B264" i="18"/>
  <c r="B273" i="18"/>
  <c r="B271" i="18"/>
  <c r="B263" i="18"/>
  <c r="B270" i="18"/>
  <c r="B262" i="18"/>
  <c r="B250" i="18"/>
  <c r="B283" i="18"/>
  <c r="B261" i="18"/>
  <c r="B260" i="18"/>
  <c r="B253" i="18"/>
  <c r="B251" i="18"/>
  <c r="B244" i="18"/>
  <c r="B281" i="18"/>
  <c r="B252" i="18"/>
  <c r="B243" i="18"/>
  <c r="B231" i="18"/>
  <c r="B242" i="18"/>
  <c r="B249" i="18"/>
  <c r="B241" i="18"/>
  <c r="B269" i="18"/>
  <c r="B240" i="18"/>
  <c r="B239" i="18"/>
  <c r="B255" i="18"/>
  <c r="B238" i="18"/>
  <c r="B237" i="18"/>
  <c r="B257" i="18"/>
  <c r="B248" i="18"/>
  <c r="B246" i="18"/>
  <c r="B234" i="18"/>
  <c r="B230" i="18"/>
  <c r="B220" i="18"/>
  <c r="B229" i="18"/>
  <c r="B219" i="18"/>
  <c r="B207" i="18"/>
  <c r="B228" i="18"/>
  <c r="B218" i="18"/>
  <c r="B217" i="18"/>
  <c r="B258" i="18"/>
  <c r="B216" i="18"/>
  <c r="B268" i="18"/>
  <c r="B256" i="18"/>
  <c r="B227" i="18"/>
  <c r="B215" i="18"/>
  <c r="B236" i="18"/>
  <c r="B226" i="18"/>
  <c r="B214" i="18"/>
  <c r="B247" i="18"/>
  <c r="B235" i="18"/>
  <c r="B225" i="18"/>
  <c r="B213" i="18"/>
  <c r="B233" i="18"/>
  <c r="B222" i="18"/>
  <c r="B211" i="18"/>
  <c r="B198" i="18"/>
  <c r="B223" i="18"/>
  <c r="B197" i="18"/>
  <c r="B221" i="18"/>
  <c r="B196" i="18"/>
  <c r="B210" i="18"/>
  <c r="B194" i="18"/>
  <c r="B209" i="18"/>
  <c r="B205" i="18"/>
  <c r="B193" i="18"/>
  <c r="B245" i="18"/>
  <c r="B224" i="18"/>
  <c r="B208" i="18"/>
  <c r="B204" i="18"/>
  <c r="B206" i="18"/>
  <c r="B203" i="18"/>
  <c r="B232" i="18"/>
  <c r="B202" i="18"/>
  <c r="B259" i="18"/>
  <c r="B200" i="18"/>
  <c r="B191" i="18"/>
  <c r="B180" i="18"/>
  <c r="B168" i="18"/>
  <c r="AX167" i="18"/>
  <c r="AL167" i="18"/>
  <c r="U167" i="18"/>
  <c r="B212" i="18"/>
  <c r="B179" i="18"/>
  <c r="B178" i="18"/>
  <c r="B189" i="18"/>
  <c r="B177" i="18"/>
  <c r="B190" i="18"/>
  <c r="B188" i="18"/>
  <c r="B176" i="18"/>
  <c r="B187" i="18"/>
  <c r="B175" i="18"/>
  <c r="AS167" i="18"/>
  <c r="AG167" i="18"/>
  <c r="B186" i="18"/>
  <c r="B174" i="18"/>
  <c r="B195" i="18"/>
  <c r="B185" i="18"/>
  <c r="B173" i="18"/>
  <c r="B201" i="18"/>
  <c r="B184" i="18"/>
  <c r="B172" i="18"/>
  <c r="B182" i="18"/>
  <c r="B170" i="18"/>
  <c r="B199" i="18"/>
  <c r="AU167" i="18"/>
  <c r="AF167" i="18"/>
  <c r="AT167" i="18"/>
  <c r="AE167" i="18"/>
  <c r="AD167" i="18"/>
  <c r="B192" i="18"/>
  <c r="AQ167" i="18"/>
  <c r="AP167" i="18"/>
  <c r="B169" i="18"/>
  <c r="AO167" i="18"/>
  <c r="V167" i="18"/>
  <c r="B171" i="18"/>
  <c r="AN167" i="18"/>
  <c r="BA167" i="18"/>
  <c r="Q167" i="18"/>
  <c r="AZ167" i="18"/>
  <c r="AK167" i="18"/>
  <c r="P167" i="18"/>
  <c r="AY167" i="18"/>
  <c r="AJ167" i="18"/>
  <c r="AV167" i="18"/>
  <c r="B183" i="18"/>
  <c r="AI167" i="18"/>
  <c r="B181" i="18"/>
  <c r="J132" i="18"/>
  <c r="BB151" i="18"/>
  <c r="AC151" i="18"/>
  <c r="X151" i="18"/>
  <c r="AM151" i="18"/>
  <c r="AW151" i="18"/>
  <c r="S151" i="18"/>
  <c r="AR151" i="18"/>
  <c r="AH151" i="18"/>
  <c r="N151" i="18"/>
  <c r="X128" i="18"/>
  <c r="AM128" i="18"/>
  <c r="AW128" i="18"/>
  <c r="S128" i="18"/>
  <c r="BB128" i="18"/>
  <c r="AC128" i="18"/>
  <c r="N128" i="18"/>
  <c r="AH128" i="18"/>
  <c r="AR128" i="18"/>
  <c r="AH125" i="18"/>
  <c r="N125" i="18"/>
  <c r="AC125" i="18"/>
  <c r="S125" i="18"/>
  <c r="AW125" i="18"/>
  <c r="AW152" i="18"/>
  <c r="AR113" i="18"/>
  <c r="AW113" i="18"/>
  <c r="AH113" i="18"/>
  <c r="AC113" i="18"/>
  <c r="BB113" i="18"/>
  <c r="N113" i="18"/>
  <c r="AM113" i="18"/>
  <c r="AW102" i="18"/>
  <c r="S102" i="18"/>
  <c r="AH102" i="18"/>
  <c r="N102" i="18"/>
  <c r="AR102" i="18"/>
  <c r="BB102" i="18"/>
  <c r="AM102" i="18"/>
  <c r="AC102" i="18"/>
  <c r="X102" i="18"/>
  <c r="BB93" i="18"/>
  <c r="AC93" i="18"/>
  <c r="X93" i="18"/>
  <c r="AM93" i="18"/>
  <c r="N93" i="18"/>
  <c r="AR93" i="18"/>
  <c r="AH93" i="18"/>
  <c r="S93" i="18"/>
  <c r="AW93" i="18"/>
  <c r="X156" i="18"/>
  <c r="AH147" i="18"/>
  <c r="X141" i="18"/>
  <c r="AM70" i="18"/>
  <c r="X70" i="18"/>
  <c r="BB70" i="18"/>
  <c r="S70" i="18"/>
  <c r="N70" i="18"/>
  <c r="AW70" i="18"/>
  <c r="AH70" i="18"/>
  <c r="AR70" i="18"/>
  <c r="AC70" i="18"/>
  <c r="K105" i="18"/>
  <c r="BB105" i="18" s="1"/>
  <c r="L105" i="18"/>
  <c r="L46" i="18"/>
  <c r="M46" i="18"/>
  <c r="N46" i="18" s="1"/>
  <c r="K46" i="18"/>
  <c r="M124" i="18"/>
  <c r="M135" i="18"/>
  <c r="J135" i="18"/>
  <c r="BB67" i="18"/>
  <c r="AR92" i="18"/>
  <c r="BB92" i="18"/>
  <c r="AC92" i="18"/>
  <c r="X92" i="18"/>
  <c r="AH92" i="18"/>
  <c r="S92" i="18"/>
  <c r="N92" i="18"/>
  <c r="AW92" i="18"/>
  <c r="AM92" i="18"/>
  <c r="AW100" i="18"/>
  <c r="S73" i="18"/>
  <c r="AH91" i="18"/>
  <c r="N91" i="18"/>
  <c r="AR91" i="18"/>
  <c r="BB91" i="18"/>
  <c r="X91" i="18"/>
  <c r="S91" i="18"/>
  <c r="AM91" i="18"/>
  <c r="AH29" i="18"/>
  <c r="N29" i="18"/>
  <c r="AR29" i="18"/>
  <c r="BB29" i="18"/>
  <c r="AC29" i="18"/>
  <c r="X29" i="18"/>
  <c r="AM29" i="18"/>
  <c r="S29" i="18"/>
  <c r="X38" i="18"/>
  <c r="E379" i="18"/>
  <c r="E367" i="18"/>
  <c r="E378" i="18"/>
  <c r="E371" i="18"/>
  <c r="E376" i="18"/>
  <c r="E363" i="18"/>
  <c r="E374" i="18"/>
  <c r="E369" i="18"/>
  <c r="E368" i="18"/>
  <c r="E372" i="18"/>
  <c r="H372" i="18" s="1"/>
  <c r="E377" i="18"/>
  <c r="E370" i="18"/>
  <c r="E375" i="18"/>
  <c r="E361" i="18"/>
  <c r="E360" i="18"/>
  <c r="E373" i="18"/>
  <c r="E359" i="18"/>
  <c r="E355" i="18"/>
  <c r="E366" i="18"/>
  <c r="E365" i="18"/>
  <c r="E346" i="18"/>
  <c r="E345" i="18"/>
  <c r="E356" i="18"/>
  <c r="E354" i="18"/>
  <c r="E353" i="18"/>
  <c r="E358" i="18"/>
  <c r="E352" i="18"/>
  <c r="E362" i="18"/>
  <c r="E364" i="18"/>
  <c r="E357" i="18"/>
  <c r="E343" i="18"/>
  <c r="E342" i="18"/>
  <c r="E344" i="18"/>
  <c r="E341" i="18"/>
  <c r="E351" i="18"/>
  <c r="E348" i="18"/>
  <c r="E340" i="18"/>
  <c r="E339" i="18"/>
  <c r="E338" i="18"/>
  <c r="E337" i="18"/>
  <c r="E333" i="18"/>
  <c r="E330" i="18"/>
  <c r="H330" i="18" s="1"/>
  <c r="E347" i="18"/>
  <c r="E329" i="18"/>
  <c r="E335" i="18"/>
  <c r="E328" i="18"/>
  <c r="E336" i="18"/>
  <c r="E327" i="18"/>
  <c r="E326" i="18"/>
  <c r="E334" i="18"/>
  <c r="E350" i="18"/>
  <c r="E349" i="18"/>
  <c r="E332" i="18"/>
  <c r="E331" i="18"/>
  <c r="E323" i="18"/>
  <c r="E322" i="18"/>
  <c r="E321" i="18"/>
  <c r="E324" i="18"/>
  <c r="E320" i="18"/>
  <c r="E319" i="18"/>
  <c r="E318" i="18"/>
  <c r="E317" i="18"/>
  <c r="E316" i="18"/>
  <c r="E315" i="18"/>
  <c r="E325" i="18"/>
  <c r="E313" i="18"/>
  <c r="E312" i="18"/>
  <c r="E311" i="18"/>
  <c r="E310" i="18"/>
  <c r="E309" i="18"/>
  <c r="E299" i="18"/>
  <c r="E304" i="18"/>
  <c r="E298" i="18"/>
  <c r="E297" i="18"/>
  <c r="E293" i="18"/>
  <c r="E314" i="18"/>
  <c r="E307" i="18"/>
  <c r="E301" i="18"/>
  <c r="E300" i="18"/>
  <c r="E290" i="18"/>
  <c r="E278" i="18"/>
  <c r="E296" i="18"/>
  <c r="E292" i="18"/>
  <c r="E289" i="18"/>
  <c r="E277" i="18"/>
  <c r="E306" i="18"/>
  <c r="E288" i="18"/>
  <c r="E276" i="18"/>
  <c r="E287" i="18"/>
  <c r="E286" i="18"/>
  <c r="H286" i="18" s="1"/>
  <c r="E285" i="18"/>
  <c r="E273" i="18"/>
  <c r="E303" i="18"/>
  <c r="E284" i="18"/>
  <c r="E302" i="18"/>
  <c r="E283" i="18"/>
  <c r="E282" i="18"/>
  <c r="E265" i="18"/>
  <c r="E264" i="18"/>
  <c r="E252" i="18"/>
  <c r="E305" i="18"/>
  <c r="E274" i="18"/>
  <c r="E271" i="18"/>
  <c r="E263" i="18"/>
  <c r="E272" i="18"/>
  <c r="E270" i="18"/>
  <c r="E262" i="18"/>
  <c r="E261" i="18"/>
  <c r="E291" i="18"/>
  <c r="E260" i="18"/>
  <c r="E294" i="18"/>
  <c r="E259" i="18"/>
  <c r="E275" i="18"/>
  <c r="E258" i="18"/>
  <c r="E308" i="18"/>
  <c r="E295" i="18"/>
  <c r="E281" i="18"/>
  <c r="H281" i="18" s="1"/>
  <c r="E269" i="18"/>
  <c r="H269" i="18" s="1"/>
  <c r="L269" i="18" s="1"/>
  <c r="E242" i="18"/>
  <c r="E279" i="18"/>
  <c r="E249" i="18"/>
  <c r="E241" i="18"/>
  <c r="E229" i="18"/>
  <c r="E240" i="18"/>
  <c r="H240" i="18" s="1"/>
  <c r="E239" i="18"/>
  <c r="E267" i="18"/>
  <c r="H267" i="18" s="1"/>
  <c r="E255" i="18"/>
  <c r="E238" i="18"/>
  <c r="E237" i="18"/>
  <c r="E280" i="18"/>
  <c r="E236" i="18"/>
  <c r="E247" i="18"/>
  <c r="E235" i="18"/>
  <c r="E251" i="18"/>
  <c r="E244" i="18"/>
  <c r="E248" i="18"/>
  <c r="E246" i="18"/>
  <c r="E228" i="18"/>
  <c r="E218" i="18"/>
  <c r="E217" i="18"/>
  <c r="E266" i="18"/>
  <c r="H266" i="18" s="1"/>
  <c r="L266" i="18" s="1"/>
  <c r="E216" i="18"/>
  <c r="E227" i="18"/>
  <c r="E215" i="18"/>
  <c r="E268" i="18"/>
  <c r="E256" i="18"/>
  <c r="E226" i="18"/>
  <c r="E214" i="18"/>
  <c r="E250" i="18"/>
  <c r="E225" i="18"/>
  <c r="E213" i="18"/>
  <c r="E234" i="18"/>
  <c r="E224" i="18"/>
  <c r="E212" i="18"/>
  <c r="H212" i="18" s="1"/>
  <c r="L212" i="18" s="1"/>
  <c r="E245" i="18"/>
  <c r="E223" i="18"/>
  <c r="E211" i="18"/>
  <c r="E231" i="18"/>
  <c r="E220" i="18"/>
  <c r="E196" i="18"/>
  <c r="E257" i="18"/>
  <c r="E221" i="18"/>
  <c r="E195" i="18"/>
  <c r="E230" i="18"/>
  <c r="E219" i="18"/>
  <c r="E210" i="18"/>
  <c r="E194" i="18"/>
  <c r="E243" i="18"/>
  <c r="E209" i="18"/>
  <c r="E205" i="18"/>
  <c r="E208" i="18"/>
  <c r="E204" i="18"/>
  <c r="E192" i="18"/>
  <c r="E207" i="18"/>
  <c r="E203" i="18"/>
  <c r="E191" i="18"/>
  <c r="E222" i="18"/>
  <c r="E206" i="18"/>
  <c r="E202" i="18"/>
  <c r="E233" i="18"/>
  <c r="E232" i="18"/>
  <c r="E201" i="18"/>
  <c r="E254" i="18"/>
  <c r="E200" i="18"/>
  <c r="E198" i="18"/>
  <c r="E178" i="18"/>
  <c r="E189" i="18"/>
  <c r="E177" i="18"/>
  <c r="E190" i="18"/>
  <c r="E188" i="18"/>
  <c r="H188" i="18" s="1"/>
  <c r="E176" i="18"/>
  <c r="E187" i="18"/>
  <c r="E175" i="18"/>
  <c r="E197" i="18"/>
  <c r="E186" i="18"/>
  <c r="E174" i="18"/>
  <c r="E253" i="18"/>
  <c r="E185" i="18"/>
  <c r="E173" i="18"/>
  <c r="E184" i="18"/>
  <c r="E193" i="18"/>
  <c r="E183" i="18"/>
  <c r="E171" i="18"/>
  <c r="E199" i="18"/>
  <c r="E182" i="18"/>
  <c r="E170" i="18"/>
  <c r="E180" i="18"/>
  <c r="E168" i="18"/>
  <c r="E169" i="18"/>
  <c r="E172" i="18"/>
  <c r="E181" i="18"/>
  <c r="E179" i="18"/>
  <c r="AR161" i="18"/>
  <c r="AC161" i="18"/>
  <c r="AM161" i="18"/>
  <c r="BB161" i="18"/>
  <c r="AH161" i="18"/>
  <c r="AW161" i="18"/>
  <c r="X161" i="18"/>
  <c r="S161" i="18"/>
  <c r="N161" i="18"/>
  <c r="K157" i="18"/>
  <c r="M157" i="18"/>
  <c r="N150" i="18"/>
  <c r="L126" i="18"/>
  <c r="AW124" i="18"/>
  <c r="N152" i="18"/>
  <c r="L82" i="18"/>
  <c r="J82" i="18"/>
  <c r="AC156" i="18"/>
  <c r="S147" i="18"/>
  <c r="AR98" i="18"/>
  <c r="BB98" i="18"/>
  <c r="AC98" i="18"/>
  <c r="X98" i="18"/>
  <c r="S98" i="18"/>
  <c r="N98" i="18"/>
  <c r="AW98" i="18"/>
  <c r="AM98" i="18"/>
  <c r="AH98" i="18"/>
  <c r="L124" i="18"/>
  <c r="AH124" i="18" s="1"/>
  <c r="AC106" i="18"/>
  <c r="X106" i="18"/>
  <c r="BB106" i="18"/>
  <c r="AM106" i="18"/>
  <c r="S106" i="18"/>
  <c r="AH106" i="18"/>
  <c r="N106" i="18"/>
  <c r="AR106" i="18"/>
  <c r="AW106" i="18"/>
  <c r="M82" i="18"/>
  <c r="X62" i="18"/>
  <c r="AM62" i="18"/>
  <c r="AW62" i="18"/>
  <c r="S62" i="18"/>
  <c r="AH62" i="18"/>
  <c r="N62" i="18"/>
  <c r="AR62" i="18"/>
  <c r="BB62" i="18"/>
  <c r="AC62" i="18"/>
  <c r="M14" i="18"/>
  <c r="K14" i="18"/>
  <c r="L14" i="18"/>
  <c r="L65" i="18"/>
  <c r="K65" i="18"/>
  <c r="AH38" i="18"/>
  <c r="AH105" i="18"/>
  <c r="BB46" i="18"/>
  <c r="AC46" i="18"/>
  <c r="X46" i="18"/>
  <c r="AH46" i="18"/>
  <c r="AW46" i="18"/>
  <c r="AR46" i="18"/>
  <c r="S46" i="18"/>
  <c r="AM46" i="18"/>
  <c r="L49" i="18"/>
  <c r="K53" i="18"/>
  <c r="N53" i="18" s="1"/>
  <c r="L53" i="18"/>
  <c r="M64" i="18"/>
  <c r="K64" i="18"/>
  <c r="AM100" i="18"/>
  <c r="L36" i="18"/>
  <c r="L24" i="18"/>
  <c r="AC38" i="18"/>
  <c r="L13" i="18"/>
  <c r="G379" i="18"/>
  <c r="H379" i="18" s="1"/>
  <c r="L379" i="18" s="1"/>
  <c r="G378" i="18"/>
  <c r="G366" i="18"/>
  <c r="G377" i="18"/>
  <c r="G376" i="18"/>
  <c r="G374" i="18"/>
  <c r="G369" i="18"/>
  <c r="G368" i="18"/>
  <c r="G372" i="18"/>
  <c r="G367" i="18"/>
  <c r="G370" i="18"/>
  <c r="G375" i="18"/>
  <c r="G373" i="18"/>
  <c r="H373" i="18" s="1"/>
  <c r="G360" i="18"/>
  <c r="G359" i="18"/>
  <c r="G358" i="18"/>
  <c r="G371" i="18"/>
  <c r="G365" i="18"/>
  <c r="G364" i="18"/>
  <c r="H364" i="18" s="1"/>
  <c r="L364" i="18" s="1"/>
  <c r="G362" i="18"/>
  <c r="G344" i="18"/>
  <c r="G356" i="18"/>
  <c r="G354" i="18"/>
  <c r="G353" i="18"/>
  <c r="G352" i="18"/>
  <c r="G351" i="18"/>
  <c r="G363" i="18"/>
  <c r="G361" i="18"/>
  <c r="G357" i="18"/>
  <c r="G355" i="18"/>
  <c r="G343" i="18"/>
  <c r="G342" i="18"/>
  <c r="G345" i="18"/>
  <c r="G341" i="18"/>
  <c r="G348" i="18"/>
  <c r="G340" i="18"/>
  <c r="G339" i="18"/>
  <c r="H339" i="18" s="1"/>
  <c r="G338" i="18"/>
  <c r="G337" i="18"/>
  <c r="G346" i="18"/>
  <c r="G349" i="18"/>
  <c r="G350" i="18"/>
  <c r="G347" i="18"/>
  <c r="G329" i="18"/>
  <c r="G335" i="18"/>
  <c r="G328" i="18"/>
  <c r="G336" i="18"/>
  <c r="G327" i="18"/>
  <c r="G326" i="18"/>
  <c r="H326" i="18" s="1"/>
  <c r="L326" i="18" s="1"/>
  <c r="G334" i="18"/>
  <c r="G331" i="18"/>
  <c r="G323" i="18"/>
  <c r="G333" i="18"/>
  <c r="G322" i="18"/>
  <c r="G321" i="18"/>
  <c r="G324" i="18"/>
  <c r="G320" i="18"/>
  <c r="G319" i="18"/>
  <c r="G318" i="18"/>
  <c r="G332" i="18"/>
  <c r="G317" i="18"/>
  <c r="G330" i="18"/>
  <c r="G316" i="18"/>
  <c r="G325" i="18"/>
  <c r="G313" i="18"/>
  <c r="G312" i="18"/>
  <c r="G311" i="18"/>
  <c r="G310" i="18"/>
  <c r="G309" i="18"/>
  <c r="G304" i="18"/>
  <c r="G298" i="18"/>
  <c r="G297" i="18"/>
  <c r="G296" i="18"/>
  <c r="G315" i="18"/>
  <c r="G314" i="18"/>
  <c r="G307" i="18"/>
  <c r="G306" i="18"/>
  <c r="G303" i="18"/>
  <c r="G300" i="18"/>
  <c r="G299" i="18"/>
  <c r="G292" i="18"/>
  <c r="G289" i="18"/>
  <c r="G277" i="18"/>
  <c r="G288" i="18"/>
  <c r="H288" i="18" s="1"/>
  <c r="G276" i="18"/>
  <c r="G287" i="18"/>
  <c r="G275" i="18"/>
  <c r="G293" i="18"/>
  <c r="G286" i="18"/>
  <c r="G285" i="18"/>
  <c r="G284" i="18"/>
  <c r="G272" i="18"/>
  <c r="G302" i="18"/>
  <c r="H302" i="18" s="1"/>
  <c r="L302" i="18" s="1"/>
  <c r="G283" i="18"/>
  <c r="G301" i="18"/>
  <c r="G282" i="18"/>
  <c r="G294" i="18"/>
  <c r="G281" i="18"/>
  <c r="G264" i="18"/>
  <c r="G305" i="18"/>
  <c r="G274" i="18"/>
  <c r="G271" i="18"/>
  <c r="G263" i="18"/>
  <c r="G251" i="18"/>
  <c r="G273" i="18"/>
  <c r="G270" i="18"/>
  <c r="G262" i="18"/>
  <c r="G261" i="18"/>
  <c r="H261" i="18" s="1"/>
  <c r="L261" i="18" s="1"/>
  <c r="G291" i="18"/>
  <c r="H291" i="18" s="1"/>
  <c r="L291" i="18" s="1"/>
  <c r="G260" i="18"/>
  <c r="G259" i="18"/>
  <c r="G258" i="18"/>
  <c r="H258" i="18" s="1"/>
  <c r="L258" i="18" s="1"/>
  <c r="G308" i="18"/>
  <c r="G295" i="18"/>
  <c r="G269" i="18"/>
  <c r="G257" i="18"/>
  <c r="G280" i="18"/>
  <c r="G268" i="18"/>
  <c r="H268" i="18" s="1"/>
  <c r="G279" i="18"/>
  <c r="G249" i="18"/>
  <c r="G241" i="18"/>
  <c r="H241" i="18" s="1"/>
  <c r="L241" i="18" s="1"/>
  <c r="G240" i="18"/>
  <c r="G228" i="18"/>
  <c r="G239" i="18"/>
  <c r="G267" i="18"/>
  <c r="G255" i="18"/>
  <c r="G238" i="18"/>
  <c r="G237" i="18"/>
  <c r="G265" i="18"/>
  <c r="H265" i="18" s="1"/>
  <c r="L265" i="18" s="1"/>
  <c r="G236" i="18"/>
  <c r="G247" i="18"/>
  <c r="G235" i="18"/>
  <c r="G278" i="18"/>
  <c r="H278" i="18" s="1"/>
  <c r="G248" i="18"/>
  <c r="G246" i="18"/>
  <c r="G234" i="18"/>
  <c r="G266" i="18"/>
  <c r="G254" i="18"/>
  <c r="G253" i="18"/>
  <c r="H253" i="18" s="1"/>
  <c r="G250" i="18"/>
  <c r="G243" i="18"/>
  <c r="G217" i="18"/>
  <c r="G244" i="18"/>
  <c r="G216" i="18"/>
  <c r="G242" i="18"/>
  <c r="H242" i="18" s="1"/>
  <c r="L242" i="18" s="1"/>
  <c r="G227" i="18"/>
  <c r="G215" i="18"/>
  <c r="G256" i="18"/>
  <c r="G226" i="18"/>
  <c r="G214" i="18"/>
  <c r="G225" i="18"/>
  <c r="G224" i="18"/>
  <c r="G212" i="18"/>
  <c r="G290" i="18"/>
  <c r="G245" i="18"/>
  <c r="G223" i="18"/>
  <c r="G211" i="18"/>
  <c r="H211" i="18" s="1"/>
  <c r="G222" i="18"/>
  <c r="G230" i="18"/>
  <c r="G219" i="18"/>
  <c r="G221" i="18"/>
  <c r="G195" i="18"/>
  <c r="G210" i="18"/>
  <c r="G194" i="18"/>
  <c r="G252" i="18"/>
  <c r="G209" i="18"/>
  <c r="H209" i="18" s="1"/>
  <c r="L209" i="18" s="1"/>
  <c r="G205" i="18"/>
  <c r="G193" i="18"/>
  <c r="H193" i="18" s="1"/>
  <c r="L193" i="18" s="1"/>
  <c r="G208" i="18"/>
  <c r="G204" i="18"/>
  <c r="G207" i="18"/>
  <c r="G203" i="18"/>
  <c r="G191" i="18"/>
  <c r="G229" i="18"/>
  <c r="H229" i="18" s="1"/>
  <c r="G206" i="18"/>
  <c r="G202" i="18"/>
  <c r="G233" i="18"/>
  <c r="H233" i="18" s="1"/>
  <c r="L233" i="18" s="1"/>
  <c r="G232" i="18"/>
  <c r="G201" i="18"/>
  <c r="G220" i="18"/>
  <c r="G200" i="18"/>
  <c r="G218" i="18"/>
  <c r="G199" i="18"/>
  <c r="G231" i="18"/>
  <c r="H231" i="18" s="1"/>
  <c r="G213" i="18"/>
  <c r="G197" i="18"/>
  <c r="G189" i="18"/>
  <c r="G177" i="18"/>
  <c r="G190" i="18"/>
  <c r="H190" i="18" s="1"/>
  <c r="G188" i="18"/>
  <c r="G176" i="18"/>
  <c r="G187" i="18"/>
  <c r="G175" i="18"/>
  <c r="H175" i="18" s="1"/>
  <c r="L175" i="18" s="1"/>
  <c r="G186" i="18"/>
  <c r="G174" i="18"/>
  <c r="G185" i="18"/>
  <c r="G184" i="18"/>
  <c r="G172" i="18"/>
  <c r="G183" i="18"/>
  <c r="G182" i="18"/>
  <c r="G181" i="18"/>
  <c r="G169" i="18"/>
  <c r="G196" i="18"/>
  <c r="G192" i="18"/>
  <c r="H192" i="18" s="1"/>
  <c r="L192" i="18" s="1"/>
  <c r="G179" i="18"/>
  <c r="H179" i="18" s="1"/>
  <c r="G170" i="18"/>
  <c r="G168" i="18"/>
  <c r="G198" i="18"/>
  <c r="G173" i="18"/>
  <c r="G171" i="18"/>
  <c r="G178" i="18"/>
  <c r="G180" i="18"/>
  <c r="H184" i="18"/>
  <c r="L184" i="18" s="1"/>
  <c r="H177" i="18"/>
  <c r="L177" i="18" s="1"/>
  <c r="H227" i="18"/>
  <c r="L227" i="18" s="1"/>
  <c r="H259" i="18"/>
  <c r="L259" i="18" s="1"/>
  <c r="H311" i="18"/>
  <c r="L311" i="18" s="1"/>
  <c r="H321" i="18"/>
  <c r="L321" i="18" s="1"/>
  <c r="H349" i="18"/>
  <c r="L349" i="18" s="1"/>
  <c r="H343" i="18"/>
  <c r="L343" i="18" s="1"/>
  <c r="H356" i="18"/>
  <c r="L356" i="18" s="1"/>
  <c r="H374" i="18"/>
  <c r="L374" i="18" s="1"/>
  <c r="AW129" i="18"/>
  <c r="S129" i="18"/>
  <c r="AH129" i="18"/>
  <c r="N129" i="18"/>
  <c r="X129" i="18"/>
  <c r="BB129" i="18"/>
  <c r="AR129" i="18"/>
  <c r="AC129" i="18"/>
  <c r="AM129" i="18"/>
  <c r="AH150" i="18"/>
  <c r="M122" i="18"/>
  <c r="K122" i="18"/>
  <c r="BB122" i="18" s="1"/>
  <c r="AH152" i="18"/>
  <c r="J112" i="18"/>
  <c r="L157" i="18"/>
  <c r="AR156" i="18"/>
  <c r="AW147" i="18"/>
  <c r="N141" i="18"/>
  <c r="J65" i="18"/>
  <c r="AC37" i="18"/>
  <c r="AH37" i="18"/>
  <c r="N37" i="18"/>
  <c r="AW37" i="18"/>
  <c r="AR37" i="18"/>
  <c r="X37" i="18"/>
  <c r="BB37" i="18"/>
  <c r="AM37" i="18"/>
  <c r="S37" i="18"/>
  <c r="K19" i="18"/>
  <c r="M19" i="18"/>
  <c r="M120" i="18"/>
  <c r="L96" i="18"/>
  <c r="J96" i="18"/>
  <c r="X61" i="18"/>
  <c r="M44" i="18"/>
  <c r="AH53" i="18"/>
  <c r="AC53" i="18"/>
  <c r="S53" i="18"/>
  <c r="AW53" i="18"/>
  <c r="AR53" i="18"/>
  <c r="J64" i="18"/>
  <c r="M48" i="18"/>
  <c r="J48" i="18"/>
  <c r="X100" i="18"/>
  <c r="L63" i="18"/>
  <c r="M76" i="18"/>
  <c r="L76" i="18"/>
  <c r="AC76" i="18" s="1"/>
  <c r="K30" i="18"/>
  <c r="J44" i="18"/>
  <c r="S42" i="18"/>
  <c r="H194" i="18"/>
  <c r="L194" i="18" s="1"/>
  <c r="J194" i="18"/>
  <c r="H189" i="18"/>
  <c r="L189" i="18" s="1"/>
  <c r="H204" i="18"/>
  <c r="L204" i="18" s="1"/>
  <c r="H257" i="18"/>
  <c r="L257" i="18" s="1"/>
  <c r="H216" i="18"/>
  <c r="L216" i="18" s="1"/>
  <c r="H260" i="18"/>
  <c r="L260" i="18" s="1"/>
  <c r="H305" i="18"/>
  <c r="L305" i="18" s="1"/>
  <c r="H312" i="18"/>
  <c r="L312" i="18" s="1"/>
  <c r="H322" i="18"/>
  <c r="L322" i="18" s="1"/>
  <c r="J322" i="18"/>
  <c r="H352" i="18"/>
  <c r="L352" i="18" s="1"/>
  <c r="H365" i="18"/>
  <c r="L365" i="18" s="1"/>
  <c r="J365" i="18"/>
  <c r="H359" i="18"/>
  <c r="L359" i="18" s="1"/>
  <c r="H376" i="18"/>
  <c r="L376" i="18" s="1"/>
  <c r="L165" i="18"/>
  <c r="S150" i="18"/>
  <c r="S152" i="18"/>
  <c r="M131" i="18"/>
  <c r="AW84" i="18"/>
  <c r="S84" i="18"/>
  <c r="AH84" i="18"/>
  <c r="N84" i="18"/>
  <c r="AR84" i="18"/>
  <c r="BB84" i="18"/>
  <c r="AM84" i="18"/>
  <c r="X84" i="18"/>
  <c r="AC84" i="18"/>
  <c r="AR119" i="18"/>
  <c r="AC119" i="18"/>
  <c r="X119" i="18"/>
  <c r="BB119" i="18"/>
  <c r="AM119" i="18"/>
  <c r="S119" i="18"/>
  <c r="N119" i="18"/>
  <c r="AH119" i="18"/>
  <c r="AW119" i="18"/>
  <c r="AH141" i="18"/>
  <c r="BB87" i="18"/>
  <c r="AC87" i="18"/>
  <c r="X87" i="18"/>
  <c r="AM87" i="18"/>
  <c r="S87" i="18"/>
  <c r="AW87" i="18"/>
  <c r="N87" i="18"/>
  <c r="AR87" i="18"/>
  <c r="AH87" i="18"/>
  <c r="AM97" i="18"/>
  <c r="AM95" i="18"/>
  <c r="AW95" i="18"/>
  <c r="S95" i="18"/>
  <c r="AH95" i="18"/>
  <c r="N95" i="18"/>
  <c r="AR95" i="18"/>
  <c r="AC95" i="18"/>
  <c r="BB95" i="18"/>
  <c r="X95" i="18"/>
  <c r="AC61" i="18"/>
  <c r="J80" i="18"/>
  <c r="AC100" i="18"/>
  <c r="N74" i="18"/>
  <c r="L75" i="18"/>
  <c r="L48" i="18"/>
  <c r="L18" i="18"/>
  <c r="AM38" i="18"/>
  <c r="M65" i="18"/>
  <c r="S76" i="18"/>
  <c r="AW76" i="18"/>
  <c r="X76" i="18"/>
  <c r="K28" i="18"/>
  <c r="J28" i="18"/>
  <c r="J30" i="18"/>
  <c r="AM42" i="18"/>
  <c r="K166" i="18"/>
  <c r="M166" i="18"/>
  <c r="H178" i="18"/>
  <c r="L178" i="18" s="1"/>
  <c r="H208" i="18"/>
  <c r="L208" i="18" s="1"/>
  <c r="H245" i="18"/>
  <c r="L245" i="18" s="1"/>
  <c r="J282" i="18"/>
  <c r="H282" i="18"/>
  <c r="L282" i="18" s="1"/>
  <c r="H306" i="18"/>
  <c r="L306" i="18" s="1"/>
  <c r="H308" i="18"/>
  <c r="L308" i="18" s="1"/>
  <c r="H313" i="18"/>
  <c r="L313" i="18" s="1"/>
  <c r="H323" i="18"/>
  <c r="L323" i="18" s="1"/>
  <c r="H337" i="18"/>
  <c r="L337" i="18" s="1"/>
  <c r="H333" i="18"/>
  <c r="L333" i="18" s="1"/>
  <c r="AR158" i="18"/>
  <c r="BB158" i="18"/>
  <c r="AM158" i="18"/>
  <c r="AC158" i="18"/>
  <c r="X158" i="18"/>
  <c r="S158" i="18"/>
  <c r="N158" i="18"/>
  <c r="AW158" i="18"/>
  <c r="AH158" i="18"/>
  <c r="AH156" i="18"/>
  <c r="M165" i="18"/>
  <c r="M159" i="18"/>
  <c r="L159" i="18"/>
  <c r="BB152" i="18"/>
  <c r="J104" i="18"/>
  <c r="L69" i="18"/>
  <c r="J69" i="18"/>
  <c r="L155" i="18"/>
  <c r="K155" i="18"/>
  <c r="S141" i="18"/>
  <c r="L77" i="18"/>
  <c r="K77" i="18"/>
  <c r="J77" i="18"/>
  <c r="J137" i="18"/>
  <c r="K52" i="18"/>
  <c r="M52" i="18"/>
  <c r="L114" i="18"/>
  <c r="L43" i="18"/>
  <c r="M43" i="18"/>
  <c r="K43" i="18"/>
  <c r="S43" i="18" s="1"/>
  <c r="BB61" i="18"/>
  <c r="AW33" i="18"/>
  <c r="S33" i="18"/>
  <c r="BB33" i="18"/>
  <c r="AR33" i="18"/>
  <c r="AC33" i="18"/>
  <c r="X33" i="18"/>
  <c r="AM33" i="18"/>
  <c r="N33" i="18"/>
  <c r="AH33" i="18"/>
  <c r="AR67" i="18"/>
  <c r="L44" i="18"/>
  <c r="K59" i="18"/>
  <c r="L59" i="18"/>
  <c r="X47" i="18"/>
  <c r="AM47" i="18"/>
  <c r="AC47" i="18"/>
  <c r="AR47" i="18"/>
  <c r="S47" i="18"/>
  <c r="N47" i="18"/>
  <c r="BB47" i="18"/>
  <c r="AH47" i="18"/>
  <c r="AW47" i="18"/>
  <c r="AC88" i="18"/>
  <c r="X88" i="18"/>
  <c r="AM88" i="18"/>
  <c r="AW88" i="18"/>
  <c r="S88" i="18"/>
  <c r="AH88" i="18"/>
  <c r="N88" i="18"/>
  <c r="BB88" i="18"/>
  <c r="AR88" i="18"/>
  <c r="S74" i="18"/>
  <c r="J41" i="18"/>
  <c r="J14" i="18"/>
  <c r="X34" i="18"/>
  <c r="AR34" i="18"/>
  <c r="AC34" i="18"/>
  <c r="BB34" i="18"/>
  <c r="AM34" i="18"/>
  <c r="S34" i="18"/>
  <c r="N34" i="18"/>
  <c r="AW34" i="18"/>
  <c r="AH34" i="18"/>
  <c r="K35" i="18"/>
  <c r="J35" i="18"/>
  <c r="L28" i="18"/>
  <c r="BB42" i="18"/>
  <c r="H173" i="18"/>
  <c r="L173" i="18" s="1"/>
  <c r="J224" i="18"/>
  <c r="H224" i="18"/>
  <c r="L224" i="18" s="1"/>
  <c r="H217" i="18"/>
  <c r="L217" i="18" s="1"/>
  <c r="J256" i="18"/>
  <c r="H256" i="18"/>
  <c r="L256" i="18" s="1"/>
  <c r="H249" i="18"/>
  <c r="L249" i="18" s="1"/>
  <c r="H262" i="18"/>
  <c r="L262" i="18" s="1"/>
  <c r="H283" i="18"/>
  <c r="L283" i="18" s="1"/>
  <c r="H277" i="18"/>
  <c r="L277" i="18" s="1"/>
  <c r="H293" i="18"/>
  <c r="L293" i="18" s="1"/>
  <c r="H315" i="18"/>
  <c r="L315" i="18" s="1"/>
  <c r="J325" i="18"/>
  <c r="H325" i="18"/>
  <c r="L325" i="18" s="1"/>
  <c r="H338" i="18"/>
  <c r="L338" i="18" s="1"/>
  <c r="H355" i="18"/>
  <c r="L355" i="18" s="1"/>
  <c r="H360" i="18"/>
  <c r="L360" i="18" s="1"/>
  <c r="H371" i="18"/>
  <c r="L371" i="18" s="1"/>
  <c r="BB121" i="18"/>
  <c r="X121" i="18"/>
  <c r="AM121" i="18"/>
  <c r="AR121" i="18"/>
  <c r="AC121" i="18"/>
  <c r="S121" i="18"/>
  <c r="N121" i="18"/>
  <c r="AW121" i="18"/>
  <c r="AH121" i="18"/>
  <c r="K131" i="18"/>
  <c r="AH136" i="18"/>
  <c r="N136" i="18"/>
  <c r="AR136" i="18"/>
  <c r="AC136" i="18"/>
  <c r="S136" i="18"/>
  <c r="AM136" i="18"/>
  <c r="X136" i="18"/>
  <c r="BB136" i="18"/>
  <c r="AW136" i="18"/>
  <c r="BB94" i="18"/>
  <c r="K159" i="18"/>
  <c r="K162" i="18"/>
  <c r="X152" i="18"/>
  <c r="BB115" i="18"/>
  <c r="J155" i="18"/>
  <c r="J117" i="18"/>
  <c r="AW141" i="18"/>
  <c r="AC85" i="18"/>
  <c r="M75" i="18"/>
  <c r="N115" i="18"/>
  <c r="J52" i="18"/>
  <c r="K143" i="18"/>
  <c r="J55" i="18"/>
  <c r="K55" i="18"/>
  <c r="K13" i="18"/>
  <c r="AR13" i="18" s="1"/>
  <c r="M13" i="18"/>
  <c r="AH79" i="18"/>
  <c r="M58" i="18"/>
  <c r="N58" i="18" s="1"/>
  <c r="K58" i="18"/>
  <c r="X58" i="18" s="1"/>
  <c r="N79" i="18"/>
  <c r="N67" i="18"/>
  <c r="M41" i="18"/>
  <c r="J59" i="18"/>
  <c r="M36" i="18"/>
  <c r="K12" i="18"/>
  <c r="J12" i="18"/>
  <c r="L35" i="18"/>
  <c r="X42" i="18"/>
  <c r="K164" i="18"/>
  <c r="M164" i="18"/>
  <c r="H185" i="18"/>
  <c r="L185" i="18" s="1"/>
  <c r="H205" i="18"/>
  <c r="L205" i="18" s="1"/>
  <c r="J234" i="18"/>
  <c r="H234" i="18"/>
  <c r="L234" i="18" s="1"/>
  <c r="H244" i="18"/>
  <c r="L244" i="18" s="1"/>
  <c r="H230" i="18"/>
  <c r="L230" i="18" s="1"/>
  <c r="H270" i="18"/>
  <c r="L270" i="18" s="1"/>
  <c r="H284" i="18"/>
  <c r="L284" i="18" s="1"/>
  <c r="H289" i="18"/>
  <c r="L289" i="18" s="1"/>
  <c r="H294" i="18"/>
  <c r="L294" i="18" s="1"/>
  <c r="H316" i="18"/>
  <c r="L316" i="18" s="1"/>
  <c r="J334" i="18"/>
  <c r="H334" i="18"/>
  <c r="L334" i="18" s="1"/>
  <c r="H350" i="18"/>
  <c r="L350" i="18" s="1"/>
  <c r="H361" i="18"/>
  <c r="L361" i="18" s="1"/>
  <c r="H378" i="18"/>
  <c r="L378" i="18" s="1"/>
  <c r="J378" i="18"/>
  <c r="AH163" i="18"/>
  <c r="N163" i="18"/>
  <c r="AR163" i="18"/>
  <c r="BB163" i="18"/>
  <c r="AC163" i="18"/>
  <c r="X163" i="18"/>
  <c r="AM163" i="18"/>
  <c r="AW163" i="18"/>
  <c r="S163" i="18"/>
  <c r="BB153" i="18"/>
  <c r="AW153" i="18"/>
  <c r="S153" i="18"/>
  <c r="X153" i="18"/>
  <c r="AM153" i="18"/>
  <c r="N153" i="18"/>
  <c r="AH153" i="18"/>
  <c r="AC153" i="18"/>
  <c r="AR153" i="18"/>
  <c r="K165" i="18"/>
  <c r="BB165" i="18" s="1"/>
  <c r="K130" i="18"/>
  <c r="J130" i="18"/>
  <c r="X134" i="18"/>
  <c r="AM134" i="18"/>
  <c r="AW134" i="18"/>
  <c r="S134" i="18"/>
  <c r="BB134" i="18"/>
  <c r="AR134" i="18"/>
  <c r="AH134" i="18"/>
  <c r="AC134" i="18"/>
  <c r="N134" i="18"/>
  <c r="X150" i="18"/>
  <c r="AC152" i="18"/>
  <c r="AM147" i="18"/>
  <c r="L130" i="18"/>
  <c r="K109" i="18"/>
  <c r="M109" i="18"/>
  <c r="M99" i="18"/>
  <c r="BB99" i="18" s="1"/>
  <c r="M112" i="18"/>
  <c r="AW90" i="18"/>
  <c r="S90" i="18"/>
  <c r="AH90" i="18"/>
  <c r="N90" i="18"/>
  <c r="AR90" i="18"/>
  <c r="BB90" i="18"/>
  <c r="AM90" i="18"/>
  <c r="AC90" i="18"/>
  <c r="X90" i="18"/>
  <c r="AR58" i="18"/>
  <c r="BB58" i="18"/>
  <c r="AM58" i="18"/>
  <c r="AH67" i="18"/>
  <c r="BB56" i="18"/>
  <c r="AH23" i="18"/>
  <c r="N23" i="18"/>
  <c r="AR23" i="18"/>
  <c r="BB23" i="18"/>
  <c r="AC23" i="18"/>
  <c r="X23" i="18"/>
  <c r="AM23" i="18"/>
  <c r="AW23" i="18"/>
  <c r="S23" i="18"/>
  <c r="J63" i="18"/>
  <c r="M55" i="18"/>
  <c r="K18" i="18"/>
  <c r="J18" i="18"/>
  <c r="AC42" i="18"/>
  <c r="H169" i="18"/>
  <c r="L169" i="18" s="1"/>
  <c r="J174" i="18"/>
  <c r="H174" i="18"/>
  <c r="L174" i="18" s="1"/>
  <c r="H199" i="18"/>
  <c r="L199" i="18" s="1"/>
  <c r="J213" i="18"/>
  <c r="H213" i="18"/>
  <c r="L213" i="18" s="1"/>
  <c r="H251" i="18"/>
  <c r="L251" i="18" s="1"/>
  <c r="H236" i="18"/>
  <c r="L236" i="18" s="1"/>
  <c r="H272" i="18"/>
  <c r="L272" i="18" s="1"/>
  <c r="H297" i="18"/>
  <c r="L297" i="18" s="1"/>
  <c r="H292" i="18"/>
  <c r="L292" i="18" s="1"/>
  <c r="H295" i="18"/>
  <c r="L295" i="18" s="1"/>
  <c r="J317" i="18"/>
  <c r="H317" i="18"/>
  <c r="L317" i="18" s="1"/>
  <c r="H327" i="18"/>
  <c r="L327" i="18" s="1"/>
  <c r="J340" i="18"/>
  <c r="H340" i="18"/>
  <c r="L340" i="18" s="1"/>
  <c r="H357" i="18"/>
  <c r="L357" i="18" s="1"/>
  <c r="J362" i="18"/>
  <c r="H362" i="18"/>
  <c r="L362" i="18" s="1"/>
  <c r="H367" i="18"/>
  <c r="L367" i="18" s="1"/>
  <c r="X146" i="18"/>
  <c r="AM146" i="18"/>
  <c r="AW146" i="18"/>
  <c r="S146" i="18"/>
  <c r="AH146" i="18"/>
  <c r="N146" i="18"/>
  <c r="BB146" i="18"/>
  <c r="AC146" i="18"/>
  <c r="AR146" i="18"/>
  <c r="K82" i="18"/>
  <c r="AR86" i="18"/>
  <c r="BB86" i="18"/>
  <c r="X86" i="18"/>
  <c r="AM86" i="18"/>
  <c r="AH86" i="18"/>
  <c r="AC86" i="18"/>
  <c r="S86" i="18"/>
  <c r="AW86" i="18"/>
  <c r="N86" i="18"/>
  <c r="BB147" i="18"/>
  <c r="L122" i="18"/>
  <c r="J109" i="18"/>
  <c r="K83" i="18"/>
  <c r="L64" i="18"/>
  <c r="S67" i="18"/>
  <c r="AM73" i="18"/>
  <c r="X74" i="18"/>
  <c r="L52" i="18"/>
  <c r="M40" i="18"/>
  <c r="J40" i="18"/>
  <c r="K24" i="18"/>
  <c r="AR42" i="18"/>
  <c r="H181" i="18"/>
  <c r="L181" i="18" s="1"/>
  <c r="H186" i="18"/>
  <c r="L186" i="18" s="1"/>
  <c r="H201" i="18"/>
  <c r="L201" i="18" s="1"/>
  <c r="H210" i="18"/>
  <c r="L210" i="18" s="1"/>
  <c r="J225" i="18"/>
  <c r="H225" i="18"/>
  <c r="L225" i="18" s="1"/>
  <c r="H206" i="18"/>
  <c r="L206" i="18" s="1"/>
  <c r="J280" i="18"/>
  <c r="H280" i="18"/>
  <c r="L280" i="18" s="1"/>
  <c r="H243" i="18"/>
  <c r="L243" i="18" s="1"/>
  <c r="H263" i="18"/>
  <c r="L263" i="18" s="1"/>
  <c r="H303" i="18"/>
  <c r="L303" i="18" s="1"/>
  <c r="H296" i="18"/>
  <c r="L296" i="18" s="1"/>
  <c r="H318" i="18"/>
  <c r="L318" i="18" s="1"/>
  <c r="H336" i="18"/>
  <c r="L336" i="18" s="1"/>
  <c r="H348" i="18"/>
  <c r="L348" i="18" s="1"/>
  <c r="J358" i="18"/>
  <c r="H358" i="18"/>
  <c r="L358" i="18" s="1"/>
  <c r="H363" i="18"/>
  <c r="L363" i="18" s="1"/>
  <c r="J164" i="18"/>
  <c r="AH149" i="18"/>
  <c r="N149" i="18"/>
  <c r="AR149" i="18"/>
  <c r="BB149" i="18"/>
  <c r="AC149" i="18"/>
  <c r="X149" i="18"/>
  <c r="AM149" i="18"/>
  <c r="AW149" i="18"/>
  <c r="S149" i="18"/>
  <c r="BB150" i="18"/>
  <c r="AR138" i="18"/>
  <c r="BB138" i="18"/>
  <c r="AC138" i="18"/>
  <c r="X138" i="18"/>
  <c r="AM138" i="18"/>
  <c r="AW138" i="18"/>
  <c r="S138" i="18"/>
  <c r="AH138" i="18"/>
  <c r="N138" i="18"/>
  <c r="L143" i="18"/>
  <c r="K132" i="18"/>
  <c r="AH99" i="18"/>
  <c r="BB116" i="18"/>
  <c r="S116" i="18"/>
  <c r="AM116" i="18"/>
  <c r="N116" i="18"/>
  <c r="AW116" i="18"/>
  <c r="AH116" i="18"/>
  <c r="X116" i="18"/>
  <c r="AR116" i="18"/>
  <c r="AC116" i="18"/>
  <c r="N156" i="18"/>
  <c r="AC147" i="18"/>
  <c r="M71" i="18"/>
  <c r="L71" i="18"/>
  <c r="J71" i="18"/>
  <c r="K49" i="18"/>
  <c r="J49" i="18"/>
  <c r="M26" i="18"/>
  <c r="L26" i="18"/>
  <c r="K26" i="18"/>
  <c r="K31" i="18"/>
  <c r="M31" i="18"/>
  <c r="AW67" i="18"/>
  <c r="N56" i="18"/>
  <c r="AR100" i="18"/>
  <c r="BB73" i="18"/>
  <c r="K36" i="18"/>
  <c r="AC74" i="18"/>
  <c r="L41" i="18"/>
  <c r="J25" i="18"/>
  <c r="AH17" i="18"/>
  <c r="N17" i="18"/>
  <c r="AR17" i="18"/>
  <c r="BB17" i="18"/>
  <c r="AC17" i="18"/>
  <c r="X17" i="18"/>
  <c r="AM17" i="18"/>
  <c r="AW17" i="18"/>
  <c r="S17" i="18"/>
  <c r="K22" i="18"/>
  <c r="J22" i="18"/>
  <c r="K16" i="18"/>
  <c r="J16" i="18"/>
  <c r="L30" i="18"/>
  <c r="N42" i="18"/>
  <c r="H170" i="18"/>
  <c r="L170" i="18" s="1"/>
  <c r="H198" i="18"/>
  <c r="L198" i="18" s="1"/>
  <c r="J220" i="18"/>
  <c r="H220" i="18"/>
  <c r="L220" i="18" s="1"/>
  <c r="H195" i="18"/>
  <c r="L195" i="18" s="1"/>
  <c r="H235" i="18"/>
  <c r="L235" i="18" s="1"/>
  <c r="J235" i="18"/>
  <c r="H218" i="18"/>
  <c r="L218" i="18" s="1"/>
  <c r="H237" i="18"/>
  <c r="L237" i="18" s="1"/>
  <c r="H250" i="18"/>
  <c r="L250" i="18" s="1"/>
  <c r="H271" i="18"/>
  <c r="L271" i="18" s="1"/>
  <c r="J285" i="18"/>
  <c r="H285" i="18"/>
  <c r="L285" i="18" s="1"/>
  <c r="H290" i="18"/>
  <c r="L290" i="18" s="1"/>
  <c r="H298" i="18"/>
  <c r="L298" i="18" s="1"/>
  <c r="H332" i="18"/>
  <c r="L332" i="18" s="1"/>
  <c r="J332" i="18"/>
  <c r="H328" i="18"/>
  <c r="L328" i="18" s="1"/>
  <c r="J351" i="18"/>
  <c r="H351" i="18"/>
  <c r="L351" i="18" s="1"/>
  <c r="H353" i="18"/>
  <c r="L353" i="18" s="1"/>
  <c r="H375" i="18"/>
  <c r="L375" i="18" s="1"/>
  <c r="H368" i="18"/>
  <c r="L368" i="18" s="1"/>
  <c r="L166" i="18"/>
  <c r="BB145" i="18"/>
  <c r="AC145" i="18"/>
  <c r="X145" i="18"/>
  <c r="AM145" i="18"/>
  <c r="AW145" i="18"/>
  <c r="S145" i="18"/>
  <c r="AR145" i="18"/>
  <c r="AH145" i="18"/>
  <c r="N145" i="18"/>
  <c r="M162" i="18"/>
  <c r="J142" i="18"/>
  <c r="X123" i="18"/>
  <c r="AR123" i="18"/>
  <c r="AC123" i="18"/>
  <c r="BB123" i="18"/>
  <c r="AM123" i="18"/>
  <c r="S123" i="18"/>
  <c r="N123" i="18"/>
  <c r="AH123" i="18"/>
  <c r="AW123" i="18"/>
  <c r="L83" i="18"/>
  <c r="J83" i="18"/>
  <c r="AW156" i="18"/>
  <c r="X147" i="18"/>
  <c r="M143" i="18"/>
  <c r="BB108" i="18"/>
  <c r="AH108" i="18"/>
  <c r="N108" i="18"/>
  <c r="AW108" i="18"/>
  <c r="X108" i="18"/>
  <c r="AM108" i="18"/>
  <c r="S108" i="18"/>
  <c r="AC108" i="18"/>
  <c r="AR108" i="18"/>
  <c r="L101" i="18"/>
  <c r="M101" i="18"/>
  <c r="K101" i="18"/>
  <c r="J101" i="18"/>
  <c r="K75" i="18"/>
  <c r="AW57" i="18"/>
  <c r="S57" i="18"/>
  <c r="AH57" i="18"/>
  <c r="N57" i="18"/>
  <c r="AR57" i="18"/>
  <c r="BB57" i="18"/>
  <c r="X57" i="18"/>
  <c r="AM57" i="18"/>
  <c r="AC57" i="18"/>
  <c r="N61" i="18"/>
  <c r="AM50" i="18"/>
  <c r="AH50" i="18"/>
  <c r="N50" i="18"/>
  <c r="AR50" i="18"/>
  <c r="BB50" i="18"/>
  <c r="S50" i="18"/>
  <c r="AW50" i="18"/>
  <c r="AC50" i="18"/>
  <c r="X50" i="18"/>
  <c r="N100" i="18"/>
  <c r="X73" i="18"/>
  <c r="L12" i="18"/>
  <c r="N38" i="18"/>
  <c r="M28" i="18"/>
  <c r="AH42" i="18"/>
  <c r="H167" i="18"/>
  <c r="K167" i="18" s="1"/>
  <c r="H171" i="18"/>
  <c r="L171" i="18" s="1"/>
  <c r="H187" i="18"/>
  <c r="L187" i="18" s="1"/>
  <c r="H202" i="18"/>
  <c r="L202" i="18" s="1"/>
  <c r="H196" i="18"/>
  <c r="L196" i="18" s="1"/>
  <c r="J196" i="18"/>
  <c r="H247" i="18"/>
  <c r="L247" i="18" s="1"/>
  <c r="H228" i="18"/>
  <c r="L228" i="18" s="1"/>
  <c r="H238" i="18"/>
  <c r="L238" i="18" s="1"/>
  <c r="H252" i="18"/>
  <c r="L252" i="18" s="1"/>
  <c r="H273" i="18"/>
  <c r="L273" i="18" s="1"/>
  <c r="H307" i="18"/>
  <c r="L307" i="18" s="1"/>
  <c r="H279" i="18"/>
  <c r="L279" i="18" s="1"/>
  <c r="H304" i="18"/>
  <c r="L304" i="18" s="1"/>
  <c r="H319" i="18"/>
  <c r="L319" i="18" s="1"/>
  <c r="H335" i="18"/>
  <c r="L335" i="18" s="1"/>
  <c r="H341" i="18"/>
  <c r="L341" i="18" s="1"/>
  <c r="H354" i="18"/>
  <c r="L354" i="18" s="1"/>
  <c r="H370" i="18"/>
  <c r="L370" i="18" s="1"/>
  <c r="M114" i="18"/>
  <c r="K114" i="18"/>
  <c r="BB110" i="18"/>
  <c r="AR110" i="18"/>
  <c r="AC110" i="18"/>
  <c r="X110" i="18"/>
  <c r="S110" i="18"/>
  <c r="AM110" i="18"/>
  <c r="N110" i="18"/>
  <c r="AW110" i="18"/>
  <c r="AH110" i="18"/>
  <c r="M154" i="18"/>
  <c r="K154" i="18"/>
  <c r="K126" i="18"/>
  <c r="L132" i="18"/>
  <c r="AM75" i="18"/>
  <c r="S75" i="18"/>
  <c r="AW75" i="18"/>
  <c r="AH75" i="18"/>
  <c r="AR75" i="18"/>
  <c r="L89" i="18"/>
  <c r="J89" i="18"/>
  <c r="K89" i="18"/>
  <c r="S156" i="18"/>
  <c r="AR147" i="18"/>
  <c r="AC141" i="18"/>
  <c r="X107" i="18"/>
  <c r="AC107" i="18"/>
  <c r="K120" i="18"/>
  <c r="AR120" i="18" s="1"/>
  <c r="AH74" i="18"/>
  <c r="M77" i="18"/>
  <c r="X67" i="18"/>
  <c r="AH100" i="18"/>
  <c r="AM72" i="18"/>
  <c r="AW72" i="18"/>
  <c r="AH72" i="18"/>
  <c r="AR72" i="18"/>
  <c r="AC72" i="18"/>
  <c r="X72" i="18"/>
  <c r="BB72" i="18"/>
  <c r="S72" i="18"/>
  <c r="N72" i="18"/>
  <c r="J31" i="18"/>
  <c r="J24" i="18"/>
  <c r="H183" i="18"/>
  <c r="L183" i="18" s="1"/>
  <c r="H176" i="18"/>
  <c r="L176" i="18" s="1"/>
  <c r="H222" i="18"/>
  <c r="L222" i="18" s="1"/>
  <c r="H197" i="18"/>
  <c r="L197" i="18" s="1"/>
  <c r="H214" i="18"/>
  <c r="L214" i="18" s="1"/>
  <c r="H246" i="18"/>
  <c r="L246" i="18" s="1"/>
  <c r="H255" i="18"/>
  <c r="L255" i="18" s="1"/>
  <c r="H254" i="18"/>
  <c r="L254" i="18" s="1"/>
  <c r="H264" i="18"/>
  <c r="L264" i="18" s="1"/>
  <c r="H274" i="18"/>
  <c r="L274" i="18" s="1"/>
  <c r="H299" i="18"/>
  <c r="L299" i="18" s="1"/>
  <c r="J299" i="18"/>
  <c r="J329" i="18"/>
  <c r="H329" i="18"/>
  <c r="L329" i="18" s="1"/>
  <c r="H344" i="18"/>
  <c r="L344" i="18" s="1"/>
  <c r="H346" i="18"/>
  <c r="L346" i="18" s="1"/>
  <c r="H377" i="18"/>
  <c r="L377" i="18" s="1"/>
  <c r="J154" i="18"/>
  <c r="J126" i="18"/>
  <c r="M130" i="18"/>
  <c r="K104" i="18"/>
  <c r="J148" i="18"/>
  <c r="AM156" i="18"/>
  <c r="X68" i="18"/>
  <c r="AM68" i="18"/>
  <c r="AW68" i="18"/>
  <c r="S68" i="18"/>
  <c r="AH68" i="18"/>
  <c r="N68" i="18"/>
  <c r="AR68" i="18"/>
  <c r="BB68" i="18"/>
  <c r="AC68" i="18"/>
  <c r="AW51" i="18"/>
  <c r="S51" i="18"/>
  <c r="AH51" i="18"/>
  <c r="N51" i="18"/>
  <c r="AR51" i="18"/>
  <c r="BB51" i="18"/>
  <c r="X51" i="18"/>
  <c r="AC51" i="18"/>
  <c r="AM51" i="18"/>
  <c r="AW39" i="18"/>
  <c r="S39" i="18"/>
  <c r="BB39" i="18"/>
  <c r="AR39" i="18"/>
  <c r="AC39" i="18"/>
  <c r="X39" i="18"/>
  <c r="AM39" i="18"/>
  <c r="N39" i="18"/>
  <c r="AH39" i="18"/>
  <c r="K25" i="18"/>
  <c r="M25" i="18"/>
  <c r="AW45" i="18"/>
  <c r="S45" i="18"/>
  <c r="AR45" i="18"/>
  <c r="BB45" i="18"/>
  <c r="AH45" i="18"/>
  <c r="AC45" i="18"/>
  <c r="X45" i="18"/>
  <c r="AM45" i="18"/>
  <c r="N45" i="18"/>
  <c r="J19" i="18"/>
  <c r="L297" i="19" l="1"/>
  <c r="K297" i="19"/>
  <c r="L270" i="19"/>
  <c r="K270" i="19"/>
  <c r="L202" i="19"/>
  <c r="K202" i="19"/>
  <c r="J202" i="19"/>
  <c r="L207" i="19"/>
  <c r="K207" i="19"/>
  <c r="L295" i="19"/>
  <c r="K295" i="19"/>
  <c r="L174" i="19"/>
  <c r="K174" i="19"/>
  <c r="K177" i="19"/>
  <c r="AR116" i="19"/>
  <c r="BB116" i="19"/>
  <c r="J279" i="19"/>
  <c r="K315" i="19"/>
  <c r="K351" i="19"/>
  <c r="AH152" i="19"/>
  <c r="N83" i="19"/>
  <c r="N141" i="19"/>
  <c r="AR141" i="19"/>
  <c r="BB141" i="19"/>
  <c r="AC141" i="19"/>
  <c r="AW83" i="19"/>
  <c r="AW149" i="19"/>
  <c r="AH105" i="19"/>
  <c r="J367" i="19"/>
  <c r="AC116" i="19"/>
  <c r="J312" i="19"/>
  <c r="K252" i="19"/>
  <c r="S121" i="19"/>
  <c r="J210" i="19"/>
  <c r="J265" i="19"/>
  <c r="J327" i="19"/>
  <c r="AM155" i="19"/>
  <c r="AM152" i="19"/>
  <c r="X80" i="19"/>
  <c r="AC60" i="19"/>
  <c r="S60" i="19"/>
  <c r="S152" i="19"/>
  <c r="N66" i="19"/>
  <c r="AC66" i="19"/>
  <c r="X66" i="19"/>
  <c r="AW66" i="19"/>
  <c r="BB66" i="19"/>
  <c r="AH80" i="19"/>
  <c r="BB152" i="19"/>
  <c r="J346" i="19"/>
  <c r="S35" i="19"/>
  <c r="S116" i="19"/>
  <c r="J322" i="19"/>
  <c r="J228" i="19"/>
  <c r="J314" i="19"/>
  <c r="J216" i="19"/>
  <c r="J308" i="19"/>
  <c r="AH308" i="19" s="1"/>
  <c r="J193" i="19"/>
  <c r="S155" i="19"/>
  <c r="AC152" i="19"/>
  <c r="AM83" i="19"/>
  <c r="X141" i="19"/>
  <c r="BB85" i="19"/>
  <c r="X35" i="19"/>
  <c r="J301" i="19"/>
  <c r="J182" i="19"/>
  <c r="AW155" i="19"/>
  <c r="AR60" i="19"/>
  <c r="S40" i="19"/>
  <c r="AR40" i="19"/>
  <c r="AW40" i="19"/>
  <c r="AH60" i="19"/>
  <c r="AH66" i="19"/>
  <c r="AW80" i="19"/>
  <c r="AM35" i="19"/>
  <c r="N115" i="19"/>
  <c r="J211" i="19"/>
  <c r="AW162" i="19"/>
  <c r="J334" i="19"/>
  <c r="J234" i="19"/>
  <c r="K363" i="19"/>
  <c r="AW90" i="19"/>
  <c r="AH155" i="19"/>
  <c r="AR83" i="19"/>
  <c r="AH116" i="19"/>
  <c r="K229" i="19"/>
  <c r="X155" i="19"/>
  <c r="AM40" i="19"/>
  <c r="AH40" i="19"/>
  <c r="X83" i="19"/>
  <c r="J173" i="19"/>
  <c r="AW71" i="19"/>
  <c r="AW116" i="19"/>
  <c r="J309" i="19"/>
  <c r="AW12" i="19"/>
  <c r="BP12" i="19" s="1"/>
  <c r="BQ12" i="19" s="1"/>
  <c r="J343" i="19"/>
  <c r="J368" i="19"/>
  <c r="J176" i="19"/>
  <c r="X90" i="19"/>
  <c r="J284" i="19"/>
  <c r="AC155" i="19"/>
  <c r="AR80" i="19"/>
  <c r="S83" i="19"/>
  <c r="BB83" i="19"/>
  <c r="S66" i="19"/>
  <c r="N116" i="19"/>
  <c r="J177" i="19"/>
  <c r="J293" i="19"/>
  <c r="J170" i="19"/>
  <c r="AC170" i="19" s="1"/>
  <c r="J371" i="19"/>
  <c r="K221" i="19"/>
  <c r="BB102" i="19"/>
  <c r="J221" i="19"/>
  <c r="K260" i="19"/>
  <c r="J351" i="19"/>
  <c r="J241" i="19"/>
  <c r="AM66" i="19"/>
  <c r="AH141" i="19"/>
  <c r="L282" i="19"/>
  <c r="K282" i="19"/>
  <c r="J282" i="19"/>
  <c r="L198" i="19"/>
  <c r="J198" i="19"/>
  <c r="K198" i="19"/>
  <c r="L350" i="19"/>
  <c r="K350" i="19"/>
  <c r="J350" i="19"/>
  <c r="L190" i="19"/>
  <c r="K190" i="19"/>
  <c r="J190" i="19"/>
  <c r="L185" i="19"/>
  <c r="K185" i="19"/>
  <c r="J185" i="19"/>
  <c r="L206" i="19"/>
  <c r="J206" i="19"/>
  <c r="K206" i="19"/>
  <c r="L212" i="19"/>
  <c r="K212" i="19"/>
  <c r="J212" i="19"/>
  <c r="L239" i="19"/>
  <c r="J239" i="19"/>
  <c r="K239" i="19"/>
  <c r="L269" i="19"/>
  <c r="K269" i="19"/>
  <c r="J269" i="19"/>
  <c r="L275" i="19"/>
  <c r="J275" i="19"/>
  <c r="K275" i="19"/>
  <c r="L333" i="19"/>
  <c r="K333" i="19"/>
  <c r="J333" i="19"/>
  <c r="L362" i="19"/>
  <c r="K362" i="19"/>
  <c r="J362" i="19"/>
  <c r="L184" i="19"/>
  <c r="J184" i="19"/>
  <c r="K184" i="19"/>
  <c r="L191" i="19"/>
  <c r="J191" i="19"/>
  <c r="K191" i="19"/>
  <c r="L186" i="19"/>
  <c r="J186" i="19"/>
  <c r="K186" i="19"/>
  <c r="L258" i="19"/>
  <c r="K258" i="19"/>
  <c r="J258" i="19"/>
  <c r="L281" i="19"/>
  <c r="J281" i="19"/>
  <c r="K281" i="19"/>
  <c r="L283" i="19"/>
  <c r="K283" i="19"/>
  <c r="J283" i="19"/>
  <c r="L180" i="19"/>
  <c r="K180" i="19"/>
  <c r="J180" i="19"/>
  <c r="L319" i="19"/>
  <c r="J319" i="19"/>
  <c r="K319" i="19"/>
  <c r="L347" i="19"/>
  <c r="K347" i="19"/>
  <c r="J347" i="19"/>
  <c r="L377" i="19"/>
  <c r="J377" i="19"/>
  <c r="K377" i="19"/>
  <c r="L192" i="19"/>
  <c r="K192" i="19"/>
  <c r="J192" i="19"/>
  <c r="L208" i="19"/>
  <c r="J208" i="19"/>
  <c r="K208" i="19"/>
  <c r="L248" i="19"/>
  <c r="K248" i="19"/>
  <c r="J248" i="19"/>
  <c r="L209" i="19"/>
  <c r="J209" i="19"/>
  <c r="K209" i="19"/>
  <c r="L240" i="19"/>
  <c r="J240" i="19"/>
  <c r="K240" i="19"/>
  <c r="L356" i="19"/>
  <c r="K356" i="19"/>
  <c r="J356" i="19"/>
  <c r="L331" i="19"/>
  <c r="K331" i="19"/>
  <c r="J331" i="19"/>
  <c r="L352" i="19"/>
  <c r="J352" i="19"/>
  <c r="K352" i="19"/>
  <c r="J238" i="19"/>
  <c r="AH25" i="19"/>
  <c r="BB127" i="19"/>
  <c r="AC127" i="19"/>
  <c r="X127" i="19"/>
  <c r="AM127" i="19"/>
  <c r="AW127" i="19"/>
  <c r="S127" i="19"/>
  <c r="AH127" i="19"/>
  <c r="N127" i="19"/>
  <c r="AR127" i="19"/>
  <c r="BB32" i="19"/>
  <c r="AM32" i="19"/>
  <c r="S32" i="19"/>
  <c r="N32" i="19"/>
  <c r="AH32" i="19"/>
  <c r="AW32" i="19"/>
  <c r="AC32" i="19"/>
  <c r="X32" i="19"/>
  <c r="AR32" i="19"/>
  <c r="AW24" i="19"/>
  <c r="S24" i="19"/>
  <c r="AH24" i="19"/>
  <c r="N24" i="19"/>
  <c r="AR24" i="19"/>
  <c r="BB24" i="19"/>
  <c r="AC24" i="19"/>
  <c r="X24" i="19"/>
  <c r="AM24" i="19"/>
  <c r="AH13" i="19"/>
  <c r="N13" i="19"/>
  <c r="AR13" i="19"/>
  <c r="BB13" i="19"/>
  <c r="AC13" i="19"/>
  <c r="X13" i="19"/>
  <c r="AM13" i="19"/>
  <c r="AW13" i="19"/>
  <c r="S13" i="19"/>
  <c r="J305" i="19"/>
  <c r="AH65" i="19"/>
  <c r="N65" i="19"/>
  <c r="BB65" i="19"/>
  <c r="AC65" i="19"/>
  <c r="X65" i="19"/>
  <c r="AM65" i="19"/>
  <c r="AW65" i="19"/>
  <c r="AR65" i="19"/>
  <c r="S65" i="19"/>
  <c r="BB110" i="19"/>
  <c r="AM110" i="19"/>
  <c r="S110" i="19"/>
  <c r="N110" i="19"/>
  <c r="AW110" i="19"/>
  <c r="AH110" i="19"/>
  <c r="AR110" i="19"/>
  <c r="AC110" i="19"/>
  <c r="X110" i="19"/>
  <c r="K170" i="19"/>
  <c r="BB170" i="19" s="1"/>
  <c r="K274" i="19"/>
  <c r="H168" i="19"/>
  <c r="M175" i="19"/>
  <c r="M204" i="19"/>
  <c r="M215" i="19"/>
  <c r="M223" i="19"/>
  <c r="M291" i="19"/>
  <c r="M286" i="19"/>
  <c r="M323" i="19"/>
  <c r="M346" i="19"/>
  <c r="M348" i="19"/>
  <c r="M353" i="19"/>
  <c r="M369" i="19"/>
  <c r="AH87" i="19"/>
  <c r="N87" i="19"/>
  <c r="BB87" i="19"/>
  <c r="AC87" i="19"/>
  <c r="X87" i="19"/>
  <c r="AW87" i="19"/>
  <c r="S87" i="19"/>
  <c r="AR87" i="19"/>
  <c r="AM87" i="19"/>
  <c r="AH113" i="19"/>
  <c r="K223" i="19"/>
  <c r="AM12" i="19"/>
  <c r="BL12" i="19" s="1"/>
  <c r="BM12" i="19" s="1"/>
  <c r="AR31" i="19"/>
  <c r="AC31" i="19"/>
  <c r="X31" i="19"/>
  <c r="S31" i="19"/>
  <c r="N31" i="19"/>
  <c r="AM31" i="19"/>
  <c r="BB31" i="19"/>
  <c r="AH31" i="19"/>
  <c r="AW31" i="19"/>
  <c r="K339" i="19"/>
  <c r="AH339" i="19" s="1"/>
  <c r="K302" i="19"/>
  <c r="S115" i="19"/>
  <c r="AR102" i="19"/>
  <c r="AC121" i="19"/>
  <c r="AW170" i="19"/>
  <c r="S170" i="19"/>
  <c r="AR34" i="19"/>
  <c r="AC34" i="19"/>
  <c r="AH34" i="19"/>
  <c r="AW34" i="19"/>
  <c r="X34" i="19"/>
  <c r="S34" i="19"/>
  <c r="N34" i="19"/>
  <c r="AM34" i="19"/>
  <c r="BB34" i="19"/>
  <c r="AR95" i="19"/>
  <c r="BB95" i="19"/>
  <c r="AC95" i="19"/>
  <c r="AM95" i="19"/>
  <c r="AW95" i="19"/>
  <c r="S95" i="19"/>
  <c r="AH95" i="19"/>
  <c r="X95" i="19"/>
  <c r="N95" i="19"/>
  <c r="K337" i="19"/>
  <c r="AH53" i="19"/>
  <c r="N53" i="19"/>
  <c r="BB53" i="19"/>
  <c r="AC53" i="19"/>
  <c r="X53" i="19"/>
  <c r="AM53" i="19"/>
  <c r="S53" i="19"/>
  <c r="AW53" i="19"/>
  <c r="AR53" i="19"/>
  <c r="AR101" i="19"/>
  <c r="BB101" i="19"/>
  <c r="AC101" i="19"/>
  <c r="AM101" i="19"/>
  <c r="AW101" i="19"/>
  <c r="S101" i="19"/>
  <c r="AH101" i="19"/>
  <c r="X101" i="19"/>
  <c r="N101" i="19"/>
  <c r="AW104" i="19"/>
  <c r="S104" i="19"/>
  <c r="AH104" i="19"/>
  <c r="N104" i="19"/>
  <c r="AR104" i="19"/>
  <c r="BB104" i="19"/>
  <c r="AC104" i="19"/>
  <c r="X104" i="19"/>
  <c r="AM104" i="19"/>
  <c r="K300" i="19"/>
  <c r="AW18" i="19"/>
  <c r="S18" i="19"/>
  <c r="AH18" i="19"/>
  <c r="N18" i="19"/>
  <c r="AR18" i="19"/>
  <c r="BB18" i="19"/>
  <c r="AC18" i="19"/>
  <c r="X18" i="19"/>
  <c r="AM18" i="19"/>
  <c r="K280" i="19"/>
  <c r="M183" i="19"/>
  <c r="M221" i="19"/>
  <c r="M228" i="19"/>
  <c r="M242" i="19"/>
  <c r="M235" i="19"/>
  <c r="M255" i="19"/>
  <c r="M265" i="19"/>
  <c r="M274" i="19"/>
  <c r="M292" i="19"/>
  <c r="M303" i="19"/>
  <c r="M306" i="19"/>
  <c r="M326" i="19"/>
  <c r="M361" i="19"/>
  <c r="M370" i="19"/>
  <c r="N113" i="19"/>
  <c r="J373" i="19"/>
  <c r="J297" i="19"/>
  <c r="J226" i="19"/>
  <c r="K332" i="19"/>
  <c r="AR158" i="19"/>
  <c r="AC158" i="19"/>
  <c r="AW158" i="19"/>
  <c r="S158" i="19"/>
  <c r="AH158" i="19"/>
  <c r="N158" i="19"/>
  <c r="AM158" i="19"/>
  <c r="BB158" i="19"/>
  <c r="X158" i="19"/>
  <c r="X12" i="19"/>
  <c r="BF12" i="19" s="1"/>
  <c r="BG12" i="19" s="1"/>
  <c r="K323" i="19"/>
  <c r="K188" i="19"/>
  <c r="J207" i="19"/>
  <c r="K278" i="19"/>
  <c r="AR115" i="19"/>
  <c r="N102" i="19"/>
  <c r="AR121" i="19"/>
  <c r="AC90" i="19"/>
  <c r="AW124" i="19"/>
  <c r="S124" i="19"/>
  <c r="AH124" i="19"/>
  <c r="N124" i="19"/>
  <c r="AR124" i="19"/>
  <c r="AC124" i="19"/>
  <c r="X124" i="19"/>
  <c r="AM124" i="19"/>
  <c r="BB124" i="19"/>
  <c r="AH59" i="19"/>
  <c r="N59" i="19"/>
  <c r="BB59" i="19"/>
  <c r="AC59" i="19"/>
  <c r="X59" i="19"/>
  <c r="AM59" i="19"/>
  <c r="S59" i="19"/>
  <c r="AW59" i="19"/>
  <c r="AR59" i="19"/>
  <c r="AH122" i="19"/>
  <c r="X71" i="19"/>
  <c r="AR35" i="19"/>
  <c r="J364" i="19"/>
  <c r="J292" i="19"/>
  <c r="K336" i="19"/>
  <c r="AR112" i="19"/>
  <c r="AW112" i="19"/>
  <c r="AH112" i="19"/>
  <c r="AC112" i="19"/>
  <c r="X112" i="19"/>
  <c r="S112" i="19"/>
  <c r="AM112" i="19"/>
  <c r="BB112" i="19"/>
  <c r="N112" i="19"/>
  <c r="J336" i="19"/>
  <c r="J256" i="19"/>
  <c r="J189" i="19"/>
  <c r="AM162" i="19"/>
  <c r="J261" i="19"/>
  <c r="J205" i="19"/>
  <c r="N122" i="19"/>
  <c r="J337" i="19"/>
  <c r="J280" i="19"/>
  <c r="J171" i="19"/>
  <c r="J286" i="19"/>
  <c r="J332" i="19"/>
  <c r="J260" i="19"/>
  <c r="J204" i="19"/>
  <c r="J345" i="19"/>
  <c r="J271" i="19"/>
  <c r="J188" i="19"/>
  <c r="K293" i="19"/>
  <c r="AW92" i="19"/>
  <c r="S92" i="19"/>
  <c r="AR92" i="19"/>
  <c r="BB92" i="19"/>
  <c r="AM92" i="19"/>
  <c r="X92" i="19"/>
  <c r="N92" i="19"/>
  <c r="AH92" i="19"/>
  <c r="AC92" i="19"/>
  <c r="BB165" i="19"/>
  <c r="AC165" i="19"/>
  <c r="X165" i="19"/>
  <c r="AM165" i="19"/>
  <c r="AW165" i="19"/>
  <c r="S165" i="19"/>
  <c r="AH165" i="19"/>
  <c r="N165" i="19"/>
  <c r="AR165" i="19"/>
  <c r="J174" i="19"/>
  <c r="M170" i="19"/>
  <c r="M188" i="19"/>
  <c r="M216" i="19"/>
  <c r="M211" i="19"/>
  <c r="M256" i="19"/>
  <c r="M276" i="19"/>
  <c r="M293" i="19"/>
  <c r="M287" i="19"/>
  <c r="M317" i="19"/>
  <c r="M327" i="19"/>
  <c r="M338" i="19"/>
  <c r="M342" i="19"/>
  <c r="M378" i="19"/>
  <c r="M372" i="19"/>
  <c r="S113" i="19"/>
  <c r="K189" i="19"/>
  <c r="AC12" i="19"/>
  <c r="BH12" i="19" s="1"/>
  <c r="BI12" i="19" s="1"/>
  <c r="H196" i="19"/>
  <c r="M196" i="19" s="1"/>
  <c r="AR14" i="19"/>
  <c r="BB14" i="19"/>
  <c r="AC14" i="19"/>
  <c r="X14" i="19"/>
  <c r="AM14" i="19"/>
  <c r="AW14" i="19"/>
  <c r="S14" i="19"/>
  <c r="AH14" i="19"/>
  <c r="N14" i="19"/>
  <c r="X115" i="19"/>
  <c r="AH102" i="19"/>
  <c r="N121" i="19"/>
  <c r="BB90" i="19"/>
  <c r="AW98" i="19"/>
  <c r="S98" i="19"/>
  <c r="AR98" i="19"/>
  <c r="BB98" i="19"/>
  <c r="AC98" i="19"/>
  <c r="AM98" i="19"/>
  <c r="X98" i="19"/>
  <c r="N98" i="19"/>
  <c r="AH98" i="19"/>
  <c r="AH61" i="19"/>
  <c r="N61" i="19"/>
  <c r="AR61" i="19"/>
  <c r="BB61" i="19"/>
  <c r="AC61" i="19"/>
  <c r="AW61" i="19"/>
  <c r="S61" i="19"/>
  <c r="X61" i="19"/>
  <c r="AM61" i="19"/>
  <c r="S105" i="19"/>
  <c r="AR312" i="19"/>
  <c r="H169" i="19"/>
  <c r="K253" i="19"/>
  <c r="BB39" i="19"/>
  <c r="X39" i="19"/>
  <c r="AW39" i="19"/>
  <c r="S39" i="19"/>
  <c r="AH39" i="19"/>
  <c r="N39" i="19"/>
  <c r="AC39" i="19"/>
  <c r="AR39" i="19"/>
  <c r="AM39" i="19"/>
  <c r="BB107" i="19"/>
  <c r="AW107" i="19"/>
  <c r="AH107" i="19"/>
  <c r="AR107" i="19"/>
  <c r="AC107" i="19"/>
  <c r="X107" i="19"/>
  <c r="AM107" i="19"/>
  <c r="S107" i="19"/>
  <c r="N107" i="19"/>
  <c r="AM122" i="19"/>
  <c r="K171" i="19"/>
  <c r="AH143" i="19"/>
  <c r="N143" i="19"/>
  <c r="AR143" i="19"/>
  <c r="BB143" i="19"/>
  <c r="AC143" i="19"/>
  <c r="X143" i="19"/>
  <c r="AM143" i="19"/>
  <c r="AW143" i="19"/>
  <c r="S143" i="19"/>
  <c r="K276" i="19"/>
  <c r="AH131" i="19"/>
  <c r="N131" i="19"/>
  <c r="AR131" i="19"/>
  <c r="BB131" i="19"/>
  <c r="AC131" i="19"/>
  <c r="AM131" i="19"/>
  <c r="AW131" i="19"/>
  <c r="S131" i="19"/>
  <c r="X131" i="19"/>
  <c r="K224" i="19"/>
  <c r="M171" i="19"/>
  <c r="M189" i="19"/>
  <c r="M195" i="19"/>
  <c r="M205" i="19"/>
  <c r="M224" i="19"/>
  <c r="M229" i="19"/>
  <c r="M225" i="19"/>
  <c r="M267" i="19"/>
  <c r="M268" i="19"/>
  <c r="M282" i="19"/>
  <c r="M304" i="19"/>
  <c r="M296" i="19"/>
  <c r="M340" i="19"/>
  <c r="M344" i="19"/>
  <c r="M362" i="19"/>
  <c r="M373" i="19"/>
  <c r="AM113" i="19"/>
  <c r="K306" i="19"/>
  <c r="K178" i="19"/>
  <c r="BB12" i="19"/>
  <c r="BR12" i="19" s="1"/>
  <c r="BS12" i="19" s="1"/>
  <c r="K287" i="19"/>
  <c r="AR20" i="19"/>
  <c r="BB20" i="19"/>
  <c r="AC20" i="19"/>
  <c r="X20" i="19"/>
  <c r="AM20" i="19"/>
  <c r="AW20" i="19"/>
  <c r="S20" i="19"/>
  <c r="AH20" i="19"/>
  <c r="N20" i="19"/>
  <c r="K265" i="19"/>
  <c r="X265" i="19" s="1"/>
  <c r="S123" i="19"/>
  <c r="S102" i="19"/>
  <c r="AH121" i="19"/>
  <c r="N26" i="19"/>
  <c r="BB71" i="19"/>
  <c r="J224" i="19"/>
  <c r="AH42" i="19"/>
  <c r="N42" i="19"/>
  <c r="X42" i="19"/>
  <c r="AM42" i="19"/>
  <c r="AW42" i="19"/>
  <c r="S42" i="19"/>
  <c r="AR42" i="19"/>
  <c r="BB42" i="19"/>
  <c r="AC42" i="19"/>
  <c r="AC35" i="19"/>
  <c r="J223" i="19"/>
  <c r="K305" i="19"/>
  <c r="AW161" i="19"/>
  <c r="AH161" i="19"/>
  <c r="N161" i="19"/>
  <c r="AR161" i="19"/>
  <c r="BB161" i="19"/>
  <c r="AC161" i="19"/>
  <c r="X161" i="19"/>
  <c r="AM161" i="19"/>
  <c r="S161" i="19"/>
  <c r="S25" i="19"/>
  <c r="AW105" i="19"/>
  <c r="BB156" i="19"/>
  <c r="X156" i="19"/>
  <c r="AM156" i="19"/>
  <c r="AR156" i="19"/>
  <c r="S156" i="19"/>
  <c r="N156" i="19"/>
  <c r="AH156" i="19"/>
  <c r="AW156" i="19"/>
  <c r="AC156" i="19"/>
  <c r="J237" i="19"/>
  <c r="AC162" i="19"/>
  <c r="AR68" i="19"/>
  <c r="BB68" i="19"/>
  <c r="AC68" i="19"/>
  <c r="X68" i="19"/>
  <c r="AM68" i="19"/>
  <c r="AW68" i="19"/>
  <c r="S68" i="19"/>
  <c r="AH68" i="19"/>
  <c r="N68" i="19"/>
  <c r="J266" i="19"/>
  <c r="J183" i="19"/>
  <c r="S122" i="19"/>
  <c r="J255" i="19"/>
  <c r="J181" i="19"/>
  <c r="AH37" i="19"/>
  <c r="N37" i="19"/>
  <c r="AR37" i="19"/>
  <c r="AC37" i="19"/>
  <c r="BB37" i="19"/>
  <c r="AW37" i="19"/>
  <c r="X37" i="19"/>
  <c r="S37" i="19"/>
  <c r="AM37" i="19"/>
  <c r="J341" i="19"/>
  <c r="BB153" i="19"/>
  <c r="AM153" i="19"/>
  <c r="AH153" i="19"/>
  <c r="N153" i="19"/>
  <c r="AR153" i="19"/>
  <c r="AW153" i="19"/>
  <c r="AC153" i="19"/>
  <c r="X153" i="19"/>
  <c r="S153" i="19"/>
  <c r="J315" i="19"/>
  <c r="J268" i="19"/>
  <c r="J194" i="19"/>
  <c r="J251" i="19"/>
  <c r="J249" i="19"/>
  <c r="K373" i="19"/>
  <c r="M182" i="19"/>
  <c r="AC182" i="19" s="1"/>
  <c r="M178" i="19"/>
  <c r="M198" i="19"/>
  <c r="M217" i="19"/>
  <c r="M200" i="19"/>
  <c r="AM200" i="19" s="1"/>
  <c r="M243" i="19"/>
  <c r="M238" i="19"/>
  <c r="M257" i="19"/>
  <c r="M280" i="19"/>
  <c r="M263" i="19"/>
  <c r="M297" i="19"/>
  <c r="M310" i="19"/>
  <c r="M308" i="19"/>
  <c r="BB308" i="19" s="1"/>
  <c r="M313" i="19"/>
  <c r="AM313" i="19" s="1"/>
  <c r="M330" i="19"/>
  <c r="M350" i="19"/>
  <c r="M363" i="19"/>
  <c r="AM363" i="19" s="1"/>
  <c r="AH43" i="19"/>
  <c r="N43" i="19"/>
  <c r="AR43" i="19"/>
  <c r="AC43" i="19"/>
  <c r="AW43" i="19"/>
  <c r="S43" i="19"/>
  <c r="BB43" i="19"/>
  <c r="X43" i="19"/>
  <c r="AM43" i="19"/>
  <c r="AH93" i="19"/>
  <c r="N93" i="19"/>
  <c r="BB93" i="19"/>
  <c r="AC93" i="19"/>
  <c r="X93" i="19"/>
  <c r="AM93" i="19"/>
  <c r="AW93" i="19"/>
  <c r="S93" i="19"/>
  <c r="AR93" i="19"/>
  <c r="BB113" i="19"/>
  <c r="K296" i="19"/>
  <c r="AR12" i="19"/>
  <c r="BN12" i="19" s="1"/>
  <c r="BO12" i="19" s="1"/>
  <c r="AH137" i="19"/>
  <c r="N137" i="19"/>
  <c r="AR137" i="19"/>
  <c r="BB137" i="19"/>
  <c r="AC137" i="19"/>
  <c r="X137" i="19"/>
  <c r="AM137" i="19"/>
  <c r="AW137" i="19"/>
  <c r="S137" i="19"/>
  <c r="K290" i="19"/>
  <c r="H236" i="19"/>
  <c r="K256" i="19"/>
  <c r="AR123" i="19"/>
  <c r="AW102" i="19"/>
  <c r="X121" i="19"/>
  <c r="AH26" i="19"/>
  <c r="AR113" i="19"/>
  <c r="H338" i="19"/>
  <c r="K291" i="19"/>
  <c r="AR291" i="19" s="1"/>
  <c r="N12" i="19"/>
  <c r="H324" i="19"/>
  <c r="M324" i="19" s="1"/>
  <c r="K273" i="19"/>
  <c r="K244" i="19"/>
  <c r="AC123" i="19"/>
  <c r="AM102" i="19"/>
  <c r="BB121" i="19"/>
  <c r="S26" i="19"/>
  <c r="AM105" i="19"/>
  <c r="AW216" i="19"/>
  <c r="S216" i="19"/>
  <c r="AH216" i="19"/>
  <c r="N216" i="19"/>
  <c r="AR216" i="19"/>
  <c r="BB216" i="19"/>
  <c r="AC216" i="19"/>
  <c r="X216" i="19"/>
  <c r="AM216" i="19"/>
  <c r="AR89" i="19"/>
  <c r="BB89" i="19"/>
  <c r="AM89" i="19"/>
  <c r="AW89" i="19"/>
  <c r="S89" i="19"/>
  <c r="AH89" i="19"/>
  <c r="AC89" i="19"/>
  <c r="X89" i="19"/>
  <c r="N89" i="19"/>
  <c r="M212" i="19"/>
  <c r="M364" i="19"/>
  <c r="N71" i="19"/>
  <c r="J276" i="19"/>
  <c r="K321" i="19"/>
  <c r="K175" i="19"/>
  <c r="BB35" i="19"/>
  <c r="J340" i="19"/>
  <c r="J278" i="19"/>
  <c r="J195" i="19"/>
  <c r="AM25" i="19"/>
  <c r="X105" i="19"/>
  <c r="J370" i="19"/>
  <c r="J300" i="19"/>
  <c r="J242" i="19"/>
  <c r="AR162" i="19"/>
  <c r="J321" i="19"/>
  <c r="J244" i="19"/>
  <c r="K357" i="19"/>
  <c r="BB122" i="19"/>
  <c r="J330" i="19"/>
  <c r="X46" i="19"/>
  <c r="AR46" i="19"/>
  <c r="BB46" i="19"/>
  <c r="AC46" i="19"/>
  <c r="AH46" i="19"/>
  <c r="S46" i="19"/>
  <c r="N46" i="19"/>
  <c r="AW46" i="19"/>
  <c r="AM46" i="19"/>
  <c r="S325" i="19"/>
  <c r="AH325" i="19"/>
  <c r="K263" i="19"/>
  <c r="BB15" i="19"/>
  <c r="AC15" i="19"/>
  <c r="X15" i="19"/>
  <c r="AM15" i="19"/>
  <c r="AW15" i="19"/>
  <c r="S15" i="19"/>
  <c r="N15" i="19"/>
  <c r="AH15" i="19"/>
  <c r="AR15" i="19"/>
  <c r="J310" i="19"/>
  <c r="J259" i="19"/>
  <c r="J179" i="19"/>
  <c r="K226" i="19"/>
  <c r="AH125" i="19"/>
  <c r="N125" i="19"/>
  <c r="AR125" i="19"/>
  <c r="BB125" i="19"/>
  <c r="AC125" i="19"/>
  <c r="AM125" i="19"/>
  <c r="AW125" i="19"/>
  <c r="X125" i="19"/>
  <c r="S125" i="19"/>
  <c r="J253" i="19"/>
  <c r="J175" i="19"/>
  <c r="K237" i="19"/>
  <c r="H311" i="19"/>
  <c r="N202" i="19"/>
  <c r="K355" i="19"/>
  <c r="M191" i="19"/>
  <c r="M186" i="19"/>
  <c r="M227" i="19"/>
  <c r="M201" i="19"/>
  <c r="M251" i="19"/>
  <c r="M258" i="19"/>
  <c r="M270" i="19"/>
  <c r="M281" i="19"/>
  <c r="M283" i="19"/>
  <c r="M300" i="19"/>
  <c r="M325" i="19"/>
  <c r="AW325" i="19" s="1"/>
  <c r="M332" i="19"/>
  <c r="M339" i="19"/>
  <c r="X339" i="19" s="1"/>
  <c r="M360" i="19"/>
  <c r="M371" i="19"/>
  <c r="AW118" i="19"/>
  <c r="S118" i="19"/>
  <c r="AH118" i="19"/>
  <c r="N118" i="19"/>
  <c r="AR118" i="19"/>
  <c r="AC118" i="19"/>
  <c r="X118" i="19"/>
  <c r="AM118" i="19"/>
  <c r="BB118" i="19"/>
  <c r="K279" i="19"/>
  <c r="AH279" i="19" s="1"/>
  <c r="AH12" i="19"/>
  <c r="BJ12" i="19" s="1"/>
  <c r="BK12" i="19" s="1"/>
  <c r="K286" i="19"/>
  <c r="H227" i="19"/>
  <c r="K369" i="19"/>
  <c r="K241" i="19"/>
  <c r="AC115" i="19"/>
  <c r="AW123" i="19"/>
  <c r="X102" i="19"/>
  <c r="AM90" i="19"/>
  <c r="AW26" i="19"/>
  <c r="AM272" i="19"/>
  <c r="AR272" i="19"/>
  <c r="N272" i="19"/>
  <c r="BB41" i="19"/>
  <c r="AC41" i="19"/>
  <c r="AM41" i="19"/>
  <c r="AH41" i="19"/>
  <c r="AW41" i="19"/>
  <c r="X41" i="19"/>
  <c r="AR41" i="19"/>
  <c r="S41" i="19"/>
  <c r="N41" i="19"/>
  <c r="AR298" i="19"/>
  <c r="AH71" i="19"/>
  <c r="AH346" i="19"/>
  <c r="AC346" i="19"/>
  <c r="K271" i="19"/>
  <c r="X25" i="19"/>
  <c r="AC105" i="19"/>
  <c r="N229" i="19"/>
  <c r="BB229" i="19"/>
  <c r="AW229" i="19"/>
  <c r="AR229" i="19"/>
  <c r="AM229" i="19"/>
  <c r="K346" i="19"/>
  <c r="X346" i="19" s="1"/>
  <c r="AH99" i="19"/>
  <c r="N99" i="19"/>
  <c r="BB99" i="19"/>
  <c r="AC99" i="19"/>
  <c r="X99" i="19"/>
  <c r="AM99" i="19"/>
  <c r="AW99" i="19"/>
  <c r="S99" i="19"/>
  <c r="AR99" i="19"/>
  <c r="AR122" i="19"/>
  <c r="K348" i="19"/>
  <c r="AW348" i="19" s="1"/>
  <c r="K238" i="19"/>
  <c r="J252" i="19"/>
  <c r="AH19" i="19"/>
  <c r="N19" i="19"/>
  <c r="AR19" i="19"/>
  <c r="BB19" i="19"/>
  <c r="AC19" i="19"/>
  <c r="X19" i="19"/>
  <c r="AM19" i="19"/>
  <c r="AW19" i="19"/>
  <c r="S19" i="19"/>
  <c r="K243" i="19"/>
  <c r="AW243" i="19" s="1"/>
  <c r="J379" i="19"/>
  <c r="M180" i="19"/>
  <c r="M199" i="19"/>
  <c r="M202" i="19"/>
  <c r="AM202" i="19" s="1"/>
  <c r="M207" i="19"/>
  <c r="M220" i="19"/>
  <c r="AW220" i="19" s="1"/>
  <c r="M261" i="19"/>
  <c r="M260" i="19"/>
  <c r="M285" i="19"/>
  <c r="M284" i="19"/>
  <c r="BB284" i="19" s="1"/>
  <c r="M295" i="19"/>
  <c r="M302" i="19"/>
  <c r="M319" i="19"/>
  <c r="M334" i="19"/>
  <c r="BB334" i="19" s="1"/>
  <c r="M347" i="19"/>
  <c r="M377" i="19"/>
  <c r="H329" i="19"/>
  <c r="M329" i="19" s="1"/>
  <c r="H262" i="19"/>
  <c r="M262" i="19" s="1"/>
  <c r="K266" i="19"/>
  <c r="AM23" i="19"/>
  <c r="AW23" i="19"/>
  <c r="S23" i="19"/>
  <c r="AH23" i="19"/>
  <c r="N23" i="19"/>
  <c r="AR23" i="19"/>
  <c r="BB23" i="19"/>
  <c r="AC23" i="19"/>
  <c r="X23" i="19"/>
  <c r="S12" i="19"/>
  <c r="BD12" i="19" s="1"/>
  <c r="BE12" i="19" s="1"/>
  <c r="AW136" i="19"/>
  <c r="S136" i="19"/>
  <c r="AH136" i="19"/>
  <c r="N136" i="19"/>
  <c r="AR136" i="19"/>
  <c r="AC136" i="19"/>
  <c r="X136" i="19"/>
  <c r="AM136" i="19"/>
  <c r="BB136" i="19"/>
  <c r="K267" i="19"/>
  <c r="K361" i="19"/>
  <c r="AH361" i="19" s="1"/>
  <c r="AW115" i="19"/>
  <c r="X123" i="19"/>
  <c r="AC102" i="19"/>
  <c r="AR90" i="19"/>
  <c r="AM26" i="19"/>
  <c r="M184" i="19"/>
  <c r="J290" i="19"/>
  <c r="K310" i="19"/>
  <c r="X154" i="19"/>
  <c r="AW154" i="19"/>
  <c r="S154" i="19"/>
  <c r="AH154" i="19"/>
  <c r="N154" i="19"/>
  <c r="AR154" i="19"/>
  <c r="BB154" i="19"/>
  <c r="AM154" i="19"/>
  <c r="AC154" i="19"/>
  <c r="X33" i="19"/>
  <c r="AW33" i="19"/>
  <c r="S33" i="19"/>
  <c r="AH33" i="19"/>
  <c r="N33" i="19"/>
  <c r="BB33" i="19"/>
  <c r="AC33" i="19"/>
  <c r="AR33" i="19"/>
  <c r="AM33" i="19"/>
  <c r="J263" i="19"/>
  <c r="K261" i="19"/>
  <c r="AC25" i="19"/>
  <c r="BB105" i="19"/>
  <c r="J316" i="19"/>
  <c r="J304" i="19"/>
  <c r="J235" i="19"/>
  <c r="J178" i="19"/>
  <c r="K203" i="19"/>
  <c r="AC203" i="19" s="1"/>
  <c r="X122" i="19"/>
  <c r="J360" i="19"/>
  <c r="J285" i="19"/>
  <c r="J215" i="19"/>
  <c r="K340" i="19"/>
  <c r="H254" i="19"/>
  <c r="K249" i="19"/>
  <c r="J302" i="19"/>
  <c r="J233" i="19"/>
  <c r="K367" i="19"/>
  <c r="K201" i="19"/>
  <c r="J378" i="19"/>
  <c r="J232" i="19"/>
  <c r="K364" i="19"/>
  <c r="H349" i="19"/>
  <c r="M349" i="19" s="1"/>
  <c r="M192" i="19"/>
  <c r="M214" i="19"/>
  <c r="M208" i="19"/>
  <c r="M232" i="19"/>
  <c r="M252" i="19"/>
  <c r="M248" i="19"/>
  <c r="M271" i="19"/>
  <c r="M312" i="19"/>
  <c r="AW312" i="19" s="1"/>
  <c r="M345" i="19"/>
  <c r="M341" i="19"/>
  <c r="M357" i="19"/>
  <c r="M358" i="19"/>
  <c r="H320" i="19"/>
  <c r="M320" i="19" s="1"/>
  <c r="H172" i="19"/>
  <c r="M172" i="19" s="1"/>
  <c r="K257" i="19"/>
  <c r="AH47" i="19"/>
  <c r="N47" i="19"/>
  <c r="BB47" i="19"/>
  <c r="AC47" i="19"/>
  <c r="X47" i="19"/>
  <c r="AM47" i="19"/>
  <c r="AW47" i="19"/>
  <c r="AR47" i="19"/>
  <c r="S47" i="19"/>
  <c r="H307" i="19"/>
  <c r="M307" i="19" s="1"/>
  <c r="K235" i="19"/>
  <c r="H374" i="19"/>
  <c r="M374" i="19" s="1"/>
  <c r="K360" i="19"/>
  <c r="K205" i="19"/>
  <c r="AH115" i="19"/>
  <c r="BB123" i="19"/>
  <c r="N90" i="19"/>
  <c r="X26" i="19"/>
  <c r="AH293" i="19"/>
  <c r="N293" i="19"/>
  <c r="AR293" i="19"/>
  <c r="BB293" i="19"/>
  <c r="AC293" i="19"/>
  <c r="X293" i="19"/>
  <c r="AM293" i="19"/>
  <c r="AW293" i="19"/>
  <c r="S293" i="19"/>
  <c r="AW130" i="19"/>
  <c r="S130" i="19"/>
  <c r="AH130" i="19"/>
  <c r="N130" i="19"/>
  <c r="AR130" i="19"/>
  <c r="AC130" i="19"/>
  <c r="X130" i="19"/>
  <c r="AM130" i="19"/>
  <c r="BB130" i="19"/>
  <c r="M206" i="19"/>
  <c r="M275" i="19"/>
  <c r="AR50" i="19"/>
  <c r="BB50" i="19"/>
  <c r="X50" i="19"/>
  <c r="AM50" i="19"/>
  <c r="AH50" i="19"/>
  <c r="N50" i="19"/>
  <c r="AC50" i="19"/>
  <c r="AW50" i="19"/>
  <c r="S50" i="19"/>
  <c r="J225" i="19"/>
  <c r="L167" i="19"/>
  <c r="K167" i="19"/>
  <c r="J167" i="19"/>
  <c r="BB25" i="19"/>
  <c r="AR105" i="19"/>
  <c r="J357" i="19"/>
  <c r="K330" i="19"/>
  <c r="K173" i="19"/>
  <c r="AH173" i="19" s="1"/>
  <c r="J369" i="19"/>
  <c r="AC122" i="19"/>
  <c r="H354" i="19"/>
  <c r="J199" i="19"/>
  <c r="K199" i="19"/>
  <c r="AH326" i="19"/>
  <c r="N326" i="19"/>
  <c r="AR326" i="19"/>
  <c r="X326" i="19"/>
  <c r="S326" i="19"/>
  <c r="AM326" i="19"/>
  <c r="BB326" i="19"/>
  <c r="AW326" i="19"/>
  <c r="AC326" i="19"/>
  <c r="H299" i="19"/>
  <c r="M299" i="19" s="1"/>
  <c r="H318" i="19"/>
  <c r="M318" i="19" s="1"/>
  <c r="K225" i="19"/>
  <c r="X76" i="19"/>
  <c r="AW76" i="19"/>
  <c r="S76" i="19"/>
  <c r="AH76" i="19"/>
  <c r="N76" i="19"/>
  <c r="AR76" i="19"/>
  <c r="BB76" i="19"/>
  <c r="AC76" i="19"/>
  <c r="AM76" i="19"/>
  <c r="H264" i="19"/>
  <c r="M264" i="19" s="1"/>
  <c r="K317" i="19"/>
  <c r="X317" i="19" s="1"/>
  <c r="M173" i="19"/>
  <c r="M181" i="19"/>
  <c r="M197" i="19"/>
  <c r="M226" i="19"/>
  <c r="M233" i="19"/>
  <c r="M259" i="19"/>
  <c r="M249" i="19"/>
  <c r="M272" i="19"/>
  <c r="BB272" i="19" s="1"/>
  <c r="M309" i="19"/>
  <c r="M315" i="19"/>
  <c r="M321" i="19"/>
  <c r="M335" i="19"/>
  <c r="AW335" i="19" s="1"/>
  <c r="M355" i="19"/>
  <c r="M351" i="19"/>
  <c r="N351" i="19" s="1"/>
  <c r="M368" i="19"/>
  <c r="X368" i="19" s="1"/>
  <c r="X113" i="19"/>
  <c r="H245" i="19"/>
  <c r="M245" i="19" s="1"/>
  <c r="H277" i="19"/>
  <c r="M277" i="19" s="1"/>
  <c r="K370" i="19"/>
  <c r="H288" i="19"/>
  <c r="H247" i="19"/>
  <c r="K327" i="19"/>
  <c r="AH327" i="19" s="1"/>
  <c r="K200" i="19"/>
  <c r="N200" i="19" s="1"/>
  <c r="BB115" i="19"/>
  <c r="N123" i="19"/>
  <c r="AM121" i="19"/>
  <c r="AH90" i="19"/>
  <c r="AC26" i="19"/>
  <c r="AM17" i="19"/>
  <c r="AW17" i="19"/>
  <c r="S17" i="19"/>
  <c r="AH17" i="19"/>
  <c r="N17" i="19"/>
  <c r="AR17" i="19"/>
  <c r="BB17" i="19"/>
  <c r="AC17" i="19"/>
  <c r="X17" i="19"/>
  <c r="AH313" i="19"/>
  <c r="AW313" i="19"/>
  <c r="AR313" i="19"/>
  <c r="S313" i="19"/>
  <c r="M190" i="19"/>
  <c r="M239" i="19"/>
  <c r="M333" i="19"/>
  <c r="AW35" i="19"/>
  <c r="BB306" i="19"/>
  <c r="X306" i="19"/>
  <c r="AM306" i="19"/>
  <c r="AH306" i="19"/>
  <c r="N306" i="19"/>
  <c r="AR306" i="19"/>
  <c r="AC306" i="19"/>
  <c r="S306" i="19"/>
  <c r="AW306" i="19"/>
  <c r="AR25" i="19"/>
  <c r="N105" i="19"/>
  <c r="N217" i="19"/>
  <c r="S162" i="19"/>
  <c r="K309" i="19"/>
  <c r="K183" i="19"/>
  <c r="AW142" i="19"/>
  <c r="S142" i="19"/>
  <c r="AH142" i="19"/>
  <c r="N142" i="19"/>
  <c r="AR142" i="19"/>
  <c r="BB142" i="19"/>
  <c r="AC142" i="19"/>
  <c r="X142" i="19"/>
  <c r="AM142" i="19"/>
  <c r="S314" i="19"/>
  <c r="AR62" i="19"/>
  <c r="BB62" i="19"/>
  <c r="AC62" i="19"/>
  <c r="X62" i="19"/>
  <c r="AM62" i="19"/>
  <c r="AW62" i="19"/>
  <c r="S62" i="19"/>
  <c r="AH62" i="19"/>
  <c r="N62" i="19"/>
  <c r="J359" i="19"/>
  <c r="K341" i="19"/>
  <c r="AM29" i="19"/>
  <c r="BB29" i="19"/>
  <c r="S29" i="19"/>
  <c r="N29" i="19"/>
  <c r="AW29" i="19"/>
  <c r="AH29" i="19"/>
  <c r="AR29" i="19"/>
  <c r="AC29" i="19"/>
  <c r="X29" i="19"/>
  <c r="J358" i="19"/>
  <c r="J214" i="19"/>
  <c r="K344" i="19"/>
  <c r="X344" i="19" s="1"/>
  <c r="K195" i="19"/>
  <c r="AH55" i="19"/>
  <c r="N55" i="19"/>
  <c r="AR55" i="19"/>
  <c r="BB55" i="19"/>
  <c r="AC55" i="19"/>
  <c r="AW55" i="19"/>
  <c r="S55" i="19"/>
  <c r="AM55" i="19"/>
  <c r="X55" i="19"/>
  <c r="H187" i="19"/>
  <c r="M187" i="19" s="1"/>
  <c r="K304" i="19"/>
  <c r="M176" i="19"/>
  <c r="M174" i="19"/>
  <c r="M193" i="19"/>
  <c r="X193" i="19" s="1"/>
  <c r="M237" i="19"/>
  <c r="M209" i="19"/>
  <c r="M240" i="19"/>
  <c r="M234" i="19"/>
  <c r="AC234" i="19" s="1"/>
  <c r="M253" i="19"/>
  <c r="M266" i="19"/>
  <c r="M273" i="19"/>
  <c r="X273" i="19" s="1"/>
  <c r="M298" i="19"/>
  <c r="AW298" i="19" s="1"/>
  <c r="M314" i="19"/>
  <c r="AC314" i="19" s="1"/>
  <c r="M305" i="19"/>
  <c r="M322" i="19"/>
  <c r="M343" i="19"/>
  <c r="AC343" i="19" s="1"/>
  <c r="M356" i="19"/>
  <c r="M359" i="19"/>
  <c r="M367" i="19"/>
  <c r="AC113" i="19"/>
  <c r="H376" i="19"/>
  <c r="H289" i="19"/>
  <c r="M289" i="19" s="1"/>
  <c r="K371" i="19"/>
  <c r="AR371" i="19" s="1"/>
  <c r="K242" i="19"/>
  <c r="H375" i="19"/>
  <c r="M375" i="19" s="1"/>
  <c r="H219" i="19"/>
  <c r="M219" i="19" s="1"/>
  <c r="K228" i="19"/>
  <c r="AW228" i="19" s="1"/>
  <c r="H365" i="19"/>
  <c r="H294" i="19"/>
  <c r="M294" i="19" s="1"/>
  <c r="H213" i="19"/>
  <c r="M213" i="19" s="1"/>
  <c r="K322" i="19"/>
  <c r="K176" i="19"/>
  <c r="N176" i="19" s="1"/>
  <c r="AM115" i="19"/>
  <c r="AH123" i="19"/>
  <c r="AW121" i="19"/>
  <c r="S90" i="19"/>
  <c r="BB26" i="19"/>
  <c r="M185" i="19"/>
  <c r="M269" i="19"/>
  <c r="M336" i="19"/>
  <c r="AH49" i="19"/>
  <c r="N49" i="19"/>
  <c r="AR49" i="19"/>
  <c r="BB49" i="19"/>
  <c r="AC49" i="19"/>
  <c r="AW49" i="19"/>
  <c r="S49" i="19"/>
  <c r="X49" i="19"/>
  <c r="AM49" i="19"/>
  <c r="J323" i="19"/>
  <c r="J257" i="19"/>
  <c r="J197" i="19"/>
  <c r="X108" i="19"/>
  <c r="AH108" i="19"/>
  <c r="N108" i="19"/>
  <c r="AR108" i="19"/>
  <c r="AC108" i="19"/>
  <c r="BB108" i="19"/>
  <c r="AM108" i="19"/>
  <c r="S108" i="19"/>
  <c r="AW108" i="19"/>
  <c r="J296" i="19"/>
  <c r="H246" i="19"/>
  <c r="M246" i="19" s="1"/>
  <c r="K372" i="19"/>
  <c r="AR372" i="19" s="1"/>
  <c r="AH36" i="19"/>
  <c r="N36" i="19"/>
  <c r="X36" i="19"/>
  <c r="AW36" i="19"/>
  <c r="S36" i="19"/>
  <c r="AC36" i="19"/>
  <c r="AR36" i="19"/>
  <c r="AM36" i="19"/>
  <c r="BB36" i="19"/>
  <c r="H328" i="19"/>
  <c r="M328" i="19" s="1"/>
  <c r="J267" i="19"/>
  <c r="AR44" i="19"/>
  <c r="BB44" i="19"/>
  <c r="AM44" i="19"/>
  <c r="X44" i="19"/>
  <c r="S44" i="19"/>
  <c r="N44" i="19"/>
  <c r="AH44" i="19"/>
  <c r="AW44" i="19"/>
  <c r="AC44" i="19"/>
  <c r="K303" i="19"/>
  <c r="BB303" i="19" s="1"/>
  <c r="BB150" i="19"/>
  <c r="AH150" i="19"/>
  <c r="AW150" i="19"/>
  <c r="AC150" i="19"/>
  <c r="X150" i="19"/>
  <c r="AR150" i="19"/>
  <c r="S150" i="19"/>
  <c r="N150" i="19"/>
  <c r="AM150" i="19"/>
  <c r="BB96" i="19"/>
  <c r="AC96" i="19"/>
  <c r="X96" i="19"/>
  <c r="AM96" i="19"/>
  <c r="AW96" i="19"/>
  <c r="S96" i="19"/>
  <c r="AH96" i="19"/>
  <c r="N96" i="19"/>
  <c r="AR96" i="19"/>
  <c r="H222" i="19"/>
  <c r="AR74" i="19"/>
  <c r="BB74" i="19"/>
  <c r="AC74" i="19"/>
  <c r="X74" i="19"/>
  <c r="AM74" i="19"/>
  <c r="AW74" i="19"/>
  <c r="S74" i="19"/>
  <c r="AH74" i="19"/>
  <c r="N74" i="19"/>
  <c r="J353" i="19"/>
  <c r="H230" i="19"/>
  <c r="K179" i="19"/>
  <c r="K342" i="19"/>
  <c r="K197" i="19"/>
  <c r="AR77" i="19"/>
  <c r="AM77" i="19"/>
  <c r="AW77" i="19"/>
  <c r="AH77" i="19"/>
  <c r="N77" i="19"/>
  <c r="AC77" i="19"/>
  <c r="X77" i="19"/>
  <c r="BB77" i="19"/>
  <c r="S77" i="19"/>
  <c r="J342" i="19"/>
  <c r="J270" i="19"/>
  <c r="K292" i="19"/>
  <c r="M177" i="19"/>
  <c r="AC177" i="19" s="1"/>
  <c r="M179" i="19"/>
  <c r="M194" i="19"/>
  <c r="M203" i="19"/>
  <c r="M210" i="19"/>
  <c r="S210" i="19" s="1"/>
  <c r="M241" i="19"/>
  <c r="M244" i="19"/>
  <c r="M278" i="19"/>
  <c r="M250" i="19"/>
  <c r="X250" i="19" s="1"/>
  <c r="M279" i="19"/>
  <c r="X279" i="19" s="1"/>
  <c r="M290" i="19"/>
  <c r="M301" i="19"/>
  <c r="AR301" i="19" s="1"/>
  <c r="M316" i="19"/>
  <c r="M331" i="19"/>
  <c r="M337" i="19"/>
  <c r="M366" i="19"/>
  <c r="M352" i="19"/>
  <c r="M379" i="19"/>
  <c r="H231" i="19"/>
  <c r="M231" i="19" s="1"/>
  <c r="K378" i="19"/>
  <c r="K211" i="19"/>
  <c r="S211" i="19" s="1"/>
  <c r="X52" i="19"/>
  <c r="AR52" i="19"/>
  <c r="BB52" i="19"/>
  <c r="AC52" i="19"/>
  <c r="AW52" i="19"/>
  <c r="AM52" i="19"/>
  <c r="AH52" i="19"/>
  <c r="S52" i="19"/>
  <c r="N52" i="19"/>
  <c r="J366" i="19"/>
  <c r="J295" i="19"/>
  <c r="H218" i="19"/>
  <c r="K345" i="19"/>
  <c r="K217" i="19"/>
  <c r="AC217" i="19" s="1"/>
  <c r="K316" i="19"/>
  <c r="K181" i="19"/>
  <c r="L179" i="18"/>
  <c r="J179" i="18"/>
  <c r="L211" i="18"/>
  <c r="J211" i="18"/>
  <c r="L278" i="18"/>
  <c r="J278" i="18"/>
  <c r="L339" i="18"/>
  <c r="J339" i="18"/>
  <c r="L373" i="18"/>
  <c r="J373" i="18"/>
  <c r="L288" i="18"/>
  <c r="J288" i="18"/>
  <c r="L268" i="18"/>
  <c r="J268" i="18"/>
  <c r="L240" i="18"/>
  <c r="J240" i="18"/>
  <c r="L231" i="18"/>
  <c r="J231" i="18"/>
  <c r="J230" i="18"/>
  <c r="X166" i="18"/>
  <c r="J376" i="18"/>
  <c r="AW376" i="18" s="1"/>
  <c r="AM53" i="18"/>
  <c r="H172" i="18"/>
  <c r="L172" i="18" s="1"/>
  <c r="X125" i="18"/>
  <c r="AM81" i="18"/>
  <c r="AR139" i="18"/>
  <c r="X115" i="18"/>
  <c r="AM61" i="18"/>
  <c r="AH115" i="18"/>
  <c r="AR115" i="18"/>
  <c r="AW20" i="18"/>
  <c r="AC144" i="18"/>
  <c r="J252" i="18"/>
  <c r="J328" i="18"/>
  <c r="J218" i="18"/>
  <c r="AH26" i="18"/>
  <c r="X99" i="18"/>
  <c r="J210" i="18"/>
  <c r="AH58" i="18"/>
  <c r="J277" i="18"/>
  <c r="J359" i="18"/>
  <c r="X53" i="18"/>
  <c r="H221" i="18"/>
  <c r="J221" i="18" s="1"/>
  <c r="AR105" i="18"/>
  <c r="AC91" i="18"/>
  <c r="S113" i="18"/>
  <c r="AM125" i="18"/>
  <c r="N81" i="18"/>
  <c r="X20" i="18"/>
  <c r="AC115" i="18"/>
  <c r="AR127" i="18"/>
  <c r="AW115" i="18"/>
  <c r="AW139" i="18"/>
  <c r="AW127" i="18"/>
  <c r="AM20" i="18"/>
  <c r="N144" i="18"/>
  <c r="AC99" i="18"/>
  <c r="N105" i="18"/>
  <c r="AM124" i="18"/>
  <c r="AR81" i="18"/>
  <c r="X94" i="18"/>
  <c r="AR160" i="18"/>
  <c r="AC150" i="18"/>
  <c r="S144" i="18"/>
  <c r="AC75" i="18"/>
  <c r="J363" i="18"/>
  <c r="J201" i="18"/>
  <c r="J292" i="18"/>
  <c r="J199" i="18"/>
  <c r="S58" i="18"/>
  <c r="AH162" i="18"/>
  <c r="BB131" i="18"/>
  <c r="J360" i="18"/>
  <c r="AM76" i="18"/>
  <c r="BB53" i="18"/>
  <c r="AW105" i="18"/>
  <c r="S124" i="18"/>
  <c r="BB125" i="18"/>
  <c r="S81" i="18"/>
  <c r="N160" i="18"/>
  <c r="AC160" i="18"/>
  <c r="AC140" i="18"/>
  <c r="N140" i="18"/>
  <c r="AM140" i="18"/>
  <c r="AM150" i="18"/>
  <c r="AM139" i="18"/>
  <c r="S78" i="18"/>
  <c r="AH160" i="18"/>
  <c r="AH140" i="18"/>
  <c r="AW144" i="18"/>
  <c r="J183" i="18"/>
  <c r="J335" i="18"/>
  <c r="J238" i="18"/>
  <c r="J303" i="18"/>
  <c r="J316" i="18"/>
  <c r="BB159" i="18"/>
  <c r="J262" i="18"/>
  <c r="J173" i="18"/>
  <c r="S105" i="18"/>
  <c r="AR124" i="18"/>
  <c r="H320" i="18"/>
  <c r="AM160" i="18"/>
  <c r="X144" i="18"/>
  <c r="AH139" i="18"/>
  <c r="AH127" i="18"/>
  <c r="BB160" i="18"/>
  <c r="AM144" i="18"/>
  <c r="AH143" i="18"/>
  <c r="X81" i="18"/>
  <c r="S66" i="18"/>
  <c r="AW66" i="18"/>
  <c r="BB66" i="18"/>
  <c r="AR66" i="18"/>
  <c r="N66" i="18"/>
  <c r="AC66" i="18"/>
  <c r="X66" i="18"/>
  <c r="AM66" i="18"/>
  <c r="AH61" i="18"/>
  <c r="AW61" i="18"/>
  <c r="AC94" i="18"/>
  <c r="N94" i="18"/>
  <c r="J228" i="18"/>
  <c r="J195" i="18"/>
  <c r="N36" i="18"/>
  <c r="J181" i="18"/>
  <c r="J272" i="18"/>
  <c r="J338" i="18"/>
  <c r="J249" i="18"/>
  <c r="AW43" i="18"/>
  <c r="J208" i="18"/>
  <c r="J227" i="18"/>
  <c r="AM105" i="18"/>
  <c r="X127" i="18"/>
  <c r="AM127" i="18"/>
  <c r="S127" i="18"/>
  <c r="AC127" i="18"/>
  <c r="BB127" i="18"/>
  <c r="N78" i="18"/>
  <c r="AC78" i="18"/>
  <c r="J319" i="18"/>
  <c r="J348" i="18"/>
  <c r="J169" i="18"/>
  <c r="J289" i="18"/>
  <c r="AC43" i="18"/>
  <c r="J178" i="18"/>
  <c r="J356" i="18"/>
  <c r="AM356" i="18" s="1"/>
  <c r="X105" i="18"/>
  <c r="S61" i="18"/>
  <c r="BB139" i="18"/>
  <c r="AH144" i="18"/>
  <c r="AC133" i="18"/>
  <c r="X133" i="18"/>
  <c r="AM133" i="18"/>
  <c r="S133" i="18"/>
  <c r="AR133" i="18"/>
  <c r="N133" i="18"/>
  <c r="AH133" i="18"/>
  <c r="BB78" i="18"/>
  <c r="N99" i="18"/>
  <c r="AC105" i="18"/>
  <c r="H300" i="18"/>
  <c r="L300" i="18" s="1"/>
  <c r="H347" i="18"/>
  <c r="AW150" i="18"/>
  <c r="J255" i="18"/>
  <c r="J304" i="18"/>
  <c r="BB304" i="18" s="1"/>
  <c r="AR99" i="18"/>
  <c r="J236" i="18"/>
  <c r="J361" i="18"/>
  <c r="J306" i="18"/>
  <c r="H309" i="18"/>
  <c r="L309" i="18" s="1"/>
  <c r="H345" i="18"/>
  <c r="N157" i="18"/>
  <c r="X140" i="18"/>
  <c r="AM78" i="18"/>
  <c r="AM94" i="18"/>
  <c r="N147" i="18"/>
  <c r="J353" i="18"/>
  <c r="J250" i="18"/>
  <c r="AW99" i="18"/>
  <c r="J318" i="18"/>
  <c r="J327" i="18"/>
  <c r="J270" i="18"/>
  <c r="J185" i="18"/>
  <c r="AW58" i="18"/>
  <c r="J315" i="18"/>
  <c r="J305" i="18"/>
  <c r="H324" i="18"/>
  <c r="J324" i="18" s="1"/>
  <c r="AH81" i="18"/>
  <c r="X78" i="18"/>
  <c r="AC20" i="18"/>
  <c r="N20" i="18"/>
  <c r="AR114" i="18"/>
  <c r="S99" i="18"/>
  <c r="J296" i="18"/>
  <c r="BB43" i="18"/>
  <c r="AH78" i="18"/>
  <c r="AW78" i="18"/>
  <c r="S20" i="18"/>
  <c r="L347" i="18"/>
  <c r="J347" i="18"/>
  <c r="L190" i="18"/>
  <c r="J190" i="18"/>
  <c r="J309" i="18"/>
  <c r="L345" i="18"/>
  <c r="J345" i="18"/>
  <c r="L267" i="18"/>
  <c r="J267" i="18"/>
  <c r="L286" i="18"/>
  <c r="J286" i="18"/>
  <c r="L330" i="18"/>
  <c r="J330" i="18"/>
  <c r="L324" i="18"/>
  <c r="L253" i="18"/>
  <c r="J253" i="18"/>
  <c r="J172" i="18"/>
  <c r="L229" i="18"/>
  <c r="J229" i="18"/>
  <c r="L221" i="18"/>
  <c r="L320" i="18"/>
  <c r="J320" i="18"/>
  <c r="L188" i="18"/>
  <c r="J188" i="18"/>
  <c r="L372" i="18"/>
  <c r="J372" i="18"/>
  <c r="L281" i="18"/>
  <c r="J281" i="18"/>
  <c r="X40" i="18"/>
  <c r="BB40" i="18"/>
  <c r="AM40" i="18"/>
  <c r="S40" i="18"/>
  <c r="N40" i="18"/>
  <c r="AW40" i="18"/>
  <c r="AH40" i="18"/>
  <c r="AR40" i="18"/>
  <c r="AC40" i="18"/>
  <c r="AM43" i="18"/>
  <c r="AR76" i="18"/>
  <c r="N305" i="18"/>
  <c r="AC305" i="18"/>
  <c r="AM165" i="18"/>
  <c r="M185" i="18"/>
  <c r="M231" i="18"/>
  <c r="M256" i="18"/>
  <c r="M234" i="18"/>
  <c r="M258" i="18"/>
  <c r="M305" i="18"/>
  <c r="M293" i="18"/>
  <c r="M307" i="18"/>
  <c r="M325" i="18"/>
  <c r="M323" i="18"/>
  <c r="M346" i="18"/>
  <c r="M361" i="18"/>
  <c r="M358" i="18"/>
  <c r="M377" i="18"/>
  <c r="BB124" i="18"/>
  <c r="K169" i="18"/>
  <c r="K253" i="18"/>
  <c r="K198" i="18"/>
  <c r="K192" i="18"/>
  <c r="K257" i="18"/>
  <c r="K250" i="18"/>
  <c r="K246" i="18"/>
  <c r="K305" i="18"/>
  <c r="K307" i="18"/>
  <c r="K325" i="18"/>
  <c r="K332" i="18"/>
  <c r="K333" i="18"/>
  <c r="K364" i="18"/>
  <c r="K359" i="18"/>
  <c r="K376" i="18"/>
  <c r="AW135" i="18"/>
  <c r="S135" i="18"/>
  <c r="AH135" i="18"/>
  <c r="N135" i="18"/>
  <c r="X135" i="18"/>
  <c r="AR135" i="18"/>
  <c r="AC135" i="18"/>
  <c r="AM135" i="18"/>
  <c r="BB135" i="18"/>
  <c r="AH157" i="18"/>
  <c r="AT183" i="18"/>
  <c r="AS183" i="18"/>
  <c r="AG183" i="18"/>
  <c r="AF183" i="18"/>
  <c r="AQ183" i="18"/>
  <c r="AE183" i="18"/>
  <c r="AP183" i="18"/>
  <c r="AD183" i="18"/>
  <c r="BA183" i="18"/>
  <c r="AO183" i="18"/>
  <c r="AZ183" i="18"/>
  <c r="AN183" i="18"/>
  <c r="AY183" i="18"/>
  <c r="V183" i="18"/>
  <c r="AX183" i="18"/>
  <c r="AL183" i="18"/>
  <c r="U183" i="18"/>
  <c r="AV183" i="18"/>
  <c r="AJ183" i="18"/>
  <c r="Q183" i="18"/>
  <c r="AU183" i="18"/>
  <c r="AK183" i="18"/>
  <c r="AI183" i="18"/>
  <c r="P183" i="18"/>
  <c r="AU182" i="18"/>
  <c r="AI182" i="18"/>
  <c r="P182" i="18"/>
  <c r="AT182" i="18"/>
  <c r="AS182" i="18"/>
  <c r="AG182" i="18"/>
  <c r="AF182" i="18"/>
  <c r="AQ182" i="18"/>
  <c r="AE182" i="18"/>
  <c r="AP182" i="18"/>
  <c r="AD182" i="18"/>
  <c r="BA182" i="18"/>
  <c r="AO182" i="18"/>
  <c r="AZ182" i="18"/>
  <c r="AN182" i="18"/>
  <c r="AY182" i="18"/>
  <c r="V182" i="18"/>
  <c r="AK182" i="18"/>
  <c r="AX182" i="18"/>
  <c r="AV182" i="18"/>
  <c r="AL182" i="18"/>
  <c r="AJ182" i="18"/>
  <c r="U182" i="18"/>
  <c r="Q182" i="18"/>
  <c r="AP187" i="18"/>
  <c r="AD187" i="18"/>
  <c r="BA187" i="18"/>
  <c r="AO187" i="18"/>
  <c r="AZ187" i="18"/>
  <c r="AN187" i="18"/>
  <c r="AY187" i="18"/>
  <c r="V187" i="18"/>
  <c r="AX187" i="18"/>
  <c r="AL187" i="18"/>
  <c r="U187" i="18"/>
  <c r="AK187" i="18"/>
  <c r="AV187" i="18"/>
  <c r="AJ187" i="18"/>
  <c r="Q187" i="18"/>
  <c r="AU187" i="18"/>
  <c r="AI187" i="18"/>
  <c r="P187" i="18"/>
  <c r="AT187" i="18"/>
  <c r="AF187" i="18"/>
  <c r="AS187" i="18"/>
  <c r="AQ187" i="18"/>
  <c r="AG187" i="18"/>
  <c r="AE187" i="18"/>
  <c r="AK168" i="18"/>
  <c r="AF168" i="18"/>
  <c r="AT168" i="18"/>
  <c r="AE168" i="18"/>
  <c r="AS168" i="18"/>
  <c r="AD168" i="18"/>
  <c r="AQ168" i="18"/>
  <c r="AP168" i="18"/>
  <c r="AO168" i="18"/>
  <c r="V168" i="18"/>
  <c r="AN168" i="18"/>
  <c r="U168" i="18"/>
  <c r="BA168" i="18"/>
  <c r="Q168" i="18"/>
  <c r="AZ168" i="18"/>
  <c r="AL168" i="18"/>
  <c r="P168" i="18"/>
  <c r="AY168" i="18"/>
  <c r="AJ168" i="18"/>
  <c r="AX168" i="18"/>
  <c r="AI168" i="18"/>
  <c r="AV168" i="18"/>
  <c r="AU168" i="18"/>
  <c r="AG168" i="18"/>
  <c r="AV245" i="18"/>
  <c r="AJ245" i="18"/>
  <c r="Q245" i="18"/>
  <c r="AU245" i="18"/>
  <c r="AI245" i="18"/>
  <c r="P245" i="18"/>
  <c r="AT245" i="18"/>
  <c r="AS245" i="18"/>
  <c r="AG245" i="18"/>
  <c r="AF245" i="18"/>
  <c r="AQ245" i="18"/>
  <c r="AE245" i="18"/>
  <c r="AP245" i="18"/>
  <c r="AD245" i="18"/>
  <c r="BA245" i="18"/>
  <c r="AO245" i="18"/>
  <c r="AX245" i="18"/>
  <c r="AL245" i="18"/>
  <c r="U245" i="18"/>
  <c r="AN245" i="18"/>
  <c r="AK245" i="18"/>
  <c r="V245" i="18"/>
  <c r="AY245" i="18"/>
  <c r="AZ245" i="18"/>
  <c r="AU222" i="18"/>
  <c r="AI222" i="18"/>
  <c r="P222" i="18"/>
  <c r="AT222" i="18"/>
  <c r="AS222" i="18"/>
  <c r="AG222" i="18"/>
  <c r="AF222" i="18"/>
  <c r="AQ222" i="18"/>
  <c r="AE222" i="18"/>
  <c r="AP222" i="18"/>
  <c r="AD222" i="18"/>
  <c r="BA222" i="18"/>
  <c r="AO222" i="18"/>
  <c r="AZ222" i="18"/>
  <c r="AN222" i="18"/>
  <c r="AK222" i="18"/>
  <c r="AL222" i="18"/>
  <c r="AJ222" i="18"/>
  <c r="V222" i="18"/>
  <c r="U222" i="18"/>
  <c r="Q222" i="18"/>
  <c r="AX222" i="18"/>
  <c r="AY222" i="18"/>
  <c r="AV222" i="18"/>
  <c r="AV268" i="18"/>
  <c r="AJ268" i="18"/>
  <c r="Q268" i="18"/>
  <c r="AU268" i="18"/>
  <c r="AI268" i="18"/>
  <c r="P268" i="18"/>
  <c r="AT268" i="18"/>
  <c r="AS268" i="18"/>
  <c r="AG268" i="18"/>
  <c r="AF268" i="18"/>
  <c r="AQ268" i="18"/>
  <c r="AE268" i="18"/>
  <c r="AP268" i="18"/>
  <c r="AD268" i="18"/>
  <c r="BA268" i="18"/>
  <c r="AO268" i="18"/>
  <c r="AZ268" i="18"/>
  <c r="AN268" i="18"/>
  <c r="AY268" i="18"/>
  <c r="AX268" i="18"/>
  <c r="AL268" i="18"/>
  <c r="AK268" i="18"/>
  <c r="V268" i="18"/>
  <c r="U268" i="18"/>
  <c r="AU246" i="18"/>
  <c r="AI246" i="18"/>
  <c r="P246" i="18"/>
  <c r="AT246" i="18"/>
  <c r="AS246" i="18"/>
  <c r="AG246" i="18"/>
  <c r="AF246" i="18"/>
  <c r="AQ246" i="18"/>
  <c r="AE246" i="18"/>
  <c r="AP246" i="18"/>
  <c r="AD246" i="18"/>
  <c r="BA246" i="18"/>
  <c r="AO246" i="18"/>
  <c r="AZ246" i="18"/>
  <c r="AN246" i="18"/>
  <c r="AK246" i="18"/>
  <c r="AY246" i="18"/>
  <c r="AX246" i="18"/>
  <c r="AV246" i="18"/>
  <c r="AL246" i="18"/>
  <c r="U246" i="18"/>
  <c r="AJ246" i="18"/>
  <c r="V246" i="18"/>
  <c r="Q246" i="18"/>
  <c r="AK231" i="18"/>
  <c r="AS231" i="18"/>
  <c r="AG231" i="18"/>
  <c r="AO231" i="18"/>
  <c r="V231" i="18"/>
  <c r="AN231" i="18"/>
  <c r="U231" i="18"/>
  <c r="BA231" i="18"/>
  <c r="Q231" i="18"/>
  <c r="AZ231" i="18"/>
  <c r="AL231" i="18"/>
  <c r="P231" i="18"/>
  <c r="AY231" i="18"/>
  <c r="AJ231" i="18"/>
  <c r="AX231" i="18"/>
  <c r="AI231" i="18"/>
  <c r="AV231" i="18"/>
  <c r="AU231" i="18"/>
  <c r="AF231" i="18"/>
  <c r="AQ231" i="18"/>
  <c r="AT231" i="18"/>
  <c r="AP231" i="18"/>
  <c r="AE231" i="18"/>
  <c r="AD231" i="18"/>
  <c r="AT270" i="18"/>
  <c r="AP270" i="18"/>
  <c r="AD270" i="18"/>
  <c r="AV270" i="18"/>
  <c r="AG270" i="18"/>
  <c r="AU270" i="18"/>
  <c r="AF270" i="18"/>
  <c r="AS270" i="18"/>
  <c r="AW270" i="18" s="1"/>
  <c r="AE270" i="18"/>
  <c r="AQ270" i="18"/>
  <c r="AO270" i="18"/>
  <c r="V270" i="18"/>
  <c r="AN270" i="18"/>
  <c r="U270" i="18"/>
  <c r="BA270" i="18"/>
  <c r="AZ270" i="18"/>
  <c r="AL270" i="18"/>
  <c r="Q270" i="18"/>
  <c r="AY270" i="18"/>
  <c r="AX270" i="18"/>
  <c r="AK270" i="18"/>
  <c r="AJ270" i="18"/>
  <c r="AI270" i="18"/>
  <c r="P270" i="18"/>
  <c r="AS284" i="18"/>
  <c r="AG284" i="18"/>
  <c r="AF284" i="18"/>
  <c r="AQ284" i="18"/>
  <c r="AE284" i="18"/>
  <c r="AP284" i="18"/>
  <c r="AD284" i="18"/>
  <c r="BA284" i="18"/>
  <c r="AO284" i="18"/>
  <c r="AZ284" i="18"/>
  <c r="AN284" i="18"/>
  <c r="AY284" i="18"/>
  <c r="V284" i="18"/>
  <c r="AX284" i="18"/>
  <c r="AL284" i="18"/>
  <c r="U284" i="18"/>
  <c r="AK284" i="18"/>
  <c r="AV284" i="18"/>
  <c r="AU284" i="18"/>
  <c r="AT284" i="18"/>
  <c r="AJ284" i="18"/>
  <c r="AI284" i="18"/>
  <c r="P284" i="18"/>
  <c r="Q284" i="18"/>
  <c r="AY278" i="18"/>
  <c r="V278" i="18"/>
  <c r="AX278" i="18"/>
  <c r="AL278" i="18"/>
  <c r="U278" i="18"/>
  <c r="AK278" i="18"/>
  <c r="AV278" i="18"/>
  <c r="AJ278" i="18"/>
  <c r="Q278" i="18"/>
  <c r="AU278" i="18"/>
  <c r="AI278" i="18"/>
  <c r="P278" i="18"/>
  <c r="AT278" i="18"/>
  <c r="AF278" i="18"/>
  <c r="AQ278" i="18"/>
  <c r="AE278" i="18"/>
  <c r="AP278" i="18"/>
  <c r="AO278" i="18"/>
  <c r="AN278" i="18"/>
  <c r="AG278" i="18"/>
  <c r="AD278" i="18"/>
  <c r="BA278" i="18"/>
  <c r="AZ278" i="18"/>
  <c r="AS278" i="18"/>
  <c r="AT310" i="18"/>
  <c r="AS310" i="18"/>
  <c r="AG310" i="18"/>
  <c r="AF310" i="18"/>
  <c r="AQ310" i="18"/>
  <c r="AE310" i="18"/>
  <c r="AP310" i="18"/>
  <c r="AD310" i="18"/>
  <c r="BA310" i="18"/>
  <c r="AO310" i="18"/>
  <c r="AZ310" i="18"/>
  <c r="AN310" i="18"/>
  <c r="AY310" i="18"/>
  <c r="V310" i="18"/>
  <c r="AX310" i="18"/>
  <c r="AL310" i="18"/>
  <c r="U310" i="18"/>
  <c r="AK310" i="18"/>
  <c r="AJ310" i="18"/>
  <c r="AI310" i="18"/>
  <c r="Q310" i="18"/>
  <c r="P310" i="18"/>
  <c r="AV310" i="18"/>
  <c r="AU310" i="18"/>
  <c r="AV315" i="18"/>
  <c r="AJ315" i="18"/>
  <c r="Q315" i="18"/>
  <c r="AU315" i="18"/>
  <c r="AI315" i="18"/>
  <c r="P315" i="18"/>
  <c r="AT315" i="18"/>
  <c r="AS315" i="18"/>
  <c r="AQ315" i="18"/>
  <c r="AP315" i="18"/>
  <c r="AD315" i="18"/>
  <c r="BA315" i="18"/>
  <c r="AO315" i="18"/>
  <c r="AG315" i="18"/>
  <c r="AF315" i="18"/>
  <c r="AE315" i="18"/>
  <c r="AZ315" i="18"/>
  <c r="AY315" i="18"/>
  <c r="V315" i="18"/>
  <c r="AX315" i="18"/>
  <c r="U315" i="18"/>
  <c r="AN315" i="18"/>
  <c r="AL315" i="18"/>
  <c r="AK315" i="18"/>
  <c r="AQ324" i="18"/>
  <c r="AE324" i="18"/>
  <c r="AY324" i="18"/>
  <c r="AK324" i="18"/>
  <c r="AV324" i="18"/>
  <c r="AU324" i="18"/>
  <c r="AG324" i="18"/>
  <c r="AT324" i="18"/>
  <c r="AF324" i="18"/>
  <c r="AS324" i="18"/>
  <c r="AD324" i="18"/>
  <c r="AP324" i="18"/>
  <c r="AO324" i="18"/>
  <c r="V324" i="18"/>
  <c r="AN324" i="18"/>
  <c r="U324" i="18"/>
  <c r="Q324" i="18"/>
  <c r="AL324" i="18"/>
  <c r="AJ324" i="18"/>
  <c r="AI324" i="18"/>
  <c r="P324" i="18"/>
  <c r="BA324" i="18"/>
  <c r="AZ324" i="18"/>
  <c r="AX324" i="18"/>
  <c r="AK332" i="18"/>
  <c r="AV332" i="18"/>
  <c r="AJ332" i="18"/>
  <c r="Q332" i="18"/>
  <c r="AU332" i="18"/>
  <c r="AI332" i="18"/>
  <c r="P332" i="18"/>
  <c r="AT332" i="18"/>
  <c r="AS332" i="18"/>
  <c r="AG332" i="18"/>
  <c r="AF332" i="18"/>
  <c r="AQ332" i="18"/>
  <c r="AE332" i="18"/>
  <c r="BA332" i="18"/>
  <c r="AO332" i="18"/>
  <c r="AY332" i="18"/>
  <c r="V332" i="18"/>
  <c r="AN332" i="18"/>
  <c r="AL332" i="18"/>
  <c r="AD332" i="18"/>
  <c r="U332" i="18"/>
  <c r="AZ332" i="18"/>
  <c r="AX332" i="18"/>
  <c r="AP332" i="18"/>
  <c r="AU350" i="18"/>
  <c r="AI350" i="18"/>
  <c r="P350" i="18"/>
  <c r="AT350" i="18"/>
  <c r="AS350" i="18"/>
  <c r="AG350" i="18"/>
  <c r="AF350" i="18"/>
  <c r="AQ350" i="18"/>
  <c r="AE350" i="18"/>
  <c r="AP350" i="18"/>
  <c r="AD350" i="18"/>
  <c r="BA350" i="18"/>
  <c r="AO350" i="18"/>
  <c r="AX350" i="18"/>
  <c r="AL350" i="18"/>
  <c r="U350" i="18"/>
  <c r="AK350" i="18"/>
  <c r="AZ350" i="18"/>
  <c r="AY350" i="18"/>
  <c r="AV350" i="18"/>
  <c r="AN350" i="18"/>
  <c r="AJ350" i="18"/>
  <c r="V350" i="18"/>
  <c r="Q350" i="18"/>
  <c r="AZ360" i="18"/>
  <c r="AN360" i="18"/>
  <c r="AY360" i="18"/>
  <c r="V360" i="18"/>
  <c r="AX360" i="18"/>
  <c r="AL360" i="18"/>
  <c r="U360" i="18"/>
  <c r="AK360" i="18"/>
  <c r="AV360" i="18"/>
  <c r="AJ360" i="18"/>
  <c r="Q360" i="18"/>
  <c r="AU360" i="18"/>
  <c r="AI360" i="18"/>
  <c r="P360" i="18"/>
  <c r="AT360" i="18"/>
  <c r="AF360" i="18"/>
  <c r="AP360" i="18"/>
  <c r="AD360" i="18"/>
  <c r="BA360" i="18"/>
  <c r="AS360" i="18"/>
  <c r="AQ360" i="18"/>
  <c r="AO360" i="18"/>
  <c r="AG360" i="18"/>
  <c r="AE360" i="18"/>
  <c r="AK365" i="18"/>
  <c r="AF365" i="18"/>
  <c r="AO365" i="18"/>
  <c r="V365" i="18"/>
  <c r="AN365" i="18"/>
  <c r="U365" i="18"/>
  <c r="BA365" i="18"/>
  <c r="Q365" i="18"/>
  <c r="AZ365" i="18"/>
  <c r="AL365" i="18"/>
  <c r="P365" i="18"/>
  <c r="AY365" i="18"/>
  <c r="AJ365" i="18"/>
  <c r="AX365" i="18"/>
  <c r="AI365" i="18"/>
  <c r="AV365" i="18"/>
  <c r="AT365" i="18"/>
  <c r="AE365" i="18"/>
  <c r="AS365" i="18"/>
  <c r="AD365" i="18"/>
  <c r="AQ365" i="18"/>
  <c r="AU365" i="18"/>
  <c r="AP365" i="18"/>
  <c r="AG365" i="18"/>
  <c r="N114" i="18"/>
  <c r="N13" i="18"/>
  <c r="S122" i="18"/>
  <c r="N166" i="18"/>
  <c r="S26" i="18"/>
  <c r="AR131" i="18"/>
  <c r="AR126" i="18"/>
  <c r="BB126" i="18"/>
  <c r="AC126" i="18"/>
  <c r="X126" i="18"/>
  <c r="AM126" i="18"/>
  <c r="AW126" i="18"/>
  <c r="S126" i="18"/>
  <c r="AH126" i="18"/>
  <c r="N126" i="18"/>
  <c r="AH24" i="18"/>
  <c r="N24" i="18"/>
  <c r="AR24" i="18"/>
  <c r="BB24" i="18"/>
  <c r="AC24" i="18"/>
  <c r="X24" i="18"/>
  <c r="AM24" i="18"/>
  <c r="AW24" i="18"/>
  <c r="S24" i="18"/>
  <c r="AW71" i="18"/>
  <c r="S71" i="18"/>
  <c r="AC71" i="18"/>
  <c r="BB71" i="18"/>
  <c r="AM71" i="18"/>
  <c r="N71" i="18"/>
  <c r="AH71" i="18"/>
  <c r="AR71" i="18"/>
  <c r="X71" i="18"/>
  <c r="AC359" i="18"/>
  <c r="N359" i="18"/>
  <c r="AH112" i="18"/>
  <c r="N112" i="18"/>
  <c r="AW112" i="18"/>
  <c r="AC112" i="18"/>
  <c r="BB112" i="18"/>
  <c r="S112" i="18"/>
  <c r="AM112" i="18"/>
  <c r="X112" i="18"/>
  <c r="AR112" i="18"/>
  <c r="X165" i="18"/>
  <c r="M170" i="18"/>
  <c r="M174" i="18"/>
  <c r="M199" i="18"/>
  <c r="M230" i="18"/>
  <c r="M246" i="18"/>
  <c r="M228" i="18"/>
  <c r="M259" i="18"/>
  <c r="M264" i="18"/>
  <c r="M316" i="18"/>
  <c r="M337" i="18"/>
  <c r="M363" i="18"/>
  <c r="M359" i="18"/>
  <c r="H366" i="18"/>
  <c r="M366" i="18" s="1"/>
  <c r="K174" i="18"/>
  <c r="K204" i="18"/>
  <c r="K196" i="18"/>
  <c r="K214" i="18"/>
  <c r="K240" i="18"/>
  <c r="K259" i="18"/>
  <c r="K252" i="18"/>
  <c r="K315" i="18"/>
  <c r="K349" i="18"/>
  <c r="K337" i="18"/>
  <c r="K362" i="18"/>
  <c r="K373" i="18"/>
  <c r="K371" i="18"/>
  <c r="S162" i="18"/>
  <c r="AV169" i="18"/>
  <c r="AJ169" i="18"/>
  <c r="Q169" i="18"/>
  <c r="AT169" i="18"/>
  <c r="AS169" i="18"/>
  <c r="AG169" i="18"/>
  <c r="AQ169" i="18"/>
  <c r="AE169" i="18"/>
  <c r="AZ169" i="18"/>
  <c r="AN169" i="18"/>
  <c r="AX169" i="18"/>
  <c r="AL169" i="18"/>
  <c r="AO169" i="18"/>
  <c r="AK169" i="18"/>
  <c r="AI169" i="18"/>
  <c r="AF169" i="18"/>
  <c r="AD169" i="18"/>
  <c r="BA169" i="18"/>
  <c r="AY169" i="18"/>
  <c r="V169" i="18"/>
  <c r="U169" i="18"/>
  <c r="AU169" i="18"/>
  <c r="AP169" i="18"/>
  <c r="P169" i="18"/>
  <c r="AS172" i="18"/>
  <c r="AG172" i="18"/>
  <c r="AQ172" i="18"/>
  <c r="AE172" i="18"/>
  <c r="AP172" i="18"/>
  <c r="AD172" i="18"/>
  <c r="AZ172" i="18"/>
  <c r="AN172" i="18"/>
  <c r="AX172" i="18"/>
  <c r="AL172" i="18"/>
  <c r="U172" i="18"/>
  <c r="AK172" i="18"/>
  <c r="AU172" i="18"/>
  <c r="AI172" i="18"/>
  <c r="P172" i="18"/>
  <c r="AO172" i="18"/>
  <c r="AJ172" i="18"/>
  <c r="AF172" i="18"/>
  <c r="V172" i="18"/>
  <c r="BA172" i="18"/>
  <c r="Q172" i="18"/>
  <c r="AY172" i="18"/>
  <c r="AV172" i="18"/>
  <c r="AT172" i="18"/>
  <c r="BA176" i="18"/>
  <c r="AO176" i="18"/>
  <c r="AZ176" i="18"/>
  <c r="AN176" i="18"/>
  <c r="AY176" i="18"/>
  <c r="V176" i="18"/>
  <c r="AX176" i="18"/>
  <c r="AL176" i="18"/>
  <c r="U176" i="18"/>
  <c r="AK176" i="18"/>
  <c r="AV176" i="18"/>
  <c r="AJ176" i="18"/>
  <c r="Q176" i="18"/>
  <c r="AU176" i="18"/>
  <c r="AI176" i="18"/>
  <c r="P176" i="18"/>
  <c r="AT176" i="18"/>
  <c r="AS176" i="18"/>
  <c r="AG176" i="18"/>
  <c r="AQ176" i="18"/>
  <c r="AE176" i="18"/>
  <c r="AP176" i="18"/>
  <c r="AF176" i="18"/>
  <c r="AD176" i="18"/>
  <c r="AK180" i="18"/>
  <c r="AV180" i="18"/>
  <c r="AJ180" i="18"/>
  <c r="Q180" i="18"/>
  <c r="AU180" i="18"/>
  <c r="AI180" i="18"/>
  <c r="P180" i="18"/>
  <c r="AT180" i="18"/>
  <c r="AS180" i="18"/>
  <c r="AG180" i="18"/>
  <c r="AF180" i="18"/>
  <c r="AQ180" i="18"/>
  <c r="AE180" i="18"/>
  <c r="AP180" i="18"/>
  <c r="AD180" i="18"/>
  <c r="BA180" i="18"/>
  <c r="AO180" i="18"/>
  <c r="AY180" i="18"/>
  <c r="V180" i="18"/>
  <c r="AZ180" i="18"/>
  <c r="AX180" i="18"/>
  <c r="AN180" i="18"/>
  <c r="AL180" i="18"/>
  <c r="U180" i="18"/>
  <c r="AP193" i="18"/>
  <c r="AD193" i="18"/>
  <c r="BA193" i="18"/>
  <c r="AO193" i="18"/>
  <c r="AZ193" i="18"/>
  <c r="AN193" i="18"/>
  <c r="AX193" i="18"/>
  <c r="AL193" i="18"/>
  <c r="U193" i="18"/>
  <c r="AK193" i="18"/>
  <c r="AV193" i="18"/>
  <c r="AJ193" i="18"/>
  <c r="Q193" i="18"/>
  <c r="AT193" i="18"/>
  <c r="AF193" i="18"/>
  <c r="AI193" i="18"/>
  <c r="AG193" i="18"/>
  <c r="AE193" i="18"/>
  <c r="V193" i="18"/>
  <c r="P193" i="18"/>
  <c r="AY193" i="18"/>
  <c r="AU193" i="18"/>
  <c r="AQ193" i="18"/>
  <c r="AS193" i="18"/>
  <c r="AV233" i="18"/>
  <c r="AJ233" i="18"/>
  <c r="AU233" i="18"/>
  <c r="AI233" i="18"/>
  <c r="P233" i="18"/>
  <c r="AT233" i="18"/>
  <c r="AS233" i="18"/>
  <c r="AG233" i="18"/>
  <c r="AQ233" i="18"/>
  <c r="AE233" i="18"/>
  <c r="AP233" i="18"/>
  <c r="AD233" i="18"/>
  <c r="BA233" i="18"/>
  <c r="AO233" i="18"/>
  <c r="AX233" i="18"/>
  <c r="AL233" i="18"/>
  <c r="U233" i="18"/>
  <c r="AK233" i="18"/>
  <c r="AF233" i="18"/>
  <c r="V233" i="18"/>
  <c r="Q233" i="18"/>
  <c r="AZ233" i="18"/>
  <c r="AY233" i="18"/>
  <c r="AN233" i="18"/>
  <c r="BA216" i="18"/>
  <c r="AO216" i="18"/>
  <c r="AZ216" i="18"/>
  <c r="AN216" i="18"/>
  <c r="AY216" i="18"/>
  <c r="V216" i="18"/>
  <c r="AX216" i="18"/>
  <c r="AL216" i="18"/>
  <c r="U216" i="18"/>
  <c r="AK216" i="18"/>
  <c r="AV216" i="18"/>
  <c r="AJ216" i="18"/>
  <c r="Q216" i="18"/>
  <c r="AU216" i="18"/>
  <c r="AI216" i="18"/>
  <c r="P216" i="18"/>
  <c r="AT216" i="18"/>
  <c r="AQ216" i="18"/>
  <c r="AE216" i="18"/>
  <c r="AS216" i="18"/>
  <c r="AP216" i="18"/>
  <c r="AG216" i="18"/>
  <c r="AF216" i="18"/>
  <c r="AD216" i="18"/>
  <c r="AQ248" i="18"/>
  <c r="AE248" i="18"/>
  <c r="AX248" i="18"/>
  <c r="AK248" i="18"/>
  <c r="Q248" i="18"/>
  <c r="AJ248" i="18"/>
  <c r="P248" i="18"/>
  <c r="AV248" i="18"/>
  <c r="AI248" i="18"/>
  <c r="AU248" i="18"/>
  <c r="AT248" i="18"/>
  <c r="AG248" i="18"/>
  <c r="AS248" i="18"/>
  <c r="AF248" i="18"/>
  <c r="AD248" i="18"/>
  <c r="AP248" i="18"/>
  <c r="AZ248" i="18"/>
  <c r="U248" i="18"/>
  <c r="BA248" i="18"/>
  <c r="AY248" i="18"/>
  <c r="AO248" i="18"/>
  <c r="AN248" i="18"/>
  <c r="V248" i="18"/>
  <c r="AL248" i="18"/>
  <c r="AX243" i="18"/>
  <c r="AL243" i="18"/>
  <c r="U243" i="18"/>
  <c r="AK243" i="18"/>
  <c r="AV243" i="18"/>
  <c r="AJ243" i="18"/>
  <c r="Q243" i="18"/>
  <c r="AU243" i="18"/>
  <c r="AI243" i="18"/>
  <c r="P243" i="18"/>
  <c r="AT243" i="18"/>
  <c r="AS243" i="18"/>
  <c r="AG243" i="18"/>
  <c r="AF243" i="18"/>
  <c r="AQ243" i="18"/>
  <c r="AE243" i="18"/>
  <c r="AZ243" i="18"/>
  <c r="AN243" i="18"/>
  <c r="AP243" i="18"/>
  <c r="AO243" i="18"/>
  <c r="AD243" i="18"/>
  <c r="V243" i="18"/>
  <c r="BA243" i="18"/>
  <c r="AY243" i="18"/>
  <c r="BA263" i="18"/>
  <c r="AO263" i="18"/>
  <c r="AZ263" i="18"/>
  <c r="AN263" i="18"/>
  <c r="AY263" i="18"/>
  <c r="V263" i="18"/>
  <c r="AX263" i="18"/>
  <c r="AL263" i="18"/>
  <c r="U263" i="18"/>
  <c r="AK263" i="18"/>
  <c r="AV263" i="18"/>
  <c r="AJ263" i="18"/>
  <c r="Q263" i="18"/>
  <c r="AU263" i="18"/>
  <c r="AI263" i="18"/>
  <c r="P263" i="18"/>
  <c r="AT263" i="18"/>
  <c r="AS263" i="18"/>
  <c r="AG263" i="18"/>
  <c r="AF263" i="18"/>
  <c r="AE263" i="18"/>
  <c r="AD263" i="18"/>
  <c r="AQ263" i="18"/>
  <c r="AP263" i="18"/>
  <c r="AF285" i="18"/>
  <c r="AQ285" i="18"/>
  <c r="AE285" i="18"/>
  <c r="AP285" i="18"/>
  <c r="AD285" i="18"/>
  <c r="BA285" i="18"/>
  <c r="AO285" i="18"/>
  <c r="AZ285" i="18"/>
  <c r="AN285" i="18"/>
  <c r="AY285" i="18"/>
  <c r="V285" i="18"/>
  <c r="AX285" i="18"/>
  <c r="AL285" i="18"/>
  <c r="U285" i="18"/>
  <c r="AK285" i="18"/>
  <c r="AV285" i="18"/>
  <c r="AJ285" i="18"/>
  <c r="Q285" i="18"/>
  <c r="AI285" i="18"/>
  <c r="AG285" i="18"/>
  <c r="P285" i="18"/>
  <c r="AU285" i="18"/>
  <c r="AT285" i="18"/>
  <c r="AS285" i="18"/>
  <c r="AY290" i="18"/>
  <c r="V290" i="18"/>
  <c r="AX290" i="18"/>
  <c r="AL290" i="18"/>
  <c r="U290" i="18"/>
  <c r="AK290" i="18"/>
  <c r="AV290" i="18"/>
  <c r="AJ290" i="18"/>
  <c r="Q290" i="18"/>
  <c r="AU290" i="18"/>
  <c r="AI290" i="18"/>
  <c r="P290" i="18"/>
  <c r="AT290" i="18"/>
  <c r="AS290" i="18"/>
  <c r="AG290" i="18"/>
  <c r="AF290" i="18"/>
  <c r="AQ290" i="18"/>
  <c r="AE290" i="18"/>
  <c r="BA290" i="18"/>
  <c r="AZ290" i="18"/>
  <c r="AP290" i="18"/>
  <c r="AO290" i="18"/>
  <c r="AN290" i="18"/>
  <c r="AD290" i="18"/>
  <c r="BA296" i="18"/>
  <c r="AO296" i="18"/>
  <c r="AZ296" i="18"/>
  <c r="AN296" i="18"/>
  <c r="AX296" i="18"/>
  <c r="AL296" i="18"/>
  <c r="U296" i="18"/>
  <c r="AK296" i="18"/>
  <c r="AV296" i="18"/>
  <c r="AJ296" i="18"/>
  <c r="Q296" i="18"/>
  <c r="AU296" i="18"/>
  <c r="AI296" i="18"/>
  <c r="P296" i="18"/>
  <c r="AF296" i="18"/>
  <c r="AS296" i="18"/>
  <c r="AQ296" i="18"/>
  <c r="AP296" i="18"/>
  <c r="AG296" i="18"/>
  <c r="AE296" i="18"/>
  <c r="AD296" i="18"/>
  <c r="V296" i="18"/>
  <c r="AY296" i="18"/>
  <c r="AT296" i="18"/>
  <c r="AU316" i="18"/>
  <c r="AI316" i="18"/>
  <c r="P316" i="18"/>
  <c r="AT316" i="18"/>
  <c r="AS316" i="18"/>
  <c r="AG316" i="18"/>
  <c r="AF316" i="18"/>
  <c r="AP316" i="18"/>
  <c r="AD316" i="18"/>
  <c r="BA316" i="18"/>
  <c r="AO316" i="18"/>
  <c r="AZ316" i="18"/>
  <c r="AN316" i="18"/>
  <c r="AY316" i="18"/>
  <c r="AV316" i="18"/>
  <c r="AQ316" i="18"/>
  <c r="AL316" i="18"/>
  <c r="AK316" i="18"/>
  <c r="AJ316" i="18"/>
  <c r="AE316" i="18"/>
  <c r="V316" i="18"/>
  <c r="U316" i="18"/>
  <c r="AX316" i="18"/>
  <c r="Q316" i="18"/>
  <c r="BA326" i="18"/>
  <c r="AO326" i="18"/>
  <c r="AZ326" i="18"/>
  <c r="AN326" i="18"/>
  <c r="AY326" i="18"/>
  <c r="V326" i="18"/>
  <c r="AX326" i="18"/>
  <c r="AL326" i="18"/>
  <c r="U326" i="18"/>
  <c r="AK326" i="18"/>
  <c r="AU326" i="18"/>
  <c r="AI326" i="18"/>
  <c r="P326" i="18"/>
  <c r="AS326" i="18"/>
  <c r="AG326" i="18"/>
  <c r="AD326" i="18"/>
  <c r="Q326" i="18"/>
  <c r="AV326" i="18"/>
  <c r="AT326" i="18"/>
  <c r="AQ326" i="18"/>
  <c r="AP326" i="18"/>
  <c r="AJ326" i="18"/>
  <c r="AF326" i="18"/>
  <c r="AE326" i="18"/>
  <c r="AS338" i="18"/>
  <c r="AG338" i="18"/>
  <c r="AF338" i="18"/>
  <c r="AQ338" i="18"/>
  <c r="AE338" i="18"/>
  <c r="AP338" i="18"/>
  <c r="AD338" i="18"/>
  <c r="BA338" i="18"/>
  <c r="AO338" i="18"/>
  <c r="AZ338" i="18"/>
  <c r="AN338" i="18"/>
  <c r="AY338" i="18"/>
  <c r="V338" i="18"/>
  <c r="AX338" i="18"/>
  <c r="AL338" i="18"/>
  <c r="U338" i="18"/>
  <c r="AK338" i="18"/>
  <c r="AU338" i="18"/>
  <c r="AI338" i="18"/>
  <c r="AM338" i="18" s="1"/>
  <c r="P338" i="18"/>
  <c r="AJ338" i="18"/>
  <c r="Q338" i="18"/>
  <c r="AV338" i="18"/>
  <c r="AT338" i="18"/>
  <c r="AT351" i="18"/>
  <c r="AS351" i="18"/>
  <c r="AG351" i="18"/>
  <c r="AF351" i="18"/>
  <c r="AQ351" i="18"/>
  <c r="AE351" i="18"/>
  <c r="AP351" i="18"/>
  <c r="AD351" i="18"/>
  <c r="BA351" i="18"/>
  <c r="AO351" i="18"/>
  <c r="AZ351" i="18"/>
  <c r="AN351" i="18"/>
  <c r="AK351" i="18"/>
  <c r="AV351" i="18"/>
  <c r="AJ351" i="18"/>
  <c r="Q351" i="18"/>
  <c r="AI351" i="18"/>
  <c r="V351" i="18"/>
  <c r="U351" i="18"/>
  <c r="P351" i="18"/>
  <c r="AY351" i="18"/>
  <c r="AX351" i="18"/>
  <c r="AU351" i="18"/>
  <c r="AL351" i="18"/>
  <c r="AY361" i="18"/>
  <c r="V361" i="18"/>
  <c r="AX361" i="18"/>
  <c r="AL361" i="18"/>
  <c r="U361" i="18"/>
  <c r="AK361" i="18"/>
  <c r="AV361" i="18"/>
  <c r="AJ361" i="18"/>
  <c r="Q361" i="18"/>
  <c r="AU361" i="18"/>
  <c r="AI361" i="18"/>
  <c r="P361" i="18"/>
  <c r="AT361" i="18"/>
  <c r="AS361" i="18"/>
  <c r="AG361" i="18"/>
  <c r="AQ361" i="18"/>
  <c r="AE361" i="18"/>
  <c r="AP361" i="18"/>
  <c r="AD361" i="18"/>
  <c r="BA361" i="18"/>
  <c r="AO361" i="18"/>
  <c r="AZ361" i="18"/>
  <c r="AN361" i="18"/>
  <c r="AF361" i="18"/>
  <c r="BA378" i="18"/>
  <c r="AO378" i="18"/>
  <c r="AZ378" i="18"/>
  <c r="AN378" i="18"/>
  <c r="AY378" i="18"/>
  <c r="V378" i="18"/>
  <c r="AU378" i="18"/>
  <c r="AF378" i="18"/>
  <c r="AT378" i="18"/>
  <c r="AE378" i="18"/>
  <c r="AS378" i="18"/>
  <c r="AD378" i="18"/>
  <c r="U378" i="18"/>
  <c r="AQ378" i="18"/>
  <c r="AP378" i="18"/>
  <c r="Q378" i="18"/>
  <c r="AL378" i="18"/>
  <c r="P378" i="18"/>
  <c r="AK378" i="18"/>
  <c r="AJ378" i="18"/>
  <c r="AX378" i="18"/>
  <c r="AI378" i="18"/>
  <c r="AV378" i="18"/>
  <c r="AG378" i="18"/>
  <c r="AH114" i="18"/>
  <c r="AH13" i="18"/>
  <c r="AW122" i="18"/>
  <c r="S166" i="18"/>
  <c r="AW26" i="18"/>
  <c r="N131" i="18"/>
  <c r="X154" i="18"/>
  <c r="BB154" i="18"/>
  <c r="AM154" i="18"/>
  <c r="S154" i="18"/>
  <c r="N154" i="18"/>
  <c r="AW154" i="18"/>
  <c r="AH154" i="18"/>
  <c r="AR154" i="18"/>
  <c r="AC154" i="18"/>
  <c r="J246" i="18"/>
  <c r="AR31" i="18"/>
  <c r="BB31" i="18"/>
  <c r="AC31" i="18"/>
  <c r="X31" i="18"/>
  <c r="AM31" i="18"/>
  <c r="AW31" i="18"/>
  <c r="S31" i="18"/>
  <c r="AH31" i="18"/>
  <c r="N31" i="18"/>
  <c r="J370" i="18"/>
  <c r="J279" i="18"/>
  <c r="J247" i="18"/>
  <c r="AM101" i="18"/>
  <c r="AW101" i="18"/>
  <c r="S101" i="18"/>
  <c r="AH101" i="18"/>
  <c r="N101" i="18"/>
  <c r="AR101" i="18"/>
  <c r="AC101" i="18"/>
  <c r="BB101" i="18"/>
  <c r="X101" i="18"/>
  <c r="J175" i="18"/>
  <c r="J242" i="18"/>
  <c r="X43" i="18"/>
  <c r="AC69" i="18"/>
  <c r="AR69" i="18"/>
  <c r="X69" i="18"/>
  <c r="BB69" i="18"/>
  <c r="AM69" i="18"/>
  <c r="S69" i="18"/>
  <c r="N69" i="18"/>
  <c r="AH69" i="18"/>
  <c r="AW69" i="18"/>
  <c r="J337" i="18"/>
  <c r="J261" i="18"/>
  <c r="AH76" i="18"/>
  <c r="J257" i="18"/>
  <c r="AC165" i="18"/>
  <c r="J343" i="18"/>
  <c r="J265" i="18"/>
  <c r="J192" i="18"/>
  <c r="M179" i="18"/>
  <c r="M186" i="18"/>
  <c r="M218" i="18"/>
  <c r="M204" i="18"/>
  <c r="M222" i="18"/>
  <c r="M227" i="18"/>
  <c r="M240" i="18"/>
  <c r="M260" i="18"/>
  <c r="M281" i="18"/>
  <c r="M315" i="18"/>
  <c r="AC315" i="18" s="1"/>
  <c r="M330" i="18"/>
  <c r="M334" i="18"/>
  <c r="M338" i="18"/>
  <c r="M351" i="18"/>
  <c r="M360" i="18"/>
  <c r="M378" i="18"/>
  <c r="H207" i="18"/>
  <c r="H180" i="18"/>
  <c r="K186" i="18"/>
  <c r="K254" i="18"/>
  <c r="K208" i="18"/>
  <c r="AC208" i="18" s="1"/>
  <c r="K220" i="18"/>
  <c r="K244" i="18"/>
  <c r="K229" i="18"/>
  <c r="K294" i="18"/>
  <c r="K264" i="18"/>
  <c r="K288" i="18"/>
  <c r="K293" i="18"/>
  <c r="K316" i="18"/>
  <c r="K350" i="18"/>
  <c r="K338" i="18"/>
  <c r="AC338" i="18" s="1"/>
  <c r="K352" i="18"/>
  <c r="K360" i="18"/>
  <c r="K378" i="18"/>
  <c r="X162" i="18"/>
  <c r="AS184" i="18"/>
  <c r="AG184" i="18"/>
  <c r="AF184" i="18"/>
  <c r="AQ184" i="18"/>
  <c r="AE184" i="18"/>
  <c r="AP184" i="18"/>
  <c r="AD184" i="18"/>
  <c r="BA184" i="18"/>
  <c r="AO184" i="18"/>
  <c r="AZ184" i="18"/>
  <c r="AN184" i="18"/>
  <c r="AY184" i="18"/>
  <c r="V184" i="18"/>
  <c r="AX184" i="18"/>
  <c r="AL184" i="18"/>
  <c r="U184" i="18"/>
  <c r="AK184" i="18"/>
  <c r="AU184" i="18"/>
  <c r="AI184" i="18"/>
  <c r="P184" i="18"/>
  <c r="AV184" i="18"/>
  <c r="AT184" i="18"/>
  <c r="AJ184" i="18"/>
  <c r="Q184" i="18"/>
  <c r="BA188" i="18"/>
  <c r="AO188" i="18"/>
  <c r="AZ188" i="18"/>
  <c r="AN188" i="18"/>
  <c r="AY188" i="18"/>
  <c r="V188" i="18"/>
  <c r="AX188" i="18"/>
  <c r="AL188" i="18"/>
  <c r="U188" i="18"/>
  <c r="AK188" i="18"/>
  <c r="AV188" i="18"/>
  <c r="AJ188" i="18"/>
  <c r="Q188" i="18"/>
  <c r="AU188" i="18"/>
  <c r="AI188" i="18"/>
  <c r="P188" i="18"/>
  <c r="AT188" i="18"/>
  <c r="AS188" i="18"/>
  <c r="AG188" i="18"/>
  <c r="AQ188" i="18"/>
  <c r="AE188" i="18"/>
  <c r="AP188" i="18"/>
  <c r="AF188" i="18"/>
  <c r="AD188" i="18"/>
  <c r="AF191" i="18"/>
  <c r="AQ191" i="18"/>
  <c r="AE191" i="18"/>
  <c r="AZ191" i="18"/>
  <c r="AN191" i="18"/>
  <c r="AY191" i="18"/>
  <c r="V191" i="18"/>
  <c r="AG191" i="18"/>
  <c r="AV191" i="18"/>
  <c r="AD191" i="18"/>
  <c r="AU191" i="18"/>
  <c r="AT191" i="18"/>
  <c r="U191" i="18"/>
  <c r="AS191" i="18"/>
  <c r="AP191" i="18"/>
  <c r="Q191" i="18"/>
  <c r="AO191" i="18"/>
  <c r="P191" i="18"/>
  <c r="AL191" i="18"/>
  <c r="AK191" i="18"/>
  <c r="BA191" i="18"/>
  <c r="AI191" i="18"/>
  <c r="AX191" i="18"/>
  <c r="AJ191" i="18"/>
  <c r="AP205" i="18"/>
  <c r="AD205" i="18"/>
  <c r="BA205" i="18"/>
  <c r="AO205" i="18"/>
  <c r="AZ205" i="18"/>
  <c r="AN205" i="18"/>
  <c r="AY205" i="18"/>
  <c r="V205" i="18"/>
  <c r="AX205" i="18"/>
  <c r="AL205" i="18"/>
  <c r="U205" i="18"/>
  <c r="AK205" i="18"/>
  <c r="AV205" i="18"/>
  <c r="AJ205" i="18"/>
  <c r="Q205" i="18"/>
  <c r="AU205" i="18"/>
  <c r="AI205" i="18"/>
  <c r="P205" i="18"/>
  <c r="AT205" i="18"/>
  <c r="AF205" i="18"/>
  <c r="AS205" i="18"/>
  <c r="AQ205" i="18"/>
  <c r="AG205" i="18"/>
  <c r="AE205" i="18"/>
  <c r="AQ213" i="18"/>
  <c r="AE213" i="18"/>
  <c r="AP213" i="18"/>
  <c r="AD213" i="18"/>
  <c r="BA213" i="18"/>
  <c r="AO213" i="18"/>
  <c r="AZ213" i="18"/>
  <c r="AY213" i="18"/>
  <c r="V213" i="18"/>
  <c r="AX213" i="18"/>
  <c r="AL213" i="18"/>
  <c r="U213" i="18"/>
  <c r="AK213" i="18"/>
  <c r="AT213" i="18"/>
  <c r="AN213" i="18"/>
  <c r="AJ213" i="18"/>
  <c r="AI213" i="18"/>
  <c r="AG213" i="18"/>
  <c r="AF213" i="18"/>
  <c r="Q213" i="18"/>
  <c r="P213" i="18"/>
  <c r="AV213" i="18"/>
  <c r="AS213" i="18"/>
  <c r="AU213" i="18"/>
  <c r="AT258" i="18"/>
  <c r="AS258" i="18"/>
  <c r="AG258" i="18"/>
  <c r="AF258" i="18"/>
  <c r="AQ258" i="18"/>
  <c r="AE258" i="18"/>
  <c r="AP258" i="18"/>
  <c r="AD258" i="18"/>
  <c r="BA258" i="18"/>
  <c r="AO258" i="18"/>
  <c r="AZ258" i="18"/>
  <c r="AN258" i="18"/>
  <c r="AY258" i="18"/>
  <c r="V258" i="18"/>
  <c r="AL258" i="18"/>
  <c r="AK258" i="18"/>
  <c r="AJ258" i="18"/>
  <c r="AI258" i="18"/>
  <c r="U258" i="18"/>
  <c r="Q258" i="18"/>
  <c r="P258" i="18"/>
  <c r="AV258" i="18"/>
  <c r="AX258" i="18"/>
  <c r="AU258" i="18"/>
  <c r="AU257" i="18"/>
  <c r="AI257" i="18"/>
  <c r="P257" i="18"/>
  <c r="AT257" i="18"/>
  <c r="AS257" i="18"/>
  <c r="AG257" i="18"/>
  <c r="AF257" i="18"/>
  <c r="AQ257" i="18"/>
  <c r="AE257" i="18"/>
  <c r="AP257" i="18"/>
  <c r="AD257" i="18"/>
  <c r="BA257" i="18"/>
  <c r="AO257" i="18"/>
  <c r="AZ257" i="18"/>
  <c r="AN257" i="18"/>
  <c r="AL257" i="18"/>
  <c r="AK257" i="18"/>
  <c r="AJ257" i="18"/>
  <c r="V257" i="18"/>
  <c r="U257" i="18"/>
  <c r="Q257" i="18"/>
  <c r="AY257" i="18"/>
  <c r="AX257" i="18"/>
  <c r="AV257" i="18"/>
  <c r="AY252" i="18"/>
  <c r="V252" i="18"/>
  <c r="AU252" i="18"/>
  <c r="AI252" i="18"/>
  <c r="P252" i="18"/>
  <c r="AT252" i="18"/>
  <c r="AS252" i="18"/>
  <c r="AG252" i="18"/>
  <c r="AX252" i="18"/>
  <c r="AE252" i="18"/>
  <c r="AD252" i="18"/>
  <c r="AV252" i="18"/>
  <c r="AQ252" i="18"/>
  <c r="U252" i="18"/>
  <c r="AP252" i="18"/>
  <c r="AO252" i="18"/>
  <c r="Q252" i="18"/>
  <c r="AN252" i="18"/>
  <c r="BA252" i="18"/>
  <c r="AJ252" i="18"/>
  <c r="AZ252" i="18"/>
  <c r="AL252" i="18"/>
  <c r="AK252" i="18"/>
  <c r="AF252" i="18"/>
  <c r="AS271" i="18"/>
  <c r="AG271" i="18"/>
  <c r="BA271" i="18"/>
  <c r="AO271" i="18"/>
  <c r="AU271" i="18"/>
  <c r="AF271" i="18"/>
  <c r="AT271" i="18"/>
  <c r="AE271" i="18"/>
  <c r="AD271" i="18"/>
  <c r="AQ271" i="18"/>
  <c r="AP271" i="18"/>
  <c r="V271" i="18"/>
  <c r="AN271" i="18"/>
  <c r="U271" i="18"/>
  <c r="AZ271" i="18"/>
  <c r="AL271" i="18"/>
  <c r="Q271" i="18"/>
  <c r="AY271" i="18"/>
  <c r="AK271" i="18"/>
  <c r="P271" i="18"/>
  <c r="AX271" i="18"/>
  <c r="AV271" i="18"/>
  <c r="AJ271" i="18"/>
  <c r="AI271" i="18"/>
  <c r="AU307" i="18"/>
  <c r="AI307" i="18"/>
  <c r="P307" i="18"/>
  <c r="AF307" i="18"/>
  <c r="AQ307" i="18"/>
  <c r="AE307" i="18"/>
  <c r="AP307" i="18"/>
  <c r="AD307" i="18"/>
  <c r="AS307" i="18"/>
  <c r="U307" i="18"/>
  <c r="AO307" i="18"/>
  <c r="AN307" i="18"/>
  <c r="Q307" i="18"/>
  <c r="AL307" i="18"/>
  <c r="BA307" i="18"/>
  <c r="AK307" i="18"/>
  <c r="AZ307" i="18"/>
  <c r="AJ307" i="18"/>
  <c r="AY307" i="18"/>
  <c r="AV307" i="18"/>
  <c r="AT307" i="18"/>
  <c r="V307" i="18"/>
  <c r="AX307" i="18"/>
  <c r="AG307" i="18"/>
  <c r="AX279" i="18"/>
  <c r="AL279" i="18"/>
  <c r="U279" i="18"/>
  <c r="AK279" i="18"/>
  <c r="AV279" i="18"/>
  <c r="AJ279" i="18"/>
  <c r="Q279" i="18"/>
  <c r="AU279" i="18"/>
  <c r="AI279" i="18"/>
  <c r="P279" i="18"/>
  <c r="AT279" i="18"/>
  <c r="AS279" i="18"/>
  <c r="AG279" i="18"/>
  <c r="AQ279" i="18"/>
  <c r="AE279" i="18"/>
  <c r="AP279" i="18"/>
  <c r="AD279" i="18"/>
  <c r="AO279" i="18"/>
  <c r="AN279" i="18"/>
  <c r="AF279" i="18"/>
  <c r="V279" i="18"/>
  <c r="BA279" i="18"/>
  <c r="AY279" i="18"/>
  <c r="AZ279" i="18"/>
  <c r="BA297" i="18"/>
  <c r="AZ297" i="18"/>
  <c r="AN297" i="18"/>
  <c r="AY297" i="18"/>
  <c r="V297" i="18"/>
  <c r="AX297" i="18"/>
  <c r="AK297" i="18"/>
  <c r="AV297" i="18"/>
  <c r="AJ297" i="18"/>
  <c r="Q297" i="18"/>
  <c r="AU297" i="18"/>
  <c r="AI297" i="18"/>
  <c r="P297" i="18"/>
  <c r="AT297" i="18"/>
  <c r="AQ297" i="18"/>
  <c r="AE297" i="18"/>
  <c r="AD297" i="18"/>
  <c r="U297" i="18"/>
  <c r="AS297" i="18"/>
  <c r="AP297" i="18"/>
  <c r="AO297" i="18"/>
  <c r="AL297" i="18"/>
  <c r="AG297" i="18"/>
  <c r="AF297" i="18"/>
  <c r="AV314" i="18"/>
  <c r="AJ314" i="18"/>
  <c r="Q314" i="18"/>
  <c r="AQ314" i="18"/>
  <c r="AE314" i="18"/>
  <c r="AP314" i="18"/>
  <c r="AN314" i="18"/>
  <c r="U314" i="18"/>
  <c r="BA314" i="18"/>
  <c r="AL314" i="18"/>
  <c r="P314" i="18"/>
  <c r="AZ314" i="18"/>
  <c r="AK314" i="18"/>
  <c r="AY314" i="18"/>
  <c r="AI314" i="18"/>
  <c r="AX314" i="18"/>
  <c r="AG314" i="18"/>
  <c r="AU314" i="18"/>
  <c r="AF314" i="18"/>
  <c r="AT314" i="18"/>
  <c r="AD314" i="18"/>
  <c r="AS314" i="18"/>
  <c r="AO314" i="18"/>
  <c r="V314" i="18"/>
  <c r="AZ327" i="18"/>
  <c r="AN327" i="18"/>
  <c r="AY327" i="18"/>
  <c r="V327" i="18"/>
  <c r="AX327" i="18"/>
  <c r="AL327" i="18"/>
  <c r="U327" i="18"/>
  <c r="AK327" i="18"/>
  <c r="AV327" i="18"/>
  <c r="AJ327" i="18"/>
  <c r="Q327" i="18"/>
  <c r="AT327" i="18"/>
  <c r="AF327" i="18"/>
  <c r="AP327" i="18"/>
  <c r="AO327" i="18"/>
  <c r="AI327" i="18"/>
  <c r="AG327" i="18"/>
  <c r="AE327" i="18"/>
  <c r="AD327" i="18"/>
  <c r="AH327" i="18" s="1"/>
  <c r="P327" i="18"/>
  <c r="BA327" i="18"/>
  <c r="AU327" i="18"/>
  <c r="AS327" i="18"/>
  <c r="AQ327" i="18"/>
  <c r="AF339" i="18"/>
  <c r="AQ339" i="18"/>
  <c r="AE339" i="18"/>
  <c r="AP339" i="18"/>
  <c r="AD339" i="18"/>
  <c r="BA339" i="18"/>
  <c r="AO339" i="18"/>
  <c r="AZ339" i="18"/>
  <c r="AN339" i="18"/>
  <c r="AY339" i="18"/>
  <c r="V339" i="18"/>
  <c r="AX339" i="18"/>
  <c r="AL339" i="18"/>
  <c r="U339" i="18"/>
  <c r="AK339" i="18"/>
  <c r="AV339" i="18"/>
  <c r="AJ339" i="18"/>
  <c r="Q339" i="18"/>
  <c r="AT339" i="18"/>
  <c r="AI339" i="18"/>
  <c r="AG339" i="18"/>
  <c r="P339" i="18"/>
  <c r="AU339" i="18"/>
  <c r="AS339" i="18"/>
  <c r="AW339" i="18" s="1"/>
  <c r="AF353" i="18"/>
  <c r="AQ353" i="18"/>
  <c r="AE353" i="18"/>
  <c r="AP353" i="18"/>
  <c r="AD353" i="18"/>
  <c r="BA353" i="18"/>
  <c r="AO353" i="18"/>
  <c r="AZ353" i="18"/>
  <c r="AN353" i="18"/>
  <c r="AY353" i="18"/>
  <c r="V353" i="18"/>
  <c r="AX353" i="18"/>
  <c r="AL353" i="18"/>
  <c r="U353" i="18"/>
  <c r="AK353" i="18"/>
  <c r="AU353" i="18"/>
  <c r="AI353" i="18"/>
  <c r="P353" i="18"/>
  <c r="AT353" i="18"/>
  <c r="AV353" i="18"/>
  <c r="AS353" i="18"/>
  <c r="AJ353" i="18"/>
  <c r="AG353" i="18"/>
  <c r="Q353" i="18"/>
  <c r="AX362" i="18"/>
  <c r="AL362" i="18"/>
  <c r="U362" i="18"/>
  <c r="AK362" i="18"/>
  <c r="AV362" i="18"/>
  <c r="AJ362" i="18"/>
  <c r="Q362" i="18"/>
  <c r="AU362" i="18"/>
  <c r="AI362" i="18"/>
  <c r="P362" i="18"/>
  <c r="AT362" i="18"/>
  <c r="AS362" i="18"/>
  <c r="AG362" i="18"/>
  <c r="AF362" i="18"/>
  <c r="AP362" i="18"/>
  <c r="AD362" i="18"/>
  <c r="BA362" i="18"/>
  <c r="AO362" i="18"/>
  <c r="AZ362" i="18"/>
  <c r="AN362" i="18"/>
  <c r="AY362" i="18"/>
  <c r="AQ362" i="18"/>
  <c r="AE362" i="18"/>
  <c r="V362" i="18"/>
  <c r="AT373" i="18"/>
  <c r="AS373" i="18"/>
  <c r="AG373" i="18"/>
  <c r="AF373" i="18"/>
  <c r="AQ373" i="18"/>
  <c r="AP373" i="18"/>
  <c r="V373" i="18"/>
  <c r="AO373" i="18"/>
  <c r="U373" i="18"/>
  <c r="X373" i="18" s="1"/>
  <c r="AN373" i="18"/>
  <c r="Q373" i="18"/>
  <c r="BA373" i="18"/>
  <c r="AL373" i="18"/>
  <c r="P373" i="18"/>
  <c r="AZ373" i="18"/>
  <c r="AK373" i="18"/>
  <c r="AY373" i="18"/>
  <c r="AJ373" i="18"/>
  <c r="AX373" i="18"/>
  <c r="AI373" i="18"/>
  <c r="AE373" i="18"/>
  <c r="AD373" i="18"/>
  <c r="AV373" i="18"/>
  <c r="AU373" i="18"/>
  <c r="H200" i="18"/>
  <c r="K200" i="18" s="1"/>
  <c r="BB114" i="18"/>
  <c r="S13" i="18"/>
  <c r="X122" i="18"/>
  <c r="AM166" i="18"/>
  <c r="AM26" i="18"/>
  <c r="AH131" i="18"/>
  <c r="AC174" i="18"/>
  <c r="N174" i="18"/>
  <c r="AC325" i="18"/>
  <c r="N325" i="18"/>
  <c r="AR43" i="18"/>
  <c r="BB80" i="18"/>
  <c r="AR80" i="18"/>
  <c r="S80" i="18"/>
  <c r="AM80" i="18"/>
  <c r="N80" i="18"/>
  <c r="AH80" i="18"/>
  <c r="AW80" i="18"/>
  <c r="X80" i="18"/>
  <c r="AC80" i="18"/>
  <c r="AH159" i="18"/>
  <c r="AR165" i="18"/>
  <c r="M192" i="18"/>
  <c r="M175" i="18"/>
  <c r="M200" i="18"/>
  <c r="M208" i="18"/>
  <c r="M211" i="18"/>
  <c r="M242" i="18"/>
  <c r="M278" i="18"/>
  <c r="M241" i="18"/>
  <c r="M291" i="18"/>
  <c r="M294" i="18"/>
  <c r="M296" i="18"/>
  <c r="M317" i="18"/>
  <c r="M326" i="18"/>
  <c r="M339" i="18"/>
  <c r="M352" i="18"/>
  <c r="M373" i="18"/>
  <c r="M379" i="18"/>
  <c r="K170" i="18"/>
  <c r="K197" i="18"/>
  <c r="K201" i="18"/>
  <c r="K205" i="18"/>
  <c r="K231" i="18"/>
  <c r="X231" i="18" s="1"/>
  <c r="K256" i="18"/>
  <c r="K251" i="18"/>
  <c r="K241" i="18"/>
  <c r="K260" i="18"/>
  <c r="K265" i="18"/>
  <c r="K306" i="18"/>
  <c r="K297" i="18"/>
  <c r="K317" i="18"/>
  <c r="K334" i="18"/>
  <c r="K339" i="18"/>
  <c r="S339" i="18" s="1"/>
  <c r="K358" i="18"/>
  <c r="AC358" i="18" s="1"/>
  <c r="K361" i="18"/>
  <c r="N361" i="18" s="1"/>
  <c r="K367" i="18"/>
  <c r="AR132" i="18"/>
  <c r="BB132" i="18"/>
  <c r="AC132" i="18"/>
  <c r="X132" i="18"/>
  <c r="AM132" i="18"/>
  <c r="AW132" i="18"/>
  <c r="S132" i="18"/>
  <c r="AH132" i="18"/>
  <c r="N132" i="18"/>
  <c r="AW162" i="18"/>
  <c r="AT201" i="18"/>
  <c r="AS201" i="18"/>
  <c r="AG201" i="18"/>
  <c r="AF201" i="18"/>
  <c r="AQ201" i="18"/>
  <c r="AE201" i="18"/>
  <c r="AP201" i="18"/>
  <c r="AD201" i="18"/>
  <c r="BA201" i="18"/>
  <c r="AO201" i="18"/>
  <c r="AZ201" i="18"/>
  <c r="AN201" i="18"/>
  <c r="AY201" i="18"/>
  <c r="V201" i="18"/>
  <c r="AX201" i="18"/>
  <c r="AL201" i="18"/>
  <c r="U201" i="18"/>
  <c r="AV201" i="18"/>
  <c r="AJ201" i="18"/>
  <c r="Q201" i="18"/>
  <c r="AU201" i="18"/>
  <c r="AK201" i="18"/>
  <c r="AI201" i="18"/>
  <c r="P201" i="18"/>
  <c r="AS190" i="18"/>
  <c r="AG190" i="18"/>
  <c r="AQ190" i="18"/>
  <c r="AD190" i="18"/>
  <c r="AP190" i="18"/>
  <c r="AO190" i="18"/>
  <c r="BA190" i="18"/>
  <c r="AN190" i="18"/>
  <c r="V190" i="18"/>
  <c r="AZ190" i="18"/>
  <c r="U190" i="18"/>
  <c r="AY190" i="18"/>
  <c r="AL190" i="18"/>
  <c r="AX190" i="18"/>
  <c r="AK190" i="18"/>
  <c r="Q190" i="18"/>
  <c r="AJ190" i="18"/>
  <c r="P190" i="18"/>
  <c r="AV190" i="18"/>
  <c r="AI190" i="18"/>
  <c r="AT190" i="18"/>
  <c r="AF190" i="18"/>
  <c r="AU190" i="18"/>
  <c r="AE190" i="18"/>
  <c r="AU200" i="18"/>
  <c r="AI200" i="18"/>
  <c r="P200" i="18"/>
  <c r="AT200" i="18"/>
  <c r="AS200" i="18"/>
  <c r="AG200" i="18"/>
  <c r="AF200" i="18"/>
  <c r="AQ200" i="18"/>
  <c r="AE200" i="18"/>
  <c r="AP200" i="18"/>
  <c r="AD200" i="18"/>
  <c r="BA200" i="18"/>
  <c r="AO200" i="18"/>
  <c r="AZ200" i="18"/>
  <c r="AN200" i="18"/>
  <c r="AY200" i="18"/>
  <c r="V200" i="18"/>
  <c r="AK200" i="18"/>
  <c r="AX200" i="18"/>
  <c r="AV200" i="18"/>
  <c r="AL200" i="18"/>
  <c r="AJ200" i="18"/>
  <c r="U200" i="18"/>
  <c r="Q200" i="18"/>
  <c r="AU209" i="18"/>
  <c r="AI209" i="18"/>
  <c r="P209" i="18"/>
  <c r="AQ209" i="18"/>
  <c r="AE209" i="18"/>
  <c r="AV209" i="18"/>
  <c r="AG209" i="18"/>
  <c r="AT209" i="18"/>
  <c r="AF209" i="18"/>
  <c r="AS209" i="18"/>
  <c r="AD209" i="18"/>
  <c r="AP209" i="18"/>
  <c r="AO209" i="18"/>
  <c r="V209" i="18"/>
  <c r="AN209" i="18"/>
  <c r="U209" i="18"/>
  <c r="BA209" i="18"/>
  <c r="AZ209" i="18"/>
  <c r="AL209" i="18"/>
  <c r="Q209" i="18"/>
  <c r="AX209" i="18"/>
  <c r="AJ209" i="18"/>
  <c r="AY209" i="18"/>
  <c r="AK209" i="18"/>
  <c r="AF225" i="18"/>
  <c r="AQ225" i="18"/>
  <c r="AE225" i="18"/>
  <c r="AP225" i="18"/>
  <c r="AD225" i="18"/>
  <c r="BA225" i="18"/>
  <c r="AO225" i="18"/>
  <c r="AZ225" i="18"/>
  <c r="AN225" i="18"/>
  <c r="AY225" i="18"/>
  <c r="V225" i="18"/>
  <c r="AX225" i="18"/>
  <c r="AL225" i="18"/>
  <c r="U225" i="18"/>
  <c r="AK225" i="18"/>
  <c r="AT225" i="18"/>
  <c r="AV225" i="18"/>
  <c r="AU225" i="18"/>
  <c r="AS225" i="18"/>
  <c r="AW225" i="18" s="1"/>
  <c r="AJ225" i="18"/>
  <c r="AI225" i="18"/>
  <c r="AG225" i="18"/>
  <c r="P225" i="18"/>
  <c r="Q225" i="18"/>
  <c r="AZ217" i="18"/>
  <c r="AN217" i="18"/>
  <c r="AY217" i="18"/>
  <c r="V217" i="18"/>
  <c r="AX217" i="18"/>
  <c r="AL217" i="18"/>
  <c r="U217" i="18"/>
  <c r="AK217" i="18"/>
  <c r="AV217" i="18"/>
  <c r="AJ217" i="18"/>
  <c r="Q217" i="18"/>
  <c r="AU217" i="18"/>
  <c r="AI217" i="18"/>
  <c r="P217" i="18"/>
  <c r="AT217" i="18"/>
  <c r="AS217" i="18"/>
  <c r="AG217" i="18"/>
  <c r="AP217" i="18"/>
  <c r="AD217" i="18"/>
  <c r="BA217" i="18"/>
  <c r="AQ217" i="18"/>
  <c r="AO217" i="18"/>
  <c r="AE217" i="18"/>
  <c r="AF217" i="18"/>
  <c r="AF237" i="18"/>
  <c r="AQ237" i="18"/>
  <c r="AE237" i="18"/>
  <c r="AP237" i="18"/>
  <c r="AD237" i="18"/>
  <c r="BA237" i="18"/>
  <c r="AO237" i="18"/>
  <c r="AZ237" i="18"/>
  <c r="AN237" i="18"/>
  <c r="AY237" i="18"/>
  <c r="V237" i="18"/>
  <c r="AX237" i="18"/>
  <c r="AL237" i="18"/>
  <c r="U237" i="18"/>
  <c r="AK237" i="18"/>
  <c r="AT237" i="18"/>
  <c r="AV237" i="18"/>
  <c r="AU237" i="18"/>
  <c r="AS237" i="18"/>
  <c r="AJ237" i="18"/>
  <c r="AI237" i="18"/>
  <c r="AG237" i="18"/>
  <c r="Q237" i="18"/>
  <c r="P237" i="18"/>
  <c r="AV281" i="18"/>
  <c r="AJ281" i="18"/>
  <c r="Q281" i="18"/>
  <c r="AU281" i="18"/>
  <c r="AI281" i="18"/>
  <c r="P281" i="18"/>
  <c r="AT281" i="18"/>
  <c r="AS281" i="18"/>
  <c r="AG281" i="18"/>
  <c r="AF281" i="18"/>
  <c r="AQ281" i="18"/>
  <c r="AE281" i="18"/>
  <c r="AP281" i="18"/>
  <c r="BA281" i="18"/>
  <c r="AO281" i="18"/>
  <c r="AZ281" i="18"/>
  <c r="AN281" i="18"/>
  <c r="AL281" i="18"/>
  <c r="AK281" i="18"/>
  <c r="AD281" i="18"/>
  <c r="V281" i="18"/>
  <c r="U281" i="18"/>
  <c r="AX281" i="18"/>
  <c r="AY281" i="18"/>
  <c r="AQ273" i="18"/>
  <c r="AE273" i="18"/>
  <c r="AP273" i="18"/>
  <c r="AD273" i="18"/>
  <c r="AY273" i="18"/>
  <c r="V273" i="18"/>
  <c r="AV273" i="18"/>
  <c r="AJ273" i="18"/>
  <c r="Q273" i="18"/>
  <c r="AK273" i="18"/>
  <c r="BA273" i="18"/>
  <c r="AI273" i="18"/>
  <c r="AZ273" i="18"/>
  <c r="AX273" i="18"/>
  <c r="AG273" i="18"/>
  <c r="AF273" i="18"/>
  <c r="AU273" i="18"/>
  <c r="AT273" i="18"/>
  <c r="AS273" i="18"/>
  <c r="U273" i="18"/>
  <c r="AO273" i="18"/>
  <c r="AN273" i="18"/>
  <c r="AL273" i="18"/>
  <c r="P273" i="18"/>
  <c r="AQ286" i="18"/>
  <c r="AE286" i="18"/>
  <c r="AP286" i="18"/>
  <c r="AD286" i="18"/>
  <c r="BA286" i="18"/>
  <c r="AO286" i="18"/>
  <c r="AZ286" i="18"/>
  <c r="AN286" i="18"/>
  <c r="AY286" i="18"/>
  <c r="V286" i="18"/>
  <c r="AX286" i="18"/>
  <c r="AL286" i="18"/>
  <c r="U286" i="18"/>
  <c r="AK286" i="18"/>
  <c r="AV286" i="18"/>
  <c r="AJ286" i="18"/>
  <c r="Q286" i="18"/>
  <c r="AU286" i="18"/>
  <c r="AI286" i="18"/>
  <c r="P286" i="18"/>
  <c r="AT286" i="18"/>
  <c r="AS286" i="18"/>
  <c r="AG286" i="18"/>
  <c r="AF286" i="18"/>
  <c r="AX291" i="18"/>
  <c r="AL291" i="18"/>
  <c r="U291" i="18"/>
  <c r="AK291" i="18"/>
  <c r="AV291" i="18"/>
  <c r="AJ291" i="18"/>
  <c r="Q291" i="18"/>
  <c r="AU291" i="18"/>
  <c r="AI291" i="18"/>
  <c r="P291" i="18"/>
  <c r="AT291" i="18"/>
  <c r="AS291" i="18"/>
  <c r="AG291" i="18"/>
  <c r="AF291" i="18"/>
  <c r="AQ291" i="18"/>
  <c r="AE291" i="18"/>
  <c r="AP291" i="18"/>
  <c r="AD291" i="18"/>
  <c r="V291" i="18"/>
  <c r="BA291" i="18"/>
  <c r="AZ291" i="18"/>
  <c r="AY291" i="18"/>
  <c r="AO291" i="18"/>
  <c r="AN291" i="18"/>
  <c r="AZ298" i="18"/>
  <c r="AN298" i="18"/>
  <c r="AY298" i="18"/>
  <c r="V298" i="18"/>
  <c r="AX298" i="18"/>
  <c r="AL298" i="18"/>
  <c r="U298" i="18"/>
  <c r="AK298" i="18"/>
  <c r="AV298" i="18"/>
  <c r="AJ298" i="18"/>
  <c r="Q298" i="18"/>
  <c r="AU298" i="18"/>
  <c r="AI298" i="18"/>
  <c r="P298" i="18"/>
  <c r="AT298" i="18"/>
  <c r="AS298" i="18"/>
  <c r="AG298" i="18"/>
  <c r="AP298" i="18"/>
  <c r="AD298" i="18"/>
  <c r="BA298" i="18"/>
  <c r="AO298" i="18"/>
  <c r="AQ298" i="18"/>
  <c r="AF298" i="18"/>
  <c r="AE298" i="18"/>
  <c r="AT317" i="18"/>
  <c r="AS317" i="18"/>
  <c r="AG317" i="18"/>
  <c r="AF317" i="18"/>
  <c r="AQ317" i="18"/>
  <c r="AE317" i="18"/>
  <c r="AP317" i="18"/>
  <c r="AD317" i="18"/>
  <c r="BA317" i="18"/>
  <c r="AO317" i="18"/>
  <c r="AZ317" i="18"/>
  <c r="AN317" i="18"/>
  <c r="AY317" i="18"/>
  <c r="V317" i="18"/>
  <c r="AX317" i="18"/>
  <c r="AL317" i="18"/>
  <c r="U317" i="18"/>
  <c r="AV317" i="18"/>
  <c r="AU317" i="18"/>
  <c r="AK317" i="18"/>
  <c r="AJ317" i="18"/>
  <c r="AI317" i="18"/>
  <c r="Q317" i="18"/>
  <c r="P317" i="18"/>
  <c r="AU336" i="18"/>
  <c r="AI336" i="18"/>
  <c r="P336" i="18"/>
  <c r="AT336" i="18"/>
  <c r="AS336" i="18"/>
  <c r="AG336" i="18"/>
  <c r="AF336" i="18"/>
  <c r="AP336" i="18"/>
  <c r="AD336" i="18"/>
  <c r="BA336" i="18"/>
  <c r="AO336" i="18"/>
  <c r="AY336" i="18"/>
  <c r="V336" i="18"/>
  <c r="AX336" i="18"/>
  <c r="Q336" i="18"/>
  <c r="AV336" i="18"/>
  <c r="AQ336" i="18"/>
  <c r="AN336" i="18"/>
  <c r="AL336" i="18"/>
  <c r="AK336" i="18"/>
  <c r="AE336" i="18"/>
  <c r="U336" i="18"/>
  <c r="AZ336" i="18"/>
  <c r="AJ336" i="18"/>
  <c r="AS355" i="18"/>
  <c r="AG355" i="18"/>
  <c r="AF355" i="18"/>
  <c r="AY355" i="18"/>
  <c r="V355" i="18"/>
  <c r="AQ355" i="18"/>
  <c r="AP355" i="18"/>
  <c r="U355" i="18"/>
  <c r="AO355" i="18"/>
  <c r="AN355" i="18"/>
  <c r="Q355" i="18"/>
  <c r="AL355" i="18"/>
  <c r="P355" i="18"/>
  <c r="BA355" i="18"/>
  <c r="AK355" i="18"/>
  <c r="AZ355" i="18"/>
  <c r="AJ355" i="18"/>
  <c r="AX355" i="18"/>
  <c r="AI355" i="18"/>
  <c r="AV355" i="18"/>
  <c r="AE355" i="18"/>
  <c r="AU355" i="18"/>
  <c r="AD355" i="18"/>
  <c r="AT355" i="18"/>
  <c r="AT354" i="18"/>
  <c r="AS354" i="18"/>
  <c r="AF354" i="18"/>
  <c r="AE354" i="18"/>
  <c r="AQ354" i="18"/>
  <c r="AD354" i="18"/>
  <c r="AP354" i="18"/>
  <c r="AO354" i="18"/>
  <c r="BA354" i="18"/>
  <c r="AN354" i="18"/>
  <c r="V354" i="18"/>
  <c r="AZ354" i="18"/>
  <c r="U354" i="18"/>
  <c r="AY354" i="18"/>
  <c r="AL354" i="18"/>
  <c r="AJ354" i="18"/>
  <c r="P354" i="18"/>
  <c r="AV354" i="18"/>
  <c r="AI354" i="18"/>
  <c r="AX354" i="18"/>
  <c r="AU354" i="18"/>
  <c r="AK354" i="18"/>
  <c r="AG354" i="18"/>
  <c r="Q354" i="18"/>
  <c r="AY363" i="18"/>
  <c r="V363" i="18"/>
  <c r="AT363" i="18"/>
  <c r="AQ363" i="18"/>
  <c r="AP363" i="18"/>
  <c r="AO363" i="18"/>
  <c r="U363" i="18"/>
  <c r="AN363" i="18"/>
  <c r="BA363" i="18"/>
  <c r="AL363" i="18"/>
  <c r="Q363" i="18"/>
  <c r="AZ363" i="18"/>
  <c r="AK363" i="18"/>
  <c r="P363" i="18"/>
  <c r="AX363" i="18"/>
  <c r="AJ363" i="18"/>
  <c r="AV363" i="18"/>
  <c r="AG363" i="18"/>
  <c r="AU363" i="18"/>
  <c r="AF363" i="18"/>
  <c r="AS363" i="18"/>
  <c r="AE363" i="18"/>
  <c r="AI363" i="18"/>
  <c r="AD363" i="18"/>
  <c r="AX368" i="18"/>
  <c r="AL368" i="18"/>
  <c r="U368" i="18"/>
  <c r="AK368" i="18"/>
  <c r="AU368" i="18"/>
  <c r="AG368" i="18"/>
  <c r="AT368" i="18"/>
  <c r="AF368" i="18"/>
  <c r="AS368" i="18"/>
  <c r="AE368" i="18"/>
  <c r="AD368" i="18"/>
  <c r="AQ368" i="18"/>
  <c r="AP368" i="18"/>
  <c r="AO368" i="18"/>
  <c r="V368" i="18"/>
  <c r="AN368" i="18"/>
  <c r="Q368" i="18"/>
  <c r="BA368" i="18"/>
  <c r="P368" i="18"/>
  <c r="AZ368" i="18"/>
  <c r="AV368" i="18"/>
  <c r="AJ368" i="18"/>
  <c r="AI368" i="18"/>
  <c r="AY368" i="18"/>
  <c r="BB36" i="18"/>
  <c r="AW13" i="18"/>
  <c r="AM120" i="18"/>
  <c r="BB166" i="18"/>
  <c r="X26" i="18"/>
  <c r="S143" i="18"/>
  <c r="J377" i="18"/>
  <c r="J291" i="18"/>
  <c r="J214" i="18"/>
  <c r="N75" i="18"/>
  <c r="J354" i="18"/>
  <c r="J307" i="18"/>
  <c r="J237" i="18"/>
  <c r="J198" i="18"/>
  <c r="J263" i="18"/>
  <c r="AC58" i="18"/>
  <c r="X117" i="18"/>
  <c r="AW117" i="18"/>
  <c r="AH117" i="18"/>
  <c r="AR117" i="18"/>
  <c r="AC117" i="18"/>
  <c r="S117" i="18"/>
  <c r="AM117" i="18"/>
  <c r="N117" i="18"/>
  <c r="BB117" i="18"/>
  <c r="N43" i="18"/>
  <c r="AR104" i="18"/>
  <c r="BB104" i="18"/>
  <c r="AC104" i="18"/>
  <c r="X104" i="18"/>
  <c r="AW104" i="18"/>
  <c r="AM104" i="18"/>
  <c r="AH104" i="18"/>
  <c r="N104" i="18"/>
  <c r="S104" i="18"/>
  <c r="J323" i="18"/>
  <c r="J241" i="18"/>
  <c r="N76" i="18"/>
  <c r="J266" i="18"/>
  <c r="J204" i="18"/>
  <c r="X48" i="18"/>
  <c r="AW48" i="18"/>
  <c r="S48" i="18"/>
  <c r="AH48" i="18"/>
  <c r="N48" i="18"/>
  <c r="AC48" i="18"/>
  <c r="AR48" i="18"/>
  <c r="BB48" i="18"/>
  <c r="AM48" i="18"/>
  <c r="N159" i="18"/>
  <c r="AH165" i="18"/>
  <c r="J349" i="18"/>
  <c r="J259" i="18"/>
  <c r="J177" i="18"/>
  <c r="M196" i="18"/>
  <c r="N196" i="18" s="1"/>
  <c r="M187" i="18"/>
  <c r="M220" i="18"/>
  <c r="M193" i="18"/>
  <c r="M216" i="18"/>
  <c r="M235" i="18"/>
  <c r="M249" i="18"/>
  <c r="M261" i="18"/>
  <c r="M282" i="18"/>
  <c r="M288" i="18"/>
  <c r="M297" i="18"/>
  <c r="M332" i="18"/>
  <c r="AC332" i="18" s="1"/>
  <c r="M327" i="18"/>
  <c r="M340" i="18"/>
  <c r="M353" i="18"/>
  <c r="M375" i="18"/>
  <c r="X124" i="18"/>
  <c r="H331" i="18"/>
  <c r="M331" i="18" s="1"/>
  <c r="H182" i="18"/>
  <c r="K175" i="18"/>
  <c r="K209" i="18"/>
  <c r="K211" i="18"/>
  <c r="K268" i="18"/>
  <c r="AM268" i="18" s="1"/>
  <c r="K235" i="18"/>
  <c r="K249" i="18"/>
  <c r="AC249" i="18" s="1"/>
  <c r="K291" i="18"/>
  <c r="K282" i="18"/>
  <c r="K277" i="18"/>
  <c r="K298" i="18"/>
  <c r="K318" i="18"/>
  <c r="K326" i="18"/>
  <c r="K340" i="18"/>
  <c r="K353" i="18"/>
  <c r="K375" i="18"/>
  <c r="K379" i="18"/>
  <c r="S157" i="18"/>
  <c r="AM162" i="18"/>
  <c r="AQ192" i="18"/>
  <c r="AE192" i="18"/>
  <c r="AP192" i="18"/>
  <c r="AD192" i="18"/>
  <c r="AY192" i="18"/>
  <c r="V192" i="18"/>
  <c r="AX192" i="18"/>
  <c r="AL192" i="18"/>
  <c r="U192" i="18"/>
  <c r="AU192" i="18"/>
  <c r="AZ192" i="18"/>
  <c r="AF192" i="18"/>
  <c r="AV192" i="18"/>
  <c r="AT192" i="18"/>
  <c r="AS192" i="18"/>
  <c r="Q192" i="18"/>
  <c r="AO192" i="18"/>
  <c r="P192" i="18"/>
  <c r="AN192" i="18"/>
  <c r="AK192" i="18"/>
  <c r="AJ192" i="18"/>
  <c r="AI192" i="18"/>
  <c r="AG192" i="18"/>
  <c r="BA192" i="18"/>
  <c r="AF173" i="18"/>
  <c r="AP173" i="18"/>
  <c r="AD173" i="18"/>
  <c r="BA173" i="18"/>
  <c r="AO173" i="18"/>
  <c r="AZ173" i="18"/>
  <c r="AY173" i="18"/>
  <c r="V173" i="18"/>
  <c r="AX173" i="18"/>
  <c r="BB173" i="18" s="1"/>
  <c r="AL173" i="18"/>
  <c r="U173" i="18"/>
  <c r="AK173" i="18"/>
  <c r="AV173" i="18"/>
  <c r="AJ173" i="18"/>
  <c r="Q173" i="18"/>
  <c r="AT173" i="18"/>
  <c r="AE173" i="18"/>
  <c r="P173" i="18"/>
  <c r="AU173" i="18"/>
  <c r="AS173" i="18"/>
  <c r="AQ173" i="18"/>
  <c r="AN173" i="18"/>
  <c r="AI173" i="18"/>
  <c r="AG173" i="18"/>
  <c r="AZ177" i="18"/>
  <c r="AN177" i="18"/>
  <c r="AY177" i="18"/>
  <c r="V177" i="18"/>
  <c r="AX177" i="18"/>
  <c r="AL177" i="18"/>
  <c r="U177" i="18"/>
  <c r="AK177" i="18"/>
  <c r="AV177" i="18"/>
  <c r="AJ177" i="18"/>
  <c r="Q177" i="18"/>
  <c r="AU177" i="18"/>
  <c r="AI177" i="18"/>
  <c r="P177" i="18"/>
  <c r="AT177" i="18"/>
  <c r="AS177" i="18"/>
  <c r="AG177" i="18"/>
  <c r="AF177" i="18"/>
  <c r="AP177" i="18"/>
  <c r="AD177" i="18"/>
  <c r="BA177" i="18"/>
  <c r="AQ177" i="18"/>
  <c r="AO177" i="18"/>
  <c r="AE177" i="18"/>
  <c r="AS259" i="18"/>
  <c r="AG259" i="18"/>
  <c r="AF259" i="18"/>
  <c r="AQ259" i="18"/>
  <c r="AE259" i="18"/>
  <c r="AP259" i="18"/>
  <c r="AD259" i="18"/>
  <c r="BA259" i="18"/>
  <c r="AO259" i="18"/>
  <c r="AZ259" i="18"/>
  <c r="AN259" i="18"/>
  <c r="AY259" i="18"/>
  <c r="V259" i="18"/>
  <c r="AX259" i="18"/>
  <c r="AL259" i="18"/>
  <c r="U259" i="18"/>
  <c r="AK259" i="18"/>
  <c r="AJ259" i="18"/>
  <c r="AI259" i="18"/>
  <c r="Q259" i="18"/>
  <c r="P259" i="18"/>
  <c r="AU259" i="18"/>
  <c r="AV259" i="18"/>
  <c r="AT259" i="18"/>
  <c r="BA194" i="18"/>
  <c r="AO194" i="18"/>
  <c r="AZ194" i="18"/>
  <c r="AN194" i="18"/>
  <c r="AY194" i="18"/>
  <c r="V194" i="18"/>
  <c r="AK194" i="18"/>
  <c r="AV194" i="18"/>
  <c r="AJ194" i="18"/>
  <c r="Q194" i="18"/>
  <c r="AU194" i="18"/>
  <c r="AI194" i="18"/>
  <c r="P194" i="18"/>
  <c r="AS194" i="18"/>
  <c r="AG194" i="18"/>
  <c r="AQ194" i="18"/>
  <c r="AE194" i="18"/>
  <c r="AF194" i="18"/>
  <c r="AD194" i="18"/>
  <c r="U194" i="18"/>
  <c r="AX194" i="18"/>
  <c r="AT194" i="18"/>
  <c r="AP194" i="18"/>
  <c r="AL194" i="18"/>
  <c r="AT235" i="18"/>
  <c r="AS235" i="18"/>
  <c r="AG235" i="18"/>
  <c r="AF235" i="18"/>
  <c r="AQ235" i="18"/>
  <c r="AE235" i="18"/>
  <c r="BA235" i="18"/>
  <c r="AO235" i="18"/>
  <c r="AZ235" i="18"/>
  <c r="AN235" i="18"/>
  <c r="AY235" i="18"/>
  <c r="V235" i="18"/>
  <c r="AV235" i="18"/>
  <c r="AJ235" i="18"/>
  <c r="Q235" i="18"/>
  <c r="S235" i="18" s="1"/>
  <c r="AI235" i="18"/>
  <c r="AD235" i="18"/>
  <c r="U235" i="18"/>
  <c r="P235" i="18"/>
  <c r="AX235" i="18"/>
  <c r="AL235" i="18"/>
  <c r="AU235" i="18"/>
  <c r="AP235" i="18"/>
  <c r="AK235" i="18"/>
  <c r="AY218" i="18"/>
  <c r="V218" i="18"/>
  <c r="AX218" i="18"/>
  <c r="AL218" i="18"/>
  <c r="U218" i="18"/>
  <c r="AK218" i="18"/>
  <c r="AV218" i="18"/>
  <c r="AJ218" i="18"/>
  <c r="Q218" i="18"/>
  <c r="AU218" i="18"/>
  <c r="AI218" i="18"/>
  <c r="P218" i="18"/>
  <c r="AT218" i="18"/>
  <c r="AS218" i="18"/>
  <c r="AG218" i="18"/>
  <c r="AF218" i="18"/>
  <c r="BA218" i="18"/>
  <c r="AO218" i="18"/>
  <c r="AQ218" i="18"/>
  <c r="AP218" i="18"/>
  <c r="AN218" i="18"/>
  <c r="AE218" i="18"/>
  <c r="AD218" i="18"/>
  <c r="AZ218" i="18"/>
  <c r="AQ238" i="18"/>
  <c r="AE238" i="18"/>
  <c r="AP238" i="18"/>
  <c r="AD238" i="18"/>
  <c r="BA238" i="18"/>
  <c r="AO238" i="18"/>
  <c r="AZ238" i="18"/>
  <c r="AN238" i="18"/>
  <c r="AY238" i="18"/>
  <c r="V238" i="18"/>
  <c r="AX238" i="18"/>
  <c r="AL238" i="18"/>
  <c r="U238" i="18"/>
  <c r="AK238" i="18"/>
  <c r="AV238" i="18"/>
  <c r="AJ238" i="18"/>
  <c r="Q238" i="18"/>
  <c r="AS238" i="18"/>
  <c r="AG238" i="18"/>
  <c r="P238" i="18"/>
  <c r="AU238" i="18"/>
  <c r="AT238" i="18"/>
  <c r="AI238" i="18"/>
  <c r="AF238" i="18"/>
  <c r="AK244" i="18"/>
  <c r="AV244" i="18"/>
  <c r="AJ244" i="18"/>
  <c r="Q244" i="18"/>
  <c r="AU244" i="18"/>
  <c r="AI244" i="18"/>
  <c r="P244" i="18"/>
  <c r="AT244" i="18"/>
  <c r="AS244" i="18"/>
  <c r="AG244" i="18"/>
  <c r="AF244" i="18"/>
  <c r="AQ244" i="18"/>
  <c r="AE244" i="18"/>
  <c r="AP244" i="18"/>
  <c r="AD244" i="18"/>
  <c r="AY244" i="18"/>
  <c r="V244" i="18"/>
  <c r="BA244" i="18"/>
  <c r="AZ244" i="18"/>
  <c r="AX244" i="18"/>
  <c r="AO244" i="18"/>
  <c r="AN244" i="18"/>
  <c r="AL244" i="18"/>
  <c r="U244" i="18"/>
  <c r="AZ264" i="18"/>
  <c r="AN264" i="18"/>
  <c r="AY264" i="18"/>
  <c r="V264" i="18"/>
  <c r="AX264" i="18"/>
  <c r="AL264" i="18"/>
  <c r="U264" i="18"/>
  <c r="AK264" i="18"/>
  <c r="AV264" i="18"/>
  <c r="AJ264" i="18"/>
  <c r="Q264" i="18"/>
  <c r="AU264" i="18"/>
  <c r="AI264" i="18"/>
  <c r="P264" i="18"/>
  <c r="AT264" i="18"/>
  <c r="AS264" i="18"/>
  <c r="AG264" i="18"/>
  <c r="AF264" i="18"/>
  <c r="BA264" i="18"/>
  <c r="AQ264" i="18"/>
  <c r="AP264" i="18"/>
  <c r="AO264" i="18"/>
  <c r="AE264" i="18"/>
  <c r="AD264" i="18"/>
  <c r="BA275" i="18"/>
  <c r="AO275" i="18"/>
  <c r="AZ275" i="18"/>
  <c r="AN275" i="18"/>
  <c r="AK275" i="18"/>
  <c r="AU275" i="18"/>
  <c r="AI275" i="18"/>
  <c r="P275" i="18"/>
  <c r="AT275" i="18"/>
  <c r="AV275" i="18"/>
  <c r="V275" i="18"/>
  <c r="AS275" i="18"/>
  <c r="U275" i="18"/>
  <c r="Q275" i="18"/>
  <c r="AQ275" i="18"/>
  <c r="AP275" i="18"/>
  <c r="AL275" i="18"/>
  <c r="AJ275" i="18"/>
  <c r="AG275" i="18"/>
  <c r="AY275" i="18"/>
  <c r="AX275" i="18"/>
  <c r="AF275" i="18"/>
  <c r="AE275" i="18"/>
  <c r="AD275" i="18"/>
  <c r="AK280" i="18"/>
  <c r="AV280" i="18"/>
  <c r="AJ280" i="18"/>
  <c r="Q280" i="18"/>
  <c r="AU280" i="18"/>
  <c r="AI280" i="18"/>
  <c r="P280" i="18"/>
  <c r="AT280" i="18"/>
  <c r="AS280" i="18"/>
  <c r="AG280" i="18"/>
  <c r="AF280" i="18"/>
  <c r="AP280" i="18"/>
  <c r="AD280" i="18"/>
  <c r="BA280" i="18"/>
  <c r="AO280" i="18"/>
  <c r="AN280" i="18"/>
  <c r="AL280" i="18"/>
  <c r="AE280" i="18"/>
  <c r="V280" i="18"/>
  <c r="U280" i="18"/>
  <c r="AZ280" i="18"/>
  <c r="AY280" i="18"/>
  <c r="AX280" i="18"/>
  <c r="AQ280" i="18"/>
  <c r="AX304" i="18"/>
  <c r="AL304" i="18"/>
  <c r="AU304" i="18"/>
  <c r="AT304" i="18"/>
  <c r="AS304" i="18"/>
  <c r="AG304" i="18"/>
  <c r="AV304" i="18"/>
  <c r="AD304" i="18"/>
  <c r="AQ304" i="18"/>
  <c r="AP304" i="18"/>
  <c r="V304" i="18"/>
  <c r="AO304" i="18"/>
  <c r="U304" i="18"/>
  <c r="AN304" i="18"/>
  <c r="Q304" i="18"/>
  <c r="AK304" i="18"/>
  <c r="P304" i="18"/>
  <c r="AY304" i="18"/>
  <c r="AF304" i="18"/>
  <c r="AE304" i="18"/>
  <c r="BA304" i="18"/>
  <c r="AZ304" i="18"/>
  <c r="AJ304" i="18"/>
  <c r="AI304" i="18"/>
  <c r="AS318" i="18"/>
  <c r="AG318" i="18"/>
  <c r="AF318" i="18"/>
  <c r="AH318" i="18" s="1"/>
  <c r="AQ318" i="18"/>
  <c r="AE318" i="18"/>
  <c r="AP318" i="18"/>
  <c r="AD318" i="18"/>
  <c r="BA318" i="18"/>
  <c r="AO318" i="18"/>
  <c r="AZ318" i="18"/>
  <c r="AN318" i="18"/>
  <c r="AY318" i="18"/>
  <c r="V318" i="18"/>
  <c r="AX318" i="18"/>
  <c r="AL318" i="18"/>
  <c r="AM318" i="18" s="1"/>
  <c r="U318" i="18"/>
  <c r="AK318" i="18"/>
  <c r="AJ318" i="18"/>
  <c r="AI318" i="18"/>
  <c r="Q318" i="18"/>
  <c r="P318" i="18"/>
  <c r="AV318" i="18"/>
  <c r="AU318" i="18"/>
  <c r="AT318" i="18"/>
  <c r="BA328" i="18"/>
  <c r="AO328" i="18"/>
  <c r="AZ328" i="18"/>
  <c r="AN328" i="18"/>
  <c r="AY328" i="18"/>
  <c r="V328" i="18"/>
  <c r="AX328" i="18"/>
  <c r="AL328" i="18"/>
  <c r="U328" i="18"/>
  <c r="AK328" i="18"/>
  <c r="AV328" i="18"/>
  <c r="AJ328" i="18"/>
  <c r="Q328" i="18"/>
  <c r="AU328" i="18"/>
  <c r="AI328" i="18"/>
  <c r="P328" i="18"/>
  <c r="AS328" i="18"/>
  <c r="AG328" i="18"/>
  <c r="AQ328" i="18"/>
  <c r="AE328" i="18"/>
  <c r="AP328" i="18"/>
  <c r="AF328" i="18"/>
  <c r="AD328" i="18"/>
  <c r="AT328" i="18"/>
  <c r="AQ340" i="18"/>
  <c r="AE340" i="18"/>
  <c r="AP340" i="18"/>
  <c r="AD340" i="18"/>
  <c r="BA340" i="18"/>
  <c r="AO340" i="18"/>
  <c r="AZ340" i="18"/>
  <c r="AN340" i="18"/>
  <c r="AY340" i="18"/>
  <c r="V340" i="18"/>
  <c r="AX340" i="18"/>
  <c r="AL340" i="18"/>
  <c r="U340" i="18"/>
  <c r="AK340" i="18"/>
  <c r="AV340" i="18"/>
  <c r="AJ340" i="18"/>
  <c r="Q340" i="18"/>
  <c r="AU340" i="18"/>
  <c r="AI340" i="18"/>
  <c r="P340" i="18"/>
  <c r="AS340" i="18"/>
  <c r="AG340" i="18"/>
  <c r="AF340" i="18"/>
  <c r="AT340" i="18"/>
  <c r="AF356" i="18"/>
  <c r="AQ356" i="18"/>
  <c r="AE356" i="18"/>
  <c r="AX356" i="18"/>
  <c r="AL356" i="18"/>
  <c r="U356" i="18"/>
  <c r="AY356" i="18"/>
  <c r="AI356" i="18"/>
  <c r="AV356" i="18"/>
  <c r="AG356" i="18"/>
  <c r="AU356" i="18"/>
  <c r="AD356" i="18"/>
  <c r="AT356" i="18"/>
  <c r="AS356" i="18"/>
  <c r="AP356" i="18"/>
  <c r="V356" i="18"/>
  <c r="AO356" i="18"/>
  <c r="P356" i="18"/>
  <c r="BA356" i="18"/>
  <c r="AK356" i="18"/>
  <c r="AZ356" i="18"/>
  <c r="AN356" i="18"/>
  <c r="AJ356" i="18"/>
  <c r="Q356" i="18"/>
  <c r="AX364" i="18"/>
  <c r="AL364" i="18"/>
  <c r="U364" i="18"/>
  <c r="AS364" i="18"/>
  <c r="AG364" i="18"/>
  <c r="AP364" i="18"/>
  <c r="AO364" i="18"/>
  <c r="V364" i="18"/>
  <c r="AN364" i="18"/>
  <c r="BA364" i="18"/>
  <c r="Q364" i="18"/>
  <c r="AZ364" i="18"/>
  <c r="AK364" i="18"/>
  <c r="P364" i="18"/>
  <c r="AY364" i="18"/>
  <c r="AJ364" i="18"/>
  <c r="AI364" i="18"/>
  <c r="AU364" i="18"/>
  <c r="AF364" i="18"/>
  <c r="AT364" i="18"/>
  <c r="AE364" i="18"/>
  <c r="AD364" i="18"/>
  <c r="AV364" i="18"/>
  <c r="AQ364" i="18"/>
  <c r="AX369" i="18"/>
  <c r="AL369" i="18"/>
  <c r="AK369" i="18"/>
  <c r="AV369" i="18"/>
  <c r="AJ369" i="18"/>
  <c r="Q369" i="18"/>
  <c r="AU369" i="18"/>
  <c r="AF369" i="18"/>
  <c r="AT369" i="18"/>
  <c r="AE369" i="18"/>
  <c r="AS369" i="18"/>
  <c r="AD369" i="18"/>
  <c r="AQ369" i="18"/>
  <c r="AP369" i="18"/>
  <c r="V369" i="18"/>
  <c r="AO369" i="18"/>
  <c r="U369" i="18"/>
  <c r="AN369" i="18"/>
  <c r="P369" i="18"/>
  <c r="BA369" i="18"/>
  <c r="AZ369" i="18"/>
  <c r="AY369" i="18"/>
  <c r="AI369" i="18"/>
  <c r="AG369" i="18"/>
  <c r="H248" i="18"/>
  <c r="AM36" i="18"/>
  <c r="AM13" i="18"/>
  <c r="S120" i="18"/>
  <c r="AC166" i="18"/>
  <c r="AC26" i="18"/>
  <c r="AW143" i="18"/>
  <c r="AH142" i="18"/>
  <c r="N142" i="18"/>
  <c r="AR142" i="18"/>
  <c r="BB142" i="18"/>
  <c r="AC142" i="18"/>
  <c r="S142" i="18"/>
  <c r="AM142" i="18"/>
  <c r="X142" i="18"/>
  <c r="AW142" i="18"/>
  <c r="AC201" i="18"/>
  <c r="AH317" i="18"/>
  <c r="N317" i="18"/>
  <c r="AR317" i="18"/>
  <c r="AC317" i="18"/>
  <c r="X317" i="18"/>
  <c r="AM317" i="18"/>
  <c r="AW317" i="18"/>
  <c r="S317" i="18"/>
  <c r="N316" i="18"/>
  <c r="AR316" i="18"/>
  <c r="BB316" i="18"/>
  <c r="AC316" i="18"/>
  <c r="AM316" i="18"/>
  <c r="AW316" i="18"/>
  <c r="S316" i="18"/>
  <c r="N155" i="18"/>
  <c r="AW155" i="18"/>
  <c r="AH155" i="18"/>
  <c r="AR155" i="18"/>
  <c r="AC155" i="18"/>
  <c r="X155" i="18"/>
  <c r="AM155" i="18"/>
  <c r="S155" i="18"/>
  <c r="BB155" i="18"/>
  <c r="BB315" i="18"/>
  <c r="N256" i="18"/>
  <c r="AC256" i="18"/>
  <c r="BB14" i="18"/>
  <c r="AC14" i="18"/>
  <c r="X14" i="18"/>
  <c r="AM14" i="18"/>
  <c r="AW14" i="18"/>
  <c r="S14" i="18"/>
  <c r="AH14" i="18"/>
  <c r="N14" i="18"/>
  <c r="AR14" i="18"/>
  <c r="AH43" i="18"/>
  <c r="AR159" i="18"/>
  <c r="N165" i="18"/>
  <c r="AC240" i="18"/>
  <c r="N240" i="18"/>
  <c r="M169" i="18"/>
  <c r="AM169" i="18" s="1"/>
  <c r="M176" i="18"/>
  <c r="M201" i="18"/>
  <c r="X201" i="18" s="1"/>
  <c r="M205" i="18"/>
  <c r="M245" i="18"/>
  <c r="M244" i="18"/>
  <c r="M247" i="18"/>
  <c r="M279" i="18"/>
  <c r="M262" i="18"/>
  <c r="M277" i="18"/>
  <c r="M298" i="18"/>
  <c r="M318" i="18"/>
  <c r="M336" i="18"/>
  <c r="M348" i="18"/>
  <c r="M354" i="18"/>
  <c r="M370" i="18"/>
  <c r="H275" i="18"/>
  <c r="M275" i="18" s="1"/>
  <c r="K199" i="18"/>
  <c r="AC199" i="18" s="1"/>
  <c r="K187" i="18"/>
  <c r="K233" i="18"/>
  <c r="K243" i="18"/>
  <c r="K247" i="18"/>
  <c r="K279" i="18"/>
  <c r="K261" i="18"/>
  <c r="K283" i="18"/>
  <c r="K289" i="18"/>
  <c r="K304" i="18"/>
  <c r="K319" i="18"/>
  <c r="K327" i="18"/>
  <c r="N327" i="18" s="1"/>
  <c r="K348" i="18"/>
  <c r="N348" i="18" s="1"/>
  <c r="K354" i="18"/>
  <c r="K370" i="18"/>
  <c r="BB157" i="18"/>
  <c r="AC162" i="18"/>
  <c r="AF185" i="18"/>
  <c r="AQ185" i="18"/>
  <c r="AE185" i="18"/>
  <c r="AP185" i="18"/>
  <c r="AD185" i="18"/>
  <c r="BA185" i="18"/>
  <c r="AO185" i="18"/>
  <c r="AZ185" i="18"/>
  <c r="AN185" i="18"/>
  <c r="AY185" i="18"/>
  <c r="V185" i="18"/>
  <c r="AX185" i="18"/>
  <c r="AL185" i="18"/>
  <c r="U185" i="18"/>
  <c r="AK185" i="18"/>
  <c r="AV185" i="18"/>
  <c r="AJ185" i="18"/>
  <c r="Q185" i="18"/>
  <c r="AT185" i="18"/>
  <c r="AU185" i="18"/>
  <c r="AS185" i="18"/>
  <c r="AI185" i="18"/>
  <c r="AG185" i="18"/>
  <c r="P185" i="18"/>
  <c r="AZ189" i="18"/>
  <c r="AN189" i="18"/>
  <c r="AY189" i="18"/>
  <c r="V189" i="18"/>
  <c r="AX189" i="18"/>
  <c r="AL189" i="18"/>
  <c r="U189" i="18"/>
  <c r="AK189" i="18"/>
  <c r="AV189" i="18"/>
  <c r="AJ189" i="18"/>
  <c r="Q189" i="18"/>
  <c r="AU189" i="18"/>
  <c r="AI189" i="18"/>
  <c r="P189" i="18"/>
  <c r="AT189" i="18"/>
  <c r="AS189" i="18"/>
  <c r="AG189" i="18"/>
  <c r="AF189" i="18"/>
  <c r="AP189" i="18"/>
  <c r="AD189" i="18"/>
  <c r="BA189" i="18"/>
  <c r="AQ189" i="18"/>
  <c r="AO189" i="18"/>
  <c r="AE189" i="18"/>
  <c r="AS202" i="18"/>
  <c r="AG202" i="18"/>
  <c r="AF202" i="18"/>
  <c r="AQ202" i="18"/>
  <c r="AE202" i="18"/>
  <c r="AP202" i="18"/>
  <c r="AD202" i="18"/>
  <c r="BA202" i="18"/>
  <c r="AO202" i="18"/>
  <c r="AZ202" i="18"/>
  <c r="AN202" i="18"/>
  <c r="AY202" i="18"/>
  <c r="V202" i="18"/>
  <c r="AX202" i="18"/>
  <c r="AL202" i="18"/>
  <c r="U202" i="18"/>
  <c r="AK202" i="18"/>
  <c r="AU202" i="18"/>
  <c r="AI202" i="18"/>
  <c r="P202" i="18"/>
  <c r="AV202" i="18"/>
  <c r="AT202" i="18"/>
  <c r="AJ202" i="18"/>
  <c r="Q202" i="18"/>
  <c r="AT210" i="18"/>
  <c r="AP210" i="18"/>
  <c r="AD210" i="18"/>
  <c r="BA210" i="18"/>
  <c r="AZ210" i="18"/>
  <c r="AU210" i="18"/>
  <c r="AF210" i="18"/>
  <c r="AS210" i="18"/>
  <c r="AE210" i="18"/>
  <c r="AQ210" i="18"/>
  <c r="AO210" i="18"/>
  <c r="V210" i="18"/>
  <c r="AN210" i="18"/>
  <c r="U210" i="18"/>
  <c r="AL210" i="18"/>
  <c r="Q210" i="18"/>
  <c r="AY210" i="18"/>
  <c r="AK210" i="18"/>
  <c r="P210" i="18"/>
  <c r="AI210" i="18"/>
  <c r="AJ210" i="18"/>
  <c r="AG210" i="18"/>
  <c r="AX210" i="18"/>
  <c r="AV210" i="18"/>
  <c r="AT247" i="18"/>
  <c r="AS247" i="18"/>
  <c r="AG247" i="18"/>
  <c r="AF247" i="18"/>
  <c r="AQ247" i="18"/>
  <c r="AE247" i="18"/>
  <c r="AP247" i="18"/>
  <c r="AD247" i="18"/>
  <c r="BA247" i="18"/>
  <c r="AO247" i="18"/>
  <c r="AZ247" i="18"/>
  <c r="AN247" i="18"/>
  <c r="AY247" i="18"/>
  <c r="V247" i="18"/>
  <c r="AV247" i="18"/>
  <c r="AJ247" i="18"/>
  <c r="Q247" i="18"/>
  <c r="AL247" i="18"/>
  <c r="AK247" i="18"/>
  <c r="AI247" i="18"/>
  <c r="U247" i="18"/>
  <c r="P247" i="18"/>
  <c r="AX247" i="18"/>
  <c r="AU247" i="18"/>
  <c r="AZ228" i="18"/>
  <c r="AN228" i="18"/>
  <c r="AV228" i="18"/>
  <c r="AJ228" i="18"/>
  <c r="Q228" i="18"/>
  <c r="AD228" i="18"/>
  <c r="AQ228" i="18"/>
  <c r="AP228" i="18"/>
  <c r="V228" i="18"/>
  <c r="AO228" i="18"/>
  <c r="U228" i="18"/>
  <c r="BA228" i="18"/>
  <c r="AL228" i="18"/>
  <c r="P228" i="18"/>
  <c r="AY228" i="18"/>
  <c r="AK228" i="18"/>
  <c r="AX228" i="18"/>
  <c r="AI228" i="18"/>
  <c r="AT228" i="18"/>
  <c r="AF228" i="18"/>
  <c r="AU228" i="18"/>
  <c r="AS228" i="18"/>
  <c r="AG228" i="18"/>
  <c r="AE228" i="18"/>
  <c r="AV255" i="18"/>
  <c r="AJ255" i="18"/>
  <c r="Q255" i="18"/>
  <c r="AU255" i="18"/>
  <c r="AI255" i="18"/>
  <c r="P255" i="18"/>
  <c r="AS255" i="18"/>
  <c r="AG255" i="18"/>
  <c r="AF255" i="18"/>
  <c r="AQ255" i="18"/>
  <c r="AE255" i="18"/>
  <c r="AP255" i="18"/>
  <c r="AD255" i="18"/>
  <c r="AT255" i="18"/>
  <c r="AO255" i="18"/>
  <c r="AN255" i="18"/>
  <c r="AL255" i="18"/>
  <c r="AK255" i="18"/>
  <c r="AY255" i="18"/>
  <c r="V255" i="18"/>
  <c r="BA255" i="18"/>
  <c r="AZ255" i="18"/>
  <c r="AX255" i="18"/>
  <c r="U255" i="18"/>
  <c r="AZ251" i="18"/>
  <c r="AN251" i="18"/>
  <c r="AV251" i="18"/>
  <c r="AJ251" i="18"/>
  <c r="Q251" i="18"/>
  <c r="AP251" i="18"/>
  <c r="V251" i="18"/>
  <c r="AO251" i="18"/>
  <c r="U251" i="18"/>
  <c r="BA251" i="18"/>
  <c r="AL251" i="18"/>
  <c r="P251" i="18"/>
  <c r="AY251" i="18"/>
  <c r="AK251" i="18"/>
  <c r="AX251" i="18"/>
  <c r="AI251" i="18"/>
  <c r="AU251" i="18"/>
  <c r="AG251" i="18"/>
  <c r="AD251" i="18"/>
  <c r="AT251" i="18"/>
  <c r="AS251" i="18"/>
  <c r="AE251" i="18"/>
  <c r="AQ251" i="18"/>
  <c r="AF251" i="18"/>
  <c r="AP274" i="18"/>
  <c r="AD274" i="18"/>
  <c r="BA274" i="18"/>
  <c r="AO274" i="18"/>
  <c r="AX274" i="18"/>
  <c r="AL274" i="18"/>
  <c r="U274" i="18"/>
  <c r="AV274" i="18"/>
  <c r="AJ274" i="18"/>
  <c r="Q274" i="18"/>
  <c r="AU274" i="18"/>
  <c r="AI274" i="18"/>
  <c r="P274" i="18"/>
  <c r="AK274" i="18"/>
  <c r="AG274" i="18"/>
  <c r="AZ274" i="18"/>
  <c r="AF274" i="18"/>
  <c r="AY274" i="18"/>
  <c r="AE274" i="18"/>
  <c r="AT274" i="18"/>
  <c r="V274" i="18"/>
  <c r="AS274" i="18"/>
  <c r="AQ274" i="18"/>
  <c r="AN274" i="18"/>
  <c r="AP287" i="18"/>
  <c r="AD287" i="18"/>
  <c r="BA287" i="18"/>
  <c r="AO287" i="18"/>
  <c r="AZ287" i="18"/>
  <c r="AN287" i="18"/>
  <c r="AY287" i="18"/>
  <c r="V287" i="18"/>
  <c r="AX287" i="18"/>
  <c r="AL287" i="18"/>
  <c r="U287" i="18"/>
  <c r="AK287" i="18"/>
  <c r="AV287" i="18"/>
  <c r="AJ287" i="18"/>
  <c r="Q287" i="18"/>
  <c r="AU287" i="18"/>
  <c r="AI287" i="18"/>
  <c r="P287" i="18"/>
  <c r="AT287" i="18"/>
  <c r="AG287" i="18"/>
  <c r="AF287" i="18"/>
  <c r="AE287" i="18"/>
  <c r="AS287" i="18"/>
  <c r="AQ287" i="18"/>
  <c r="AV302" i="18"/>
  <c r="AJ302" i="18"/>
  <c r="Q302" i="18"/>
  <c r="AU302" i="18"/>
  <c r="AI302" i="18"/>
  <c r="P302" i="18"/>
  <c r="AT302" i="18"/>
  <c r="AS302" i="18"/>
  <c r="AG302" i="18"/>
  <c r="AF302" i="18"/>
  <c r="AQ302" i="18"/>
  <c r="AE302" i="18"/>
  <c r="AP302" i="18"/>
  <c r="AD302" i="18"/>
  <c r="BA302" i="18"/>
  <c r="AO302" i="18"/>
  <c r="AX302" i="18"/>
  <c r="AL302" i="18"/>
  <c r="U302" i="18"/>
  <c r="AK302" i="18"/>
  <c r="AZ302" i="18"/>
  <c r="AY302" i="18"/>
  <c r="AN302" i="18"/>
  <c r="V302" i="18"/>
  <c r="AY299" i="18"/>
  <c r="V299" i="18"/>
  <c r="AX299" i="18"/>
  <c r="BB299" i="18" s="1"/>
  <c r="AL299" i="18"/>
  <c r="U299" i="18"/>
  <c r="AK299" i="18"/>
  <c r="AV299" i="18"/>
  <c r="AJ299" i="18"/>
  <c r="Q299" i="18"/>
  <c r="AU299" i="18"/>
  <c r="AI299" i="18"/>
  <c r="P299" i="18"/>
  <c r="AT299" i="18"/>
  <c r="AS299" i="18"/>
  <c r="AG299" i="18"/>
  <c r="AF299" i="18"/>
  <c r="BA299" i="18"/>
  <c r="AO299" i="18"/>
  <c r="AZ299" i="18"/>
  <c r="AN299" i="18"/>
  <c r="AQ299" i="18"/>
  <c r="AP299" i="18"/>
  <c r="AE299" i="18"/>
  <c r="AD299" i="18"/>
  <c r="AF319" i="18"/>
  <c r="AQ319" i="18"/>
  <c r="AE319" i="18"/>
  <c r="AP319" i="18"/>
  <c r="AD319" i="18"/>
  <c r="BA319" i="18"/>
  <c r="AO319" i="18"/>
  <c r="AZ319" i="18"/>
  <c r="AN319" i="18"/>
  <c r="AY319" i="18"/>
  <c r="V319" i="18"/>
  <c r="AX319" i="18"/>
  <c r="AL319" i="18"/>
  <c r="U319" i="18"/>
  <c r="AK319" i="18"/>
  <c r="AV319" i="18"/>
  <c r="AJ319" i="18"/>
  <c r="Q319" i="18"/>
  <c r="AU319" i="18"/>
  <c r="AT319" i="18"/>
  <c r="AS319" i="18"/>
  <c r="AI319" i="18"/>
  <c r="AG319" i="18"/>
  <c r="P319" i="18"/>
  <c r="AV335" i="18"/>
  <c r="AJ335" i="18"/>
  <c r="Q335" i="18"/>
  <c r="AU335" i="18"/>
  <c r="AI335" i="18"/>
  <c r="P335" i="18"/>
  <c r="AT335" i="18"/>
  <c r="AS335" i="18"/>
  <c r="AY335" i="18"/>
  <c r="AF335" i="18"/>
  <c r="AX335" i="18"/>
  <c r="AE335" i="18"/>
  <c r="AD335" i="18"/>
  <c r="AQ335" i="18"/>
  <c r="AP335" i="18"/>
  <c r="V335" i="18"/>
  <c r="AO335" i="18"/>
  <c r="U335" i="18"/>
  <c r="BA335" i="18"/>
  <c r="AK335" i="18"/>
  <c r="AL335" i="18"/>
  <c r="AG335" i="18"/>
  <c r="AZ335" i="18"/>
  <c r="AN335" i="18"/>
  <c r="AP341" i="18"/>
  <c r="AD341" i="18"/>
  <c r="BA341" i="18"/>
  <c r="AO341" i="18"/>
  <c r="AZ341" i="18"/>
  <c r="AN341" i="18"/>
  <c r="AY341" i="18"/>
  <c r="V341" i="18"/>
  <c r="AX341" i="18"/>
  <c r="AL341" i="18"/>
  <c r="U341" i="18"/>
  <c r="AK341" i="18"/>
  <c r="AV341" i="18"/>
  <c r="AJ341" i="18"/>
  <c r="Q341" i="18"/>
  <c r="AU341" i="18"/>
  <c r="AI341" i="18"/>
  <c r="P341" i="18"/>
  <c r="AT341" i="18"/>
  <c r="AF341" i="18"/>
  <c r="AG341" i="18"/>
  <c r="AE341" i="18"/>
  <c r="AS341" i="18"/>
  <c r="AQ341" i="18"/>
  <c r="AY346" i="18"/>
  <c r="V346" i="18"/>
  <c r="AX346" i="18"/>
  <c r="AL346" i="18"/>
  <c r="U346" i="18"/>
  <c r="AK346" i="18"/>
  <c r="AV346" i="18"/>
  <c r="AS346" i="18"/>
  <c r="AG346" i="18"/>
  <c r="AQ346" i="18"/>
  <c r="Q346" i="18"/>
  <c r="AP346" i="18"/>
  <c r="P346" i="18"/>
  <c r="AO346" i="18"/>
  <c r="AN346" i="18"/>
  <c r="AJ346" i="18"/>
  <c r="AI346" i="18"/>
  <c r="BA346" i="18"/>
  <c r="AF346" i="18"/>
  <c r="AZ346" i="18"/>
  <c r="AE346" i="18"/>
  <c r="AT346" i="18"/>
  <c r="AU346" i="18"/>
  <c r="AD346" i="18"/>
  <c r="AP377" i="18"/>
  <c r="AD377" i="18"/>
  <c r="BA377" i="18"/>
  <c r="AO377" i="18"/>
  <c r="AZ377" i="18"/>
  <c r="AN377" i="18"/>
  <c r="Q377" i="18"/>
  <c r="AL377" i="18"/>
  <c r="P377" i="18"/>
  <c r="AK377" i="18"/>
  <c r="AY377" i="18"/>
  <c r="AJ377" i="18"/>
  <c r="AX377" i="18"/>
  <c r="AI377" i="18"/>
  <c r="AV377" i="18"/>
  <c r="AG377" i="18"/>
  <c r="AU377" i="18"/>
  <c r="AF377" i="18"/>
  <c r="AT377" i="18"/>
  <c r="AE377" i="18"/>
  <c r="AS377" i="18"/>
  <c r="V377" i="18"/>
  <c r="U377" i="18"/>
  <c r="AQ377" i="18"/>
  <c r="AK370" i="18"/>
  <c r="AV370" i="18"/>
  <c r="AJ370" i="18"/>
  <c r="Q370" i="18"/>
  <c r="AU370" i="18"/>
  <c r="AI370" i="18"/>
  <c r="P370" i="18"/>
  <c r="AN370" i="18"/>
  <c r="BA370" i="18"/>
  <c r="AL370" i="18"/>
  <c r="AZ370" i="18"/>
  <c r="AY370" i="18"/>
  <c r="AG370" i="18"/>
  <c r="AX370" i="18"/>
  <c r="AF370" i="18"/>
  <c r="AT370" i="18"/>
  <c r="AE370" i="18"/>
  <c r="AS370" i="18"/>
  <c r="AD370" i="18"/>
  <c r="AQ370" i="18"/>
  <c r="AP370" i="18"/>
  <c r="AO370" i="18"/>
  <c r="U370" i="18"/>
  <c r="V370" i="18"/>
  <c r="H168" i="18"/>
  <c r="K168" i="18" s="1"/>
  <c r="S36" i="18"/>
  <c r="X13" i="18"/>
  <c r="X120" i="18"/>
  <c r="AR166" i="18"/>
  <c r="BB26" i="18"/>
  <c r="AM143" i="18"/>
  <c r="AR19" i="18"/>
  <c r="BB19" i="18"/>
  <c r="AC19" i="18"/>
  <c r="X19" i="18"/>
  <c r="AM19" i="18"/>
  <c r="AW19" i="18"/>
  <c r="S19" i="18"/>
  <c r="AH19" i="18"/>
  <c r="N19" i="18"/>
  <c r="J346" i="18"/>
  <c r="J274" i="18"/>
  <c r="J197" i="18"/>
  <c r="J341" i="18"/>
  <c r="J273" i="18"/>
  <c r="J202" i="18"/>
  <c r="AM83" i="18"/>
  <c r="AW83" i="18"/>
  <c r="S83" i="18"/>
  <c r="AH83" i="18"/>
  <c r="N83" i="18"/>
  <c r="AR83" i="18"/>
  <c r="AC83" i="18"/>
  <c r="BB83" i="18"/>
  <c r="X83" i="18"/>
  <c r="J368" i="18"/>
  <c r="J298" i="18"/>
  <c r="J170" i="18"/>
  <c r="AC378" i="18"/>
  <c r="X378" i="18"/>
  <c r="AM378" i="18"/>
  <c r="AR378" i="18"/>
  <c r="S378" i="18"/>
  <c r="N378" i="18"/>
  <c r="AH378" i="18"/>
  <c r="BB35" i="18"/>
  <c r="S35" i="18"/>
  <c r="AM35" i="18"/>
  <c r="N35" i="18"/>
  <c r="AW35" i="18"/>
  <c r="AH35" i="18"/>
  <c r="AR35" i="18"/>
  <c r="AC35" i="18"/>
  <c r="X35" i="18"/>
  <c r="N41" i="18"/>
  <c r="AW41" i="18"/>
  <c r="AH41" i="18"/>
  <c r="AR41" i="18"/>
  <c r="AC41" i="18"/>
  <c r="X41" i="18"/>
  <c r="BB41" i="18"/>
  <c r="AM41" i="18"/>
  <c r="S41" i="18"/>
  <c r="J313" i="18"/>
  <c r="J245" i="18"/>
  <c r="BB76" i="18"/>
  <c r="J352" i="18"/>
  <c r="J260" i="18"/>
  <c r="J189" i="18"/>
  <c r="AH64" i="18"/>
  <c r="N64" i="18"/>
  <c r="AR64" i="18"/>
  <c r="BB64" i="18"/>
  <c r="AC64" i="18"/>
  <c r="X64" i="18"/>
  <c r="AM64" i="18"/>
  <c r="AW64" i="18"/>
  <c r="S64" i="18"/>
  <c r="AW96" i="18"/>
  <c r="S96" i="18"/>
  <c r="AH96" i="18"/>
  <c r="N96" i="18"/>
  <c r="AR96" i="18"/>
  <c r="BB96" i="18"/>
  <c r="AM96" i="18"/>
  <c r="AC96" i="18"/>
  <c r="X96" i="18"/>
  <c r="AC159" i="18"/>
  <c r="S165" i="18"/>
  <c r="J321" i="18"/>
  <c r="J184" i="18"/>
  <c r="M181" i="18"/>
  <c r="M188" i="18"/>
  <c r="M209" i="18"/>
  <c r="M290" i="18"/>
  <c r="M217" i="18"/>
  <c r="M236" i="18"/>
  <c r="M268" i="18"/>
  <c r="S268" i="18" s="1"/>
  <c r="M270" i="18"/>
  <c r="M283" i="18"/>
  <c r="M289" i="18"/>
  <c r="M304" i="18"/>
  <c r="M319" i="18"/>
  <c r="M328" i="18"/>
  <c r="M341" i="18"/>
  <c r="M356" i="18"/>
  <c r="M367" i="18"/>
  <c r="AC124" i="18"/>
  <c r="H239" i="18"/>
  <c r="K239" i="18" s="1"/>
  <c r="K171" i="18"/>
  <c r="K176" i="18"/>
  <c r="K202" i="18"/>
  <c r="K194" i="18"/>
  <c r="K245" i="18"/>
  <c r="K227" i="18"/>
  <c r="K236" i="18"/>
  <c r="K242" i="18"/>
  <c r="K262" i="18"/>
  <c r="N262" i="18" s="1"/>
  <c r="K302" i="18"/>
  <c r="K292" i="18"/>
  <c r="K299" i="18"/>
  <c r="K320" i="18"/>
  <c r="K336" i="18"/>
  <c r="K351" i="18"/>
  <c r="AC351" i="18" s="1"/>
  <c r="K356" i="18"/>
  <c r="K377" i="18"/>
  <c r="AM157" i="18"/>
  <c r="BB162" i="18"/>
  <c r="AZ195" i="18"/>
  <c r="AN195" i="18"/>
  <c r="AY195" i="18"/>
  <c r="V195" i="18"/>
  <c r="AX195" i="18"/>
  <c r="AL195" i="18"/>
  <c r="U195" i="18"/>
  <c r="AV195" i="18"/>
  <c r="AJ195" i="18"/>
  <c r="Q195" i="18"/>
  <c r="AU195" i="18"/>
  <c r="AI195" i="18"/>
  <c r="P195" i="18"/>
  <c r="AT195" i="18"/>
  <c r="AS195" i="18"/>
  <c r="AF195" i="18"/>
  <c r="AP195" i="18"/>
  <c r="AD195" i="18"/>
  <c r="AG195" i="18"/>
  <c r="AE195" i="18"/>
  <c r="BA195" i="18"/>
  <c r="AO195" i="18"/>
  <c r="AQ195" i="18"/>
  <c r="AK195" i="18"/>
  <c r="AY178" i="18"/>
  <c r="V178" i="18"/>
  <c r="AX178" i="18"/>
  <c r="AL178" i="18"/>
  <c r="U178" i="18"/>
  <c r="AK178" i="18"/>
  <c r="AV178" i="18"/>
  <c r="AJ178" i="18"/>
  <c r="Q178" i="18"/>
  <c r="AU178" i="18"/>
  <c r="AI178" i="18"/>
  <c r="P178" i="18"/>
  <c r="AT178" i="18"/>
  <c r="AS178" i="18"/>
  <c r="AG178" i="18"/>
  <c r="AF178" i="18"/>
  <c r="AQ178" i="18"/>
  <c r="AE178" i="18"/>
  <c r="BA178" i="18"/>
  <c r="AO178" i="18"/>
  <c r="AZ178" i="18"/>
  <c r="AP178" i="18"/>
  <c r="AN178" i="18"/>
  <c r="AD178" i="18"/>
  <c r="AV232" i="18"/>
  <c r="AJ232" i="18"/>
  <c r="Q232" i="18"/>
  <c r="AU232" i="18"/>
  <c r="AI232" i="18"/>
  <c r="P232" i="18"/>
  <c r="AF232" i="18"/>
  <c r="AY232" i="18"/>
  <c r="V232" i="18"/>
  <c r="AS232" i="18"/>
  <c r="AQ232" i="18"/>
  <c r="U232" i="18"/>
  <c r="AP232" i="18"/>
  <c r="AO232" i="18"/>
  <c r="AN232" i="18"/>
  <c r="AL232" i="18"/>
  <c r="AK232" i="18"/>
  <c r="BA232" i="18"/>
  <c r="AD232" i="18"/>
  <c r="AZ232" i="18"/>
  <c r="AX232" i="18"/>
  <c r="AT232" i="18"/>
  <c r="AG232" i="18"/>
  <c r="AE232" i="18"/>
  <c r="AY196" i="18"/>
  <c r="V196" i="18"/>
  <c r="AX196" i="18"/>
  <c r="AL196" i="18"/>
  <c r="U196" i="18"/>
  <c r="AK196" i="18"/>
  <c r="AU196" i="18"/>
  <c r="AI196" i="18"/>
  <c r="P196" i="18"/>
  <c r="S196" i="18" s="1"/>
  <c r="AT196" i="18"/>
  <c r="AS196" i="18"/>
  <c r="AW196" i="18" s="1"/>
  <c r="AG196" i="18"/>
  <c r="AF196" i="18"/>
  <c r="AQ196" i="18"/>
  <c r="AE196" i="18"/>
  <c r="BA196" i="18"/>
  <c r="AO196" i="18"/>
  <c r="AZ196" i="18"/>
  <c r="AV196" i="18"/>
  <c r="AP196" i="18"/>
  <c r="AN196" i="18"/>
  <c r="AJ196" i="18"/>
  <c r="AD196" i="18"/>
  <c r="Q196" i="18"/>
  <c r="AQ214" i="18"/>
  <c r="AE214" i="18"/>
  <c r="AP214" i="18"/>
  <c r="AD214" i="18"/>
  <c r="BA214" i="18"/>
  <c r="AO214" i="18"/>
  <c r="AZ214" i="18"/>
  <c r="AN214" i="18"/>
  <c r="AY214" i="18"/>
  <c r="V214" i="18"/>
  <c r="AX214" i="18"/>
  <c r="AL214" i="18"/>
  <c r="U214" i="18"/>
  <c r="AK214" i="18"/>
  <c r="AV214" i="18"/>
  <c r="AJ214" i="18"/>
  <c r="Q214" i="18"/>
  <c r="AS214" i="18"/>
  <c r="AG214" i="18"/>
  <c r="AU214" i="18"/>
  <c r="AT214" i="18"/>
  <c r="AI214" i="18"/>
  <c r="AF214" i="18"/>
  <c r="P214" i="18"/>
  <c r="AK207" i="18"/>
  <c r="AS207" i="18"/>
  <c r="AG207" i="18"/>
  <c r="AX207" i="18"/>
  <c r="AI207" i="18"/>
  <c r="AV207" i="18"/>
  <c r="AU207" i="18"/>
  <c r="AF207" i="18"/>
  <c r="AT207" i="18"/>
  <c r="AE207" i="18"/>
  <c r="AD207" i="18"/>
  <c r="AQ207" i="18"/>
  <c r="AP207" i="18"/>
  <c r="AO207" i="18"/>
  <c r="V207" i="18"/>
  <c r="AN207" i="18"/>
  <c r="U207" i="18"/>
  <c r="AZ207" i="18"/>
  <c r="AL207" i="18"/>
  <c r="P207" i="18"/>
  <c r="BA207" i="18"/>
  <c r="AY207" i="18"/>
  <c r="AJ207" i="18"/>
  <c r="Q207" i="18"/>
  <c r="AP239" i="18"/>
  <c r="AD239" i="18"/>
  <c r="BA239" i="18"/>
  <c r="AO239" i="18"/>
  <c r="AZ239" i="18"/>
  <c r="AN239" i="18"/>
  <c r="AY239" i="18"/>
  <c r="V239" i="18"/>
  <c r="AX239" i="18"/>
  <c r="AL239" i="18"/>
  <c r="U239" i="18"/>
  <c r="AK239" i="18"/>
  <c r="AV239" i="18"/>
  <c r="AJ239" i="18"/>
  <c r="Q239" i="18"/>
  <c r="AU239" i="18"/>
  <c r="AI239" i="18"/>
  <c r="P239" i="18"/>
  <c r="AF239" i="18"/>
  <c r="AT239" i="18"/>
  <c r="AS239" i="18"/>
  <c r="AQ239" i="18"/>
  <c r="AG239" i="18"/>
  <c r="AE239" i="18"/>
  <c r="AX253" i="18"/>
  <c r="AL253" i="18"/>
  <c r="U253" i="18"/>
  <c r="AT253" i="18"/>
  <c r="AS253" i="18"/>
  <c r="AG253" i="18"/>
  <c r="AF253" i="18"/>
  <c r="AD253" i="18"/>
  <c r="AV253" i="18"/>
  <c r="AU253" i="18"/>
  <c r="AQ253" i="18"/>
  <c r="V253" i="18"/>
  <c r="AP253" i="18"/>
  <c r="AO253" i="18"/>
  <c r="Q253" i="18"/>
  <c r="AN253" i="18"/>
  <c r="P253" i="18"/>
  <c r="AZ253" i="18"/>
  <c r="AI253" i="18"/>
  <c r="BA253" i="18"/>
  <c r="AY253" i="18"/>
  <c r="AK253" i="18"/>
  <c r="AJ253" i="18"/>
  <c r="AE253" i="18"/>
  <c r="AY265" i="18"/>
  <c r="V265" i="18"/>
  <c r="AX265" i="18"/>
  <c r="AL265" i="18"/>
  <c r="U265" i="18"/>
  <c r="AK265" i="18"/>
  <c r="AV265" i="18"/>
  <c r="AJ265" i="18"/>
  <c r="Q265" i="18"/>
  <c r="AU265" i="18"/>
  <c r="AI265" i="18"/>
  <c r="P265" i="18"/>
  <c r="AT265" i="18"/>
  <c r="AS265" i="18"/>
  <c r="AG265" i="18"/>
  <c r="AF265" i="18"/>
  <c r="AQ265" i="18"/>
  <c r="AE265" i="18"/>
  <c r="AD265" i="18"/>
  <c r="BA265" i="18"/>
  <c r="AO265" i="18"/>
  <c r="AZ265" i="18"/>
  <c r="AP265" i="18"/>
  <c r="AN265" i="18"/>
  <c r="BA276" i="18"/>
  <c r="AO276" i="18"/>
  <c r="AZ276" i="18"/>
  <c r="AN276" i="18"/>
  <c r="AY276" i="18"/>
  <c r="V276" i="18"/>
  <c r="AX276" i="18"/>
  <c r="AL276" i="18"/>
  <c r="AK276" i="18"/>
  <c r="AV276" i="18"/>
  <c r="AJ276" i="18"/>
  <c r="Q276" i="18"/>
  <c r="AT276" i="18"/>
  <c r="AS276" i="18"/>
  <c r="AG276" i="18"/>
  <c r="AQ276" i="18"/>
  <c r="AP276" i="18"/>
  <c r="AI276" i="18"/>
  <c r="AF276" i="18"/>
  <c r="AE276" i="18"/>
  <c r="AD276" i="18"/>
  <c r="U276" i="18"/>
  <c r="AU276" i="18"/>
  <c r="P276" i="18"/>
  <c r="AT308" i="18"/>
  <c r="AS308" i="18"/>
  <c r="AG308" i="18"/>
  <c r="AF308" i="18"/>
  <c r="AQ308" i="18"/>
  <c r="AE308" i="18"/>
  <c r="AP308" i="18"/>
  <c r="AD308" i="18"/>
  <c r="BA308" i="18"/>
  <c r="AO308" i="18"/>
  <c r="AI308" i="18"/>
  <c r="AZ308" i="18"/>
  <c r="AY308" i="18"/>
  <c r="V308" i="18"/>
  <c r="AX308" i="18"/>
  <c r="U308" i="18"/>
  <c r="AV308" i="18"/>
  <c r="Q308" i="18"/>
  <c r="AU308" i="18"/>
  <c r="P308" i="18"/>
  <c r="AN308" i="18"/>
  <c r="AK308" i="18"/>
  <c r="AJ308" i="18"/>
  <c r="AL308" i="18"/>
  <c r="AX300" i="18"/>
  <c r="AL300" i="18"/>
  <c r="U300" i="18"/>
  <c r="AK300" i="18"/>
  <c r="AV300" i="18"/>
  <c r="AJ300" i="18"/>
  <c r="Q300" i="18"/>
  <c r="AU300" i="18"/>
  <c r="AI300" i="18"/>
  <c r="P300" i="18"/>
  <c r="AT300" i="18"/>
  <c r="AS300" i="18"/>
  <c r="AG300" i="18"/>
  <c r="AF300" i="18"/>
  <c r="AQ300" i="18"/>
  <c r="AE300" i="18"/>
  <c r="AZ300" i="18"/>
  <c r="AN300" i="18"/>
  <c r="AY300" i="18"/>
  <c r="V300" i="18"/>
  <c r="BA300" i="18"/>
  <c r="AP300" i="18"/>
  <c r="AO300" i="18"/>
  <c r="AD300" i="18"/>
  <c r="AQ320" i="18"/>
  <c r="AE320" i="18"/>
  <c r="AP320" i="18"/>
  <c r="AD320" i="18"/>
  <c r="BA320" i="18"/>
  <c r="AO320" i="18"/>
  <c r="AZ320" i="18"/>
  <c r="AN320" i="18"/>
  <c r="AY320" i="18"/>
  <c r="V320" i="18"/>
  <c r="AX320" i="18"/>
  <c r="AL320" i="18"/>
  <c r="U320" i="18"/>
  <c r="AK320" i="18"/>
  <c r="AV320" i="18"/>
  <c r="AJ320" i="18"/>
  <c r="Q320" i="18"/>
  <c r="AU320" i="18"/>
  <c r="AI320" i="18"/>
  <c r="P320" i="18"/>
  <c r="AG320" i="18"/>
  <c r="AF320" i="18"/>
  <c r="AS320" i="18"/>
  <c r="AT320" i="18"/>
  <c r="AT337" i="18"/>
  <c r="AS337" i="18"/>
  <c r="AG337" i="18"/>
  <c r="AF337" i="18"/>
  <c r="AQ337" i="18"/>
  <c r="AE337" i="18"/>
  <c r="AP337" i="18"/>
  <c r="AD337" i="18"/>
  <c r="BA337" i="18"/>
  <c r="AO337" i="18"/>
  <c r="AZ337" i="18"/>
  <c r="AN337" i="18"/>
  <c r="AY337" i="18"/>
  <c r="V337" i="18"/>
  <c r="AX337" i="18"/>
  <c r="AL337" i="18"/>
  <c r="U337" i="18"/>
  <c r="AV337" i="18"/>
  <c r="AJ337" i="18"/>
  <c r="Q337" i="18"/>
  <c r="AK337" i="18"/>
  <c r="AI337" i="18"/>
  <c r="P337" i="18"/>
  <c r="AU337" i="18"/>
  <c r="AZ344" i="18"/>
  <c r="AN344" i="18"/>
  <c r="AU344" i="18"/>
  <c r="AI344" i="18"/>
  <c r="P344" i="18"/>
  <c r="AV344" i="18"/>
  <c r="AG344" i="18"/>
  <c r="AT344" i="18"/>
  <c r="AF344" i="18"/>
  <c r="AS344" i="18"/>
  <c r="AE344" i="18"/>
  <c r="AD344" i="18"/>
  <c r="AQ344" i="18"/>
  <c r="AP344" i="18"/>
  <c r="V344" i="18"/>
  <c r="AO344" i="18"/>
  <c r="U344" i="18"/>
  <c r="BA344" i="18"/>
  <c r="AL344" i="18"/>
  <c r="Q344" i="18"/>
  <c r="AX344" i="18"/>
  <c r="AJ344" i="18"/>
  <c r="AK344" i="18"/>
  <c r="AY344" i="18"/>
  <c r="BA359" i="18"/>
  <c r="AO359" i="18"/>
  <c r="AZ359" i="18"/>
  <c r="AN359" i="18"/>
  <c r="AY359" i="18"/>
  <c r="V359" i="18"/>
  <c r="AX359" i="18"/>
  <c r="AL359" i="18"/>
  <c r="U359" i="18"/>
  <c r="X359" i="18" s="1"/>
  <c r="AU359" i="18"/>
  <c r="AI359" i="18"/>
  <c r="AM359" i="18" s="1"/>
  <c r="P359" i="18"/>
  <c r="AS359" i="18"/>
  <c r="AW359" i="18" s="1"/>
  <c r="AG359" i="18"/>
  <c r="AQ359" i="18"/>
  <c r="AP359" i="18"/>
  <c r="AK359" i="18"/>
  <c r="AJ359" i="18"/>
  <c r="AF359" i="18"/>
  <c r="AE359" i="18"/>
  <c r="AD359" i="18"/>
  <c r="AV359" i="18"/>
  <c r="Q359" i="18"/>
  <c r="AT359" i="18"/>
  <c r="AU372" i="18"/>
  <c r="AI372" i="18"/>
  <c r="P372" i="18"/>
  <c r="AT372" i="18"/>
  <c r="AS372" i="18"/>
  <c r="AG372" i="18"/>
  <c r="BA372" i="18"/>
  <c r="AL372" i="18"/>
  <c r="AZ372" i="18"/>
  <c r="AK372" i="18"/>
  <c r="AY372" i="18"/>
  <c r="AJ372" i="18"/>
  <c r="AX372" i="18"/>
  <c r="AF372" i="18"/>
  <c r="AE372" i="18"/>
  <c r="AV372" i="18"/>
  <c r="AD372" i="18"/>
  <c r="AQ372" i="18"/>
  <c r="AP372" i="18"/>
  <c r="V372" i="18"/>
  <c r="AO372" i="18"/>
  <c r="U372" i="18"/>
  <c r="AN372" i="18"/>
  <c r="Q372" i="18"/>
  <c r="H314" i="18"/>
  <c r="H226" i="18"/>
  <c r="S114" i="18"/>
  <c r="X36" i="18"/>
  <c r="AC13" i="18"/>
  <c r="AC122" i="18"/>
  <c r="AW120" i="18"/>
  <c r="AH166" i="18"/>
  <c r="S131" i="18"/>
  <c r="X143" i="18"/>
  <c r="BB75" i="18"/>
  <c r="J336" i="18"/>
  <c r="J243" i="18"/>
  <c r="J186" i="18"/>
  <c r="J367" i="18"/>
  <c r="J295" i="18"/>
  <c r="J251" i="18"/>
  <c r="AH18" i="18"/>
  <c r="N18" i="18"/>
  <c r="AR18" i="18"/>
  <c r="BB18" i="18"/>
  <c r="AC18" i="18"/>
  <c r="X18" i="18"/>
  <c r="AM18" i="18"/>
  <c r="AW18" i="18"/>
  <c r="S18" i="18"/>
  <c r="J294" i="18"/>
  <c r="J244" i="18"/>
  <c r="J371" i="18"/>
  <c r="J293" i="18"/>
  <c r="J217" i="18"/>
  <c r="AH137" i="18"/>
  <c r="N137" i="18"/>
  <c r="AR137" i="18"/>
  <c r="BB137" i="18"/>
  <c r="AC137" i="18"/>
  <c r="AM137" i="18"/>
  <c r="X137" i="18"/>
  <c r="S137" i="18"/>
  <c r="AW137" i="18"/>
  <c r="S159" i="18"/>
  <c r="AW165" i="18"/>
  <c r="M180" i="18"/>
  <c r="M182" i="18"/>
  <c r="M190" i="18"/>
  <c r="M233" i="18"/>
  <c r="M252" i="18"/>
  <c r="S252" i="18" s="1"/>
  <c r="M212" i="18"/>
  <c r="M243" i="18"/>
  <c r="M265" i="18"/>
  <c r="M280" i="18"/>
  <c r="M273" i="18"/>
  <c r="M302" i="18"/>
  <c r="M292" i="18"/>
  <c r="AC292" i="18" s="1"/>
  <c r="M309" i="18"/>
  <c r="M320" i="18"/>
  <c r="M335" i="18"/>
  <c r="M345" i="18"/>
  <c r="M344" i="18"/>
  <c r="M372" i="18"/>
  <c r="N124" i="18"/>
  <c r="K183" i="18"/>
  <c r="K188" i="18"/>
  <c r="K206" i="18"/>
  <c r="K210" i="18"/>
  <c r="N210" i="18" s="1"/>
  <c r="K212" i="18"/>
  <c r="K216" i="18"/>
  <c r="K280" i="18"/>
  <c r="K269" i="18"/>
  <c r="K270" i="18"/>
  <c r="AH270" i="18" s="1"/>
  <c r="K284" i="18"/>
  <c r="K296" i="18"/>
  <c r="K309" i="18"/>
  <c r="K324" i="18"/>
  <c r="K328" i="18"/>
  <c r="S328" i="18" s="1"/>
  <c r="K341" i="18"/>
  <c r="K345" i="18"/>
  <c r="K372" i="18"/>
  <c r="AR157" i="18"/>
  <c r="AR162" i="18"/>
  <c r="AQ174" i="18"/>
  <c r="AE174" i="18"/>
  <c r="AP174" i="18"/>
  <c r="AD174" i="18"/>
  <c r="BA174" i="18"/>
  <c r="AO174" i="18"/>
  <c r="AZ174" i="18"/>
  <c r="AN174" i="18"/>
  <c r="AY174" i="18"/>
  <c r="V174" i="18"/>
  <c r="AX174" i="18"/>
  <c r="BB174" i="18" s="1"/>
  <c r="AL174" i="18"/>
  <c r="U174" i="18"/>
  <c r="AK174" i="18"/>
  <c r="AV174" i="18"/>
  <c r="AJ174" i="18"/>
  <c r="Q174" i="18"/>
  <c r="AU174" i="18"/>
  <c r="AI174" i="18"/>
  <c r="P174" i="18"/>
  <c r="AS174" i="18"/>
  <c r="AG174" i="18"/>
  <c r="AT174" i="18"/>
  <c r="AF174" i="18"/>
  <c r="AX179" i="18"/>
  <c r="AL179" i="18"/>
  <c r="U179" i="18"/>
  <c r="AK179" i="18"/>
  <c r="AV179" i="18"/>
  <c r="AJ179" i="18"/>
  <c r="Q179" i="18"/>
  <c r="AU179" i="18"/>
  <c r="AI179" i="18"/>
  <c r="P179" i="18"/>
  <c r="AT179" i="18"/>
  <c r="AS179" i="18"/>
  <c r="AG179" i="18"/>
  <c r="AF179" i="18"/>
  <c r="AQ179" i="18"/>
  <c r="AE179" i="18"/>
  <c r="AP179" i="18"/>
  <c r="AD179" i="18"/>
  <c r="AZ179" i="18"/>
  <c r="AN179" i="18"/>
  <c r="BA179" i="18"/>
  <c r="AY179" i="18"/>
  <c r="AO179" i="18"/>
  <c r="V179" i="18"/>
  <c r="AF203" i="18"/>
  <c r="AQ203" i="18"/>
  <c r="AE203" i="18"/>
  <c r="AP203" i="18"/>
  <c r="AD203" i="18"/>
  <c r="BA203" i="18"/>
  <c r="AO203" i="18"/>
  <c r="AZ203" i="18"/>
  <c r="AN203" i="18"/>
  <c r="AY203" i="18"/>
  <c r="V203" i="18"/>
  <c r="AX203" i="18"/>
  <c r="AL203" i="18"/>
  <c r="U203" i="18"/>
  <c r="AK203" i="18"/>
  <c r="AV203" i="18"/>
  <c r="AJ203" i="18"/>
  <c r="Q203" i="18"/>
  <c r="AT203" i="18"/>
  <c r="AU203" i="18"/>
  <c r="AS203" i="18"/>
  <c r="AI203" i="18"/>
  <c r="AG203" i="18"/>
  <c r="P203" i="18"/>
  <c r="AV221" i="18"/>
  <c r="AJ221" i="18"/>
  <c r="Q221" i="18"/>
  <c r="AU221" i="18"/>
  <c r="AI221" i="18"/>
  <c r="P221" i="18"/>
  <c r="AT221" i="18"/>
  <c r="AS221" i="18"/>
  <c r="AG221" i="18"/>
  <c r="AF221" i="18"/>
  <c r="AQ221" i="18"/>
  <c r="AE221" i="18"/>
  <c r="AP221" i="18"/>
  <c r="AD221" i="18"/>
  <c r="BA221" i="18"/>
  <c r="AO221" i="18"/>
  <c r="AX221" i="18"/>
  <c r="AL221" i="18"/>
  <c r="U221" i="18"/>
  <c r="AZ221" i="18"/>
  <c r="AY221" i="18"/>
  <c r="AN221" i="18"/>
  <c r="AK221" i="18"/>
  <c r="V221" i="18"/>
  <c r="AQ226" i="18"/>
  <c r="AE226" i="18"/>
  <c r="AP226" i="18"/>
  <c r="AD226" i="18"/>
  <c r="BA226" i="18"/>
  <c r="AO226" i="18"/>
  <c r="AZ226" i="18"/>
  <c r="AN226" i="18"/>
  <c r="AY226" i="18"/>
  <c r="V226" i="18"/>
  <c r="AX226" i="18"/>
  <c r="AL226" i="18"/>
  <c r="U226" i="18"/>
  <c r="AK226" i="18"/>
  <c r="AV226" i="18"/>
  <c r="AJ226" i="18"/>
  <c r="Q226" i="18"/>
  <c r="AS226" i="18"/>
  <c r="AG226" i="18"/>
  <c r="AI226" i="18"/>
  <c r="AF226" i="18"/>
  <c r="P226" i="18"/>
  <c r="AT226" i="18"/>
  <c r="AU226" i="18"/>
  <c r="AX219" i="18"/>
  <c r="AL219" i="18"/>
  <c r="U219" i="18"/>
  <c r="AK219" i="18"/>
  <c r="AV219" i="18"/>
  <c r="AJ219" i="18"/>
  <c r="Q219" i="18"/>
  <c r="AU219" i="18"/>
  <c r="AI219" i="18"/>
  <c r="P219" i="18"/>
  <c r="AT219" i="18"/>
  <c r="AS219" i="18"/>
  <c r="AG219" i="18"/>
  <c r="AF219" i="18"/>
  <c r="AQ219" i="18"/>
  <c r="AE219" i="18"/>
  <c r="AZ219" i="18"/>
  <c r="AN219" i="18"/>
  <c r="BA219" i="18"/>
  <c r="AY219" i="18"/>
  <c r="AP219" i="18"/>
  <c r="AO219" i="18"/>
  <c r="AD219" i="18"/>
  <c r="V219" i="18"/>
  <c r="BA240" i="18"/>
  <c r="AO240" i="18"/>
  <c r="AZ240" i="18"/>
  <c r="AN240" i="18"/>
  <c r="AY240" i="18"/>
  <c r="V240" i="18"/>
  <c r="AX240" i="18"/>
  <c r="BB240" i="18" s="1"/>
  <c r="AL240" i="18"/>
  <c r="U240" i="18"/>
  <c r="AK240" i="18"/>
  <c r="AV240" i="18"/>
  <c r="AJ240" i="18"/>
  <c r="Q240" i="18"/>
  <c r="AU240" i="18"/>
  <c r="AI240" i="18"/>
  <c r="AM240" i="18" s="1"/>
  <c r="P240" i="18"/>
  <c r="S240" i="18" s="1"/>
  <c r="AT240" i="18"/>
  <c r="AQ240" i="18"/>
  <c r="AE240" i="18"/>
  <c r="AS240" i="18"/>
  <c r="AF240" i="18"/>
  <c r="AP240" i="18"/>
  <c r="AG240" i="18"/>
  <c r="AD240" i="18"/>
  <c r="AF260" i="18"/>
  <c r="AQ260" i="18"/>
  <c r="AE260" i="18"/>
  <c r="AP260" i="18"/>
  <c r="AD260" i="18"/>
  <c r="BA260" i="18"/>
  <c r="AO260" i="18"/>
  <c r="AZ260" i="18"/>
  <c r="AN260" i="18"/>
  <c r="AY260" i="18"/>
  <c r="V260" i="18"/>
  <c r="AX260" i="18"/>
  <c r="AL260" i="18"/>
  <c r="U260" i="18"/>
  <c r="AK260" i="18"/>
  <c r="AV260" i="18"/>
  <c r="AJ260" i="18"/>
  <c r="Q260" i="18"/>
  <c r="AU260" i="18"/>
  <c r="AT260" i="18"/>
  <c r="AS260" i="18"/>
  <c r="AI260" i="18"/>
  <c r="AG260" i="18"/>
  <c r="P260" i="18"/>
  <c r="AK254" i="18"/>
  <c r="AV254" i="18"/>
  <c r="AJ254" i="18"/>
  <c r="Q254" i="18"/>
  <c r="AS254" i="18"/>
  <c r="AG254" i="18"/>
  <c r="AF254" i="18"/>
  <c r="AQ254" i="18"/>
  <c r="AE254" i="18"/>
  <c r="BA254" i="18"/>
  <c r="AZ254" i="18"/>
  <c r="AD254" i="18"/>
  <c r="AY254" i="18"/>
  <c r="AX254" i="18"/>
  <c r="AU254" i="18"/>
  <c r="V254" i="18"/>
  <c r="AT254" i="18"/>
  <c r="U254" i="18"/>
  <c r="AP254" i="18"/>
  <c r="P254" i="18"/>
  <c r="AO254" i="18"/>
  <c r="AL254" i="18"/>
  <c r="AN254" i="18"/>
  <c r="AI254" i="18"/>
  <c r="BA288" i="18"/>
  <c r="AO288" i="18"/>
  <c r="AZ288" i="18"/>
  <c r="AN288" i="18"/>
  <c r="AY288" i="18"/>
  <c r="V288" i="18"/>
  <c r="AX288" i="18"/>
  <c r="AL288" i="18"/>
  <c r="U288" i="18"/>
  <c r="AK288" i="18"/>
  <c r="AV288" i="18"/>
  <c r="AJ288" i="18"/>
  <c r="Q288" i="18"/>
  <c r="AU288" i="18"/>
  <c r="AI288" i="18"/>
  <c r="AM288" i="18" s="1"/>
  <c r="P288" i="18"/>
  <c r="AT288" i="18"/>
  <c r="AS288" i="18"/>
  <c r="AG288" i="18"/>
  <c r="AQ288" i="18"/>
  <c r="AP288" i="18"/>
  <c r="AF288" i="18"/>
  <c r="AE288" i="18"/>
  <c r="AD288" i="18"/>
  <c r="AU303" i="18"/>
  <c r="AI303" i="18"/>
  <c r="P303" i="18"/>
  <c r="AT303" i="18"/>
  <c r="AS303" i="18"/>
  <c r="AG303" i="18"/>
  <c r="AF303" i="18"/>
  <c r="AQ303" i="18"/>
  <c r="AE303" i="18"/>
  <c r="AP303" i="18"/>
  <c r="AD303" i="18"/>
  <c r="BA303" i="18"/>
  <c r="AO303" i="18"/>
  <c r="AZ303" i="18"/>
  <c r="AN303" i="18"/>
  <c r="AK303" i="18"/>
  <c r="AV303" i="18"/>
  <c r="AJ303" i="18"/>
  <c r="Q303" i="18"/>
  <c r="AY303" i="18"/>
  <c r="AX303" i="18"/>
  <c r="AL303" i="18"/>
  <c r="V303" i="18"/>
  <c r="U303" i="18"/>
  <c r="AK301" i="18"/>
  <c r="AV301" i="18"/>
  <c r="AJ301" i="18"/>
  <c r="Q301" i="18"/>
  <c r="AU301" i="18"/>
  <c r="AI301" i="18"/>
  <c r="P301" i="18"/>
  <c r="AT301" i="18"/>
  <c r="AS301" i="18"/>
  <c r="AG301" i="18"/>
  <c r="AF301" i="18"/>
  <c r="AQ301" i="18"/>
  <c r="AE301" i="18"/>
  <c r="AP301" i="18"/>
  <c r="AD301" i="18"/>
  <c r="AY301" i="18"/>
  <c r="V301" i="18"/>
  <c r="AX301" i="18"/>
  <c r="AL301" i="18"/>
  <c r="U301" i="18"/>
  <c r="BA301" i="18"/>
  <c r="AZ301" i="18"/>
  <c r="AO301" i="18"/>
  <c r="AN301" i="18"/>
  <c r="AP321" i="18"/>
  <c r="AD321" i="18"/>
  <c r="BA321" i="18"/>
  <c r="AO321" i="18"/>
  <c r="AZ321" i="18"/>
  <c r="AN321" i="18"/>
  <c r="AY321" i="18"/>
  <c r="V321" i="18"/>
  <c r="AX321" i="18"/>
  <c r="AL321" i="18"/>
  <c r="U321" i="18"/>
  <c r="AK321" i="18"/>
  <c r="AV321" i="18"/>
  <c r="AJ321" i="18"/>
  <c r="Q321" i="18"/>
  <c r="AU321" i="18"/>
  <c r="AI321" i="18"/>
  <c r="P321" i="18"/>
  <c r="AT321" i="18"/>
  <c r="AS321" i="18"/>
  <c r="AQ321" i="18"/>
  <c r="AG321" i="18"/>
  <c r="AF321" i="18"/>
  <c r="AE321" i="18"/>
  <c r="AZ329" i="18"/>
  <c r="AN329" i="18"/>
  <c r="AY329" i="18"/>
  <c r="V329" i="18"/>
  <c r="AX329" i="18"/>
  <c r="AL329" i="18"/>
  <c r="U329" i="18"/>
  <c r="AK329" i="18"/>
  <c r="AV329" i="18"/>
  <c r="AJ329" i="18"/>
  <c r="Q329" i="18"/>
  <c r="AU329" i="18"/>
  <c r="AI329" i="18"/>
  <c r="P329" i="18"/>
  <c r="AT329" i="18"/>
  <c r="AF329" i="18"/>
  <c r="AP329" i="18"/>
  <c r="AD329" i="18"/>
  <c r="BA329" i="18"/>
  <c r="AS329" i="18"/>
  <c r="AQ329" i="18"/>
  <c r="AO329" i="18"/>
  <c r="AG329" i="18"/>
  <c r="AE329" i="18"/>
  <c r="BA342" i="18"/>
  <c r="AO342" i="18"/>
  <c r="AZ342" i="18"/>
  <c r="AN342" i="18"/>
  <c r="AY342" i="18"/>
  <c r="V342" i="18"/>
  <c r="AX342" i="18"/>
  <c r="AL342" i="18"/>
  <c r="U342" i="18"/>
  <c r="AK342" i="18"/>
  <c r="AV342" i="18"/>
  <c r="AJ342" i="18"/>
  <c r="Q342" i="18"/>
  <c r="AU342" i="18"/>
  <c r="AI342" i="18"/>
  <c r="P342" i="18"/>
  <c r="AT342" i="18"/>
  <c r="AS342" i="18"/>
  <c r="AG342" i="18"/>
  <c r="AQ342" i="18"/>
  <c r="AE342" i="18"/>
  <c r="AF342" i="18"/>
  <c r="AD342" i="18"/>
  <c r="AP342" i="18"/>
  <c r="AX347" i="18"/>
  <c r="AL347" i="18"/>
  <c r="U347" i="18"/>
  <c r="AK347" i="18"/>
  <c r="AV347" i="18"/>
  <c r="AJ347" i="18"/>
  <c r="Q347" i="18"/>
  <c r="AU347" i="18"/>
  <c r="AI347" i="18"/>
  <c r="P347" i="18"/>
  <c r="AF347" i="18"/>
  <c r="BA347" i="18"/>
  <c r="AE347" i="18"/>
  <c r="AZ347" i="18"/>
  <c r="AD347" i="18"/>
  <c r="AY347" i="18"/>
  <c r="AT347" i="18"/>
  <c r="AS347" i="18"/>
  <c r="V347" i="18"/>
  <c r="AQ347" i="18"/>
  <c r="AP347" i="18"/>
  <c r="AO347" i="18"/>
  <c r="AN347" i="18"/>
  <c r="AG347" i="18"/>
  <c r="AZ379" i="18"/>
  <c r="AN379" i="18"/>
  <c r="AY379" i="18"/>
  <c r="V379" i="18"/>
  <c r="AX379" i="18"/>
  <c r="AL379" i="18"/>
  <c r="U379" i="18"/>
  <c r="AK379" i="18"/>
  <c r="AJ379" i="18"/>
  <c r="BA379" i="18"/>
  <c r="AI379" i="18"/>
  <c r="AV379" i="18"/>
  <c r="AG379" i="18"/>
  <c r="AU379" i="18"/>
  <c r="AF379" i="18"/>
  <c r="AT379" i="18"/>
  <c r="AE379" i="18"/>
  <c r="AS379" i="18"/>
  <c r="AD379" i="18"/>
  <c r="AQ379" i="18"/>
  <c r="AP379" i="18"/>
  <c r="AO379" i="18"/>
  <c r="Q379" i="18"/>
  <c r="P379" i="18"/>
  <c r="AM114" i="18"/>
  <c r="AC36" i="18"/>
  <c r="BB13" i="18"/>
  <c r="AR122" i="18"/>
  <c r="N120" i="18"/>
  <c r="AW166" i="18"/>
  <c r="X131" i="18"/>
  <c r="AC143" i="18"/>
  <c r="J344" i="18"/>
  <c r="J264" i="18"/>
  <c r="J222" i="18"/>
  <c r="X75" i="18"/>
  <c r="J187" i="18"/>
  <c r="J375" i="18"/>
  <c r="J290" i="18"/>
  <c r="AM99" i="18"/>
  <c r="X109" i="18"/>
  <c r="AR109" i="18"/>
  <c r="AH109" i="18"/>
  <c r="AC109" i="18"/>
  <c r="BB109" i="18"/>
  <c r="AM109" i="18"/>
  <c r="S109" i="18"/>
  <c r="N109" i="18"/>
  <c r="AW109" i="18"/>
  <c r="AH12" i="18"/>
  <c r="BJ12" i="18" s="1"/>
  <c r="BK12" i="18" s="1"/>
  <c r="N12" i="18"/>
  <c r="AR12" i="18"/>
  <c r="BN12" i="18" s="1"/>
  <c r="BO12" i="18" s="1"/>
  <c r="BB12" i="18"/>
  <c r="BR12" i="18" s="1"/>
  <c r="BS12" i="18" s="1"/>
  <c r="AC12" i="18"/>
  <c r="BH12" i="18" s="1"/>
  <c r="BI12" i="18" s="1"/>
  <c r="X12" i="18"/>
  <c r="BF12" i="18" s="1"/>
  <c r="BG12" i="18" s="1"/>
  <c r="AM12" i="18"/>
  <c r="BL12" i="18" s="1"/>
  <c r="BM12" i="18" s="1"/>
  <c r="AW12" i="18"/>
  <c r="BP12" i="18" s="1"/>
  <c r="BQ12" i="18" s="1"/>
  <c r="S12" i="18"/>
  <c r="BD12" i="18" s="1"/>
  <c r="BE12" i="18" s="1"/>
  <c r="AW77" i="18"/>
  <c r="S77" i="18"/>
  <c r="AC77" i="18"/>
  <c r="N77" i="18"/>
  <c r="AH77" i="18"/>
  <c r="AR77" i="18"/>
  <c r="X77" i="18"/>
  <c r="BB77" i="18"/>
  <c r="AM77" i="18"/>
  <c r="J364" i="18"/>
  <c r="J308" i="18"/>
  <c r="J258" i="18"/>
  <c r="AH30" i="18"/>
  <c r="N30" i="18"/>
  <c r="AR30" i="18"/>
  <c r="BB30" i="18"/>
  <c r="AC30" i="18"/>
  <c r="X30" i="18"/>
  <c r="AM30" i="18"/>
  <c r="AW30" i="18"/>
  <c r="S30" i="18"/>
  <c r="J269" i="18"/>
  <c r="AH65" i="18"/>
  <c r="N65" i="18"/>
  <c r="AR65" i="18"/>
  <c r="BB65" i="18"/>
  <c r="AC65" i="18"/>
  <c r="X65" i="18"/>
  <c r="AM65" i="18"/>
  <c r="AW65" i="18"/>
  <c r="S65" i="18"/>
  <c r="AW159" i="18"/>
  <c r="J311" i="18"/>
  <c r="M178" i="18"/>
  <c r="M183" i="18"/>
  <c r="M177" i="18"/>
  <c r="M202" i="18"/>
  <c r="M194" i="18"/>
  <c r="AC194" i="18" s="1"/>
  <c r="M224" i="18"/>
  <c r="M250" i="18"/>
  <c r="N250" i="18" s="1"/>
  <c r="M237" i="18"/>
  <c r="M257" i="18"/>
  <c r="M251" i="18"/>
  <c r="M272" i="18"/>
  <c r="M299" i="18"/>
  <c r="M310" i="18"/>
  <c r="M324" i="18"/>
  <c r="M329" i="18"/>
  <c r="X329" i="18" s="1"/>
  <c r="M362" i="18"/>
  <c r="M368" i="18"/>
  <c r="H310" i="18"/>
  <c r="K310" i="18" s="1"/>
  <c r="H219" i="18"/>
  <c r="M219" i="18" s="1"/>
  <c r="K179" i="18"/>
  <c r="S179" i="18" s="1"/>
  <c r="K193" i="18"/>
  <c r="K190" i="18"/>
  <c r="K222" i="18"/>
  <c r="K224" i="18"/>
  <c r="K266" i="18"/>
  <c r="K237" i="18"/>
  <c r="K281" i="18"/>
  <c r="K272" i="18"/>
  <c r="K303" i="18"/>
  <c r="K278" i="18"/>
  <c r="AH278" i="18" s="1"/>
  <c r="K321" i="18"/>
  <c r="K335" i="18"/>
  <c r="AC335" i="18" s="1"/>
  <c r="K344" i="18"/>
  <c r="K346" i="18"/>
  <c r="K368" i="18"/>
  <c r="AW157" i="18"/>
  <c r="N162" i="18"/>
  <c r="AQ186" i="18"/>
  <c r="AE186" i="18"/>
  <c r="AP186" i="18"/>
  <c r="AD186" i="18"/>
  <c r="BA186" i="18"/>
  <c r="AO186" i="18"/>
  <c r="AZ186" i="18"/>
  <c r="AN186" i="18"/>
  <c r="AY186" i="18"/>
  <c r="V186" i="18"/>
  <c r="AX186" i="18"/>
  <c r="AL186" i="18"/>
  <c r="U186" i="18"/>
  <c r="AK186" i="18"/>
  <c r="AV186" i="18"/>
  <c r="AJ186" i="18"/>
  <c r="Q186" i="18"/>
  <c r="AU186" i="18"/>
  <c r="AI186" i="18"/>
  <c r="P186" i="18"/>
  <c r="AS186" i="18"/>
  <c r="AG186" i="18"/>
  <c r="AT186" i="18"/>
  <c r="AF186" i="18"/>
  <c r="AF212" i="18"/>
  <c r="AQ212" i="18"/>
  <c r="AE212" i="18"/>
  <c r="AZ212" i="18"/>
  <c r="AN212" i="18"/>
  <c r="AY212" i="18"/>
  <c r="V212" i="18"/>
  <c r="AX212" i="18"/>
  <c r="AL212" i="18"/>
  <c r="U212" i="18"/>
  <c r="AU212" i="18"/>
  <c r="AI212" i="18"/>
  <c r="P212" i="18"/>
  <c r="AJ212" i="18"/>
  <c r="AG212" i="18"/>
  <c r="AD212" i="18"/>
  <c r="BA212" i="18"/>
  <c r="AV212" i="18"/>
  <c r="Q212" i="18"/>
  <c r="AT212" i="18"/>
  <c r="AS212" i="18"/>
  <c r="AO212" i="18"/>
  <c r="AP212" i="18"/>
  <c r="AK212" i="18"/>
  <c r="AX206" i="18"/>
  <c r="AL206" i="18"/>
  <c r="U206" i="18"/>
  <c r="AT206" i="18"/>
  <c r="AY206" i="18"/>
  <c r="AJ206" i="18"/>
  <c r="AI206" i="18"/>
  <c r="AV206" i="18"/>
  <c r="AG206" i="18"/>
  <c r="AU206" i="18"/>
  <c r="AF206" i="18"/>
  <c r="AS206" i="18"/>
  <c r="AE206" i="18"/>
  <c r="AD206" i="18"/>
  <c r="AQ206" i="18"/>
  <c r="AP206" i="18"/>
  <c r="AO206" i="18"/>
  <c r="V206" i="18"/>
  <c r="BA206" i="18"/>
  <c r="Q206" i="18"/>
  <c r="AZ206" i="18"/>
  <c r="AN206" i="18"/>
  <c r="AK206" i="18"/>
  <c r="P206" i="18"/>
  <c r="AX197" i="18"/>
  <c r="AL197" i="18"/>
  <c r="U197" i="18"/>
  <c r="AK197" i="18"/>
  <c r="AV197" i="18"/>
  <c r="AJ197" i="18"/>
  <c r="Q197" i="18"/>
  <c r="AT197" i="18"/>
  <c r="AS197" i="18"/>
  <c r="AG197" i="18"/>
  <c r="AF197" i="18"/>
  <c r="AQ197" i="18"/>
  <c r="AE197" i="18"/>
  <c r="AP197" i="18"/>
  <c r="AD197" i="18"/>
  <c r="AZ197" i="18"/>
  <c r="AN197" i="18"/>
  <c r="V197" i="18"/>
  <c r="P197" i="18"/>
  <c r="BA197" i="18"/>
  <c r="AY197" i="18"/>
  <c r="AU197" i="18"/>
  <c r="AO197" i="18"/>
  <c r="AI197" i="18"/>
  <c r="AS236" i="18"/>
  <c r="AW236" i="18" s="1"/>
  <c r="AG236" i="18"/>
  <c r="AF236" i="18"/>
  <c r="AQ236" i="18"/>
  <c r="AE236" i="18"/>
  <c r="AP236" i="18"/>
  <c r="AD236" i="18"/>
  <c r="BA236" i="18"/>
  <c r="AZ236" i="18"/>
  <c r="AN236" i="18"/>
  <c r="AY236" i="18"/>
  <c r="V236" i="18"/>
  <c r="AX236" i="18"/>
  <c r="BB236" i="18" s="1"/>
  <c r="AL236" i="18"/>
  <c r="U236" i="18"/>
  <c r="AU236" i="18"/>
  <c r="AI236" i="18"/>
  <c r="AM236" i="18" s="1"/>
  <c r="P236" i="18"/>
  <c r="Q236" i="18"/>
  <c r="AV236" i="18"/>
  <c r="AK236" i="18"/>
  <c r="AO236" i="18"/>
  <c r="AT236" i="18"/>
  <c r="AJ236" i="18"/>
  <c r="AY229" i="18"/>
  <c r="V229" i="18"/>
  <c r="AU229" i="18"/>
  <c r="AI229" i="18"/>
  <c r="P229" i="18"/>
  <c r="AQ229" i="18"/>
  <c r="AP229" i="18"/>
  <c r="AO229" i="18"/>
  <c r="U229" i="18"/>
  <c r="AN229" i="18"/>
  <c r="BA229" i="18"/>
  <c r="AL229" i="18"/>
  <c r="Q229" i="18"/>
  <c r="AZ229" i="18"/>
  <c r="AK229" i="18"/>
  <c r="AX229" i="18"/>
  <c r="AJ229" i="18"/>
  <c r="AS229" i="18"/>
  <c r="AE229" i="18"/>
  <c r="AG229" i="18"/>
  <c r="AF229" i="18"/>
  <c r="AD229" i="18"/>
  <c r="AT229" i="18"/>
  <c r="AV229" i="18"/>
  <c r="AU269" i="18"/>
  <c r="AQ269" i="18"/>
  <c r="AI269" i="18"/>
  <c r="P269" i="18"/>
  <c r="AV269" i="18"/>
  <c r="AT269" i="18"/>
  <c r="AG269" i="18"/>
  <c r="AS269" i="18"/>
  <c r="AF269" i="18"/>
  <c r="AE269" i="18"/>
  <c r="AP269" i="18"/>
  <c r="AD269" i="18"/>
  <c r="AO269" i="18"/>
  <c r="AN269" i="18"/>
  <c r="BA269" i="18"/>
  <c r="V269" i="18"/>
  <c r="U269" i="18"/>
  <c r="Q269" i="18"/>
  <c r="AZ269" i="18"/>
  <c r="AY269" i="18"/>
  <c r="AK269" i="18"/>
  <c r="AL269" i="18"/>
  <c r="AX269" i="18"/>
  <c r="AJ269" i="18"/>
  <c r="AQ261" i="18"/>
  <c r="AE261" i="18"/>
  <c r="AP261" i="18"/>
  <c r="AD261" i="18"/>
  <c r="BA261" i="18"/>
  <c r="AO261" i="18"/>
  <c r="AZ261" i="18"/>
  <c r="AN261" i="18"/>
  <c r="AY261" i="18"/>
  <c r="V261" i="18"/>
  <c r="AX261" i="18"/>
  <c r="AL261" i="18"/>
  <c r="U261" i="18"/>
  <c r="AK261" i="18"/>
  <c r="AV261" i="18"/>
  <c r="AJ261" i="18"/>
  <c r="Q261" i="18"/>
  <c r="AU261" i="18"/>
  <c r="AI261" i="18"/>
  <c r="P261" i="18"/>
  <c r="AG261" i="18"/>
  <c r="AF261" i="18"/>
  <c r="AS261" i="18"/>
  <c r="AT261" i="18"/>
  <c r="AX266" i="18"/>
  <c r="AL266" i="18"/>
  <c r="U266" i="18"/>
  <c r="AK266" i="18"/>
  <c r="AV266" i="18"/>
  <c r="AJ266" i="18"/>
  <c r="Q266" i="18"/>
  <c r="AU266" i="18"/>
  <c r="AI266" i="18"/>
  <c r="P266" i="18"/>
  <c r="AT266" i="18"/>
  <c r="AS266" i="18"/>
  <c r="AG266" i="18"/>
  <c r="AF266" i="18"/>
  <c r="AQ266" i="18"/>
  <c r="AE266" i="18"/>
  <c r="AP266" i="18"/>
  <c r="AD266" i="18"/>
  <c r="BA266" i="18"/>
  <c r="AZ266" i="18"/>
  <c r="AY266" i="18"/>
  <c r="AO266" i="18"/>
  <c r="AN266" i="18"/>
  <c r="V266" i="18"/>
  <c r="AF293" i="18"/>
  <c r="AY293" i="18"/>
  <c r="V293" i="18"/>
  <c r="AX293" i="18"/>
  <c r="AL293" i="18"/>
  <c r="U293" i="18"/>
  <c r="AZ293" i="18"/>
  <c r="AI293" i="18"/>
  <c r="AV293" i="18"/>
  <c r="AG293" i="18"/>
  <c r="AU293" i="18"/>
  <c r="AE293" i="18"/>
  <c r="AT293" i="18"/>
  <c r="AD293" i="18"/>
  <c r="AS293" i="18"/>
  <c r="AQ293" i="18"/>
  <c r="AP293" i="18"/>
  <c r="AO293" i="18"/>
  <c r="Q293" i="18"/>
  <c r="BA293" i="18"/>
  <c r="AN293" i="18"/>
  <c r="AK293" i="18"/>
  <c r="AJ293" i="18"/>
  <c r="P293" i="18"/>
  <c r="AV306" i="18"/>
  <c r="AJ306" i="18"/>
  <c r="Q306" i="18"/>
  <c r="AS306" i="18"/>
  <c r="AG306" i="18"/>
  <c r="AF306" i="18"/>
  <c r="AQ306" i="18"/>
  <c r="AE306" i="18"/>
  <c r="AT306" i="18"/>
  <c r="V306" i="18"/>
  <c r="AP306" i="18"/>
  <c r="U306" i="18"/>
  <c r="AO306" i="18"/>
  <c r="AN306" i="18"/>
  <c r="P306" i="18"/>
  <c r="AL306" i="18"/>
  <c r="BA306" i="18"/>
  <c r="AK306" i="18"/>
  <c r="AZ306" i="18"/>
  <c r="AI306" i="18"/>
  <c r="AU306" i="18"/>
  <c r="AD306" i="18"/>
  <c r="AY306" i="18"/>
  <c r="AX306" i="18"/>
  <c r="AS311" i="18"/>
  <c r="AG311" i="18"/>
  <c r="AF311" i="18"/>
  <c r="AQ311" i="18"/>
  <c r="AE311" i="18"/>
  <c r="AP311" i="18"/>
  <c r="AD311" i="18"/>
  <c r="BA311" i="18"/>
  <c r="AO311" i="18"/>
  <c r="AZ311" i="18"/>
  <c r="AN311" i="18"/>
  <c r="AY311" i="18"/>
  <c r="V311" i="18"/>
  <c r="AX311" i="18"/>
  <c r="AL311" i="18"/>
  <c r="U311" i="18"/>
  <c r="AK311" i="18"/>
  <c r="AV311" i="18"/>
  <c r="AU311" i="18"/>
  <c r="AT311" i="18"/>
  <c r="AJ311" i="18"/>
  <c r="AI311" i="18"/>
  <c r="P311" i="18"/>
  <c r="Q311" i="18"/>
  <c r="BA322" i="18"/>
  <c r="AO322" i="18"/>
  <c r="AZ322" i="18"/>
  <c r="AN322" i="18"/>
  <c r="AY322" i="18"/>
  <c r="V322" i="18"/>
  <c r="AX322" i="18"/>
  <c r="BB322" i="18" s="1"/>
  <c r="AL322" i="18"/>
  <c r="U322" i="18"/>
  <c r="AK322" i="18"/>
  <c r="AV322" i="18"/>
  <c r="AJ322" i="18"/>
  <c r="Q322" i="18"/>
  <c r="AU322" i="18"/>
  <c r="AI322" i="18"/>
  <c r="P322" i="18"/>
  <c r="AT322" i="18"/>
  <c r="AS322" i="18"/>
  <c r="AW322" i="18" s="1"/>
  <c r="AG322" i="18"/>
  <c r="AF322" i="18"/>
  <c r="AE322" i="18"/>
  <c r="AD322" i="18"/>
  <c r="AQ322" i="18"/>
  <c r="AP322" i="18"/>
  <c r="AY330" i="18"/>
  <c r="V330" i="18"/>
  <c r="AX330" i="18"/>
  <c r="AL330" i="18"/>
  <c r="U330" i="18"/>
  <c r="AK330" i="18"/>
  <c r="AV330" i="18"/>
  <c r="AJ330" i="18"/>
  <c r="Q330" i="18"/>
  <c r="AU330" i="18"/>
  <c r="AI330" i="18"/>
  <c r="P330" i="18"/>
  <c r="AT330" i="18"/>
  <c r="AS330" i="18"/>
  <c r="AG330" i="18"/>
  <c r="AQ330" i="18"/>
  <c r="AE330" i="18"/>
  <c r="BA330" i="18"/>
  <c r="AO330" i="18"/>
  <c r="AP330" i="18"/>
  <c r="AN330" i="18"/>
  <c r="AF330" i="18"/>
  <c r="AD330" i="18"/>
  <c r="AZ330" i="18"/>
  <c r="AY345" i="18"/>
  <c r="V345" i="18"/>
  <c r="AT345" i="18"/>
  <c r="AU345" i="18"/>
  <c r="AF345" i="18"/>
  <c r="AS345" i="18"/>
  <c r="AE345" i="18"/>
  <c r="AD345" i="18"/>
  <c r="AQ345" i="18"/>
  <c r="AP345" i="18"/>
  <c r="AO345" i="18"/>
  <c r="U345" i="18"/>
  <c r="AN345" i="18"/>
  <c r="BA345" i="18"/>
  <c r="AL345" i="18"/>
  <c r="Q345" i="18"/>
  <c r="AZ345" i="18"/>
  <c r="AK345" i="18"/>
  <c r="P345" i="18"/>
  <c r="AI345" i="18"/>
  <c r="AX345" i="18"/>
  <c r="AV345" i="18"/>
  <c r="AJ345" i="18"/>
  <c r="AG345" i="18"/>
  <c r="AZ366" i="18"/>
  <c r="AN366" i="18"/>
  <c r="AY366" i="18"/>
  <c r="AL366" i="18"/>
  <c r="AX366" i="18"/>
  <c r="AK366" i="18"/>
  <c r="Q366" i="18"/>
  <c r="AT366" i="18"/>
  <c r="AG366" i="18"/>
  <c r="AS366" i="18"/>
  <c r="V366" i="18"/>
  <c r="AQ366" i="18"/>
  <c r="U366" i="18"/>
  <c r="AP366" i="18"/>
  <c r="P366" i="18"/>
  <c r="AO366" i="18"/>
  <c r="AJ366" i="18"/>
  <c r="BA366" i="18"/>
  <c r="AF366" i="18"/>
  <c r="AV366" i="18"/>
  <c r="AE366" i="18"/>
  <c r="AU366" i="18"/>
  <c r="AI366" i="18"/>
  <c r="AD366" i="18"/>
  <c r="AY367" i="18"/>
  <c r="V367" i="18"/>
  <c r="AX367" i="18"/>
  <c r="AL367" i="18"/>
  <c r="U367" i="18"/>
  <c r="AV367" i="18"/>
  <c r="AU367" i="18"/>
  <c r="AG367" i="18"/>
  <c r="AT367" i="18"/>
  <c r="AF367" i="18"/>
  <c r="AS367" i="18"/>
  <c r="AE367" i="18"/>
  <c r="AD367" i="18"/>
  <c r="AQ367" i="18"/>
  <c r="AP367" i="18"/>
  <c r="AO367" i="18"/>
  <c r="AN367" i="18"/>
  <c r="Q367" i="18"/>
  <c r="AK367" i="18"/>
  <c r="AJ367" i="18"/>
  <c r="AI367" i="18"/>
  <c r="P367" i="18"/>
  <c r="BA367" i="18"/>
  <c r="AZ367" i="18"/>
  <c r="H223" i="18"/>
  <c r="M223" i="18" s="1"/>
  <c r="AW114" i="18"/>
  <c r="AR36" i="18"/>
  <c r="AH122" i="18"/>
  <c r="AH120" i="18"/>
  <c r="AW131" i="18"/>
  <c r="BB143" i="18"/>
  <c r="J254" i="18"/>
  <c r="J176" i="18"/>
  <c r="J171" i="18"/>
  <c r="AW16" i="18"/>
  <c r="S16" i="18"/>
  <c r="AH16" i="18"/>
  <c r="N16" i="18"/>
  <c r="AR16" i="18"/>
  <c r="BB16" i="18"/>
  <c r="AC16" i="18"/>
  <c r="X16" i="18"/>
  <c r="AM16" i="18"/>
  <c r="AM164" i="18"/>
  <c r="AR164" i="18"/>
  <c r="AC164" i="18"/>
  <c r="BB164" i="18"/>
  <c r="X164" i="18"/>
  <c r="S164" i="18"/>
  <c r="AW164" i="18"/>
  <c r="N164" i="18"/>
  <c r="AH164" i="18"/>
  <c r="AR318" i="18"/>
  <c r="BB318" i="18"/>
  <c r="AC318" i="18"/>
  <c r="X318" i="18"/>
  <c r="AW318" i="18"/>
  <c r="S318" i="18"/>
  <c r="N318" i="18"/>
  <c r="AW280" i="18"/>
  <c r="S280" i="18"/>
  <c r="AH280" i="18"/>
  <c r="N280" i="18"/>
  <c r="BB280" i="18"/>
  <c r="AC280" i="18"/>
  <c r="X280" i="18"/>
  <c r="N362" i="18"/>
  <c r="N292" i="18"/>
  <c r="AH130" i="18"/>
  <c r="N130" i="18"/>
  <c r="AR130" i="18"/>
  <c r="AC130" i="18"/>
  <c r="BB130" i="18"/>
  <c r="AW130" i="18"/>
  <c r="X130" i="18"/>
  <c r="S130" i="18"/>
  <c r="AM130" i="18"/>
  <c r="AH361" i="18"/>
  <c r="N289" i="18"/>
  <c r="AC289" i="18"/>
  <c r="BB55" i="18"/>
  <c r="AC55" i="18"/>
  <c r="AM55" i="18"/>
  <c r="AW55" i="18"/>
  <c r="S55" i="18"/>
  <c r="AH55" i="18"/>
  <c r="N55" i="18"/>
  <c r="AR55" i="18"/>
  <c r="X55" i="18"/>
  <c r="X360" i="18"/>
  <c r="AM360" i="18"/>
  <c r="S360" i="18"/>
  <c r="N360" i="18"/>
  <c r="AR360" i="18"/>
  <c r="BB360" i="18"/>
  <c r="AC360" i="18"/>
  <c r="AC277" i="18"/>
  <c r="AC224" i="18"/>
  <c r="N224" i="18"/>
  <c r="J212" i="18"/>
  <c r="AW28" i="18"/>
  <c r="S28" i="18"/>
  <c r="AH28" i="18"/>
  <c r="N28" i="18"/>
  <c r="AR28" i="18"/>
  <c r="BB28" i="18"/>
  <c r="AC28" i="18"/>
  <c r="X28" i="18"/>
  <c r="AM28" i="18"/>
  <c r="AM159" i="18"/>
  <c r="M171" i="18"/>
  <c r="M167" i="18"/>
  <c r="M189" i="18"/>
  <c r="M206" i="18"/>
  <c r="M210" i="18"/>
  <c r="M225" i="18"/>
  <c r="M253" i="18"/>
  <c r="M238" i="18"/>
  <c r="M269" i="18"/>
  <c r="M263" i="18"/>
  <c r="M284" i="18"/>
  <c r="M300" i="18"/>
  <c r="M311" i="18"/>
  <c r="M321" i="18"/>
  <c r="M347" i="18"/>
  <c r="M343" i="18"/>
  <c r="M364" i="18"/>
  <c r="AC82" i="18"/>
  <c r="AM82" i="18"/>
  <c r="BB82" i="18"/>
  <c r="AW82" i="18"/>
  <c r="X82" i="18"/>
  <c r="S82" i="18"/>
  <c r="AR82" i="18"/>
  <c r="N82" i="18"/>
  <c r="AH82" i="18"/>
  <c r="K181" i="18"/>
  <c r="N181" i="18" s="1"/>
  <c r="K184" i="18"/>
  <c r="K177" i="18"/>
  <c r="H191" i="18"/>
  <c r="K191" i="18" s="1"/>
  <c r="K230" i="18"/>
  <c r="N230" i="18" s="1"/>
  <c r="K234" i="18"/>
  <c r="N234" i="18" s="1"/>
  <c r="K217" i="18"/>
  <c r="K238" i="18"/>
  <c r="S238" i="18" s="1"/>
  <c r="K295" i="18"/>
  <c r="K263" i="18"/>
  <c r="K273" i="18"/>
  <c r="K290" i="18"/>
  <c r="K311" i="18"/>
  <c r="K322" i="18"/>
  <c r="K329" i="18"/>
  <c r="K365" i="18"/>
  <c r="X157" i="18"/>
  <c r="AQ204" i="18"/>
  <c r="AE204" i="18"/>
  <c r="AP204" i="18"/>
  <c r="AD204" i="18"/>
  <c r="BA204" i="18"/>
  <c r="AO204" i="18"/>
  <c r="AZ204" i="18"/>
  <c r="AN204" i="18"/>
  <c r="AY204" i="18"/>
  <c r="V204" i="18"/>
  <c r="AX204" i="18"/>
  <c r="AL204" i="18"/>
  <c r="U204" i="18"/>
  <c r="AK204" i="18"/>
  <c r="AV204" i="18"/>
  <c r="AJ204" i="18"/>
  <c r="Q204" i="18"/>
  <c r="AU204" i="18"/>
  <c r="AI204" i="18"/>
  <c r="P204" i="18"/>
  <c r="AS204" i="18"/>
  <c r="AG204" i="18"/>
  <c r="AT204" i="18"/>
  <c r="AF204" i="18"/>
  <c r="AT223" i="18"/>
  <c r="AS223" i="18"/>
  <c r="AG223" i="18"/>
  <c r="AF223" i="18"/>
  <c r="AQ223" i="18"/>
  <c r="AE223" i="18"/>
  <c r="AP223" i="18"/>
  <c r="AD223" i="18"/>
  <c r="BA223" i="18"/>
  <c r="AO223" i="18"/>
  <c r="AZ223" i="18"/>
  <c r="AN223" i="18"/>
  <c r="AY223" i="18"/>
  <c r="V223" i="18"/>
  <c r="AV223" i="18"/>
  <c r="AJ223" i="18"/>
  <c r="Q223" i="18"/>
  <c r="AX223" i="18"/>
  <c r="AU223" i="18"/>
  <c r="AL223" i="18"/>
  <c r="AK223" i="18"/>
  <c r="AI223" i="18"/>
  <c r="U223" i="18"/>
  <c r="P223" i="18"/>
  <c r="AP215" i="18"/>
  <c r="AD215" i="18"/>
  <c r="BA215" i="18"/>
  <c r="AO215" i="18"/>
  <c r="AZ215" i="18"/>
  <c r="AN215" i="18"/>
  <c r="AY215" i="18"/>
  <c r="V215" i="18"/>
  <c r="AX215" i="18"/>
  <c r="AL215" i="18"/>
  <c r="U215" i="18"/>
  <c r="AK215" i="18"/>
  <c r="AV215" i="18"/>
  <c r="AJ215" i="18"/>
  <c r="Q215" i="18"/>
  <c r="AU215" i="18"/>
  <c r="AI215" i="18"/>
  <c r="P215" i="18"/>
  <c r="AF215" i="18"/>
  <c r="AT215" i="18"/>
  <c r="AS215" i="18"/>
  <c r="AQ215" i="18"/>
  <c r="AG215" i="18"/>
  <c r="AE215" i="18"/>
  <c r="AK220" i="18"/>
  <c r="AV220" i="18"/>
  <c r="AJ220" i="18"/>
  <c r="Q220" i="18"/>
  <c r="AU220" i="18"/>
  <c r="AI220" i="18"/>
  <c r="AM220" i="18" s="1"/>
  <c r="P220" i="18"/>
  <c r="AT220" i="18"/>
  <c r="AS220" i="18"/>
  <c r="AG220" i="18"/>
  <c r="AF220" i="18"/>
  <c r="AQ220" i="18"/>
  <c r="AE220" i="18"/>
  <c r="AP220" i="18"/>
  <c r="AD220" i="18"/>
  <c r="AY220" i="18"/>
  <c r="V220" i="18"/>
  <c r="AO220" i="18"/>
  <c r="AN220" i="18"/>
  <c r="AR220" i="18" s="1"/>
  <c r="AL220" i="18"/>
  <c r="U220" i="18"/>
  <c r="AZ220" i="18"/>
  <c r="BA220" i="18"/>
  <c r="AX220" i="18"/>
  <c r="AZ241" i="18"/>
  <c r="AN241" i="18"/>
  <c r="AY241" i="18"/>
  <c r="V241" i="18"/>
  <c r="AX241" i="18"/>
  <c r="AL241" i="18"/>
  <c r="U241" i="18"/>
  <c r="AK241" i="18"/>
  <c r="AV241" i="18"/>
  <c r="AJ241" i="18"/>
  <c r="Q241" i="18"/>
  <c r="AU241" i="18"/>
  <c r="AI241" i="18"/>
  <c r="P241" i="18"/>
  <c r="AT241" i="18"/>
  <c r="AS241" i="18"/>
  <c r="AG241" i="18"/>
  <c r="AP241" i="18"/>
  <c r="AD241" i="18"/>
  <c r="AQ241" i="18"/>
  <c r="AO241" i="18"/>
  <c r="AF241" i="18"/>
  <c r="AE241" i="18"/>
  <c r="BA241" i="18"/>
  <c r="AT283" i="18"/>
  <c r="AS283" i="18"/>
  <c r="AG283" i="18"/>
  <c r="AF283" i="18"/>
  <c r="AQ283" i="18"/>
  <c r="AE283" i="18"/>
  <c r="AP283" i="18"/>
  <c r="AD283" i="18"/>
  <c r="BA283" i="18"/>
  <c r="AO283" i="18"/>
  <c r="AZ283" i="18"/>
  <c r="AN283" i="18"/>
  <c r="AY283" i="18"/>
  <c r="V283" i="18"/>
  <c r="AX283" i="18"/>
  <c r="AL283" i="18"/>
  <c r="U283" i="18"/>
  <c r="AK283" i="18"/>
  <c r="AJ283" i="18"/>
  <c r="AI283" i="18"/>
  <c r="Q283" i="18"/>
  <c r="P283" i="18"/>
  <c r="AV283" i="18"/>
  <c r="AU283" i="18"/>
  <c r="AU282" i="18"/>
  <c r="AI282" i="18"/>
  <c r="P282" i="18"/>
  <c r="AT282" i="18"/>
  <c r="AS282" i="18"/>
  <c r="AW282" i="18" s="1"/>
  <c r="AG282" i="18"/>
  <c r="AF282" i="18"/>
  <c r="AQ282" i="18"/>
  <c r="AE282" i="18"/>
  <c r="AP282" i="18"/>
  <c r="AD282" i="18"/>
  <c r="BA282" i="18"/>
  <c r="AO282" i="18"/>
  <c r="AZ282" i="18"/>
  <c r="AN282" i="18"/>
  <c r="AY282" i="18"/>
  <c r="V282" i="18"/>
  <c r="AX282" i="18"/>
  <c r="BB282" i="18" s="1"/>
  <c r="AV282" i="18"/>
  <c r="AL282" i="18"/>
  <c r="AK282" i="18"/>
  <c r="AJ282" i="18"/>
  <c r="U282" i="18"/>
  <c r="Q282" i="18"/>
  <c r="AZ277" i="18"/>
  <c r="AN277" i="18"/>
  <c r="AY277" i="18"/>
  <c r="V277" i="18"/>
  <c r="AX277" i="18"/>
  <c r="BB277" i="18" s="1"/>
  <c r="AL277" i="18"/>
  <c r="U277" i="18"/>
  <c r="AK277" i="18"/>
  <c r="AV277" i="18"/>
  <c r="AJ277" i="18"/>
  <c r="Q277" i="18"/>
  <c r="AU277" i="18"/>
  <c r="AI277" i="18"/>
  <c r="P277" i="18"/>
  <c r="AS277" i="18"/>
  <c r="AG277" i="18"/>
  <c r="AF277" i="18"/>
  <c r="AQ277" i="18"/>
  <c r="AP277" i="18"/>
  <c r="AO277" i="18"/>
  <c r="AE277" i="18"/>
  <c r="AD277" i="18"/>
  <c r="BA277" i="18"/>
  <c r="AT277" i="18"/>
  <c r="AS309" i="18"/>
  <c r="AG309" i="18"/>
  <c r="AF309" i="18"/>
  <c r="AQ309" i="18"/>
  <c r="AE309" i="18"/>
  <c r="AP309" i="18"/>
  <c r="AD309" i="18"/>
  <c r="BA309" i="18"/>
  <c r="AO309" i="18"/>
  <c r="AZ309" i="18"/>
  <c r="AN309" i="18"/>
  <c r="AY309" i="18"/>
  <c r="V309" i="18"/>
  <c r="AK309" i="18"/>
  <c r="AJ309" i="18"/>
  <c r="AI309" i="18"/>
  <c r="U309" i="18"/>
  <c r="AX309" i="18"/>
  <c r="Q309" i="18"/>
  <c r="P309" i="18"/>
  <c r="AT309" i="18"/>
  <c r="AL309" i="18"/>
  <c r="AV309" i="18"/>
  <c r="AU309" i="18"/>
  <c r="AF312" i="18"/>
  <c r="AQ312" i="18"/>
  <c r="AE312" i="18"/>
  <c r="AP312" i="18"/>
  <c r="AD312" i="18"/>
  <c r="BA312" i="18"/>
  <c r="AO312" i="18"/>
  <c r="AZ312" i="18"/>
  <c r="AN312" i="18"/>
  <c r="AY312" i="18"/>
  <c r="V312" i="18"/>
  <c r="AX312" i="18"/>
  <c r="AL312" i="18"/>
  <c r="U312" i="18"/>
  <c r="AK312" i="18"/>
  <c r="AV312" i="18"/>
  <c r="AJ312" i="18"/>
  <c r="Q312" i="18"/>
  <c r="AI312" i="18"/>
  <c r="AG312" i="18"/>
  <c r="P312" i="18"/>
  <c r="AT312" i="18"/>
  <c r="AS312" i="18"/>
  <c r="AU312" i="18"/>
  <c r="AZ323" i="18"/>
  <c r="AN323" i="18"/>
  <c r="AY323" i="18"/>
  <c r="V323" i="18"/>
  <c r="AX323" i="18"/>
  <c r="AL323" i="18"/>
  <c r="U323" i="18"/>
  <c r="AK323" i="18"/>
  <c r="AV323" i="18"/>
  <c r="AJ323" i="18"/>
  <c r="Q323" i="18"/>
  <c r="AU323" i="18"/>
  <c r="AI323" i="18"/>
  <c r="P323" i="18"/>
  <c r="AT323" i="18"/>
  <c r="AS323" i="18"/>
  <c r="AG323" i="18"/>
  <c r="AF323" i="18"/>
  <c r="BA323" i="18"/>
  <c r="AQ323" i="18"/>
  <c r="AP323" i="18"/>
  <c r="AO323" i="18"/>
  <c r="AE323" i="18"/>
  <c r="AD323" i="18"/>
  <c r="AX331" i="18"/>
  <c r="AL331" i="18"/>
  <c r="U331" i="18"/>
  <c r="AK331" i="18"/>
  <c r="AV331" i="18"/>
  <c r="AJ331" i="18"/>
  <c r="Q331" i="18"/>
  <c r="AU331" i="18"/>
  <c r="AI331" i="18"/>
  <c r="P331" i="18"/>
  <c r="AT331" i="18"/>
  <c r="AS331" i="18"/>
  <c r="AG331" i="18"/>
  <c r="AF331" i="18"/>
  <c r="AP331" i="18"/>
  <c r="AD331" i="18"/>
  <c r="AZ331" i="18"/>
  <c r="AN331" i="18"/>
  <c r="BA331" i="18"/>
  <c r="AY331" i="18"/>
  <c r="AQ331" i="18"/>
  <c r="AO331" i="18"/>
  <c r="AE331" i="18"/>
  <c r="V331" i="18"/>
  <c r="AP358" i="18"/>
  <c r="AD358" i="18"/>
  <c r="AH358" i="18" s="1"/>
  <c r="BA358" i="18"/>
  <c r="AO358" i="18"/>
  <c r="AZ358" i="18"/>
  <c r="AN358" i="18"/>
  <c r="AR358" i="18" s="1"/>
  <c r="AY358" i="18"/>
  <c r="AV358" i="18"/>
  <c r="AJ358" i="18"/>
  <c r="Q358" i="18"/>
  <c r="AT358" i="18"/>
  <c r="AQ358" i="18"/>
  <c r="P358" i="18"/>
  <c r="AL358" i="18"/>
  <c r="AK358" i="18"/>
  <c r="AI358" i="18"/>
  <c r="AG358" i="18"/>
  <c r="AE358" i="18"/>
  <c r="AU358" i="18"/>
  <c r="V358" i="18"/>
  <c r="AX358" i="18"/>
  <c r="AS358" i="18"/>
  <c r="AF358" i="18"/>
  <c r="U358" i="18"/>
  <c r="AK348" i="18"/>
  <c r="AV348" i="18"/>
  <c r="AJ348" i="18"/>
  <c r="Q348" i="18"/>
  <c r="AU348" i="18"/>
  <c r="AI348" i="18"/>
  <c r="AM348" i="18" s="1"/>
  <c r="P348" i="18"/>
  <c r="AT348" i="18"/>
  <c r="AQ348" i="18"/>
  <c r="AE348" i="18"/>
  <c r="AO348" i="18"/>
  <c r="AN348" i="18"/>
  <c r="AL348" i="18"/>
  <c r="AG348" i="18"/>
  <c r="BA348" i="18"/>
  <c r="AF348" i="18"/>
  <c r="AZ348" i="18"/>
  <c r="AD348" i="18"/>
  <c r="AH348" i="18" s="1"/>
  <c r="AY348" i="18"/>
  <c r="AX348" i="18"/>
  <c r="U348" i="18"/>
  <c r="AS348" i="18"/>
  <c r="AP348" i="18"/>
  <c r="V348" i="18"/>
  <c r="AS374" i="18"/>
  <c r="AG374" i="18"/>
  <c r="AF374" i="18"/>
  <c r="AQ374" i="18"/>
  <c r="AE374" i="18"/>
  <c r="AY374" i="18"/>
  <c r="AJ374" i="18"/>
  <c r="AX374" i="18"/>
  <c r="AI374" i="18"/>
  <c r="AV374" i="18"/>
  <c r="AD374" i="18"/>
  <c r="AU374" i="18"/>
  <c r="AT374" i="18"/>
  <c r="AP374" i="18"/>
  <c r="V374" i="18"/>
  <c r="AO374" i="18"/>
  <c r="U374" i="18"/>
  <c r="AN374" i="18"/>
  <c r="Q374" i="18"/>
  <c r="BA374" i="18"/>
  <c r="AZ374" i="18"/>
  <c r="AL374" i="18"/>
  <c r="AK374" i="18"/>
  <c r="P374" i="18"/>
  <c r="X114" i="18"/>
  <c r="AH36" i="18"/>
  <c r="AM122" i="18"/>
  <c r="AC120" i="18"/>
  <c r="AR26" i="18"/>
  <c r="AM131" i="18"/>
  <c r="AR143" i="18"/>
  <c r="AH148" i="18"/>
  <c r="N148" i="18"/>
  <c r="AR148" i="18"/>
  <c r="BB148" i="18"/>
  <c r="AC148" i="18"/>
  <c r="X148" i="18"/>
  <c r="AW148" i="18"/>
  <c r="S148" i="18"/>
  <c r="AM148" i="18"/>
  <c r="AR319" i="18"/>
  <c r="BB319" i="18"/>
  <c r="AC319" i="18"/>
  <c r="X319" i="18"/>
  <c r="AW319" i="18"/>
  <c r="S319" i="18"/>
  <c r="AH319" i="18"/>
  <c r="N319" i="18"/>
  <c r="BB238" i="18"/>
  <c r="AC238" i="18"/>
  <c r="X238" i="18"/>
  <c r="AM238" i="18"/>
  <c r="AW238" i="18"/>
  <c r="N238" i="18"/>
  <c r="AH238" i="18"/>
  <c r="BB353" i="18"/>
  <c r="AC353" i="18"/>
  <c r="X353" i="18"/>
  <c r="AM353" i="18"/>
  <c r="S353" i="18"/>
  <c r="AH353" i="18"/>
  <c r="N353" i="18"/>
  <c r="AR25" i="18"/>
  <c r="BB25" i="18"/>
  <c r="AC25" i="18"/>
  <c r="X25" i="18"/>
  <c r="AM25" i="18"/>
  <c r="AW25" i="18"/>
  <c r="S25" i="18"/>
  <c r="AH25" i="18"/>
  <c r="N25" i="18"/>
  <c r="AC296" i="18"/>
  <c r="X296" i="18"/>
  <c r="S296" i="18"/>
  <c r="AR296" i="18"/>
  <c r="AM296" i="18"/>
  <c r="BB296" i="18"/>
  <c r="N296" i="18"/>
  <c r="AW63" i="18"/>
  <c r="S63" i="18"/>
  <c r="AH63" i="18"/>
  <c r="N63" i="18"/>
  <c r="AR63" i="18"/>
  <c r="BB63" i="18"/>
  <c r="X63" i="18"/>
  <c r="AM63" i="18"/>
  <c r="AC63" i="18"/>
  <c r="N373" i="18"/>
  <c r="AR373" i="18"/>
  <c r="S373" i="18"/>
  <c r="BB373" i="18"/>
  <c r="AM373" i="18"/>
  <c r="AW373" i="18"/>
  <c r="AC373" i="18"/>
  <c r="J312" i="18"/>
  <c r="J233" i="18"/>
  <c r="AM44" i="18"/>
  <c r="AH44" i="18"/>
  <c r="N44" i="18"/>
  <c r="AR44" i="18"/>
  <c r="BB44" i="18"/>
  <c r="AW44" i="18"/>
  <c r="AC44" i="18"/>
  <c r="X44" i="18"/>
  <c r="S44" i="18"/>
  <c r="X159" i="18"/>
  <c r="J374" i="18"/>
  <c r="J302" i="18"/>
  <c r="AC227" i="18"/>
  <c r="AM227" i="18"/>
  <c r="N227" i="18"/>
  <c r="M173" i="18"/>
  <c r="M172" i="18"/>
  <c r="M197" i="18"/>
  <c r="M229" i="18"/>
  <c r="M195" i="18"/>
  <c r="M214" i="18"/>
  <c r="M254" i="18"/>
  <c r="M255" i="18"/>
  <c r="M295" i="18"/>
  <c r="M271" i="18"/>
  <c r="M285" i="18"/>
  <c r="M303" i="18"/>
  <c r="M312" i="18"/>
  <c r="M322" i="18"/>
  <c r="M350" i="18"/>
  <c r="M355" i="18"/>
  <c r="M365" i="18"/>
  <c r="M374" i="18"/>
  <c r="H369" i="18"/>
  <c r="H301" i="18"/>
  <c r="H215" i="18"/>
  <c r="M215" i="18" s="1"/>
  <c r="K173" i="18"/>
  <c r="K189" i="18"/>
  <c r="K195" i="18"/>
  <c r="AH195" i="18" s="1"/>
  <c r="K213" i="18"/>
  <c r="K218" i="18"/>
  <c r="AM218" i="18" s="1"/>
  <c r="K255" i="18"/>
  <c r="S255" i="18" s="1"/>
  <c r="K308" i="18"/>
  <c r="K271" i="18"/>
  <c r="K285" i="18"/>
  <c r="K300" i="18"/>
  <c r="K312" i="18"/>
  <c r="K323" i="18"/>
  <c r="K347" i="18"/>
  <c r="K343" i="18"/>
  <c r="K366" i="18"/>
  <c r="K374" i="18"/>
  <c r="AC157" i="18"/>
  <c r="AV181" i="18"/>
  <c r="AJ181" i="18"/>
  <c r="Q181" i="18"/>
  <c r="AU181" i="18"/>
  <c r="AI181" i="18"/>
  <c r="AM181" i="18" s="1"/>
  <c r="P181" i="18"/>
  <c r="AT181" i="18"/>
  <c r="AS181" i="18"/>
  <c r="AG181" i="18"/>
  <c r="AF181" i="18"/>
  <c r="AQ181" i="18"/>
  <c r="AE181" i="18"/>
  <c r="AP181" i="18"/>
  <c r="AD181" i="18"/>
  <c r="AH181" i="18" s="1"/>
  <c r="BA181" i="18"/>
  <c r="AO181" i="18"/>
  <c r="AZ181" i="18"/>
  <c r="AN181" i="18"/>
  <c r="AR181" i="18" s="1"/>
  <c r="AX181" i="18"/>
  <c r="AL181" i="18"/>
  <c r="U181" i="18"/>
  <c r="AY181" i="18"/>
  <c r="AK181" i="18"/>
  <c r="V181" i="18"/>
  <c r="AT171" i="18"/>
  <c r="AF171" i="18"/>
  <c r="AQ171" i="18"/>
  <c r="AE171" i="18"/>
  <c r="BA171" i="18"/>
  <c r="AO171" i="18"/>
  <c r="AY171" i="18"/>
  <c r="V171" i="18"/>
  <c r="AX171" i="18"/>
  <c r="AL171" i="18"/>
  <c r="U171" i="18"/>
  <c r="AV171" i="18"/>
  <c r="AJ171" i="18"/>
  <c r="Q171" i="18"/>
  <c r="AZ171" i="18"/>
  <c r="P171" i="18"/>
  <c r="AU171" i="18"/>
  <c r="AS171" i="18"/>
  <c r="AP171" i="18"/>
  <c r="AN171" i="18"/>
  <c r="AK171" i="18"/>
  <c r="AI171" i="18"/>
  <c r="AG171" i="18"/>
  <c r="AD171" i="18"/>
  <c r="AV199" i="18"/>
  <c r="AJ199" i="18"/>
  <c r="Q199" i="18"/>
  <c r="AU199" i="18"/>
  <c r="AI199" i="18"/>
  <c r="AM199" i="18" s="1"/>
  <c r="P199" i="18"/>
  <c r="AT199" i="18"/>
  <c r="AS199" i="18"/>
  <c r="AG199" i="18"/>
  <c r="AF199" i="18"/>
  <c r="AQ199" i="18"/>
  <c r="AE199" i="18"/>
  <c r="AP199" i="18"/>
  <c r="AD199" i="18"/>
  <c r="BA199" i="18"/>
  <c r="AO199" i="18"/>
  <c r="AZ199" i="18"/>
  <c r="AN199" i="18"/>
  <c r="AR199" i="18" s="1"/>
  <c r="AX199" i="18"/>
  <c r="AL199" i="18"/>
  <c r="U199" i="18"/>
  <c r="AY199" i="18"/>
  <c r="AK199" i="18"/>
  <c r="V199" i="18"/>
  <c r="AV208" i="18"/>
  <c r="AJ208" i="18"/>
  <c r="Q208" i="18"/>
  <c r="AF208" i="18"/>
  <c r="AU208" i="18"/>
  <c r="AG208" i="18"/>
  <c r="AT208" i="18"/>
  <c r="AE208" i="18"/>
  <c r="AS208" i="18"/>
  <c r="AW208" i="18" s="1"/>
  <c r="AD208" i="18"/>
  <c r="AH208" i="18" s="1"/>
  <c r="AQ208" i="18"/>
  <c r="AP208" i="18"/>
  <c r="AO208" i="18"/>
  <c r="V208" i="18"/>
  <c r="AN208" i="18"/>
  <c r="U208" i="18"/>
  <c r="BA208" i="18"/>
  <c r="AY208" i="18"/>
  <c r="AK208" i="18"/>
  <c r="AZ208" i="18"/>
  <c r="AX208" i="18"/>
  <c r="BB208" i="18" s="1"/>
  <c r="AL208" i="18"/>
  <c r="P208" i="18"/>
  <c r="AI208" i="18"/>
  <c r="AK198" i="18"/>
  <c r="AV198" i="18"/>
  <c r="AJ198" i="18"/>
  <c r="Q198" i="18"/>
  <c r="AU198" i="18"/>
  <c r="AI198" i="18"/>
  <c r="P198" i="18"/>
  <c r="AT198" i="18"/>
  <c r="AS198" i="18"/>
  <c r="AG198" i="18"/>
  <c r="AF198" i="18"/>
  <c r="AQ198" i="18"/>
  <c r="AE198" i="18"/>
  <c r="AP198" i="18"/>
  <c r="AD198" i="18"/>
  <c r="BA198" i="18"/>
  <c r="AO198" i="18"/>
  <c r="AY198" i="18"/>
  <c r="V198" i="18"/>
  <c r="AZ198" i="18"/>
  <c r="AX198" i="18"/>
  <c r="AN198" i="18"/>
  <c r="AL198" i="18"/>
  <c r="U198" i="18"/>
  <c r="BA227" i="18"/>
  <c r="AO227" i="18"/>
  <c r="AK227" i="18"/>
  <c r="AS227" i="18"/>
  <c r="AE227" i="18"/>
  <c r="AD227" i="18"/>
  <c r="AQ227" i="18"/>
  <c r="AP227" i="18"/>
  <c r="V227" i="18"/>
  <c r="AN227" i="18"/>
  <c r="AR227" i="18" s="1"/>
  <c r="U227" i="18"/>
  <c r="AZ227" i="18"/>
  <c r="AL227" i="18"/>
  <c r="Q227" i="18"/>
  <c r="AY227" i="18"/>
  <c r="AJ227" i="18"/>
  <c r="P227" i="18"/>
  <c r="S227" i="18" s="1"/>
  <c r="AU227" i="18"/>
  <c r="AG227" i="18"/>
  <c r="AX227" i="18"/>
  <c r="AV227" i="18"/>
  <c r="AT227" i="18"/>
  <c r="AI227" i="18"/>
  <c r="AF227" i="18"/>
  <c r="AX230" i="18"/>
  <c r="AL230" i="18"/>
  <c r="U230" i="18"/>
  <c r="AT230" i="18"/>
  <c r="AP230" i="18"/>
  <c r="AO230" i="18"/>
  <c r="V230" i="18"/>
  <c r="AN230" i="18"/>
  <c r="BA230" i="18"/>
  <c r="Q230" i="18"/>
  <c r="AZ230" i="18"/>
  <c r="AK230" i="18"/>
  <c r="P230" i="18"/>
  <c r="AY230" i="18"/>
  <c r="AJ230" i="18"/>
  <c r="AI230" i="18"/>
  <c r="AV230" i="18"/>
  <c r="AG230" i="18"/>
  <c r="AD230" i="18"/>
  <c r="AU230" i="18"/>
  <c r="AS230" i="18"/>
  <c r="AW230" i="18" s="1"/>
  <c r="AQ230" i="18"/>
  <c r="AE230" i="18"/>
  <c r="AF230" i="18"/>
  <c r="AP249" i="18"/>
  <c r="AD249" i="18"/>
  <c r="AX249" i="18"/>
  <c r="AL249" i="18"/>
  <c r="AQ249" i="18"/>
  <c r="AO249" i="18"/>
  <c r="V249" i="18"/>
  <c r="AN249" i="18"/>
  <c r="U249" i="18"/>
  <c r="BA249" i="18"/>
  <c r="AZ249" i="18"/>
  <c r="AK249" i="18"/>
  <c r="Q249" i="18"/>
  <c r="AY249" i="18"/>
  <c r="AJ249" i="18"/>
  <c r="P249" i="18"/>
  <c r="AI249" i="18"/>
  <c r="AM249" i="18" s="1"/>
  <c r="AT249" i="18"/>
  <c r="AF249" i="18"/>
  <c r="AV249" i="18"/>
  <c r="AU249" i="18"/>
  <c r="AS249" i="18"/>
  <c r="AW249" i="18" s="1"/>
  <c r="AG249" i="18"/>
  <c r="AE249" i="18"/>
  <c r="BA250" i="18"/>
  <c r="AO250" i="18"/>
  <c r="AK250" i="18"/>
  <c r="AQ250" i="18"/>
  <c r="AP250" i="18"/>
  <c r="V250" i="18"/>
  <c r="AN250" i="18"/>
  <c r="U250" i="18"/>
  <c r="Q250" i="18"/>
  <c r="AZ250" i="18"/>
  <c r="AL250" i="18"/>
  <c r="P250" i="18"/>
  <c r="AY250" i="18"/>
  <c r="AJ250" i="18"/>
  <c r="AX250" i="18"/>
  <c r="AI250" i="18"/>
  <c r="AM250" i="18" s="1"/>
  <c r="AV250" i="18"/>
  <c r="AS250" i="18"/>
  <c r="AE250" i="18"/>
  <c r="AG250" i="18"/>
  <c r="AF250" i="18"/>
  <c r="AD250" i="18"/>
  <c r="AH250" i="18" s="1"/>
  <c r="AT250" i="18"/>
  <c r="AU250" i="18"/>
  <c r="AK267" i="18"/>
  <c r="AV267" i="18"/>
  <c r="AJ267" i="18"/>
  <c r="Q267" i="18"/>
  <c r="AU267" i="18"/>
  <c r="AI267" i="18"/>
  <c r="P267" i="18"/>
  <c r="AT267" i="18"/>
  <c r="AS267" i="18"/>
  <c r="AG267" i="18"/>
  <c r="AF267" i="18"/>
  <c r="AQ267" i="18"/>
  <c r="AE267" i="18"/>
  <c r="AP267" i="18"/>
  <c r="AD267" i="18"/>
  <c r="BA267" i="18"/>
  <c r="AO267" i="18"/>
  <c r="V267" i="18"/>
  <c r="U267" i="18"/>
  <c r="AZ267" i="18"/>
  <c r="AY267" i="18"/>
  <c r="AX267" i="18"/>
  <c r="AN267" i="18"/>
  <c r="AL267" i="18"/>
  <c r="AZ289" i="18"/>
  <c r="AN289" i="18"/>
  <c r="AR289" i="18" s="1"/>
  <c r="AY289" i="18"/>
  <c r="V289" i="18"/>
  <c r="AX289" i="18"/>
  <c r="AL289" i="18"/>
  <c r="U289" i="18"/>
  <c r="X289" i="18" s="1"/>
  <c r="AK289" i="18"/>
  <c r="AV289" i="18"/>
  <c r="AJ289" i="18"/>
  <c r="Q289" i="18"/>
  <c r="AU289" i="18"/>
  <c r="AI289" i="18"/>
  <c r="P289" i="18"/>
  <c r="AT289" i="18"/>
  <c r="AS289" i="18"/>
  <c r="AG289" i="18"/>
  <c r="AF289" i="18"/>
  <c r="AE289" i="18"/>
  <c r="AD289" i="18"/>
  <c r="BA289" i="18"/>
  <c r="AP289" i="18"/>
  <c r="AQ289" i="18"/>
  <c r="AO289" i="18"/>
  <c r="AQ294" i="18"/>
  <c r="AE294" i="18"/>
  <c r="AP294" i="18"/>
  <c r="AD294" i="18"/>
  <c r="AY294" i="18"/>
  <c r="AX294" i="18"/>
  <c r="AL294" i="18"/>
  <c r="U294" i="18"/>
  <c r="AK294" i="18"/>
  <c r="AS294" i="18"/>
  <c r="V294" i="18"/>
  <c r="Q294" i="18"/>
  <c r="AO294" i="18"/>
  <c r="P294" i="18"/>
  <c r="AN294" i="18"/>
  <c r="AJ294" i="18"/>
  <c r="AI294" i="18"/>
  <c r="BA294" i="18"/>
  <c r="AZ294" i="18"/>
  <c r="AG294" i="18"/>
  <c r="AV294" i="18"/>
  <c r="AU294" i="18"/>
  <c r="AT294" i="18"/>
  <c r="AF294" i="18"/>
  <c r="AP325" i="18"/>
  <c r="AD325" i="18"/>
  <c r="BA325" i="18"/>
  <c r="AO325" i="18"/>
  <c r="AX325" i="18"/>
  <c r="BB325" i="18" s="1"/>
  <c r="AL325" i="18"/>
  <c r="U325" i="18"/>
  <c r="AV325" i="18"/>
  <c r="AJ325" i="18"/>
  <c r="Q325" i="18"/>
  <c r="AT325" i="18"/>
  <c r="AZ325" i="18"/>
  <c r="AF325" i="18"/>
  <c r="AY325" i="18"/>
  <c r="AE325" i="18"/>
  <c r="AU325" i="18"/>
  <c r="V325" i="18"/>
  <c r="AS325" i="18"/>
  <c r="AW325" i="18" s="1"/>
  <c r="P325" i="18"/>
  <c r="AQ325" i="18"/>
  <c r="AN325" i="18"/>
  <c r="AR325" i="18" s="1"/>
  <c r="AK325" i="18"/>
  <c r="AI325" i="18"/>
  <c r="AG325" i="18"/>
  <c r="AV349" i="18"/>
  <c r="AJ349" i="18"/>
  <c r="Q349" i="18"/>
  <c r="AU349" i="18"/>
  <c r="AI349" i="18"/>
  <c r="P349" i="18"/>
  <c r="AT349" i="18"/>
  <c r="AS349" i="18"/>
  <c r="AG349" i="18"/>
  <c r="AF349" i="18"/>
  <c r="AQ349" i="18"/>
  <c r="AE349" i="18"/>
  <c r="AP349" i="18"/>
  <c r="AD349" i="18"/>
  <c r="AY349" i="18"/>
  <c r="AX349" i="18"/>
  <c r="AL349" i="18"/>
  <c r="U349" i="18"/>
  <c r="AK349" i="18"/>
  <c r="V349" i="18"/>
  <c r="BA349" i="18"/>
  <c r="AZ349" i="18"/>
  <c r="AO349" i="18"/>
  <c r="AN349" i="18"/>
  <c r="AX333" i="18"/>
  <c r="AL333" i="18"/>
  <c r="U333" i="18"/>
  <c r="AO333" i="18"/>
  <c r="BA333" i="18"/>
  <c r="AN333" i="18"/>
  <c r="V333" i="18"/>
  <c r="AZ333" i="18"/>
  <c r="AY333" i="18"/>
  <c r="AK333" i="18"/>
  <c r="Q333" i="18"/>
  <c r="AJ333" i="18"/>
  <c r="P333" i="18"/>
  <c r="AV333" i="18"/>
  <c r="AI333" i="18"/>
  <c r="AU333" i="18"/>
  <c r="AS333" i="18"/>
  <c r="AF333" i="18"/>
  <c r="AQ333" i="18"/>
  <c r="AD333" i="18"/>
  <c r="AT333" i="18"/>
  <c r="AP333" i="18"/>
  <c r="AG333" i="18"/>
  <c r="AE333" i="18"/>
  <c r="AZ343" i="18"/>
  <c r="AN343" i="18"/>
  <c r="AY343" i="18"/>
  <c r="V343" i="18"/>
  <c r="AX343" i="18"/>
  <c r="AL343" i="18"/>
  <c r="U343" i="18"/>
  <c r="AK343" i="18"/>
  <c r="AV343" i="18"/>
  <c r="AJ343" i="18"/>
  <c r="Q343" i="18"/>
  <c r="AU343" i="18"/>
  <c r="AI343" i="18"/>
  <c r="P343" i="18"/>
  <c r="AT343" i="18"/>
  <c r="AS343" i="18"/>
  <c r="AG343" i="18"/>
  <c r="AF343" i="18"/>
  <c r="AP343" i="18"/>
  <c r="AD343" i="18"/>
  <c r="AE343" i="18"/>
  <c r="AQ343" i="18"/>
  <c r="BA343" i="18"/>
  <c r="AO343" i="18"/>
  <c r="AF375" i="18"/>
  <c r="AQ375" i="18"/>
  <c r="AE375" i="18"/>
  <c r="AP375" i="18"/>
  <c r="AD375" i="18"/>
  <c r="AO375" i="18"/>
  <c r="U375" i="18"/>
  <c r="AN375" i="18"/>
  <c r="Q375" i="18"/>
  <c r="BA375" i="18"/>
  <c r="AL375" i="18"/>
  <c r="P375" i="18"/>
  <c r="AZ375" i="18"/>
  <c r="AK375" i="18"/>
  <c r="AY375" i="18"/>
  <c r="AJ375" i="18"/>
  <c r="AX375" i="18"/>
  <c r="AI375" i="18"/>
  <c r="AV375" i="18"/>
  <c r="AG375" i="18"/>
  <c r="AU375" i="18"/>
  <c r="AT375" i="18"/>
  <c r="AS375" i="18"/>
  <c r="V375" i="18"/>
  <c r="AQ376" i="18"/>
  <c r="AE376" i="18"/>
  <c r="AP376" i="18"/>
  <c r="AD376" i="18"/>
  <c r="BA376" i="18"/>
  <c r="AO376" i="18"/>
  <c r="AV376" i="18"/>
  <c r="AG376" i="18"/>
  <c r="AU376" i="18"/>
  <c r="AF376" i="18"/>
  <c r="AT376" i="18"/>
  <c r="AS376" i="18"/>
  <c r="V376" i="18"/>
  <c r="U376" i="18"/>
  <c r="AN376" i="18"/>
  <c r="Q376" i="18"/>
  <c r="AL376" i="18"/>
  <c r="P376" i="18"/>
  <c r="AZ376" i="18"/>
  <c r="AK376" i="18"/>
  <c r="AY376" i="18"/>
  <c r="AX376" i="18"/>
  <c r="BB376" i="18" s="1"/>
  <c r="AJ376" i="18"/>
  <c r="AI376" i="18"/>
  <c r="H276" i="18"/>
  <c r="M276" i="18" s="1"/>
  <c r="H203" i="18"/>
  <c r="AC114" i="18"/>
  <c r="AW36" i="18"/>
  <c r="N122" i="18"/>
  <c r="BB120" i="18"/>
  <c r="N26" i="18"/>
  <c r="AC131" i="18"/>
  <c r="N143" i="18"/>
  <c r="J326" i="18"/>
  <c r="AM89" i="18"/>
  <c r="AW89" i="18"/>
  <c r="S89" i="18"/>
  <c r="AH89" i="18"/>
  <c r="N89" i="18"/>
  <c r="AR89" i="18"/>
  <c r="AC89" i="18"/>
  <c r="BB89" i="18"/>
  <c r="X89" i="18"/>
  <c r="L167" i="18"/>
  <c r="J167" i="18"/>
  <c r="J271" i="18"/>
  <c r="AW22" i="18"/>
  <c r="S22" i="18"/>
  <c r="AH22" i="18"/>
  <c r="N22" i="18"/>
  <c r="AR22" i="18"/>
  <c r="BB22" i="18"/>
  <c r="AC22" i="18"/>
  <c r="X22" i="18"/>
  <c r="AM22" i="18"/>
  <c r="AC49" i="18"/>
  <c r="AH49" i="18"/>
  <c r="N49" i="18"/>
  <c r="AR49" i="18"/>
  <c r="AW49" i="18"/>
  <c r="X49" i="18"/>
  <c r="S49" i="18"/>
  <c r="AM49" i="18"/>
  <c r="BB49" i="18"/>
  <c r="J379" i="18"/>
  <c r="J206" i="18"/>
  <c r="J357" i="18"/>
  <c r="J297" i="18"/>
  <c r="J209" i="18"/>
  <c r="J350" i="18"/>
  <c r="J284" i="18"/>
  <c r="J205" i="18"/>
  <c r="AH59" i="18"/>
  <c r="N59" i="18"/>
  <c r="BB59" i="18"/>
  <c r="AC59" i="18"/>
  <c r="X59" i="18"/>
  <c r="AM59" i="18"/>
  <c r="S59" i="18"/>
  <c r="AW59" i="18"/>
  <c r="AR59" i="18"/>
  <c r="AR52" i="18"/>
  <c r="BB52" i="18"/>
  <c r="AC52" i="18"/>
  <c r="X52" i="18"/>
  <c r="AM52" i="18"/>
  <c r="AH52" i="18"/>
  <c r="S52" i="18"/>
  <c r="AW52" i="18"/>
  <c r="N52" i="18"/>
  <c r="J355" i="18"/>
  <c r="J283" i="18"/>
  <c r="J193" i="18"/>
  <c r="J333" i="18"/>
  <c r="J216" i="18"/>
  <c r="H287" i="18"/>
  <c r="K287" i="18" s="1"/>
  <c r="H232" i="18"/>
  <c r="M232" i="18" s="1"/>
  <c r="M198" i="18"/>
  <c r="M184" i="18"/>
  <c r="M213" i="18"/>
  <c r="M191" i="18"/>
  <c r="M221" i="18"/>
  <c r="M226" i="18"/>
  <c r="M266" i="18"/>
  <c r="M267" i="18"/>
  <c r="M308" i="18"/>
  <c r="M274" i="18"/>
  <c r="M286" i="18"/>
  <c r="M306" i="18"/>
  <c r="AW306" i="18" s="1"/>
  <c r="M313" i="18"/>
  <c r="M333" i="18"/>
  <c r="M349" i="18"/>
  <c r="M357" i="18"/>
  <c r="M371" i="18"/>
  <c r="M376" i="18"/>
  <c r="K172" i="18"/>
  <c r="K185" i="18"/>
  <c r="S185" i="18" s="1"/>
  <c r="K178" i="18"/>
  <c r="S178" i="18" s="1"/>
  <c r="K207" i="18"/>
  <c r="K221" i="18"/>
  <c r="K225" i="18"/>
  <c r="S225" i="18" s="1"/>
  <c r="K228" i="18"/>
  <c r="X228" i="18" s="1"/>
  <c r="K267" i="18"/>
  <c r="K258" i="18"/>
  <c r="K274" i="18"/>
  <c r="K286" i="18"/>
  <c r="K313" i="18"/>
  <c r="K330" i="18"/>
  <c r="K357" i="18"/>
  <c r="K355" i="18"/>
  <c r="K363" i="18"/>
  <c r="N363" i="18" s="1"/>
  <c r="AU170" i="18"/>
  <c r="AI170" i="18"/>
  <c r="P170" i="18"/>
  <c r="AS170" i="18"/>
  <c r="AG170" i="18"/>
  <c r="AF170" i="18"/>
  <c r="AP170" i="18"/>
  <c r="AD170" i="18"/>
  <c r="AZ170" i="18"/>
  <c r="AN170" i="18"/>
  <c r="AY170" i="18"/>
  <c r="V170" i="18"/>
  <c r="AK170" i="18"/>
  <c r="AQ170" i="18"/>
  <c r="AO170" i="18"/>
  <c r="AL170" i="18"/>
  <c r="AJ170" i="18"/>
  <c r="AE170" i="18"/>
  <c r="U170" i="18"/>
  <c r="BA170" i="18"/>
  <c r="Q170" i="18"/>
  <c r="AX170" i="18"/>
  <c r="AV170" i="18"/>
  <c r="AT170" i="18"/>
  <c r="AP175" i="18"/>
  <c r="AD175" i="18"/>
  <c r="BA175" i="18"/>
  <c r="AO175" i="18"/>
  <c r="AZ175" i="18"/>
  <c r="AN175" i="18"/>
  <c r="AY175" i="18"/>
  <c r="V175" i="18"/>
  <c r="AX175" i="18"/>
  <c r="AL175" i="18"/>
  <c r="U175" i="18"/>
  <c r="AK175" i="18"/>
  <c r="AV175" i="18"/>
  <c r="AJ175" i="18"/>
  <c r="Q175" i="18"/>
  <c r="AU175" i="18"/>
  <c r="AI175" i="18"/>
  <c r="P175" i="18"/>
  <c r="AT175" i="18"/>
  <c r="AF175" i="18"/>
  <c r="AS175" i="18"/>
  <c r="AQ175" i="18"/>
  <c r="AG175" i="18"/>
  <c r="AE175" i="18"/>
  <c r="AS224" i="18"/>
  <c r="AG224" i="18"/>
  <c r="AF224" i="18"/>
  <c r="AQ224" i="18"/>
  <c r="AE224" i="18"/>
  <c r="AP224" i="18"/>
  <c r="AD224" i="18"/>
  <c r="AH224" i="18" s="1"/>
  <c r="BA224" i="18"/>
  <c r="AO224" i="18"/>
  <c r="AZ224" i="18"/>
  <c r="AN224" i="18"/>
  <c r="AR224" i="18" s="1"/>
  <c r="AY224" i="18"/>
  <c r="V224" i="18"/>
  <c r="AX224" i="18"/>
  <c r="AL224" i="18"/>
  <c r="U224" i="18"/>
  <c r="X224" i="18" s="1"/>
  <c r="AU224" i="18"/>
  <c r="AI224" i="18"/>
  <c r="AM224" i="18" s="1"/>
  <c r="P224" i="18"/>
  <c r="AK224" i="18"/>
  <c r="AJ224" i="18"/>
  <c r="Q224" i="18"/>
  <c r="AV224" i="18"/>
  <c r="AT224" i="18"/>
  <c r="AS211" i="18"/>
  <c r="AG211" i="18"/>
  <c r="AF211" i="18"/>
  <c r="BA211" i="18"/>
  <c r="AO211" i="18"/>
  <c r="AZ211" i="18"/>
  <c r="AN211" i="18"/>
  <c r="AY211" i="18"/>
  <c r="V211" i="18"/>
  <c r="AV211" i="18"/>
  <c r="AJ211" i="18"/>
  <c r="Q211" i="18"/>
  <c r="AK211" i="18"/>
  <c r="AI211" i="18"/>
  <c r="AM211" i="18" s="1"/>
  <c r="AE211" i="18"/>
  <c r="AD211" i="18"/>
  <c r="AH211" i="18" s="1"/>
  <c r="AX211" i="18"/>
  <c r="U211" i="18"/>
  <c r="AU211" i="18"/>
  <c r="P211" i="18"/>
  <c r="AT211" i="18"/>
  <c r="AP211" i="18"/>
  <c r="AQ211" i="18"/>
  <c r="AL211" i="18"/>
  <c r="AV256" i="18"/>
  <c r="AJ256" i="18"/>
  <c r="Q256" i="18"/>
  <c r="AU256" i="18"/>
  <c r="AI256" i="18"/>
  <c r="P256" i="18"/>
  <c r="S256" i="18" s="1"/>
  <c r="AT256" i="18"/>
  <c r="AS256" i="18"/>
  <c r="AG256" i="18"/>
  <c r="AF256" i="18"/>
  <c r="AQ256" i="18"/>
  <c r="AE256" i="18"/>
  <c r="AP256" i="18"/>
  <c r="AD256" i="18"/>
  <c r="BA256" i="18"/>
  <c r="AO256" i="18"/>
  <c r="AN256" i="18"/>
  <c r="AL256" i="18"/>
  <c r="AK256" i="18"/>
  <c r="V256" i="18"/>
  <c r="U256" i="18"/>
  <c r="AX256" i="18"/>
  <c r="AZ256" i="18"/>
  <c r="AY256" i="18"/>
  <c r="AU234" i="18"/>
  <c r="AI234" i="18"/>
  <c r="P234" i="18"/>
  <c r="AT234" i="18"/>
  <c r="AS234" i="18"/>
  <c r="AG234" i="18"/>
  <c r="AF234" i="18"/>
  <c r="AP234" i="18"/>
  <c r="AD234" i="18"/>
  <c r="BA234" i="18"/>
  <c r="AO234" i="18"/>
  <c r="AZ234" i="18"/>
  <c r="AN234" i="18"/>
  <c r="AK234" i="18"/>
  <c r="AJ234" i="18"/>
  <c r="AE234" i="18"/>
  <c r="V234" i="18"/>
  <c r="U234" i="18"/>
  <c r="Q234" i="18"/>
  <c r="AY234" i="18"/>
  <c r="AX234" i="18"/>
  <c r="AQ234" i="18"/>
  <c r="AV234" i="18"/>
  <c r="AL234" i="18"/>
  <c r="AY242" i="18"/>
  <c r="V242" i="18"/>
  <c r="AX242" i="18"/>
  <c r="AL242" i="18"/>
  <c r="U242" i="18"/>
  <c r="AK242" i="18"/>
  <c r="AV242" i="18"/>
  <c r="AJ242" i="18"/>
  <c r="Q242" i="18"/>
  <c r="AU242" i="18"/>
  <c r="AI242" i="18"/>
  <c r="P242" i="18"/>
  <c r="AT242" i="18"/>
  <c r="AS242" i="18"/>
  <c r="AG242" i="18"/>
  <c r="AF242" i="18"/>
  <c r="BA242" i="18"/>
  <c r="AO242" i="18"/>
  <c r="AZ242" i="18"/>
  <c r="AQ242" i="18"/>
  <c r="AP242" i="18"/>
  <c r="AD242" i="18"/>
  <c r="AN242" i="18"/>
  <c r="AE242" i="18"/>
  <c r="AP262" i="18"/>
  <c r="AD262" i="18"/>
  <c r="BA262" i="18"/>
  <c r="AO262" i="18"/>
  <c r="AZ262" i="18"/>
  <c r="AN262" i="18"/>
  <c r="AR262" i="18" s="1"/>
  <c r="AY262" i="18"/>
  <c r="V262" i="18"/>
  <c r="AX262" i="18"/>
  <c r="AL262" i="18"/>
  <c r="U262" i="18"/>
  <c r="AK262" i="18"/>
  <c r="AV262" i="18"/>
  <c r="AJ262" i="18"/>
  <c r="Q262" i="18"/>
  <c r="AU262" i="18"/>
  <c r="AI262" i="18"/>
  <c r="P262" i="18"/>
  <c r="AT262" i="18"/>
  <c r="AS262" i="18"/>
  <c r="AQ262" i="18"/>
  <c r="AG262" i="18"/>
  <c r="AF262" i="18"/>
  <c r="AE262" i="18"/>
  <c r="AF272" i="18"/>
  <c r="AQ272" i="18"/>
  <c r="AE272" i="18"/>
  <c r="AZ272" i="18"/>
  <c r="AN272" i="18"/>
  <c r="AK272" i="18"/>
  <c r="AL272" i="18"/>
  <c r="AJ272" i="18"/>
  <c r="BA272" i="18"/>
  <c r="AI272" i="18"/>
  <c r="AM272" i="18" s="1"/>
  <c r="AY272" i="18"/>
  <c r="AX272" i="18"/>
  <c r="AG272" i="18"/>
  <c r="AV272" i="18"/>
  <c r="AD272" i="18"/>
  <c r="AU272" i="18"/>
  <c r="AT272" i="18"/>
  <c r="V272" i="18"/>
  <c r="AS272" i="18"/>
  <c r="AW272" i="18" s="1"/>
  <c r="U272" i="18"/>
  <c r="AP272" i="18"/>
  <c r="AO272" i="18"/>
  <c r="Q272" i="18"/>
  <c r="P272" i="18"/>
  <c r="AS292" i="18"/>
  <c r="AG292" i="18"/>
  <c r="AZ292" i="18"/>
  <c r="AN292" i="18"/>
  <c r="AY292" i="18"/>
  <c r="AQ292" i="18"/>
  <c r="AP292" i="18"/>
  <c r="V292" i="18"/>
  <c r="AO292" i="18"/>
  <c r="U292" i="18"/>
  <c r="X292" i="18" s="1"/>
  <c r="AL292" i="18"/>
  <c r="AK292" i="18"/>
  <c r="Q292" i="18"/>
  <c r="BA292" i="18"/>
  <c r="AJ292" i="18"/>
  <c r="P292" i="18"/>
  <c r="S292" i="18" s="1"/>
  <c r="AX292" i="18"/>
  <c r="AI292" i="18"/>
  <c r="AV292" i="18"/>
  <c r="AU292" i="18"/>
  <c r="AT292" i="18"/>
  <c r="AF292" i="18"/>
  <c r="AE292" i="18"/>
  <c r="AD292" i="18"/>
  <c r="AP295" i="18"/>
  <c r="AD295" i="18"/>
  <c r="BA295" i="18"/>
  <c r="AO295" i="18"/>
  <c r="AX295" i="18"/>
  <c r="AL295" i="18"/>
  <c r="U295" i="18"/>
  <c r="AK295" i="18"/>
  <c r="AV295" i="18"/>
  <c r="AJ295" i="18"/>
  <c r="Q295" i="18"/>
  <c r="AS295" i="18"/>
  <c r="AG295" i="18"/>
  <c r="AI295" i="18"/>
  <c r="AF295" i="18"/>
  <c r="AE295" i="18"/>
  <c r="AZ295" i="18"/>
  <c r="AY295" i="18"/>
  <c r="V295" i="18"/>
  <c r="AU295" i="18"/>
  <c r="P295" i="18"/>
  <c r="AT295" i="18"/>
  <c r="AQ295" i="18"/>
  <c r="AN295" i="18"/>
  <c r="AK305" i="18"/>
  <c r="AT305" i="18"/>
  <c r="AS305" i="18"/>
  <c r="AG305" i="18"/>
  <c r="AF305" i="18"/>
  <c r="AU305" i="18"/>
  <c r="AQ305" i="18"/>
  <c r="V305" i="18"/>
  <c r="AP305" i="18"/>
  <c r="U305" i="18"/>
  <c r="X305" i="18" s="1"/>
  <c r="AO305" i="18"/>
  <c r="Q305" i="18"/>
  <c r="AN305" i="18"/>
  <c r="P305" i="18"/>
  <c r="AL305" i="18"/>
  <c r="BA305" i="18"/>
  <c r="AJ305" i="18"/>
  <c r="AX305" i="18"/>
  <c r="AD305" i="18"/>
  <c r="AV305" i="18"/>
  <c r="AZ305" i="18"/>
  <c r="AY305" i="18"/>
  <c r="AI305" i="18"/>
  <c r="AM305" i="18" s="1"/>
  <c r="AE305" i="18"/>
  <c r="AK313" i="18"/>
  <c r="AT313" i="18"/>
  <c r="AG313" i="18"/>
  <c r="AS313" i="18"/>
  <c r="AF313" i="18"/>
  <c r="AE313" i="18"/>
  <c r="AQ313" i="18"/>
  <c r="AD313" i="18"/>
  <c r="AP313" i="18"/>
  <c r="AO313" i="18"/>
  <c r="BA313" i="18"/>
  <c r="AN313" i="18"/>
  <c r="V313" i="18"/>
  <c r="AZ313" i="18"/>
  <c r="U313" i="18"/>
  <c r="AY313" i="18"/>
  <c r="AL313" i="18"/>
  <c r="Q313" i="18"/>
  <c r="AX313" i="18"/>
  <c r="AV313" i="18"/>
  <c r="AU313" i="18"/>
  <c r="AJ313" i="18"/>
  <c r="AI313" i="18"/>
  <c r="P313" i="18"/>
  <c r="AS352" i="18"/>
  <c r="AG352" i="18"/>
  <c r="AF352" i="18"/>
  <c r="AQ352" i="18"/>
  <c r="AE352" i="18"/>
  <c r="AP352" i="18"/>
  <c r="AD352" i="18"/>
  <c r="BA352" i="18"/>
  <c r="AO352" i="18"/>
  <c r="AZ352" i="18"/>
  <c r="AN352" i="18"/>
  <c r="AY352" i="18"/>
  <c r="V352" i="18"/>
  <c r="AV352" i="18"/>
  <c r="AJ352" i="18"/>
  <c r="Q352" i="18"/>
  <c r="AU352" i="18"/>
  <c r="AI352" i="18"/>
  <c r="P352" i="18"/>
  <c r="AX352" i="18"/>
  <c r="AT352" i="18"/>
  <c r="AL352" i="18"/>
  <c r="AK352" i="18"/>
  <c r="U352" i="18"/>
  <c r="AK334" i="18"/>
  <c r="AV334" i="18"/>
  <c r="AT334" i="18"/>
  <c r="AG334" i="18"/>
  <c r="AS334" i="18"/>
  <c r="AF334" i="18"/>
  <c r="AE334" i="18"/>
  <c r="AQ334" i="18"/>
  <c r="AD334" i="18"/>
  <c r="AP334" i="18"/>
  <c r="AO334" i="18"/>
  <c r="AN334" i="18"/>
  <c r="V334" i="18"/>
  <c r="AZ334" i="18"/>
  <c r="AL334" i="18"/>
  <c r="Q334" i="18"/>
  <c r="AX334" i="18"/>
  <c r="AI334" i="18"/>
  <c r="AM334" i="18" s="1"/>
  <c r="AY334" i="18"/>
  <c r="AU334" i="18"/>
  <c r="AJ334" i="18"/>
  <c r="U334" i="18"/>
  <c r="P334" i="18"/>
  <c r="BA334" i="18"/>
  <c r="AQ357" i="18"/>
  <c r="AE357" i="18"/>
  <c r="AP357" i="18"/>
  <c r="AD357" i="18"/>
  <c r="BA357" i="18"/>
  <c r="AO357" i="18"/>
  <c r="AK357" i="18"/>
  <c r="AS357" i="18"/>
  <c r="U357" i="18"/>
  <c r="Q357" i="18"/>
  <c r="AN357" i="18"/>
  <c r="P357" i="18"/>
  <c r="AL357" i="18"/>
  <c r="AJ357" i="18"/>
  <c r="AZ357" i="18"/>
  <c r="AI357" i="18"/>
  <c r="AY357" i="18"/>
  <c r="AV357" i="18"/>
  <c r="AF357" i="18"/>
  <c r="AU357" i="18"/>
  <c r="AX357" i="18"/>
  <c r="AG357" i="18"/>
  <c r="AT357" i="18"/>
  <c r="V357" i="18"/>
  <c r="AV371" i="18"/>
  <c r="AJ371" i="18"/>
  <c r="Q371" i="18"/>
  <c r="AU371" i="18"/>
  <c r="AI371" i="18"/>
  <c r="P371" i="18"/>
  <c r="AT371" i="18"/>
  <c r="AS371" i="18"/>
  <c r="AD371" i="18"/>
  <c r="AQ371" i="18"/>
  <c r="AP371" i="18"/>
  <c r="V371" i="18"/>
  <c r="AO371" i="18"/>
  <c r="U371" i="18"/>
  <c r="AN371" i="18"/>
  <c r="BA371" i="18"/>
  <c r="AL371" i="18"/>
  <c r="AZ371" i="18"/>
  <c r="AK371" i="18"/>
  <c r="AY371" i="18"/>
  <c r="AG371" i="18"/>
  <c r="AX371" i="18"/>
  <c r="AF371" i="18"/>
  <c r="AE371" i="18"/>
  <c r="H342" i="18"/>
  <c r="BX12" i="19" l="1"/>
  <c r="AR279" i="19"/>
  <c r="BB313" i="19"/>
  <c r="AR176" i="19"/>
  <c r="AW346" i="19"/>
  <c r="AR273" i="19"/>
  <c r="X327" i="19"/>
  <c r="AM228" i="19"/>
  <c r="X176" i="19"/>
  <c r="AC176" i="19"/>
  <c r="BB234" i="19"/>
  <c r="N325" i="19"/>
  <c r="N170" i="19"/>
  <c r="AW176" i="19"/>
  <c r="AR234" i="19"/>
  <c r="X210" i="19"/>
  <c r="BB203" i="19"/>
  <c r="AM317" i="19"/>
  <c r="X314" i="19"/>
  <c r="N273" i="19"/>
  <c r="N313" i="19"/>
  <c r="BB176" i="19"/>
  <c r="AM173" i="19"/>
  <c r="N234" i="19"/>
  <c r="X272" i="19"/>
  <c r="BB325" i="19"/>
  <c r="AH182" i="19"/>
  <c r="AH343" i="19"/>
  <c r="X312" i="19"/>
  <c r="AM372" i="19"/>
  <c r="AR314" i="19"/>
  <c r="AH273" i="19"/>
  <c r="AH234" i="19"/>
  <c r="AR363" i="19"/>
  <c r="AW355" i="19"/>
  <c r="AH177" i="19"/>
  <c r="AR287" i="19"/>
  <c r="X308" i="19"/>
  <c r="BP13" i="19"/>
  <c r="BQ13" i="19" s="1"/>
  <c r="BB314" i="19"/>
  <c r="AR309" i="19"/>
  <c r="AM273" i="19"/>
  <c r="X313" i="19"/>
  <c r="S234" i="19"/>
  <c r="AH202" i="19"/>
  <c r="AW344" i="19"/>
  <c r="AC274" i="19"/>
  <c r="BB279" i="19"/>
  <c r="AC273" i="19"/>
  <c r="BB173" i="19"/>
  <c r="AM234" i="19"/>
  <c r="S279" i="19"/>
  <c r="BB273" i="19"/>
  <c r="BB201" i="19"/>
  <c r="AC202" i="19"/>
  <c r="AR284" i="19"/>
  <c r="AH201" i="19"/>
  <c r="AC279" i="19"/>
  <c r="AC200" i="19"/>
  <c r="S367" i="19"/>
  <c r="S346" i="19"/>
  <c r="AH229" i="19"/>
  <c r="AM170" i="19"/>
  <c r="AW221" i="19"/>
  <c r="AW279" i="19"/>
  <c r="AH176" i="19"/>
  <c r="X241" i="19"/>
  <c r="X355" i="19"/>
  <c r="AW322" i="19"/>
  <c r="S176" i="19"/>
  <c r="AR346" i="19"/>
  <c r="AM348" i="19"/>
  <c r="BP14" i="19"/>
  <c r="BQ14" i="19" s="1"/>
  <c r="AR270" i="19"/>
  <c r="BB270" i="19"/>
  <c r="AC270" i="19"/>
  <c r="X270" i="19"/>
  <c r="AM270" i="19"/>
  <c r="AW270" i="19"/>
  <c r="S270" i="19"/>
  <c r="AH270" i="19"/>
  <c r="N270" i="19"/>
  <c r="L376" i="19"/>
  <c r="J376" i="19"/>
  <c r="K376" i="19"/>
  <c r="X228" i="19"/>
  <c r="N309" i="19"/>
  <c r="BB217" i="19"/>
  <c r="X363" i="19"/>
  <c r="AM322" i="19"/>
  <c r="BB298" i="19"/>
  <c r="AW202" i="19"/>
  <c r="AW310" i="19"/>
  <c r="AH310" i="19"/>
  <c r="N310" i="19"/>
  <c r="AC310" i="19"/>
  <c r="BB310" i="19"/>
  <c r="X310" i="19"/>
  <c r="S310" i="19"/>
  <c r="AR310" i="19"/>
  <c r="AM310" i="19"/>
  <c r="AR200" i="19"/>
  <c r="AR177" i="19"/>
  <c r="AW367" i="19"/>
  <c r="AH315" i="19"/>
  <c r="N315" i="19"/>
  <c r="AR315" i="19"/>
  <c r="AM315" i="19"/>
  <c r="BB315" i="19"/>
  <c r="AW315" i="19"/>
  <c r="X315" i="19"/>
  <c r="S315" i="19"/>
  <c r="AC315" i="19"/>
  <c r="AW266" i="19"/>
  <c r="S266" i="19"/>
  <c r="AR266" i="19"/>
  <c r="BB266" i="19"/>
  <c r="AM266" i="19"/>
  <c r="AH266" i="19"/>
  <c r="AC266" i="19"/>
  <c r="X266" i="19"/>
  <c r="N266" i="19"/>
  <c r="AC241" i="19"/>
  <c r="AR308" i="19"/>
  <c r="AR182" i="19"/>
  <c r="AW210" i="19"/>
  <c r="S361" i="19"/>
  <c r="AC339" i="19"/>
  <c r="N312" i="19"/>
  <c r="S344" i="19"/>
  <c r="AH243" i="19"/>
  <c r="N372" i="19"/>
  <c r="AH205" i="19"/>
  <c r="N205" i="19"/>
  <c r="AR205" i="19"/>
  <c r="BB205" i="19"/>
  <c r="AC205" i="19"/>
  <c r="X205" i="19"/>
  <c r="AM205" i="19"/>
  <c r="AW205" i="19"/>
  <c r="S205" i="19"/>
  <c r="AH348" i="19"/>
  <c r="AC193" i="19"/>
  <c r="S327" i="19"/>
  <c r="AM203" i="19"/>
  <c r="AC368" i="19"/>
  <c r="AH317" i="19"/>
  <c r="L168" i="19"/>
  <c r="J168" i="19"/>
  <c r="K168" i="19"/>
  <c r="X220" i="19"/>
  <c r="S351" i="19"/>
  <c r="N265" i="19"/>
  <c r="AC221" i="19"/>
  <c r="AM287" i="19"/>
  <c r="AW211" i="19"/>
  <c r="N291" i="19"/>
  <c r="AR201" i="19"/>
  <c r="AC238" i="19"/>
  <c r="X238" i="19"/>
  <c r="BB238" i="19"/>
  <c r="AM238" i="19"/>
  <c r="S238" i="19"/>
  <c r="N238" i="19"/>
  <c r="AW238" i="19"/>
  <c r="AH238" i="19"/>
  <c r="AR238" i="19"/>
  <c r="BB356" i="19"/>
  <c r="X356" i="19"/>
  <c r="AM356" i="19"/>
  <c r="S356" i="19"/>
  <c r="AW356" i="19"/>
  <c r="AR356" i="19"/>
  <c r="N356" i="19"/>
  <c r="AH356" i="19"/>
  <c r="AC356" i="19"/>
  <c r="AR258" i="19"/>
  <c r="AH258" i="19"/>
  <c r="AC258" i="19"/>
  <c r="X258" i="19"/>
  <c r="BB258" i="19"/>
  <c r="S258" i="19"/>
  <c r="AM258" i="19"/>
  <c r="N258" i="19"/>
  <c r="AW258" i="19"/>
  <c r="AH362" i="19"/>
  <c r="N362" i="19"/>
  <c r="BB362" i="19"/>
  <c r="AC362" i="19"/>
  <c r="X362" i="19"/>
  <c r="AR362" i="19"/>
  <c r="AM362" i="19"/>
  <c r="S362" i="19"/>
  <c r="AW362" i="19"/>
  <c r="AH190" i="19"/>
  <c r="N190" i="19"/>
  <c r="AR190" i="19"/>
  <c r="BB190" i="19"/>
  <c r="AC190" i="19"/>
  <c r="X190" i="19"/>
  <c r="AM190" i="19"/>
  <c r="AW190" i="19"/>
  <c r="S190" i="19"/>
  <c r="BB342" i="19"/>
  <c r="X342" i="19"/>
  <c r="AH342" i="19"/>
  <c r="N342" i="19"/>
  <c r="AC342" i="19"/>
  <c r="AW342" i="19"/>
  <c r="S342" i="19"/>
  <c r="AR342" i="19"/>
  <c r="AM342" i="19"/>
  <c r="L222" i="19"/>
  <c r="J222" i="19"/>
  <c r="K222" i="19"/>
  <c r="N314" i="19"/>
  <c r="AH228" i="19"/>
  <c r="AC309" i="19"/>
  <c r="AR217" i="19"/>
  <c r="AM176" i="19"/>
  <c r="BB199" i="19"/>
  <c r="AC199" i="19"/>
  <c r="AH199" i="19"/>
  <c r="N199" i="19"/>
  <c r="AR199" i="19"/>
  <c r="X199" i="19"/>
  <c r="S199" i="19"/>
  <c r="AW199" i="19"/>
  <c r="AM199" i="19"/>
  <c r="X225" i="19"/>
  <c r="AR225" i="19"/>
  <c r="AC225" i="19"/>
  <c r="AW225" i="19"/>
  <c r="S225" i="19"/>
  <c r="N225" i="19"/>
  <c r="AM225" i="19"/>
  <c r="AH225" i="19"/>
  <c r="BB225" i="19"/>
  <c r="AW234" i="19"/>
  <c r="L254" i="19"/>
  <c r="J254" i="19"/>
  <c r="K254" i="19"/>
  <c r="AW379" i="19"/>
  <c r="S379" i="19"/>
  <c r="AH379" i="19"/>
  <c r="N379" i="19"/>
  <c r="BB379" i="19"/>
  <c r="AC379" i="19"/>
  <c r="X379" i="19"/>
  <c r="AR379" i="19"/>
  <c r="AM379" i="19"/>
  <c r="S229" i="19"/>
  <c r="AC363" i="19"/>
  <c r="X322" i="19"/>
  <c r="BB346" i="19"/>
  <c r="AC298" i="19"/>
  <c r="AH272" i="19"/>
  <c r="BB202" i="19"/>
  <c r="BB200" i="19"/>
  <c r="AM325" i="19"/>
  <c r="BB195" i="19"/>
  <c r="AH195" i="19"/>
  <c r="AW195" i="19"/>
  <c r="AC195" i="19"/>
  <c r="AR195" i="19"/>
  <c r="X195" i="19"/>
  <c r="S195" i="19"/>
  <c r="AM195" i="19"/>
  <c r="N195" i="19"/>
  <c r="N177" i="19"/>
  <c r="CK12" i="19"/>
  <c r="BR13" i="19"/>
  <c r="BS13" i="19" s="1"/>
  <c r="CE12" i="19"/>
  <c r="BY12" i="19"/>
  <c r="AR241" i="19"/>
  <c r="N308" i="19"/>
  <c r="N335" i="19"/>
  <c r="AM210" i="19"/>
  <c r="AW361" i="19"/>
  <c r="BB339" i="19"/>
  <c r="AC312" i="19"/>
  <c r="AC344" i="19"/>
  <c r="N243" i="19"/>
  <c r="AH372" i="19"/>
  <c r="AW188" i="19"/>
  <c r="S188" i="19"/>
  <c r="AH188" i="19"/>
  <c r="N188" i="19"/>
  <c r="AR188" i="19"/>
  <c r="BB188" i="19"/>
  <c r="AC188" i="19"/>
  <c r="X188" i="19"/>
  <c r="AM188" i="19"/>
  <c r="BB261" i="19"/>
  <c r="AC261" i="19"/>
  <c r="AW261" i="19"/>
  <c r="S261" i="19"/>
  <c r="AR261" i="19"/>
  <c r="AM261" i="19"/>
  <c r="AH261" i="19"/>
  <c r="X261" i="19"/>
  <c r="N261" i="19"/>
  <c r="S348" i="19"/>
  <c r="BB193" i="19"/>
  <c r="AR327" i="19"/>
  <c r="X203" i="19"/>
  <c r="BB368" i="19"/>
  <c r="X170" i="19"/>
  <c r="N317" i="19"/>
  <c r="M168" i="19"/>
  <c r="N284" i="19"/>
  <c r="AW351" i="19"/>
  <c r="AH265" i="19"/>
  <c r="AH221" i="19"/>
  <c r="X287" i="19"/>
  <c r="AM211" i="19"/>
  <c r="AH291" i="19"/>
  <c r="N201" i="19"/>
  <c r="AR208" i="19"/>
  <c r="BB208" i="19"/>
  <c r="AC208" i="19"/>
  <c r="X208" i="19"/>
  <c r="AM208" i="19"/>
  <c r="AW208" i="19"/>
  <c r="S208" i="19"/>
  <c r="AH208" i="19"/>
  <c r="N208" i="19"/>
  <c r="AH319" i="19"/>
  <c r="N319" i="19"/>
  <c r="BB319" i="19"/>
  <c r="AC319" i="19"/>
  <c r="X319" i="19"/>
  <c r="AW319" i="19"/>
  <c r="S319" i="19"/>
  <c r="AR319" i="19"/>
  <c r="AM319" i="19"/>
  <c r="X239" i="19"/>
  <c r="AR239" i="19"/>
  <c r="BB239" i="19"/>
  <c r="AM239" i="19"/>
  <c r="S239" i="19"/>
  <c r="N239" i="19"/>
  <c r="AW239" i="19"/>
  <c r="AH239" i="19"/>
  <c r="AC239" i="19"/>
  <c r="L218" i="19"/>
  <c r="K218" i="19"/>
  <c r="J218" i="19"/>
  <c r="L230" i="19"/>
  <c r="K230" i="19"/>
  <c r="J230" i="19"/>
  <c r="BB309" i="19"/>
  <c r="L354" i="19"/>
  <c r="K354" i="19"/>
  <c r="J354" i="19"/>
  <c r="AC322" i="19"/>
  <c r="BB330" i="19"/>
  <c r="X330" i="19"/>
  <c r="AH330" i="19"/>
  <c r="N330" i="19"/>
  <c r="AC330" i="19"/>
  <c r="AW330" i="19"/>
  <c r="S330" i="19"/>
  <c r="AR330" i="19"/>
  <c r="AM330" i="19"/>
  <c r="AW278" i="19"/>
  <c r="S278" i="19"/>
  <c r="AM278" i="19"/>
  <c r="X278" i="19"/>
  <c r="BB278" i="19"/>
  <c r="N278" i="19"/>
  <c r="AH278" i="19"/>
  <c r="AR278" i="19"/>
  <c r="AC278" i="19"/>
  <c r="AH241" i="19"/>
  <c r="AH335" i="19"/>
  <c r="BB243" i="19"/>
  <c r="AR271" i="19"/>
  <c r="BB271" i="19"/>
  <c r="AC271" i="19"/>
  <c r="X271" i="19"/>
  <c r="AM271" i="19"/>
  <c r="AW271" i="19"/>
  <c r="S271" i="19"/>
  <c r="AH271" i="19"/>
  <c r="N271" i="19"/>
  <c r="AR193" i="19"/>
  <c r="AR368" i="19"/>
  <c r="AH351" i="19"/>
  <c r="S265" i="19"/>
  <c r="AM221" i="19"/>
  <c r="S334" i="19"/>
  <c r="X211" i="19"/>
  <c r="AC352" i="19"/>
  <c r="X352" i="19"/>
  <c r="AM352" i="19"/>
  <c r="AW352" i="19"/>
  <c r="S352" i="19"/>
  <c r="AH352" i="19"/>
  <c r="N352" i="19"/>
  <c r="BB352" i="19"/>
  <c r="AR352" i="19"/>
  <c r="AC295" i="19"/>
  <c r="AR295" i="19"/>
  <c r="BB295" i="19"/>
  <c r="AH295" i="19"/>
  <c r="AW295" i="19"/>
  <c r="X295" i="19"/>
  <c r="S295" i="19"/>
  <c r="AM295" i="19"/>
  <c r="N295" i="19"/>
  <c r="X353" i="19"/>
  <c r="AM353" i="19"/>
  <c r="AH353" i="19"/>
  <c r="N353" i="19"/>
  <c r="AC353" i="19"/>
  <c r="AW353" i="19"/>
  <c r="S353" i="19"/>
  <c r="AR353" i="19"/>
  <c r="BB353" i="19"/>
  <c r="L213" i="19"/>
  <c r="J213" i="19"/>
  <c r="K213" i="19"/>
  <c r="AM314" i="19"/>
  <c r="N279" i="19"/>
  <c r="N228" i="19"/>
  <c r="S309" i="19"/>
  <c r="AH217" i="19"/>
  <c r="N173" i="19"/>
  <c r="X234" i="19"/>
  <c r="AW215" i="19"/>
  <c r="S215" i="19"/>
  <c r="AH215" i="19"/>
  <c r="N215" i="19"/>
  <c r="AR215" i="19"/>
  <c r="BB215" i="19"/>
  <c r="AC215" i="19"/>
  <c r="X215" i="19"/>
  <c r="AM215" i="19"/>
  <c r="X263" i="19"/>
  <c r="AM263" i="19"/>
  <c r="BB263" i="19"/>
  <c r="AC263" i="19"/>
  <c r="AH263" i="19"/>
  <c r="S263" i="19"/>
  <c r="N263" i="19"/>
  <c r="AW263" i="19"/>
  <c r="AR263" i="19"/>
  <c r="N301" i="19"/>
  <c r="X229" i="19"/>
  <c r="N363" i="19"/>
  <c r="BB322" i="19"/>
  <c r="S272" i="19"/>
  <c r="S202" i="19"/>
  <c r="AH200" i="19"/>
  <c r="X325" i="19"/>
  <c r="BB340" i="19"/>
  <c r="AR340" i="19"/>
  <c r="S340" i="19"/>
  <c r="AM340" i="19"/>
  <c r="AH340" i="19"/>
  <c r="AC340" i="19"/>
  <c r="X340" i="19"/>
  <c r="N340" i="19"/>
  <c r="AW340" i="19"/>
  <c r="AW241" i="19"/>
  <c r="S308" i="19"/>
  <c r="BB335" i="19"/>
  <c r="AC210" i="19"/>
  <c r="AW343" i="19"/>
  <c r="N339" i="19"/>
  <c r="AR274" i="19"/>
  <c r="AH344" i="19"/>
  <c r="AR303" i="19"/>
  <c r="S372" i="19"/>
  <c r="AM345" i="19"/>
  <c r="AW345" i="19"/>
  <c r="S345" i="19"/>
  <c r="AH345" i="19"/>
  <c r="N345" i="19"/>
  <c r="AR345" i="19"/>
  <c r="BB345" i="19"/>
  <c r="AC345" i="19"/>
  <c r="X345" i="19"/>
  <c r="AW189" i="19"/>
  <c r="S189" i="19"/>
  <c r="AH189" i="19"/>
  <c r="N189" i="19"/>
  <c r="AR189" i="19"/>
  <c r="BB189" i="19"/>
  <c r="AC189" i="19"/>
  <c r="X189" i="19"/>
  <c r="AM189" i="19"/>
  <c r="AR348" i="19"/>
  <c r="S250" i="19"/>
  <c r="AC327" i="19"/>
  <c r="AR203" i="19"/>
  <c r="N368" i="19"/>
  <c r="AR170" i="19"/>
  <c r="BB317" i="19"/>
  <c r="S284" i="19"/>
  <c r="AM351" i="19"/>
  <c r="AW265" i="19"/>
  <c r="BB221" i="19"/>
  <c r="X334" i="19"/>
  <c r="AC211" i="19"/>
  <c r="AC355" i="19"/>
  <c r="AM201" i="19"/>
  <c r="N371" i="19"/>
  <c r="AH192" i="19"/>
  <c r="N192" i="19"/>
  <c r="AR192" i="19"/>
  <c r="BB192" i="19"/>
  <c r="AC192" i="19"/>
  <c r="X192" i="19"/>
  <c r="AM192" i="19"/>
  <c r="AW192" i="19"/>
  <c r="S192" i="19"/>
  <c r="AH180" i="19"/>
  <c r="N180" i="19"/>
  <c r="AC180" i="19"/>
  <c r="S180" i="19"/>
  <c r="AR180" i="19"/>
  <c r="AM180" i="19"/>
  <c r="BB180" i="19"/>
  <c r="AW180" i="19"/>
  <c r="X180" i="19"/>
  <c r="AW333" i="19"/>
  <c r="S333" i="19"/>
  <c r="AH333" i="19"/>
  <c r="X333" i="19"/>
  <c r="BB333" i="19"/>
  <c r="AM333" i="19"/>
  <c r="AR333" i="19"/>
  <c r="AC333" i="19"/>
  <c r="N333" i="19"/>
  <c r="AC212" i="19"/>
  <c r="X212" i="19"/>
  <c r="AM212" i="19"/>
  <c r="AW212" i="19"/>
  <c r="S212" i="19"/>
  <c r="AH212" i="19"/>
  <c r="N212" i="19"/>
  <c r="AR212" i="19"/>
  <c r="BB212" i="19"/>
  <c r="BB350" i="19"/>
  <c r="AC350" i="19"/>
  <c r="AM350" i="19"/>
  <c r="AW350" i="19"/>
  <c r="S350" i="19"/>
  <c r="AR350" i="19"/>
  <c r="X350" i="19"/>
  <c r="N350" i="19"/>
  <c r="AH350" i="19"/>
  <c r="AW366" i="19"/>
  <c r="S366" i="19"/>
  <c r="AR366" i="19"/>
  <c r="AC366" i="19"/>
  <c r="AM366" i="19"/>
  <c r="N366" i="19"/>
  <c r="BB366" i="19"/>
  <c r="X366" i="19"/>
  <c r="AH366" i="19"/>
  <c r="L231" i="19"/>
  <c r="J231" i="19"/>
  <c r="K231" i="19"/>
  <c r="L294" i="19"/>
  <c r="J294" i="19"/>
  <c r="K294" i="19"/>
  <c r="AM279" i="19"/>
  <c r="AC228" i="19"/>
  <c r="AW309" i="19"/>
  <c r="AC313" i="19"/>
  <c r="L318" i="19"/>
  <c r="J318" i="19"/>
  <c r="K318" i="19"/>
  <c r="AH369" i="19"/>
  <c r="N369" i="19"/>
  <c r="AR369" i="19"/>
  <c r="AC369" i="19"/>
  <c r="X369" i="19"/>
  <c r="AM369" i="19"/>
  <c r="S369" i="19"/>
  <c r="BB369" i="19"/>
  <c r="AW369" i="19"/>
  <c r="S173" i="19"/>
  <c r="L349" i="19"/>
  <c r="J349" i="19"/>
  <c r="K349" i="19"/>
  <c r="BB285" i="19"/>
  <c r="AC285" i="19"/>
  <c r="AH285" i="19"/>
  <c r="N285" i="19"/>
  <c r="AR285" i="19"/>
  <c r="S285" i="19"/>
  <c r="AM285" i="19"/>
  <c r="AW285" i="19"/>
  <c r="X285" i="19"/>
  <c r="S301" i="19"/>
  <c r="AC229" i="19"/>
  <c r="AH363" i="19"/>
  <c r="AR322" i="19"/>
  <c r="AW272" i="19"/>
  <c r="L227" i="19"/>
  <c r="J227" i="19"/>
  <c r="K227" i="19"/>
  <c r="X202" i="19"/>
  <c r="S200" i="19"/>
  <c r="AC325" i="19"/>
  <c r="AM367" i="19"/>
  <c r="BW12" i="19"/>
  <c r="CI12" i="19"/>
  <c r="BN13" i="19"/>
  <c r="BO13" i="19" s="1"/>
  <c r="CC12" i="19"/>
  <c r="N241" i="19"/>
  <c r="AW308" i="19"/>
  <c r="BB182" i="19"/>
  <c r="AM335" i="19"/>
  <c r="BB210" i="19"/>
  <c r="N343" i="19"/>
  <c r="AM339" i="19"/>
  <c r="L169" i="19"/>
  <c r="K169" i="19"/>
  <c r="J169" i="19"/>
  <c r="BB274" i="19"/>
  <c r="BB344" i="19"/>
  <c r="N303" i="19"/>
  <c r="AW372" i="19"/>
  <c r="AW204" i="19"/>
  <c r="S204" i="19"/>
  <c r="BB204" i="19"/>
  <c r="AC204" i="19"/>
  <c r="AM204" i="19"/>
  <c r="X204" i="19"/>
  <c r="N204" i="19"/>
  <c r="AR204" i="19"/>
  <c r="AH204" i="19"/>
  <c r="AH256" i="19"/>
  <c r="N256" i="19"/>
  <c r="AR256" i="19"/>
  <c r="BB256" i="19"/>
  <c r="AC256" i="19"/>
  <c r="X256" i="19"/>
  <c r="AM256" i="19"/>
  <c r="AW256" i="19"/>
  <c r="S256" i="19"/>
  <c r="AH292" i="19"/>
  <c r="N292" i="19"/>
  <c r="AR292" i="19"/>
  <c r="BB292" i="19"/>
  <c r="AC292" i="19"/>
  <c r="X292" i="19"/>
  <c r="AM292" i="19"/>
  <c r="AW292" i="19"/>
  <c r="S292" i="19"/>
  <c r="M169" i="19"/>
  <c r="AW250" i="19"/>
  <c r="AW327" i="19"/>
  <c r="N203" i="19"/>
  <c r="AH368" i="19"/>
  <c r="AH170" i="19"/>
  <c r="AR317" i="19"/>
  <c r="AC220" i="19"/>
  <c r="X284" i="19"/>
  <c r="X351" i="19"/>
  <c r="AR221" i="19"/>
  <c r="AH334" i="19"/>
  <c r="BB211" i="19"/>
  <c r="BB355" i="19"/>
  <c r="X201" i="19"/>
  <c r="X371" i="19"/>
  <c r="BB331" i="19"/>
  <c r="AC331" i="19"/>
  <c r="AM331" i="19"/>
  <c r="AH331" i="19"/>
  <c r="N331" i="19"/>
  <c r="X331" i="19"/>
  <c r="S331" i="19"/>
  <c r="AW331" i="19"/>
  <c r="AR331" i="19"/>
  <c r="AH240" i="19"/>
  <c r="N240" i="19"/>
  <c r="AM240" i="19"/>
  <c r="AC240" i="19"/>
  <c r="BB240" i="19"/>
  <c r="S240" i="19"/>
  <c r="AW240" i="19"/>
  <c r="AR240" i="19"/>
  <c r="X240" i="19"/>
  <c r="X186" i="19"/>
  <c r="AM186" i="19"/>
  <c r="AW186" i="19"/>
  <c r="S186" i="19"/>
  <c r="AH186" i="19"/>
  <c r="N186" i="19"/>
  <c r="AR186" i="19"/>
  <c r="BB186" i="19"/>
  <c r="AC186" i="19"/>
  <c r="X197" i="19"/>
  <c r="AW197" i="19"/>
  <c r="S197" i="19"/>
  <c r="AH197" i="19"/>
  <c r="N197" i="19"/>
  <c r="AC197" i="19"/>
  <c r="AR197" i="19"/>
  <c r="AM197" i="19"/>
  <c r="BB197" i="19"/>
  <c r="L365" i="19"/>
  <c r="J365" i="19"/>
  <c r="K365" i="19"/>
  <c r="BB228" i="19"/>
  <c r="AM309" i="19"/>
  <c r="L247" i="19"/>
  <c r="J247" i="19"/>
  <c r="K247" i="19"/>
  <c r="L264" i="19"/>
  <c r="J264" i="19"/>
  <c r="K264" i="19"/>
  <c r="L299" i="19"/>
  <c r="K299" i="19"/>
  <c r="J299" i="19"/>
  <c r="AR173" i="19"/>
  <c r="AW360" i="19"/>
  <c r="S360" i="19"/>
  <c r="AR360" i="19"/>
  <c r="BB360" i="19"/>
  <c r="AC360" i="19"/>
  <c r="X360" i="19"/>
  <c r="N360" i="19"/>
  <c r="AM360" i="19"/>
  <c r="AH360" i="19"/>
  <c r="AW301" i="19"/>
  <c r="M230" i="19"/>
  <c r="M376" i="19"/>
  <c r="AW200" i="19"/>
  <c r="AR244" i="19"/>
  <c r="BB244" i="19"/>
  <c r="AW244" i="19"/>
  <c r="AM244" i="19"/>
  <c r="AH244" i="19"/>
  <c r="AC244" i="19"/>
  <c r="X244" i="19"/>
  <c r="S244" i="19"/>
  <c r="N244" i="19"/>
  <c r="AR367" i="19"/>
  <c r="L236" i="19"/>
  <c r="K236" i="19"/>
  <c r="J236" i="19"/>
  <c r="AM241" i="19"/>
  <c r="X335" i="19"/>
  <c r="AM361" i="19"/>
  <c r="BB343" i="19"/>
  <c r="AR339" i="19"/>
  <c r="N274" i="19"/>
  <c r="N344" i="19"/>
  <c r="X303" i="19"/>
  <c r="X372" i="19"/>
  <c r="AW174" i="19"/>
  <c r="S174" i="19"/>
  <c r="AR174" i="19"/>
  <c r="AC174" i="19"/>
  <c r="AH174" i="19"/>
  <c r="X174" i="19"/>
  <c r="N174" i="19"/>
  <c r="AM174" i="19"/>
  <c r="BB174" i="19"/>
  <c r="BB260" i="19"/>
  <c r="N260" i="19"/>
  <c r="AM260" i="19"/>
  <c r="AH260" i="19"/>
  <c r="AC260" i="19"/>
  <c r="AW260" i="19"/>
  <c r="X260" i="19"/>
  <c r="S260" i="19"/>
  <c r="AR260" i="19"/>
  <c r="AH336" i="19"/>
  <c r="N336" i="19"/>
  <c r="X336" i="19"/>
  <c r="AC336" i="19"/>
  <c r="S336" i="19"/>
  <c r="BB336" i="19"/>
  <c r="AW336" i="19"/>
  <c r="AR336" i="19"/>
  <c r="AM336" i="19"/>
  <c r="AH364" i="19"/>
  <c r="N364" i="19"/>
  <c r="AR364" i="19"/>
  <c r="X364" i="19"/>
  <c r="AM364" i="19"/>
  <c r="AW364" i="19"/>
  <c r="S364" i="19"/>
  <c r="AC364" i="19"/>
  <c r="BB364" i="19"/>
  <c r="AC250" i="19"/>
  <c r="BB327" i="19"/>
  <c r="AH203" i="19"/>
  <c r="M254" i="19"/>
  <c r="BB220" i="19"/>
  <c r="AW284" i="19"/>
  <c r="AC351" i="19"/>
  <c r="S287" i="19"/>
  <c r="AM334" i="19"/>
  <c r="S291" i="19"/>
  <c r="AM355" i="19"/>
  <c r="AH371" i="19"/>
  <c r="AR267" i="19"/>
  <c r="AC267" i="19"/>
  <c r="AW267" i="19"/>
  <c r="S267" i="19"/>
  <c r="X267" i="19"/>
  <c r="BB267" i="19"/>
  <c r="N267" i="19"/>
  <c r="AM267" i="19"/>
  <c r="AH267" i="19"/>
  <c r="L246" i="19"/>
  <c r="K246" i="19"/>
  <c r="J246" i="19"/>
  <c r="AM257" i="19"/>
  <c r="AW257" i="19"/>
  <c r="AH257" i="19"/>
  <c r="AR257" i="19"/>
  <c r="AC257" i="19"/>
  <c r="X257" i="19"/>
  <c r="BB257" i="19"/>
  <c r="S257" i="19"/>
  <c r="N257" i="19"/>
  <c r="AR228" i="19"/>
  <c r="L288" i="19"/>
  <c r="J288" i="19"/>
  <c r="K288" i="19"/>
  <c r="X173" i="19"/>
  <c r="X232" i="19"/>
  <c r="AM232" i="19"/>
  <c r="AW232" i="19"/>
  <c r="S232" i="19"/>
  <c r="AH232" i="19"/>
  <c r="N232" i="19"/>
  <c r="AC232" i="19"/>
  <c r="BB232" i="19"/>
  <c r="AR232" i="19"/>
  <c r="L262" i="19"/>
  <c r="J262" i="19"/>
  <c r="K262" i="19"/>
  <c r="X301" i="19"/>
  <c r="AH298" i="19"/>
  <c r="BU12" i="19"/>
  <c r="CG12" i="19"/>
  <c r="CA12" i="19"/>
  <c r="BJ13" i="19"/>
  <c r="BK13" i="19" s="1"/>
  <c r="AR202" i="19"/>
  <c r="X200" i="19"/>
  <c r="AH321" i="19"/>
  <c r="N321" i="19"/>
  <c r="AR321" i="19"/>
  <c r="BB321" i="19"/>
  <c r="AC321" i="19"/>
  <c r="X321" i="19"/>
  <c r="AM321" i="19"/>
  <c r="S321" i="19"/>
  <c r="AW321" i="19"/>
  <c r="BB177" i="19"/>
  <c r="AC367" i="19"/>
  <c r="S241" i="19"/>
  <c r="N182" i="19"/>
  <c r="AC335" i="19"/>
  <c r="X361" i="19"/>
  <c r="S343" i="19"/>
  <c r="S339" i="19"/>
  <c r="S312" i="19"/>
  <c r="AH274" i="19"/>
  <c r="AM344" i="19"/>
  <c r="S243" i="19"/>
  <c r="AC303" i="19"/>
  <c r="AC372" i="19"/>
  <c r="AR332" i="19"/>
  <c r="N332" i="19"/>
  <c r="AW332" i="19"/>
  <c r="AC332" i="19"/>
  <c r="X332" i="19"/>
  <c r="BB332" i="19"/>
  <c r="S332" i="19"/>
  <c r="AM332" i="19"/>
  <c r="AH332" i="19"/>
  <c r="AH207" i="19"/>
  <c r="N207" i="19"/>
  <c r="AR207" i="19"/>
  <c r="BB207" i="19"/>
  <c r="AC207" i="19"/>
  <c r="X207" i="19"/>
  <c r="AM207" i="19"/>
  <c r="AW207" i="19"/>
  <c r="S207" i="19"/>
  <c r="N193" i="19"/>
  <c r="BB250" i="19"/>
  <c r="AM327" i="19"/>
  <c r="S203" i="19"/>
  <c r="AM220" i="19"/>
  <c r="AC284" i="19"/>
  <c r="BB351" i="19"/>
  <c r="AC287" i="19"/>
  <c r="N334" i="19"/>
  <c r="AW291" i="19"/>
  <c r="AR355" i="19"/>
  <c r="S371" i="19"/>
  <c r="AR283" i="19"/>
  <c r="X283" i="19"/>
  <c r="AH283" i="19"/>
  <c r="N283" i="19"/>
  <c r="AW283" i="19"/>
  <c r="S283" i="19"/>
  <c r="AM283" i="19"/>
  <c r="BB283" i="19"/>
  <c r="AC283" i="19"/>
  <c r="L328" i="19"/>
  <c r="K328" i="19"/>
  <c r="J328" i="19"/>
  <c r="X296" i="19"/>
  <c r="AW296" i="19"/>
  <c r="S296" i="19"/>
  <c r="AH296" i="19"/>
  <c r="N296" i="19"/>
  <c r="BB296" i="19"/>
  <c r="AC296" i="19"/>
  <c r="AR296" i="19"/>
  <c r="AM296" i="19"/>
  <c r="AR323" i="19"/>
  <c r="BB323" i="19"/>
  <c r="AC323" i="19"/>
  <c r="X323" i="19"/>
  <c r="AM323" i="19"/>
  <c r="AW323" i="19"/>
  <c r="S323" i="19"/>
  <c r="N323" i="19"/>
  <c r="AH323" i="19"/>
  <c r="L219" i="19"/>
  <c r="K219" i="19"/>
  <c r="J219" i="19"/>
  <c r="AW314" i="19"/>
  <c r="S228" i="19"/>
  <c r="S217" i="19"/>
  <c r="S273" i="19"/>
  <c r="AC357" i="19"/>
  <c r="AM357" i="19"/>
  <c r="N357" i="19"/>
  <c r="BB357" i="19"/>
  <c r="AR357" i="19"/>
  <c r="AW357" i="19"/>
  <c r="AH357" i="19"/>
  <c r="X357" i="19"/>
  <c r="S357" i="19"/>
  <c r="AC173" i="19"/>
  <c r="AW378" i="19"/>
  <c r="S378" i="19"/>
  <c r="AH378" i="19"/>
  <c r="N378" i="19"/>
  <c r="AR378" i="19"/>
  <c r="BB378" i="19"/>
  <c r="AC378" i="19"/>
  <c r="AM378" i="19"/>
  <c r="X378" i="19"/>
  <c r="BD13" i="19"/>
  <c r="BE13" i="19" s="1"/>
  <c r="L329" i="19"/>
  <c r="K329" i="19"/>
  <c r="J329" i="19"/>
  <c r="BB301" i="19"/>
  <c r="AM346" i="19"/>
  <c r="AM298" i="19"/>
  <c r="AC272" i="19"/>
  <c r="AC276" i="19"/>
  <c r="AR276" i="19"/>
  <c r="X276" i="19"/>
  <c r="BB276" i="19"/>
  <c r="AM276" i="19"/>
  <c r="S276" i="19"/>
  <c r="N276" i="19"/>
  <c r="AW276" i="19"/>
  <c r="AH276" i="19"/>
  <c r="AM177" i="19"/>
  <c r="X367" i="19"/>
  <c r="L324" i="19"/>
  <c r="J324" i="19"/>
  <c r="K324" i="19"/>
  <c r="BB241" i="19"/>
  <c r="S182" i="19"/>
  <c r="AR335" i="19"/>
  <c r="AR361" i="19"/>
  <c r="X343" i="19"/>
  <c r="AW339" i="19"/>
  <c r="AM312" i="19"/>
  <c r="S274" i="19"/>
  <c r="AR344" i="19"/>
  <c r="AM243" i="19"/>
  <c r="AH303" i="19"/>
  <c r="BB372" i="19"/>
  <c r="L196" i="19"/>
  <c r="J196" i="19"/>
  <c r="K196" i="19"/>
  <c r="AC286" i="19"/>
  <c r="X286" i="19"/>
  <c r="AW286" i="19"/>
  <c r="S286" i="19"/>
  <c r="BB286" i="19"/>
  <c r="AH286" i="19"/>
  <c r="AR286" i="19"/>
  <c r="N286" i="19"/>
  <c r="AM286" i="19"/>
  <c r="N348" i="19"/>
  <c r="AH193" i="19"/>
  <c r="AR250" i="19"/>
  <c r="N327" i="19"/>
  <c r="AW203" i="19"/>
  <c r="BV12" i="19"/>
  <c r="CH12" i="19"/>
  <c r="BL13" i="19"/>
  <c r="BM13" i="19" s="1"/>
  <c r="CB12" i="19"/>
  <c r="AR220" i="19"/>
  <c r="AH284" i="19"/>
  <c r="AR265" i="19"/>
  <c r="AW287" i="19"/>
  <c r="AR334" i="19"/>
  <c r="AM291" i="19"/>
  <c r="N355" i="19"/>
  <c r="AW371" i="19"/>
  <c r="AR209" i="19"/>
  <c r="BB209" i="19"/>
  <c r="AC209" i="19"/>
  <c r="X209" i="19"/>
  <c r="AM209" i="19"/>
  <c r="AW209" i="19"/>
  <c r="S209" i="19"/>
  <c r="AH209" i="19"/>
  <c r="N209" i="19"/>
  <c r="AM377" i="19"/>
  <c r="AW377" i="19"/>
  <c r="S377" i="19"/>
  <c r="AR377" i="19"/>
  <c r="BB377" i="19"/>
  <c r="AH377" i="19"/>
  <c r="AC377" i="19"/>
  <c r="X377" i="19"/>
  <c r="N377" i="19"/>
  <c r="AH191" i="19"/>
  <c r="N191" i="19"/>
  <c r="AR191" i="19"/>
  <c r="BB191" i="19"/>
  <c r="AC191" i="19"/>
  <c r="X191" i="19"/>
  <c r="AM191" i="19"/>
  <c r="AW191" i="19"/>
  <c r="S191" i="19"/>
  <c r="X275" i="19"/>
  <c r="AM275" i="19"/>
  <c r="AW275" i="19"/>
  <c r="S275" i="19"/>
  <c r="AH275" i="19"/>
  <c r="N275" i="19"/>
  <c r="AR275" i="19"/>
  <c r="BB275" i="19"/>
  <c r="AC275" i="19"/>
  <c r="AH206" i="19"/>
  <c r="N206" i="19"/>
  <c r="AR206" i="19"/>
  <c r="BB206" i="19"/>
  <c r="AC206" i="19"/>
  <c r="X206" i="19"/>
  <c r="AM206" i="19"/>
  <c r="AW206" i="19"/>
  <c r="S206" i="19"/>
  <c r="BB198" i="19"/>
  <c r="AM198" i="19"/>
  <c r="AR198" i="19"/>
  <c r="AH198" i="19"/>
  <c r="AC198" i="19"/>
  <c r="AW198" i="19"/>
  <c r="X198" i="19"/>
  <c r="S198" i="19"/>
  <c r="N198" i="19"/>
  <c r="L375" i="19"/>
  <c r="J375" i="19"/>
  <c r="K375" i="19"/>
  <c r="AH314" i="19"/>
  <c r="AW217" i="19"/>
  <c r="AW273" i="19"/>
  <c r="L277" i="19"/>
  <c r="J277" i="19"/>
  <c r="K277" i="19"/>
  <c r="AW173" i="19"/>
  <c r="M354" i="19"/>
  <c r="L374" i="19"/>
  <c r="J374" i="19"/>
  <c r="K374" i="19"/>
  <c r="X178" i="19"/>
  <c r="AW178" i="19"/>
  <c r="S178" i="19"/>
  <c r="AC178" i="19"/>
  <c r="AR178" i="19"/>
  <c r="AM178" i="19"/>
  <c r="N178" i="19"/>
  <c r="BB178" i="19"/>
  <c r="AH178" i="19"/>
  <c r="AH301" i="19"/>
  <c r="BB363" i="19"/>
  <c r="AH322" i="19"/>
  <c r="N346" i="19"/>
  <c r="N298" i="19"/>
  <c r="L311" i="19"/>
  <c r="K311" i="19"/>
  <c r="J311" i="19"/>
  <c r="AR325" i="19"/>
  <c r="AR242" i="19"/>
  <c r="AW242" i="19"/>
  <c r="S242" i="19"/>
  <c r="AM242" i="19"/>
  <c r="N242" i="19"/>
  <c r="AH242" i="19"/>
  <c r="AC242" i="19"/>
  <c r="X242" i="19"/>
  <c r="BB242" i="19"/>
  <c r="S177" i="19"/>
  <c r="BB367" i="19"/>
  <c r="AC249" i="19"/>
  <c r="X249" i="19"/>
  <c r="AM249" i="19"/>
  <c r="AW249" i="19"/>
  <c r="S249" i="19"/>
  <c r="AH249" i="19"/>
  <c r="N249" i="19"/>
  <c r="AR249" i="19"/>
  <c r="BB249" i="19"/>
  <c r="BB181" i="19"/>
  <c r="X181" i="19"/>
  <c r="AW181" i="19"/>
  <c r="S181" i="19"/>
  <c r="AH181" i="19"/>
  <c r="N181" i="19"/>
  <c r="AC181" i="19"/>
  <c r="AR181" i="19"/>
  <c r="AM181" i="19"/>
  <c r="AC224" i="19"/>
  <c r="AM224" i="19"/>
  <c r="BB224" i="19"/>
  <c r="AH224" i="19"/>
  <c r="AW224" i="19"/>
  <c r="X224" i="19"/>
  <c r="S224" i="19"/>
  <c r="AR224" i="19"/>
  <c r="N224" i="19"/>
  <c r="AW182" i="19"/>
  <c r="S335" i="19"/>
  <c r="AR210" i="19"/>
  <c r="AC361" i="19"/>
  <c r="AR343" i="19"/>
  <c r="BB312" i="19"/>
  <c r="AW274" i="19"/>
  <c r="X243" i="19"/>
  <c r="S303" i="19"/>
  <c r="BH13" i="19"/>
  <c r="BI13" i="19" s="1"/>
  <c r="M288" i="19"/>
  <c r="AR171" i="19"/>
  <c r="AM171" i="19"/>
  <c r="BB171" i="19"/>
  <c r="N171" i="19"/>
  <c r="AH171" i="19"/>
  <c r="AW171" i="19"/>
  <c r="AC171" i="19"/>
  <c r="X171" i="19"/>
  <c r="S171" i="19"/>
  <c r="BB348" i="19"/>
  <c r="AM226" i="19"/>
  <c r="AW226" i="19"/>
  <c r="S226" i="19"/>
  <c r="AH226" i="19"/>
  <c r="N226" i="19"/>
  <c r="X226" i="19"/>
  <c r="BB226" i="19"/>
  <c r="AC226" i="19"/>
  <c r="AR226" i="19"/>
  <c r="S193" i="19"/>
  <c r="N250" i="19"/>
  <c r="S368" i="19"/>
  <c r="AW317" i="19"/>
  <c r="M222" i="19"/>
  <c r="N220" i="19"/>
  <c r="AM284" i="19"/>
  <c r="BB265" i="19"/>
  <c r="N221" i="19"/>
  <c r="AH287" i="19"/>
  <c r="AC334" i="19"/>
  <c r="AR211" i="19"/>
  <c r="X291" i="19"/>
  <c r="AH355" i="19"/>
  <c r="AW201" i="19"/>
  <c r="AM371" i="19"/>
  <c r="CD12" i="19"/>
  <c r="L187" i="19"/>
  <c r="J187" i="19"/>
  <c r="K187" i="19"/>
  <c r="AM214" i="19"/>
  <c r="AW214" i="19"/>
  <c r="S214" i="19"/>
  <c r="AH214" i="19"/>
  <c r="N214" i="19"/>
  <c r="AR214" i="19"/>
  <c r="BB214" i="19"/>
  <c r="AC214" i="19"/>
  <c r="X214" i="19"/>
  <c r="AM359" i="19"/>
  <c r="AW359" i="19"/>
  <c r="S359" i="19"/>
  <c r="AR359" i="19"/>
  <c r="AH359" i="19"/>
  <c r="AC359" i="19"/>
  <c r="N359" i="19"/>
  <c r="BB359" i="19"/>
  <c r="X359" i="19"/>
  <c r="X309" i="19"/>
  <c r="AM217" i="19"/>
  <c r="L245" i="19"/>
  <c r="K245" i="19"/>
  <c r="J245" i="19"/>
  <c r="L172" i="19"/>
  <c r="J172" i="19"/>
  <c r="K172" i="19"/>
  <c r="BB235" i="19"/>
  <c r="X235" i="19"/>
  <c r="AM235" i="19"/>
  <c r="AW235" i="19"/>
  <c r="S235" i="19"/>
  <c r="AH235" i="19"/>
  <c r="N235" i="19"/>
  <c r="AR235" i="19"/>
  <c r="AC235" i="19"/>
  <c r="M365" i="19"/>
  <c r="AM301" i="19"/>
  <c r="AW252" i="19"/>
  <c r="S252" i="19"/>
  <c r="AH252" i="19"/>
  <c r="N252" i="19"/>
  <c r="AR252" i="19"/>
  <c r="BB252" i="19"/>
  <c r="AC252" i="19"/>
  <c r="X252" i="19"/>
  <c r="AM252" i="19"/>
  <c r="S363" i="19"/>
  <c r="N322" i="19"/>
  <c r="S298" i="19"/>
  <c r="AH300" i="19"/>
  <c r="N300" i="19"/>
  <c r="BB300" i="19"/>
  <c r="X300" i="19"/>
  <c r="AM300" i="19"/>
  <c r="AR300" i="19"/>
  <c r="AC300" i="19"/>
  <c r="AW300" i="19"/>
  <c r="S300" i="19"/>
  <c r="X177" i="19"/>
  <c r="N367" i="19"/>
  <c r="AM251" i="19"/>
  <c r="AW251" i="19"/>
  <c r="S251" i="19"/>
  <c r="AR251" i="19"/>
  <c r="BB251" i="19"/>
  <c r="AC251" i="19"/>
  <c r="X251" i="19"/>
  <c r="AH251" i="19"/>
  <c r="N251" i="19"/>
  <c r="AH255" i="19"/>
  <c r="N255" i="19"/>
  <c r="AR255" i="19"/>
  <c r="BB255" i="19"/>
  <c r="AC255" i="19"/>
  <c r="X255" i="19"/>
  <c r="AM255" i="19"/>
  <c r="AW255" i="19"/>
  <c r="S255" i="19"/>
  <c r="BB223" i="19"/>
  <c r="X223" i="19"/>
  <c r="AW223" i="19"/>
  <c r="S223" i="19"/>
  <c r="AH223" i="19"/>
  <c r="N223" i="19"/>
  <c r="AC223" i="19"/>
  <c r="AR223" i="19"/>
  <c r="AM223" i="19"/>
  <c r="AC308" i="19"/>
  <c r="X182" i="19"/>
  <c r="N210" i="19"/>
  <c r="BB361" i="19"/>
  <c r="AM343" i="19"/>
  <c r="AM274" i="19"/>
  <c r="AC243" i="19"/>
  <c r="AW303" i="19"/>
  <c r="AW280" i="19"/>
  <c r="S280" i="19"/>
  <c r="BB280" i="19"/>
  <c r="AM280" i="19"/>
  <c r="N280" i="19"/>
  <c r="AH280" i="19"/>
  <c r="AR280" i="19"/>
  <c r="X280" i="19"/>
  <c r="AC280" i="19"/>
  <c r="X348" i="19"/>
  <c r="BF13" i="19"/>
  <c r="BG13" i="19" s="1"/>
  <c r="AM297" i="19"/>
  <c r="AW297" i="19"/>
  <c r="S297" i="19"/>
  <c r="BB297" i="19"/>
  <c r="AR297" i="19"/>
  <c r="N297" i="19"/>
  <c r="AH297" i="19"/>
  <c r="AC297" i="19"/>
  <c r="X297" i="19"/>
  <c r="AW193" i="19"/>
  <c r="AH250" i="19"/>
  <c r="AW368" i="19"/>
  <c r="AC317" i="19"/>
  <c r="AH220" i="19"/>
  <c r="AC265" i="19"/>
  <c r="S221" i="19"/>
  <c r="N287" i="19"/>
  <c r="AW334" i="19"/>
  <c r="N211" i="19"/>
  <c r="AC291" i="19"/>
  <c r="S355" i="19"/>
  <c r="S201" i="19"/>
  <c r="AC371" i="19"/>
  <c r="BB248" i="19"/>
  <c r="X248" i="19"/>
  <c r="AH248" i="19"/>
  <c r="N248" i="19"/>
  <c r="AR248" i="19"/>
  <c r="AC248" i="19"/>
  <c r="S248" i="19"/>
  <c r="AW248" i="19"/>
  <c r="AM248" i="19"/>
  <c r="AH347" i="19"/>
  <c r="N347" i="19"/>
  <c r="AR347" i="19"/>
  <c r="S347" i="19"/>
  <c r="BB347" i="19"/>
  <c r="AC347" i="19"/>
  <c r="AW347" i="19"/>
  <c r="AM347" i="19"/>
  <c r="X347" i="19"/>
  <c r="AH269" i="19"/>
  <c r="N269" i="19"/>
  <c r="AR269" i="19"/>
  <c r="BB269" i="19"/>
  <c r="AC269" i="19"/>
  <c r="X269" i="19"/>
  <c r="AM269" i="19"/>
  <c r="S269" i="19"/>
  <c r="AW269" i="19"/>
  <c r="AC185" i="19"/>
  <c r="X185" i="19"/>
  <c r="AM185" i="19"/>
  <c r="AW185" i="19"/>
  <c r="S185" i="19"/>
  <c r="AH185" i="19"/>
  <c r="N185" i="19"/>
  <c r="AR185" i="19"/>
  <c r="BB185" i="19"/>
  <c r="AR282" i="19"/>
  <c r="AC282" i="19"/>
  <c r="AW282" i="19"/>
  <c r="S282" i="19"/>
  <c r="AM282" i="19"/>
  <c r="BB282" i="19"/>
  <c r="AH282" i="19"/>
  <c r="X282" i="19"/>
  <c r="N282" i="19"/>
  <c r="X358" i="19"/>
  <c r="AM358" i="19"/>
  <c r="AW358" i="19"/>
  <c r="S358" i="19"/>
  <c r="AH358" i="19"/>
  <c r="N358" i="19"/>
  <c r="AR358" i="19"/>
  <c r="BB358" i="19"/>
  <c r="AC358" i="19"/>
  <c r="AH309" i="19"/>
  <c r="X217" i="19"/>
  <c r="AW167" i="19"/>
  <c r="S167" i="19"/>
  <c r="AH167" i="19"/>
  <c r="N167" i="19"/>
  <c r="AR167" i="19"/>
  <c r="BB167" i="19"/>
  <c r="AC167" i="19"/>
  <c r="X167" i="19"/>
  <c r="AM167" i="19"/>
  <c r="L307" i="19"/>
  <c r="J307" i="19"/>
  <c r="K307" i="19"/>
  <c r="L320" i="19"/>
  <c r="J320" i="19"/>
  <c r="K320" i="19"/>
  <c r="AR233" i="19"/>
  <c r="BB233" i="19"/>
  <c r="X233" i="19"/>
  <c r="AM233" i="19"/>
  <c r="AW233" i="19"/>
  <c r="S233" i="19"/>
  <c r="AC233" i="19"/>
  <c r="N233" i="19"/>
  <c r="AH233" i="19"/>
  <c r="AR304" i="19"/>
  <c r="BB304" i="19"/>
  <c r="AC304" i="19"/>
  <c r="AM304" i="19"/>
  <c r="AH304" i="19"/>
  <c r="X304" i="19"/>
  <c r="S304" i="19"/>
  <c r="AW304" i="19"/>
  <c r="N304" i="19"/>
  <c r="AC301" i="19"/>
  <c r="AW363" i="19"/>
  <c r="S322" i="19"/>
  <c r="X298" i="19"/>
  <c r="AH175" i="19"/>
  <c r="N175" i="19"/>
  <c r="X175" i="19"/>
  <c r="AW175" i="19"/>
  <c r="AC175" i="19"/>
  <c r="AR175" i="19"/>
  <c r="S175" i="19"/>
  <c r="AM175" i="19"/>
  <c r="BB175" i="19"/>
  <c r="AR179" i="19"/>
  <c r="BB179" i="19"/>
  <c r="AM179" i="19"/>
  <c r="AH179" i="19"/>
  <c r="AC179" i="19"/>
  <c r="AW179" i="19"/>
  <c r="X179" i="19"/>
  <c r="S179" i="19"/>
  <c r="N179" i="19"/>
  <c r="AH370" i="19"/>
  <c r="N370" i="19"/>
  <c r="AR370" i="19"/>
  <c r="BB370" i="19"/>
  <c r="X370" i="19"/>
  <c r="AM370" i="19"/>
  <c r="AW370" i="19"/>
  <c r="S370" i="19"/>
  <c r="AC370" i="19"/>
  <c r="M311" i="19"/>
  <c r="AW177" i="19"/>
  <c r="AH367" i="19"/>
  <c r="L338" i="19"/>
  <c r="K338" i="19"/>
  <c r="J338" i="19"/>
  <c r="AW194" i="19"/>
  <c r="AH194" i="19"/>
  <c r="AR194" i="19"/>
  <c r="AC194" i="19"/>
  <c r="X194" i="19"/>
  <c r="BB194" i="19"/>
  <c r="AM194" i="19"/>
  <c r="S194" i="19"/>
  <c r="N194" i="19"/>
  <c r="AC341" i="19"/>
  <c r="AR341" i="19"/>
  <c r="X341" i="19"/>
  <c r="AM341" i="19"/>
  <c r="S341" i="19"/>
  <c r="AH341" i="19"/>
  <c r="BB341" i="19"/>
  <c r="AW341" i="19"/>
  <c r="N341" i="19"/>
  <c r="AM308" i="19"/>
  <c r="AM182" i="19"/>
  <c r="AH210" i="19"/>
  <c r="N361" i="19"/>
  <c r="AH312" i="19"/>
  <c r="X274" i="19"/>
  <c r="AR243" i="19"/>
  <c r="AM303" i="19"/>
  <c r="M236" i="19"/>
  <c r="BB337" i="19"/>
  <c r="AM337" i="19"/>
  <c r="X337" i="19"/>
  <c r="AR337" i="19"/>
  <c r="N337" i="19"/>
  <c r="AH337" i="19"/>
  <c r="AC337" i="19"/>
  <c r="S337" i="19"/>
  <c r="AW337" i="19"/>
  <c r="AC348" i="19"/>
  <c r="BB373" i="19"/>
  <c r="AC373" i="19"/>
  <c r="X373" i="19"/>
  <c r="AM373" i="19"/>
  <c r="AW373" i="19"/>
  <c r="S373" i="19"/>
  <c r="AH373" i="19"/>
  <c r="N373" i="19"/>
  <c r="AR373" i="19"/>
  <c r="AM193" i="19"/>
  <c r="AM250" i="19"/>
  <c r="AM368" i="19"/>
  <c r="S317" i="19"/>
  <c r="S220" i="19"/>
  <c r="AR351" i="19"/>
  <c r="AM265" i="19"/>
  <c r="AC305" i="19"/>
  <c r="X305" i="19"/>
  <c r="AM305" i="19"/>
  <c r="AW305" i="19"/>
  <c r="S305" i="19"/>
  <c r="AH305" i="19"/>
  <c r="N305" i="19"/>
  <c r="BB305" i="19"/>
  <c r="AR305" i="19"/>
  <c r="X221" i="19"/>
  <c r="BB287" i="19"/>
  <c r="AH211" i="19"/>
  <c r="BB291" i="19"/>
  <c r="AC201" i="19"/>
  <c r="BB371" i="19"/>
  <c r="AH281" i="19"/>
  <c r="N281" i="19"/>
  <c r="BB281" i="19"/>
  <c r="AW281" i="19"/>
  <c r="AC281" i="19"/>
  <c r="AR281" i="19"/>
  <c r="X281" i="19"/>
  <c r="S281" i="19"/>
  <c r="AM281" i="19"/>
  <c r="BB184" i="19"/>
  <c r="AC184" i="19"/>
  <c r="AM184" i="19"/>
  <c r="AW184" i="19"/>
  <c r="S184" i="19"/>
  <c r="AH184" i="19"/>
  <c r="N184" i="19"/>
  <c r="X184" i="19"/>
  <c r="AR184" i="19"/>
  <c r="L289" i="19"/>
  <c r="J289" i="19"/>
  <c r="K289" i="19"/>
  <c r="M218" i="19"/>
  <c r="AH302" i="19"/>
  <c r="N302" i="19"/>
  <c r="AR302" i="19"/>
  <c r="X302" i="19"/>
  <c r="AW302" i="19"/>
  <c r="S302" i="19"/>
  <c r="AM302" i="19"/>
  <c r="BB302" i="19"/>
  <c r="AC302" i="19"/>
  <c r="AW316" i="19"/>
  <c r="S316" i="19"/>
  <c r="AH316" i="19"/>
  <c r="N316" i="19"/>
  <c r="AM316" i="19"/>
  <c r="BB316" i="19"/>
  <c r="AC316" i="19"/>
  <c r="AR316" i="19"/>
  <c r="X316" i="19"/>
  <c r="AW290" i="19"/>
  <c r="S290" i="19"/>
  <c r="AH290" i="19"/>
  <c r="N290" i="19"/>
  <c r="AR290" i="19"/>
  <c r="AC290" i="19"/>
  <c r="X290" i="19"/>
  <c r="AM290" i="19"/>
  <c r="BB290" i="19"/>
  <c r="AW253" i="19"/>
  <c r="S253" i="19"/>
  <c r="AH253" i="19"/>
  <c r="N253" i="19"/>
  <c r="AR253" i="19"/>
  <c r="BB253" i="19"/>
  <c r="AC253" i="19"/>
  <c r="X253" i="19"/>
  <c r="AM253" i="19"/>
  <c r="AR259" i="19"/>
  <c r="AM259" i="19"/>
  <c r="AW259" i="19"/>
  <c r="S259" i="19"/>
  <c r="AH259" i="19"/>
  <c r="N259" i="19"/>
  <c r="AC259" i="19"/>
  <c r="X259" i="19"/>
  <c r="BB259" i="19"/>
  <c r="AH268" i="19"/>
  <c r="N268" i="19"/>
  <c r="BB268" i="19"/>
  <c r="X268" i="19"/>
  <c r="AW268" i="19"/>
  <c r="S268" i="19"/>
  <c r="AR268" i="19"/>
  <c r="AM268" i="19"/>
  <c r="AC268" i="19"/>
  <c r="BB183" i="19"/>
  <c r="X183" i="19"/>
  <c r="AW183" i="19"/>
  <c r="S183" i="19"/>
  <c r="AR183" i="19"/>
  <c r="AH183" i="19"/>
  <c r="AC183" i="19"/>
  <c r="N183" i="19"/>
  <c r="AM183" i="19"/>
  <c r="AW237" i="19"/>
  <c r="S237" i="19"/>
  <c r="BB237" i="19"/>
  <c r="AR237" i="19"/>
  <c r="AC237" i="19"/>
  <c r="X237" i="19"/>
  <c r="AM237" i="19"/>
  <c r="N237" i="19"/>
  <c r="AH237" i="19"/>
  <c r="M247" i="19"/>
  <c r="CJ12" i="19"/>
  <c r="AW305" i="18"/>
  <c r="AH272" i="18"/>
  <c r="AH325" i="18"/>
  <c r="S289" i="18"/>
  <c r="AH249" i="18"/>
  <c r="AH199" i="18"/>
  <c r="AW348" i="18"/>
  <c r="AW358" i="18"/>
  <c r="AH277" i="18"/>
  <c r="AH329" i="18"/>
  <c r="AH322" i="18"/>
  <c r="AR236" i="18"/>
  <c r="K219" i="18"/>
  <c r="BB288" i="18"/>
  <c r="AM174" i="18"/>
  <c r="AM319" i="18"/>
  <c r="BB255" i="18"/>
  <c r="AW228" i="18"/>
  <c r="AM185" i="18"/>
  <c r="BB340" i="18"/>
  <c r="AH328" i="18"/>
  <c r="AM173" i="18"/>
  <c r="BB339" i="18"/>
  <c r="AH351" i="18"/>
  <c r="S305" i="18"/>
  <c r="AH262" i="18"/>
  <c r="AM234" i="18"/>
  <c r="AH256" i="18"/>
  <c r="BB224" i="18"/>
  <c r="AM289" i="18"/>
  <c r="BB230" i="18"/>
  <c r="BB358" i="18"/>
  <c r="AW220" i="18"/>
  <c r="AC322" i="18"/>
  <c r="AW288" i="18"/>
  <c r="AH179" i="18"/>
  <c r="X183" i="18"/>
  <c r="X196" i="18"/>
  <c r="S299" i="18"/>
  <c r="AW185" i="18"/>
  <c r="AR185" i="18"/>
  <c r="AR356" i="18"/>
  <c r="AR173" i="18"/>
  <c r="AH225" i="18"/>
  <c r="AC220" i="18"/>
  <c r="AH338" i="18"/>
  <c r="AR305" i="18"/>
  <c r="AW292" i="18"/>
  <c r="AR234" i="18"/>
  <c r="AW211" i="18"/>
  <c r="AW224" i="18"/>
  <c r="AM376" i="18"/>
  <c r="S250" i="18"/>
  <c r="AM208" i="18"/>
  <c r="BB348" i="18"/>
  <c r="AW303" i="18"/>
  <c r="AR359" i="18"/>
  <c r="AR299" i="18"/>
  <c r="AM210" i="18"/>
  <c r="AW210" i="18"/>
  <c r="AW340" i="18"/>
  <c r="S211" i="18"/>
  <c r="S262" i="18"/>
  <c r="AR334" i="18"/>
  <c r="AH292" i="18"/>
  <c r="BB272" i="18"/>
  <c r="AM325" i="18"/>
  <c r="X227" i="18"/>
  <c r="BB213" i="18"/>
  <c r="AH236" i="18"/>
  <c r="AR288" i="18"/>
  <c r="AR240" i="18"/>
  <c r="BB196" i="18"/>
  <c r="BB178" i="18"/>
  <c r="AW195" i="18"/>
  <c r="AW255" i="18"/>
  <c r="AH304" i="18"/>
  <c r="AW173" i="18"/>
  <c r="BB363" i="18"/>
  <c r="AR332" i="18"/>
  <c r="AH373" i="18"/>
  <c r="AM362" i="18"/>
  <c r="AW353" i="18"/>
  <c r="AR353" i="18"/>
  <c r="AR339" i="18"/>
  <c r="BB252" i="18"/>
  <c r="AM351" i="18"/>
  <c r="AR303" i="18"/>
  <c r="AW178" i="18"/>
  <c r="AM228" i="18"/>
  <c r="AH228" i="18"/>
  <c r="AM340" i="18"/>
  <c r="BB328" i="18"/>
  <c r="AC340" i="18"/>
  <c r="AM339" i="18"/>
  <c r="X338" i="18"/>
  <c r="BB183" i="18"/>
  <c r="J300" i="18"/>
  <c r="BB256" i="18"/>
  <c r="AM303" i="18"/>
  <c r="X252" i="18"/>
  <c r="AM255" i="18"/>
  <c r="BB228" i="18"/>
  <c r="AH185" i="18"/>
  <c r="N304" i="18"/>
  <c r="BB317" i="18"/>
  <c r="BB201" i="18"/>
  <c r="AW201" i="18"/>
  <c r="AW183" i="18"/>
  <c r="X376" i="18"/>
  <c r="N351" i="18"/>
  <c r="AH334" i="18"/>
  <c r="BB262" i="18"/>
  <c r="BB234" i="18"/>
  <c r="AH234" i="18"/>
  <c r="X256" i="18"/>
  <c r="AH289" i="18"/>
  <c r="X250" i="18"/>
  <c r="AR249" i="18"/>
  <c r="AR230" i="18"/>
  <c r="BB227" i="18"/>
  <c r="AW199" i="18"/>
  <c r="AW181" i="18"/>
  <c r="AC173" i="18"/>
  <c r="N195" i="18"/>
  <c r="AM358" i="18"/>
  <c r="AR322" i="18"/>
  <c r="N303" i="18"/>
  <c r="BB179" i="18"/>
  <c r="X174" i="18"/>
  <c r="AR335" i="18"/>
  <c r="S359" i="18"/>
  <c r="AH178" i="18"/>
  <c r="X236" i="18"/>
  <c r="AR255" i="18"/>
  <c r="S348" i="18"/>
  <c r="AW328" i="18"/>
  <c r="AW304" i="18"/>
  <c r="AH235" i="18"/>
  <c r="AH363" i="18"/>
  <c r="BB225" i="18"/>
  <c r="AW351" i="18"/>
  <c r="BB338" i="18"/>
  <c r="AW262" i="18"/>
  <c r="AW256" i="18"/>
  <c r="S325" i="18"/>
  <c r="X325" i="18"/>
  <c r="AR250" i="18"/>
  <c r="AH230" i="18"/>
  <c r="BB199" i="18"/>
  <c r="BB181" i="18"/>
  <c r="AM195" i="18"/>
  <c r="AW277" i="18"/>
  <c r="AR282" i="18"/>
  <c r="AH220" i="18"/>
  <c r="AM322" i="18"/>
  <c r="X272" i="18"/>
  <c r="AH240" i="18"/>
  <c r="AW179" i="18"/>
  <c r="AH196" i="18"/>
  <c r="AR178" i="18"/>
  <c r="AM178" i="18"/>
  <c r="AH210" i="18"/>
  <c r="BB356" i="18"/>
  <c r="AH340" i="18"/>
  <c r="AR328" i="18"/>
  <c r="AM363" i="18"/>
  <c r="AH339" i="18"/>
  <c r="AW338" i="18"/>
  <c r="S278" i="18"/>
  <c r="AH360" i="18"/>
  <c r="AW360" i="18"/>
  <c r="AM315" i="18"/>
  <c r="AW278" i="18"/>
  <c r="AH231" i="18"/>
  <c r="X268" i="18"/>
  <c r="AH268" i="18"/>
  <c r="AR183" i="18"/>
  <c r="AC183" i="18"/>
  <c r="AH305" i="18"/>
  <c r="AR211" i="18"/>
  <c r="S224" i="18"/>
  <c r="AW250" i="18"/>
  <c r="AH227" i="18"/>
  <c r="AR277" i="18"/>
  <c r="AM282" i="18"/>
  <c r="AH303" i="18"/>
  <c r="AW299" i="18"/>
  <c r="AR228" i="18"/>
  <c r="X169" i="18"/>
  <c r="AR340" i="18"/>
  <c r="AM328" i="18"/>
  <c r="AR280" i="18"/>
  <c r="AM280" i="18"/>
  <c r="AR238" i="18"/>
  <c r="BB218" i="18"/>
  <c r="BB194" i="18"/>
  <c r="AH173" i="18"/>
  <c r="N277" i="18"/>
  <c r="S334" i="18"/>
  <c r="N288" i="18"/>
  <c r="AR351" i="18"/>
  <c r="AM183" i="18"/>
  <c r="BB305" i="18"/>
  <c r="AM292" i="18"/>
  <c r="BB289" i="18"/>
  <c r="BB306" i="18"/>
  <c r="AM277" i="18"/>
  <c r="AR329" i="18"/>
  <c r="AM329" i="18"/>
  <c r="AH288" i="18"/>
  <c r="AH174" i="18"/>
  <c r="AH359" i="18"/>
  <c r="AR196" i="18"/>
  <c r="N356" i="18"/>
  <c r="AH255" i="18"/>
  <c r="AR210" i="18"/>
  <c r="AW356" i="18"/>
  <c r="AR304" i="18"/>
  <c r="N282" i="18"/>
  <c r="AW363" i="18"/>
  <c r="AM225" i="18"/>
  <c r="AR225" i="18"/>
  <c r="AR338" i="18"/>
  <c r="BB334" i="18"/>
  <c r="AW334" i="18"/>
  <c r="BB292" i="18"/>
  <c r="AR272" i="18"/>
  <c r="AM262" i="18"/>
  <c r="AW234" i="18"/>
  <c r="AR256" i="18"/>
  <c r="AM256" i="18"/>
  <c r="BB211" i="18"/>
  <c r="AH376" i="18"/>
  <c r="AW289" i="18"/>
  <c r="AM230" i="18"/>
  <c r="AW227" i="18"/>
  <c r="BB285" i="18"/>
  <c r="AR348" i="18"/>
  <c r="X358" i="18"/>
  <c r="BB220" i="18"/>
  <c r="X230" i="18"/>
  <c r="BB303" i="18"/>
  <c r="X240" i="18"/>
  <c r="AM179" i="18"/>
  <c r="AW174" i="18"/>
  <c r="AC210" i="18"/>
  <c r="AM196" i="18"/>
  <c r="AH299" i="18"/>
  <c r="BB185" i="18"/>
  <c r="AR363" i="18"/>
  <c r="BB351" i="18"/>
  <c r="AR292" i="18"/>
  <c r="AR376" i="18"/>
  <c r="BB250" i="18"/>
  <c r="BB249" i="18"/>
  <c r="AH282" i="18"/>
  <c r="AW365" i="18"/>
  <c r="AR306" i="18"/>
  <c r="AW240" i="18"/>
  <c r="AR179" i="18"/>
  <c r="S174" i="18"/>
  <c r="AR174" i="18"/>
  <c r="BB359" i="18"/>
  <c r="AM299" i="18"/>
  <c r="BB210" i="18"/>
  <c r="K223" i="18"/>
  <c r="AH356" i="18"/>
  <c r="AM304" i="18"/>
  <c r="BB378" i="18"/>
  <c r="AW378" i="18"/>
  <c r="X316" i="18"/>
  <c r="AH316" i="18"/>
  <c r="AH296" i="18"/>
  <c r="AW296" i="18"/>
  <c r="AR285" i="18"/>
  <c r="BB169" i="18"/>
  <c r="AR362" i="18"/>
  <c r="AH183" i="18"/>
  <c r="AR170" i="18"/>
  <c r="BB170" i="18"/>
  <c r="X170" i="18"/>
  <c r="AM170" i="18"/>
  <c r="AW170" i="18"/>
  <c r="S170" i="18"/>
  <c r="AH170" i="18"/>
  <c r="AC170" i="18"/>
  <c r="N170" i="18"/>
  <c r="X241" i="18"/>
  <c r="AM241" i="18"/>
  <c r="AW241" i="18"/>
  <c r="S241" i="18"/>
  <c r="AH241" i="18"/>
  <c r="N241" i="18"/>
  <c r="BB241" i="18"/>
  <c r="AR241" i="18"/>
  <c r="AC241" i="18"/>
  <c r="AW267" i="18"/>
  <c r="S267" i="18"/>
  <c r="AH267" i="18"/>
  <c r="N267" i="18"/>
  <c r="AR267" i="18"/>
  <c r="BB267" i="18"/>
  <c r="AC267" i="18"/>
  <c r="X267" i="18"/>
  <c r="AM267" i="18"/>
  <c r="X379" i="18"/>
  <c r="AM379" i="18"/>
  <c r="N379" i="18"/>
  <c r="BB379" i="18"/>
  <c r="AW379" i="18"/>
  <c r="AH379" i="18"/>
  <c r="AR379" i="18"/>
  <c r="AC379" i="18"/>
  <c r="S379" i="18"/>
  <c r="L301" i="18"/>
  <c r="J301" i="18"/>
  <c r="N306" i="18"/>
  <c r="X195" i="18"/>
  <c r="S361" i="18"/>
  <c r="AR213" i="18"/>
  <c r="AH362" i="18"/>
  <c r="AH171" i="18"/>
  <c r="N171" i="18"/>
  <c r="AR171" i="18"/>
  <c r="AC171" i="18"/>
  <c r="AM171" i="18"/>
  <c r="X171" i="18"/>
  <c r="BB171" i="18"/>
  <c r="S171" i="18"/>
  <c r="AW171" i="18"/>
  <c r="AH308" i="18"/>
  <c r="N308" i="18"/>
  <c r="AR308" i="18"/>
  <c r="BB308" i="18"/>
  <c r="AC308" i="18"/>
  <c r="X308" i="18"/>
  <c r="AW308" i="18"/>
  <c r="S308" i="18"/>
  <c r="AM308" i="18"/>
  <c r="BP13" i="18"/>
  <c r="BQ13" i="18" s="1"/>
  <c r="CD12" i="18"/>
  <c r="BX12" i="18"/>
  <c r="CJ12" i="18"/>
  <c r="X344" i="18"/>
  <c r="AR344" i="18"/>
  <c r="AC344" i="18"/>
  <c r="BB344" i="18"/>
  <c r="AM344" i="18"/>
  <c r="S344" i="18"/>
  <c r="AH344" i="18"/>
  <c r="N344" i="18"/>
  <c r="AW344" i="18"/>
  <c r="N322" i="18"/>
  <c r="AW235" i="18"/>
  <c r="AR252" i="18"/>
  <c r="AW335" i="18"/>
  <c r="L226" i="18"/>
  <c r="J226" i="18"/>
  <c r="X298" i="18"/>
  <c r="AM298" i="18"/>
  <c r="AW298" i="18"/>
  <c r="S298" i="18"/>
  <c r="AH298" i="18"/>
  <c r="N298" i="18"/>
  <c r="BB298" i="18"/>
  <c r="AC298" i="18"/>
  <c r="AR298" i="18"/>
  <c r="BB273" i="18"/>
  <c r="AM273" i="18"/>
  <c r="AH273" i="18"/>
  <c r="AW273" i="18"/>
  <c r="AC273" i="18"/>
  <c r="X273" i="18"/>
  <c r="AR273" i="18"/>
  <c r="S273" i="18"/>
  <c r="N273" i="18"/>
  <c r="M301" i="18"/>
  <c r="AH315" i="18"/>
  <c r="AW268" i="18"/>
  <c r="AH169" i="18"/>
  <c r="X323" i="18"/>
  <c r="AM323" i="18"/>
  <c r="AW323" i="18"/>
  <c r="S323" i="18"/>
  <c r="AH323" i="18"/>
  <c r="N323" i="18"/>
  <c r="AR323" i="18"/>
  <c r="BB323" i="18"/>
  <c r="AC323" i="18"/>
  <c r="AR307" i="18"/>
  <c r="BB307" i="18"/>
  <c r="S307" i="18"/>
  <c r="AM307" i="18"/>
  <c r="N307" i="18"/>
  <c r="AH307" i="18"/>
  <c r="X307" i="18"/>
  <c r="AW307" i="18"/>
  <c r="AC307" i="18"/>
  <c r="X365" i="18"/>
  <c r="X211" i="18"/>
  <c r="X185" i="18"/>
  <c r="S327" i="18"/>
  <c r="N358" i="18"/>
  <c r="N332" i="18"/>
  <c r="M287" i="18"/>
  <c r="AM265" i="18"/>
  <c r="AW265" i="18"/>
  <c r="S265" i="18"/>
  <c r="AH265" i="18"/>
  <c r="N265" i="18"/>
  <c r="AR265" i="18"/>
  <c r="AC265" i="18"/>
  <c r="X265" i="18"/>
  <c r="BB265" i="18"/>
  <c r="S288" i="18"/>
  <c r="AR231" i="18"/>
  <c r="S270" i="18"/>
  <c r="N199" i="18"/>
  <c r="N340" i="18"/>
  <c r="X328" i="18"/>
  <c r="X299" i="18"/>
  <c r="AC376" i="18"/>
  <c r="S282" i="18"/>
  <c r="N220" i="18"/>
  <c r="BD13" i="18"/>
  <c r="BE13" i="18" s="1"/>
  <c r="BB192" i="18"/>
  <c r="AM192" i="18"/>
  <c r="AW192" i="18"/>
  <c r="AC192" i="18"/>
  <c r="X192" i="18"/>
  <c r="S192" i="18"/>
  <c r="AR192" i="18"/>
  <c r="N192" i="18"/>
  <c r="AH192" i="18"/>
  <c r="L369" i="18"/>
  <c r="J369" i="18"/>
  <c r="AM306" i="18"/>
  <c r="N285" i="18"/>
  <c r="AC329" i="18"/>
  <c r="S234" i="18"/>
  <c r="AW361" i="18"/>
  <c r="X213" i="18"/>
  <c r="S362" i="18"/>
  <c r="AC176" i="18"/>
  <c r="X176" i="18"/>
  <c r="AM176" i="18"/>
  <c r="AW176" i="18"/>
  <c r="S176" i="18"/>
  <c r="AH176" i="18"/>
  <c r="N176" i="18"/>
  <c r="BB176" i="18"/>
  <c r="AR176" i="18"/>
  <c r="AW269" i="18"/>
  <c r="AH269" i="18"/>
  <c r="N269" i="18"/>
  <c r="AR269" i="18"/>
  <c r="AC269" i="18"/>
  <c r="BB269" i="18"/>
  <c r="X269" i="18"/>
  <c r="AM269" i="18"/>
  <c r="S269" i="18"/>
  <c r="X364" i="18"/>
  <c r="BB364" i="18"/>
  <c r="S364" i="18"/>
  <c r="AM364" i="18"/>
  <c r="N364" i="18"/>
  <c r="AW364" i="18"/>
  <c r="AR364" i="18"/>
  <c r="AH364" i="18"/>
  <c r="AC364" i="18"/>
  <c r="CH12" i="18"/>
  <c r="BL13" i="18"/>
  <c r="BM13" i="18" s="1"/>
  <c r="CB12" i="18"/>
  <c r="BV12" i="18"/>
  <c r="AR194" i="18"/>
  <c r="BB235" i="18"/>
  <c r="AC252" i="18"/>
  <c r="N335" i="18"/>
  <c r="L314" i="18"/>
  <c r="J314" i="18"/>
  <c r="AW368" i="18"/>
  <c r="S368" i="18"/>
  <c r="AR368" i="18"/>
  <c r="AC368" i="18"/>
  <c r="X368" i="18"/>
  <c r="BB368" i="18"/>
  <c r="AM368" i="18"/>
  <c r="N368" i="18"/>
  <c r="AH368" i="18"/>
  <c r="BB341" i="18"/>
  <c r="AC341" i="18"/>
  <c r="X341" i="18"/>
  <c r="AM341" i="18"/>
  <c r="AW341" i="18"/>
  <c r="S341" i="18"/>
  <c r="AH341" i="18"/>
  <c r="N341" i="18"/>
  <c r="AR341" i="18"/>
  <c r="AR201" i="18"/>
  <c r="L248" i="18"/>
  <c r="J248" i="18"/>
  <c r="AH354" i="18"/>
  <c r="N354" i="18"/>
  <c r="AR354" i="18"/>
  <c r="AC354" i="18"/>
  <c r="BB354" i="18"/>
  <c r="X354" i="18"/>
  <c r="AM354" i="18"/>
  <c r="S354" i="18"/>
  <c r="AW354" i="18"/>
  <c r="AC365" i="18"/>
  <c r="AC211" i="18"/>
  <c r="AC185" i="18"/>
  <c r="AW327" i="18"/>
  <c r="AH332" i="18"/>
  <c r="X343" i="18"/>
  <c r="AM343" i="18"/>
  <c r="AW343" i="18"/>
  <c r="S343" i="18"/>
  <c r="AH343" i="18"/>
  <c r="N343" i="18"/>
  <c r="AR343" i="18"/>
  <c r="BB343" i="18"/>
  <c r="AC343" i="18"/>
  <c r="AC231" i="18"/>
  <c r="AM270" i="18"/>
  <c r="X339" i="18"/>
  <c r="X225" i="18"/>
  <c r="AM278" i="18"/>
  <c r="AC328" i="18"/>
  <c r="AC299" i="18"/>
  <c r="S356" i="18"/>
  <c r="S304" i="18"/>
  <c r="AH281" i="18"/>
  <c r="N281" i="18"/>
  <c r="AR281" i="18"/>
  <c r="BB281" i="18"/>
  <c r="AC281" i="18"/>
  <c r="X281" i="18"/>
  <c r="AM281" i="18"/>
  <c r="S281" i="18"/>
  <c r="AW281" i="18"/>
  <c r="BB172" i="18"/>
  <c r="X172" i="18"/>
  <c r="AW172" i="18"/>
  <c r="S172" i="18"/>
  <c r="AM172" i="18"/>
  <c r="AH172" i="18"/>
  <c r="AC172" i="18"/>
  <c r="N172" i="18"/>
  <c r="AR172" i="18"/>
  <c r="AM345" i="18"/>
  <c r="AH345" i="18"/>
  <c r="N345" i="18"/>
  <c r="AR345" i="18"/>
  <c r="AC345" i="18"/>
  <c r="X345" i="18"/>
  <c r="BB345" i="18"/>
  <c r="S345" i="18"/>
  <c r="AW345" i="18"/>
  <c r="S306" i="18"/>
  <c r="AH285" i="18"/>
  <c r="BB329" i="18"/>
  <c r="S277" i="18"/>
  <c r="AM361" i="18"/>
  <c r="N213" i="18"/>
  <c r="AW362" i="18"/>
  <c r="AW254" i="18"/>
  <c r="S254" i="18"/>
  <c r="AR254" i="18"/>
  <c r="AH254" i="18"/>
  <c r="AC254" i="18"/>
  <c r="X254" i="18"/>
  <c r="N254" i="18"/>
  <c r="BB254" i="18"/>
  <c r="AM254" i="18"/>
  <c r="AR311" i="18"/>
  <c r="BB311" i="18"/>
  <c r="AC311" i="18"/>
  <c r="X311" i="18"/>
  <c r="AM311" i="18"/>
  <c r="AW311" i="18"/>
  <c r="S311" i="18"/>
  <c r="N311" i="18"/>
  <c r="AH311" i="18"/>
  <c r="BF13" i="18"/>
  <c r="BG13" i="18" s="1"/>
  <c r="S322" i="18"/>
  <c r="AW252" i="18"/>
  <c r="AH335" i="18"/>
  <c r="X189" i="18"/>
  <c r="AM189" i="18"/>
  <c r="AW189" i="18"/>
  <c r="S189" i="18"/>
  <c r="AH189" i="18"/>
  <c r="N189" i="18"/>
  <c r="AR189" i="18"/>
  <c r="BB189" i="18"/>
  <c r="AC189" i="18"/>
  <c r="AW197" i="18"/>
  <c r="S197" i="18"/>
  <c r="AH197" i="18"/>
  <c r="N197" i="18"/>
  <c r="AR197" i="18"/>
  <c r="BB197" i="18"/>
  <c r="X197" i="18"/>
  <c r="AC197" i="18"/>
  <c r="AM197" i="18"/>
  <c r="AC268" i="18"/>
  <c r="N236" i="18"/>
  <c r="N201" i="18"/>
  <c r="X218" i="18"/>
  <c r="AH365" i="18"/>
  <c r="N249" i="18"/>
  <c r="AM327" i="18"/>
  <c r="S303" i="18"/>
  <c r="S358" i="18"/>
  <c r="S332" i="18"/>
  <c r="L180" i="18"/>
  <c r="J180" i="18"/>
  <c r="X178" i="18"/>
  <c r="X262" i="18"/>
  <c r="AC179" i="18"/>
  <c r="X270" i="18"/>
  <c r="AC339" i="18"/>
  <c r="N272" i="18"/>
  <c r="S340" i="18"/>
  <c r="AC225" i="18"/>
  <c r="M239" i="18"/>
  <c r="X356" i="18"/>
  <c r="S220" i="18"/>
  <c r="X304" i="18"/>
  <c r="N183" i="18"/>
  <c r="L342" i="18"/>
  <c r="J342" i="18"/>
  <c r="L203" i="18"/>
  <c r="J203" i="18"/>
  <c r="S285" i="18"/>
  <c r="K369" i="18"/>
  <c r="X234" i="18"/>
  <c r="AH213" i="18"/>
  <c r="S181" i="18"/>
  <c r="BH13" i="18"/>
  <c r="BI13" i="18" s="1"/>
  <c r="N194" i="18"/>
  <c r="AM235" i="18"/>
  <c r="N252" i="18"/>
  <c r="AR260" i="18"/>
  <c r="BB260" i="18"/>
  <c r="AC260" i="18"/>
  <c r="X260" i="18"/>
  <c r="AM260" i="18"/>
  <c r="AW260" i="18"/>
  <c r="S260" i="18"/>
  <c r="AH260" i="18"/>
  <c r="N260" i="18"/>
  <c r="BB274" i="18"/>
  <c r="AC274" i="18"/>
  <c r="AM274" i="18"/>
  <c r="AH274" i="18"/>
  <c r="AW274" i="18"/>
  <c r="X274" i="18"/>
  <c r="S274" i="18"/>
  <c r="AR274" i="18"/>
  <c r="N274" i="18"/>
  <c r="BB268" i="18"/>
  <c r="S236" i="18"/>
  <c r="AH201" i="18"/>
  <c r="AC218" i="18"/>
  <c r="BB214" i="18"/>
  <c r="AC214" i="18"/>
  <c r="X214" i="18"/>
  <c r="AM214" i="18"/>
  <c r="AW214" i="18"/>
  <c r="S214" i="18"/>
  <c r="AR214" i="18"/>
  <c r="AH214" i="18"/>
  <c r="N214" i="18"/>
  <c r="N365" i="18"/>
  <c r="N334" i="18"/>
  <c r="X327" i="18"/>
  <c r="AW332" i="18"/>
  <c r="K180" i="18"/>
  <c r="AH257" i="18"/>
  <c r="N257" i="18"/>
  <c r="AR257" i="18"/>
  <c r="BB257" i="18"/>
  <c r="AC257" i="18"/>
  <c r="X257" i="18"/>
  <c r="AM257" i="18"/>
  <c r="S257" i="18"/>
  <c r="AW257" i="18"/>
  <c r="K314" i="18"/>
  <c r="L366" i="18"/>
  <c r="J366" i="18"/>
  <c r="X288" i="18"/>
  <c r="N231" i="18"/>
  <c r="AC262" i="18"/>
  <c r="AC270" i="18"/>
  <c r="N299" i="18"/>
  <c r="AC356" i="18"/>
  <c r="N208" i="18"/>
  <c r="X282" i="18"/>
  <c r="N228" i="18"/>
  <c r="AC304" i="18"/>
  <c r="AH372" i="18"/>
  <c r="N372" i="18"/>
  <c r="AW372" i="18"/>
  <c r="AR372" i="18"/>
  <c r="AC372" i="18"/>
  <c r="X372" i="18"/>
  <c r="AM372" i="18"/>
  <c r="S372" i="18"/>
  <c r="BB372" i="18"/>
  <c r="AH253" i="18"/>
  <c r="N253" i="18"/>
  <c r="AR253" i="18"/>
  <c r="AW253" i="18"/>
  <c r="AC253" i="18"/>
  <c r="X253" i="18"/>
  <c r="S253" i="18"/>
  <c r="AM253" i="18"/>
  <c r="BB253" i="18"/>
  <c r="AR309" i="18"/>
  <c r="BB309" i="18"/>
  <c r="AC309" i="18"/>
  <c r="X309" i="18"/>
  <c r="AM309" i="18"/>
  <c r="AH309" i="18"/>
  <c r="S309" i="18"/>
  <c r="AW309" i="18"/>
  <c r="N309" i="18"/>
  <c r="AR208" i="18"/>
  <c r="L232" i="18"/>
  <c r="J232" i="18"/>
  <c r="L276" i="18"/>
  <c r="J276" i="18"/>
  <c r="AW285" i="18"/>
  <c r="N329" i="18"/>
  <c r="AC234" i="18"/>
  <c r="S213" i="18"/>
  <c r="CE12" i="18"/>
  <c r="BY12" i="18"/>
  <c r="CK12" i="18"/>
  <c r="BR13" i="18"/>
  <c r="BS13" i="18" s="1"/>
  <c r="AH194" i="18"/>
  <c r="X217" i="18"/>
  <c r="AM217" i="18"/>
  <c r="AW217" i="18"/>
  <c r="S217" i="18"/>
  <c r="AH217" i="18"/>
  <c r="N217" i="18"/>
  <c r="BB217" i="18"/>
  <c r="AR217" i="18"/>
  <c r="AC217" i="18"/>
  <c r="X235" i="18"/>
  <c r="AH252" i="18"/>
  <c r="AR184" i="18"/>
  <c r="BB184" i="18"/>
  <c r="AC184" i="18"/>
  <c r="X184" i="18"/>
  <c r="AM184" i="18"/>
  <c r="AW184" i="18"/>
  <c r="S184" i="18"/>
  <c r="AH184" i="18"/>
  <c r="N184" i="18"/>
  <c r="AR352" i="18"/>
  <c r="BB352" i="18"/>
  <c r="AC352" i="18"/>
  <c r="X352" i="18"/>
  <c r="AM352" i="18"/>
  <c r="AW352" i="18"/>
  <c r="AH352" i="18"/>
  <c r="S352" i="18"/>
  <c r="N352" i="18"/>
  <c r="AM346" i="18"/>
  <c r="AW346" i="18"/>
  <c r="S346" i="18"/>
  <c r="N346" i="18"/>
  <c r="BB346" i="18"/>
  <c r="AH346" i="18"/>
  <c r="AC346" i="18"/>
  <c r="AR346" i="18"/>
  <c r="X346" i="18"/>
  <c r="L275" i="18"/>
  <c r="J275" i="18"/>
  <c r="AR268" i="18"/>
  <c r="N169" i="18"/>
  <c r="AC236" i="18"/>
  <c r="AR218" i="18"/>
  <c r="AW291" i="18"/>
  <c r="S291" i="18"/>
  <c r="AH291" i="18"/>
  <c r="N291" i="18"/>
  <c r="AR291" i="18"/>
  <c r="BB291" i="18"/>
  <c r="AC291" i="18"/>
  <c r="X291" i="18"/>
  <c r="AM291" i="18"/>
  <c r="AM365" i="18"/>
  <c r="X173" i="18"/>
  <c r="S249" i="18"/>
  <c r="AC230" i="18"/>
  <c r="X303" i="18"/>
  <c r="L207" i="18"/>
  <c r="J207" i="18"/>
  <c r="M248" i="18"/>
  <c r="AH247" i="18"/>
  <c r="N247" i="18"/>
  <c r="AR247" i="18"/>
  <c r="BB247" i="18"/>
  <c r="AC247" i="18"/>
  <c r="X247" i="18"/>
  <c r="AM247" i="18"/>
  <c r="S247" i="18"/>
  <c r="AW247" i="18"/>
  <c r="AH246" i="18"/>
  <c r="N246" i="18"/>
  <c r="AR246" i="18"/>
  <c r="BB246" i="18"/>
  <c r="AC246" i="18"/>
  <c r="X246" i="18"/>
  <c r="AW246" i="18"/>
  <c r="S246" i="18"/>
  <c r="AM246" i="18"/>
  <c r="K276" i="18"/>
  <c r="AC288" i="18"/>
  <c r="AC178" i="18"/>
  <c r="AM231" i="18"/>
  <c r="X179" i="18"/>
  <c r="AR270" i="18"/>
  <c r="AC272" i="18"/>
  <c r="S363" i="18"/>
  <c r="AC250" i="18"/>
  <c r="S208" i="18"/>
  <c r="AC282" i="18"/>
  <c r="S228" i="18"/>
  <c r="AC255" i="18"/>
  <c r="L215" i="18"/>
  <c r="J215" i="18"/>
  <c r="X264" i="18"/>
  <c r="AM264" i="18"/>
  <c r="AW264" i="18"/>
  <c r="S264" i="18"/>
  <c r="AH264" i="18"/>
  <c r="N264" i="18"/>
  <c r="AR264" i="18"/>
  <c r="BB264" i="18"/>
  <c r="AC264" i="18"/>
  <c r="AM229" i="18"/>
  <c r="AC229" i="18"/>
  <c r="X229" i="18"/>
  <c r="BB229" i="18"/>
  <c r="S229" i="18"/>
  <c r="N229" i="18"/>
  <c r="AW229" i="18"/>
  <c r="AH229" i="18"/>
  <c r="AR229" i="18"/>
  <c r="L287" i="18"/>
  <c r="J287" i="18"/>
  <c r="BB205" i="18"/>
  <c r="AC205" i="18"/>
  <c r="X205" i="18"/>
  <c r="AM205" i="18"/>
  <c r="AW205" i="18"/>
  <c r="S205" i="18"/>
  <c r="AH205" i="18"/>
  <c r="N205" i="18"/>
  <c r="AR205" i="18"/>
  <c r="AH302" i="18"/>
  <c r="N302" i="18"/>
  <c r="AR302" i="18"/>
  <c r="BB302" i="18"/>
  <c r="AC302" i="18"/>
  <c r="AW302" i="18"/>
  <c r="S302" i="18"/>
  <c r="AM302" i="18"/>
  <c r="X302" i="18"/>
  <c r="AH233" i="18"/>
  <c r="N233" i="18"/>
  <c r="BB233" i="18"/>
  <c r="AC233" i="18"/>
  <c r="X233" i="18"/>
  <c r="S233" i="18"/>
  <c r="AW233" i="18"/>
  <c r="AR233" i="18"/>
  <c r="AM233" i="18"/>
  <c r="S195" i="18"/>
  <c r="AM285" i="18"/>
  <c r="K342" i="18"/>
  <c r="L191" i="18"/>
  <c r="J191" i="18"/>
  <c r="X277" i="18"/>
  <c r="AW213" i="18"/>
  <c r="BN13" i="18"/>
  <c r="BO13" i="18" s="1"/>
  <c r="CC12" i="18"/>
  <c r="BW12" i="18"/>
  <c r="CI12" i="18"/>
  <c r="S194" i="18"/>
  <c r="X322" i="18"/>
  <c r="AR293" i="18"/>
  <c r="AM293" i="18"/>
  <c r="AW293" i="18"/>
  <c r="AH293" i="18"/>
  <c r="AC293" i="18"/>
  <c r="X293" i="18"/>
  <c r="S293" i="18"/>
  <c r="BB293" i="18"/>
  <c r="N293" i="18"/>
  <c r="AC235" i="18"/>
  <c r="AM252" i="18"/>
  <c r="BB321" i="18"/>
  <c r="AC321" i="18"/>
  <c r="X321" i="18"/>
  <c r="AM321" i="18"/>
  <c r="AW321" i="18"/>
  <c r="S321" i="18"/>
  <c r="AH321" i="18"/>
  <c r="N321" i="18"/>
  <c r="AR321" i="18"/>
  <c r="N315" i="18"/>
  <c r="N268" i="18"/>
  <c r="AR169" i="18"/>
  <c r="X348" i="18"/>
  <c r="N218" i="18"/>
  <c r="BB377" i="18"/>
  <c r="AC377" i="18"/>
  <c r="X377" i="18"/>
  <c r="AM377" i="18"/>
  <c r="N377" i="18"/>
  <c r="AW377" i="18"/>
  <c r="AH377" i="18"/>
  <c r="S377" i="18"/>
  <c r="AR377" i="18"/>
  <c r="BB365" i="18"/>
  <c r="N173" i="18"/>
  <c r="X334" i="18"/>
  <c r="S210" i="18"/>
  <c r="AC303" i="18"/>
  <c r="BB261" i="18"/>
  <c r="AC261" i="18"/>
  <c r="X261" i="18"/>
  <c r="AM261" i="18"/>
  <c r="AW261" i="18"/>
  <c r="S261" i="18"/>
  <c r="AH261" i="18"/>
  <c r="N261" i="18"/>
  <c r="AR261" i="18"/>
  <c r="AM242" i="18"/>
  <c r="AW242" i="18"/>
  <c r="S242" i="18"/>
  <c r="AH242" i="18"/>
  <c r="N242" i="18"/>
  <c r="AR242" i="18"/>
  <c r="AC242" i="18"/>
  <c r="BB242" i="18"/>
  <c r="X242" i="18"/>
  <c r="AW279" i="18"/>
  <c r="S279" i="18"/>
  <c r="AH279" i="18"/>
  <c r="N279" i="18"/>
  <c r="BB279" i="18"/>
  <c r="AM279" i="18"/>
  <c r="AC279" i="18"/>
  <c r="X279" i="18"/>
  <c r="AR279" i="18"/>
  <c r="BB231" i="18"/>
  <c r="N338" i="18"/>
  <c r="BB270" i="18"/>
  <c r="S199" i="18"/>
  <c r="X340" i="18"/>
  <c r="BB278" i="18"/>
  <c r="N376" i="18"/>
  <c r="S351" i="18"/>
  <c r="X255" i="18"/>
  <c r="AC188" i="18"/>
  <c r="X188" i="18"/>
  <c r="AM188" i="18"/>
  <c r="AW188" i="18"/>
  <c r="S188" i="18"/>
  <c r="AH188" i="18"/>
  <c r="N188" i="18"/>
  <c r="BB188" i="18"/>
  <c r="AR188" i="18"/>
  <c r="AW324" i="18"/>
  <c r="S324" i="18"/>
  <c r="AH324" i="18"/>
  <c r="AR324" i="18"/>
  <c r="AC324" i="18"/>
  <c r="X324" i="18"/>
  <c r="BB324" i="18"/>
  <c r="AM324" i="18"/>
  <c r="N324" i="18"/>
  <c r="AC190" i="18"/>
  <c r="BB190" i="18"/>
  <c r="X190" i="18"/>
  <c r="AM190" i="18"/>
  <c r="S190" i="18"/>
  <c r="AW190" i="18"/>
  <c r="N190" i="18"/>
  <c r="AR190" i="18"/>
  <c r="AH190" i="18"/>
  <c r="AH336" i="18"/>
  <c r="N336" i="18"/>
  <c r="AR336" i="18"/>
  <c r="BB336" i="18"/>
  <c r="AC336" i="18"/>
  <c r="AM336" i="18"/>
  <c r="AW336" i="18"/>
  <c r="X336" i="18"/>
  <c r="S336" i="18"/>
  <c r="AC216" i="18"/>
  <c r="X216" i="18"/>
  <c r="AM216" i="18"/>
  <c r="AW216" i="18"/>
  <c r="S216" i="18"/>
  <c r="AH216" i="18"/>
  <c r="N216" i="18"/>
  <c r="AR216" i="18"/>
  <c r="BB216" i="18"/>
  <c r="AR284" i="18"/>
  <c r="BB284" i="18"/>
  <c r="AC284" i="18"/>
  <c r="X284" i="18"/>
  <c r="AM284" i="18"/>
  <c r="AW284" i="18"/>
  <c r="S284" i="18"/>
  <c r="AH284" i="18"/>
  <c r="N284" i="18"/>
  <c r="AR374" i="18"/>
  <c r="AW374" i="18"/>
  <c r="AH374" i="18"/>
  <c r="AC374" i="18"/>
  <c r="X374" i="18"/>
  <c r="S374" i="18"/>
  <c r="BB374" i="18"/>
  <c r="AM374" i="18"/>
  <c r="N374" i="18"/>
  <c r="AR312" i="18"/>
  <c r="BB312" i="18"/>
  <c r="AC312" i="18"/>
  <c r="X312" i="18"/>
  <c r="AM312" i="18"/>
  <c r="AW312" i="18"/>
  <c r="S312" i="18"/>
  <c r="AH312" i="18"/>
  <c r="N312" i="18"/>
  <c r="AC195" i="18"/>
  <c r="X285" i="18"/>
  <c r="S329" i="18"/>
  <c r="X361" i="18"/>
  <c r="AM213" i="18"/>
  <c r="X181" i="18"/>
  <c r="L219" i="18"/>
  <c r="J219" i="18"/>
  <c r="AM290" i="18"/>
  <c r="AW290" i="18"/>
  <c r="S290" i="18"/>
  <c r="AH290" i="18"/>
  <c r="N290" i="18"/>
  <c r="AR290" i="18"/>
  <c r="BB290" i="18"/>
  <c r="AC290" i="18"/>
  <c r="X290" i="18"/>
  <c r="AW194" i="18"/>
  <c r="AH371" i="18"/>
  <c r="N371" i="18"/>
  <c r="AR371" i="18"/>
  <c r="AC371" i="18"/>
  <c r="X371" i="18"/>
  <c r="S371" i="18"/>
  <c r="BB371" i="18"/>
  <c r="AM371" i="18"/>
  <c r="AW371" i="18"/>
  <c r="X251" i="18"/>
  <c r="BB251" i="18"/>
  <c r="AM251" i="18"/>
  <c r="S251" i="18"/>
  <c r="N251" i="18"/>
  <c r="AW251" i="18"/>
  <c r="AH251" i="18"/>
  <c r="AR251" i="18"/>
  <c r="AC251" i="18"/>
  <c r="AR235" i="18"/>
  <c r="BB335" i="18"/>
  <c r="AH245" i="18"/>
  <c r="N245" i="18"/>
  <c r="AR245" i="18"/>
  <c r="BB245" i="18"/>
  <c r="AC245" i="18"/>
  <c r="AM245" i="18"/>
  <c r="X245" i="18"/>
  <c r="S245" i="18"/>
  <c r="AW245" i="18"/>
  <c r="AR315" i="18"/>
  <c r="S169" i="18"/>
  <c r="AC348" i="18"/>
  <c r="AH218" i="18"/>
  <c r="X177" i="18"/>
  <c r="AM177" i="18"/>
  <c r="AW177" i="18"/>
  <c r="S177" i="18"/>
  <c r="AH177" i="18"/>
  <c r="N177" i="18"/>
  <c r="AR177" i="18"/>
  <c r="BB177" i="18"/>
  <c r="AC177" i="18"/>
  <c r="AR365" i="18"/>
  <c r="N211" i="18"/>
  <c r="X249" i="18"/>
  <c r="AC334" i="18"/>
  <c r="AC196" i="18"/>
  <c r="AH337" i="18"/>
  <c r="N337" i="18"/>
  <c r="AR337" i="18"/>
  <c r="BB337" i="18"/>
  <c r="AC337" i="18"/>
  <c r="X337" i="18"/>
  <c r="AM337" i="18"/>
  <c r="S337" i="18"/>
  <c r="AW337" i="18"/>
  <c r="BB175" i="18"/>
  <c r="AC175" i="18"/>
  <c r="X175" i="18"/>
  <c r="AM175" i="18"/>
  <c r="AW175" i="18"/>
  <c r="S175" i="18"/>
  <c r="AH175" i="18"/>
  <c r="N175" i="18"/>
  <c r="AR175" i="18"/>
  <c r="AW370" i="18"/>
  <c r="S370" i="18"/>
  <c r="N370" i="18"/>
  <c r="BB370" i="18"/>
  <c r="AM370" i="18"/>
  <c r="AH370" i="18"/>
  <c r="AR370" i="18"/>
  <c r="AC370" i="18"/>
  <c r="X370" i="18"/>
  <c r="M207" i="18"/>
  <c r="N178" i="18"/>
  <c r="S231" i="18"/>
  <c r="N270" i="18"/>
  <c r="X278" i="18"/>
  <c r="X363" i="18"/>
  <c r="N328" i="18"/>
  <c r="K275" i="18"/>
  <c r="M203" i="18"/>
  <c r="AR202" i="18"/>
  <c r="BB202" i="18"/>
  <c r="AC202" i="18"/>
  <c r="X202" i="18"/>
  <c r="AM202" i="18"/>
  <c r="AW202" i="18"/>
  <c r="S202" i="18"/>
  <c r="AH202" i="18"/>
  <c r="N202" i="18"/>
  <c r="AR237" i="18"/>
  <c r="BB237" i="18"/>
  <c r="AC237" i="18"/>
  <c r="X237" i="18"/>
  <c r="AM237" i="18"/>
  <c r="AW237" i="18"/>
  <c r="S237" i="18"/>
  <c r="AH237" i="18"/>
  <c r="N237" i="18"/>
  <c r="BB333" i="18"/>
  <c r="X333" i="18"/>
  <c r="AM333" i="18"/>
  <c r="S333" i="18"/>
  <c r="AW333" i="18"/>
  <c r="N333" i="18"/>
  <c r="AH333" i="18"/>
  <c r="AR333" i="18"/>
  <c r="AC333" i="18"/>
  <c r="AH350" i="18"/>
  <c r="N350" i="18"/>
  <c r="AR350" i="18"/>
  <c r="BB350" i="18"/>
  <c r="AC350" i="18"/>
  <c r="AW350" i="18"/>
  <c r="S350" i="18"/>
  <c r="AM350" i="18"/>
  <c r="X350" i="18"/>
  <c r="AC271" i="18"/>
  <c r="AR271" i="18"/>
  <c r="X271" i="18"/>
  <c r="BB271" i="18"/>
  <c r="AM271" i="18"/>
  <c r="S271" i="18"/>
  <c r="AW271" i="18"/>
  <c r="AH271" i="18"/>
  <c r="N271" i="18"/>
  <c r="AC326" i="18"/>
  <c r="X326" i="18"/>
  <c r="AM326" i="18"/>
  <c r="AW326" i="18"/>
  <c r="S326" i="18"/>
  <c r="BB326" i="18"/>
  <c r="N326" i="18"/>
  <c r="AR326" i="18"/>
  <c r="AH326" i="18"/>
  <c r="AH306" i="18"/>
  <c r="BB195" i="18"/>
  <c r="AC285" i="18"/>
  <c r="AW329" i="18"/>
  <c r="M369" i="18"/>
  <c r="AR361" i="18"/>
  <c r="AC213" i="18"/>
  <c r="X362" i="18"/>
  <c r="AC181" i="18"/>
  <c r="L310" i="18"/>
  <c r="J310" i="18"/>
  <c r="CG12" i="18"/>
  <c r="BK13" i="18"/>
  <c r="CA12" i="18"/>
  <c r="BJ13" i="18"/>
  <c r="BU12" i="18"/>
  <c r="AR375" i="18"/>
  <c r="BB375" i="18"/>
  <c r="S375" i="18"/>
  <c r="AM375" i="18"/>
  <c r="N375" i="18"/>
  <c r="AW375" i="18"/>
  <c r="AH375" i="18"/>
  <c r="AC375" i="18"/>
  <c r="X375" i="18"/>
  <c r="AM194" i="18"/>
  <c r="AW244" i="18"/>
  <c r="S244" i="18"/>
  <c r="AH244" i="18"/>
  <c r="N244" i="18"/>
  <c r="AR244" i="18"/>
  <c r="BB244" i="18"/>
  <c r="AM244" i="18"/>
  <c r="X244" i="18"/>
  <c r="AC244" i="18"/>
  <c r="BB295" i="18"/>
  <c r="AC295" i="18"/>
  <c r="AW295" i="18"/>
  <c r="S295" i="18"/>
  <c r="AH295" i="18"/>
  <c r="X295" i="18"/>
  <c r="N295" i="18"/>
  <c r="AR295" i="18"/>
  <c r="AM295" i="18"/>
  <c r="N235" i="18"/>
  <c r="S335" i="18"/>
  <c r="AW313" i="18"/>
  <c r="S313" i="18"/>
  <c r="AR313" i="18"/>
  <c r="AC313" i="18"/>
  <c r="BB313" i="18"/>
  <c r="X313" i="18"/>
  <c r="AM313" i="18"/>
  <c r="N313" i="18"/>
  <c r="AH313" i="18"/>
  <c r="S315" i="18"/>
  <c r="AW169" i="18"/>
  <c r="S201" i="18"/>
  <c r="S218" i="18"/>
  <c r="K232" i="18"/>
  <c r="AR259" i="18"/>
  <c r="BB259" i="18"/>
  <c r="AC259" i="18"/>
  <c r="X259" i="18"/>
  <c r="AM259" i="18"/>
  <c r="AW259" i="18"/>
  <c r="AH259" i="18"/>
  <c r="S259" i="18"/>
  <c r="N259" i="18"/>
  <c r="S365" i="18"/>
  <c r="S173" i="18"/>
  <c r="N185" i="18"/>
  <c r="BB327" i="18"/>
  <c r="X210" i="18"/>
  <c r="BB332" i="18"/>
  <c r="L200" i="18"/>
  <c r="J200" i="18"/>
  <c r="AW231" i="18"/>
  <c r="S338" i="18"/>
  <c r="N179" i="18"/>
  <c r="S272" i="18"/>
  <c r="AC278" i="18"/>
  <c r="AC363" i="18"/>
  <c r="S376" i="18"/>
  <c r="X208" i="18"/>
  <c r="X220" i="18"/>
  <c r="X351" i="18"/>
  <c r="AC228" i="18"/>
  <c r="S183" i="18"/>
  <c r="BB320" i="18"/>
  <c r="AC320" i="18"/>
  <c r="X320" i="18"/>
  <c r="AM320" i="18"/>
  <c r="AW320" i="18"/>
  <c r="S320" i="18"/>
  <c r="AH320" i="18"/>
  <c r="N320" i="18"/>
  <c r="AR320" i="18"/>
  <c r="AM330" i="18"/>
  <c r="AW330" i="18"/>
  <c r="S330" i="18"/>
  <c r="AH330" i="18"/>
  <c r="N330" i="18"/>
  <c r="AC330" i="18"/>
  <c r="X330" i="18"/>
  <c r="BB330" i="18"/>
  <c r="AR330" i="18"/>
  <c r="AW347" i="18"/>
  <c r="S347" i="18"/>
  <c r="AR347" i="18"/>
  <c r="AC347" i="18"/>
  <c r="X347" i="18"/>
  <c r="N347" i="18"/>
  <c r="AH347" i="18"/>
  <c r="AM347" i="18"/>
  <c r="BB347" i="18"/>
  <c r="AH206" i="18"/>
  <c r="N206" i="18"/>
  <c r="AW206" i="18"/>
  <c r="AR206" i="18"/>
  <c r="AC206" i="18"/>
  <c r="X206" i="18"/>
  <c r="AM206" i="18"/>
  <c r="BB206" i="18"/>
  <c r="S206" i="18"/>
  <c r="K331" i="18"/>
  <c r="BB193" i="18"/>
  <c r="AC193" i="18"/>
  <c r="X193" i="18"/>
  <c r="AW193" i="18"/>
  <c r="S193" i="18"/>
  <c r="AH193" i="18"/>
  <c r="N193" i="18"/>
  <c r="AR193" i="18"/>
  <c r="AM193" i="18"/>
  <c r="AR209" i="18"/>
  <c r="AC209" i="18"/>
  <c r="X209" i="18"/>
  <c r="BB209" i="18"/>
  <c r="AM209" i="18"/>
  <c r="S209" i="18"/>
  <c r="N209" i="18"/>
  <c r="AW209" i="18"/>
  <c r="AH209" i="18"/>
  <c r="AR167" i="18"/>
  <c r="AC167" i="18"/>
  <c r="X167" i="18"/>
  <c r="BB167" i="18"/>
  <c r="S167" i="18"/>
  <c r="AM167" i="18"/>
  <c r="N167" i="18"/>
  <c r="AW167" i="18"/>
  <c r="AH167" i="18"/>
  <c r="K203" i="18"/>
  <c r="X306" i="18"/>
  <c r="AR195" i="18"/>
  <c r="AC361" i="18"/>
  <c r="AC362" i="18"/>
  <c r="BB187" i="18"/>
  <c r="AC187" i="18"/>
  <c r="X187" i="18"/>
  <c r="AM187" i="18"/>
  <c r="AW187" i="18"/>
  <c r="S187" i="18"/>
  <c r="AH187" i="18"/>
  <c r="N187" i="18"/>
  <c r="AR187" i="18"/>
  <c r="X194" i="18"/>
  <c r="BB294" i="18"/>
  <c r="AW294" i="18"/>
  <c r="S294" i="18"/>
  <c r="AR294" i="18"/>
  <c r="N294" i="18"/>
  <c r="AM294" i="18"/>
  <c r="AH294" i="18"/>
  <c r="AC294" i="18"/>
  <c r="X294" i="18"/>
  <c r="AM367" i="18"/>
  <c r="AH367" i="18"/>
  <c r="AR367" i="18"/>
  <c r="AC367" i="18"/>
  <c r="X367" i="18"/>
  <c r="S367" i="18"/>
  <c r="BB367" i="18"/>
  <c r="N367" i="18"/>
  <c r="AW367" i="18"/>
  <c r="AM335" i="18"/>
  <c r="L168" i="18"/>
  <c r="J168" i="18"/>
  <c r="AW315" i="18"/>
  <c r="AC169" i="18"/>
  <c r="AW218" i="18"/>
  <c r="AH349" i="18"/>
  <c r="N349" i="18"/>
  <c r="AR349" i="18"/>
  <c r="BB349" i="18"/>
  <c r="AM349" i="18"/>
  <c r="AC349" i="18"/>
  <c r="X349" i="18"/>
  <c r="S349" i="18"/>
  <c r="AW349" i="18"/>
  <c r="BB204" i="18"/>
  <c r="AC204" i="18"/>
  <c r="X204" i="18"/>
  <c r="AM204" i="18"/>
  <c r="AW204" i="18"/>
  <c r="S204" i="18"/>
  <c r="AR204" i="18"/>
  <c r="AH204" i="18"/>
  <c r="N204" i="18"/>
  <c r="S230" i="18"/>
  <c r="AC327" i="18"/>
  <c r="X332" i="18"/>
  <c r="K248" i="18"/>
  <c r="N339" i="18"/>
  <c r="X199" i="18"/>
  <c r="N225" i="18"/>
  <c r="AR278" i="18"/>
  <c r="N255" i="18"/>
  <c r="AR212" i="18"/>
  <c r="X212" i="18"/>
  <c r="AM212" i="18"/>
  <c r="AH212" i="18"/>
  <c r="BB212" i="18"/>
  <c r="AC212" i="18"/>
  <c r="AW212" i="18"/>
  <c r="S212" i="18"/>
  <c r="N212" i="18"/>
  <c r="AH258" i="18"/>
  <c r="N258" i="18"/>
  <c r="AR258" i="18"/>
  <c r="BB258" i="18"/>
  <c r="AC258" i="18"/>
  <c r="X258" i="18"/>
  <c r="AM258" i="18"/>
  <c r="S258" i="18"/>
  <c r="AW258" i="18"/>
  <c r="L331" i="18"/>
  <c r="J331" i="18"/>
  <c r="AH283" i="18"/>
  <c r="N283" i="18"/>
  <c r="AR283" i="18"/>
  <c r="BB283" i="18"/>
  <c r="AC283" i="18"/>
  <c r="X283" i="18"/>
  <c r="AM283" i="18"/>
  <c r="S283" i="18"/>
  <c r="AW283" i="18"/>
  <c r="X297" i="18"/>
  <c r="AM297" i="18"/>
  <c r="AW297" i="18"/>
  <c r="S297" i="18"/>
  <c r="AH297" i="18"/>
  <c r="N297" i="18"/>
  <c r="AC297" i="18"/>
  <c r="BB297" i="18"/>
  <c r="AR297" i="18"/>
  <c r="AC306" i="18"/>
  <c r="BB361" i="18"/>
  <c r="BB362" i="18"/>
  <c r="L223" i="18"/>
  <c r="J223" i="18"/>
  <c r="BB186" i="18"/>
  <c r="AC186" i="18"/>
  <c r="X186" i="18"/>
  <c r="AM186" i="18"/>
  <c r="AW186" i="18"/>
  <c r="S186" i="18"/>
  <c r="AR186" i="18"/>
  <c r="AH186" i="18"/>
  <c r="N186" i="18"/>
  <c r="X335" i="18"/>
  <c r="L239" i="18"/>
  <c r="J239" i="18"/>
  <c r="X315" i="18"/>
  <c r="AM201" i="18"/>
  <c r="L182" i="18"/>
  <c r="J182" i="18"/>
  <c r="AW266" i="18"/>
  <c r="S266" i="18"/>
  <c r="AH266" i="18"/>
  <c r="N266" i="18"/>
  <c r="AR266" i="18"/>
  <c r="BB266" i="18"/>
  <c r="AM266" i="18"/>
  <c r="AC266" i="18"/>
  <c r="X266" i="18"/>
  <c r="AC263" i="18"/>
  <c r="X263" i="18"/>
  <c r="AM263" i="18"/>
  <c r="AW263" i="18"/>
  <c r="S263" i="18"/>
  <c r="AH263" i="18"/>
  <c r="N263" i="18"/>
  <c r="BB263" i="18"/>
  <c r="AR263" i="18"/>
  <c r="AR327" i="18"/>
  <c r="AM332" i="18"/>
  <c r="K226" i="18"/>
  <c r="N278" i="18"/>
  <c r="M168" i="18"/>
  <c r="AH221" i="18"/>
  <c r="N221" i="18"/>
  <c r="AR221" i="18"/>
  <c r="BB221" i="18"/>
  <c r="AC221" i="18"/>
  <c r="AW221" i="18"/>
  <c r="AM221" i="18"/>
  <c r="X221" i="18"/>
  <c r="S221" i="18"/>
  <c r="BB286" i="18"/>
  <c r="AC286" i="18"/>
  <c r="X286" i="18"/>
  <c r="AM286" i="18"/>
  <c r="AW286" i="18"/>
  <c r="S286" i="18"/>
  <c r="AR286" i="18"/>
  <c r="AH286" i="18"/>
  <c r="N286" i="18"/>
  <c r="AW300" i="18"/>
  <c r="S300" i="18"/>
  <c r="AH300" i="18"/>
  <c r="N300" i="18"/>
  <c r="AR300" i="18"/>
  <c r="X300" i="18"/>
  <c r="AM300" i="18"/>
  <c r="BB300" i="18"/>
  <c r="AC300" i="18"/>
  <c r="K301" i="18"/>
  <c r="AR355" i="18"/>
  <c r="AM355" i="18"/>
  <c r="X355" i="18"/>
  <c r="S355" i="18"/>
  <c r="BB355" i="18"/>
  <c r="N355" i="18"/>
  <c r="AW355" i="18"/>
  <c r="AH355" i="18"/>
  <c r="AC355" i="18"/>
  <c r="BB357" i="18"/>
  <c r="AC357" i="18"/>
  <c r="AW357" i="18"/>
  <c r="S357" i="18"/>
  <c r="AR357" i="18"/>
  <c r="AM357" i="18"/>
  <c r="N357" i="18"/>
  <c r="AH357" i="18"/>
  <c r="X357" i="18"/>
  <c r="M342" i="18"/>
  <c r="AH222" i="18"/>
  <c r="N222" i="18"/>
  <c r="AR222" i="18"/>
  <c r="BB222" i="18"/>
  <c r="AC222" i="18"/>
  <c r="X222" i="18"/>
  <c r="AW222" i="18"/>
  <c r="S222" i="18"/>
  <c r="AM222" i="18"/>
  <c r="AW243" i="18"/>
  <c r="S243" i="18"/>
  <c r="AH243" i="18"/>
  <c r="N243" i="18"/>
  <c r="AR243" i="18"/>
  <c r="X243" i="18"/>
  <c r="AM243" i="18"/>
  <c r="AC243" i="18"/>
  <c r="BB243" i="18"/>
  <c r="K215" i="18"/>
  <c r="K182" i="18"/>
  <c r="AW198" i="18"/>
  <c r="S198" i="18"/>
  <c r="AH198" i="18"/>
  <c r="AR198" i="18"/>
  <c r="BB198" i="18"/>
  <c r="AC198" i="18"/>
  <c r="AM198" i="18"/>
  <c r="X198" i="18"/>
  <c r="N198" i="18"/>
  <c r="M314" i="18"/>
  <c r="BU13" i="19" l="1"/>
  <c r="CG13" i="19"/>
  <c r="CA13" i="19"/>
  <c r="BJ14" i="19"/>
  <c r="BK14" i="19" s="1"/>
  <c r="BF14" i="19"/>
  <c r="BG14" i="19" s="1"/>
  <c r="BX13" i="19"/>
  <c r="CH13" i="19"/>
  <c r="BL14" i="19"/>
  <c r="BM14" i="19" s="1"/>
  <c r="CB13" i="19"/>
  <c r="BV13" i="19"/>
  <c r="BH14" i="19"/>
  <c r="BI14" i="19" s="1"/>
  <c r="CJ13" i="19"/>
  <c r="BD14" i="19"/>
  <c r="BE14" i="19" s="1"/>
  <c r="CD13" i="19"/>
  <c r="BP15" i="19"/>
  <c r="BQ15" i="19" s="1"/>
  <c r="AC307" i="19"/>
  <c r="AM307" i="19"/>
  <c r="AW307" i="19"/>
  <c r="S307" i="19"/>
  <c r="AR307" i="19"/>
  <c r="X307" i="19"/>
  <c r="N307" i="19"/>
  <c r="BB307" i="19"/>
  <c r="AH307" i="19"/>
  <c r="AR329" i="19"/>
  <c r="AC329" i="19"/>
  <c r="AW329" i="19"/>
  <c r="S329" i="19"/>
  <c r="N329" i="19"/>
  <c r="AM329" i="19"/>
  <c r="BB329" i="19"/>
  <c r="AH329" i="19"/>
  <c r="X329" i="19"/>
  <c r="AC247" i="19"/>
  <c r="AM247" i="19"/>
  <c r="AH247" i="19"/>
  <c r="N247" i="19"/>
  <c r="AR247" i="19"/>
  <c r="BB247" i="19"/>
  <c r="X247" i="19"/>
  <c r="AW247" i="19"/>
  <c r="S247" i="19"/>
  <c r="AM354" i="19"/>
  <c r="AW354" i="19"/>
  <c r="S354" i="19"/>
  <c r="AR354" i="19"/>
  <c r="X354" i="19"/>
  <c r="N354" i="19"/>
  <c r="AC354" i="19"/>
  <c r="BB354" i="19"/>
  <c r="AH354" i="19"/>
  <c r="BR14" i="19"/>
  <c r="BS14" i="19" s="1"/>
  <c r="CE13" i="19"/>
  <c r="BY13" i="19"/>
  <c r="CK13" i="19"/>
  <c r="AH338" i="19"/>
  <c r="N338" i="19"/>
  <c r="AR338" i="19"/>
  <c r="AC338" i="19"/>
  <c r="S338" i="19"/>
  <c r="AM338" i="19"/>
  <c r="BB338" i="19"/>
  <c r="AW338" i="19"/>
  <c r="X338" i="19"/>
  <c r="AR328" i="19"/>
  <c r="BB328" i="19"/>
  <c r="AM328" i="19"/>
  <c r="N328" i="19"/>
  <c r="AH328" i="19"/>
  <c r="AW328" i="19"/>
  <c r="AC328" i="19"/>
  <c r="X328" i="19"/>
  <c r="S328" i="19"/>
  <c r="AR236" i="19"/>
  <c r="AC236" i="19"/>
  <c r="X236" i="19"/>
  <c r="BB236" i="19"/>
  <c r="S236" i="19"/>
  <c r="AM236" i="19"/>
  <c r="N236" i="19"/>
  <c r="AW236" i="19"/>
  <c r="AH236" i="19"/>
  <c r="BB227" i="19"/>
  <c r="AM227" i="19"/>
  <c r="X227" i="19"/>
  <c r="S227" i="19"/>
  <c r="AR227" i="19"/>
  <c r="N227" i="19"/>
  <c r="AH227" i="19"/>
  <c r="AW227" i="19"/>
  <c r="AC227" i="19"/>
  <c r="AR294" i="19"/>
  <c r="BB294" i="19"/>
  <c r="AC294" i="19"/>
  <c r="X294" i="19"/>
  <c r="AM294" i="19"/>
  <c r="AW294" i="19"/>
  <c r="S294" i="19"/>
  <c r="AH294" i="19"/>
  <c r="N294" i="19"/>
  <c r="AW168" i="19"/>
  <c r="S168" i="19"/>
  <c r="AH168" i="19"/>
  <c r="N168" i="19"/>
  <c r="AR168" i="19"/>
  <c r="BB168" i="19"/>
  <c r="AC168" i="19"/>
  <c r="X168" i="19"/>
  <c r="AM168" i="19"/>
  <c r="AM172" i="19"/>
  <c r="AW172" i="19"/>
  <c r="S172" i="19"/>
  <c r="AH172" i="19"/>
  <c r="N172" i="19"/>
  <c r="BB172" i="19"/>
  <c r="AC172" i="19"/>
  <c r="X172" i="19"/>
  <c r="AR172" i="19"/>
  <c r="AC375" i="19"/>
  <c r="X375" i="19"/>
  <c r="AM375" i="19"/>
  <c r="AW375" i="19"/>
  <c r="S375" i="19"/>
  <c r="AH375" i="19"/>
  <c r="N375" i="19"/>
  <c r="AR375" i="19"/>
  <c r="BB375" i="19"/>
  <c r="AR196" i="19"/>
  <c r="AC196" i="19"/>
  <c r="AH196" i="19"/>
  <c r="N196" i="19"/>
  <c r="AM196" i="19"/>
  <c r="BB196" i="19"/>
  <c r="AW196" i="19"/>
  <c r="X196" i="19"/>
  <c r="S196" i="19"/>
  <c r="AH219" i="19"/>
  <c r="N219" i="19"/>
  <c r="AR219" i="19"/>
  <c r="AC219" i="19"/>
  <c r="BB219" i="19"/>
  <c r="AW219" i="19"/>
  <c r="X219" i="19"/>
  <c r="S219" i="19"/>
  <c r="AM219" i="19"/>
  <c r="AC262" i="19"/>
  <c r="X262" i="19"/>
  <c r="AW262" i="19"/>
  <c r="S262" i="19"/>
  <c r="AH262" i="19"/>
  <c r="N262" i="19"/>
  <c r="BB262" i="19"/>
  <c r="AR262" i="19"/>
  <c r="AM262" i="19"/>
  <c r="BB230" i="19"/>
  <c r="AC230" i="19"/>
  <c r="X230" i="19"/>
  <c r="AM230" i="19"/>
  <c r="S230" i="19"/>
  <c r="N230" i="19"/>
  <c r="AW230" i="19"/>
  <c r="AR230" i="19"/>
  <c r="AH230" i="19"/>
  <c r="BB374" i="19"/>
  <c r="AC374" i="19"/>
  <c r="X374" i="19"/>
  <c r="AM374" i="19"/>
  <c r="AH374" i="19"/>
  <c r="N374" i="19"/>
  <c r="AW374" i="19"/>
  <c r="AR374" i="19"/>
  <c r="S374" i="19"/>
  <c r="AM288" i="19"/>
  <c r="AC288" i="19"/>
  <c r="BB288" i="19"/>
  <c r="AW288" i="19"/>
  <c r="X288" i="19"/>
  <c r="S288" i="19"/>
  <c r="AR288" i="19"/>
  <c r="N288" i="19"/>
  <c r="AH288" i="19"/>
  <c r="BB246" i="19"/>
  <c r="X246" i="19"/>
  <c r="AH246" i="19"/>
  <c r="N246" i="19"/>
  <c r="AC246" i="19"/>
  <c r="AW246" i="19"/>
  <c r="S246" i="19"/>
  <c r="AR246" i="19"/>
  <c r="AM246" i="19"/>
  <c r="AW299" i="19"/>
  <c r="S299" i="19"/>
  <c r="AH299" i="19"/>
  <c r="N299" i="19"/>
  <c r="AC299" i="19"/>
  <c r="X299" i="19"/>
  <c r="AR299" i="19"/>
  <c r="AM299" i="19"/>
  <c r="BB299" i="19"/>
  <c r="AR365" i="19"/>
  <c r="BB365" i="19"/>
  <c r="AM365" i="19"/>
  <c r="AW365" i="19"/>
  <c r="S365" i="19"/>
  <c r="AC365" i="19"/>
  <c r="X365" i="19"/>
  <c r="AH365" i="19"/>
  <c r="N365" i="19"/>
  <c r="X213" i="19"/>
  <c r="AM213" i="19"/>
  <c r="AW213" i="19"/>
  <c r="S213" i="19"/>
  <c r="AH213" i="19"/>
  <c r="N213" i="19"/>
  <c r="AR213" i="19"/>
  <c r="BB213" i="19"/>
  <c r="AC213" i="19"/>
  <c r="AC245" i="19"/>
  <c r="AW245" i="19"/>
  <c r="S245" i="19"/>
  <c r="AH245" i="19"/>
  <c r="N245" i="19"/>
  <c r="BB245" i="19"/>
  <c r="X245" i="19"/>
  <c r="AR245" i="19"/>
  <c r="AM245" i="19"/>
  <c r="AM187" i="19"/>
  <c r="AW187" i="19"/>
  <c r="S187" i="19"/>
  <c r="AH187" i="19"/>
  <c r="N187" i="19"/>
  <c r="AR187" i="19"/>
  <c r="BB187" i="19"/>
  <c r="AC187" i="19"/>
  <c r="X187" i="19"/>
  <c r="AH169" i="19"/>
  <c r="N169" i="19"/>
  <c r="AR169" i="19"/>
  <c r="BB169" i="19"/>
  <c r="AC169" i="19"/>
  <c r="X169" i="19"/>
  <c r="AM169" i="19"/>
  <c r="AW169" i="19"/>
  <c r="S169" i="19"/>
  <c r="CI13" i="19"/>
  <c r="BN14" i="19"/>
  <c r="BO14" i="19" s="1"/>
  <c r="CC13" i="19"/>
  <c r="BW13" i="19"/>
  <c r="AH231" i="19"/>
  <c r="N231" i="19"/>
  <c r="AR231" i="19"/>
  <c r="AC231" i="19"/>
  <c r="X231" i="19"/>
  <c r="AM231" i="19"/>
  <c r="S231" i="19"/>
  <c r="BB231" i="19"/>
  <c r="AW231" i="19"/>
  <c r="BB324" i="19"/>
  <c r="AR324" i="19"/>
  <c r="AC324" i="19"/>
  <c r="X324" i="19"/>
  <c r="AM324" i="19"/>
  <c r="S324" i="19"/>
  <c r="AW324" i="19"/>
  <c r="N324" i="19"/>
  <c r="AH324" i="19"/>
  <c r="AR349" i="19"/>
  <c r="BB349" i="19"/>
  <c r="AW349" i="19"/>
  <c r="S349" i="19"/>
  <c r="AM349" i="19"/>
  <c r="N349" i="19"/>
  <c r="AH349" i="19"/>
  <c r="AC349" i="19"/>
  <c r="X349" i="19"/>
  <c r="BB218" i="19"/>
  <c r="AM218" i="19"/>
  <c r="AH218" i="19"/>
  <c r="AW218" i="19"/>
  <c r="AC218" i="19"/>
  <c r="X218" i="19"/>
  <c r="AR218" i="19"/>
  <c r="S218" i="19"/>
  <c r="N218" i="19"/>
  <c r="AH254" i="19"/>
  <c r="N254" i="19"/>
  <c r="AR254" i="19"/>
  <c r="BB254" i="19"/>
  <c r="AC254" i="19"/>
  <c r="X254" i="19"/>
  <c r="AM254" i="19"/>
  <c r="AW254" i="19"/>
  <c r="S254" i="19"/>
  <c r="AW318" i="19"/>
  <c r="S318" i="19"/>
  <c r="AR318" i="19"/>
  <c r="BB318" i="19"/>
  <c r="AC318" i="19"/>
  <c r="N318" i="19"/>
  <c r="AM318" i="19"/>
  <c r="X318" i="19"/>
  <c r="AH318" i="19"/>
  <c r="X376" i="19"/>
  <c r="AM376" i="19"/>
  <c r="AW376" i="19"/>
  <c r="S376" i="19"/>
  <c r="AH376" i="19"/>
  <c r="N376" i="19"/>
  <c r="AR376" i="19"/>
  <c r="BB376" i="19"/>
  <c r="AC376" i="19"/>
  <c r="AW289" i="19"/>
  <c r="S289" i="19"/>
  <c r="AH289" i="19"/>
  <c r="N289" i="19"/>
  <c r="AR289" i="19"/>
  <c r="BB289" i="19"/>
  <c r="X289" i="19"/>
  <c r="AM289" i="19"/>
  <c r="AC289" i="19"/>
  <c r="BB320" i="19"/>
  <c r="AC320" i="19"/>
  <c r="X320" i="19"/>
  <c r="AM320" i="19"/>
  <c r="N320" i="19"/>
  <c r="AR320" i="19"/>
  <c r="AH320" i="19"/>
  <c r="AW320" i="19"/>
  <c r="S320" i="19"/>
  <c r="AM264" i="19"/>
  <c r="AH264" i="19"/>
  <c r="N264" i="19"/>
  <c r="AR264" i="19"/>
  <c r="AC264" i="19"/>
  <c r="X264" i="19"/>
  <c r="S264" i="19"/>
  <c r="BB264" i="19"/>
  <c r="AW264" i="19"/>
  <c r="AH277" i="19"/>
  <c r="N277" i="19"/>
  <c r="X277" i="19"/>
  <c r="AW277" i="19"/>
  <c r="AR277" i="19"/>
  <c r="AC277" i="19"/>
  <c r="S277" i="19"/>
  <c r="AM277" i="19"/>
  <c r="BB277" i="19"/>
  <c r="AC222" i="19"/>
  <c r="AR222" i="19"/>
  <c r="N222" i="19"/>
  <c r="AM222" i="19"/>
  <c r="BB222" i="19"/>
  <c r="AH222" i="19"/>
  <c r="AW222" i="19"/>
  <c r="X222" i="19"/>
  <c r="S222" i="19"/>
  <c r="BB311" i="19"/>
  <c r="N311" i="19"/>
  <c r="AW311" i="19"/>
  <c r="AH311" i="19"/>
  <c r="AR311" i="19"/>
  <c r="AC311" i="19"/>
  <c r="AM311" i="19"/>
  <c r="S311" i="19"/>
  <c r="X311" i="19"/>
  <c r="BF14" i="18"/>
  <c r="BG14" i="18" s="1"/>
  <c r="CE13" i="18"/>
  <c r="BY13" i="18"/>
  <c r="CK13" i="18"/>
  <c r="BR14" i="18"/>
  <c r="BS14" i="18" s="1"/>
  <c r="BH14" i="18"/>
  <c r="BI14" i="18" s="1"/>
  <c r="BN14" i="18"/>
  <c r="BO14" i="18" s="1"/>
  <c r="CC13" i="18"/>
  <c r="BW13" i="18"/>
  <c r="CI13" i="18"/>
  <c r="CD13" i="18"/>
  <c r="BX13" i="18"/>
  <c r="CJ13" i="18"/>
  <c r="BP14" i="18"/>
  <c r="BQ14" i="18" s="1"/>
  <c r="AC342" i="18"/>
  <c r="X342" i="18"/>
  <c r="AM342" i="18"/>
  <c r="AW342" i="18"/>
  <c r="S342" i="18"/>
  <c r="AH342" i="18"/>
  <c r="N342" i="18"/>
  <c r="AR342" i="18"/>
  <c r="BB342" i="18"/>
  <c r="AH200" i="18"/>
  <c r="N200" i="18"/>
  <c r="AR200" i="18"/>
  <c r="BB200" i="18"/>
  <c r="AC200" i="18"/>
  <c r="X200" i="18"/>
  <c r="AM200" i="18"/>
  <c r="AW200" i="18"/>
  <c r="S200" i="18"/>
  <c r="BB287" i="18"/>
  <c r="AC287" i="18"/>
  <c r="X287" i="18"/>
  <c r="AM287" i="18"/>
  <c r="AW287" i="18"/>
  <c r="S287" i="18"/>
  <c r="AH287" i="18"/>
  <c r="N287" i="18"/>
  <c r="AR287" i="18"/>
  <c r="AW248" i="18"/>
  <c r="N248" i="18"/>
  <c r="AH248" i="18"/>
  <c r="AR248" i="18"/>
  <c r="AC248" i="18"/>
  <c r="AM248" i="18"/>
  <c r="BB248" i="18"/>
  <c r="X248" i="18"/>
  <c r="S248" i="18"/>
  <c r="AW180" i="18"/>
  <c r="S180" i="18"/>
  <c r="AH180" i="18"/>
  <c r="N180" i="18"/>
  <c r="AR180" i="18"/>
  <c r="BB180" i="18"/>
  <c r="AC180" i="18"/>
  <c r="AM180" i="18"/>
  <c r="X180" i="18"/>
  <c r="BB226" i="18"/>
  <c r="AC226" i="18"/>
  <c r="X226" i="18"/>
  <c r="AM226" i="18"/>
  <c r="AW226" i="18"/>
  <c r="S226" i="18"/>
  <c r="AH226" i="18"/>
  <c r="N226" i="18"/>
  <c r="AR226" i="18"/>
  <c r="AC275" i="18"/>
  <c r="X275" i="18"/>
  <c r="AW275" i="18"/>
  <c r="S275" i="18"/>
  <c r="AH275" i="18"/>
  <c r="N275" i="18"/>
  <c r="AR275" i="18"/>
  <c r="AM275" i="18"/>
  <c r="BB275" i="18"/>
  <c r="AH182" i="18"/>
  <c r="N182" i="18"/>
  <c r="AR182" i="18"/>
  <c r="BB182" i="18"/>
  <c r="AC182" i="18"/>
  <c r="X182" i="18"/>
  <c r="AM182" i="18"/>
  <c r="AW182" i="18"/>
  <c r="S182" i="18"/>
  <c r="CA13" i="18"/>
  <c r="BJ14" i="18"/>
  <c r="BK14" i="18" s="1"/>
  <c r="BU13" i="18"/>
  <c r="CG13" i="18"/>
  <c r="AR191" i="18"/>
  <c r="X191" i="18"/>
  <c r="AM191" i="18"/>
  <c r="AW191" i="18"/>
  <c r="AC191" i="18"/>
  <c r="S191" i="18"/>
  <c r="N191" i="18"/>
  <c r="BB191" i="18"/>
  <c r="AH191" i="18"/>
  <c r="X276" i="18"/>
  <c r="AM276" i="18"/>
  <c r="AW276" i="18"/>
  <c r="S276" i="18"/>
  <c r="AH276" i="18"/>
  <c r="N276" i="18"/>
  <c r="AR276" i="18"/>
  <c r="AC276" i="18"/>
  <c r="BB276" i="18"/>
  <c r="X366" i="18"/>
  <c r="S366" i="18"/>
  <c r="AC366" i="18"/>
  <c r="AR366" i="18"/>
  <c r="N366" i="18"/>
  <c r="AM366" i="18"/>
  <c r="AH366" i="18"/>
  <c r="AW366" i="18"/>
  <c r="BB366" i="18"/>
  <c r="AW331" i="18"/>
  <c r="S331" i="18"/>
  <c r="AH331" i="18"/>
  <c r="N331" i="18"/>
  <c r="AR331" i="18"/>
  <c r="BB331" i="18"/>
  <c r="X331" i="18"/>
  <c r="AM331" i="18"/>
  <c r="AC331" i="18"/>
  <c r="AH310" i="18"/>
  <c r="N310" i="18"/>
  <c r="AR310" i="18"/>
  <c r="BB310" i="18"/>
  <c r="AC310" i="18"/>
  <c r="X310" i="18"/>
  <c r="AM310" i="18"/>
  <c r="S310" i="18"/>
  <c r="AW310" i="18"/>
  <c r="AW207" i="18"/>
  <c r="S207" i="18"/>
  <c r="AH207" i="18"/>
  <c r="AR207" i="18"/>
  <c r="AC207" i="18"/>
  <c r="X207" i="18"/>
  <c r="BB207" i="18"/>
  <c r="AM207" i="18"/>
  <c r="N207" i="18"/>
  <c r="AR232" i="18"/>
  <c r="AM232" i="18"/>
  <c r="X232" i="18"/>
  <c r="S232" i="18"/>
  <c r="N232" i="18"/>
  <c r="BB232" i="18"/>
  <c r="AH232" i="18"/>
  <c r="AW232" i="18"/>
  <c r="AC232" i="18"/>
  <c r="BM14" i="18"/>
  <c r="BL14" i="18"/>
  <c r="CB13" i="18"/>
  <c r="BV13" i="18"/>
  <c r="CH13" i="18"/>
  <c r="AW369" i="18"/>
  <c r="S369" i="18"/>
  <c r="AR369" i="18"/>
  <c r="AC369" i="18"/>
  <c r="X369" i="18"/>
  <c r="BB369" i="18"/>
  <c r="AM369" i="18"/>
  <c r="N369" i="18"/>
  <c r="AH369" i="18"/>
  <c r="BD14" i="18"/>
  <c r="BE14" i="18" s="1"/>
  <c r="BB239" i="18"/>
  <c r="AC239" i="18"/>
  <c r="X239" i="18"/>
  <c r="AM239" i="18"/>
  <c r="AW239" i="18"/>
  <c r="S239" i="18"/>
  <c r="AR239" i="18"/>
  <c r="AH239" i="18"/>
  <c r="N239" i="18"/>
  <c r="AW168" i="18"/>
  <c r="S168" i="18"/>
  <c r="AR168" i="18"/>
  <c r="AC168" i="18"/>
  <c r="X168" i="18"/>
  <c r="BB168" i="18"/>
  <c r="AM168" i="18"/>
  <c r="N168" i="18"/>
  <c r="AH168" i="18"/>
  <c r="AW219" i="18"/>
  <c r="S219" i="18"/>
  <c r="AH219" i="18"/>
  <c r="N219" i="18"/>
  <c r="AR219" i="18"/>
  <c r="X219" i="18"/>
  <c r="BB219" i="18"/>
  <c r="AM219" i="18"/>
  <c r="AC219" i="18"/>
  <c r="BB215" i="18"/>
  <c r="AC215" i="18"/>
  <c r="X215" i="18"/>
  <c r="AM215" i="18"/>
  <c r="AW215" i="18"/>
  <c r="S215" i="18"/>
  <c r="AR215" i="18"/>
  <c r="N215" i="18"/>
  <c r="AH215" i="18"/>
  <c r="AR203" i="18"/>
  <c r="BB203" i="18"/>
  <c r="AC203" i="18"/>
  <c r="X203" i="18"/>
  <c r="AM203" i="18"/>
  <c r="AW203" i="18"/>
  <c r="S203" i="18"/>
  <c r="AH203" i="18"/>
  <c r="N203" i="18"/>
  <c r="AW301" i="18"/>
  <c r="S301" i="18"/>
  <c r="AH301" i="18"/>
  <c r="N301" i="18"/>
  <c r="AR301" i="18"/>
  <c r="BB301" i="18"/>
  <c r="AM301" i="18"/>
  <c r="AC301" i="18"/>
  <c r="X301" i="18"/>
  <c r="AH223" i="18"/>
  <c r="N223" i="18"/>
  <c r="AR223" i="18"/>
  <c r="BB223" i="18"/>
  <c r="AC223" i="18"/>
  <c r="X223" i="18"/>
  <c r="AM223" i="18"/>
  <c r="AW223" i="18"/>
  <c r="S223" i="18"/>
  <c r="BB314" i="18"/>
  <c r="AM314" i="18"/>
  <c r="S314" i="18"/>
  <c r="N314" i="18"/>
  <c r="AH314" i="18"/>
  <c r="AW314" i="18"/>
  <c r="AR314" i="18"/>
  <c r="AC314" i="18"/>
  <c r="X314" i="18"/>
  <c r="CE14" i="19" l="1"/>
  <c r="BY14" i="19"/>
  <c r="CK14" i="19"/>
  <c r="BR15" i="19"/>
  <c r="BS15" i="19" s="1"/>
  <c r="BF15" i="19"/>
  <c r="BG15" i="19" s="1"/>
  <c r="BX14" i="19"/>
  <c r="BD15" i="19"/>
  <c r="BE15" i="19"/>
  <c r="CD15" i="19" s="1"/>
  <c r="CD14" i="19"/>
  <c r="BH15" i="19"/>
  <c r="BI15" i="19" s="1"/>
  <c r="CJ14" i="19"/>
  <c r="BP16" i="19"/>
  <c r="BQ16" i="19" s="1"/>
  <c r="BL15" i="19"/>
  <c r="BM15" i="19" s="1"/>
  <c r="CB14" i="19"/>
  <c r="BV14" i="19"/>
  <c r="CH14" i="19"/>
  <c r="BN15" i="19"/>
  <c r="BO15" i="19" s="1"/>
  <c r="CC14" i="19"/>
  <c r="BW14" i="19"/>
  <c r="CI14" i="19"/>
  <c r="CG14" i="19"/>
  <c r="CA14" i="19"/>
  <c r="BJ15" i="19"/>
  <c r="BK15" i="19" s="1"/>
  <c r="BU14" i="19"/>
  <c r="BH15" i="18"/>
  <c r="BI15" i="18" s="1"/>
  <c r="CA14" i="18"/>
  <c r="BJ15" i="18"/>
  <c r="BK15" i="18" s="1"/>
  <c r="CG14" i="18"/>
  <c r="BU14" i="18"/>
  <c r="BF15" i="18"/>
  <c r="BG15" i="18" s="1"/>
  <c r="BP15" i="18"/>
  <c r="BQ15" i="18" s="1"/>
  <c r="BX14" i="18"/>
  <c r="CJ14" i="18"/>
  <c r="CD14" i="18"/>
  <c r="BD15" i="18"/>
  <c r="BE15" i="18" s="1"/>
  <c r="BY14" i="18"/>
  <c r="CK14" i="18"/>
  <c r="BR15" i="18"/>
  <c r="BS15" i="18" s="1"/>
  <c r="CE14" i="18"/>
  <c r="CC14" i="18"/>
  <c r="BW14" i="18"/>
  <c r="CI14" i="18"/>
  <c r="BN15" i="18"/>
  <c r="BO15" i="18" s="1"/>
  <c r="BL15" i="18"/>
  <c r="BM15" i="18" s="1"/>
  <c r="CB14" i="18"/>
  <c r="BV14" i="18"/>
  <c r="CH14" i="18"/>
  <c r="BP17" i="19" l="1"/>
  <c r="BQ17" i="19" s="1"/>
  <c r="CA15" i="19"/>
  <c r="BJ16" i="19"/>
  <c r="BK16" i="19" s="1"/>
  <c r="BU15" i="19"/>
  <c r="CG15" i="19"/>
  <c r="BH16" i="19"/>
  <c r="BI16" i="19" s="1"/>
  <c r="CJ15" i="19"/>
  <c r="BL16" i="19"/>
  <c r="BM16" i="19" s="1"/>
  <c r="CB15" i="19"/>
  <c r="BV15" i="19"/>
  <c r="CH15" i="19"/>
  <c r="BN16" i="19"/>
  <c r="BO16" i="19" s="1"/>
  <c r="CC15" i="19"/>
  <c r="BW15" i="19"/>
  <c r="CI15" i="19"/>
  <c r="BF16" i="19"/>
  <c r="BG16" i="19" s="1"/>
  <c r="BX15" i="19"/>
  <c r="BY15" i="19"/>
  <c r="CK15" i="19"/>
  <c r="BR16" i="19"/>
  <c r="BS16" i="19" s="1"/>
  <c r="CE15" i="19"/>
  <c r="BD16" i="19"/>
  <c r="BE16" i="19" s="1"/>
  <c r="CD15" i="18"/>
  <c r="BX15" i="18"/>
  <c r="CJ15" i="18"/>
  <c r="BP16" i="18"/>
  <c r="BQ16" i="18" s="1"/>
  <c r="BW15" i="18"/>
  <c r="CI15" i="18"/>
  <c r="BN16" i="18"/>
  <c r="BO16" i="18" s="1"/>
  <c r="CC15" i="18"/>
  <c r="BK16" i="18"/>
  <c r="CA15" i="18"/>
  <c r="BJ16" i="18"/>
  <c r="BU15" i="18"/>
  <c r="CG15" i="18"/>
  <c r="BY15" i="18"/>
  <c r="CK15" i="18"/>
  <c r="BR16" i="18"/>
  <c r="BS16" i="18" s="1"/>
  <c r="CE15" i="18"/>
  <c r="BD16" i="18"/>
  <c r="BE16" i="18" s="1"/>
  <c r="BV15" i="18"/>
  <c r="CH15" i="18"/>
  <c r="BL16" i="18"/>
  <c r="BM16" i="18" s="1"/>
  <c r="CB15" i="18"/>
  <c r="BF16" i="18"/>
  <c r="BG16" i="18" s="1"/>
  <c r="BH16" i="18"/>
  <c r="BI16" i="18" s="1"/>
  <c r="BP18" i="19" l="1"/>
  <c r="BQ18" i="19" s="1"/>
  <c r="BD17" i="19"/>
  <c r="BE17" i="19" s="1"/>
  <c r="CD16" i="19"/>
  <c r="BY16" i="19"/>
  <c r="CK16" i="19"/>
  <c r="BR17" i="19"/>
  <c r="BS17" i="19" s="1"/>
  <c r="CE16" i="19"/>
  <c r="BL17" i="19"/>
  <c r="BM17" i="19" s="1"/>
  <c r="CB16" i="19"/>
  <c r="BV16" i="19"/>
  <c r="CH16" i="19"/>
  <c r="BH17" i="19"/>
  <c r="BI17" i="19" s="1"/>
  <c r="CJ16" i="19"/>
  <c r="BF17" i="19"/>
  <c r="BG17" i="19" s="1"/>
  <c r="BX16" i="19"/>
  <c r="CA16" i="19"/>
  <c r="BJ17" i="19"/>
  <c r="BK17" i="19" s="1"/>
  <c r="BU16" i="19"/>
  <c r="CG16" i="19"/>
  <c r="BW16" i="19"/>
  <c r="CI16" i="19"/>
  <c r="BN17" i="19"/>
  <c r="BO17" i="19" s="1"/>
  <c r="CC16" i="19"/>
  <c r="BF17" i="18"/>
  <c r="BG17" i="18" s="1"/>
  <c r="BD17" i="18"/>
  <c r="BE17" i="18" s="1"/>
  <c r="BV16" i="18"/>
  <c r="CH16" i="18"/>
  <c r="BL17" i="18"/>
  <c r="BM17" i="18" s="1"/>
  <c r="CB16" i="18"/>
  <c r="BH17" i="18"/>
  <c r="BI17" i="18" s="1"/>
  <c r="BW16" i="18"/>
  <c r="CI16" i="18"/>
  <c r="BN17" i="18"/>
  <c r="BO17" i="18" s="1"/>
  <c r="CC16" i="18"/>
  <c r="CK16" i="18"/>
  <c r="BR17" i="18"/>
  <c r="BS17" i="18" s="1"/>
  <c r="CE16" i="18"/>
  <c r="BY16" i="18"/>
  <c r="BX16" i="18"/>
  <c r="CJ16" i="18"/>
  <c r="BP17" i="18"/>
  <c r="BQ17" i="18" s="1"/>
  <c r="CD16" i="18"/>
  <c r="BU16" i="18"/>
  <c r="CG16" i="18"/>
  <c r="BJ17" i="18"/>
  <c r="BK17" i="18" s="1"/>
  <c r="CA16" i="18"/>
  <c r="BD18" i="19" l="1"/>
  <c r="BE18" i="19" s="1"/>
  <c r="CD17" i="19"/>
  <c r="BH18" i="19"/>
  <c r="BI18" i="19" s="1"/>
  <c r="CJ18" i="19" s="1"/>
  <c r="CJ17" i="19"/>
  <c r="BP19" i="19"/>
  <c r="BQ19" i="19" s="1"/>
  <c r="BG18" i="19"/>
  <c r="BF18" i="19"/>
  <c r="BX17" i="19"/>
  <c r="BW17" i="19"/>
  <c r="CI17" i="19"/>
  <c r="BN18" i="19"/>
  <c r="BO18" i="19" s="1"/>
  <c r="CC17" i="19"/>
  <c r="BV17" i="19"/>
  <c r="CH17" i="19"/>
  <c r="BL18" i="19"/>
  <c r="BM18" i="19" s="1"/>
  <c r="CB17" i="19"/>
  <c r="BJ18" i="19"/>
  <c r="BK18" i="19" s="1"/>
  <c r="BU17" i="19"/>
  <c r="CG17" i="19"/>
  <c r="CA17" i="19"/>
  <c r="BY17" i="19"/>
  <c r="CK17" i="19"/>
  <c r="BR18" i="19"/>
  <c r="BS18" i="19" s="1"/>
  <c r="CE17" i="19"/>
  <c r="BU17" i="18"/>
  <c r="CG17" i="18"/>
  <c r="CA17" i="18"/>
  <c r="BJ18" i="18"/>
  <c r="BK18" i="18" s="1"/>
  <c r="BV17" i="18"/>
  <c r="CH17" i="18"/>
  <c r="BL18" i="18"/>
  <c r="BM18" i="18" s="1"/>
  <c r="CB17" i="18"/>
  <c r="BR18" i="18"/>
  <c r="BS18" i="18" s="1"/>
  <c r="CE17" i="18"/>
  <c r="BY17" i="18"/>
  <c r="CK17" i="18"/>
  <c r="BD18" i="18"/>
  <c r="BE18" i="18" s="1"/>
  <c r="CJ17" i="18"/>
  <c r="BP18" i="18"/>
  <c r="BQ18" i="18" s="1"/>
  <c r="CD17" i="18"/>
  <c r="BX17" i="18"/>
  <c r="CI17" i="18"/>
  <c r="BN18" i="18"/>
  <c r="BO18" i="18" s="1"/>
  <c r="CC17" i="18"/>
  <c r="BW17" i="18"/>
  <c r="BF18" i="18"/>
  <c r="BG18" i="18" s="1"/>
  <c r="BH18" i="18"/>
  <c r="BI18" i="18" s="1"/>
  <c r="CK18" i="19" l="1"/>
  <c r="BR19" i="19"/>
  <c r="BS19" i="19" s="1"/>
  <c r="CE18" i="19"/>
  <c r="BY18" i="19"/>
  <c r="BD19" i="19"/>
  <c r="BE19" i="19" s="1"/>
  <c r="CD18" i="19"/>
  <c r="BW18" i="19"/>
  <c r="CI18" i="19"/>
  <c r="BN19" i="19"/>
  <c r="BO19" i="19" s="1"/>
  <c r="CC18" i="19"/>
  <c r="BP20" i="19"/>
  <c r="BQ20" i="19" s="1"/>
  <c r="BU18" i="19"/>
  <c r="CG18" i="19"/>
  <c r="CA18" i="19"/>
  <c r="BJ19" i="19"/>
  <c r="BK19" i="19" s="1"/>
  <c r="BF19" i="19"/>
  <c r="BG19" i="19" s="1"/>
  <c r="BX18" i="19"/>
  <c r="BV18" i="19"/>
  <c r="CH18" i="19"/>
  <c r="BL19" i="19"/>
  <c r="BM19" i="19" s="1"/>
  <c r="CB18" i="19"/>
  <c r="BH19" i="19"/>
  <c r="BI19" i="19" s="1"/>
  <c r="BE19" i="18"/>
  <c r="BD19" i="18"/>
  <c r="BF19" i="18"/>
  <c r="BG19" i="18" s="1"/>
  <c r="CH18" i="18"/>
  <c r="BL19" i="18"/>
  <c r="BM19" i="18" s="1"/>
  <c r="CB18" i="18"/>
  <c r="BV18" i="18"/>
  <c r="BH19" i="18"/>
  <c r="BI19" i="18" s="1"/>
  <c r="CG18" i="18"/>
  <c r="CA18" i="18"/>
  <c r="BJ19" i="18"/>
  <c r="BK19" i="18" s="1"/>
  <c r="BU18" i="18"/>
  <c r="CE18" i="18"/>
  <c r="BY18" i="18"/>
  <c r="CK18" i="18"/>
  <c r="BR19" i="18"/>
  <c r="BS19" i="18" s="1"/>
  <c r="BP19" i="18"/>
  <c r="BQ19" i="18" s="1"/>
  <c r="CD18" i="18"/>
  <c r="BX18" i="18"/>
  <c r="CJ18" i="18"/>
  <c r="BN19" i="18"/>
  <c r="BO19" i="18" s="1"/>
  <c r="CC18" i="18"/>
  <c r="BW18" i="18"/>
  <c r="CI18" i="18"/>
  <c r="BF20" i="19" l="1"/>
  <c r="BG20" i="19"/>
  <c r="BX20" i="19" s="1"/>
  <c r="BX19" i="19"/>
  <c r="BD20" i="19"/>
  <c r="BE20" i="19" s="1"/>
  <c r="CD19" i="19"/>
  <c r="BR20" i="19"/>
  <c r="BS20" i="19" s="1"/>
  <c r="CE19" i="19"/>
  <c r="BY19" i="19"/>
  <c r="CK19" i="19"/>
  <c r="BP21" i="19"/>
  <c r="BQ21" i="19" s="1"/>
  <c r="BU19" i="19"/>
  <c r="CG19" i="19"/>
  <c r="CA19" i="19"/>
  <c r="BJ20" i="19"/>
  <c r="BK20" i="19" s="1"/>
  <c r="CH19" i="19"/>
  <c r="BL20" i="19"/>
  <c r="BM20" i="19" s="1"/>
  <c r="CB19" i="19"/>
  <c r="BV19" i="19"/>
  <c r="CI19" i="19"/>
  <c r="BN20" i="19"/>
  <c r="BO20" i="19" s="1"/>
  <c r="CC19" i="19"/>
  <c r="BW19" i="19"/>
  <c r="BH20" i="19"/>
  <c r="BI20" i="19" s="1"/>
  <c r="CJ19" i="19"/>
  <c r="BN20" i="18"/>
  <c r="BO20" i="18" s="1"/>
  <c r="CC19" i="18"/>
  <c r="BW19" i="18"/>
  <c r="CI19" i="18"/>
  <c r="CE19" i="18"/>
  <c r="BY19" i="18"/>
  <c r="CK19" i="18"/>
  <c r="BR20" i="18"/>
  <c r="BS20" i="18" s="1"/>
  <c r="BH20" i="18"/>
  <c r="BI20" i="18" s="1"/>
  <c r="CD19" i="18"/>
  <c r="BX19" i="18"/>
  <c r="CJ19" i="18"/>
  <c r="BP20" i="18"/>
  <c r="BQ20" i="18" s="1"/>
  <c r="BF20" i="18"/>
  <c r="BG20" i="18" s="1"/>
  <c r="BD20" i="18"/>
  <c r="BE20" i="18" s="1"/>
  <c r="CA19" i="18"/>
  <c r="BJ20" i="18"/>
  <c r="BK20" i="18" s="1"/>
  <c r="BU19" i="18"/>
  <c r="CG19" i="18"/>
  <c r="BL20" i="18"/>
  <c r="BM20" i="18" s="1"/>
  <c r="CB19" i="18"/>
  <c r="BV19" i="18"/>
  <c r="CH19" i="18"/>
  <c r="BN21" i="19" l="1"/>
  <c r="BO21" i="19" s="1"/>
  <c r="CC20" i="19"/>
  <c r="BW20" i="19"/>
  <c r="CI20" i="19"/>
  <c r="BP22" i="19"/>
  <c r="BQ22" i="19" s="1"/>
  <c r="CG20" i="19"/>
  <c r="CA20" i="19"/>
  <c r="BJ21" i="19"/>
  <c r="BK21" i="19" s="1"/>
  <c r="BU20" i="19"/>
  <c r="BD21" i="19"/>
  <c r="BE21" i="19" s="1"/>
  <c r="CD20" i="19"/>
  <c r="BH21" i="19"/>
  <c r="BI21" i="19" s="1"/>
  <c r="CJ20" i="19"/>
  <c r="BF21" i="19"/>
  <c r="BG21" i="19" s="1"/>
  <c r="BX21" i="19" s="1"/>
  <c r="BL21" i="19"/>
  <c r="BM21" i="19" s="1"/>
  <c r="CB20" i="19"/>
  <c r="BV20" i="19"/>
  <c r="CH20" i="19"/>
  <c r="CE20" i="19"/>
  <c r="BY20" i="19"/>
  <c r="CK20" i="19"/>
  <c r="BR21" i="19"/>
  <c r="BS21" i="19" s="1"/>
  <c r="CA20" i="18"/>
  <c r="BJ21" i="18"/>
  <c r="BK21" i="18" s="1"/>
  <c r="BU20" i="18"/>
  <c r="CG20" i="18"/>
  <c r="BL21" i="18"/>
  <c r="BM21" i="18" s="1"/>
  <c r="CB20" i="18"/>
  <c r="BV20" i="18"/>
  <c r="CH20" i="18"/>
  <c r="BD21" i="18"/>
  <c r="BE21" i="18" s="1"/>
  <c r="BH21" i="18"/>
  <c r="BI21" i="18" s="1"/>
  <c r="BF21" i="18"/>
  <c r="BG21" i="18" s="1"/>
  <c r="BY20" i="18"/>
  <c r="CK20" i="18"/>
  <c r="BR21" i="18"/>
  <c r="BS21" i="18" s="1"/>
  <c r="CE20" i="18"/>
  <c r="BX20" i="18"/>
  <c r="CJ20" i="18"/>
  <c r="BP21" i="18"/>
  <c r="BQ21" i="18" s="1"/>
  <c r="CD20" i="18"/>
  <c r="CC20" i="18"/>
  <c r="BW20" i="18"/>
  <c r="CI20" i="18"/>
  <c r="BN21" i="18"/>
  <c r="BO21" i="18" s="1"/>
  <c r="BH22" i="19" l="1"/>
  <c r="BI22" i="19" s="1"/>
  <c r="CJ21" i="19"/>
  <c r="BN22" i="19"/>
  <c r="BO22" i="19" s="1"/>
  <c r="CC21" i="19"/>
  <c r="BW21" i="19"/>
  <c r="CI21" i="19"/>
  <c r="BD22" i="19"/>
  <c r="BE22" i="19" s="1"/>
  <c r="CD21" i="19"/>
  <c r="BY21" i="19"/>
  <c r="CK21" i="19"/>
  <c r="BR22" i="19"/>
  <c r="BS22" i="19" s="1"/>
  <c r="CE21" i="19"/>
  <c r="BP23" i="19"/>
  <c r="BQ23" i="19" s="1"/>
  <c r="BL22" i="19"/>
  <c r="BM22" i="19" s="1"/>
  <c r="CB21" i="19"/>
  <c r="BV21" i="19"/>
  <c r="CH21" i="19"/>
  <c r="CA21" i="19"/>
  <c r="BJ22" i="19"/>
  <c r="BK22" i="19" s="1"/>
  <c r="BU21" i="19"/>
  <c r="CG21" i="19"/>
  <c r="BF22" i="19"/>
  <c r="BG22" i="19" s="1"/>
  <c r="BV21" i="18"/>
  <c r="CH21" i="18"/>
  <c r="BL22" i="18"/>
  <c r="BM22" i="18" s="1"/>
  <c r="CB21" i="18"/>
  <c r="BF22" i="18"/>
  <c r="BG22" i="18" s="1"/>
  <c r="BW21" i="18"/>
  <c r="CI21" i="18"/>
  <c r="BN22" i="18"/>
  <c r="BO22" i="18" s="1"/>
  <c r="CC21" i="18"/>
  <c r="BD22" i="18"/>
  <c r="BE22" i="18" s="1"/>
  <c r="BY21" i="18"/>
  <c r="CK21" i="18"/>
  <c r="BR22" i="18"/>
  <c r="BS22" i="18" s="1"/>
  <c r="CE21" i="18"/>
  <c r="BH22" i="18"/>
  <c r="BI22" i="18" s="1"/>
  <c r="CA21" i="18"/>
  <c r="BJ22" i="18"/>
  <c r="BK22" i="18" s="1"/>
  <c r="BU21" i="18"/>
  <c r="CG21" i="18"/>
  <c r="BX21" i="18"/>
  <c r="CJ21" i="18"/>
  <c r="BP22" i="18"/>
  <c r="BQ22" i="18" s="1"/>
  <c r="CD21" i="18"/>
  <c r="BF23" i="19" l="1"/>
  <c r="BG23" i="19" s="1"/>
  <c r="BX23" i="19" s="1"/>
  <c r="BX22" i="19"/>
  <c r="BW22" i="19"/>
  <c r="CI22" i="19"/>
  <c r="BN23" i="19"/>
  <c r="BO23" i="19" s="1"/>
  <c r="CC22" i="19"/>
  <c r="CA22" i="19"/>
  <c r="BJ23" i="19"/>
  <c r="BK23" i="19" s="1"/>
  <c r="BU22" i="19"/>
  <c r="CG22" i="19"/>
  <c r="BY22" i="19"/>
  <c r="CK22" i="19"/>
  <c r="BR23" i="19"/>
  <c r="BS23" i="19" s="1"/>
  <c r="CE22" i="19"/>
  <c r="BD23" i="19"/>
  <c r="BE23" i="19" s="1"/>
  <c r="CD22" i="19"/>
  <c r="BL23" i="19"/>
  <c r="BM23" i="19" s="1"/>
  <c r="CB22" i="19"/>
  <c r="BV22" i="19"/>
  <c r="CH22" i="19"/>
  <c r="BH23" i="19"/>
  <c r="BI23" i="19" s="1"/>
  <c r="BP24" i="19"/>
  <c r="BQ24" i="19" s="1"/>
  <c r="CJ22" i="19"/>
  <c r="BU22" i="18"/>
  <c r="CG22" i="18"/>
  <c r="BJ23" i="18"/>
  <c r="BK23" i="18" s="1"/>
  <c r="CA22" i="18"/>
  <c r="BV22" i="18"/>
  <c r="CH22" i="18"/>
  <c r="BL23" i="18"/>
  <c r="BM23" i="18" s="1"/>
  <c r="CB22" i="18"/>
  <c r="BH23" i="18"/>
  <c r="BI23" i="18" s="1"/>
  <c r="CK22" i="18"/>
  <c r="BR23" i="18"/>
  <c r="BS23" i="18" s="1"/>
  <c r="CE22" i="18"/>
  <c r="BY22" i="18"/>
  <c r="BX22" i="18"/>
  <c r="CJ22" i="18"/>
  <c r="BP23" i="18"/>
  <c r="BQ23" i="18" s="1"/>
  <c r="CD22" i="18"/>
  <c r="BD23" i="18"/>
  <c r="BE23" i="18" s="1"/>
  <c r="BF23" i="18"/>
  <c r="BG23" i="18" s="1"/>
  <c r="BW22" i="18"/>
  <c r="CI22" i="18"/>
  <c r="BN23" i="18"/>
  <c r="BO23" i="18" s="1"/>
  <c r="CC22" i="18"/>
  <c r="BJ24" i="19" l="1"/>
  <c r="BK24" i="19" s="1"/>
  <c r="BU23" i="19"/>
  <c r="CG23" i="19"/>
  <c r="CA23" i="19"/>
  <c r="BD24" i="19"/>
  <c r="BE24" i="19" s="1"/>
  <c r="CD23" i="19"/>
  <c r="BH24" i="19"/>
  <c r="BI24" i="19" s="1"/>
  <c r="CJ23" i="19"/>
  <c r="BW23" i="19"/>
  <c r="CI23" i="19"/>
  <c r="BN24" i="19"/>
  <c r="BO24" i="19" s="1"/>
  <c r="CC23" i="19"/>
  <c r="BP25" i="19"/>
  <c r="BQ25" i="19" s="1"/>
  <c r="BV23" i="19"/>
  <c r="CH23" i="19"/>
  <c r="BL24" i="19"/>
  <c r="BM24" i="19" s="1"/>
  <c r="CB23" i="19"/>
  <c r="BY23" i="19"/>
  <c r="CK23" i="19"/>
  <c r="BR24" i="19"/>
  <c r="BS24" i="19" s="1"/>
  <c r="CE23" i="19"/>
  <c r="BF24" i="19"/>
  <c r="BG24" i="19" s="1"/>
  <c r="BR24" i="18"/>
  <c r="BS24" i="18" s="1"/>
  <c r="CE23" i="18"/>
  <c r="BY23" i="18"/>
  <c r="CK23" i="18"/>
  <c r="BV23" i="18"/>
  <c r="CH23" i="18"/>
  <c r="BL24" i="18"/>
  <c r="BM24" i="18" s="1"/>
  <c r="CB23" i="18"/>
  <c r="BU23" i="18"/>
  <c r="CG23" i="18"/>
  <c r="CA23" i="18"/>
  <c r="BJ24" i="18"/>
  <c r="BK24" i="18" s="1"/>
  <c r="BH24" i="18"/>
  <c r="BI24" i="18" s="1"/>
  <c r="CI23" i="18"/>
  <c r="BN24" i="18"/>
  <c r="BO24" i="18" s="1"/>
  <c r="CC23" i="18"/>
  <c r="BW23" i="18"/>
  <c r="BF24" i="18"/>
  <c r="BG24" i="18" s="1"/>
  <c r="BD24" i="18"/>
  <c r="BE24" i="18" s="1"/>
  <c r="CJ23" i="18"/>
  <c r="BP24" i="18"/>
  <c r="BQ24" i="18" s="1"/>
  <c r="CD23" i="18"/>
  <c r="BX23" i="18"/>
  <c r="BF25" i="19" l="1"/>
  <c r="BG25" i="19" s="1"/>
  <c r="BX24" i="19"/>
  <c r="BV24" i="19"/>
  <c r="CH24" i="19"/>
  <c r="BL25" i="19"/>
  <c r="BM25" i="19" s="1"/>
  <c r="CB24" i="19"/>
  <c r="BW24" i="19"/>
  <c r="CI24" i="19"/>
  <c r="BN25" i="19"/>
  <c r="BO25" i="19" s="1"/>
  <c r="CC24" i="19"/>
  <c r="CK24" i="19"/>
  <c r="BR25" i="19"/>
  <c r="BS25" i="19" s="1"/>
  <c r="CE24" i="19"/>
  <c r="BY24" i="19"/>
  <c r="BD25" i="19"/>
  <c r="BE25" i="19" s="1"/>
  <c r="CD24" i="19"/>
  <c r="BH25" i="19"/>
  <c r="BI25" i="19" s="1"/>
  <c r="CJ24" i="19"/>
  <c r="BP26" i="19"/>
  <c r="BQ26" i="19" s="1"/>
  <c r="BU24" i="19"/>
  <c r="CG24" i="19"/>
  <c r="CA24" i="19"/>
  <c r="BJ25" i="19"/>
  <c r="BK25" i="19" s="1"/>
  <c r="BF25" i="18"/>
  <c r="BG25" i="18" s="1"/>
  <c r="BN25" i="18"/>
  <c r="BO25" i="18" s="1"/>
  <c r="CC24" i="18"/>
  <c r="BW24" i="18"/>
  <c r="CI24" i="18"/>
  <c r="BD25" i="18"/>
  <c r="BE25" i="18" s="1"/>
  <c r="CG24" i="18"/>
  <c r="CA24" i="18"/>
  <c r="BJ25" i="18"/>
  <c r="BK25" i="18" s="1"/>
  <c r="BU24" i="18"/>
  <c r="BP25" i="18"/>
  <c r="BQ25" i="18" s="1"/>
  <c r="CD24" i="18"/>
  <c r="BX24" i="18"/>
  <c r="CJ24" i="18"/>
  <c r="CH24" i="18"/>
  <c r="BL25" i="18"/>
  <c r="BM25" i="18" s="1"/>
  <c r="CB24" i="18"/>
  <c r="BV24" i="18"/>
  <c r="BH25" i="18"/>
  <c r="BI25" i="18" s="1"/>
  <c r="CE24" i="18"/>
  <c r="BY24" i="18"/>
  <c r="CK24" i="18"/>
  <c r="BR25" i="18"/>
  <c r="BS25" i="18" s="1"/>
  <c r="BR26" i="19" l="1"/>
  <c r="BS26" i="19" s="1"/>
  <c r="CE25" i="19"/>
  <c r="BY25" i="19"/>
  <c r="CK25" i="19"/>
  <c r="CI25" i="19"/>
  <c r="BN26" i="19"/>
  <c r="BO26" i="19" s="1"/>
  <c r="CC25" i="19"/>
  <c r="BW25" i="19"/>
  <c r="BH26" i="19"/>
  <c r="BI26" i="19" s="1"/>
  <c r="CJ25" i="19"/>
  <c r="BU25" i="19"/>
  <c r="CG25" i="19"/>
  <c r="CA25" i="19"/>
  <c r="BJ26" i="19"/>
  <c r="BK26" i="19" s="1"/>
  <c r="BD26" i="19"/>
  <c r="BE26" i="19" s="1"/>
  <c r="CD25" i="19"/>
  <c r="BP27" i="19"/>
  <c r="BQ27" i="19" s="1"/>
  <c r="CH25" i="19"/>
  <c r="BL26" i="19"/>
  <c r="BM26" i="19" s="1"/>
  <c r="CB25" i="19"/>
  <c r="BV25" i="19"/>
  <c r="BF26" i="19"/>
  <c r="BG26" i="19"/>
  <c r="BX26" i="19" s="1"/>
  <c r="BX25" i="19"/>
  <c r="CA25" i="18"/>
  <c r="BJ26" i="18"/>
  <c r="BK26" i="18" s="1"/>
  <c r="BU25" i="18"/>
  <c r="CG25" i="18"/>
  <c r="CD25" i="18"/>
  <c r="BX25" i="18"/>
  <c r="CJ25" i="18"/>
  <c r="BP26" i="18"/>
  <c r="BQ26" i="18" s="1"/>
  <c r="BL26" i="18"/>
  <c r="BM26" i="18" s="1"/>
  <c r="CB25" i="18"/>
  <c r="BV25" i="18"/>
  <c r="CH25" i="18"/>
  <c r="BN26" i="18"/>
  <c r="BO26" i="18" s="1"/>
  <c r="CC25" i="18"/>
  <c r="BW25" i="18"/>
  <c r="CI25" i="18"/>
  <c r="BD26" i="18"/>
  <c r="BE26" i="18" s="1"/>
  <c r="BH26" i="18"/>
  <c r="BI26" i="18" s="1"/>
  <c r="BF26" i="18"/>
  <c r="BG26" i="18" s="1"/>
  <c r="CE25" i="18"/>
  <c r="BY25" i="18"/>
  <c r="CK25" i="18"/>
  <c r="BR26" i="18"/>
  <c r="BS26" i="18" s="1"/>
  <c r="BD27" i="19" l="1"/>
  <c r="BE27" i="19" s="1"/>
  <c r="CD26" i="19"/>
  <c r="BL27" i="19"/>
  <c r="BM27" i="19" s="1"/>
  <c r="CB26" i="19"/>
  <c r="BV26" i="19"/>
  <c r="CH26" i="19"/>
  <c r="BH27" i="19"/>
  <c r="BI27" i="19" s="1"/>
  <c r="CJ26" i="19"/>
  <c r="BP28" i="19"/>
  <c r="BQ28" i="19" s="1"/>
  <c r="BN27" i="19"/>
  <c r="BO27" i="19" s="1"/>
  <c r="CC26" i="19"/>
  <c r="BW26" i="19"/>
  <c r="CI26" i="19"/>
  <c r="CG26" i="19"/>
  <c r="CA26" i="19"/>
  <c r="BJ27" i="19"/>
  <c r="BK27" i="19" s="1"/>
  <c r="BU26" i="19"/>
  <c r="BF27" i="19"/>
  <c r="BG27" i="19" s="1"/>
  <c r="CE26" i="19"/>
  <c r="BY26" i="19"/>
  <c r="CK26" i="19"/>
  <c r="BR27" i="19"/>
  <c r="BS27" i="19" s="1"/>
  <c r="BF27" i="18"/>
  <c r="BG27" i="18" s="1"/>
  <c r="CC26" i="18"/>
  <c r="BW26" i="18"/>
  <c r="CI26" i="18"/>
  <c r="BN27" i="18"/>
  <c r="BO27" i="18" s="1"/>
  <c r="BH27" i="18"/>
  <c r="BI27" i="18" s="1"/>
  <c r="BY26" i="18"/>
  <c r="CK26" i="18"/>
  <c r="BR27" i="18"/>
  <c r="BS27" i="18" s="1"/>
  <c r="CE26" i="18"/>
  <c r="BD27" i="18"/>
  <c r="BE27" i="18" s="1"/>
  <c r="BL27" i="18"/>
  <c r="BM27" i="18" s="1"/>
  <c r="CB26" i="18"/>
  <c r="BV26" i="18"/>
  <c r="CH26" i="18"/>
  <c r="BX26" i="18"/>
  <c r="CJ26" i="18"/>
  <c r="BP27" i="18"/>
  <c r="BQ27" i="18" s="1"/>
  <c r="CD26" i="18"/>
  <c r="CA26" i="18"/>
  <c r="BJ27" i="18"/>
  <c r="BK27" i="18" s="1"/>
  <c r="BU26" i="18"/>
  <c r="CG26" i="18"/>
  <c r="BP29" i="19" l="1"/>
  <c r="BQ29" i="19" s="1"/>
  <c r="BN28" i="19"/>
  <c r="BO28" i="19" s="1"/>
  <c r="CC27" i="19"/>
  <c r="BW27" i="19"/>
  <c r="CI27" i="19"/>
  <c r="BF28" i="19"/>
  <c r="BG28" i="19" s="1"/>
  <c r="BX27" i="19"/>
  <c r="CB27" i="19"/>
  <c r="BL28" i="19"/>
  <c r="BM28" i="19" s="1"/>
  <c r="BV27" i="19"/>
  <c r="CH27" i="19"/>
  <c r="BR28" i="19"/>
  <c r="BS28" i="19" s="1"/>
  <c r="BY27" i="19"/>
  <c r="CK27" i="19"/>
  <c r="CE27" i="19"/>
  <c r="BH28" i="19"/>
  <c r="BI28" i="19" s="1"/>
  <c r="CJ27" i="19"/>
  <c r="BD28" i="19"/>
  <c r="BE28" i="19" s="1"/>
  <c r="CD27" i="19"/>
  <c r="CA27" i="19"/>
  <c r="BU27" i="19"/>
  <c r="BJ28" i="19"/>
  <c r="BK28" i="19" s="1"/>
  <c r="CG27" i="19"/>
  <c r="CA27" i="18"/>
  <c r="BJ28" i="18"/>
  <c r="BK28" i="18" s="1"/>
  <c r="BU27" i="18"/>
  <c r="CG27" i="18"/>
  <c r="BE28" i="18"/>
  <c r="BD28" i="18"/>
  <c r="BH28" i="18"/>
  <c r="BI28" i="18" s="1"/>
  <c r="BW27" i="18"/>
  <c r="CI27" i="18"/>
  <c r="BN28" i="18"/>
  <c r="BO28" i="18" s="1"/>
  <c r="CC27" i="18"/>
  <c r="BV27" i="18"/>
  <c r="CH27" i="18"/>
  <c r="CB27" i="18"/>
  <c r="BL28" i="18"/>
  <c r="BM28" i="18" s="1"/>
  <c r="BF28" i="18"/>
  <c r="BG28" i="18" s="1"/>
  <c r="BY27" i="18"/>
  <c r="CK27" i="18"/>
  <c r="BR28" i="18"/>
  <c r="BS28" i="18" s="1"/>
  <c r="CE27" i="18"/>
  <c r="BX27" i="18"/>
  <c r="CJ27" i="18"/>
  <c r="BP28" i="18"/>
  <c r="BQ28" i="18" s="1"/>
  <c r="CD27" i="18"/>
  <c r="BU28" i="19" l="1"/>
  <c r="CG28" i="19"/>
  <c r="BJ29" i="19"/>
  <c r="BK29" i="19" s="1"/>
  <c r="CA28" i="19"/>
  <c r="BD29" i="19"/>
  <c r="BE29" i="19" s="1"/>
  <c r="CD28" i="19"/>
  <c r="BL29" i="19"/>
  <c r="BM29" i="19" s="1"/>
  <c r="CB28" i="19"/>
  <c r="BV28" i="19"/>
  <c r="CH28" i="19"/>
  <c r="BF29" i="19"/>
  <c r="BG29" i="19" s="1"/>
  <c r="BX29" i="19" s="1"/>
  <c r="BX28" i="19"/>
  <c r="BH29" i="19"/>
  <c r="BI29" i="19" s="1"/>
  <c r="CJ28" i="19"/>
  <c r="BR29" i="19"/>
  <c r="CK28" i="19"/>
  <c r="CE28" i="19"/>
  <c r="BY28" i="19"/>
  <c r="BS29" i="19"/>
  <c r="BP30" i="19"/>
  <c r="BQ30" i="19" s="1"/>
  <c r="CI28" i="19"/>
  <c r="BN29" i="19"/>
  <c r="BO29" i="19" s="1"/>
  <c r="CC28" i="19"/>
  <c r="BW28" i="19"/>
  <c r="BH29" i="18"/>
  <c r="BI29" i="18" s="1"/>
  <c r="BF29" i="18"/>
  <c r="BG29" i="18" s="1"/>
  <c r="BX28" i="18"/>
  <c r="CJ28" i="18"/>
  <c r="BP29" i="18"/>
  <c r="BQ29" i="18" s="1"/>
  <c r="CD28" i="18"/>
  <c r="BU28" i="18"/>
  <c r="CG28" i="18"/>
  <c r="BJ29" i="18"/>
  <c r="BK29" i="18" s="1"/>
  <c r="CA28" i="18"/>
  <c r="CK28" i="18"/>
  <c r="BR29" i="18"/>
  <c r="BS29" i="18" s="1"/>
  <c r="CE28" i="18"/>
  <c r="BY28" i="18"/>
  <c r="BV28" i="18"/>
  <c r="CH28" i="18"/>
  <c r="BL29" i="18"/>
  <c r="BM29" i="18" s="1"/>
  <c r="CB28" i="18"/>
  <c r="BD29" i="18"/>
  <c r="BE29" i="18" s="1"/>
  <c r="BW28" i="18"/>
  <c r="CI28" i="18"/>
  <c r="BN29" i="18"/>
  <c r="BO29" i="18" s="1"/>
  <c r="CC28" i="18"/>
  <c r="BH30" i="19" l="1"/>
  <c r="BI30" i="19" s="1"/>
  <c r="CJ29" i="19"/>
  <c r="CH29" i="19"/>
  <c r="BL30" i="19"/>
  <c r="BM30" i="19" s="1"/>
  <c r="CB29" i="19"/>
  <c r="BV29" i="19"/>
  <c r="BD30" i="19"/>
  <c r="BE30" i="19" s="1"/>
  <c r="CD29" i="19"/>
  <c r="CG29" i="19"/>
  <c r="BJ30" i="19"/>
  <c r="BK30" i="19" s="1"/>
  <c r="CA29" i="19"/>
  <c r="BU29" i="19"/>
  <c r="CI29" i="19"/>
  <c r="BN30" i="19"/>
  <c r="BO30" i="19" s="1"/>
  <c r="CC29" i="19"/>
  <c r="BW29" i="19"/>
  <c r="BY29" i="19"/>
  <c r="BR30" i="19"/>
  <c r="BS30" i="19" s="1"/>
  <c r="CE29" i="19"/>
  <c r="CK29" i="19"/>
  <c r="BF30" i="19"/>
  <c r="BG30" i="19" s="1"/>
  <c r="BP31" i="19"/>
  <c r="BQ31" i="19" s="1"/>
  <c r="BV29" i="18"/>
  <c r="CH29" i="18"/>
  <c r="BL30" i="18"/>
  <c r="BM30" i="18" s="1"/>
  <c r="CB29" i="18"/>
  <c r="BE30" i="18"/>
  <c r="BD30" i="18"/>
  <c r="BF30" i="18"/>
  <c r="BG30" i="18" s="1"/>
  <c r="CJ29" i="18"/>
  <c r="BP30" i="18"/>
  <c r="BQ30" i="18" s="1"/>
  <c r="CD29" i="18"/>
  <c r="BX29" i="18"/>
  <c r="BR30" i="18"/>
  <c r="BS30" i="18" s="1"/>
  <c r="CE29" i="18"/>
  <c r="BY29" i="18"/>
  <c r="CK29" i="18"/>
  <c r="BH30" i="18"/>
  <c r="BI30" i="18" s="1"/>
  <c r="BU29" i="18"/>
  <c r="CG29" i="18"/>
  <c r="CA29" i="18"/>
  <c r="BJ30" i="18"/>
  <c r="BK30" i="18" s="1"/>
  <c r="CI29" i="18"/>
  <c r="BN30" i="18"/>
  <c r="BO30" i="18" s="1"/>
  <c r="CC29" i="18"/>
  <c r="BW29" i="18"/>
  <c r="BP32" i="19" l="1"/>
  <c r="BQ32" i="19" s="1"/>
  <c r="BD31" i="19"/>
  <c r="BE31" i="19" s="1"/>
  <c r="CD30" i="19"/>
  <c r="CA30" i="19"/>
  <c r="BJ31" i="19"/>
  <c r="BK31" i="19" s="1"/>
  <c r="CG30" i="19"/>
  <c r="BU30" i="19"/>
  <c r="CK30" i="19"/>
  <c r="CE30" i="19"/>
  <c r="BY30" i="19"/>
  <c r="BR31" i="19"/>
  <c r="BS31" i="19" s="1"/>
  <c r="BN31" i="19"/>
  <c r="BO31" i="19" s="1"/>
  <c r="BW30" i="19"/>
  <c r="CI30" i="19"/>
  <c r="CC30" i="19"/>
  <c r="BF31" i="19"/>
  <c r="BG31" i="19" s="1"/>
  <c r="BX30" i="19"/>
  <c r="CH30" i="19"/>
  <c r="BL31" i="19"/>
  <c r="BM31" i="19" s="1"/>
  <c r="CB30" i="19"/>
  <c r="BV30" i="19"/>
  <c r="BH31" i="19"/>
  <c r="BI31" i="19" s="1"/>
  <c r="CJ30" i="19"/>
  <c r="BF31" i="18"/>
  <c r="BG31" i="18" s="1"/>
  <c r="CE30" i="18"/>
  <c r="BY30" i="18"/>
  <c r="CK30" i="18"/>
  <c r="BR31" i="18"/>
  <c r="BS31" i="18" s="1"/>
  <c r="BH31" i="18"/>
  <c r="BI31" i="18" s="1"/>
  <c r="BN31" i="18"/>
  <c r="BO31" i="18" s="1"/>
  <c r="CC30" i="18"/>
  <c r="BW30" i="18"/>
  <c r="CI30" i="18"/>
  <c r="CH30" i="18"/>
  <c r="BL31" i="18"/>
  <c r="BM31" i="18" s="1"/>
  <c r="CB30" i="18"/>
  <c r="BV30" i="18"/>
  <c r="BP31" i="18"/>
  <c r="BQ31" i="18" s="1"/>
  <c r="CD30" i="18"/>
  <c r="BX30" i="18"/>
  <c r="CJ30" i="18"/>
  <c r="CG30" i="18"/>
  <c r="CA30" i="18"/>
  <c r="BJ31" i="18"/>
  <c r="BK31" i="18" s="1"/>
  <c r="BU30" i="18"/>
  <c r="BD31" i="18"/>
  <c r="BE31" i="18" s="1"/>
  <c r="CE31" i="19" l="1"/>
  <c r="BR32" i="19"/>
  <c r="BS32" i="19" s="1"/>
  <c r="BY31" i="19"/>
  <c r="CK31" i="19"/>
  <c r="BH32" i="19"/>
  <c r="BI32" i="19" s="1"/>
  <c r="CJ31" i="19"/>
  <c r="BL32" i="19"/>
  <c r="BM32" i="19" s="1"/>
  <c r="CB31" i="19"/>
  <c r="CH31" i="19"/>
  <c r="BV31" i="19"/>
  <c r="BD32" i="19"/>
  <c r="BE32" i="19" s="1"/>
  <c r="CD31" i="19"/>
  <c r="BU31" i="19"/>
  <c r="BJ32" i="19"/>
  <c r="CG31" i="19"/>
  <c r="CA31" i="19"/>
  <c r="BK32" i="19"/>
  <c r="BP33" i="19"/>
  <c r="BQ33" i="19" s="1"/>
  <c r="CI31" i="19"/>
  <c r="CC31" i="19"/>
  <c r="BW31" i="19"/>
  <c r="BN32" i="19"/>
  <c r="BO32" i="19" s="1"/>
  <c r="BF32" i="19"/>
  <c r="BG32" i="19" s="1"/>
  <c r="BX31" i="19"/>
  <c r="CE31" i="18"/>
  <c r="BY31" i="18"/>
  <c r="CK31" i="18"/>
  <c r="BR32" i="18"/>
  <c r="BS32" i="18" s="1"/>
  <c r="BH32" i="18"/>
  <c r="BI32" i="18" s="1"/>
  <c r="CA31" i="18"/>
  <c r="BJ32" i="18"/>
  <c r="BK32" i="18" s="1"/>
  <c r="BU31" i="18"/>
  <c r="CG31" i="18"/>
  <c r="BN32" i="18"/>
  <c r="BO32" i="18" s="1"/>
  <c r="CC31" i="18"/>
  <c r="BW31" i="18"/>
  <c r="CI31" i="18"/>
  <c r="CD31" i="18"/>
  <c r="BX31" i="18"/>
  <c r="CJ31" i="18"/>
  <c r="BP32" i="18"/>
  <c r="BQ32" i="18" s="1"/>
  <c r="BD32" i="18"/>
  <c r="BE32" i="18" s="1"/>
  <c r="BF32" i="18"/>
  <c r="BG32" i="18" s="1"/>
  <c r="BL32" i="18"/>
  <c r="BM32" i="18" s="1"/>
  <c r="CB31" i="18"/>
  <c r="BV31" i="18"/>
  <c r="CH31" i="18"/>
  <c r="BD33" i="19" l="1"/>
  <c r="BE33" i="19"/>
  <c r="CD32" i="19"/>
  <c r="CD33" i="19"/>
  <c r="BP34" i="19"/>
  <c r="BQ34" i="19" s="1"/>
  <c r="BF33" i="19"/>
  <c r="BG33" i="19" s="1"/>
  <c r="BX32" i="19"/>
  <c r="CC32" i="19"/>
  <c r="BW32" i="19"/>
  <c r="BN33" i="19"/>
  <c r="BO33" i="19" s="1"/>
  <c r="CI32" i="19"/>
  <c r="BV32" i="19"/>
  <c r="CB32" i="19"/>
  <c r="BL33" i="19"/>
  <c r="BM33" i="19" s="1"/>
  <c r="CH32" i="19"/>
  <c r="BH33" i="19"/>
  <c r="BI33" i="19" s="1"/>
  <c r="CJ32" i="19"/>
  <c r="BY32" i="19"/>
  <c r="BR33" i="19"/>
  <c r="BS33" i="19" s="1"/>
  <c r="CK32" i="19"/>
  <c r="CE32" i="19"/>
  <c r="BJ33" i="19"/>
  <c r="BK33" i="19" s="1"/>
  <c r="CG32" i="19"/>
  <c r="CA32" i="19"/>
  <c r="BU32" i="19"/>
  <c r="CD32" i="18"/>
  <c r="BX32" i="18"/>
  <c r="BP33" i="18"/>
  <c r="BQ33" i="18" s="1"/>
  <c r="CJ32" i="18"/>
  <c r="BH33" i="18"/>
  <c r="BI33" i="18" s="1"/>
  <c r="CB32" i="18"/>
  <c r="BV32" i="18"/>
  <c r="BL33" i="18"/>
  <c r="BM33" i="18" s="1"/>
  <c r="CH32" i="18"/>
  <c r="BD33" i="18"/>
  <c r="BE33" i="18" s="1"/>
  <c r="BJ33" i="18"/>
  <c r="BK33" i="18" s="1"/>
  <c r="CA32" i="18"/>
  <c r="BU32" i="18"/>
  <c r="CG32" i="18"/>
  <c r="BY32" i="18"/>
  <c r="CE32" i="18"/>
  <c r="BR33" i="18"/>
  <c r="BS33" i="18" s="1"/>
  <c r="CK32" i="18"/>
  <c r="BF33" i="18"/>
  <c r="BG33" i="18" s="1"/>
  <c r="CC32" i="18"/>
  <c r="BW32" i="18"/>
  <c r="BN33" i="18"/>
  <c r="BO33" i="18" s="1"/>
  <c r="CI32" i="18"/>
  <c r="BH34" i="19" l="1"/>
  <c r="BI34" i="19" s="1"/>
  <c r="CJ33" i="19"/>
  <c r="CK33" i="19"/>
  <c r="BR34" i="19"/>
  <c r="BS34" i="19" s="1"/>
  <c r="CE33" i="19"/>
  <c r="BY33" i="19"/>
  <c r="BP35" i="19"/>
  <c r="BQ35" i="19" s="1"/>
  <c r="BW33" i="19"/>
  <c r="BN34" i="19"/>
  <c r="BO34" i="19" s="1"/>
  <c r="CI33" i="19"/>
  <c r="CC33" i="19"/>
  <c r="BF34" i="19"/>
  <c r="BG34" i="19" s="1"/>
  <c r="BX33" i="19"/>
  <c r="CH33" i="19"/>
  <c r="BV33" i="19"/>
  <c r="BL34" i="19"/>
  <c r="BM34" i="19" s="1"/>
  <c r="CB33" i="19"/>
  <c r="CA33" i="19"/>
  <c r="BU33" i="19"/>
  <c r="BJ34" i="19"/>
  <c r="BK34" i="19" s="1"/>
  <c r="CG33" i="19"/>
  <c r="BD34" i="19"/>
  <c r="BE34" i="19" s="1"/>
  <c r="BD34" i="18"/>
  <c r="BE34" i="18" s="1"/>
  <c r="BW33" i="18"/>
  <c r="CC33" i="18"/>
  <c r="CI33" i="18"/>
  <c r="BN34" i="18"/>
  <c r="BO34" i="18" s="1"/>
  <c r="CK33" i="18"/>
  <c r="BY33" i="18"/>
  <c r="BR34" i="18"/>
  <c r="BS34" i="18" s="1"/>
  <c r="CE33" i="18"/>
  <c r="BH34" i="18"/>
  <c r="BI34" i="18" s="1"/>
  <c r="BF34" i="18"/>
  <c r="BG34" i="18" s="1"/>
  <c r="BV33" i="18"/>
  <c r="CH33" i="18"/>
  <c r="BL34" i="18"/>
  <c r="BM34" i="18" s="1"/>
  <c r="CB33" i="18"/>
  <c r="BX33" i="18"/>
  <c r="BP34" i="18"/>
  <c r="BQ34" i="18" s="1"/>
  <c r="CJ33" i="18"/>
  <c r="CD33" i="18"/>
  <c r="CA33" i="18"/>
  <c r="BU33" i="18"/>
  <c r="CG33" i="18"/>
  <c r="BJ34" i="18"/>
  <c r="BK34" i="18" s="1"/>
  <c r="BF35" i="19" l="1"/>
  <c r="BG35" i="19"/>
  <c r="BX34" i="19"/>
  <c r="CI34" i="19"/>
  <c r="BN35" i="19"/>
  <c r="BO35" i="19" s="1"/>
  <c r="CC34" i="19"/>
  <c r="BW34" i="19"/>
  <c r="BR35" i="19"/>
  <c r="BS35" i="19" s="1"/>
  <c r="CE34" i="19"/>
  <c r="CK34" i="19"/>
  <c r="BY34" i="19"/>
  <c r="BX35" i="19"/>
  <c r="BP36" i="19"/>
  <c r="BQ36" i="19"/>
  <c r="BU34" i="19"/>
  <c r="BJ35" i="19"/>
  <c r="BK35" i="19" s="1"/>
  <c r="CG34" i="19"/>
  <c r="CA34" i="19"/>
  <c r="BD35" i="19"/>
  <c r="BE35" i="19" s="1"/>
  <c r="CD34" i="19"/>
  <c r="BH35" i="19"/>
  <c r="BI35" i="19" s="1"/>
  <c r="CJ34" i="19"/>
  <c r="BL35" i="19"/>
  <c r="BM35" i="19" s="1"/>
  <c r="CB34" i="19"/>
  <c r="CH34" i="19"/>
  <c r="BV34" i="19"/>
  <c r="BU34" i="18"/>
  <c r="CA34" i="18"/>
  <c r="CG34" i="18"/>
  <c r="BJ35" i="18"/>
  <c r="BK35" i="18" s="1"/>
  <c r="BH35" i="18"/>
  <c r="BI35" i="18" s="1"/>
  <c r="CI34" i="18"/>
  <c r="BW34" i="18"/>
  <c r="BN35" i="18"/>
  <c r="BO35" i="18" s="1"/>
  <c r="CC34" i="18"/>
  <c r="BF35" i="18"/>
  <c r="BG35" i="18"/>
  <c r="BP35" i="18"/>
  <c r="BQ35" i="18" s="1"/>
  <c r="CJ34" i="18"/>
  <c r="CD34" i="18"/>
  <c r="BX34" i="18"/>
  <c r="BR35" i="18"/>
  <c r="BS35" i="18" s="1"/>
  <c r="CK34" i="18"/>
  <c r="CE34" i="18"/>
  <c r="BY34" i="18"/>
  <c r="BV34" i="18"/>
  <c r="CH34" i="18"/>
  <c r="BL35" i="18"/>
  <c r="BM35" i="18" s="1"/>
  <c r="CB34" i="18"/>
  <c r="BD35" i="18"/>
  <c r="BE35" i="18" s="1"/>
  <c r="BY35" i="19" l="1"/>
  <c r="BR36" i="19"/>
  <c r="BS36" i="19" s="1"/>
  <c r="CK35" i="19"/>
  <c r="CE35" i="19"/>
  <c r="CC35" i="19"/>
  <c r="CI35" i="19"/>
  <c r="BN36" i="19"/>
  <c r="BO36" i="19" s="1"/>
  <c r="BW35" i="19"/>
  <c r="BH36" i="19"/>
  <c r="BI36" i="19" s="1"/>
  <c r="CJ35" i="19"/>
  <c r="CG35" i="19"/>
  <c r="BJ36" i="19"/>
  <c r="BK36" i="19" s="1"/>
  <c r="CA35" i="19"/>
  <c r="BU35" i="19"/>
  <c r="BD36" i="19"/>
  <c r="BE36" i="19" s="1"/>
  <c r="CD35" i="19"/>
  <c r="BF36" i="19"/>
  <c r="BG36" i="19" s="1"/>
  <c r="BV35" i="19"/>
  <c r="CH35" i="19"/>
  <c r="BL36" i="19"/>
  <c r="BM36" i="19" s="1"/>
  <c r="CB35" i="19"/>
  <c r="BP37" i="19"/>
  <c r="BQ37" i="19" s="1"/>
  <c r="BP36" i="18"/>
  <c r="BQ36" i="18" s="1"/>
  <c r="BX35" i="18"/>
  <c r="CJ35" i="18"/>
  <c r="CD35" i="18"/>
  <c r="BD36" i="18"/>
  <c r="BE36" i="18" s="1"/>
  <c r="CE35" i="18"/>
  <c r="BY35" i="18"/>
  <c r="BR36" i="18"/>
  <c r="BS36" i="18" s="1"/>
  <c r="CK35" i="18"/>
  <c r="BN36" i="18"/>
  <c r="BO36" i="18" s="1"/>
  <c r="CI35" i="18"/>
  <c r="CC35" i="18"/>
  <c r="BW35" i="18"/>
  <c r="BH36" i="18"/>
  <c r="BI36" i="18" s="1"/>
  <c r="CH35" i="18"/>
  <c r="BL36" i="18"/>
  <c r="BM36" i="18" s="1"/>
  <c r="CB35" i="18"/>
  <c r="BV35" i="18"/>
  <c r="CG35" i="18"/>
  <c r="BJ36" i="18"/>
  <c r="BK36" i="18" s="1"/>
  <c r="CA35" i="18"/>
  <c r="BU35" i="18"/>
  <c r="BF36" i="18"/>
  <c r="BG36" i="18" s="1"/>
  <c r="BH37" i="19" l="1"/>
  <c r="BI37" i="19"/>
  <c r="CJ36" i="19"/>
  <c r="CA36" i="19"/>
  <c r="CG36" i="19"/>
  <c r="BJ37" i="19"/>
  <c r="BK37" i="19" s="1"/>
  <c r="BU36" i="19"/>
  <c r="BV36" i="19"/>
  <c r="CH36" i="19"/>
  <c r="BL37" i="19"/>
  <c r="BM37" i="19" s="1"/>
  <c r="CB36" i="19"/>
  <c r="BD37" i="19"/>
  <c r="BE37" i="19" s="1"/>
  <c r="CD36" i="19"/>
  <c r="CJ37" i="19"/>
  <c r="BP38" i="19"/>
  <c r="BQ38" i="19" s="1"/>
  <c r="BN37" i="19"/>
  <c r="BO37" i="19" s="1"/>
  <c r="BW36" i="19"/>
  <c r="CI36" i="19"/>
  <c r="CC36" i="19"/>
  <c r="BF37" i="19"/>
  <c r="BG37" i="19" s="1"/>
  <c r="BX36" i="19"/>
  <c r="CK36" i="19"/>
  <c r="BR37" i="19"/>
  <c r="BS37" i="19" s="1"/>
  <c r="CE36" i="19"/>
  <c r="BY36" i="19"/>
  <c r="CE36" i="18"/>
  <c r="BY36" i="18"/>
  <c r="BR37" i="18"/>
  <c r="BS37" i="18" s="1"/>
  <c r="CK36" i="18"/>
  <c r="BV36" i="18"/>
  <c r="BL37" i="18"/>
  <c r="BM37" i="18" s="1"/>
  <c r="CB36" i="18"/>
  <c r="CH36" i="18"/>
  <c r="BD37" i="18"/>
  <c r="BE37" i="18" s="1"/>
  <c r="BF37" i="18"/>
  <c r="BG37" i="18" s="1"/>
  <c r="BH37" i="18"/>
  <c r="BI37" i="18" s="1"/>
  <c r="CG36" i="18"/>
  <c r="BJ37" i="18"/>
  <c r="BK37" i="18" s="1"/>
  <c r="CA36" i="18"/>
  <c r="BU36" i="18"/>
  <c r="CD36" i="18"/>
  <c r="CJ36" i="18"/>
  <c r="BX36" i="18"/>
  <c r="BP37" i="18"/>
  <c r="BQ37" i="18" s="1"/>
  <c r="BN37" i="18"/>
  <c r="CC36" i="18"/>
  <c r="BW36" i="18"/>
  <c r="CI36" i="18"/>
  <c r="BO37" i="18"/>
  <c r="CH37" i="19" l="1"/>
  <c r="BL38" i="19"/>
  <c r="CB37" i="19"/>
  <c r="BV37" i="19"/>
  <c r="BM38" i="19"/>
  <c r="CE37" i="19"/>
  <c r="CK37" i="19"/>
  <c r="BR38" i="19"/>
  <c r="BY37" i="19"/>
  <c r="BS38" i="19"/>
  <c r="BU37" i="19"/>
  <c r="BK38" i="19"/>
  <c r="CA37" i="19"/>
  <c r="BJ38" i="19"/>
  <c r="CG37" i="19"/>
  <c r="BD38" i="19"/>
  <c r="BE38" i="19" s="1"/>
  <c r="CD37" i="19"/>
  <c r="BF38" i="19"/>
  <c r="BG38" i="19"/>
  <c r="BX37" i="19"/>
  <c r="CI37" i="19"/>
  <c r="BW37" i="19"/>
  <c r="BN38" i="19"/>
  <c r="BO38" i="19" s="1"/>
  <c r="CC37" i="19"/>
  <c r="BP39" i="19"/>
  <c r="BQ39" i="19"/>
  <c r="BH38" i="19"/>
  <c r="BI38" i="19" s="1"/>
  <c r="BH38" i="18"/>
  <c r="BI38" i="18" s="1"/>
  <c r="BF38" i="18"/>
  <c r="BG38" i="18" s="1"/>
  <c r="BL38" i="18"/>
  <c r="CB37" i="18"/>
  <c r="CH37" i="18"/>
  <c r="BV37" i="18"/>
  <c r="BM38" i="18"/>
  <c r="BD38" i="18"/>
  <c r="BE38" i="18" s="1"/>
  <c r="CD37" i="18"/>
  <c r="BX37" i="18"/>
  <c r="BP38" i="18"/>
  <c r="BQ38" i="18" s="1"/>
  <c r="CJ37" i="18"/>
  <c r="BY37" i="18"/>
  <c r="BR38" i="18"/>
  <c r="BS38" i="18" s="1"/>
  <c r="CK37" i="18"/>
  <c r="CE37" i="18"/>
  <c r="BJ38" i="18"/>
  <c r="BK38" i="18" s="1"/>
  <c r="CA37" i="18"/>
  <c r="BU37" i="18"/>
  <c r="CG37" i="18"/>
  <c r="CC37" i="18"/>
  <c r="BW37" i="18"/>
  <c r="BN38" i="18"/>
  <c r="BO38" i="18" s="1"/>
  <c r="CI37" i="18"/>
  <c r="BH39" i="19" l="1"/>
  <c r="BI39" i="19" s="1"/>
  <c r="CJ38" i="19"/>
  <c r="BD39" i="19"/>
  <c r="BE39" i="19"/>
  <c r="CD38" i="19"/>
  <c r="BV38" i="19"/>
  <c r="CH38" i="19"/>
  <c r="CB38" i="19"/>
  <c r="BL39" i="19"/>
  <c r="BM39" i="19" s="1"/>
  <c r="BO39" i="19"/>
  <c r="CC38" i="19"/>
  <c r="CI38" i="19"/>
  <c r="BN39" i="19"/>
  <c r="BW38" i="19"/>
  <c r="BF39" i="19"/>
  <c r="BG39" i="19" s="1"/>
  <c r="BX38" i="19"/>
  <c r="CE38" i="19"/>
  <c r="BY38" i="19"/>
  <c r="BR39" i="19"/>
  <c r="BS39" i="19" s="1"/>
  <c r="CK38" i="19"/>
  <c r="BJ39" i="19"/>
  <c r="BK39" i="19" s="1"/>
  <c r="BU38" i="19"/>
  <c r="CG38" i="19"/>
  <c r="CA38" i="19"/>
  <c r="BP40" i="19"/>
  <c r="BQ40" i="19" s="1"/>
  <c r="CD39" i="19"/>
  <c r="BD39" i="18"/>
  <c r="BE39" i="18" s="1"/>
  <c r="BF39" i="18"/>
  <c r="BG39" i="18" s="1"/>
  <c r="BJ39" i="18"/>
  <c r="CA38" i="18"/>
  <c r="BU38" i="18"/>
  <c r="CG38" i="18"/>
  <c r="BK39" i="18"/>
  <c r="BW38" i="18"/>
  <c r="BN39" i="18"/>
  <c r="BO39" i="18" s="1"/>
  <c r="CI38" i="18"/>
  <c r="CC38" i="18"/>
  <c r="BH39" i="18"/>
  <c r="BI39" i="18" s="1"/>
  <c r="BV38" i="18"/>
  <c r="CH38" i="18"/>
  <c r="BL39" i="18"/>
  <c r="BM39" i="18" s="1"/>
  <c r="CB38" i="18"/>
  <c r="BX38" i="18"/>
  <c r="BP39" i="18"/>
  <c r="BQ39" i="18" s="1"/>
  <c r="CJ38" i="18"/>
  <c r="CD38" i="18"/>
  <c r="BY38" i="18"/>
  <c r="CE38" i="18"/>
  <c r="BR39" i="18"/>
  <c r="BS39" i="18" s="1"/>
  <c r="CK38" i="18"/>
  <c r="CK39" i="19" l="1"/>
  <c r="CE39" i="19"/>
  <c r="BY39" i="19"/>
  <c r="BR40" i="19"/>
  <c r="BS40" i="19" s="1"/>
  <c r="BF40" i="19"/>
  <c r="BG40" i="19" s="1"/>
  <c r="BX39" i="19"/>
  <c r="CH39" i="19"/>
  <c r="CB39" i="19"/>
  <c r="BV39" i="19"/>
  <c r="BL40" i="19"/>
  <c r="BM40" i="19" s="1"/>
  <c r="BP41" i="19"/>
  <c r="BQ41" i="19" s="1"/>
  <c r="BH40" i="19"/>
  <c r="BI40" i="19" s="1"/>
  <c r="CJ39" i="19"/>
  <c r="CA39" i="19"/>
  <c r="CG39" i="19"/>
  <c r="BU39" i="19"/>
  <c r="BJ40" i="19"/>
  <c r="BK40" i="19" s="1"/>
  <c r="CC39" i="19"/>
  <c r="BW39" i="19"/>
  <c r="BN40" i="19"/>
  <c r="BO40" i="19" s="1"/>
  <c r="CI39" i="19"/>
  <c r="BD40" i="19"/>
  <c r="BE40" i="19" s="1"/>
  <c r="BW39" i="18"/>
  <c r="CC39" i="18"/>
  <c r="CI39" i="18"/>
  <c r="BN40" i="18"/>
  <c r="BO40" i="18" s="1"/>
  <c r="BH40" i="18"/>
  <c r="BI40" i="18" s="1"/>
  <c r="BP40" i="18"/>
  <c r="BQ40" i="18" s="1"/>
  <c r="CJ39" i="18"/>
  <c r="CD39" i="18"/>
  <c r="BX39" i="18"/>
  <c r="BM40" i="18"/>
  <c r="BV39" i="18"/>
  <c r="CH39" i="18"/>
  <c r="BL40" i="18"/>
  <c r="CB39" i="18"/>
  <c r="CK39" i="18"/>
  <c r="BR40" i="18"/>
  <c r="CE39" i="18"/>
  <c r="BS40" i="18"/>
  <c r="BY39" i="18"/>
  <c r="BF40" i="18"/>
  <c r="BG40" i="18" s="1"/>
  <c r="BD40" i="18"/>
  <c r="BE40" i="18" s="1"/>
  <c r="BU39" i="18"/>
  <c r="CG39" i="18"/>
  <c r="BJ40" i="18"/>
  <c r="BK40" i="18" s="1"/>
  <c r="CA39" i="18"/>
  <c r="BP42" i="19" l="1"/>
  <c r="BQ42" i="19"/>
  <c r="BR41" i="19"/>
  <c r="CE40" i="19"/>
  <c r="BS41" i="19"/>
  <c r="CK40" i="19"/>
  <c r="BY40" i="19"/>
  <c r="BF41" i="19"/>
  <c r="BG41" i="19" s="1"/>
  <c r="BX40" i="19"/>
  <c r="BD41" i="19"/>
  <c r="BE41" i="19" s="1"/>
  <c r="CD40" i="19"/>
  <c r="BH41" i="19"/>
  <c r="BI41" i="19" s="1"/>
  <c r="CJ40" i="19"/>
  <c r="BL41" i="19"/>
  <c r="CB40" i="19"/>
  <c r="BV40" i="19"/>
  <c r="BM41" i="19"/>
  <c r="CH40" i="19"/>
  <c r="CI40" i="19"/>
  <c r="BN41" i="19"/>
  <c r="BO41" i="19" s="1"/>
  <c r="BW40" i="19"/>
  <c r="CC40" i="19"/>
  <c r="CA40" i="19"/>
  <c r="BU40" i="19"/>
  <c r="BJ41" i="19"/>
  <c r="BK41" i="19" s="1"/>
  <c r="CG40" i="19"/>
  <c r="CJ40" i="18"/>
  <c r="CD40" i="18"/>
  <c r="BX40" i="18"/>
  <c r="BP41" i="18"/>
  <c r="BQ41" i="18" s="1"/>
  <c r="BU40" i="18"/>
  <c r="CA40" i="18"/>
  <c r="CG40" i="18"/>
  <c r="BJ41" i="18"/>
  <c r="BK41" i="18" s="1"/>
  <c r="BD41" i="18"/>
  <c r="BE41" i="18" s="1"/>
  <c r="BF41" i="18"/>
  <c r="BG41" i="18"/>
  <c r="CI40" i="18"/>
  <c r="BN41" i="18"/>
  <c r="BO41" i="18" s="1"/>
  <c r="CC40" i="18"/>
  <c r="BW40" i="18"/>
  <c r="CH40" i="18"/>
  <c r="BL41" i="18"/>
  <c r="BM41" i="18" s="1"/>
  <c r="CB40" i="18"/>
  <c r="BV40" i="18"/>
  <c r="BH41" i="18"/>
  <c r="BI41" i="18" s="1"/>
  <c r="BR41" i="18"/>
  <c r="CE40" i="18"/>
  <c r="BY40" i="18"/>
  <c r="BS41" i="18"/>
  <c r="CK40" i="18"/>
  <c r="BH42" i="19" l="1"/>
  <c r="BI42" i="19" s="1"/>
  <c r="CJ42" i="19" s="1"/>
  <c r="CJ41" i="19"/>
  <c r="CC41" i="19"/>
  <c r="BN42" i="19"/>
  <c r="BO42" i="19" s="1"/>
  <c r="BW41" i="19"/>
  <c r="CI41" i="19"/>
  <c r="BF42" i="19"/>
  <c r="BG42" i="19" s="1"/>
  <c r="BX41" i="19"/>
  <c r="BD42" i="19"/>
  <c r="BE42" i="19" s="1"/>
  <c r="CD41" i="19"/>
  <c r="CG41" i="19"/>
  <c r="BJ42" i="19"/>
  <c r="BK42" i="19" s="1"/>
  <c r="CA41" i="19"/>
  <c r="BU41" i="19"/>
  <c r="BY41" i="19"/>
  <c r="CE41" i="19"/>
  <c r="CK41" i="19"/>
  <c r="BR42" i="19"/>
  <c r="BS42" i="19" s="1"/>
  <c r="BP43" i="19"/>
  <c r="BQ43" i="19" s="1"/>
  <c r="BV41" i="19"/>
  <c r="BL42" i="19"/>
  <c r="BM42" i="19" s="1"/>
  <c r="CB41" i="19"/>
  <c r="CH41" i="19"/>
  <c r="CC41" i="18"/>
  <c r="BN42" i="18"/>
  <c r="BW41" i="18"/>
  <c r="BO42" i="18"/>
  <c r="CI41" i="18"/>
  <c r="BD42" i="18"/>
  <c r="BE42" i="18"/>
  <c r="BH42" i="18"/>
  <c r="BI42" i="18" s="1"/>
  <c r="CG41" i="18"/>
  <c r="BJ42" i="18"/>
  <c r="BK42" i="18" s="1"/>
  <c r="CA41" i="18"/>
  <c r="BU41" i="18"/>
  <c r="BL42" i="18"/>
  <c r="CB41" i="18"/>
  <c r="BV41" i="18"/>
  <c r="CH41" i="18"/>
  <c r="BM42" i="18"/>
  <c r="BP42" i="18"/>
  <c r="BX41" i="18"/>
  <c r="CD41" i="18"/>
  <c r="BQ42" i="18"/>
  <c r="CJ41" i="18"/>
  <c r="CE41" i="18"/>
  <c r="BY41" i="18"/>
  <c r="BR42" i="18"/>
  <c r="BS42" i="18" s="1"/>
  <c r="CK41" i="18"/>
  <c r="BF42" i="18"/>
  <c r="BG42" i="18" s="1"/>
  <c r="BV42" i="19" l="1"/>
  <c r="CH42" i="19"/>
  <c r="CB42" i="19"/>
  <c r="BL43" i="19"/>
  <c r="BM43" i="19" s="1"/>
  <c r="BD43" i="19"/>
  <c r="BE43" i="19" s="1"/>
  <c r="CD42" i="19"/>
  <c r="BF43" i="19"/>
  <c r="BG43" i="19" s="1"/>
  <c r="BX42" i="19"/>
  <c r="BP44" i="19"/>
  <c r="BQ44" i="19" s="1"/>
  <c r="BY42" i="19"/>
  <c r="CK42" i="19"/>
  <c r="CE42" i="19"/>
  <c r="BR43" i="19"/>
  <c r="BS43" i="19" s="1"/>
  <c r="BN43" i="19"/>
  <c r="BO43" i="19" s="1"/>
  <c r="BW42" i="19"/>
  <c r="CI42" i="19"/>
  <c r="CC42" i="19"/>
  <c r="CA42" i="19"/>
  <c r="BJ43" i="19"/>
  <c r="BK43" i="19" s="1"/>
  <c r="CG42" i="19"/>
  <c r="BU42" i="19"/>
  <c r="BH43" i="19"/>
  <c r="BI43" i="19" s="1"/>
  <c r="CA42" i="18"/>
  <c r="BJ43" i="18"/>
  <c r="BK43" i="18" s="1"/>
  <c r="BU42" i="18"/>
  <c r="CG42" i="18"/>
  <c r="BH43" i="18"/>
  <c r="BI43" i="18" s="1"/>
  <c r="BF43" i="18"/>
  <c r="BG43" i="18" s="1"/>
  <c r="BY42" i="18"/>
  <c r="CE42" i="18"/>
  <c r="CK42" i="18"/>
  <c r="BR43" i="18"/>
  <c r="BS43" i="18" s="1"/>
  <c r="CD42" i="18"/>
  <c r="CJ42" i="18"/>
  <c r="BX42" i="18"/>
  <c r="BP43" i="18"/>
  <c r="BQ43" i="18" s="1"/>
  <c r="BD43" i="18"/>
  <c r="BE43" i="18" s="1"/>
  <c r="BV42" i="18"/>
  <c r="BL43" i="18"/>
  <c r="BM43" i="18" s="1"/>
  <c r="CB42" i="18"/>
  <c r="CH42" i="18"/>
  <c r="BN43" i="18"/>
  <c r="BO43" i="18" s="1"/>
  <c r="BW42" i="18"/>
  <c r="CI42" i="18"/>
  <c r="CC42" i="18"/>
  <c r="BH44" i="19" l="1"/>
  <c r="BI44" i="19" s="1"/>
  <c r="CJ43" i="19"/>
  <c r="CH43" i="19"/>
  <c r="BL44" i="19"/>
  <c r="BM44" i="19" s="1"/>
  <c r="CB43" i="19"/>
  <c r="BV43" i="19"/>
  <c r="BF44" i="19"/>
  <c r="BG44" i="19" s="1"/>
  <c r="BX43" i="19"/>
  <c r="BD44" i="19"/>
  <c r="BE44" i="19" s="1"/>
  <c r="CD44" i="19" s="1"/>
  <c r="CD43" i="19"/>
  <c r="CE43" i="19"/>
  <c r="CK43" i="19"/>
  <c r="BR44" i="19"/>
  <c r="BS44" i="19" s="1"/>
  <c r="BY43" i="19"/>
  <c r="BU43" i="19"/>
  <c r="CG43" i="19"/>
  <c r="CA43" i="19"/>
  <c r="BJ44" i="19"/>
  <c r="BK44" i="19" s="1"/>
  <c r="BW43" i="19"/>
  <c r="CI43" i="19"/>
  <c r="BN44" i="19"/>
  <c r="BO44" i="19" s="1"/>
  <c r="CC43" i="19"/>
  <c r="BP45" i="19"/>
  <c r="BQ45" i="19" s="1"/>
  <c r="BL44" i="18"/>
  <c r="CB43" i="18"/>
  <c r="BV43" i="18"/>
  <c r="CH43" i="18"/>
  <c r="BM44" i="18"/>
  <c r="CJ43" i="18"/>
  <c r="CD43" i="18"/>
  <c r="BX43" i="18"/>
  <c r="BP44" i="18"/>
  <c r="BQ44" i="18" s="1"/>
  <c r="BF44" i="18"/>
  <c r="BG44" i="18" s="1"/>
  <c r="BH44" i="18"/>
  <c r="BI44" i="18" s="1"/>
  <c r="BD44" i="18"/>
  <c r="BE44" i="18" s="1"/>
  <c r="BU43" i="18"/>
  <c r="CA43" i="18"/>
  <c r="CG43" i="18"/>
  <c r="BJ44" i="18"/>
  <c r="BK44" i="18" s="1"/>
  <c r="BR44" i="18"/>
  <c r="BS44" i="18" s="1"/>
  <c r="CE43" i="18"/>
  <c r="CK43" i="18"/>
  <c r="BY43" i="18"/>
  <c r="CI43" i="18"/>
  <c r="CC43" i="18"/>
  <c r="BW43" i="18"/>
  <c r="BN44" i="18"/>
  <c r="BO44" i="18" s="1"/>
  <c r="BF45" i="19" l="1"/>
  <c r="BG45" i="19" s="1"/>
  <c r="BX44" i="19"/>
  <c r="CE44" i="19"/>
  <c r="BY44" i="19"/>
  <c r="BR45" i="19"/>
  <c r="BS45" i="19" s="1"/>
  <c r="CK44" i="19"/>
  <c r="CC44" i="19"/>
  <c r="CI44" i="19"/>
  <c r="BN45" i="19"/>
  <c r="BO45" i="19" s="1"/>
  <c r="BW44" i="19"/>
  <c r="BJ45" i="19"/>
  <c r="BK45" i="19" s="1"/>
  <c r="BU44" i="19"/>
  <c r="CG44" i="19"/>
  <c r="CA44" i="19"/>
  <c r="BV44" i="19"/>
  <c r="BL45" i="19"/>
  <c r="BM45" i="19" s="1"/>
  <c r="CH44" i="19"/>
  <c r="CB44" i="19"/>
  <c r="BH45" i="19"/>
  <c r="BI45" i="19" s="1"/>
  <c r="CJ44" i="19"/>
  <c r="BD45" i="19"/>
  <c r="BE45" i="19" s="1"/>
  <c r="CD45" i="19" s="1"/>
  <c r="BP46" i="19"/>
  <c r="BQ46" i="19" s="1"/>
  <c r="BF45" i="18"/>
  <c r="BG45" i="18" s="1"/>
  <c r="BW44" i="18"/>
  <c r="BN45" i="18"/>
  <c r="BO45" i="18" s="1"/>
  <c r="CI44" i="18"/>
  <c r="CC44" i="18"/>
  <c r="BH45" i="18"/>
  <c r="BI45" i="18"/>
  <c r="BY44" i="18"/>
  <c r="CE44" i="18"/>
  <c r="BR45" i="18"/>
  <c r="BS45" i="18" s="1"/>
  <c r="CK44" i="18"/>
  <c r="BD45" i="18"/>
  <c r="BE45" i="18" s="1"/>
  <c r="BP45" i="18"/>
  <c r="BQ45" i="18" s="1"/>
  <c r="CD44" i="18"/>
  <c r="BX44" i="18"/>
  <c r="CJ44" i="18"/>
  <c r="BJ45" i="18"/>
  <c r="BK45" i="18" s="1"/>
  <c r="CG44" i="18"/>
  <c r="CA44" i="18"/>
  <c r="BU44" i="18"/>
  <c r="CH44" i="18"/>
  <c r="CB44" i="18"/>
  <c r="BV44" i="18"/>
  <c r="BM45" i="18"/>
  <c r="BL45" i="18"/>
  <c r="CH45" i="19" l="1"/>
  <c r="BL46" i="19"/>
  <c r="BM46" i="19" s="1"/>
  <c r="CB45" i="19"/>
  <c r="BV45" i="19"/>
  <c r="CK45" i="19"/>
  <c r="BR46" i="19"/>
  <c r="BS46" i="19" s="1"/>
  <c r="CE45" i="19"/>
  <c r="BY45" i="19"/>
  <c r="CC45" i="19"/>
  <c r="BW45" i="19"/>
  <c r="BN46" i="19"/>
  <c r="BO46" i="19" s="1"/>
  <c r="CI45" i="19"/>
  <c r="BP47" i="19"/>
  <c r="BQ47" i="19" s="1"/>
  <c r="BF46" i="19"/>
  <c r="BG46" i="19" s="1"/>
  <c r="BX45" i="19"/>
  <c r="BH46" i="19"/>
  <c r="BI46" i="19" s="1"/>
  <c r="CJ46" i="19" s="1"/>
  <c r="CJ45" i="19"/>
  <c r="CA45" i="19"/>
  <c r="CG45" i="19"/>
  <c r="BJ46" i="19"/>
  <c r="BK46" i="19" s="1"/>
  <c r="BU45" i="19"/>
  <c r="BD46" i="19"/>
  <c r="BE46" i="19" s="1"/>
  <c r="BD46" i="18"/>
  <c r="BE46" i="18" s="1"/>
  <c r="CK45" i="18"/>
  <c r="CE45" i="18"/>
  <c r="BR46" i="18"/>
  <c r="BS46" i="18" s="1"/>
  <c r="BY45" i="18"/>
  <c r="CA45" i="18"/>
  <c r="BU45" i="18"/>
  <c r="BJ46" i="18"/>
  <c r="BK46" i="18" s="1"/>
  <c r="CG45" i="18"/>
  <c r="BW45" i="18"/>
  <c r="BN46" i="18"/>
  <c r="BO46" i="18" s="1"/>
  <c r="CC45" i="18"/>
  <c r="CI45" i="18"/>
  <c r="CD45" i="18"/>
  <c r="BX45" i="18"/>
  <c r="BP46" i="18"/>
  <c r="BQ46" i="18" s="1"/>
  <c r="CJ45" i="18"/>
  <c r="BF46" i="18"/>
  <c r="BG46" i="18" s="1"/>
  <c r="BH46" i="18"/>
  <c r="BI46" i="18" s="1"/>
  <c r="BV45" i="18"/>
  <c r="BL46" i="18"/>
  <c r="BM46" i="18" s="1"/>
  <c r="CH45" i="18"/>
  <c r="CB45" i="18"/>
  <c r="CI46" i="19" l="1"/>
  <c r="BN47" i="19"/>
  <c r="BO47" i="19" s="1"/>
  <c r="CC46" i="19"/>
  <c r="BW46" i="19"/>
  <c r="BR47" i="19"/>
  <c r="BS47" i="19" s="1"/>
  <c r="CE46" i="19"/>
  <c r="CK46" i="19"/>
  <c r="BY46" i="19"/>
  <c r="CA46" i="19"/>
  <c r="BU46" i="19"/>
  <c r="BJ47" i="19"/>
  <c r="BK47" i="19" s="1"/>
  <c r="CG46" i="19"/>
  <c r="BV46" i="19"/>
  <c r="BL47" i="19"/>
  <c r="BM47" i="19" s="1"/>
  <c r="CB46" i="19"/>
  <c r="CH46" i="19"/>
  <c r="BD47" i="19"/>
  <c r="BE47" i="19" s="1"/>
  <c r="CD46" i="19"/>
  <c r="BF47" i="19"/>
  <c r="BG47" i="19" s="1"/>
  <c r="BX47" i="19" s="1"/>
  <c r="BX46" i="19"/>
  <c r="BP48" i="19"/>
  <c r="BQ48" i="19" s="1"/>
  <c r="BH47" i="19"/>
  <c r="BI47" i="19" s="1"/>
  <c r="BU46" i="18"/>
  <c r="CA46" i="18"/>
  <c r="BJ47" i="18"/>
  <c r="BK47" i="18" s="1"/>
  <c r="CG46" i="18"/>
  <c r="BF47" i="18"/>
  <c r="BG47" i="18" s="1"/>
  <c r="CJ46" i="18"/>
  <c r="CD46" i="18"/>
  <c r="BX46" i="18"/>
  <c r="BP47" i="18"/>
  <c r="BQ47" i="18" s="1"/>
  <c r="BR47" i="18"/>
  <c r="BS47" i="18" s="1"/>
  <c r="CK46" i="18"/>
  <c r="CE46" i="18"/>
  <c r="BY46" i="18"/>
  <c r="BD47" i="18"/>
  <c r="BE47" i="18" s="1"/>
  <c r="BL47" i="18"/>
  <c r="BM47" i="18" s="1"/>
  <c r="CB46" i="18"/>
  <c r="CH46" i="18"/>
  <c r="BV46" i="18"/>
  <c r="BH47" i="18"/>
  <c r="BI47" i="18" s="1"/>
  <c r="CI46" i="18"/>
  <c r="CC46" i="18"/>
  <c r="BN47" i="18"/>
  <c r="BO47" i="18" s="1"/>
  <c r="BW46" i="18"/>
  <c r="BP49" i="19" l="1"/>
  <c r="BQ49" i="19" s="1"/>
  <c r="BD48" i="19"/>
  <c r="BE48" i="19" s="1"/>
  <c r="CD47" i="19"/>
  <c r="BH48" i="19"/>
  <c r="BI48" i="19" s="1"/>
  <c r="CJ47" i="19"/>
  <c r="BY47" i="19"/>
  <c r="CE47" i="19"/>
  <c r="BR48" i="19"/>
  <c r="BS48" i="19" s="1"/>
  <c r="CK47" i="19"/>
  <c r="CC47" i="19"/>
  <c r="BW47" i="19"/>
  <c r="BN48" i="19"/>
  <c r="BO48" i="19" s="1"/>
  <c r="CI47" i="19"/>
  <c r="BV47" i="19"/>
  <c r="CH47" i="19"/>
  <c r="BL48" i="19"/>
  <c r="BM48" i="19" s="1"/>
  <c r="CB47" i="19"/>
  <c r="CG47" i="19"/>
  <c r="CA47" i="19"/>
  <c r="BJ48" i="19"/>
  <c r="BK48" i="19" s="1"/>
  <c r="BU47" i="19"/>
  <c r="BF48" i="19"/>
  <c r="BG48" i="19" s="1"/>
  <c r="BH48" i="18"/>
  <c r="BI48" i="18" s="1"/>
  <c r="CC47" i="18"/>
  <c r="BN48" i="18"/>
  <c r="BO48" i="18" s="1"/>
  <c r="CI47" i="18"/>
  <c r="BW47" i="18"/>
  <c r="BF48" i="18"/>
  <c r="BG48" i="18" s="1"/>
  <c r="BV47" i="18"/>
  <c r="BL48" i="18"/>
  <c r="BM48" i="18" s="1"/>
  <c r="CH47" i="18"/>
  <c r="CB47" i="18"/>
  <c r="BP48" i="18"/>
  <c r="BQ48" i="18" s="1"/>
  <c r="BX47" i="18"/>
  <c r="CJ47" i="18"/>
  <c r="CD47" i="18"/>
  <c r="BD48" i="18"/>
  <c r="BE48" i="18"/>
  <c r="CG47" i="18"/>
  <c r="CA47" i="18"/>
  <c r="BJ48" i="18"/>
  <c r="BK48" i="18" s="1"/>
  <c r="BU47" i="18"/>
  <c r="BY47" i="18"/>
  <c r="BS48" i="18"/>
  <c r="CK47" i="18"/>
  <c r="CE47" i="18"/>
  <c r="BR48" i="18"/>
  <c r="BF49" i="19" l="1"/>
  <c r="BG49" i="19" s="1"/>
  <c r="BX48" i="19"/>
  <c r="CA48" i="19"/>
  <c r="BJ49" i="19"/>
  <c r="BK49" i="19" s="1"/>
  <c r="CG48" i="19"/>
  <c r="BU48" i="19"/>
  <c r="BH49" i="19"/>
  <c r="BI49" i="19" s="1"/>
  <c r="CJ48" i="19"/>
  <c r="BD49" i="19"/>
  <c r="BE49" i="19" s="1"/>
  <c r="CD49" i="19" s="1"/>
  <c r="CD48" i="19"/>
  <c r="BN49" i="19"/>
  <c r="BO49" i="19" s="1"/>
  <c r="BW48" i="19"/>
  <c r="CC48" i="19"/>
  <c r="CI48" i="19"/>
  <c r="BP50" i="19"/>
  <c r="BQ50" i="19" s="1"/>
  <c r="BV48" i="19"/>
  <c r="CH48" i="19"/>
  <c r="CB48" i="19"/>
  <c r="BL49" i="19"/>
  <c r="BM49" i="19" s="1"/>
  <c r="CE48" i="19"/>
  <c r="BY48" i="19"/>
  <c r="CK48" i="19"/>
  <c r="BR49" i="19"/>
  <c r="BS49" i="19" s="1"/>
  <c r="BV48" i="18"/>
  <c r="CH48" i="18"/>
  <c r="BL49" i="18"/>
  <c r="BM49" i="18" s="1"/>
  <c r="CB48" i="18"/>
  <c r="BN49" i="18"/>
  <c r="BO49" i="18" s="1"/>
  <c r="BW48" i="18"/>
  <c r="CI48" i="18"/>
  <c r="CC48" i="18"/>
  <c r="BF49" i="18"/>
  <c r="BG49" i="18" s="1"/>
  <c r="BH49" i="18"/>
  <c r="BI49" i="18" s="1"/>
  <c r="CA48" i="18"/>
  <c r="CG48" i="18"/>
  <c r="BJ49" i="18"/>
  <c r="BK49" i="18" s="1"/>
  <c r="BU48" i="18"/>
  <c r="BD49" i="18"/>
  <c r="BE49" i="18" s="1"/>
  <c r="CK48" i="18"/>
  <c r="BR49" i="18"/>
  <c r="BS49" i="18" s="1"/>
  <c r="CE48" i="18"/>
  <c r="BY48" i="18"/>
  <c r="CD48" i="18"/>
  <c r="BX48" i="18"/>
  <c r="CJ48" i="18"/>
  <c r="BP49" i="18"/>
  <c r="BQ49" i="18" s="1"/>
  <c r="CC49" i="19" l="1"/>
  <c r="BW49" i="19"/>
  <c r="CI49" i="19"/>
  <c r="BN50" i="19"/>
  <c r="BO50" i="19" s="1"/>
  <c r="CE49" i="19"/>
  <c r="CK49" i="19"/>
  <c r="BR50" i="19"/>
  <c r="BS50" i="19" s="1"/>
  <c r="BY49" i="19"/>
  <c r="BH50" i="19"/>
  <c r="BI50" i="19" s="1"/>
  <c r="CJ49" i="19"/>
  <c r="CH49" i="19"/>
  <c r="BL50" i="19"/>
  <c r="BM50" i="19" s="1"/>
  <c r="CB49" i="19"/>
  <c r="BV49" i="19"/>
  <c r="BU49" i="19"/>
  <c r="BJ50" i="19"/>
  <c r="BK50" i="19" s="1"/>
  <c r="CG49" i="19"/>
  <c r="CA49" i="19"/>
  <c r="BP51" i="19"/>
  <c r="BQ51" i="19" s="1"/>
  <c r="BF50" i="19"/>
  <c r="BG50" i="19" s="1"/>
  <c r="BX49" i="19"/>
  <c r="BD50" i="19"/>
  <c r="BE50" i="19" s="1"/>
  <c r="BU49" i="18"/>
  <c r="BJ50" i="18"/>
  <c r="BK50" i="18" s="1"/>
  <c r="CG49" i="18"/>
  <c r="CA49" i="18"/>
  <c r="BF50" i="18"/>
  <c r="BG50" i="18" s="1"/>
  <c r="BH50" i="18"/>
  <c r="BI50" i="18" s="1"/>
  <c r="CI49" i="18"/>
  <c r="BN50" i="18"/>
  <c r="BO50" i="18" s="1"/>
  <c r="BW49" i="18"/>
  <c r="CC49" i="18"/>
  <c r="BX49" i="18"/>
  <c r="CJ49" i="18"/>
  <c r="BP50" i="18"/>
  <c r="BQ50" i="18" s="1"/>
  <c r="CD49" i="18"/>
  <c r="BR50" i="18"/>
  <c r="BS50" i="18" s="1"/>
  <c r="CE49" i="18"/>
  <c r="BY49" i="18"/>
  <c r="CK49" i="18"/>
  <c r="BD50" i="18"/>
  <c r="BE50" i="18" s="1"/>
  <c r="BL50" i="18"/>
  <c r="CB49" i="18"/>
  <c r="BV49" i="18"/>
  <c r="CH49" i="18"/>
  <c r="BM50" i="18"/>
  <c r="BV50" i="19" l="1"/>
  <c r="CH50" i="19"/>
  <c r="CB50" i="19"/>
  <c r="BL51" i="19"/>
  <c r="BM51" i="19" s="1"/>
  <c r="BF51" i="19"/>
  <c r="BG51" i="19" s="1"/>
  <c r="BX50" i="19"/>
  <c r="BH51" i="19"/>
  <c r="BI51" i="19" s="1"/>
  <c r="CJ50" i="19"/>
  <c r="CE50" i="19"/>
  <c r="BY50" i="19"/>
  <c r="BR51" i="19"/>
  <c r="BS51" i="19" s="1"/>
  <c r="CK50" i="19"/>
  <c r="CA50" i="19"/>
  <c r="BJ51" i="19"/>
  <c r="BK51" i="19" s="1"/>
  <c r="BU50" i="19"/>
  <c r="CG50" i="19"/>
  <c r="BD51" i="19"/>
  <c r="BE51" i="19" s="1"/>
  <c r="CD50" i="19"/>
  <c r="BP52" i="19"/>
  <c r="BQ52" i="19" s="1"/>
  <c r="CC50" i="19"/>
  <c r="CI50" i="19"/>
  <c r="BN51" i="19"/>
  <c r="BO51" i="19" s="1"/>
  <c r="BW50" i="19"/>
  <c r="BJ51" i="18"/>
  <c r="CG50" i="18"/>
  <c r="BK51" i="18"/>
  <c r="CA50" i="18"/>
  <c r="BU50" i="18"/>
  <c r="BD51" i="18"/>
  <c r="BE51" i="18" s="1"/>
  <c r="CC50" i="18"/>
  <c r="CI50" i="18"/>
  <c r="BW50" i="18"/>
  <c r="BN51" i="18"/>
  <c r="BO51" i="18" s="1"/>
  <c r="BH51" i="18"/>
  <c r="BI51" i="18" s="1"/>
  <c r="BF51" i="18"/>
  <c r="BG51" i="18" s="1"/>
  <c r="CJ50" i="18"/>
  <c r="BP51" i="18"/>
  <c r="BQ51" i="18" s="1"/>
  <c r="CD50" i="18"/>
  <c r="BX50" i="18"/>
  <c r="BY50" i="18"/>
  <c r="BR51" i="18"/>
  <c r="BS51" i="18" s="1"/>
  <c r="CE50" i="18"/>
  <c r="CK50" i="18"/>
  <c r="BV50" i="18"/>
  <c r="CH50" i="18"/>
  <c r="CB50" i="18"/>
  <c r="BL51" i="18"/>
  <c r="BM51" i="18" s="1"/>
  <c r="CK51" i="19" l="1"/>
  <c r="CE51" i="19"/>
  <c r="BR52" i="19"/>
  <c r="BS52" i="19" s="1"/>
  <c r="BY51" i="19"/>
  <c r="BH52" i="19"/>
  <c r="BI52" i="19" s="1"/>
  <c r="CJ51" i="19"/>
  <c r="BF52" i="19"/>
  <c r="BG52" i="19"/>
  <c r="BX51" i="19"/>
  <c r="CA51" i="19"/>
  <c r="CG51" i="19"/>
  <c r="BJ52" i="19"/>
  <c r="BK52" i="19" s="1"/>
  <c r="BU51" i="19"/>
  <c r="CC51" i="19"/>
  <c r="BW51" i="19"/>
  <c r="BN52" i="19"/>
  <c r="BO52" i="19" s="1"/>
  <c r="CI51" i="19"/>
  <c r="BP53" i="19"/>
  <c r="BQ53" i="19" s="1"/>
  <c r="BD52" i="19"/>
  <c r="BE52" i="19" s="1"/>
  <c r="CD51" i="19"/>
  <c r="CH51" i="19"/>
  <c r="CB51" i="19"/>
  <c r="BL52" i="19"/>
  <c r="BM52" i="19" s="1"/>
  <c r="BV51" i="19"/>
  <c r="BW51" i="18"/>
  <c r="BN52" i="18"/>
  <c r="BO52" i="18" s="1"/>
  <c r="CC51" i="18"/>
  <c r="CI51" i="18"/>
  <c r="BH52" i="18"/>
  <c r="BI52" i="18"/>
  <c r="CK51" i="18"/>
  <c r="CE51" i="18"/>
  <c r="BR52" i="18"/>
  <c r="BS52" i="18" s="1"/>
  <c r="BY51" i="18"/>
  <c r="BF52" i="18"/>
  <c r="BG52" i="18" s="1"/>
  <c r="CH51" i="18"/>
  <c r="BL52" i="18"/>
  <c r="BM52" i="18" s="1"/>
  <c r="CB51" i="18"/>
  <c r="BV51" i="18"/>
  <c r="BD52" i="18"/>
  <c r="BE52" i="18" s="1"/>
  <c r="BP52" i="18"/>
  <c r="BQ52" i="18" s="1"/>
  <c r="CD51" i="18"/>
  <c r="CJ51" i="18"/>
  <c r="BX51" i="18"/>
  <c r="CG51" i="18"/>
  <c r="CA51" i="18"/>
  <c r="BJ52" i="18"/>
  <c r="BK52" i="18" s="1"/>
  <c r="BU51" i="18"/>
  <c r="BV52" i="19" l="1"/>
  <c r="BL53" i="19"/>
  <c r="BM53" i="19" s="1"/>
  <c r="CB52" i="19"/>
  <c r="CH52" i="19"/>
  <c r="BP54" i="19"/>
  <c r="BQ54" i="19" s="1"/>
  <c r="CI52" i="19"/>
  <c r="BN53" i="19"/>
  <c r="BO53" i="19" s="1"/>
  <c r="CC52" i="19"/>
  <c r="BW52" i="19"/>
  <c r="BH53" i="19"/>
  <c r="BI53" i="19" s="1"/>
  <c r="CJ52" i="19"/>
  <c r="BD53" i="19"/>
  <c r="BE53" i="19" s="1"/>
  <c r="CD52" i="19"/>
  <c r="BR53" i="19"/>
  <c r="BS53" i="19" s="1"/>
  <c r="CE52" i="19"/>
  <c r="CK52" i="19"/>
  <c r="BY52" i="19"/>
  <c r="BF53" i="19"/>
  <c r="BG53" i="19" s="1"/>
  <c r="CA52" i="19"/>
  <c r="BU52" i="19"/>
  <c r="BJ53" i="19"/>
  <c r="BK53" i="19" s="1"/>
  <c r="CG52" i="19"/>
  <c r="BX52" i="19"/>
  <c r="BU52" i="18"/>
  <c r="CG52" i="18"/>
  <c r="CA52" i="18"/>
  <c r="BJ53" i="18"/>
  <c r="BK53" i="18" s="1"/>
  <c r="BD53" i="18"/>
  <c r="BE53" i="18" s="1"/>
  <c r="CJ52" i="18"/>
  <c r="BP53" i="18"/>
  <c r="CD52" i="18"/>
  <c r="BX52" i="18"/>
  <c r="BQ53" i="18"/>
  <c r="BR53" i="18"/>
  <c r="BS53" i="18" s="1"/>
  <c r="CE52" i="18"/>
  <c r="BY52" i="18"/>
  <c r="CK52" i="18"/>
  <c r="BV52" i="18"/>
  <c r="BL53" i="18"/>
  <c r="BM53" i="18" s="1"/>
  <c r="CB52" i="18"/>
  <c r="CH52" i="18"/>
  <c r="CI52" i="18"/>
  <c r="BN53" i="18"/>
  <c r="BO53" i="18" s="1"/>
  <c r="CC52" i="18"/>
  <c r="BW52" i="18"/>
  <c r="BH53" i="18"/>
  <c r="BI53" i="18" s="1"/>
  <c r="BF53" i="18"/>
  <c r="BG53" i="18" s="1"/>
  <c r="BH54" i="19" l="1"/>
  <c r="BI54" i="19" s="1"/>
  <c r="CJ53" i="19"/>
  <c r="CG53" i="19"/>
  <c r="CA53" i="19"/>
  <c r="BJ54" i="19"/>
  <c r="BK54" i="19" s="1"/>
  <c r="BU53" i="19"/>
  <c r="BY53" i="19"/>
  <c r="CK53" i="19"/>
  <c r="CE53" i="19"/>
  <c r="BR54" i="19"/>
  <c r="BS54" i="19" s="1"/>
  <c r="BF54" i="19"/>
  <c r="BG54" i="19" s="1"/>
  <c r="BX53" i="19"/>
  <c r="BP55" i="19"/>
  <c r="BQ55" i="19" s="1"/>
  <c r="BV53" i="19"/>
  <c r="CH53" i="19"/>
  <c r="BL54" i="19"/>
  <c r="BM54" i="19" s="1"/>
  <c r="CB53" i="19"/>
  <c r="BD54" i="19"/>
  <c r="BE54" i="19" s="1"/>
  <c r="CD53" i="19"/>
  <c r="CC53" i="19"/>
  <c r="CI53" i="19"/>
  <c r="BW53" i="19"/>
  <c r="BN54" i="19"/>
  <c r="BO54" i="19" s="1"/>
  <c r="BN54" i="18"/>
  <c r="BO54" i="18" s="1"/>
  <c r="CC53" i="18"/>
  <c r="CI53" i="18"/>
  <c r="BW53" i="18"/>
  <c r="BH54" i="18"/>
  <c r="BI54" i="18" s="1"/>
  <c r="CH53" i="18"/>
  <c r="BL54" i="18"/>
  <c r="BM54" i="18" s="1"/>
  <c r="CB53" i="18"/>
  <c r="BV53" i="18"/>
  <c r="BD54" i="18"/>
  <c r="BE54" i="18" s="1"/>
  <c r="CG53" i="18"/>
  <c r="CA53" i="18"/>
  <c r="BJ54" i="18"/>
  <c r="BK54" i="18" s="1"/>
  <c r="BU53" i="18"/>
  <c r="BY53" i="18"/>
  <c r="CK53" i="18"/>
  <c r="CE53" i="18"/>
  <c r="BR54" i="18"/>
  <c r="BS54" i="18" s="1"/>
  <c r="BP54" i="18"/>
  <c r="BQ54" i="18" s="1"/>
  <c r="CD53" i="18"/>
  <c r="BX53" i="18"/>
  <c r="CJ53" i="18"/>
  <c r="BF54" i="18"/>
  <c r="BG54" i="18" s="1"/>
  <c r="BF55" i="19" l="1"/>
  <c r="BG55" i="19" s="1"/>
  <c r="BX54" i="19"/>
  <c r="BD55" i="19"/>
  <c r="BE55" i="19" s="1"/>
  <c r="CD54" i="19"/>
  <c r="BP56" i="19"/>
  <c r="BQ56" i="19" s="1"/>
  <c r="CA54" i="19"/>
  <c r="BJ55" i="19"/>
  <c r="BK55" i="19" s="1"/>
  <c r="CG54" i="19"/>
  <c r="BU54" i="19"/>
  <c r="BN55" i="19"/>
  <c r="BO55" i="19" s="1"/>
  <c r="BW54" i="19"/>
  <c r="CI54" i="19"/>
  <c r="CC54" i="19"/>
  <c r="BH55" i="19"/>
  <c r="BI55" i="19" s="1"/>
  <c r="CJ54" i="19"/>
  <c r="CE54" i="19"/>
  <c r="BY54" i="19"/>
  <c r="CK54" i="19"/>
  <c r="BR55" i="19"/>
  <c r="BS55" i="19" s="1"/>
  <c r="BV54" i="19"/>
  <c r="CH54" i="19"/>
  <c r="CB54" i="19"/>
  <c r="BL55" i="19"/>
  <c r="BM55" i="19" s="1"/>
  <c r="CE54" i="18"/>
  <c r="BY54" i="18"/>
  <c r="CK54" i="18"/>
  <c r="BR55" i="18"/>
  <c r="BS55" i="18" s="1"/>
  <c r="BH55" i="18"/>
  <c r="BI55" i="18" s="1"/>
  <c r="CA54" i="18"/>
  <c r="BJ55" i="18"/>
  <c r="BK55" i="18" s="1"/>
  <c r="CG54" i="18"/>
  <c r="BU54" i="18"/>
  <c r="BL55" i="18"/>
  <c r="BM55" i="18" s="1"/>
  <c r="CB54" i="18"/>
  <c r="BV54" i="18"/>
  <c r="CH54" i="18"/>
  <c r="BF55" i="18"/>
  <c r="BG55" i="18" s="1"/>
  <c r="BN55" i="18"/>
  <c r="BO55" i="18" s="1"/>
  <c r="BW54" i="18"/>
  <c r="CI54" i="18"/>
  <c r="CC54" i="18"/>
  <c r="BD55" i="18"/>
  <c r="BE55" i="18" s="1"/>
  <c r="CD54" i="18"/>
  <c r="BX54" i="18"/>
  <c r="CJ54" i="18"/>
  <c r="BP55" i="18"/>
  <c r="BQ55" i="18" s="1"/>
  <c r="CH55" i="19" l="1"/>
  <c r="BL56" i="19"/>
  <c r="BM56" i="19" s="1"/>
  <c r="CB55" i="19"/>
  <c r="BV55" i="19"/>
  <c r="BH56" i="19"/>
  <c r="BI56" i="19" s="1"/>
  <c r="CJ55" i="19"/>
  <c r="CC55" i="19"/>
  <c r="BW55" i="19"/>
  <c r="CI55" i="19"/>
  <c r="BN56" i="19"/>
  <c r="BO56" i="19" s="1"/>
  <c r="CE55" i="19"/>
  <c r="CK55" i="19"/>
  <c r="BR56" i="19"/>
  <c r="BS56" i="19" s="1"/>
  <c r="BY55" i="19"/>
  <c r="BP57" i="19"/>
  <c r="BQ57" i="19" s="1"/>
  <c r="BD56" i="19"/>
  <c r="BE56" i="19" s="1"/>
  <c r="CD55" i="19"/>
  <c r="BF56" i="19"/>
  <c r="BG56" i="19" s="1"/>
  <c r="BX55" i="19"/>
  <c r="BU55" i="19"/>
  <c r="BJ56" i="19"/>
  <c r="BK56" i="19" s="1"/>
  <c r="CA55" i="19"/>
  <c r="CG55" i="19"/>
  <c r="BJ56" i="18"/>
  <c r="BK56" i="18" s="1"/>
  <c r="BU55" i="18"/>
  <c r="CG55" i="18"/>
  <c r="CA55" i="18"/>
  <c r="BL56" i="18"/>
  <c r="BM56" i="18" s="1"/>
  <c r="CB55" i="18"/>
  <c r="BV55" i="18"/>
  <c r="CH55" i="18"/>
  <c r="CC55" i="18"/>
  <c r="BW55" i="18"/>
  <c r="CI55" i="18"/>
  <c r="BN56" i="18"/>
  <c r="BO56" i="18" s="1"/>
  <c r="BY55" i="18"/>
  <c r="CK55" i="18"/>
  <c r="BR56" i="18"/>
  <c r="BS56" i="18" s="1"/>
  <c r="CE55" i="18"/>
  <c r="BD56" i="18"/>
  <c r="BE56" i="18" s="1"/>
  <c r="BX55" i="18"/>
  <c r="CJ55" i="18"/>
  <c r="CD55" i="18"/>
  <c r="BP56" i="18"/>
  <c r="BQ56" i="18" s="1"/>
  <c r="BF56" i="18"/>
  <c r="BG56" i="18" s="1"/>
  <c r="BH56" i="18"/>
  <c r="BI56" i="18" s="1"/>
  <c r="BH57" i="19" l="1"/>
  <c r="BI57" i="19" s="1"/>
  <c r="CJ56" i="19"/>
  <c r="CE56" i="19"/>
  <c r="BY56" i="19"/>
  <c r="BR57" i="19"/>
  <c r="BS57" i="19" s="1"/>
  <c r="CK56" i="19"/>
  <c r="BF57" i="19"/>
  <c r="BG57" i="19" s="1"/>
  <c r="BX56" i="19"/>
  <c r="BP58" i="19"/>
  <c r="BQ58" i="19" s="1"/>
  <c r="BV56" i="19"/>
  <c r="CH56" i="19"/>
  <c r="CB56" i="19"/>
  <c r="BL57" i="19"/>
  <c r="BM57" i="19" s="1"/>
  <c r="CC56" i="19"/>
  <c r="CI56" i="19"/>
  <c r="BN57" i="19"/>
  <c r="BO57" i="19" s="1"/>
  <c r="BW56" i="19"/>
  <c r="BD57" i="19"/>
  <c r="BE57" i="19" s="1"/>
  <c r="CD56" i="19"/>
  <c r="CA56" i="19"/>
  <c r="BJ57" i="19"/>
  <c r="BK57" i="19" s="1"/>
  <c r="BU56" i="19"/>
  <c r="CG56" i="19"/>
  <c r="BW56" i="18"/>
  <c r="CI56" i="18"/>
  <c r="CC56" i="18"/>
  <c r="BN57" i="18"/>
  <c r="BO57" i="18" s="1"/>
  <c r="BF57" i="18"/>
  <c r="BG57" i="18" s="1"/>
  <c r="BD57" i="18"/>
  <c r="BE57" i="18" s="1"/>
  <c r="BV56" i="18"/>
  <c r="CH56" i="18"/>
  <c r="BL57" i="18"/>
  <c r="BM57" i="18" s="1"/>
  <c r="CB56" i="18"/>
  <c r="BH57" i="18"/>
  <c r="BI57" i="18" s="1"/>
  <c r="BY56" i="18"/>
  <c r="CK56" i="18"/>
  <c r="BR57" i="18"/>
  <c r="BS57" i="18" s="1"/>
  <c r="CE56" i="18"/>
  <c r="CA56" i="18"/>
  <c r="BJ57" i="18"/>
  <c r="BK57" i="18" s="1"/>
  <c r="BU56" i="18"/>
  <c r="CG56" i="18"/>
  <c r="CJ56" i="18"/>
  <c r="BP57" i="18"/>
  <c r="BQ57" i="18" s="1"/>
  <c r="CD56" i="18"/>
  <c r="BX56" i="18"/>
  <c r="CA57" i="19" l="1"/>
  <c r="BJ58" i="19"/>
  <c r="BK58" i="19" s="1"/>
  <c r="CG57" i="19"/>
  <c r="BU57" i="19"/>
  <c r="BP59" i="19"/>
  <c r="BQ59" i="19" s="1"/>
  <c r="BD58" i="19"/>
  <c r="BE58" i="19" s="1"/>
  <c r="CD57" i="19"/>
  <c r="BF58" i="19"/>
  <c r="BG58" i="19" s="1"/>
  <c r="BX57" i="19"/>
  <c r="CK57" i="19"/>
  <c r="CE57" i="19"/>
  <c r="BY57" i="19"/>
  <c r="BR58" i="19"/>
  <c r="BS58" i="19" s="1"/>
  <c r="CH57" i="19"/>
  <c r="CB57" i="19"/>
  <c r="BV57" i="19"/>
  <c r="BL58" i="19"/>
  <c r="BM58" i="19" s="1"/>
  <c r="BH58" i="19"/>
  <c r="BI58" i="19" s="1"/>
  <c r="CJ57" i="19"/>
  <c r="CC57" i="19"/>
  <c r="BW57" i="19"/>
  <c r="BN58" i="19"/>
  <c r="BO58" i="19" s="1"/>
  <c r="CI57" i="19"/>
  <c r="BX57" i="18"/>
  <c r="BP58" i="18"/>
  <c r="BQ58" i="18" s="1"/>
  <c r="CD57" i="18"/>
  <c r="CJ57" i="18"/>
  <c r="BD58" i="18"/>
  <c r="BE58" i="18" s="1"/>
  <c r="CH57" i="18"/>
  <c r="BL58" i="18"/>
  <c r="BM58" i="18" s="1"/>
  <c r="BV57" i="18"/>
  <c r="CB57" i="18"/>
  <c r="BU57" i="18"/>
  <c r="CG57" i="18"/>
  <c r="CA57" i="18"/>
  <c r="BJ58" i="18"/>
  <c r="BK58" i="18" s="1"/>
  <c r="BF58" i="18"/>
  <c r="BG58" i="18" s="1"/>
  <c r="BW57" i="18"/>
  <c r="CI57" i="18"/>
  <c r="BN58" i="18"/>
  <c r="BO58" i="18" s="1"/>
  <c r="CC57" i="18"/>
  <c r="CK57" i="18"/>
  <c r="BR58" i="18"/>
  <c r="CE57" i="18"/>
  <c r="BS58" i="18"/>
  <c r="BY57" i="18"/>
  <c r="BH58" i="18"/>
  <c r="BI58" i="18" s="1"/>
  <c r="BW58" i="19" l="1"/>
  <c r="CI58" i="19"/>
  <c r="BN59" i="19"/>
  <c r="BO59" i="19" s="1"/>
  <c r="CC58" i="19"/>
  <c r="BD59" i="19"/>
  <c r="BE59" i="19" s="1"/>
  <c r="CD58" i="19"/>
  <c r="BF59" i="19"/>
  <c r="BG59" i="19" s="1"/>
  <c r="BX58" i="19"/>
  <c r="BP60" i="19"/>
  <c r="BQ60" i="19" s="1"/>
  <c r="BH59" i="19"/>
  <c r="BI59" i="19" s="1"/>
  <c r="CJ58" i="19"/>
  <c r="CA58" i="19"/>
  <c r="BU58" i="19"/>
  <c r="BJ59" i="19"/>
  <c r="BK59" i="19" s="1"/>
  <c r="CG58" i="19"/>
  <c r="CK58" i="19"/>
  <c r="BR59" i="19"/>
  <c r="BS59" i="19" s="1"/>
  <c r="CE58" i="19"/>
  <c r="BY58" i="19"/>
  <c r="BV58" i="19"/>
  <c r="BL59" i="19"/>
  <c r="BM59" i="19" s="1"/>
  <c r="CB58" i="19"/>
  <c r="CH58" i="19"/>
  <c r="BU58" i="18"/>
  <c r="CG58" i="18"/>
  <c r="CA58" i="18"/>
  <c r="BJ59" i="18"/>
  <c r="BK59" i="18" s="1"/>
  <c r="BH59" i="18"/>
  <c r="BI59" i="18" s="1"/>
  <c r="CJ58" i="18"/>
  <c r="BP59" i="18"/>
  <c r="CD58" i="18"/>
  <c r="BX58" i="18"/>
  <c r="BQ59" i="18"/>
  <c r="BV58" i="18"/>
  <c r="BL59" i="18"/>
  <c r="BM59" i="18" s="1"/>
  <c r="CB58" i="18"/>
  <c r="CH58" i="18"/>
  <c r="CI58" i="18"/>
  <c r="BN59" i="18"/>
  <c r="BO59" i="18" s="1"/>
  <c r="CC58" i="18"/>
  <c r="BW58" i="18"/>
  <c r="BF59" i="18"/>
  <c r="BG59" i="18" s="1"/>
  <c r="BD59" i="18"/>
  <c r="BE59" i="18" s="1"/>
  <c r="BR59" i="18"/>
  <c r="BS59" i="18" s="1"/>
  <c r="CE58" i="18"/>
  <c r="CK58" i="18"/>
  <c r="BY58" i="18"/>
  <c r="BH60" i="19" l="1"/>
  <c r="BI60" i="19" s="1"/>
  <c r="CJ59" i="19"/>
  <c r="BR60" i="19"/>
  <c r="BS60" i="19" s="1"/>
  <c r="BY59" i="19"/>
  <c r="CK59" i="19"/>
  <c r="CE59" i="19"/>
  <c r="BV59" i="19"/>
  <c r="CH59" i="19"/>
  <c r="BL60" i="19"/>
  <c r="BM60" i="19" s="1"/>
  <c r="CB59" i="19"/>
  <c r="BF60" i="19"/>
  <c r="BG60" i="19" s="1"/>
  <c r="BX59" i="19"/>
  <c r="CI59" i="19"/>
  <c r="CC59" i="19"/>
  <c r="BN60" i="19"/>
  <c r="BO60" i="19" s="1"/>
  <c r="BW59" i="19"/>
  <c r="BP61" i="19"/>
  <c r="BQ61" i="19" s="1"/>
  <c r="BD60" i="19"/>
  <c r="BE60" i="19" s="1"/>
  <c r="CD59" i="19"/>
  <c r="BU59" i="19"/>
  <c r="CG59" i="19"/>
  <c r="CA59" i="19"/>
  <c r="BJ60" i="19"/>
  <c r="BK60" i="19" s="1"/>
  <c r="CH59" i="18"/>
  <c r="BL60" i="18"/>
  <c r="BM60" i="18" s="1"/>
  <c r="CB59" i="18"/>
  <c r="BV59" i="18"/>
  <c r="BY59" i="18"/>
  <c r="BR60" i="18"/>
  <c r="BS60" i="18" s="1"/>
  <c r="CK59" i="18"/>
  <c r="CE59" i="18"/>
  <c r="BD60" i="18"/>
  <c r="BE60" i="18" s="1"/>
  <c r="BF60" i="18"/>
  <c r="BG60" i="18" s="1"/>
  <c r="BH60" i="18"/>
  <c r="BI60" i="18" s="1"/>
  <c r="BN60" i="18"/>
  <c r="BO60" i="18" s="1"/>
  <c r="CC59" i="18"/>
  <c r="CI59" i="18"/>
  <c r="BW59" i="18"/>
  <c r="CG59" i="18"/>
  <c r="CA59" i="18"/>
  <c r="BJ60" i="18"/>
  <c r="BK60" i="18" s="1"/>
  <c r="BU59" i="18"/>
  <c r="BP60" i="18"/>
  <c r="BQ60" i="18" s="1"/>
  <c r="CD59" i="18"/>
  <c r="BX59" i="18"/>
  <c r="CJ59" i="18"/>
  <c r="CG60" i="19" l="1"/>
  <c r="CA60" i="19"/>
  <c r="BJ61" i="19"/>
  <c r="BK61" i="19" s="1"/>
  <c r="BU60" i="19"/>
  <c r="BD61" i="19"/>
  <c r="BE61" i="19" s="1"/>
  <c r="CD60" i="19"/>
  <c r="BF61" i="19"/>
  <c r="BG61" i="19" s="1"/>
  <c r="BX60" i="19"/>
  <c r="BV60" i="19"/>
  <c r="CH60" i="19"/>
  <c r="CB60" i="19"/>
  <c r="BL61" i="19"/>
  <c r="BM61" i="19" s="1"/>
  <c r="CE60" i="19"/>
  <c r="BY60" i="19"/>
  <c r="CK60" i="19"/>
  <c r="BR61" i="19"/>
  <c r="BS61" i="19" s="1"/>
  <c r="BP62" i="19"/>
  <c r="BQ62" i="19" s="1"/>
  <c r="BN61" i="19"/>
  <c r="BO61" i="19" s="1"/>
  <c r="BW60" i="19"/>
  <c r="CI60" i="19"/>
  <c r="CC60" i="19"/>
  <c r="BH61" i="19"/>
  <c r="BI61" i="19" s="1"/>
  <c r="CJ60" i="19"/>
  <c r="BH61" i="18"/>
  <c r="BI61" i="18" s="1"/>
  <c r="BN61" i="18"/>
  <c r="BO61" i="18" s="1"/>
  <c r="CC60" i="18"/>
  <c r="BW60" i="18"/>
  <c r="CI60" i="18"/>
  <c r="BF61" i="18"/>
  <c r="BG61" i="18" s="1"/>
  <c r="CD60" i="18"/>
  <c r="BX60" i="18"/>
  <c r="CJ60" i="18"/>
  <c r="BP61" i="18"/>
  <c r="BQ61" i="18" s="1"/>
  <c r="BD61" i="18"/>
  <c r="BE61" i="18" s="1"/>
  <c r="BL61" i="18"/>
  <c r="BM61" i="18" s="1"/>
  <c r="CB60" i="18"/>
  <c r="BV60" i="18"/>
  <c r="CH60" i="18"/>
  <c r="CE60" i="18"/>
  <c r="BY60" i="18"/>
  <c r="CK60" i="18"/>
  <c r="BR61" i="18"/>
  <c r="BS61" i="18" s="1"/>
  <c r="CA60" i="18"/>
  <c r="BJ61" i="18"/>
  <c r="BK61" i="18" s="1"/>
  <c r="CG60" i="18"/>
  <c r="BU60" i="18"/>
  <c r="CH61" i="19" l="1"/>
  <c r="BL62" i="19"/>
  <c r="BM62" i="19" s="1"/>
  <c r="CB61" i="19"/>
  <c r="BV61" i="19"/>
  <c r="BH62" i="19"/>
  <c r="BI62" i="19" s="1"/>
  <c r="CJ61" i="19"/>
  <c r="BF62" i="19"/>
  <c r="BG62" i="19" s="1"/>
  <c r="BX61" i="19"/>
  <c r="CE61" i="19"/>
  <c r="BY61" i="19"/>
  <c r="CK61" i="19"/>
  <c r="BR62" i="19"/>
  <c r="BS62" i="19" s="1"/>
  <c r="BN62" i="19"/>
  <c r="BO62" i="19" s="1"/>
  <c r="CC61" i="19"/>
  <c r="BW61" i="19"/>
  <c r="CI61" i="19"/>
  <c r="BD62" i="19"/>
  <c r="BE62" i="19" s="1"/>
  <c r="CD61" i="19"/>
  <c r="BJ62" i="19"/>
  <c r="BU61" i="19"/>
  <c r="CG61" i="19"/>
  <c r="CA61" i="19"/>
  <c r="BK62" i="19"/>
  <c r="BP63" i="19"/>
  <c r="BQ63" i="19" s="1"/>
  <c r="BL62" i="18"/>
  <c r="BM62" i="18" s="1"/>
  <c r="CB61" i="18"/>
  <c r="BV61" i="18"/>
  <c r="CH61" i="18"/>
  <c r="CA61" i="18"/>
  <c r="BJ62" i="18"/>
  <c r="BK62" i="18" s="1"/>
  <c r="BU61" i="18"/>
  <c r="CG61" i="18"/>
  <c r="BF62" i="18"/>
  <c r="BG62" i="18" s="1"/>
  <c r="CC61" i="18"/>
  <c r="BW61" i="18"/>
  <c r="CI61" i="18"/>
  <c r="BN62" i="18"/>
  <c r="BO62" i="18" s="1"/>
  <c r="BD62" i="18"/>
  <c r="BE62" i="18" s="1"/>
  <c r="BY61" i="18"/>
  <c r="CK61" i="18"/>
  <c r="BR62" i="18"/>
  <c r="BS62" i="18" s="1"/>
  <c r="CE61" i="18"/>
  <c r="BX61" i="18"/>
  <c r="CJ61" i="18"/>
  <c r="BP62" i="18"/>
  <c r="BQ62" i="18" s="1"/>
  <c r="CD61" i="18"/>
  <c r="BH62" i="18"/>
  <c r="BI62" i="18" s="1"/>
  <c r="BP64" i="19" l="1"/>
  <c r="BQ64" i="19" s="1"/>
  <c r="BF63" i="19"/>
  <c r="BG63" i="19" s="1"/>
  <c r="BX62" i="19"/>
  <c r="BD63" i="19"/>
  <c r="BE63" i="19" s="1"/>
  <c r="CD62" i="19"/>
  <c r="BL63" i="19"/>
  <c r="BM63" i="19" s="1"/>
  <c r="CB62" i="19"/>
  <c r="BV62" i="19"/>
  <c r="CH62" i="19"/>
  <c r="CE62" i="19"/>
  <c r="BY62" i="19"/>
  <c r="CK62" i="19"/>
  <c r="BR63" i="19"/>
  <c r="BS63" i="19" s="1"/>
  <c r="BH63" i="19"/>
  <c r="BI63" i="19"/>
  <c r="CJ62" i="19"/>
  <c r="CC62" i="19"/>
  <c r="BW62" i="19"/>
  <c r="CI62" i="19"/>
  <c r="BN63" i="19"/>
  <c r="BO63" i="19" s="1"/>
  <c r="CA62" i="19"/>
  <c r="BJ63" i="19"/>
  <c r="BK63" i="19" s="1"/>
  <c r="BU62" i="19"/>
  <c r="CG62" i="19"/>
  <c r="BH63" i="18"/>
  <c r="BI63" i="18" s="1"/>
  <c r="BF63" i="18"/>
  <c r="BG63" i="18" s="1"/>
  <c r="BX62" i="18"/>
  <c r="CJ62" i="18"/>
  <c r="BP63" i="18"/>
  <c r="BQ63" i="18" s="1"/>
  <c r="CD62" i="18"/>
  <c r="BY62" i="18"/>
  <c r="CK62" i="18"/>
  <c r="BR63" i="18"/>
  <c r="BS63" i="18" s="1"/>
  <c r="CE62" i="18"/>
  <c r="CA62" i="18"/>
  <c r="BJ63" i="18"/>
  <c r="BK63" i="18" s="1"/>
  <c r="BU62" i="18"/>
  <c r="CG62" i="18"/>
  <c r="BW62" i="18"/>
  <c r="CI62" i="18"/>
  <c r="CC62" i="18"/>
  <c r="BN63" i="18"/>
  <c r="BO63" i="18" s="1"/>
  <c r="BV62" i="18"/>
  <c r="CH62" i="18"/>
  <c r="BL63" i="18"/>
  <c r="BM63" i="18" s="1"/>
  <c r="CB62" i="18"/>
  <c r="BE63" i="18"/>
  <c r="BD63" i="18"/>
  <c r="CA63" i="19" l="1"/>
  <c r="BJ64" i="19"/>
  <c r="BK64" i="19" s="1"/>
  <c r="BU63" i="19"/>
  <c r="CG63" i="19"/>
  <c r="BD64" i="19"/>
  <c r="BE64" i="19" s="1"/>
  <c r="CD63" i="19"/>
  <c r="BY63" i="19"/>
  <c r="CK63" i="19"/>
  <c r="BR64" i="19"/>
  <c r="BS64" i="19" s="1"/>
  <c r="CE63" i="19"/>
  <c r="BF64" i="19"/>
  <c r="BG64" i="19"/>
  <c r="BX64" i="19" s="1"/>
  <c r="BX63" i="19"/>
  <c r="CC63" i="19"/>
  <c r="BW63" i="19"/>
  <c r="CI63" i="19"/>
  <c r="BN64" i="19"/>
  <c r="BO64" i="19" s="1"/>
  <c r="BP65" i="19"/>
  <c r="BQ65" i="19" s="1"/>
  <c r="BH64" i="19"/>
  <c r="BI64" i="19" s="1"/>
  <c r="CJ63" i="19"/>
  <c r="CH63" i="19"/>
  <c r="BL64" i="19"/>
  <c r="BM64" i="19" s="1"/>
  <c r="CB63" i="19"/>
  <c r="BV63" i="19"/>
  <c r="BW63" i="18"/>
  <c r="CI63" i="18"/>
  <c r="BN64" i="18"/>
  <c r="BO64" i="18" s="1"/>
  <c r="CC63" i="18"/>
  <c r="BV63" i="18"/>
  <c r="CH63" i="18"/>
  <c r="BL64" i="18"/>
  <c r="BM64" i="18" s="1"/>
  <c r="CB63" i="18"/>
  <c r="BX63" i="18"/>
  <c r="CJ63" i="18"/>
  <c r="BP64" i="18"/>
  <c r="BQ64" i="18" s="1"/>
  <c r="CD63" i="18"/>
  <c r="BF64" i="18"/>
  <c r="BG64" i="18" s="1"/>
  <c r="CK63" i="18"/>
  <c r="BR64" i="18"/>
  <c r="BS64" i="18" s="1"/>
  <c r="CE63" i="18"/>
  <c r="BY63" i="18"/>
  <c r="BU63" i="18"/>
  <c r="CG63" i="18"/>
  <c r="CA63" i="18"/>
  <c r="BJ64" i="18"/>
  <c r="BK64" i="18" s="1"/>
  <c r="BD64" i="18"/>
  <c r="BE64" i="18" s="1"/>
  <c r="BH64" i="18"/>
  <c r="BI64" i="18" s="1"/>
  <c r="CK64" i="19" l="1"/>
  <c r="BR65" i="19"/>
  <c r="BS65" i="19" s="1"/>
  <c r="CE64" i="19"/>
  <c r="BY64" i="19"/>
  <c r="BH65" i="19"/>
  <c r="BI65" i="19" s="1"/>
  <c r="CJ64" i="19"/>
  <c r="BW64" i="19"/>
  <c r="CI64" i="19"/>
  <c r="BN65" i="19"/>
  <c r="BO65" i="19" s="1"/>
  <c r="CC64" i="19"/>
  <c r="BV64" i="19"/>
  <c r="BL65" i="19"/>
  <c r="BM65" i="19" s="1"/>
  <c r="CB64" i="19"/>
  <c r="CH64" i="19"/>
  <c r="BP66" i="19"/>
  <c r="BQ66" i="19" s="1"/>
  <c r="BD65" i="19"/>
  <c r="BE65" i="19" s="1"/>
  <c r="CD64" i="19"/>
  <c r="CA64" i="19"/>
  <c r="BU64" i="19"/>
  <c r="CG64" i="19"/>
  <c r="BJ65" i="19"/>
  <c r="BK65" i="19" s="1"/>
  <c r="BF65" i="19"/>
  <c r="BG65" i="19" s="1"/>
  <c r="BU64" i="18"/>
  <c r="CG64" i="18"/>
  <c r="CA64" i="18"/>
  <c r="BJ65" i="18"/>
  <c r="BK65" i="18" s="1"/>
  <c r="BH65" i="18"/>
  <c r="BI65" i="18" s="1"/>
  <c r="BD65" i="18"/>
  <c r="BE65" i="18" s="1"/>
  <c r="BR65" i="18"/>
  <c r="BS65" i="18" s="1"/>
  <c r="CE64" i="18"/>
  <c r="CK64" i="18"/>
  <c r="BY64" i="18"/>
  <c r="CI64" i="18"/>
  <c r="BN65" i="18"/>
  <c r="BO65" i="18" s="1"/>
  <c r="CC64" i="18"/>
  <c r="BW64" i="18"/>
  <c r="CJ64" i="18"/>
  <c r="BP65" i="18"/>
  <c r="BQ65" i="18" s="1"/>
  <c r="CD64" i="18"/>
  <c r="BX64" i="18"/>
  <c r="BV64" i="18"/>
  <c r="CH64" i="18"/>
  <c r="BL65" i="18"/>
  <c r="BM65" i="18" s="1"/>
  <c r="CB64" i="18"/>
  <c r="BF65" i="18"/>
  <c r="BG65" i="18" s="1"/>
  <c r="BF66" i="19" l="1"/>
  <c r="BG66" i="19" s="1"/>
  <c r="BX65" i="19"/>
  <c r="BU65" i="19"/>
  <c r="CG65" i="19"/>
  <c r="CA65" i="19"/>
  <c r="BJ66" i="19"/>
  <c r="BK66" i="19" s="1"/>
  <c r="BD66" i="19"/>
  <c r="BE66" i="19" s="1"/>
  <c r="CD65" i="19"/>
  <c r="BH66" i="19"/>
  <c r="BI66" i="19" s="1"/>
  <c r="CJ65" i="19"/>
  <c r="BR66" i="19"/>
  <c r="BS66" i="19" s="1"/>
  <c r="BY65" i="19"/>
  <c r="CK65" i="19"/>
  <c r="CE65" i="19"/>
  <c r="CI65" i="19"/>
  <c r="BN66" i="19"/>
  <c r="BO66" i="19" s="1"/>
  <c r="CC65" i="19"/>
  <c r="BW65" i="19"/>
  <c r="BP67" i="19"/>
  <c r="BQ67" i="19" s="1"/>
  <c r="BV65" i="19"/>
  <c r="CH65" i="19"/>
  <c r="BL66" i="19"/>
  <c r="BM66" i="19" s="1"/>
  <c r="CB65" i="19"/>
  <c r="BF66" i="18"/>
  <c r="BG66" i="18" s="1"/>
  <c r="CH65" i="18"/>
  <c r="BL66" i="18"/>
  <c r="BM66" i="18" s="1"/>
  <c r="CB65" i="18"/>
  <c r="BV65" i="18"/>
  <c r="BD66" i="18"/>
  <c r="BE66" i="18" s="1"/>
  <c r="CG65" i="18"/>
  <c r="CA65" i="18"/>
  <c r="BJ66" i="18"/>
  <c r="BK66" i="18" s="1"/>
  <c r="BU65" i="18"/>
  <c r="BO66" i="18"/>
  <c r="BN66" i="18"/>
  <c r="CC65" i="18"/>
  <c r="CI65" i="18"/>
  <c r="BW65" i="18"/>
  <c r="CE65" i="18"/>
  <c r="BY65" i="18"/>
  <c r="CK65" i="18"/>
  <c r="BR66" i="18"/>
  <c r="BS66" i="18" s="1"/>
  <c r="BH66" i="18"/>
  <c r="BI66" i="18" s="1"/>
  <c r="BP66" i="18"/>
  <c r="BQ66" i="18" s="1"/>
  <c r="CD65" i="18"/>
  <c r="BX65" i="18"/>
  <c r="CJ65" i="18"/>
  <c r="BD67" i="19" l="1"/>
  <c r="BE67" i="19" s="1"/>
  <c r="CD66" i="19"/>
  <c r="BP68" i="19"/>
  <c r="BQ68" i="19" s="1"/>
  <c r="CE66" i="19"/>
  <c r="BY66" i="19"/>
  <c r="CK66" i="19"/>
  <c r="BR67" i="19"/>
  <c r="BS67" i="19" s="1"/>
  <c r="CG66" i="19"/>
  <c r="CA66" i="19"/>
  <c r="BJ67" i="19"/>
  <c r="BK67" i="19" s="1"/>
  <c r="BU66" i="19"/>
  <c r="BV66" i="19"/>
  <c r="CH66" i="19"/>
  <c r="BL67" i="19"/>
  <c r="CB66" i="19"/>
  <c r="BM67" i="19"/>
  <c r="BN67" i="19"/>
  <c r="BO67" i="19" s="1"/>
  <c r="BW66" i="19"/>
  <c r="CI66" i="19"/>
  <c r="CC66" i="19"/>
  <c r="BF67" i="19"/>
  <c r="BG67" i="19" s="1"/>
  <c r="BX66" i="19"/>
  <c r="BH67" i="19"/>
  <c r="BI67" i="19" s="1"/>
  <c r="CJ66" i="19"/>
  <c r="BD67" i="18"/>
  <c r="BE67" i="18" s="1"/>
  <c r="CA66" i="18"/>
  <c r="BJ67" i="18"/>
  <c r="BK67" i="18" s="1"/>
  <c r="BU66" i="18"/>
  <c r="CG66" i="18"/>
  <c r="CE66" i="18"/>
  <c r="BY66" i="18"/>
  <c r="CK66" i="18"/>
  <c r="BR67" i="18"/>
  <c r="BS67" i="18" s="1"/>
  <c r="BL67" i="18"/>
  <c r="BM67" i="18" s="1"/>
  <c r="CB66" i="18"/>
  <c r="BV66" i="18"/>
  <c r="CH66" i="18"/>
  <c r="BF67" i="18"/>
  <c r="BG67" i="18" s="1"/>
  <c r="BH67" i="18"/>
  <c r="BI67" i="18" s="1"/>
  <c r="CD66" i="18"/>
  <c r="BX66" i="18"/>
  <c r="CJ66" i="18"/>
  <c r="BP67" i="18"/>
  <c r="BQ67" i="18" s="1"/>
  <c r="BN67" i="18"/>
  <c r="BO67" i="18" s="1"/>
  <c r="CC66" i="18"/>
  <c r="BW66" i="18"/>
  <c r="CI66" i="18"/>
  <c r="BF68" i="19" l="1"/>
  <c r="BG68" i="19" s="1"/>
  <c r="BX67" i="19"/>
  <c r="BJ68" i="19"/>
  <c r="BU67" i="19"/>
  <c r="CG67" i="19"/>
  <c r="CA67" i="19"/>
  <c r="BK68" i="19"/>
  <c r="BP69" i="19"/>
  <c r="BQ69" i="19" s="1"/>
  <c r="BH68" i="19"/>
  <c r="BI68" i="19" s="1"/>
  <c r="CJ67" i="19"/>
  <c r="BD68" i="19"/>
  <c r="BE68" i="19" s="1"/>
  <c r="CD67" i="19"/>
  <c r="BN68" i="19"/>
  <c r="BO68" i="19" s="1"/>
  <c r="CC67" i="19"/>
  <c r="BW67" i="19"/>
  <c r="CI67" i="19"/>
  <c r="CH67" i="19"/>
  <c r="BL68" i="19"/>
  <c r="BM68" i="19" s="1"/>
  <c r="CB67" i="19"/>
  <c r="BV67" i="19"/>
  <c r="CE67" i="19"/>
  <c r="BY67" i="19"/>
  <c r="CK67" i="19"/>
  <c r="BR68" i="19"/>
  <c r="BS68" i="19" s="1"/>
  <c r="BY67" i="18"/>
  <c r="CK67" i="18"/>
  <c r="BR68" i="18"/>
  <c r="BS68" i="18" s="1"/>
  <c r="CE67" i="18"/>
  <c r="BF68" i="18"/>
  <c r="BG68" i="18" s="1"/>
  <c r="CC67" i="18"/>
  <c r="BW67" i="18"/>
  <c r="CI67" i="18"/>
  <c r="BN68" i="18"/>
  <c r="BO68" i="18" s="1"/>
  <c r="BH68" i="18"/>
  <c r="BI68" i="18" s="1"/>
  <c r="CA67" i="18"/>
  <c r="BJ68" i="18"/>
  <c r="BK68" i="18" s="1"/>
  <c r="BU67" i="18"/>
  <c r="CG67" i="18"/>
  <c r="BX67" i="18"/>
  <c r="CJ67" i="18"/>
  <c r="BP68" i="18"/>
  <c r="BQ68" i="18" s="1"/>
  <c r="CD67" i="18"/>
  <c r="BL68" i="18"/>
  <c r="BM68" i="18" s="1"/>
  <c r="CB67" i="18"/>
  <c r="BV67" i="18"/>
  <c r="CH67" i="18"/>
  <c r="BD68" i="18"/>
  <c r="BE68" i="18" s="1"/>
  <c r="CE68" i="19" l="1"/>
  <c r="BY68" i="19"/>
  <c r="CK68" i="19"/>
  <c r="BR69" i="19"/>
  <c r="BS69" i="19" s="1"/>
  <c r="BH69" i="19"/>
  <c r="BI69" i="19" s="1"/>
  <c r="CJ68" i="19"/>
  <c r="BD69" i="19"/>
  <c r="BE69" i="19" s="1"/>
  <c r="CD68" i="19"/>
  <c r="BP70" i="19"/>
  <c r="BQ70" i="19" s="1"/>
  <c r="BL69" i="19"/>
  <c r="BM69" i="19" s="1"/>
  <c r="CB68" i="19"/>
  <c r="BV68" i="19"/>
  <c r="CH68" i="19"/>
  <c r="CC68" i="19"/>
  <c r="BW68" i="19"/>
  <c r="CI68" i="19"/>
  <c r="BN69" i="19"/>
  <c r="BO69" i="19" s="1"/>
  <c r="BF69" i="19"/>
  <c r="BG69" i="19" s="1"/>
  <c r="BX68" i="19"/>
  <c r="CA68" i="19"/>
  <c r="BJ69" i="19"/>
  <c r="BK69" i="19" s="1"/>
  <c r="BU68" i="19"/>
  <c r="CG68" i="19"/>
  <c r="BD69" i="18"/>
  <c r="BE69" i="18" s="1"/>
  <c r="CA68" i="18"/>
  <c r="BU68" i="18"/>
  <c r="CG68" i="18"/>
  <c r="BJ69" i="18"/>
  <c r="BK69" i="18" s="1"/>
  <c r="BN69" i="18"/>
  <c r="CI68" i="18"/>
  <c r="BW68" i="18"/>
  <c r="BO69" i="18"/>
  <c r="CC68" i="18"/>
  <c r="CD68" i="18"/>
  <c r="BX68" i="18"/>
  <c r="BP69" i="18"/>
  <c r="BQ69" i="18" s="1"/>
  <c r="CJ68" i="18"/>
  <c r="BF69" i="18"/>
  <c r="BG69" i="18" s="1"/>
  <c r="BR69" i="18"/>
  <c r="BY68" i="18"/>
  <c r="BS69" i="18"/>
  <c r="CK68" i="18"/>
  <c r="CE68" i="18"/>
  <c r="BV68" i="18"/>
  <c r="CH68" i="18"/>
  <c r="CB68" i="18"/>
  <c r="BL69" i="18"/>
  <c r="BM69" i="18" s="1"/>
  <c r="BH69" i="18"/>
  <c r="BI69" i="18" s="1"/>
  <c r="BD70" i="19" l="1"/>
  <c r="BE70" i="19" s="1"/>
  <c r="CD69" i="19"/>
  <c r="CA69" i="19"/>
  <c r="BJ70" i="19"/>
  <c r="BK70" i="19" s="1"/>
  <c r="BU69" i="19"/>
  <c r="CG69" i="19"/>
  <c r="BP71" i="19"/>
  <c r="BQ71" i="19" s="1"/>
  <c r="BF70" i="19"/>
  <c r="BG70" i="19" s="1"/>
  <c r="BX69" i="19"/>
  <c r="BH70" i="19"/>
  <c r="BI70" i="19" s="1"/>
  <c r="CJ69" i="19"/>
  <c r="BV69" i="19"/>
  <c r="CH69" i="19"/>
  <c r="BL70" i="19"/>
  <c r="BM70" i="19" s="1"/>
  <c r="CB69" i="19"/>
  <c r="BY69" i="19"/>
  <c r="CK69" i="19"/>
  <c r="BR70" i="19"/>
  <c r="BS70" i="19" s="1"/>
  <c r="CE69" i="19"/>
  <c r="CC69" i="19"/>
  <c r="BW69" i="19"/>
  <c r="CI69" i="19"/>
  <c r="BN70" i="19"/>
  <c r="BO70" i="19" s="1"/>
  <c r="BL70" i="18"/>
  <c r="BM70" i="18" s="1"/>
  <c r="CB69" i="18"/>
  <c r="BV69" i="18"/>
  <c r="CH69" i="18"/>
  <c r="BF70" i="18"/>
  <c r="BG70" i="18" s="1"/>
  <c r="BD70" i="18"/>
  <c r="BE70" i="18" s="1"/>
  <c r="BP70" i="18"/>
  <c r="BX69" i="18"/>
  <c r="BQ70" i="18"/>
  <c r="CJ69" i="18"/>
  <c r="CD69" i="18"/>
  <c r="BR70" i="18"/>
  <c r="BS70" i="18" s="1"/>
  <c r="CK69" i="18"/>
  <c r="CE69" i="18"/>
  <c r="BY69" i="18"/>
  <c r="BW69" i="18"/>
  <c r="BN70" i="18"/>
  <c r="BO70" i="18" s="1"/>
  <c r="CI69" i="18"/>
  <c r="CC69" i="18"/>
  <c r="BH70" i="18"/>
  <c r="BI70" i="18" s="1"/>
  <c r="CG69" i="18"/>
  <c r="BU69" i="18"/>
  <c r="BJ70" i="18"/>
  <c r="BK70" i="18" s="1"/>
  <c r="CA69" i="18"/>
  <c r="BF71" i="19" l="1"/>
  <c r="BG71" i="19" s="1"/>
  <c r="BX70" i="19"/>
  <c r="BW70" i="19"/>
  <c r="CI70" i="19"/>
  <c r="BN71" i="19"/>
  <c r="BO71" i="19" s="1"/>
  <c r="CC70" i="19"/>
  <c r="BH71" i="19"/>
  <c r="BI71" i="19" s="1"/>
  <c r="CJ70" i="19"/>
  <c r="BP72" i="19"/>
  <c r="BQ72" i="19" s="1"/>
  <c r="BV70" i="19"/>
  <c r="CH70" i="19"/>
  <c r="BL71" i="19"/>
  <c r="BM71" i="19" s="1"/>
  <c r="CB70" i="19"/>
  <c r="CK70" i="19"/>
  <c r="BR71" i="19"/>
  <c r="BS71" i="19" s="1"/>
  <c r="CE70" i="19"/>
  <c r="BY70" i="19"/>
  <c r="CA70" i="19"/>
  <c r="BU70" i="19"/>
  <c r="CG70" i="19"/>
  <c r="BJ71" i="19"/>
  <c r="BK71" i="19" s="1"/>
  <c r="BD71" i="19"/>
  <c r="BE71" i="19" s="1"/>
  <c r="CD70" i="19"/>
  <c r="CH70" i="18"/>
  <c r="BL71" i="18"/>
  <c r="BM71" i="18" s="1"/>
  <c r="CB70" i="18"/>
  <c r="BV70" i="18"/>
  <c r="BY70" i="18"/>
  <c r="CK70" i="18"/>
  <c r="CE70" i="18"/>
  <c r="BR71" i="18"/>
  <c r="BS71" i="18" s="1"/>
  <c r="BJ71" i="18"/>
  <c r="BK71" i="18" s="1"/>
  <c r="BU70" i="18"/>
  <c r="CG70" i="18"/>
  <c r="CA70" i="18"/>
  <c r="BH71" i="18"/>
  <c r="BI71" i="18" s="1"/>
  <c r="BD71" i="18"/>
  <c r="BE71" i="18" s="1"/>
  <c r="BN71" i="18"/>
  <c r="BO71" i="18" s="1"/>
  <c r="CI70" i="18"/>
  <c r="CC70" i="18"/>
  <c r="BW70" i="18"/>
  <c r="BF71" i="18"/>
  <c r="BG71" i="18" s="1"/>
  <c r="CD70" i="18"/>
  <c r="BP71" i="18"/>
  <c r="BQ71" i="18" s="1"/>
  <c r="CJ70" i="18"/>
  <c r="BX70" i="18"/>
  <c r="BD72" i="19" l="1"/>
  <c r="BE72" i="19" s="1"/>
  <c r="CD71" i="19"/>
  <c r="BU71" i="19"/>
  <c r="CG71" i="19"/>
  <c r="CA71" i="19"/>
  <c r="BJ72" i="19"/>
  <c r="BK72" i="19" s="1"/>
  <c r="BH72" i="19"/>
  <c r="BI72" i="19" s="1"/>
  <c r="CJ71" i="19"/>
  <c r="BR72" i="19"/>
  <c r="BS72" i="19" s="1"/>
  <c r="CE71" i="19"/>
  <c r="BY71" i="19"/>
  <c r="CK71" i="19"/>
  <c r="BV71" i="19"/>
  <c r="CH71" i="19"/>
  <c r="BL72" i="19"/>
  <c r="BM72" i="19" s="1"/>
  <c r="CB71" i="19"/>
  <c r="BP73" i="19"/>
  <c r="BQ73" i="19" s="1"/>
  <c r="CI71" i="19"/>
  <c r="BN72" i="19"/>
  <c r="BO72" i="19" s="1"/>
  <c r="CC71" i="19"/>
  <c r="BW71" i="19"/>
  <c r="BF72" i="19"/>
  <c r="BG72" i="19" s="1"/>
  <c r="BX71" i="19"/>
  <c r="CK71" i="18"/>
  <c r="CE71" i="18"/>
  <c r="BY71" i="18"/>
  <c r="BR72" i="18"/>
  <c r="BS72" i="18" s="1"/>
  <c r="CD71" i="18"/>
  <c r="BX71" i="18"/>
  <c r="BP72" i="18"/>
  <c r="BQ72" i="18" s="1"/>
  <c r="CJ71" i="18"/>
  <c r="CG71" i="18"/>
  <c r="BJ72" i="18"/>
  <c r="BK72" i="18" s="1"/>
  <c r="CA71" i="18"/>
  <c r="BU71" i="18"/>
  <c r="BW71" i="18"/>
  <c r="BN72" i="18"/>
  <c r="CC71" i="18"/>
  <c r="BO72" i="18"/>
  <c r="CI71" i="18"/>
  <c r="BD72" i="18"/>
  <c r="BE72" i="18" s="1"/>
  <c r="BH72" i="18"/>
  <c r="BI72" i="18" s="1"/>
  <c r="BF72" i="18"/>
  <c r="BG72" i="18" s="1"/>
  <c r="BL72" i="18"/>
  <c r="BM72" i="18" s="1"/>
  <c r="CB71" i="18"/>
  <c r="CH71" i="18"/>
  <c r="BV71" i="18"/>
  <c r="BF73" i="19" l="1"/>
  <c r="BG73" i="19" s="1"/>
  <c r="BX72" i="19"/>
  <c r="BH73" i="19"/>
  <c r="BI73" i="19" s="1"/>
  <c r="CJ72" i="19"/>
  <c r="BV72" i="19"/>
  <c r="CH72" i="19"/>
  <c r="BL73" i="19"/>
  <c r="BM73" i="19" s="1"/>
  <c r="CB72" i="19"/>
  <c r="BN73" i="19"/>
  <c r="BO73" i="19" s="1"/>
  <c r="CC72" i="19"/>
  <c r="BW72" i="19"/>
  <c r="CI72" i="19"/>
  <c r="BP74" i="19"/>
  <c r="BQ74" i="19" s="1"/>
  <c r="CG72" i="19"/>
  <c r="CA72" i="19"/>
  <c r="BJ73" i="19"/>
  <c r="BK73" i="19" s="1"/>
  <c r="BU72" i="19"/>
  <c r="BD73" i="19"/>
  <c r="BE73" i="19" s="1"/>
  <c r="CD72" i="19"/>
  <c r="CE72" i="19"/>
  <c r="BY72" i="19"/>
  <c r="CK72" i="19"/>
  <c r="BR73" i="19"/>
  <c r="BS73" i="19" s="1"/>
  <c r="CD72" i="18"/>
  <c r="BX72" i="18"/>
  <c r="BP73" i="18"/>
  <c r="BQ73" i="18" s="1"/>
  <c r="CJ72" i="18"/>
  <c r="BH73" i="18"/>
  <c r="BI73" i="18" s="1"/>
  <c r="BD73" i="18"/>
  <c r="BE73" i="18" s="1"/>
  <c r="BR73" i="18"/>
  <c r="BY72" i="18"/>
  <c r="BS73" i="18"/>
  <c r="CK72" i="18"/>
  <c r="CE72" i="18"/>
  <c r="BU72" i="18"/>
  <c r="BJ73" i="18"/>
  <c r="BK73" i="18" s="1"/>
  <c r="CA72" i="18"/>
  <c r="CG72" i="18"/>
  <c r="CI72" i="18"/>
  <c r="CC72" i="18"/>
  <c r="BW72" i="18"/>
  <c r="BN73" i="18"/>
  <c r="BO73" i="18" s="1"/>
  <c r="CB72" i="18"/>
  <c r="BV72" i="18"/>
  <c r="BL73" i="18"/>
  <c r="BM73" i="18" s="1"/>
  <c r="CH72" i="18"/>
  <c r="BF73" i="18"/>
  <c r="BG73" i="18" s="1"/>
  <c r="BP75" i="19" l="1"/>
  <c r="BQ75" i="19" s="1"/>
  <c r="BD74" i="19"/>
  <c r="BE74" i="19" s="1"/>
  <c r="CD73" i="19"/>
  <c r="CH73" i="19"/>
  <c r="BL74" i="19"/>
  <c r="BM74" i="19" s="1"/>
  <c r="CB73" i="19"/>
  <c r="BV73" i="19"/>
  <c r="BH74" i="19"/>
  <c r="BI74" i="19" s="1"/>
  <c r="CJ73" i="19"/>
  <c r="CE73" i="19"/>
  <c r="BY73" i="19"/>
  <c r="CK73" i="19"/>
  <c r="BR74" i="19"/>
  <c r="BS74" i="19" s="1"/>
  <c r="BF74" i="19"/>
  <c r="BG74" i="19" s="1"/>
  <c r="BX73" i="19"/>
  <c r="BN74" i="19"/>
  <c r="BO74" i="19" s="1"/>
  <c r="CC73" i="19"/>
  <c r="BW73" i="19"/>
  <c r="CI73" i="19"/>
  <c r="CA73" i="19"/>
  <c r="BJ74" i="19"/>
  <c r="BK74" i="19" s="1"/>
  <c r="BU73" i="19"/>
  <c r="CG73" i="19"/>
  <c r="BF74" i="18"/>
  <c r="BG74" i="18" s="1"/>
  <c r="BD74" i="18"/>
  <c r="BE74" i="18"/>
  <c r="BV73" i="18"/>
  <c r="CH73" i="18"/>
  <c r="CB73" i="18"/>
  <c r="BL74" i="18"/>
  <c r="BM74" i="18" s="1"/>
  <c r="BW73" i="18"/>
  <c r="CI73" i="18"/>
  <c r="BN74" i="18"/>
  <c r="BO74" i="18" s="1"/>
  <c r="CC73" i="18"/>
  <c r="BH74" i="18"/>
  <c r="BI74" i="18"/>
  <c r="BP74" i="18"/>
  <c r="BQ74" i="18" s="1"/>
  <c r="BX73" i="18"/>
  <c r="CJ73" i="18"/>
  <c r="CD73" i="18"/>
  <c r="CG73" i="18"/>
  <c r="CA73" i="18"/>
  <c r="BU73" i="18"/>
  <c r="BJ74" i="18"/>
  <c r="BK74" i="18" s="1"/>
  <c r="CK73" i="18"/>
  <c r="BY73" i="18"/>
  <c r="BR74" i="18"/>
  <c r="BS74" i="18" s="1"/>
  <c r="CE73" i="18"/>
  <c r="BH75" i="19" l="1"/>
  <c r="BI75" i="19" s="1"/>
  <c r="CJ74" i="19"/>
  <c r="BL75" i="19"/>
  <c r="BM75" i="19" s="1"/>
  <c r="CB74" i="19"/>
  <c r="BV74" i="19"/>
  <c r="CH74" i="19"/>
  <c r="BD75" i="19"/>
  <c r="BE75" i="19" s="1"/>
  <c r="CD74" i="19"/>
  <c r="CA74" i="19"/>
  <c r="BJ75" i="19"/>
  <c r="BK75" i="19" s="1"/>
  <c r="BU74" i="19"/>
  <c r="CG74" i="19"/>
  <c r="CC74" i="19"/>
  <c r="BW74" i="19"/>
  <c r="CI74" i="19"/>
  <c r="BN75" i="19"/>
  <c r="BO75" i="19" s="1"/>
  <c r="BF75" i="19"/>
  <c r="BG75" i="19" s="1"/>
  <c r="BX74" i="19"/>
  <c r="CE74" i="19"/>
  <c r="BY74" i="19"/>
  <c r="CK74" i="19"/>
  <c r="BR75" i="19"/>
  <c r="BS75" i="19" s="1"/>
  <c r="BP76" i="19"/>
  <c r="BQ76" i="19" s="1"/>
  <c r="BV74" i="18"/>
  <c r="CH74" i="18"/>
  <c r="BL75" i="18"/>
  <c r="BM75" i="18" s="1"/>
  <c r="CB74" i="18"/>
  <c r="CD74" i="18"/>
  <c r="BX74" i="18"/>
  <c r="BP75" i="18"/>
  <c r="BQ75" i="18" s="1"/>
  <c r="CJ74" i="18"/>
  <c r="BR75" i="18"/>
  <c r="BS75" i="18" s="1"/>
  <c r="CK74" i="18"/>
  <c r="CE74" i="18"/>
  <c r="BY74" i="18"/>
  <c r="BF75" i="18"/>
  <c r="BG75" i="18"/>
  <c r="BH75" i="18"/>
  <c r="BI75" i="18" s="1"/>
  <c r="BD75" i="18"/>
  <c r="BE75" i="18" s="1"/>
  <c r="BN75" i="18"/>
  <c r="CI74" i="18"/>
  <c r="BW74" i="18"/>
  <c r="BO75" i="18"/>
  <c r="CC74" i="18"/>
  <c r="BU74" i="18"/>
  <c r="CG74" i="18"/>
  <c r="CA74" i="18"/>
  <c r="BJ75" i="18"/>
  <c r="BK75" i="18" s="1"/>
  <c r="BD76" i="19" l="1"/>
  <c r="BE76" i="19" s="1"/>
  <c r="CD75" i="19"/>
  <c r="BY75" i="19"/>
  <c r="CK75" i="19"/>
  <c r="BR76" i="19"/>
  <c r="BS76" i="19" s="1"/>
  <c r="CE75" i="19"/>
  <c r="BF76" i="19"/>
  <c r="BG76" i="19" s="1"/>
  <c r="BX75" i="19"/>
  <c r="BV75" i="19"/>
  <c r="CH75" i="19"/>
  <c r="BL76" i="19"/>
  <c r="BM76" i="19" s="1"/>
  <c r="CB75" i="19"/>
  <c r="BP77" i="19"/>
  <c r="BQ77" i="19" s="1"/>
  <c r="CC75" i="19"/>
  <c r="BW75" i="19"/>
  <c r="CI75" i="19"/>
  <c r="BN76" i="19"/>
  <c r="BO76" i="19" s="1"/>
  <c r="BH76" i="19"/>
  <c r="BI76" i="19" s="1"/>
  <c r="CJ75" i="19"/>
  <c r="CA75" i="19"/>
  <c r="BJ76" i="19"/>
  <c r="BK76" i="19" s="1"/>
  <c r="BU75" i="19"/>
  <c r="CG75" i="19"/>
  <c r="BR76" i="18"/>
  <c r="BS76" i="18" s="1"/>
  <c r="CK75" i="18"/>
  <c r="CE75" i="18"/>
  <c r="BY75" i="18"/>
  <c r="BL76" i="18"/>
  <c r="CB75" i="18"/>
  <c r="BV75" i="18"/>
  <c r="BM76" i="18"/>
  <c r="CH75" i="18"/>
  <c r="BP76" i="18"/>
  <c r="BQ76" i="18" s="1"/>
  <c r="CJ75" i="18"/>
  <c r="CD75" i="18"/>
  <c r="BX75" i="18"/>
  <c r="BD76" i="18"/>
  <c r="BE76" i="18" s="1"/>
  <c r="BH76" i="18"/>
  <c r="BI76" i="18" s="1"/>
  <c r="CG75" i="18"/>
  <c r="BU75" i="18"/>
  <c r="BJ76" i="18"/>
  <c r="BK76" i="18" s="1"/>
  <c r="CA75" i="18"/>
  <c r="BN76" i="18"/>
  <c r="BO76" i="18" s="1"/>
  <c r="CI75" i="18"/>
  <c r="CC75" i="18"/>
  <c r="BW75" i="18"/>
  <c r="BF76" i="18"/>
  <c r="BG76" i="18" s="1"/>
  <c r="CA76" i="19" l="1"/>
  <c r="BJ77" i="19"/>
  <c r="BK77" i="19" s="1"/>
  <c r="BU76" i="19"/>
  <c r="CG76" i="19"/>
  <c r="BH77" i="19"/>
  <c r="BI77" i="19" s="1"/>
  <c r="CJ76" i="19"/>
  <c r="BN77" i="19"/>
  <c r="BO77" i="19" s="1"/>
  <c r="BW76" i="19"/>
  <c r="CI76" i="19"/>
  <c r="CC76" i="19"/>
  <c r="BP78" i="19"/>
  <c r="BQ78" i="19" s="1"/>
  <c r="BF77" i="19"/>
  <c r="BG77" i="19" s="1"/>
  <c r="BX76" i="19"/>
  <c r="CK76" i="19"/>
  <c r="CE76" i="19"/>
  <c r="BR77" i="19"/>
  <c r="BS77" i="19" s="1"/>
  <c r="BY76" i="19"/>
  <c r="BD77" i="19"/>
  <c r="BE77" i="19" s="1"/>
  <c r="CD76" i="19"/>
  <c r="BL77" i="19"/>
  <c r="BM77" i="19" s="1"/>
  <c r="BV76" i="19"/>
  <c r="CH76" i="19"/>
  <c r="CB76" i="19"/>
  <c r="BF77" i="18"/>
  <c r="BG77" i="18" s="1"/>
  <c r="BY76" i="18"/>
  <c r="CE76" i="18"/>
  <c r="CK76" i="18"/>
  <c r="BR77" i="18"/>
  <c r="BS77" i="18" s="1"/>
  <c r="CD76" i="18"/>
  <c r="BX76" i="18"/>
  <c r="BP77" i="18"/>
  <c r="BQ77" i="18" s="1"/>
  <c r="CJ76" i="18"/>
  <c r="BJ77" i="18"/>
  <c r="BK77" i="18" s="1"/>
  <c r="CG76" i="18"/>
  <c r="CA76" i="18"/>
  <c r="BU76" i="18"/>
  <c r="BH77" i="18"/>
  <c r="BI77" i="18" s="1"/>
  <c r="BD77" i="18"/>
  <c r="BE77" i="18" s="1"/>
  <c r="CH76" i="18"/>
  <c r="BL77" i="18"/>
  <c r="BM77" i="18" s="1"/>
  <c r="CB76" i="18"/>
  <c r="BV76" i="18"/>
  <c r="BN77" i="18"/>
  <c r="BO77" i="18" s="1"/>
  <c r="CI76" i="18"/>
  <c r="CC76" i="18"/>
  <c r="BW76" i="18"/>
  <c r="BF78" i="19" l="1"/>
  <c r="BG78" i="19" s="1"/>
  <c r="BX77" i="19"/>
  <c r="CH77" i="19"/>
  <c r="CB77" i="19"/>
  <c r="BV77" i="19"/>
  <c r="BL78" i="19"/>
  <c r="BM78" i="19" s="1"/>
  <c r="CC77" i="19"/>
  <c r="BW77" i="19"/>
  <c r="BN78" i="19"/>
  <c r="BO78" i="19" s="1"/>
  <c r="CI77" i="19"/>
  <c r="BP79" i="19"/>
  <c r="BQ79" i="19" s="1"/>
  <c r="BD78" i="19"/>
  <c r="BE78" i="19" s="1"/>
  <c r="CD77" i="19"/>
  <c r="BH78" i="19"/>
  <c r="BI78" i="19" s="1"/>
  <c r="CJ77" i="19"/>
  <c r="BJ78" i="19"/>
  <c r="BK78" i="19" s="1"/>
  <c r="CA77" i="19"/>
  <c r="BU77" i="19"/>
  <c r="CG77" i="19"/>
  <c r="CE77" i="19"/>
  <c r="BY77" i="19"/>
  <c r="BR78" i="19"/>
  <c r="BS78" i="19" s="1"/>
  <c r="CK77" i="19"/>
  <c r="BL78" i="18"/>
  <c r="BM78" i="18" s="1"/>
  <c r="CB77" i="18"/>
  <c r="BV77" i="18"/>
  <c r="CH77" i="18"/>
  <c r="CK77" i="18"/>
  <c r="CE77" i="18"/>
  <c r="BY77" i="18"/>
  <c r="BR78" i="18"/>
  <c r="BS78" i="18" s="1"/>
  <c r="BJ78" i="18"/>
  <c r="BK78" i="18" s="1"/>
  <c r="CA77" i="18"/>
  <c r="BU77" i="18"/>
  <c r="CG77" i="18"/>
  <c r="BW77" i="18"/>
  <c r="CC77" i="18"/>
  <c r="BN78" i="18"/>
  <c r="BO78" i="18" s="1"/>
  <c r="CI77" i="18"/>
  <c r="CD77" i="18"/>
  <c r="BX77" i="18"/>
  <c r="BP78" i="18"/>
  <c r="BQ78" i="18" s="1"/>
  <c r="CJ77" i="18"/>
  <c r="BD78" i="18"/>
  <c r="BE78" i="18" s="1"/>
  <c r="BH78" i="18"/>
  <c r="BI78" i="18" s="1"/>
  <c r="BF78" i="18"/>
  <c r="BG78" i="18" s="1"/>
  <c r="CC78" i="19" l="1"/>
  <c r="BW78" i="19"/>
  <c r="CI78" i="19"/>
  <c r="BN79" i="19"/>
  <c r="BO79" i="19" s="1"/>
  <c r="BP80" i="19"/>
  <c r="BQ80" i="19" s="1"/>
  <c r="BV78" i="19"/>
  <c r="CH78" i="19"/>
  <c r="BL79" i="19"/>
  <c r="BM79" i="19" s="1"/>
  <c r="CB78" i="19"/>
  <c r="BH79" i="19"/>
  <c r="BI79" i="19" s="1"/>
  <c r="CJ79" i="19" s="1"/>
  <c r="CJ78" i="19"/>
  <c r="BD79" i="19"/>
  <c r="BE79" i="19" s="1"/>
  <c r="CD78" i="19"/>
  <c r="BY78" i="19"/>
  <c r="BR79" i="19"/>
  <c r="BS79" i="19" s="1"/>
  <c r="CK78" i="19"/>
  <c r="CE78" i="19"/>
  <c r="BJ79" i="19"/>
  <c r="BK79" i="19" s="1"/>
  <c r="CA78" i="19"/>
  <c r="BU78" i="19"/>
  <c r="CG78" i="19"/>
  <c r="BF79" i="19"/>
  <c r="BG79" i="19" s="1"/>
  <c r="BX78" i="19"/>
  <c r="BD79" i="18"/>
  <c r="BE79" i="18" s="1"/>
  <c r="BF79" i="18"/>
  <c r="BG79" i="18" s="1"/>
  <c r="BX78" i="18"/>
  <c r="CJ78" i="18"/>
  <c r="CD78" i="18"/>
  <c r="BP79" i="18"/>
  <c r="BQ79" i="18" s="1"/>
  <c r="BU78" i="18"/>
  <c r="BJ79" i="18"/>
  <c r="BK79" i="18" s="1"/>
  <c r="CA78" i="18"/>
  <c r="CG78" i="18"/>
  <c r="BR79" i="18"/>
  <c r="BS79" i="18" s="1"/>
  <c r="BY78" i="18"/>
  <c r="CK78" i="18"/>
  <c r="CE78" i="18"/>
  <c r="CI78" i="18"/>
  <c r="BW78" i="18"/>
  <c r="CC78" i="18"/>
  <c r="BN79" i="18"/>
  <c r="BO79" i="18" s="1"/>
  <c r="CB78" i="18"/>
  <c r="BL79" i="18"/>
  <c r="BM79" i="18" s="1"/>
  <c r="BV78" i="18"/>
  <c r="CH78" i="18"/>
  <c r="BH79" i="18"/>
  <c r="BI79" i="18" s="1"/>
  <c r="BY79" i="19" l="1"/>
  <c r="BR80" i="19"/>
  <c r="BS80" i="19" s="1"/>
  <c r="CK79" i="19"/>
  <c r="CE79" i="19"/>
  <c r="BP81" i="19"/>
  <c r="BQ81" i="19" s="1"/>
  <c r="BD80" i="19"/>
  <c r="BE80" i="19" s="1"/>
  <c r="CD79" i="19"/>
  <c r="BW79" i="19"/>
  <c r="BN80" i="19"/>
  <c r="BO80" i="19" s="1"/>
  <c r="CI79" i="19"/>
  <c r="CC79" i="19"/>
  <c r="BF80" i="19"/>
  <c r="BG80" i="19" s="1"/>
  <c r="BX79" i="19"/>
  <c r="CH79" i="19"/>
  <c r="BV79" i="19"/>
  <c r="BL80" i="19"/>
  <c r="BM80" i="19" s="1"/>
  <c r="CB79" i="19"/>
  <c r="CA79" i="19"/>
  <c r="BU79" i="19"/>
  <c r="CG79" i="19"/>
  <c r="BJ80" i="19"/>
  <c r="BK80" i="19" s="1"/>
  <c r="BH80" i="19"/>
  <c r="BI80" i="19" s="1"/>
  <c r="CI79" i="18"/>
  <c r="BW79" i="18"/>
  <c r="BN80" i="18"/>
  <c r="BO80" i="18" s="1"/>
  <c r="CC79" i="18"/>
  <c r="BH80" i="18"/>
  <c r="BI80" i="18" s="1"/>
  <c r="CH79" i="18"/>
  <c r="BL80" i="18"/>
  <c r="BM80" i="18" s="1"/>
  <c r="CB79" i="18"/>
  <c r="BV79" i="18"/>
  <c r="BU79" i="18"/>
  <c r="CG79" i="18"/>
  <c r="BJ80" i="18"/>
  <c r="BK80" i="18" s="1"/>
  <c r="CA79" i="18"/>
  <c r="BP80" i="18"/>
  <c r="CD79" i="18"/>
  <c r="BX79" i="18"/>
  <c r="BQ80" i="18"/>
  <c r="CJ79" i="18"/>
  <c r="BF80" i="18"/>
  <c r="BG80" i="18" s="1"/>
  <c r="BD80" i="18"/>
  <c r="BE80" i="18"/>
  <c r="BR80" i="18"/>
  <c r="BS80" i="18" s="1"/>
  <c r="CE79" i="18"/>
  <c r="CK79" i="18"/>
  <c r="BY79" i="18"/>
  <c r="CG80" i="19" l="1"/>
  <c r="BJ81" i="19"/>
  <c r="BK81" i="19" s="1"/>
  <c r="CA80" i="19"/>
  <c r="BU80" i="19"/>
  <c r="BD81" i="19"/>
  <c r="BE81" i="19" s="1"/>
  <c r="CD80" i="19"/>
  <c r="CE80" i="19"/>
  <c r="BR81" i="19"/>
  <c r="BS81" i="19" s="1"/>
  <c r="BY80" i="19"/>
  <c r="CK80" i="19"/>
  <c r="BH81" i="19"/>
  <c r="BI81" i="19" s="1"/>
  <c r="CJ80" i="19"/>
  <c r="BN81" i="19"/>
  <c r="BO81" i="19" s="1"/>
  <c r="CI80" i="19"/>
  <c r="CC80" i="19"/>
  <c r="BW80" i="19"/>
  <c r="BF81" i="19"/>
  <c r="BG81" i="19" s="1"/>
  <c r="BX80" i="19"/>
  <c r="BV80" i="19"/>
  <c r="CH80" i="19"/>
  <c r="BL81" i="19"/>
  <c r="BM81" i="19" s="1"/>
  <c r="CB80" i="19"/>
  <c r="BP82" i="19"/>
  <c r="BQ82" i="19" s="1"/>
  <c r="BF81" i="18"/>
  <c r="BG81" i="18" s="1"/>
  <c r="CH80" i="18"/>
  <c r="BL81" i="18"/>
  <c r="BM81" i="18" s="1"/>
  <c r="CB80" i="18"/>
  <c r="BV80" i="18"/>
  <c r="BN81" i="18"/>
  <c r="BO81" i="18" s="1"/>
  <c r="CC80" i="18"/>
  <c r="CI80" i="18"/>
  <c r="BW80" i="18"/>
  <c r="CG80" i="18"/>
  <c r="CA80" i="18"/>
  <c r="BU80" i="18"/>
  <c r="BJ81" i="18"/>
  <c r="BK81" i="18" s="1"/>
  <c r="BR81" i="18"/>
  <c r="BS81" i="18"/>
  <c r="CK80" i="18"/>
  <c r="CE80" i="18"/>
  <c r="BY80" i="18"/>
  <c r="BH81" i="18"/>
  <c r="BI81" i="18" s="1"/>
  <c r="BP81" i="18"/>
  <c r="BQ81" i="18" s="1"/>
  <c r="CD80" i="18"/>
  <c r="CJ80" i="18"/>
  <c r="BX80" i="18"/>
  <c r="BD81" i="18"/>
  <c r="BE81" i="18"/>
  <c r="BV81" i="19" l="1"/>
  <c r="BL82" i="19"/>
  <c r="BM82" i="19" s="1"/>
  <c r="CB81" i="19"/>
  <c r="CH81" i="19"/>
  <c r="BH82" i="19"/>
  <c r="BI82" i="19" s="1"/>
  <c r="CJ81" i="19"/>
  <c r="CE81" i="19"/>
  <c r="BY81" i="19"/>
  <c r="BR82" i="19"/>
  <c r="BS82" i="19" s="1"/>
  <c r="CK81" i="19"/>
  <c r="BD82" i="19"/>
  <c r="BE82" i="19" s="1"/>
  <c r="CD81" i="19"/>
  <c r="CG81" i="19"/>
  <c r="BJ82" i="19"/>
  <c r="BK82" i="19" s="1"/>
  <c r="CA81" i="19"/>
  <c r="BU81" i="19"/>
  <c r="BP83" i="19"/>
  <c r="BQ83" i="19" s="1"/>
  <c r="BF82" i="19"/>
  <c r="BG82" i="19" s="1"/>
  <c r="BX81" i="19"/>
  <c r="CC81" i="19"/>
  <c r="CI81" i="19"/>
  <c r="BW81" i="19"/>
  <c r="BN82" i="19"/>
  <c r="BO82" i="19" s="1"/>
  <c r="BH82" i="18"/>
  <c r="BI82" i="18" s="1"/>
  <c r="BN82" i="18"/>
  <c r="BO82" i="18"/>
  <c r="CI81" i="18"/>
  <c r="CC81" i="18"/>
  <c r="BW81" i="18"/>
  <c r="CA81" i="18"/>
  <c r="CG81" i="18"/>
  <c r="BU81" i="18"/>
  <c r="BJ82" i="18"/>
  <c r="BK82" i="18" s="1"/>
  <c r="BL82" i="18"/>
  <c r="BM82" i="18" s="1"/>
  <c r="CB81" i="18"/>
  <c r="CH81" i="18"/>
  <c r="BV81" i="18"/>
  <c r="BD82" i="18"/>
  <c r="BE82" i="18" s="1"/>
  <c r="BR82" i="18"/>
  <c r="BS82" i="18" s="1"/>
  <c r="CK81" i="18"/>
  <c r="CE81" i="18"/>
  <c r="BY81" i="18"/>
  <c r="CD81" i="18"/>
  <c r="BX81" i="18"/>
  <c r="BP82" i="18"/>
  <c r="BQ82" i="18" s="1"/>
  <c r="CJ81" i="18"/>
  <c r="BF82" i="18"/>
  <c r="BG82" i="18" s="1"/>
  <c r="CC82" i="19" l="1"/>
  <c r="BW82" i="19"/>
  <c r="BN83" i="19"/>
  <c r="BO83" i="19" s="1"/>
  <c r="CI82" i="19"/>
  <c r="CE82" i="19"/>
  <c r="BY82" i="19"/>
  <c r="BR83" i="19"/>
  <c r="BS83" i="19" s="1"/>
  <c r="CK82" i="19"/>
  <c r="BF83" i="19"/>
  <c r="BG83" i="19" s="1"/>
  <c r="BX82" i="19"/>
  <c r="BH83" i="19"/>
  <c r="BI83" i="19" s="1"/>
  <c r="CJ82" i="19"/>
  <c r="CA82" i="19"/>
  <c r="BU82" i="19"/>
  <c r="CG82" i="19"/>
  <c r="BJ83" i="19"/>
  <c r="BK83" i="19" s="1"/>
  <c r="BD83" i="19"/>
  <c r="BE83" i="19" s="1"/>
  <c r="CD82" i="19"/>
  <c r="BP84" i="19"/>
  <c r="BQ84" i="19" s="1"/>
  <c r="CH82" i="19"/>
  <c r="BL83" i="19"/>
  <c r="BM83" i="19" s="1"/>
  <c r="CB82" i="19"/>
  <c r="BV82" i="19"/>
  <c r="BX82" i="18"/>
  <c r="CJ82" i="18"/>
  <c r="CD82" i="18"/>
  <c r="BP83" i="18"/>
  <c r="BQ83" i="18" s="1"/>
  <c r="BD83" i="18"/>
  <c r="BE83" i="18" s="1"/>
  <c r="BJ83" i="18"/>
  <c r="BU82" i="18"/>
  <c r="CG82" i="18"/>
  <c r="BK83" i="18"/>
  <c r="CA82" i="18"/>
  <c r="BY82" i="18"/>
  <c r="CK82" i="18"/>
  <c r="BR83" i="18"/>
  <c r="BS83" i="18" s="1"/>
  <c r="CE82" i="18"/>
  <c r="BF83" i="18"/>
  <c r="BG83" i="18" s="1"/>
  <c r="BH83" i="18"/>
  <c r="BI83" i="18" s="1"/>
  <c r="BN83" i="18"/>
  <c r="BW82" i="18"/>
  <c r="CI82" i="18"/>
  <c r="BO83" i="18"/>
  <c r="CC82" i="18"/>
  <c r="BL83" i="18"/>
  <c r="BM83" i="18" s="1"/>
  <c r="CB82" i="18"/>
  <c r="BV82" i="18"/>
  <c r="CH82" i="18"/>
  <c r="BF84" i="19" l="1"/>
  <c r="BG84" i="19" s="1"/>
  <c r="BX83" i="19"/>
  <c r="BJ84" i="19"/>
  <c r="CG83" i="19"/>
  <c r="CA83" i="19"/>
  <c r="BU83" i="19"/>
  <c r="BK84" i="19"/>
  <c r="BH84" i="19"/>
  <c r="BI84" i="19" s="1"/>
  <c r="CJ83" i="19"/>
  <c r="CE83" i="19"/>
  <c r="BY83" i="19"/>
  <c r="BR84" i="19"/>
  <c r="BS84" i="19" s="1"/>
  <c r="CK83" i="19"/>
  <c r="BD84" i="19"/>
  <c r="BE84" i="19" s="1"/>
  <c r="CD83" i="19"/>
  <c r="BN84" i="19"/>
  <c r="BO84" i="19" s="1"/>
  <c r="CC83" i="19"/>
  <c r="BW83" i="19"/>
  <c r="CI83" i="19"/>
  <c r="BV83" i="19"/>
  <c r="BL84" i="19"/>
  <c r="BM84" i="19" s="1"/>
  <c r="CH83" i="19"/>
  <c r="CB83" i="19"/>
  <c r="BP85" i="19"/>
  <c r="BQ85" i="19" s="1"/>
  <c r="BH84" i="18"/>
  <c r="BI84" i="18" s="1"/>
  <c r="CJ83" i="18"/>
  <c r="CD83" i="18"/>
  <c r="BP84" i="18"/>
  <c r="BQ84" i="18" s="1"/>
  <c r="BX83" i="18"/>
  <c r="BY83" i="18"/>
  <c r="CK83" i="18"/>
  <c r="CE83" i="18"/>
  <c r="BR84" i="18"/>
  <c r="BS84" i="18" s="1"/>
  <c r="BJ84" i="18"/>
  <c r="BK84" i="18" s="1"/>
  <c r="CG83" i="18"/>
  <c r="CA83" i="18"/>
  <c r="BU83" i="18"/>
  <c r="BV83" i="18"/>
  <c r="CH83" i="18"/>
  <c r="BL84" i="18"/>
  <c r="CB83" i="18"/>
  <c r="BM84" i="18"/>
  <c r="BF84" i="18"/>
  <c r="BG84" i="18" s="1"/>
  <c r="BD84" i="18"/>
  <c r="BE84" i="18" s="1"/>
  <c r="BW83" i="18"/>
  <c r="CC83" i="18"/>
  <c r="BN84" i="18"/>
  <c r="BO84" i="18" s="1"/>
  <c r="CI83" i="18"/>
  <c r="BP86" i="19" l="1"/>
  <c r="BQ86" i="19" s="1"/>
  <c r="BL85" i="19"/>
  <c r="BM85" i="19" s="1"/>
  <c r="CB84" i="19"/>
  <c r="BV84" i="19"/>
  <c r="CH84" i="19"/>
  <c r="BD85" i="19"/>
  <c r="BE85" i="19" s="1"/>
  <c r="CD84" i="19"/>
  <c r="CK84" i="19"/>
  <c r="BR85" i="19"/>
  <c r="BS85" i="19" s="1"/>
  <c r="BY84" i="19"/>
  <c r="CE84" i="19"/>
  <c r="BH85" i="19"/>
  <c r="BI85" i="19" s="1"/>
  <c r="CJ84" i="19"/>
  <c r="CC84" i="19"/>
  <c r="BW84" i="19"/>
  <c r="CI84" i="19"/>
  <c r="BN85" i="19"/>
  <c r="BO85" i="19" s="1"/>
  <c r="BF85" i="19"/>
  <c r="BG85" i="19" s="1"/>
  <c r="BX84" i="19"/>
  <c r="CA84" i="19"/>
  <c r="BU84" i="19"/>
  <c r="CG84" i="19"/>
  <c r="BJ85" i="19"/>
  <c r="BK85" i="19" s="1"/>
  <c r="BF85" i="18"/>
  <c r="BG85" i="18"/>
  <c r="BP85" i="18"/>
  <c r="BQ85" i="18" s="1"/>
  <c r="BX84" i="18"/>
  <c r="CJ84" i="18"/>
  <c r="CD84" i="18"/>
  <c r="CK84" i="18"/>
  <c r="BR85" i="18"/>
  <c r="CE84" i="18"/>
  <c r="BY84" i="18"/>
  <c r="BS85" i="18"/>
  <c r="BW84" i="18"/>
  <c r="CI84" i="18"/>
  <c r="CC84" i="18"/>
  <c r="BN85" i="18"/>
  <c r="BO85" i="18" s="1"/>
  <c r="BH85" i="18"/>
  <c r="BI85" i="18" s="1"/>
  <c r="CH84" i="18"/>
  <c r="BV84" i="18"/>
  <c r="BL85" i="18"/>
  <c r="BM85" i="18" s="1"/>
  <c r="CB84" i="18"/>
  <c r="BU84" i="18"/>
  <c r="BJ85" i="18"/>
  <c r="CA84" i="18"/>
  <c r="BK85" i="18"/>
  <c r="CG84" i="18"/>
  <c r="BD85" i="18"/>
  <c r="BE85" i="18" s="1"/>
  <c r="CA85" i="19" l="1"/>
  <c r="BJ86" i="19"/>
  <c r="BK86" i="19" s="1"/>
  <c r="BU85" i="19"/>
  <c r="CG85" i="19"/>
  <c r="BH86" i="19"/>
  <c r="BI86" i="19" s="1"/>
  <c r="CJ85" i="19"/>
  <c r="BF86" i="19"/>
  <c r="BG86" i="19"/>
  <c r="BX85" i="19"/>
  <c r="BY85" i="19"/>
  <c r="BR86" i="19"/>
  <c r="BS86" i="19" s="1"/>
  <c r="CE85" i="19"/>
  <c r="CK85" i="19"/>
  <c r="CI85" i="19"/>
  <c r="BN86" i="19"/>
  <c r="BO86" i="19" s="1"/>
  <c r="CC85" i="19"/>
  <c r="BW85" i="19"/>
  <c r="CH85" i="19"/>
  <c r="BL86" i="19"/>
  <c r="BM86" i="19" s="1"/>
  <c r="CB85" i="19"/>
  <c r="BV85" i="19"/>
  <c r="BD86" i="19"/>
  <c r="BE86" i="19" s="1"/>
  <c r="CD85" i="19"/>
  <c r="BP87" i="19"/>
  <c r="BQ87" i="19" s="1"/>
  <c r="BP86" i="18"/>
  <c r="BQ86" i="18" s="1"/>
  <c r="CJ85" i="18"/>
  <c r="CD85" i="18"/>
  <c r="BX85" i="18"/>
  <c r="BL86" i="18"/>
  <c r="BM86" i="18" s="1"/>
  <c r="CH85" i="18"/>
  <c r="CB85" i="18"/>
  <c r="BV85" i="18"/>
  <c r="BH86" i="18"/>
  <c r="BI86" i="18" s="1"/>
  <c r="CI85" i="18"/>
  <c r="BN86" i="18"/>
  <c r="BO86" i="18" s="1"/>
  <c r="CC85" i="18"/>
  <c r="BW85" i="18"/>
  <c r="BD86" i="18"/>
  <c r="BE86" i="18" s="1"/>
  <c r="BR86" i="18"/>
  <c r="CE85" i="18"/>
  <c r="CK85" i="18"/>
  <c r="BS86" i="18"/>
  <c r="BY85" i="18"/>
  <c r="BF86" i="18"/>
  <c r="BG86" i="18" s="1"/>
  <c r="BU85" i="18"/>
  <c r="CG85" i="18"/>
  <c r="CA85" i="18"/>
  <c r="BJ86" i="18"/>
  <c r="BK86" i="18" s="1"/>
  <c r="BD87" i="19" l="1"/>
  <c r="BE87" i="19" s="1"/>
  <c r="CD86" i="19"/>
  <c r="BV86" i="19"/>
  <c r="CH86" i="19"/>
  <c r="CB86" i="19"/>
  <c r="BL87" i="19"/>
  <c r="BM87" i="19" s="1"/>
  <c r="BH87" i="19"/>
  <c r="BI87" i="19" s="1"/>
  <c r="CJ86" i="19"/>
  <c r="CG86" i="19"/>
  <c r="BJ87" i="19"/>
  <c r="BK87" i="19" s="1"/>
  <c r="CA86" i="19"/>
  <c r="BU86" i="19"/>
  <c r="BW86" i="19"/>
  <c r="BN87" i="19"/>
  <c r="BO87" i="19" s="1"/>
  <c r="CC86" i="19"/>
  <c r="CI86" i="19"/>
  <c r="BF87" i="19"/>
  <c r="BG87" i="19" s="1"/>
  <c r="BP88" i="19"/>
  <c r="BQ88" i="19" s="1"/>
  <c r="BX86" i="19"/>
  <c r="CK86" i="19"/>
  <c r="CE86" i="19"/>
  <c r="BY86" i="19"/>
  <c r="BR87" i="19"/>
  <c r="BS87" i="19" s="1"/>
  <c r="BF87" i="18"/>
  <c r="BG87" i="18"/>
  <c r="BH87" i="18"/>
  <c r="BI87" i="18" s="1"/>
  <c r="CG86" i="18"/>
  <c r="CA86" i="18"/>
  <c r="BU86" i="18"/>
  <c r="BJ87" i="18"/>
  <c r="BK87" i="18" s="1"/>
  <c r="BN87" i="18"/>
  <c r="BO87" i="18" s="1"/>
  <c r="CC86" i="18"/>
  <c r="CI86" i="18"/>
  <c r="BW86" i="18"/>
  <c r="BP87" i="18"/>
  <c r="BQ87" i="18" s="1"/>
  <c r="CD86" i="18"/>
  <c r="BX86" i="18"/>
  <c r="CJ86" i="18"/>
  <c r="BL87" i="18"/>
  <c r="BM87" i="18" s="1"/>
  <c r="CB86" i="18"/>
  <c r="CH86" i="18"/>
  <c r="BV86" i="18"/>
  <c r="CE86" i="18"/>
  <c r="BR87" i="18"/>
  <c r="BS87" i="18" s="1"/>
  <c r="BY86" i="18"/>
  <c r="CK86" i="18"/>
  <c r="BD87" i="18"/>
  <c r="BE87" i="18" s="1"/>
  <c r="BH88" i="19" l="1"/>
  <c r="BI88" i="19" s="1"/>
  <c r="CJ87" i="19"/>
  <c r="BV87" i="19"/>
  <c r="CH87" i="19"/>
  <c r="BL88" i="19"/>
  <c r="BM88" i="19" s="1"/>
  <c r="CB87" i="19"/>
  <c r="BR88" i="19"/>
  <c r="BS88" i="19" s="1"/>
  <c r="CK87" i="19"/>
  <c r="CE87" i="19"/>
  <c r="BY87" i="19"/>
  <c r="BP89" i="19"/>
  <c r="BQ89" i="19" s="1"/>
  <c r="BF88" i="19"/>
  <c r="BG88" i="19" s="1"/>
  <c r="BX87" i="19"/>
  <c r="CI87" i="19"/>
  <c r="BN88" i="19"/>
  <c r="BO88" i="19" s="1"/>
  <c r="CC87" i="19"/>
  <c r="BW87" i="19"/>
  <c r="BD88" i="19"/>
  <c r="BE88" i="19" s="1"/>
  <c r="CD87" i="19"/>
  <c r="BU87" i="19"/>
  <c r="CA87" i="19"/>
  <c r="BJ88" i="19"/>
  <c r="BK88" i="19" s="1"/>
  <c r="CG87" i="19"/>
  <c r="BD88" i="18"/>
  <c r="BE88" i="18" s="1"/>
  <c r="BN88" i="18"/>
  <c r="CC87" i="18"/>
  <c r="CI87" i="18"/>
  <c r="BW87" i="18"/>
  <c r="BO88" i="18"/>
  <c r="BY87" i="18"/>
  <c r="CK87" i="18"/>
  <c r="CE87" i="18"/>
  <c r="BR88" i="18"/>
  <c r="BS88" i="18" s="1"/>
  <c r="CA87" i="18"/>
  <c r="BJ88" i="18"/>
  <c r="BK88" i="18" s="1"/>
  <c r="CG87" i="18"/>
  <c r="BU87" i="18"/>
  <c r="BL88" i="18"/>
  <c r="BM88" i="18" s="1"/>
  <c r="CB87" i="18"/>
  <c r="BV87" i="18"/>
  <c r="CH87" i="18"/>
  <c r="BH88" i="18"/>
  <c r="BI88" i="18" s="1"/>
  <c r="CD87" i="18"/>
  <c r="BX87" i="18"/>
  <c r="CJ87" i="18"/>
  <c r="BP88" i="18"/>
  <c r="BQ88" i="18" s="1"/>
  <c r="BF88" i="18"/>
  <c r="BG88" i="18" s="1"/>
  <c r="CG88" i="19" l="1"/>
  <c r="CA88" i="19"/>
  <c r="BJ89" i="19"/>
  <c r="BK89" i="19" s="1"/>
  <c r="BU88" i="19"/>
  <c r="BF89" i="19"/>
  <c r="BG89" i="19" s="1"/>
  <c r="BX88" i="19"/>
  <c r="CE88" i="19"/>
  <c r="BY88" i="19"/>
  <c r="BR89" i="19"/>
  <c r="BS89" i="19" s="1"/>
  <c r="CK88" i="19"/>
  <c r="BP90" i="19"/>
  <c r="BQ90" i="19" s="1"/>
  <c r="BD89" i="19"/>
  <c r="BE89" i="19" s="1"/>
  <c r="CD88" i="19"/>
  <c r="CH88" i="19"/>
  <c r="BL89" i="19"/>
  <c r="BM89" i="19" s="1"/>
  <c r="CB88" i="19"/>
  <c r="BV88" i="19"/>
  <c r="CI88" i="19"/>
  <c r="BW88" i="19"/>
  <c r="BN89" i="19"/>
  <c r="BO89" i="19" s="1"/>
  <c r="CC88" i="19"/>
  <c r="BH89" i="19"/>
  <c r="BI89" i="19" s="1"/>
  <c r="CJ88" i="19"/>
  <c r="CA88" i="18"/>
  <c r="BJ89" i="18"/>
  <c r="BK89" i="18" s="1"/>
  <c r="CG88" i="18"/>
  <c r="BU88" i="18"/>
  <c r="BL89" i="18"/>
  <c r="CB88" i="18"/>
  <c r="BV88" i="18"/>
  <c r="CH88" i="18"/>
  <c r="BM89" i="18"/>
  <c r="BY88" i="18"/>
  <c r="CK88" i="18"/>
  <c r="CE88" i="18"/>
  <c r="BR89" i="18"/>
  <c r="BS89" i="18" s="1"/>
  <c r="BH89" i="18"/>
  <c r="BI89" i="18" s="1"/>
  <c r="BF89" i="18"/>
  <c r="BG89" i="18" s="1"/>
  <c r="BD89" i="18"/>
  <c r="BE89" i="18" s="1"/>
  <c r="BW88" i="18"/>
  <c r="BN89" i="18"/>
  <c r="BO89" i="18" s="1"/>
  <c r="CI88" i="18"/>
  <c r="CC88" i="18"/>
  <c r="BX88" i="18"/>
  <c r="CJ88" i="18"/>
  <c r="CD88" i="18"/>
  <c r="BP89" i="18"/>
  <c r="BQ89" i="18" s="1"/>
  <c r="BH90" i="19" l="1"/>
  <c r="BI90" i="19" s="1"/>
  <c r="CJ89" i="19"/>
  <c r="CE89" i="19"/>
  <c r="BY89" i="19"/>
  <c r="CK89" i="19"/>
  <c r="BR90" i="19"/>
  <c r="BS90" i="19" s="1"/>
  <c r="BJ90" i="19"/>
  <c r="BK90" i="19" s="1"/>
  <c r="CG89" i="19"/>
  <c r="CA89" i="19"/>
  <c r="BU89" i="19"/>
  <c r="BV89" i="19"/>
  <c r="CH89" i="19"/>
  <c r="CB89" i="19"/>
  <c r="BL90" i="19"/>
  <c r="BM90" i="19" s="1"/>
  <c r="BP91" i="19"/>
  <c r="BQ91" i="19" s="1"/>
  <c r="BN90" i="19"/>
  <c r="BO90" i="19" s="1"/>
  <c r="CC89" i="19"/>
  <c r="BW89" i="19"/>
  <c r="CI89" i="19"/>
  <c r="BD90" i="19"/>
  <c r="BE90" i="19" s="1"/>
  <c r="CD89" i="19"/>
  <c r="BF90" i="19"/>
  <c r="BG90" i="19" s="1"/>
  <c r="BX89" i="19"/>
  <c r="BW89" i="18"/>
  <c r="CI89" i="18"/>
  <c r="BN90" i="18"/>
  <c r="BO90" i="18" s="1"/>
  <c r="CC89" i="18"/>
  <c r="BX89" i="18"/>
  <c r="CJ89" i="18"/>
  <c r="BP90" i="18"/>
  <c r="BQ90" i="18" s="1"/>
  <c r="CD89" i="18"/>
  <c r="BF90" i="18"/>
  <c r="BG90" i="18" s="1"/>
  <c r="BJ90" i="18"/>
  <c r="BK90" i="18" s="1"/>
  <c r="BU89" i="18"/>
  <c r="CG89" i="18"/>
  <c r="CA89" i="18"/>
  <c r="BD90" i="18"/>
  <c r="BE90" i="18" s="1"/>
  <c r="BH90" i="18"/>
  <c r="BI90" i="18" s="1"/>
  <c r="BY89" i="18"/>
  <c r="CK89" i="18"/>
  <c r="BR90" i="18"/>
  <c r="BS90" i="18" s="1"/>
  <c r="CE89" i="18"/>
  <c r="BV89" i="18"/>
  <c r="CH89" i="18"/>
  <c r="BL90" i="18"/>
  <c r="BM90" i="18" s="1"/>
  <c r="CB89" i="18"/>
  <c r="BF91" i="19" l="1"/>
  <c r="BG91" i="19" s="1"/>
  <c r="BX90" i="19"/>
  <c r="CA90" i="19"/>
  <c r="BU90" i="19"/>
  <c r="CG90" i="19"/>
  <c r="BJ91" i="19"/>
  <c r="BK91" i="19" s="1"/>
  <c r="BL91" i="19"/>
  <c r="BM91" i="19" s="1"/>
  <c r="CB90" i="19"/>
  <c r="BV90" i="19"/>
  <c r="CH90" i="19"/>
  <c r="BD91" i="19"/>
  <c r="BE91" i="19" s="1"/>
  <c r="CD90" i="19"/>
  <c r="CK90" i="19"/>
  <c r="BR91" i="19"/>
  <c r="BS91" i="19" s="1"/>
  <c r="CE90" i="19"/>
  <c r="BY90" i="19"/>
  <c r="BP92" i="19"/>
  <c r="BQ92" i="19" s="1"/>
  <c r="BH91" i="19"/>
  <c r="BI91" i="19"/>
  <c r="CJ90" i="19"/>
  <c r="CC90" i="19"/>
  <c r="BW90" i="19"/>
  <c r="CI90" i="19"/>
  <c r="BN91" i="19"/>
  <c r="BO91" i="19" s="1"/>
  <c r="BH91" i="18"/>
  <c r="BI91" i="18" s="1"/>
  <c r="CJ90" i="18"/>
  <c r="BP91" i="18"/>
  <c r="BQ91" i="18" s="1"/>
  <c r="CD90" i="18"/>
  <c r="BX90" i="18"/>
  <c r="BW90" i="18"/>
  <c r="CI90" i="18"/>
  <c r="CC90" i="18"/>
  <c r="BN91" i="18"/>
  <c r="BO91" i="18" s="1"/>
  <c r="BF91" i="18"/>
  <c r="BG91" i="18" s="1"/>
  <c r="BD91" i="18"/>
  <c r="BE91" i="18" s="1"/>
  <c r="BV90" i="18"/>
  <c r="CH90" i="18"/>
  <c r="CB90" i="18"/>
  <c r="BL91" i="18"/>
  <c r="BM91" i="18" s="1"/>
  <c r="BU90" i="18"/>
  <c r="CG90" i="18"/>
  <c r="BJ91" i="18"/>
  <c r="BK91" i="18" s="1"/>
  <c r="CA90" i="18"/>
  <c r="CK90" i="18"/>
  <c r="BR91" i="18"/>
  <c r="BS91" i="18" s="1"/>
  <c r="CE90" i="18"/>
  <c r="BY90" i="18"/>
  <c r="BD92" i="19" l="1"/>
  <c r="BE92" i="19" s="1"/>
  <c r="CD91" i="19"/>
  <c r="CA91" i="19"/>
  <c r="BJ92" i="19"/>
  <c r="BK92" i="19" s="1"/>
  <c r="BU91" i="19"/>
  <c r="CG91" i="19"/>
  <c r="BY91" i="19"/>
  <c r="BR92" i="19"/>
  <c r="BS92" i="19" s="1"/>
  <c r="CE91" i="19"/>
  <c r="CK91" i="19"/>
  <c r="CI91" i="19"/>
  <c r="CC91" i="19"/>
  <c r="BW91" i="19"/>
  <c r="BN92" i="19"/>
  <c r="BO92" i="19" s="1"/>
  <c r="CH91" i="19"/>
  <c r="BL92" i="19"/>
  <c r="CB91" i="19"/>
  <c r="BM92" i="19"/>
  <c r="BV91" i="19"/>
  <c r="BP93" i="19"/>
  <c r="BQ93" i="19" s="1"/>
  <c r="BF92" i="19"/>
  <c r="BG92" i="19" s="1"/>
  <c r="BX91" i="19"/>
  <c r="BH92" i="19"/>
  <c r="BI92" i="19" s="1"/>
  <c r="CJ91" i="19"/>
  <c r="CH91" i="18"/>
  <c r="CB91" i="18"/>
  <c r="BL92" i="18"/>
  <c r="BM92" i="18" s="1"/>
  <c r="BV91" i="18"/>
  <c r="BF92" i="18"/>
  <c r="BG92" i="18"/>
  <c r="BU91" i="18"/>
  <c r="CG91" i="18"/>
  <c r="CA91" i="18"/>
  <c r="BJ92" i="18"/>
  <c r="BK92" i="18" s="1"/>
  <c r="CI91" i="18"/>
  <c r="BN92" i="18"/>
  <c r="BO92" i="18" s="1"/>
  <c r="CC91" i="18"/>
  <c r="BW91" i="18"/>
  <c r="BD92" i="18"/>
  <c r="BE92" i="18" s="1"/>
  <c r="BR92" i="18"/>
  <c r="CE91" i="18"/>
  <c r="CK91" i="18"/>
  <c r="BS92" i="18"/>
  <c r="BY91" i="18"/>
  <c r="BP92" i="18"/>
  <c r="BQ92" i="18" s="1"/>
  <c r="CD91" i="18"/>
  <c r="BX91" i="18"/>
  <c r="CJ91" i="18"/>
  <c r="BH92" i="18"/>
  <c r="BI92" i="18" s="1"/>
  <c r="CK92" i="19" l="1"/>
  <c r="BR93" i="19"/>
  <c r="BS93" i="19" s="1"/>
  <c r="CE92" i="19"/>
  <c r="BY92" i="19"/>
  <c r="BH93" i="19"/>
  <c r="BI93" i="19" s="1"/>
  <c r="CJ92" i="19"/>
  <c r="BF93" i="19"/>
  <c r="BG93" i="19" s="1"/>
  <c r="BX92" i="19"/>
  <c r="CG92" i="19"/>
  <c r="BJ93" i="19"/>
  <c r="BK93" i="19" s="1"/>
  <c r="CA92" i="19"/>
  <c r="BU92" i="19"/>
  <c r="BW92" i="19"/>
  <c r="BN93" i="19"/>
  <c r="BO93" i="19" s="1"/>
  <c r="CC92" i="19"/>
  <c r="CI92" i="19"/>
  <c r="BD93" i="19"/>
  <c r="BE93" i="19" s="1"/>
  <c r="CD92" i="19"/>
  <c r="BV92" i="19"/>
  <c r="BL93" i="19"/>
  <c r="BM93" i="19" s="1"/>
  <c r="CH92" i="19"/>
  <c r="CB92" i="19"/>
  <c r="BP94" i="19"/>
  <c r="BQ94" i="19" s="1"/>
  <c r="BN93" i="18"/>
  <c r="BO93" i="18" s="1"/>
  <c r="CC92" i="18"/>
  <c r="CI92" i="18"/>
  <c r="BW92" i="18"/>
  <c r="CG92" i="18"/>
  <c r="CA92" i="18"/>
  <c r="BU92" i="18"/>
  <c r="BJ93" i="18"/>
  <c r="BK93" i="18" s="1"/>
  <c r="BD93" i="18"/>
  <c r="BE93" i="18" s="1"/>
  <c r="BL93" i="18"/>
  <c r="BM93" i="18" s="1"/>
  <c r="CB92" i="18"/>
  <c r="BV92" i="18"/>
  <c r="CH92" i="18"/>
  <c r="BH93" i="18"/>
  <c r="BI93" i="18" s="1"/>
  <c r="BF93" i="18"/>
  <c r="BG93" i="18" s="1"/>
  <c r="CE92" i="18"/>
  <c r="BR93" i="18"/>
  <c r="BS93" i="18" s="1"/>
  <c r="CK92" i="18"/>
  <c r="BY92" i="18"/>
  <c r="BP93" i="18"/>
  <c r="CD92" i="18"/>
  <c r="BX92" i="18"/>
  <c r="BQ93" i="18"/>
  <c r="CJ92" i="18"/>
  <c r="BV93" i="19" l="1"/>
  <c r="CH93" i="19"/>
  <c r="BL94" i="19"/>
  <c r="BM94" i="19" s="1"/>
  <c r="CB93" i="19"/>
  <c r="BP95" i="19"/>
  <c r="BQ95" i="19" s="1"/>
  <c r="BF94" i="19"/>
  <c r="BG94" i="19" s="1"/>
  <c r="BX93" i="19"/>
  <c r="BD94" i="19"/>
  <c r="BE94" i="19" s="1"/>
  <c r="CD93" i="19"/>
  <c r="BH94" i="19"/>
  <c r="BI94" i="19" s="1"/>
  <c r="CJ93" i="19"/>
  <c r="CI93" i="19"/>
  <c r="BN94" i="19"/>
  <c r="BO94" i="19" s="1"/>
  <c r="CC93" i="19"/>
  <c r="BW93" i="19"/>
  <c r="BR94" i="19"/>
  <c r="BS94" i="19" s="1"/>
  <c r="BY93" i="19"/>
  <c r="CK93" i="19"/>
  <c r="CE93" i="19"/>
  <c r="BU93" i="19"/>
  <c r="CG93" i="19"/>
  <c r="CA93" i="19"/>
  <c r="BJ94" i="19"/>
  <c r="BK94" i="19" s="1"/>
  <c r="CA93" i="18"/>
  <c r="BJ94" i="18"/>
  <c r="BK94" i="18" s="1"/>
  <c r="CG93" i="18"/>
  <c r="BU93" i="18"/>
  <c r="BL94" i="18"/>
  <c r="BM94" i="18" s="1"/>
  <c r="CB93" i="18"/>
  <c r="BV93" i="18"/>
  <c r="CH93" i="18"/>
  <c r="BD94" i="18"/>
  <c r="BE94" i="18" s="1"/>
  <c r="BY93" i="18"/>
  <c r="CE93" i="18"/>
  <c r="BR94" i="18"/>
  <c r="BS94" i="18" s="1"/>
  <c r="CK93" i="18"/>
  <c r="BF94" i="18"/>
  <c r="BG94" i="18" s="1"/>
  <c r="BH94" i="18"/>
  <c r="BI94" i="18" s="1"/>
  <c r="BN94" i="18"/>
  <c r="BO94" i="18" s="1"/>
  <c r="CC93" i="18"/>
  <c r="BW93" i="18"/>
  <c r="CI93" i="18"/>
  <c r="CD93" i="18"/>
  <c r="BX93" i="18"/>
  <c r="CJ93" i="18"/>
  <c r="BP94" i="18"/>
  <c r="BQ94" i="18" s="1"/>
  <c r="CG94" i="19" l="1"/>
  <c r="CA94" i="19"/>
  <c r="BJ95" i="19"/>
  <c r="BK95" i="19" s="1"/>
  <c r="BU94" i="19"/>
  <c r="BH95" i="19"/>
  <c r="BI95" i="19" s="1"/>
  <c r="CJ94" i="19"/>
  <c r="BX95" i="19"/>
  <c r="BP96" i="19"/>
  <c r="BQ96" i="19" s="1"/>
  <c r="BD95" i="19"/>
  <c r="BE95" i="19" s="1"/>
  <c r="CD95" i="19" s="1"/>
  <c r="CD94" i="19"/>
  <c r="BF95" i="19"/>
  <c r="BG95" i="19"/>
  <c r="BX94" i="19"/>
  <c r="CE94" i="19"/>
  <c r="BY94" i="19"/>
  <c r="CK94" i="19"/>
  <c r="BR95" i="19"/>
  <c r="BS95" i="19" s="1"/>
  <c r="CH94" i="19"/>
  <c r="BL95" i="19"/>
  <c r="CB94" i="19"/>
  <c r="BV94" i="19"/>
  <c r="BM95" i="19"/>
  <c r="BN95" i="19"/>
  <c r="BO95" i="19" s="1"/>
  <c r="BW94" i="19"/>
  <c r="CI94" i="19"/>
  <c r="CC94" i="19"/>
  <c r="BX94" i="18"/>
  <c r="CJ94" i="18"/>
  <c r="CD94" i="18"/>
  <c r="BP95" i="18"/>
  <c r="BQ95" i="18" s="1"/>
  <c r="BW94" i="18"/>
  <c r="BN95" i="18"/>
  <c r="BO95" i="18" s="1"/>
  <c r="CI94" i="18"/>
  <c r="CC94" i="18"/>
  <c r="BY94" i="18"/>
  <c r="CK94" i="18"/>
  <c r="CE94" i="18"/>
  <c r="BR95" i="18"/>
  <c r="BS95" i="18" s="1"/>
  <c r="BD95" i="18"/>
  <c r="BE95" i="18" s="1"/>
  <c r="BL95" i="18"/>
  <c r="CB94" i="18"/>
  <c r="BV94" i="18"/>
  <c r="CH94" i="18"/>
  <c r="BM95" i="18"/>
  <c r="BH95" i="18"/>
  <c r="BI95" i="18" s="1"/>
  <c r="BF95" i="18"/>
  <c r="BG95" i="18" s="1"/>
  <c r="CA94" i="18"/>
  <c r="BJ95" i="18"/>
  <c r="BK95" i="18" s="1"/>
  <c r="CG94" i="18"/>
  <c r="BU94" i="18"/>
  <c r="CE95" i="19" l="1"/>
  <c r="BY95" i="19"/>
  <c r="CK95" i="19"/>
  <c r="BR96" i="19"/>
  <c r="BS96" i="19" s="1"/>
  <c r="BJ96" i="19"/>
  <c r="BU95" i="19"/>
  <c r="CG95" i="19"/>
  <c r="BK96" i="19"/>
  <c r="CA95" i="19"/>
  <c r="BP97" i="19"/>
  <c r="BQ97" i="19" s="1"/>
  <c r="BH96" i="19"/>
  <c r="BI96" i="19" s="1"/>
  <c r="CJ95" i="19"/>
  <c r="BN96" i="19"/>
  <c r="BO96" i="19" s="1"/>
  <c r="CC95" i="19"/>
  <c r="BW95" i="19"/>
  <c r="CI95" i="19"/>
  <c r="BL96" i="19"/>
  <c r="BM96" i="19" s="1"/>
  <c r="CB95" i="19"/>
  <c r="BV95" i="19"/>
  <c r="CH95" i="19"/>
  <c r="BF96" i="19"/>
  <c r="BG96" i="19" s="1"/>
  <c r="BD96" i="19"/>
  <c r="BE96" i="19" s="1"/>
  <c r="BY95" i="18"/>
  <c r="CK95" i="18"/>
  <c r="BR96" i="18"/>
  <c r="BS96" i="18" s="1"/>
  <c r="CE95" i="18"/>
  <c r="BH96" i="18"/>
  <c r="BI96" i="18" s="1"/>
  <c r="BF96" i="18"/>
  <c r="BG96" i="18" s="1"/>
  <c r="BJ96" i="18"/>
  <c r="BK96" i="18" s="1"/>
  <c r="BU95" i="18"/>
  <c r="CG95" i="18"/>
  <c r="CA95" i="18"/>
  <c r="BW95" i="18"/>
  <c r="CI95" i="18"/>
  <c r="BN96" i="18"/>
  <c r="BO96" i="18" s="1"/>
  <c r="CC95" i="18"/>
  <c r="BX95" i="18"/>
  <c r="CJ95" i="18"/>
  <c r="BP96" i="18"/>
  <c r="BQ96" i="18" s="1"/>
  <c r="CD95" i="18"/>
  <c r="BD96" i="18"/>
  <c r="BE96" i="18" s="1"/>
  <c r="BV95" i="18"/>
  <c r="CH95" i="18"/>
  <c r="BL96" i="18"/>
  <c r="CB95" i="18"/>
  <c r="BM96" i="18"/>
  <c r="BF97" i="19" l="1"/>
  <c r="BG97" i="19" s="1"/>
  <c r="BX96" i="19"/>
  <c r="BD97" i="19"/>
  <c r="BE97" i="19" s="1"/>
  <c r="CD96" i="19"/>
  <c r="BH97" i="19"/>
  <c r="BI97" i="19" s="1"/>
  <c r="CJ96" i="19"/>
  <c r="BY96" i="19"/>
  <c r="CK96" i="19"/>
  <c r="BR97" i="19"/>
  <c r="BS97" i="19" s="1"/>
  <c r="CE96" i="19"/>
  <c r="CC96" i="19"/>
  <c r="BW96" i="19"/>
  <c r="CI96" i="19"/>
  <c r="BN97" i="19"/>
  <c r="BO97" i="19" s="1"/>
  <c r="BL97" i="19"/>
  <c r="BM97" i="19" s="1"/>
  <c r="CB96" i="19"/>
  <c r="BV96" i="19"/>
  <c r="CH96" i="19"/>
  <c r="CA96" i="19"/>
  <c r="BJ97" i="19"/>
  <c r="BK97" i="19" s="1"/>
  <c r="BU96" i="19"/>
  <c r="CG96" i="19"/>
  <c r="BP98" i="19"/>
  <c r="BQ98" i="19" s="1"/>
  <c r="BU96" i="18"/>
  <c r="CG96" i="18"/>
  <c r="BJ97" i="18"/>
  <c r="CA96" i="18"/>
  <c r="BK97" i="18"/>
  <c r="CJ96" i="18"/>
  <c r="BP97" i="18"/>
  <c r="BQ97" i="18" s="1"/>
  <c r="BX96" i="18"/>
  <c r="CD96" i="18"/>
  <c r="BW96" i="18"/>
  <c r="CI96" i="18"/>
  <c r="CC96" i="18"/>
  <c r="BN97" i="18"/>
  <c r="BO97" i="18" s="1"/>
  <c r="BH97" i="18"/>
  <c r="BI97" i="18" s="1"/>
  <c r="BD97" i="18"/>
  <c r="BE97" i="18" s="1"/>
  <c r="BF97" i="18"/>
  <c r="BG97" i="18" s="1"/>
  <c r="CK96" i="18"/>
  <c r="BR97" i="18"/>
  <c r="BS97" i="18" s="1"/>
  <c r="CE96" i="18"/>
  <c r="BY96" i="18"/>
  <c r="BV96" i="18"/>
  <c r="CH96" i="18"/>
  <c r="CB96" i="18"/>
  <c r="BL97" i="18"/>
  <c r="BM97" i="18" s="1"/>
  <c r="BP99" i="19" l="1"/>
  <c r="BQ99" i="19" s="1"/>
  <c r="CA97" i="19"/>
  <c r="BJ98" i="19"/>
  <c r="BK98" i="19" s="1"/>
  <c r="BU97" i="19"/>
  <c r="CG97" i="19"/>
  <c r="BW97" i="19"/>
  <c r="CI97" i="19"/>
  <c r="BN98" i="19"/>
  <c r="BO98" i="19" s="1"/>
  <c r="CC97" i="19"/>
  <c r="BH98" i="19"/>
  <c r="BI98" i="19" s="1"/>
  <c r="CJ97" i="19"/>
  <c r="CH97" i="19"/>
  <c r="BL98" i="19"/>
  <c r="BM98" i="19" s="1"/>
  <c r="CB97" i="19"/>
  <c r="BV97" i="19"/>
  <c r="BD98" i="19"/>
  <c r="BE98" i="19" s="1"/>
  <c r="CD97" i="19"/>
  <c r="BF98" i="19"/>
  <c r="BG98" i="19" s="1"/>
  <c r="BX97" i="19"/>
  <c r="BY97" i="19"/>
  <c r="CK97" i="19"/>
  <c r="BR98" i="19"/>
  <c r="BS98" i="19" s="1"/>
  <c r="CE97" i="19"/>
  <c r="BP98" i="18"/>
  <c r="BQ98" i="18" s="1"/>
  <c r="CD97" i="18"/>
  <c r="CJ97" i="18"/>
  <c r="BX97" i="18"/>
  <c r="BR98" i="18"/>
  <c r="CE97" i="18"/>
  <c r="CK97" i="18"/>
  <c r="BS98" i="18"/>
  <c r="BY97" i="18"/>
  <c r="CH97" i="18"/>
  <c r="BM98" i="18"/>
  <c r="BV97" i="18"/>
  <c r="CB97" i="18"/>
  <c r="BL98" i="18"/>
  <c r="BD98" i="18"/>
  <c r="BE98" i="18" s="1"/>
  <c r="BF98" i="18"/>
  <c r="BG98" i="18" s="1"/>
  <c r="BH98" i="18"/>
  <c r="BI98" i="18" s="1"/>
  <c r="CI97" i="18"/>
  <c r="BN98" i="18"/>
  <c r="BO98" i="18" s="1"/>
  <c r="CC97" i="18"/>
  <c r="BW97" i="18"/>
  <c r="BU97" i="18"/>
  <c r="CG97" i="18"/>
  <c r="CA97" i="18"/>
  <c r="BJ98" i="18"/>
  <c r="BK98" i="18" s="1"/>
  <c r="BH99" i="19" l="1"/>
  <c r="BI99" i="19" s="1"/>
  <c r="CJ98" i="19"/>
  <c r="BF99" i="19"/>
  <c r="BG99" i="19" s="1"/>
  <c r="BX98" i="19"/>
  <c r="BV98" i="19"/>
  <c r="BL99" i="19"/>
  <c r="BM99" i="19" s="1"/>
  <c r="CB98" i="19"/>
  <c r="CH98" i="19"/>
  <c r="BW98" i="19"/>
  <c r="CI98" i="19"/>
  <c r="BN99" i="19"/>
  <c r="BO99" i="19" s="1"/>
  <c r="CC98" i="19"/>
  <c r="BU98" i="19"/>
  <c r="CG98" i="19"/>
  <c r="BJ99" i="19"/>
  <c r="BK99" i="19" s="1"/>
  <c r="CA98" i="19"/>
  <c r="BD99" i="19"/>
  <c r="BE99" i="19" s="1"/>
  <c r="CD98" i="19"/>
  <c r="CK98" i="19"/>
  <c r="BR99" i="19"/>
  <c r="BS99" i="19" s="1"/>
  <c r="CE98" i="19"/>
  <c r="BY98" i="19"/>
  <c r="BP100" i="19"/>
  <c r="BQ100" i="19" s="1"/>
  <c r="BH99" i="18"/>
  <c r="BI99" i="18" s="1"/>
  <c r="BF99" i="18"/>
  <c r="BG99" i="18" s="1"/>
  <c r="BD99" i="18"/>
  <c r="BE99" i="18" s="1"/>
  <c r="BN99" i="18"/>
  <c r="BO99" i="18" s="1"/>
  <c r="CC98" i="18"/>
  <c r="CI98" i="18"/>
  <c r="BW98" i="18"/>
  <c r="CG98" i="18"/>
  <c r="CA98" i="18"/>
  <c r="BU98" i="18"/>
  <c r="BJ99" i="18"/>
  <c r="BK99" i="18" s="1"/>
  <c r="BP99" i="18"/>
  <c r="BQ99" i="18" s="1"/>
  <c r="CD98" i="18"/>
  <c r="BX98" i="18"/>
  <c r="CJ98" i="18"/>
  <c r="CE98" i="18"/>
  <c r="BR99" i="18"/>
  <c r="BS99" i="18" s="1"/>
  <c r="CK98" i="18"/>
  <c r="BY98" i="18"/>
  <c r="BL99" i="18"/>
  <c r="BM99" i="18" s="1"/>
  <c r="CB98" i="18"/>
  <c r="CH98" i="18"/>
  <c r="BV98" i="18"/>
  <c r="CI99" i="19" l="1"/>
  <c r="BN100" i="19"/>
  <c r="CC99" i="19"/>
  <c r="BW99" i="19"/>
  <c r="BO100" i="19"/>
  <c r="BP101" i="19"/>
  <c r="BQ101" i="19" s="1"/>
  <c r="BR100" i="19"/>
  <c r="BS100" i="19" s="1"/>
  <c r="BY99" i="19"/>
  <c r="CK99" i="19"/>
  <c r="CE99" i="19"/>
  <c r="BV99" i="19"/>
  <c r="CH99" i="19"/>
  <c r="BL100" i="19"/>
  <c r="BM100" i="19" s="1"/>
  <c r="CB99" i="19"/>
  <c r="BD100" i="19"/>
  <c r="BE100" i="19" s="1"/>
  <c r="CD99" i="19"/>
  <c r="BU99" i="19"/>
  <c r="CG99" i="19"/>
  <c r="CA99" i="19"/>
  <c r="BJ100" i="19"/>
  <c r="BK100" i="19" s="1"/>
  <c r="BF100" i="19"/>
  <c r="BG100" i="19" s="1"/>
  <c r="BX99" i="19"/>
  <c r="BH100" i="19"/>
  <c r="BI100" i="19" s="1"/>
  <c r="CJ99" i="19"/>
  <c r="BY99" i="18"/>
  <c r="BR100" i="18"/>
  <c r="BS100" i="18" s="1"/>
  <c r="CK99" i="18"/>
  <c r="CE99" i="18"/>
  <c r="CA99" i="18"/>
  <c r="BJ100" i="18"/>
  <c r="BK100" i="18" s="1"/>
  <c r="CG99" i="18"/>
  <c r="BU99" i="18"/>
  <c r="BF100" i="18"/>
  <c r="BG100" i="18" s="1"/>
  <c r="BL100" i="18"/>
  <c r="BM100" i="18" s="1"/>
  <c r="CB99" i="18"/>
  <c r="BV99" i="18"/>
  <c r="CH99" i="18"/>
  <c r="BN100" i="18"/>
  <c r="CC99" i="18"/>
  <c r="BO100" i="18"/>
  <c r="CI99" i="18"/>
  <c r="BW99" i="18"/>
  <c r="BD100" i="18"/>
  <c r="BE100" i="18" s="1"/>
  <c r="BH100" i="18"/>
  <c r="BI100" i="18" s="1"/>
  <c r="CD99" i="18"/>
  <c r="BX99" i="18"/>
  <c r="CJ99" i="18"/>
  <c r="BP100" i="18"/>
  <c r="BQ100" i="18" s="1"/>
  <c r="CE100" i="19" l="1"/>
  <c r="BY100" i="19"/>
  <c r="CK100" i="19"/>
  <c r="BR101" i="19"/>
  <c r="BS101" i="19" s="1"/>
  <c r="BH101" i="19"/>
  <c r="BI101" i="19" s="1"/>
  <c r="CJ100" i="19"/>
  <c r="BF101" i="19"/>
  <c r="BG101" i="19" s="1"/>
  <c r="BX100" i="19"/>
  <c r="CG100" i="19"/>
  <c r="CA100" i="19"/>
  <c r="BJ101" i="19"/>
  <c r="BK101" i="19" s="1"/>
  <c r="BU100" i="19"/>
  <c r="BP102" i="19"/>
  <c r="BQ102" i="19" s="1"/>
  <c r="BD101" i="19"/>
  <c r="BE101" i="19" s="1"/>
  <c r="CD100" i="19"/>
  <c r="CH100" i="19"/>
  <c r="BL101" i="19"/>
  <c r="BM101" i="19" s="1"/>
  <c r="CB100" i="19"/>
  <c r="BV100" i="19"/>
  <c r="BN101" i="19"/>
  <c r="BO101" i="19" s="1"/>
  <c r="BW100" i="19"/>
  <c r="CI100" i="19"/>
  <c r="CC100" i="19"/>
  <c r="BL101" i="18"/>
  <c r="CB100" i="18"/>
  <c r="BV100" i="18"/>
  <c r="CH100" i="18"/>
  <c r="BM101" i="18"/>
  <c r="BH101" i="18"/>
  <c r="BI101" i="18" s="1"/>
  <c r="BX100" i="18"/>
  <c r="CJ100" i="18"/>
  <c r="CD100" i="18"/>
  <c r="BP101" i="18"/>
  <c r="BQ101" i="18" s="1"/>
  <c r="BF101" i="18"/>
  <c r="BG101" i="18" s="1"/>
  <c r="BD101" i="18"/>
  <c r="BE101" i="18" s="1"/>
  <c r="BY100" i="18"/>
  <c r="CK100" i="18"/>
  <c r="CE100" i="18"/>
  <c r="BR101" i="18"/>
  <c r="BS101" i="18" s="1"/>
  <c r="CA100" i="18"/>
  <c r="BJ101" i="18"/>
  <c r="BK101" i="18" s="1"/>
  <c r="BU100" i="18"/>
  <c r="CG100" i="18"/>
  <c r="BW100" i="18"/>
  <c r="BN101" i="18"/>
  <c r="CC100" i="18"/>
  <c r="BO101" i="18"/>
  <c r="CI100" i="18"/>
  <c r="CA101" i="19" l="1"/>
  <c r="BJ102" i="19"/>
  <c r="BK102" i="19" s="1"/>
  <c r="BU101" i="19"/>
  <c r="CG101" i="19"/>
  <c r="BL102" i="19"/>
  <c r="BM102" i="19" s="1"/>
  <c r="CB101" i="19"/>
  <c r="BV101" i="19"/>
  <c r="CH101" i="19"/>
  <c r="BN102" i="19"/>
  <c r="BO102" i="19" s="1"/>
  <c r="CC101" i="19"/>
  <c r="BW101" i="19"/>
  <c r="CI101" i="19"/>
  <c r="BF102" i="19"/>
  <c r="BG102" i="19" s="1"/>
  <c r="BX101" i="19"/>
  <c r="BH102" i="19"/>
  <c r="BI102" i="19" s="1"/>
  <c r="CJ101" i="19"/>
  <c r="CE101" i="19"/>
  <c r="BY101" i="19"/>
  <c r="CK101" i="19"/>
  <c r="BR102" i="19"/>
  <c r="BS102" i="19" s="1"/>
  <c r="BD102" i="19"/>
  <c r="BE102" i="19" s="1"/>
  <c r="CD101" i="19"/>
  <c r="BP103" i="19"/>
  <c r="BQ103" i="19" s="1"/>
  <c r="BD102" i="18"/>
  <c r="BE102" i="18" s="1"/>
  <c r="BF102" i="18"/>
  <c r="BG102" i="18" s="1"/>
  <c r="BJ102" i="18"/>
  <c r="BU101" i="18"/>
  <c r="CA101" i="18"/>
  <c r="BK102" i="18"/>
  <c r="CG101" i="18"/>
  <c r="BX101" i="18"/>
  <c r="CJ101" i="18"/>
  <c r="BP102" i="18"/>
  <c r="BQ102" i="18" s="1"/>
  <c r="CD101" i="18"/>
  <c r="BH102" i="18"/>
  <c r="BI102" i="18" s="1"/>
  <c r="BY101" i="18"/>
  <c r="CK101" i="18"/>
  <c r="BR102" i="18"/>
  <c r="BS102" i="18" s="1"/>
  <c r="CE101" i="18"/>
  <c r="BV101" i="18"/>
  <c r="CH101" i="18"/>
  <c r="BL102" i="18"/>
  <c r="BM102" i="18" s="1"/>
  <c r="CB101" i="18"/>
  <c r="BW101" i="18"/>
  <c r="CI101" i="18"/>
  <c r="BN102" i="18"/>
  <c r="BO102" i="18" s="1"/>
  <c r="CC101" i="18"/>
  <c r="CC102" i="19" l="1"/>
  <c r="BW102" i="19"/>
  <c r="CI102" i="19"/>
  <c r="BN103" i="19"/>
  <c r="BO103" i="19" s="1"/>
  <c r="BP104" i="19"/>
  <c r="BQ104" i="19" s="1"/>
  <c r="BD103" i="19"/>
  <c r="BE103" i="19" s="1"/>
  <c r="CD102" i="19"/>
  <c r="BY102" i="19"/>
  <c r="CK102" i="19"/>
  <c r="BR103" i="19"/>
  <c r="BS103" i="19" s="1"/>
  <c r="CE102" i="19"/>
  <c r="BL103" i="19"/>
  <c r="BM103" i="19" s="1"/>
  <c r="CB102" i="19"/>
  <c r="BV102" i="19"/>
  <c r="CH102" i="19"/>
  <c r="BH103" i="19"/>
  <c r="BI103" i="19" s="1"/>
  <c r="CJ102" i="19"/>
  <c r="CA102" i="19"/>
  <c r="BJ103" i="19"/>
  <c r="BK103" i="19" s="1"/>
  <c r="BU102" i="19"/>
  <c r="CG102" i="19"/>
  <c r="BF103" i="19"/>
  <c r="BG103" i="19" s="1"/>
  <c r="BX102" i="19"/>
  <c r="BW102" i="18"/>
  <c r="CI102" i="18"/>
  <c r="CC102" i="18"/>
  <c r="BN103" i="18"/>
  <c r="BO103" i="18" s="1"/>
  <c r="BV102" i="18"/>
  <c r="CH102" i="18"/>
  <c r="BL103" i="18"/>
  <c r="BM103" i="18" s="1"/>
  <c r="CB102" i="18"/>
  <c r="CK102" i="18"/>
  <c r="BR103" i="18"/>
  <c r="BS103" i="18" s="1"/>
  <c r="CE102" i="18"/>
  <c r="BY102" i="18"/>
  <c r="BF103" i="18"/>
  <c r="BG103" i="18" s="1"/>
  <c r="BH103" i="18"/>
  <c r="BI103" i="18" s="1"/>
  <c r="BD103" i="18"/>
  <c r="BE103" i="18" s="1"/>
  <c r="CJ102" i="18"/>
  <c r="BP103" i="18"/>
  <c r="BQ103" i="18" s="1"/>
  <c r="CD102" i="18"/>
  <c r="BX102" i="18"/>
  <c r="BU102" i="18"/>
  <c r="CG102" i="18"/>
  <c r="BJ103" i="18"/>
  <c r="BK103" i="18" s="1"/>
  <c r="CA102" i="18"/>
  <c r="BF104" i="19" l="1"/>
  <c r="BG104" i="19" s="1"/>
  <c r="BX103" i="19"/>
  <c r="BV103" i="19"/>
  <c r="CH103" i="19"/>
  <c r="BL104" i="19"/>
  <c r="BM104" i="19" s="1"/>
  <c r="CB103" i="19"/>
  <c r="BY103" i="19"/>
  <c r="CK103" i="19"/>
  <c r="BR104" i="19"/>
  <c r="BS104" i="19" s="1"/>
  <c r="CE103" i="19"/>
  <c r="CA103" i="19"/>
  <c r="BJ104" i="19"/>
  <c r="BK104" i="19" s="1"/>
  <c r="BU103" i="19"/>
  <c r="CG103" i="19"/>
  <c r="BD104" i="19"/>
  <c r="BE104" i="19" s="1"/>
  <c r="CD103" i="19"/>
  <c r="BP105" i="19"/>
  <c r="BQ105" i="19" s="1"/>
  <c r="BW103" i="19"/>
  <c r="CI103" i="19"/>
  <c r="BN104" i="19"/>
  <c r="BO104" i="19" s="1"/>
  <c r="CC103" i="19"/>
  <c r="BH104" i="19"/>
  <c r="BI104" i="19" s="1"/>
  <c r="CJ103" i="19"/>
  <c r="BP104" i="18"/>
  <c r="BQ104" i="18" s="1"/>
  <c r="CD103" i="18"/>
  <c r="CJ103" i="18"/>
  <c r="BX103" i="18"/>
  <c r="BU103" i="18"/>
  <c r="CG103" i="18"/>
  <c r="CA103" i="18"/>
  <c r="BJ104" i="18"/>
  <c r="BK104" i="18" s="1"/>
  <c r="CH103" i="18"/>
  <c r="BM104" i="18"/>
  <c r="CB103" i="18"/>
  <c r="BL104" i="18"/>
  <c r="BV103" i="18"/>
  <c r="BD104" i="18"/>
  <c r="BE104" i="18" s="1"/>
  <c r="CI103" i="18"/>
  <c r="BN104" i="18"/>
  <c r="BO104" i="18" s="1"/>
  <c r="CC103" i="18"/>
  <c r="BW103" i="18"/>
  <c r="BF104" i="18"/>
  <c r="BG104" i="18" s="1"/>
  <c r="BH104" i="18"/>
  <c r="BI104" i="18" s="1"/>
  <c r="BR104" i="18"/>
  <c r="BS104" i="18" s="1"/>
  <c r="CE103" i="18"/>
  <c r="CK103" i="18"/>
  <c r="BY103" i="18"/>
  <c r="BW104" i="19" l="1"/>
  <c r="CI104" i="19"/>
  <c r="BN105" i="19"/>
  <c r="BO105" i="19" s="1"/>
  <c r="CC104" i="19"/>
  <c r="BH105" i="19"/>
  <c r="BI105" i="19" s="1"/>
  <c r="CJ104" i="19"/>
  <c r="BD105" i="19"/>
  <c r="BE105" i="19" s="1"/>
  <c r="CD104" i="19"/>
  <c r="BU104" i="19"/>
  <c r="CG104" i="19"/>
  <c r="CA104" i="19"/>
  <c r="BJ105" i="19"/>
  <c r="BK105" i="19" s="1"/>
  <c r="CK104" i="19"/>
  <c r="BR105" i="19"/>
  <c r="BS105" i="19" s="1"/>
  <c r="CE104" i="19"/>
  <c r="BY104" i="19"/>
  <c r="BV104" i="19"/>
  <c r="CH104" i="19"/>
  <c r="BL105" i="19"/>
  <c r="BM105" i="19" s="1"/>
  <c r="CB104" i="19"/>
  <c r="BF105" i="19"/>
  <c r="BG105" i="19" s="1"/>
  <c r="BX104" i="19"/>
  <c r="BP106" i="19"/>
  <c r="BQ106" i="19" s="1"/>
  <c r="CE104" i="18"/>
  <c r="BR105" i="18"/>
  <c r="CK104" i="18"/>
  <c r="BY104" i="18"/>
  <c r="BS105" i="18"/>
  <c r="CG104" i="18"/>
  <c r="CA104" i="18"/>
  <c r="BU104" i="18"/>
  <c r="BJ105" i="18"/>
  <c r="BK105" i="18" s="1"/>
  <c r="BH105" i="18"/>
  <c r="BI105" i="18" s="1"/>
  <c r="BF105" i="18"/>
  <c r="BG105" i="18" s="1"/>
  <c r="BN105" i="18"/>
  <c r="BO105" i="18" s="1"/>
  <c r="CC104" i="18"/>
  <c r="CI104" i="18"/>
  <c r="BW104" i="18"/>
  <c r="BL105" i="18"/>
  <c r="BM105" i="18" s="1"/>
  <c r="CB104" i="18"/>
  <c r="CH104" i="18"/>
  <c r="BV104" i="18"/>
  <c r="BP105" i="18"/>
  <c r="BQ105" i="18" s="1"/>
  <c r="CD104" i="18"/>
  <c r="BX104" i="18"/>
  <c r="CJ104" i="18"/>
  <c r="BD105" i="18"/>
  <c r="BE105" i="18" s="1"/>
  <c r="BU105" i="19" l="1"/>
  <c r="CG105" i="19"/>
  <c r="CA105" i="19"/>
  <c r="BJ106" i="19"/>
  <c r="BK106" i="19" s="1"/>
  <c r="BH106" i="19"/>
  <c r="BI106" i="19" s="1"/>
  <c r="CJ105" i="19"/>
  <c r="BF106" i="19"/>
  <c r="BG106" i="19" s="1"/>
  <c r="BX105" i="19"/>
  <c r="BP107" i="19"/>
  <c r="BQ107" i="19" s="1"/>
  <c r="BR106" i="19"/>
  <c r="BS106" i="19" s="1"/>
  <c r="CE105" i="19"/>
  <c r="BY105" i="19"/>
  <c r="CK105" i="19"/>
  <c r="BD106" i="19"/>
  <c r="BE106" i="19" s="1"/>
  <c r="CD105" i="19"/>
  <c r="CI105" i="19"/>
  <c r="BN106" i="19"/>
  <c r="BO106" i="19" s="1"/>
  <c r="CC105" i="19"/>
  <c r="BW105" i="19"/>
  <c r="BV105" i="19"/>
  <c r="CH105" i="19"/>
  <c r="BL106" i="19"/>
  <c r="BM106" i="19" s="1"/>
  <c r="CB105" i="19"/>
  <c r="BF106" i="18"/>
  <c r="BG106" i="18" s="1"/>
  <c r="CC105" i="18"/>
  <c r="BN106" i="18"/>
  <c r="BO106" i="18" s="1"/>
  <c r="CI105" i="18"/>
  <c r="BW105" i="18"/>
  <c r="CA105" i="18"/>
  <c r="CG105" i="18"/>
  <c r="BJ106" i="18"/>
  <c r="BK106" i="18" s="1"/>
  <c r="BU105" i="18"/>
  <c r="CD105" i="18"/>
  <c r="BP106" i="18"/>
  <c r="BQ106" i="18" s="1"/>
  <c r="BX105" i="18"/>
  <c r="CJ105" i="18"/>
  <c r="BD106" i="18"/>
  <c r="BE106" i="18" s="1"/>
  <c r="CB105" i="18"/>
  <c r="BL106" i="18"/>
  <c r="BM106" i="18" s="1"/>
  <c r="BV105" i="18"/>
  <c r="CH105" i="18"/>
  <c r="BH106" i="18"/>
  <c r="BI106" i="18" s="1"/>
  <c r="BR106" i="18"/>
  <c r="BS106" i="18" s="1"/>
  <c r="BY105" i="18"/>
  <c r="CK105" i="18"/>
  <c r="CE105" i="18"/>
  <c r="BP108" i="19" l="1"/>
  <c r="BQ108" i="19" s="1"/>
  <c r="CE106" i="19"/>
  <c r="BY106" i="19"/>
  <c r="BR107" i="19"/>
  <c r="BS107" i="19" s="1"/>
  <c r="CK106" i="19"/>
  <c r="CC106" i="19"/>
  <c r="BW106" i="19"/>
  <c r="BN107" i="19"/>
  <c r="BO107" i="19" s="1"/>
  <c r="CI106" i="19"/>
  <c r="CH106" i="19"/>
  <c r="BL107" i="19"/>
  <c r="BM107" i="19" s="1"/>
  <c r="CB106" i="19"/>
  <c r="BV106" i="19"/>
  <c r="BF107" i="19"/>
  <c r="BG107" i="19" s="1"/>
  <c r="BX106" i="19"/>
  <c r="BH107" i="19"/>
  <c r="BI107" i="19" s="1"/>
  <c r="CJ106" i="19"/>
  <c r="CG106" i="19"/>
  <c r="BJ107" i="19"/>
  <c r="BK107" i="19" s="1"/>
  <c r="CA106" i="19"/>
  <c r="BU106" i="19"/>
  <c r="BD107" i="19"/>
  <c r="BE107" i="19" s="1"/>
  <c r="CD106" i="19"/>
  <c r="CK106" i="18"/>
  <c r="CE106" i="18"/>
  <c r="BY106" i="18"/>
  <c r="BR107" i="18"/>
  <c r="BS107" i="18" s="1"/>
  <c r="BU106" i="18"/>
  <c r="CG106" i="18"/>
  <c r="BJ107" i="18"/>
  <c r="BK107" i="18" s="1"/>
  <c r="CA106" i="18"/>
  <c r="BX106" i="18"/>
  <c r="BP107" i="18"/>
  <c r="BQ107" i="18" s="1"/>
  <c r="CJ106" i="18"/>
  <c r="CD106" i="18"/>
  <c r="CH106" i="18"/>
  <c r="BL107" i="18"/>
  <c r="BM107" i="18" s="1"/>
  <c r="CB106" i="18"/>
  <c r="BV106" i="18"/>
  <c r="BN107" i="18"/>
  <c r="BO107" i="18" s="1"/>
  <c r="CI106" i="18"/>
  <c r="BW106" i="18"/>
  <c r="CC106" i="18"/>
  <c r="BD107" i="18"/>
  <c r="BE107" i="18" s="1"/>
  <c r="BF107" i="18"/>
  <c r="BG107" i="18" s="1"/>
  <c r="BH107" i="18"/>
  <c r="BI107" i="18" s="1"/>
  <c r="BD108" i="19" l="1"/>
  <c r="BE108" i="19" s="1"/>
  <c r="CD107" i="19"/>
  <c r="BV107" i="19"/>
  <c r="CB107" i="19"/>
  <c r="CH107" i="19"/>
  <c r="BL108" i="19"/>
  <c r="BM108" i="19" s="1"/>
  <c r="BJ108" i="19"/>
  <c r="BK108" i="19" s="1"/>
  <c r="CA107" i="19"/>
  <c r="BU107" i="19"/>
  <c r="CG107" i="19"/>
  <c r="BY107" i="19"/>
  <c r="BR108" i="19"/>
  <c r="BS108" i="19" s="1"/>
  <c r="CK107" i="19"/>
  <c r="CE107" i="19"/>
  <c r="BF108" i="19"/>
  <c r="BG108" i="19" s="1"/>
  <c r="BX107" i="19"/>
  <c r="BP109" i="19"/>
  <c r="BQ109" i="19" s="1"/>
  <c r="BH108" i="19"/>
  <c r="BI108" i="19" s="1"/>
  <c r="CC107" i="19"/>
  <c r="BW107" i="19"/>
  <c r="CI107" i="19"/>
  <c r="BN108" i="19"/>
  <c r="BO108" i="19" s="1"/>
  <c r="CJ107" i="19"/>
  <c r="CG107" i="18"/>
  <c r="BJ108" i="18"/>
  <c r="BK108" i="18" s="1"/>
  <c r="CA107" i="18"/>
  <c r="BU107" i="18"/>
  <c r="BN108" i="18"/>
  <c r="BO108" i="18" s="1"/>
  <c r="CC107" i="18"/>
  <c r="BW107" i="18"/>
  <c r="CI107" i="18"/>
  <c r="BH108" i="18"/>
  <c r="BI108" i="18" s="1"/>
  <c r="BD108" i="18"/>
  <c r="BE108" i="18" s="1"/>
  <c r="CE107" i="18"/>
  <c r="CK107" i="18"/>
  <c r="BR108" i="18"/>
  <c r="BS108" i="18" s="1"/>
  <c r="BY107" i="18"/>
  <c r="BF108" i="18"/>
  <c r="BG108" i="18" s="1"/>
  <c r="BV107" i="18"/>
  <c r="CH107" i="18"/>
  <c r="BL108" i="18"/>
  <c r="BM108" i="18" s="1"/>
  <c r="CB107" i="18"/>
  <c r="CJ107" i="18"/>
  <c r="CD107" i="18"/>
  <c r="BX107" i="18"/>
  <c r="BP108" i="18"/>
  <c r="BQ108" i="18" s="1"/>
  <c r="CA108" i="19" l="1"/>
  <c r="BU108" i="19"/>
  <c r="CG108" i="19"/>
  <c r="BJ109" i="19"/>
  <c r="BK109" i="19" s="1"/>
  <c r="BY108" i="19"/>
  <c r="BR109" i="19"/>
  <c r="BS109" i="19" s="1"/>
  <c r="CK108" i="19"/>
  <c r="CE108" i="19"/>
  <c r="BP110" i="19"/>
  <c r="BQ110" i="19" s="1"/>
  <c r="BW108" i="19"/>
  <c r="BN109" i="19"/>
  <c r="BO109" i="19" s="1"/>
  <c r="CI108" i="19"/>
  <c r="CC108" i="19"/>
  <c r="BH109" i="19"/>
  <c r="BI109" i="19" s="1"/>
  <c r="CJ108" i="19"/>
  <c r="CH108" i="19"/>
  <c r="BV108" i="19"/>
  <c r="BL109" i="19"/>
  <c r="BM109" i="19" s="1"/>
  <c r="CB108" i="19"/>
  <c r="BF109" i="19"/>
  <c r="BG109" i="19" s="1"/>
  <c r="BX108" i="19"/>
  <c r="BD109" i="19"/>
  <c r="BE109" i="19" s="1"/>
  <c r="CD108" i="19"/>
  <c r="CE108" i="18"/>
  <c r="BY108" i="18"/>
  <c r="BR109" i="18"/>
  <c r="BS109" i="18" s="1"/>
  <c r="CK108" i="18"/>
  <c r="CD108" i="18"/>
  <c r="BX108" i="18"/>
  <c r="BP109" i="18"/>
  <c r="BQ109" i="18" s="1"/>
  <c r="CJ108" i="18"/>
  <c r="CC108" i="18"/>
  <c r="BN109" i="18"/>
  <c r="BO109" i="18" s="1"/>
  <c r="CI108" i="18"/>
  <c r="BW108" i="18"/>
  <c r="BD109" i="18"/>
  <c r="BE109" i="18" s="1"/>
  <c r="BH109" i="18"/>
  <c r="BI109" i="18" s="1"/>
  <c r="BF109" i="18"/>
  <c r="BG109" i="18" s="1"/>
  <c r="BJ109" i="18"/>
  <c r="BK109" i="18" s="1"/>
  <c r="CA108" i="18"/>
  <c r="BU108" i="18"/>
  <c r="CG108" i="18"/>
  <c r="CH108" i="18"/>
  <c r="CB108" i="18"/>
  <c r="BV108" i="18"/>
  <c r="BL109" i="18"/>
  <c r="BM109" i="18" s="1"/>
  <c r="BF110" i="19" l="1"/>
  <c r="BG110" i="19" s="1"/>
  <c r="BX109" i="19"/>
  <c r="BN110" i="19"/>
  <c r="BO110" i="19" s="1"/>
  <c r="CI109" i="19"/>
  <c r="CC109" i="19"/>
  <c r="BW109" i="19"/>
  <c r="BV109" i="19"/>
  <c r="CH109" i="19"/>
  <c r="BL110" i="19"/>
  <c r="BM110" i="19" s="1"/>
  <c r="CB109" i="19"/>
  <c r="BD110" i="19"/>
  <c r="BE110" i="19" s="1"/>
  <c r="CD109" i="19"/>
  <c r="CE109" i="19"/>
  <c r="BR110" i="19"/>
  <c r="CK109" i="19"/>
  <c r="BY109" i="19"/>
  <c r="BS110" i="19"/>
  <c r="BU109" i="19"/>
  <c r="CG109" i="19"/>
  <c r="BJ110" i="19"/>
  <c r="BK110" i="19" s="1"/>
  <c r="CA109" i="19"/>
  <c r="BH110" i="19"/>
  <c r="BI110" i="19" s="1"/>
  <c r="CJ109" i="19"/>
  <c r="BP111" i="19"/>
  <c r="BQ111" i="19" s="1"/>
  <c r="CB109" i="18"/>
  <c r="BV109" i="18"/>
  <c r="CH109" i="18"/>
  <c r="BL110" i="18"/>
  <c r="BM110" i="18" s="1"/>
  <c r="BW109" i="18"/>
  <c r="BN110" i="18"/>
  <c r="BO110" i="18" s="1"/>
  <c r="CI109" i="18"/>
  <c r="CC109" i="18"/>
  <c r="BX109" i="18"/>
  <c r="BQ110" i="18"/>
  <c r="CD109" i="18"/>
  <c r="CJ109" i="18"/>
  <c r="BP110" i="18"/>
  <c r="CA109" i="18"/>
  <c r="BU109" i="18"/>
  <c r="BJ110" i="18"/>
  <c r="BK110" i="18" s="1"/>
  <c r="CG109" i="18"/>
  <c r="BF110" i="18"/>
  <c r="BG110" i="18" s="1"/>
  <c r="BH110" i="18"/>
  <c r="BI110" i="18" s="1"/>
  <c r="BD110" i="18"/>
  <c r="BE110" i="18" s="1"/>
  <c r="CE109" i="18"/>
  <c r="BY109" i="18"/>
  <c r="BR110" i="18"/>
  <c r="BS110" i="18" s="1"/>
  <c r="CK109" i="18"/>
  <c r="BH111" i="19" l="1"/>
  <c r="BI111" i="19" s="1"/>
  <c r="CJ110" i="19"/>
  <c r="CC110" i="19"/>
  <c r="CI110" i="19"/>
  <c r="BN111" i="19"/>
  <c r="BO111" i="19" s="1"/>
  <c r="BW110" i="19"/>
  <c r="BD111" i="19"/>
  <c r="BE111" i="19" s="1"/>
  <c r="CD110" i="19"/>
  <c r="BV110" i="19"/>
  <c r="CH110" i="19"/>
  <c r="BL111" i="19"/>
  <c r="BM111" i="19" s="1"/>
  <c r="CB110" i="19"/>
  <c r="BP112" i="19"/>
  <c r="BQ112" i="19" s="1"/>
  <c r="BF111" i="19"/>
  <c r="BG111" i="19" s="1"/>
  <c r="BX110" i="19"/>
  <c r="CG110" i="19"/>
  <c r="BJ111" i="19"/>
  <c r="BK111" i="19" s="1"/>
  <c r="CA110" i="19"/>
  <c r="BU110" i="19"/>
  <c r="CE110" i="19"/>
  <c r="BY110" i="19"/>
  <c r="BR111" i="19"/>
  <c r="BS111" i="19" s="1"/>
  <c r="CK110" i="19"/>
  <c r="BH111" i="18"/>
  <c r="BI111" i="18" s="1"/>
  <c r="BF111" i="18"/>
  <c r="BG111" i="18"/>
  <c r="BR111" i="18"/>
  <c r="CK110" i="18"/>
  <c r="CE110" i="18"/>
  <c r="BY110" i="18"/>
  <c r="BS111" i="18"/>
  <c r="CC110" i="18"/>
  <c r="BW110" i="18"/>
  <c r="BN111" i="18"/>
  <c r="BO111" i="18" s="1"/>
  <c r="CI110" i="18"/>
  <c r="BD111" i="18"/>
  <c r="BE111" i="18"/>
  <c r="BU110" i="18"/>
  <c r="BJ111" i="18"/>
  <c r="BK111" i="18" s="1"/>
  <c r="CA110" i="18"/>
  <c r="CG110" i="18"/>
  <c r="BX110" i="18"/>
  <c r="BP111" i="18"/>
  <c r="BQ111" i="18" s="1"/>
  <c r="CJ110" i="18"/>
  <c r="CD110" i="18"/>
  <c r="BV110" i="18"/>
  <c r="BL111" i="18"/>
  <c r="BM111" i="18" s="1"/>
  <c r="CH110" i="18"/>
  <c r="CB110" i="18"/>
  <c r="BN112" i="19" l="1"/>
  <c r="BO112" i="19" s="1"/>
  <c r="CC111" i="19"/>
  <c r="BW111" i="19"/>
  <c r="CI111" i="19"/>
  <c r="CH111" i="19"/>
  <c r="BL112" i="19"/>
  <c r="BM112" i="19" s="1"/>
  <c r="CB111" i="19"/>
  <c r="BV111" i="19"/>
  <c r="BF112" i="19"/>
  <c r="BG112" i="19" s="1"/>
  <c r="BX111" i="19"/>
  <c r="CE111" i="19"/>
  <c r="BY111" i="19"/>
  <c r="CK111" i="19"/>
  <c r="BR112" i="19"/>
  <c r="BS112" i="19" s="1"/>
  <c r="BD112" i="19"/>
  <c r="BE112" i="19" s="1"/>
  <c r="CD111" i="19"/>
  <c r="CA111" i="19"/>
  <c r="BJ112" i="19"/>
  <c r="BK112" i="19" s="1"/>
  <c r="BU111" i="19"/>
  <c r="CG111" i="19"/>
  <c r="BP113" i="19"/>
  <c r="BQ113" i="19" s="1"/>
  <c r="BH112" i="19"/>
  <c r="BI112" i="19" s="1"/>
  <c r="CJ111" i="19"/>
  <c r="CI111" i="18"/>
  <c r="BN112" i="18"/>
  <c r="BO112" i="18" s="1"/>
  <c r="CC111" i="18"/>
  <c r="BW111" i="18"/>
  <c r="CJ111" i="18"/>
  <c r="CD111" i="18"/>
  <c r="BX111" i="18"/>
  <c r="BP112" i="18"/>
  <c r="BQ112" i="18" s="1"/>
  <c r="CA111" i="18"/>
  <c r="CG111" i="18"/>
  <c r="BJ112" i="18"/>
  <c r="BK112" i="18" s="1"/>
  <c r="BU111" i="18"/>
  <c r="BV111" i="18"/>
  <c r="CH111" i="18"/>
  <c r="BL112" i="18"/>
  <c r="BM112" i="18" s="1"/>
  <c r="CB111" i="18"/>
  <c r="CE111" i="18"/>
  <c r="BY111" i="18"/>
  <c r="CK111" i="18"/>
  <c r="BR112" i="18"/>
  <c r="BS112" i="18" s="1"/>
  <c r="BH112" i="18"/>
  <c r="BI112" i="18" s="1"/>
  <c r="BE112" i="18"/>
  <c r="BD112" i="18"/>
  <c r="BF112" i="18"/>
  <c r="BG112" i="18" s="1"/>
  <c r="BP114" i="19" l="1"/>
  <c r="BQ114" i="19" s="1"/>
  <c r="BH113" i="19"/>
  <c r="BI113" i="19" s="1"/>
  <c r="CJ112" i="19"/>
  <c r="CG112" i="19"/>
  <c r="CA112" i="19"/>
  <c r="BU112" i="19"/>
  <c r="BJ113" i="19"/>
  <c r="BK113" i="19" s="1"/>
  <c r="BD113" i="19"/>
  <c r="BE113" i="19" s="1"/>
  <c r="CD112" i="19"/>
  <c r="BF113" i="19"/>
  <c r="BG113" i="19" s="1"/>
  <c r="BX112" i="19"/>
  <c r="CH112" i="19"/>
  <c r="BL113" i="19"/>
  <c r="CB112" i="19"/>
  <c r="BM113" i="19"/>
  <c r="BV112" i="19"/>
  <c r="CE112" i="19"/>
  <c r="CK112" i="19"/>
  <c r="BR113" i="19"/>
  <c r="BS113" i="19" s="1"/>
  <c r="BY112" i="19"/>
  <c r="CI112" i="19"/>
  <c r="CC112" i="19"/>
  <c r="BN113" i="19"/>
  <c r="BO113" i="19" s="1"/>
  <c r="BW112" i="19"/>
  <c r="BH113" i="18"/>
  <c r="BI113" i="18" s="1"/>
  <c r="CH112" i="18"/>
  <c r="BL113" i="18"/>
  <c r="BM113" i="18" s="1"/>
  <c r="CB112" i="18"/>
  <c r="BV112" i="18"/>
  <c r="BX112" i="18"/>
  <c r="CD112" i="18"/>
  <c r="CJ112" i="18"/>
  <c r="BP113" i="18"/>
  <c r="BQ113" i="18" s="1"/>
  <c r="BF113" i="18"/>
  <c r="BG113" i="18" s="1"/>
  <c r="CC112" i="18"/>
  <c r="BN113" i="18"/>
  <c r="BO113" i="18" s="1"/>
  <c r="CI112" i="18"/>
  <c r="BW112" i="18"/>
  <c r="CE112" i="18"/>
  <c r="BY112" i="18"/>
  <c r="BR113" i="18"/>
  <c r="CK112" i="18"/>
  <c r="BS113" i="18"/>
  <c r="BD113" i="18"/>
  <c r="BE113" i="18" s="1"/>
  <c r="BJ113" i="18"/>
  <c r="BK113" i="18" s="1"/>
  <c r="CA112" i="18"/>
  <c r="CG112" i="18"/>
  <c r="BU112" i="18"/>
  <c r="BD114" i="19" l="1"/>
  <c r="BE114" i="19" s="1"/>
  <c r="CD113" i="19"/>
  <c r="CI113" i="19"/>
  <c r="CC113" i="19"/>
  <c r="BW113" i="19"/>
  <c r="BN114" i="19"/>
  <c r="BO114" i="19" s="1"/>
  <c r="BH114" i="19"/>
  <c r="BI114" i="19" s="1"/>
  <c r="CJ113" i="19"/>
  <c r="BF114" i="19"/>
  <c r="BG114" i="19" s="1"/>
  <c r="BX113" i="19"/>
  <c r="BR114" i="19"/>
  <c r="BS114" i="19" s="1"/>
  <c r="CE113" i="19"/>
  <c r="BY113" i="19"/>
  <c r="CK113" i="19"/>
  <c r="BP115" i="19"/>
  <c r="BQ115" i="19"/>
  <c r="BV113" i="19"/>
  <c r="BL114" i="19"/>
  <c r="BM114" i="19" s="1"/>
  <c r="CB113" i="19"/>
  <c r="CH113" i="19"/>
  <c r="BU113" i="19"/>
  <c r="BJ114" i="19"/>
  <c r="BK114" i="19" s="1"/>
  <c r="CA113" i="19"/>
  <c r="CG113" i="19"/>
  <c r="BJ114" i="18"/>
  <c r="BK114" i="18" s="1"/>
  <c r="CA113" i="18"/>
  <c r="BU113" i="18"/>
  <c r="CG113" i="18"/>
  <c r="BD114" i="18"/>
  <c r="BE114" i="18" s="1"/>
  <c r="BF114" i="18"/>
  <c r="BG114" i="18" s="1"/>
  <c r="CJ113" i="18"/>
  <c r="BX113" i="18"/>
  <c r="BP114" i="18"/>
  <c r="BQ114" i="18" s="1"/>
  <c r="CD113" i="18"/>
  <c r="BV113" i="18"/>
  <c r="CB113" i="18"/>
  <c r="BL114" i="18"/>
  <c r="BM114" i="18" s="1"/>
  <c r="CH113" i="18"/>
  <c r="BH114" i="18"/>
  <c r="BI114" i="18" s="1"/>
  <c r="BW113" i="18"/>
  <c r="CI113" i="18"/>
  <c r="BN114" i="18"/>
  <c r="BO114" i="18" s="1"/>
  <c r="CC113" i="18"/>
  <c r="CE113" i="18"/>
  <c r="BY113" i="18"/>
  <c r="BR114" i="18"/>
  <c r="BS114" i="18" s="1"/>
  <c r="CK113" i="18"/>
  <c r="CG114" i="19" l="1"/>
  <c r="CA114" i="19"/>
  <c r="BJ115" i="19"/>
  <c r="BK115" i="19" s="1"/>
  <c r="BU114" i="19"/>
  <c r="BH115" i="19"/>
  <c r="BI115" i="19" s="1"/>
  <c r="CJ114" i="19"/>
  <c r="BF115" i="19"/>
  <c r="BG115" i="19" s="1"/>
  <c r="BX114" i="19"/>
  <c r="CH114" i="19"/>
  <c r="BL115" i="19"/>
  <c r="BM115" i="19" s="1"/>
  <c r="CB114" i="19"/>
  <c r="BV114" i="19"/>
  <c r="CC114" i="19"/>
  <c r="BW114" i="19"/>
  <c r="CI114" i="19"/>
  <c r="BN115" i="19"/>
  <c r="BO115" i="19" s="1"/>
  <c r="BD115" i="19"/>
  <c r="BE115" i="19" s="1"/>
  <c r="CD114" i="19"/>
  <c r="BP116" i="19"/>
  <c r="BQ116" i="19" s="1"/>
  <c r="CK114" i="19"/>
  <c r="BR115" i="19"/>
  <c r="BS115" i="19" s="1"/>
  <c r="CE114" i="19"/>
  <c r="BY114" i="19"/>
  <c r="BY114" i="18"/>
  <c r="BR115" i="18"/>
  <c r="BS115" i="18" s="1"/>
  <c r="CK114" i="18"/>
  <c r="CE114" i="18"/>
  <c r="BH115" i="18"/>
  <c r="BI115" i="18" s="1"/>
  <c r="CC114" i="18"/>
  <c r="BW114" i="18"/>
  <c r="BN115" i="18"/>
  <c r="BO115" i="18" s="1"/>
  <c r="CI114" i="18"/>
  <c r="BM115" i="18"/>
  <c r="CH114" i="18"/>
  <c r="BV114" i="18"/>
  <c r="BL115" i="18"/>
  <c r="CB114" i="18"/>
  <c r="BX114" i="18"/>
  <c r="BP115" i="18"/>
  <c r="BQ115" i="18" s="1"/>
  <c r="CJ114" i="18"/>
  <c r="CD114" i="18"/>
  <c r="BD115" i="18"/>
  <c r="BE115" i="18" s="1"/>
  <c r="BU114" i="18"/>
  <c r="CG114" i="18"/>
  <c r="CA114" i="18"/>
  <c r="BJ115" i="18"/>
  <c r="BK115" i="18" s="1"/>
  <c r="BF115" i="18"/>
  <c r="BG115" i="18" s="1"/>
  <c r="BF116" i="19" l="1"/>
  <c r="BG116" i="19" s="1"/>
  <c r="BX115" i="19"/>
  <c r="BH116" i="19"/>
  <c r="BI116" i="19" s="1"/>
  <c r="CJ115" i="19"/>
  <c r="BP117" i="19"/>
  <c r="BQ117" i="19" s="1"/>
  <c r="BD116" i="19"/>
  <c r="BE116" i="19" s="1"/>
  <c r="CD116" i="19" s="1"/>
  <c r="CD115" i="19"/>
  <c r="BN116" i="19"/>
  <c r="CI115" i="19"/>
  <c r="BO116" i="19"/>
  <c r="CC115" i="19"/>
  <c r="BW115" i="19"/>
  <c r="CA115" i="19"/>
  <c r="BU115" i="19"/>
  <c r="BJ116" i="19"/>
  <c r="BK116" i="19" s="1"/>
  <c r="CG115" i="19"/>
  <c r="CH115" i="19"/>
  <c r="CB115" i="19"/>
  <c r="BV115" i="19"/>
  <c r="BL116" i="19"/>
  <c r="BM116" i="19" s="1"/>
  <c r="BR116" i="19"/>
  <c r="BS116" i="19" s="1"/>
  <c r="CE115" i="19"/>
  <c r="CK115" i="19"/>
  <c r="BY115" i="19"/>
  <c r="CA115" i="18"/>
  <c r="BU115" i="18"/>
  <c r="CG115" i="18"/>
  <c r="BJ116" i="18"/>
  <c r="BK116" i="18" s="1"/>
  <c r="BF116" i="18"/>
  <c r="BG116" i="18" s="1"/>
  <c r="BD116" i="18"/>
  <c r="BE116" i="18" s="1"/>
  <c r="BP116" i="18"/>
  <c r="BQ116" i="18" s="1"/>
  <c r="CJ115" i="18"/>
  <c r="CD115" i="18"/>
  <c r="BX115" i="18"/>
  <c r="BN116" i="18"/>
  <c r="BO116" i="18" s="1"/>
  <c r="CI115" i="18"/>
  <c r="CC115" i="18"/>
  <c r="BW115" i="18"/>
  <c r="BH116" i="18"/>
  <c r="BI116" i="18" s="1"/>
  <c r="CE115" i="18"/>
  <c r="BR116" i="18"/>
  <c r="BS116" i="18" s="1"/>
  <c r="CK115" i="18"/>
  <c r="BY115" i="18"/>
  <c r="BV115" i="18"/>
  <c r="CH115" i="18"/>
  <c r="BL116" i="18"/>
  <c r="BM116" i="18" s="1"/>
  <c r="CB115" i="18"/>
  <c r="BL117" i="19" l="1"/>
  <c r="CB116" i="19"/>
  <c r="BV116" i="19"/>
  <c r="BM117" i="19"/>
  <c r="CH116" i="19"/>
  <c r="BH117" i="19"/>
  <c r="BI117" i="19" s="1"/>
  <c r="CJ116" i="19"/>
  <c r="CG116" i="19"/>
  <c r="BJ117" i="19"/>
  <c r="BK117" i="19" s="1"/>
  <c r="CA116" i="19"/>
  <c r="BU116" i="19"/>
  <c r="BF117" i="19"/>
  <c r="BG117" i="19" s="1"/>
  <c r="BX116" i="19"/>
  <c r="BP118" i="19"/>
  <c r="BQ118" i="19" s="1"/>
  <c r="BD117" i="19"/>
  <c r="BE117" i="19" s="1"/>
  <c r="CE116" i="19"/>
  <c r="BY116" i="19"/>
  <c r="BR117" i="19"/>
  <c r="BS117" i="19" s="1"/>
  <c r="CK116" i="19"/>
  <c r="CC116" i="19"/>
  <c r="BN117" i="19"/>
  <c r="BO117" i="19" s="1"/>
  <c r="BW116" i="19"/>
  <c r="CI116" i="19"/>
  <c r="CC116" i="18"/>
  <c r="BN117" i="18"/>
  <c r="BO117" i="18" s="1"/>
  <c r="CI116" i="18"/>
  <c r="BW116" i="18"/>
  <c r="BL117" i="18"/>
  <c r="BM117" i="18" s="1"/>
  <c r="CH116" i="18"/>
  <c r="CB116" i="18"/>
  <c r="BV116" i="18"/>
  <c r="BX116" i="18"/>
  <c r="CD116" i="18"/>
  <c r="BP117" i="18"/>
  <c r="BQ117" i="18" s="1"/>
  <c r="CJ116" i="18"/>
  <c r="BD117" i="18"/>
  <c r="BE117" i="18" s="1"/>
  <c r="CE116" i="18"/>
  <c r="BY116" i="18"/>
  <c r="CK116" i="18"/>
  <c r="BR117" i="18"/>
  <c r="BS117" i="18" s="1"/>
  <c r="BF117" i="18"/>
  <c r="BG117" i="18" s="1"/>
  <c r="CG116" i="18"/>
  <c r="BJ117" i="18"/>
  <c r="BK117" i="18" s="1"/>
  <c r="CA116" i="18"/>
  <c r="BU116" i="18"/>
  <c r="BH117" i="18"/>
  <c r="BI117" i="18" s="1"/>
  <c r="BJ118" i="19" l="1"/>
  <c r="BK118" i="19"/>
  <c r="CA117" i="19"/>
  <c r="CG117" i="19"/>
  <c r="BU117" i="19"/>
  <c r="BF118" i="19"/>
  <c r="BG118" i="19" s="1"/>
  <c r="BX117" i="19"/>
  <c r="BH118" i="19"/>
  <c r="BI118" i="19" s="1"/>
  <c r="CJ117" i="19"/>
  <c r="BP119" i="19"/>
  <c r="BQ119" i="19" s="1"/>
  <c r="BN118" i="19"/>
  <c r="BO118" i="19" s="1"/>
  <c r="CC117" i="19"/>
  <c r="CI117" i="19"/>
  <c r="BW117" i="19"/>
  <c r="BD118" i="19"/>
  <c r="BE118" i="19" s="1"/>
  <c r="CD117" i="19"/>
  <c r="BY117" i="19"/>
  <c r="CK117" i="19"/>
  <c r="CE117" i="19"/>
  <c r="BR118" i="19"/>
  <c r="BS118" i="19" s="1"/>
  <c r="BV117" i="19"/>
  <c r="CH117" i="19"/>
  <c r="BL118" i="19"/>
  <c r="BM118" i="19" s="1"/>
  <c r="CB117" i="19"/>
  <c r="BF118" i="18"/>
  <c r="BG118" i="18" s="1"/>
  <c r="CA117" i="18"/>
  <c r="BJ118" i="18"/>
  <c r="BK118" i="18" s="1"/>
  <c r="BU117" i="18"/>
  <c r="CG117" i="18"/>
  <c r="BY117" i="18"/>
  <c r="BR118" i="18"/>
  <c r="BS118" i="18" s="1"/>
  <c r="CK117" i="18"/>
  <c r="CE117" i="18"/>
  <c r="BD118" i="18"/>
  <c r="BE118" i="18" s="1"/>
  <c r="CC117" i="18"/>
  <c r="BW117" i="18"/>
  <c r="BN118" i="18"/>
  <c r="BO118" i="18" s="1"/>
  <c r="CI117" i="18"/>
  <c r="BH118" i="18"/>
  <c r="BI118" i="18" s="1"/>
  <c r="BV117" i="18"/>
  <c r="CB117" i="18"/>
  <c r="BL118" i="18"/>
  <c r="BM118" i="18" s="1"/>
  <c r="CH117" i="18"/>
  <c r="CJ117" i="18"/>
  <c r="CD117" i="18"/>
  <c r="BX117" i="18"/>
  <c r="BP118" i="18"/>
  <c r="BQ118" i="18" s="1"/>
  <c r="BV118" i="19" l="1"/>
  <c r="CH118" i="19"/>
  <c r="BL119" i="19"/>
  <c r="CB118" i="19"/>
  <c r="BM119" i="19"/>
  <c r="BP120" i="19"/>
  <c r="BQ120" i="19" s="1"/>
  <c r="CK118" i="19"/>
  <c r="CE118" i="19"/>
  <c r="BR119" i="19"/>
  <c r="BS119" i="19" s="1"/>
  <c r="BY118" i="19"/>
  <c r="BF119" i="19"/>
  <c r="BG119" i="19" s="1"/>
  <c r="BX118" i="19"/>
  <c r="BH119" i="19"/>
  <c r="BI119" i="19" s="1"/>
  <c r="CJ118" i="19"/>
  <c r="BD119" i="19"/>
  <c r="BE119" i="19" s="1"/>
  <c r="CD118" i="19"/>
  <c r="CA118" i="19"/>
  <c r="CG118" i="19"/>
  <c r="BJ119" i="19"/>
  <c r="BK119" i="19" s="1"/>
  <c r="BU118" i="19"/>
  <c r="BW118" i="19"/>
  <c r="BN119" i="19"/>
  <c r="BO119" i="19" s="1"/>
  <c r="CI118" i="19"/>
  <c r="CC118" i="19"/>
  <c r="BX118" i="18"/>
  <c r="BP119" i="18"/>
  <c r="BQ119" i="18" s="1"/>
  <c r="CJ118" i="18"/>
  <c r="CD118" i="18"/>
  <c r="BD119" i="18"/>
  <c r="BE119" i="18" s="1"/>
  <c r="CA118" i="18"/>
  <c r="BU118" i="18"/>
  <c r="CG118" i="18"/>
  <c r="BJ119" i="18"/>
  <c r="BK119" i="18" s="1"/>
  <c r="BY118" i="18"/>
  <c r="BR119" i="18"/>
  <c r="BS119" i="18" s="1"/>
  <c r="CK118" i="18"/>
  <c r="CE118" i="18"/>
  <c r="BH119" i="18"/>
  <c r="BI119" i="18" s="1"/>
  <c r="BW118" i="18"/>
  <c r="BN119" i="18"/>
  <c r="BO119" i="18" s="1"/>
  <c r="CI118" i="18"/>
  <c r="CC118" i="18"/>
  <c r="BF119" i="18"/>
  <c r="BG119" i="18" s="1"/>
  <c r="CH118" i="18"/>
  <c r="BV118" i="18"/>
  <c r="CB118" i="18"/>
  <c r="BL119" i="18"/>
  <c r="BM119" i="18" s="1"/>
  <c r="BP121" i="19" l="1"/>
  <c r="BQ121" i="19"/>
  <c r="BF120" i="19"/>
  <c r="BG120" i="19"/>
  <c r="BX120" i="19" s="1"/>
  <c r="BX119" i="19"/>
  <c r="BH120" i="19"/>
  <c r="BI120" i="19" s="1"/>
  <c r="CJ119" i="19"/>
  <c r="CI119" i="19"/>
  <c r="CC119" i="19"/>
  <c r="BW119" i="19"/>
  <c r="BN120" i="19"/>
  <c r="BO120" i="19" s="1"/>
  <c r="BU119" i="19"/>
  <c r="BJ120" i="19"/>
  <c r="CA119" i="19"/>
  <c r="BK120" i="19"/>
  <c r="CG119" i="19"/>
  <c r="BD120" i="19"/>
  <c r="BE120" i="19" s="1"/>
  <c r="CD119" i="19"/>
  <c r="CH119" i="19"/>
  <c r="BV119" i="19"/>
  <c r="CB119" i="19"/>
  <c r="BL120" i="19"/>
  <c r="BM120" i="19" s="1"/>
  <c r="BR120" i="19"/>
  <c r="BS120" i="19" s="1"/>
  <c r="CE119" i="19"/>
  <c r="BY119" i="19"/>
  <c r="CK119" i="19"/>
  <c r="BF120" i="18"/>
  <c r="BG120" i="18" s="1"/>
  <c r="BD120" i="18"/>
  <c r="BE120" i="18" s="1"/>
  <c r="CE119" i="18"/>
  <c r="BR120" i="18"/>
  <c r="BS120" i="18" s="1"/>
  <c r="CK119" i="18"/>
  <c r="BY119" i="18"/>
  <c r="CH119" i="18"/>
  <c r="BV119" i="18"/>
  <c r="BL120" i="18"/>
  <c r="BM120" i="18" s="1"/>
  <c r="CB119" i="18"/>
  <c r="BU119" i="18"/>
  <c r="BJ120" i="18"/>
  <c r="BK120" i="18" s="1"/>
  <c r="CG119" i="18"/>
  <c r="CA119" i="18"/>
  <c r="BN120" i="18"/>
  <c r="BO120" i="18" s="1"/>
  <c r="BW119" i="18"/>
  <c r="CI119" i="18"/>
  <c r="CC119" i="18"/>
  <c r="BH120" i="18"/>
  <c r="BI120" i="18" s="1"/>
  <c r="CD119" i="18"/>
  <c r="CJ119" i="18"/>
  <c r="BP120" i="18"/>
  <c r="BQ120" i="18" s="1"/>
  <c r="BX119" i="18"/>
  <c r="CC120" i="19" l="1"/>
  <c r="BW120" i="19"/>
  <c r="CI120" i="19"/>
  <c r="BN121" i="19"/>
  <c r="BO121" i="19" s="1"/>
  <c r="BV120" i="19"/>
  <c r="CH120" i="19"/>
  <c r="CB120" i="19"/>
  <c r="BL121" i="19"/>
  <c r="BM121" i="19" s="1"/>
  <c r="BD121" i="19"/>
  <c r="BE121" i="19" s="1"/>
  <c r="CD120" i="19"/>
  <c r="BH121" i="19"/>
  <c r="BI121" i="19" s="1"/>
  <c r="CJ120" i="19"/>
  <c r="BP122" i="19"/>
  <c r="BQ122" i="19" s="1"/>
  <c r="CE120" i="19"/>
  <c r="CK120" i="19"/>
  <c r="BY120" i="19"/>
  <c r="BR121" i="19"/>
  <c r="BS121" i="19" s="1"/>
  <c r="CG120" i="19"/>
  <c r="CA120" i="19"/>
  <c r="BJ121" i="19"/>
  <c r="BK121" i="19" s="1"/>
  <c r="BU120" i="19"/>
  <c r="BF121" i="19"/>
  <c r="BG121" i="19" s="1"/>
  <c r="CC120" i="18"/>
  <c r="BN121" i="18"/>
  <c r="BO121" i="18" s="1"/>
  <c r="CI120" i="18"/>
  <c r="BW120" i="18"/>
  <c r="CE120" i="18"/>
  <c r="CK120" i="18"/>
  <c r="BR121" i="18"/>
  <c r="BS121" i="18" s="1"/>
  <c r="BY120" i="18"/>
  <c r="BD121" i="18"/>
  <c r="BE121" i="18" s="1"/>
  <c r="CJ120" i="18"/>
  <c r="CD120" i="18"/>
  <c r="BP121" i="18"/>
  <c r="BQ121" i="18" s="1"/>
  <c r="BX120" i="18"/>
  <c r="BF121" i="18"/>
  <c r="BG121" i="18" s="1"/>
  <c r="BL121" i="18"/>
  <c r="BM121" i="18" s="1"/>
  <c r="CB120" i="18"/>
  <c r="CH120" i="18"/>
  <c r="BV120" i="18"/>
  <c r="BU120" i="18"/>
  <c r="BJ121" i="18"/>
  <c r="BK121" i="18" s="1"/>
  <c r="CG120" i="18"/>
  <c r="CA120" i="18"/>
  <c r="BH121" i="18"/>
  <c r="BI121" i="18" s="1"/>
  <c r="BF122" i="19" l="1"/>
  <c r="BG122" i="19" s="1"/>
  <c r="BX122" i="19" s="1"/>
  <c r="BX121" i="19"/>
  <c r="CA121" i="19"/>
  <c r="BU121" i="19"/>
  <c r="BJ122" i="19"/>
  <c r="BK122" i="19" s="1"/>
  <c r="CG121" i="19"/>
  <c r="BD122" i="19"/>
  <c r="BE122" i="19" s="1"/>
  <c r="CD121" i="19"/>
  <c r="BH122" i="19"/>
  <c r="BI122" i="19" s="1"/>
  <c r="CJ122" i="19" s="1"/>
  <c r="CJ121" i="19"/>
  <c r="CH121" i="19"/>
  <c r="BL122" i="19"/>
  <c r="BM122" i="19" s="1"/>
  <c r="CB121" i="19"/>
  <c r="BV121" i="19"/>
  <c r="BN122" i="19"/>
  <c r="CC121" i="19"/>
  <c r="CI121" i="19"/>
  <c r="BO122" i="19"/>
  <c r="BW121" i="19"/>
  <c r="BP123" i="19"/>
  <c r="BQ123" i="19" s="1"/>
  <c r="BR122" i="19"/>
  <c r="BS122" i="19" s="1"/>
  <c r="CE121" i="19"/>
  <c r="CK121" i="19"/>
  <c r="BY121" i="19"/>
  <c r="BD122" i="18"/>
  <c r="BE122" i="18" s="1"/>
  <c r="BH122" i="18"/>
  <c r="BI122" i="18"/>
  <c r="BP122" i="18"/>
  <c r="CD121" i="18"/>
  <c r="BX121" i="18"/>
  <c r="CJ121" i="18"/>
  <c r="BQ122" i="18"/>
  <c r="CA121" i="18"/>
  <c r="BJ122" i="18"/>
  <c r="BK122" i="18" s="1"/>
  <c r="CG121" i="18"/>
  <c r="BU121" i="18"/>
  <c r="CH121" i="18"/>
  <c r="BL122" i="18"/>
  <c r="BM122" i="18" s="1"/>
  <c r="CB121" i="18"/>
  <c r="BV121" i="18"/>
  <c r="BF122" i="18"/>
  <c r="BG122" i="18" s="1"/>
  <c r="CC121" i="18"/>
  <c r="CI121" i="18"/>
  <c r="BN122" i="18"/>
  <c r="BO122" i="18" s="1"/>
  <c r="BW121" i="18"/>
  <c r="BY121" i="18"/>
  <c r="BR122" i="18"/>
  <c r="BS122" i="18" s="1"/>
  <c r="CE121" i="18"/>
  <c r="CK121" i="18"/>
  <c r="BP124" i="19" l="1"/>
  <c r="BQ124" i="19" s="1"/>
  <c r="BD123" i="19"/>
  <c r="BE123" i="19" s="1"/>
  <c r="CD122" i="19"/>
  <c r="CA122" i="19"/>
  <c r="CG122" i="19"/>
  <c r="BU122" i="19"/>
  <c r="BJ123" i="19"/>
  <c r="BK123" i="19" s="1"/>
  <c r="BL123" i="19"/>
  <c r="BM123" i="19" s="1"/>
  <c r="CB122" i="19"/>
  <c r="BV122" i="19"/>
  <c r="CH122" i="19"/>
  <c r="CC122" i="19"/>
  <c r="CI122" i="19"/>
  <c r="BN123" i="19"/>
  <c r="BO123" i="19" s="1"/>
  <c r="BW122" i="19"/>
  <c r="BR123" i="19"/>
  <c r="BS123" i="19" s="1"/>
  <c r="CE122" i="19"/>
  <c r="CK122" i="19"/>
  <c r="BY122" i="19"/>
  <c r="BF123" i="19"/>
  <c r="BG123" i="19" s="1"/>
  <c r="BH123" i="19"/>
  <c r="BI123" i="19" s="1"/>
  <c r="BF123" i="18"/>
  <c r="BG123" i="18" s="1"/>
  <c r="BL123" i="18"/>
  <c r="BM123" i="18" s="1"/>
  <c r="CH122" i="18"/>
  <c r="CB122" i="18"/>
  <c r="BV122" i="18"/>
  <c r="CA122" i="18"/>
  <c r="BU122" i="18"/>
  <c r="CG122" i="18"/>
  <c r="BJ123" i="18"/>
  <c r="BK123" i="18" s="1"/>
  <c r="BD123" i="18"/>
  <c r="BE123" i="18" s="1"/>
  <c r="CK122" i="18"/>
  <c r="BR123" i="18"/>
  <c r="BS123" i="18" s="1"/>
  <c r="CE122" i="18"/>
  <c r="BY122" i="18"/>
  <c r="BW122" i="18"/>
  <c r="CI122" i="18"/>
  <c r="CC122" i="18"/>
  <c r="BN123" i="18"/>
  <c r="BO123" i="18" s="1"/>
  <c r="BH123" i="18"/>
  <c r="BI123" i="18" s="1"/>
  <c r="BX122" i="18"/>
  <c r="BP123" i="18"/>
  <c r="BQ123" i="18" s="1"/>
  <c r="CJ122" i="18"/>
  <c r="CD122" i="18"/>
  <c r="BF124" i="19" l="1"/>
  <c r="BG124" i="19" s="1"/>
  <c r="BX123" i="19"/>
  <c r="BD124" i="19"/>
  <c r="BE124" i="19" s="1"/>
  <c r="CD123" i="19"/>
  <c r="BH124" i="19"/>
  <c r="BI124" i="19" s="1"/>
  <c r="CJ123" i="19"/>
  <c r="BN124" i="19"/>
  <c r="BO124" i="19" s="1"/>
  <c r="CC123" i="19"/>
  <c r="CI123" i="19"/>
  <c r="BW123" i="19"/>
  <c r="BP125" i="19"/>
  <c r="BQ125" i="19" s="1"/>
  <c r="BV123" i="19"/>
  <c r="CH123" i="19"/>
  <c r="BL124" i="19"/>
  <c r="BM124" i="19" s="1"/>
  <c r="CB123" i="19"/>
  <c r="BY123" i="19"/>
  <c r="BR124" i="19"/>
  <c r="BS124" i="19" s="1"/>
  <c r="CK123" i="19"/>
  <c r="CE123" i="19"/>
  <c r="BJ124" i="19"/>
  <c r="CG123" i="19"/>
  <c r="BK124" i="19"/>
  <c r="CA123" i="19"/>
  <c r="BU123" i="19"/>
  <c r="BD124" i="18"/>
  <c r="BE124" i="18" s="1"/>
  <c r="BU123" i="18"/>
  <c r="CG123" i="18"/>
  <c r="CA123" i="18"/>
  <c r="BJ124" i="18"/>
  <c r="BK124" i="18" s="1"/>
  <c r="BX123" i="18"/>
  <c r="CJ123" i="18"/>
  <c r="BP124" i="18"/>
  <c r="BQ124" i="18" s="1"/>
  <c r="CD123" i="18"/>
  <c r="CI123" i="18"/>
  <c r="BN124" i="18"/>
  <c r="BO124" i="18" s="1"/>
  <c r="CC123" i="18"/>
  <c r="BW123" i="18"/>
  <c r="BV123" i="18"/>
  <c r="CH123" i="18"/>
  <c r="CB123" i="18"/>
  <c r="BL124" i="18"/>
  <c r="BM124" i="18" s="1"/>
  <c r="BH124" i="18"/>
  <c r="BI124" i="18" s="1"/>
  <c r="BF124" i="18"/>
  <c r="BG124" i="18" s="1"/>
  <c r="BR124" i="18"/>
  <c r="BS124" i="18" s="1"/>
  <c r="CK123" i="18"/>
  <c r="CE123" i="18"/>
  <c r="BY123" i="18"/>
  <c r="BP126" i="19" l="1"/>
  <c r="BQ126" i="19" s="1"/>
  <c r="CK124" i="19"/>
  <c r="CE124" i="19"/>
  <c r="BR125" i="19"/>
  <c r="BS125" i="19" s="1"/>
  <c r="BY124" i="19"/>
  <c r="BW124" i="19"/>
  <c r="BN125" i="19"/>
  <c r="BO125" i="19" s="1"/>
  <c r="CI124" i="19"/>
  <c r="CC124" i="19"/>
  <c r="BV124" i="19"/>
  <c r="CH124" i="19"/>
  <c r="BL125" i="19"/>
  <c r="BM125" i="19" s="1"/>
  <c r="CB124" i="19"/>
  <c r="BH125" i="19"/>
  <c r="BI125" i="19" s="1"/>
  <c r="CJ125" i="19" s="1"/>
  <c r="CJ124" i="19"/>
  <c r="BD125" i="19"/>
  <c r="BE125" i="19" s="1"/>
  <c r="CD124" i="19"/>
  <c r="BF125" i="19"/>
  <c r="BG125" i="19" s="1"/>
  <c r="BX124" i="19"/>
  <c r="CA124" i="19"/>
  <c r="BJ125" i="19"/>
  <c r="BK125" i="19" s="1"/>
  <c r="BU124" i="19"/>
  <c r="CG124" i="19"/>
  <c r="BH125" i="18"/>
  <c r="BI125" i="18" s="1"/>
  <c r="BU124" i="18"/>
  <c r="CG124" i="18"/>
  <c r="CA124" i="18"/>
  <c r="BJ125" i="18"/>
  <c r="BK125" i="18" s="1"/>
  <c r="BR125" i="18"/>
  <c r="BS125" i="18" s="1"/>
  <c r="CE124" i="18"/>
  <c r="BY124" i="18"/>
  <c r="CK124" i="18"/>
  <c r="CI124" i="18"/>
  <c r="BN125" i="18"/>
  <c r="BO125" i="18" s="1"/>
  <c r="CC124" i="18"/>
  <c r="BW124" i="18"/>
  <c r="CJ124" i="18"/>
  <c r="BP125" i="18"/>
  <c r="BQ125" i="18" s="1"/>
  <c r="CD124" i="18"/>
  <c r="BX124" i="18"/>
  <c r="BV124" i="18"/>
  <c r="CH124" i="18"/>
  <c r="BL125" i="18"/>
  <c r="CB124" i="18"/>
  <c r="BM125" i="18"/>
  <c r="BD125" i="18"/>
  <c r="BE125" i="18" s="1"/>
  <c r="BF125" i="18"/>
  <c r="BG125" i="18" s="1"/>
  <c r="BF126" i="19" l="1"/>
  <c r="BG126" i="19"/>
  <c r="BX125" i="19"/>
  <c r="BR126" i="19"/>
  <c r="CE125" i="19"/>
  <c r="BY125" i="19"/>
  <c r="BS126" i="19"/>
  <c r="CK125" i="19"/>
  <c r="BU125" i="19"/>
  <c r="BJ126" i="19"/>
  <c r="BK126" i="19" s="1"/>
  <c r="CG125" i="19"/>
  <c r="CA125" i="19"/>
  <c r="BP127" i="19"/>
  <c r="BQ127" i="19" s="1"/>
  <c r="BX126" i="19"/>
  <c r="CH125" i="19"/>
  <c r="BL126" i="19"/>
  <c r="BM126" i="19" s="1"/>
  <c r="CB125" i="19"/>
  <c r="BV125" i="19"/>
  <c r="CI125" i="19"/>
  <c r="CC125" i="19"/>
  <c r="BN126" i="19"/>
  <c r="BO126" i="19" s="1"/>
  <c r="BW125" i="19"/>
  <c r="BD126" i="19"/>
  <c r="BE126" i="19" s="1"/>
  <c r="CD125" i="19"/>
  <c r="BH126" i="19"/>
  <c r="BI126" i="19" s="1"/>
  <c r="CE125" i="18"/>
  <c r="BY125" i="18"/>
  <c r="BR126" i="18"/>
  <c r="BS126" i="18" s="1"/>
  <c r="CK125" i="18"/>
  <c r="BP126" i="18"/>
  <c r="BQ126" i="18" s="1"/>
  <c r="CD125" i="18"/>
  <c r="CJ125" i="18"/>
  <c r="BX125" i="18"/>
  <c r="CG125" i="18"/>
  <c r="BJ126" i="18"/>
  <c r="BK126" i="18" s="1"/>
  <c r="BU125" i="18"/>
  <c r="CA125" i="18"/>
  <c r="BN126" i="18"/>
  <c r="BO126" i="18" s="1"/>
  <c r="CC125" i="18"/>
  <c r="BW125" i="18"/>
  <c r="CI125" i="18"/>
  <c r="BF126" i="18"/>
  <c r="BG126" i="18" s="1"/>
  <c r="BH126" i="18"/>
  <c r="BI126" i="18" s="1"/>
  <c r="BD126" i="18"/>
  <c r="BE126" i="18" s="1"/>
  <c r="CH125" i="18"/>
  <c r="BL126" i="18"/>
  <c r="BM126" i="18" s="1"/>
  <c r="CB125" i="18"/>
  <c r="BV125" i="18"/>
  <c r="BD127" i="19" l="1"/>
  <c r="BE127" i="19" s="1"/>
  <c r="CD126" i="19"/>
  <c r="BN127" i="19"/>
  <c r="BO127" i="19" s="1"/>
  <c r="CC126" i="19"/>
  <c r="BW126" i="19"/>
  <c r="CI126" i="19"/>
  <c r="BH127" i="19"/>
  <c r="BI127" i="19" s="1"/>
  <c r="CJ126" i="19"/>
  <c r="CG126" i="19"/>
  <c r="CA126" i="19"/>
  <c r="BJ127" i="19"/>
  <c r="BK127" i="19" s="1"/>
  <c r="BU126" i="19"/>
  <c r="BL127" i="19"/>
  <c r="BM127" i="19" s="1"/>
  <c r="BV126" i="19"/>
  <c r="CH126" i="19"/>
  <c r="CB126" i="19"/>
  <c r="BP128" i="19"/>
  <c r="BQ128" i="19" s="1"/>
  <c r="CE126" i="19"/>
  <c r="BY126" i="19"/>
  <c r="CK126" i="19"/>
  <c r="BR127" i="19"/>
  <c r="BS127" i="19" s="1"/>
  <c r="BF127" i="19"/>
  <c r="BG127" i="19" s="1"/>
  <c r="BD127" i="18"/>
  <c r="BE127" i="18" s="1"/>
  <c r="BL127" i="18"/>
  <c r="BM127" i="18" s="1"/>
  <c r="CB126" i="18"/>
  <c r="CH126" i="18"/>
  <c r="BV126" i="18"/>
  <c r="BF127" i="18"/>
  <c r="BG127" i="18" s="1"/>
  <c r="CE126" i="18"/>
  <c r="BY126" i="18"/>
  <c r="CK126" i="18"/>
  <c r="BR127" i="18"/>
  <c r="BS127" i="18" s="1"/>
  <c r="CD126" i="18"/>
  <c r="CJ126" i="18"/>
  <c r="BP127" i="18"/>
  <c r="BQ127" i="18" s="1"/>
  <c r="BX126" i="18"/>
  <c r="CA126" i="18"/>
  <c r="BJ127" i="18"/>
  <c r="BK127" i="18" s="1"/>
  <c r="CG126" i="18"/>
  <c r="BU126" i="18"/>
  <c r="BH127" i="18"/>
  <c r="BI127" i="18" s="1"/>
  <c r="BN127" i="18"/>
  <c r="BO127" i="18" s="1"/>
  <c r="CC126" i="18"/>
  <c r="BW126" i="18"/>
  <c r="CI126" i="18"/>
  <c r="BF128" i="19" l="1"/>
  <c r="BG128" i="19" s="1"/>
  <c r="BX127" i="19"/>
  <c r="BY127" i="19"/>
  <c r="CK127" i="19"/>
  <c r="BR128" i="19"/>
  <c r="CE127" i="19"/>
  <c r="BS128" i="19"/>
  <c r="BH128" i="19"/>
  <c r="BI128" i="19" s="1"/>
  <c r="CJ127" i="19"/>
  <c r="BN128" i="19"/>
  <c r="BO128" i="19" s="1"/>
  <c r="CC127" i="19"/>
  <c r="BW127" i="19"/>
  <c r="CI127" i="19"/>
  <c r="CA127" i="19"/>
  <c r="BJ128" i="19"/>
  <c r="BK128" i="19" s="1"/>
  <c r="BU127" i="19"/>
  <c r="CG127" i="19"/>
  <c r="BL128" i="19"/>
  <c r="BM128" i="19" s="1"/>
  <c r="CB127" i="19"/>
  <c r="CH127" i="19"/>
  <c r="BV127" i="19"/>
  <c r="BD128" i="19"/>
  <c r="BE128" i="19" s="1"/>
  <c r="CD127" i="19"/>
  <c r="BP129" i="19"/>
  <c r="BQ129" i="19" s="1"/>
  <c r="CC127" i="18"/>
  <c r="BW127" i="18"/>
  <c r="CI127" i="18"/>
  <c r="BN128" i="18"/>
  <c r="BO128" i="18" s="1"/>
  <c r="BH128" i="18"/>
  <c r="BI128" i="18" s="1"/>
  <c r="BF128" i="18"/>
  <c r="BG128" i="18" s="1"/>
  <c r="BL128" i="18"/>
  <c r="BM128" i="18" s="1"/>
  <c r="CB127" i="18"/>
  <c r="CH127" i="18"/>
  <c r="BV127" i="18"/>
  <c r="CA127" i="18"/>
  <c r="BJ128" i="18"/>
  <c r="BK128" i="18" s="1"/>
  <c r="BU127" i="18"/>
  <c r="CG127" i="18"/>
  <c r="BD128" i="18"/>
  <c r="BE128" i="18" s="1"/>
  <c r="BY127" i="18"/>
  <c r="CK127" i="18"/>
  <c r="BR128" i="18"/>
  <c r="BS128" i="18" s="1"/>
  <c r="CE127" i="18"/>
  <c r="BX127" i="18"/>
  <c r="CJ127" i="18"/>
  <c r="BP128" i="18"/>
  <c r="BQ128" i="18" s="1"/>
  <c r="CD127" i="18"/>
  <c r="BD129" i="19" l="1"/>
  <c r="BE129" i="19" s="1"/>
  <c r="CD128" i="19"/>
  <c r="BH129" i="19"/>
  <c r="BI129" i="19" s="1"/>
  <c r="CJ128" i="19"/>
  <c r="CA128" i="19"/>
  <c r="BJ129" i="19"/>
  <c r="BK129" i="19" s="1"/>
  <c r="BU128" i="19"/>
  <c r="CG128" i="19"/>
  <c r="BW128" i="19"/>
  <c r="CI128" i="19"/>
  <c r="BN129" i="19"/>
  <c r="BO129" i="19" s="1"/>
  <c r="CC128" i="19"/>
  <c r="BL129" i="19"/>
  <c r="BM129" i="19" s="1"/>
  <c r="CB128" i="19"/>
  <c r="BV128" i="19"/>
  <c r="CH128" i="19"/>
  <c r="BF129" i="19"/>
  <c r="BG129" i="19" s="1"/>
  <c r="BX128" i="19"/>
  <c r="BY128" i="19"/>
  <c r="CK128" i="19"/>
  <c r="BR129" i="19"/>
  <c r="BS129" i="19" s="1"/>
  <c r="CE128" i="19"/>
  <c r="BP130" i="19"/>
  <c r="BQ130" i="19" s="1"/>
  <c r="CA128" i="18"/>
  <c r="BJ129" i="18"/>
  <c r="BK129" i="18" s="1"/>
  <c r="BU128" i="18"/>
  <c r="CG128" i="18"/>
  <c r="BY128" i="18"/>
  <c r="CK128" i="18"/>
  <c r="BR129" i="18"/>
  <c r="BS129" i="18" s="1"/>
  <c r="CE128" i="18"/>
  <c r="BF129" i="18"/>
  <c r="BG129" i="18" s="1"/>
  <c r="BW128" i="18"/>
  <c r="CI128" i="18"/>
  <c r="CC128" i="18"/>
  <c r="BN129" i="18"/>
  <c r="BO129" i="18" s="1"/>
  <c r="BD129" i="18"/>
  <c r="BE129" i="18" s="1"/>
  <c r="BX128" i="18"/>
  <c r="CJ128" i="18"/>
  <c r="BP129" i="18"/>
  <c r="BQ129" i="18" s="1"/>
  <c r="CD128" i="18"/>
  <c r="BH129" i="18"/>
  <c r="BI129" i="18" s="1"/>
  <c r="BV128" i="18"/>
  <c r="CH128" i="18"/>
  <c r="BL129" i="18"/>
  <c r="BM129" i="18" s="1"/>
  <c r="CB128" i="18"/>
  <c r="BP131" i="19" l="1"/>
  <c r="BQ131" i="19" s="1"/>
  <c r="BY129" i="19"/>
  <c r="CK129" i="19"/>
  <c r="BR130" i="19"/>
  <c r="BS130" i="19" s="1"/>
  <c r="CE129" i="19"/>
  <c r="BJ130" i="19"/>
  <c r="BK130" i="19" s="1"/>
  <c r="BU129" i="19"/>
  <c r="CG129" i="19"/>
  <c r="CA129" i="19"/>
  <c r="BH130" i="19"/>
  <c r="BI130" i="19" s="1"/>
  <c r="CJ129" i="19"/>
  <c r="BW129" i="19"/>
  <c r="CI129" i="19"/>
  <c r="BN130" i="19"/>
  <c r="CC129" i="19"/>
  <c r="BO130" i="19"/>
  <c r="BF130" i="19"/>
  <c r="BG130" i="19" s="1"/>
  <c r="BX129" i="19"/>
  <c r="BD130" i="19"/>
  <c r="BE130" i="19" s="1"/>
  <c r="CD129" i="19"/>
  <c r="BV129" i="19"/>
  <c r="CH129" i="19"/>
  <c r="BL130" i="19"/>
  <c r="BM130" i="19" s="1"/>
  <c r="CB129" i="19"/>
  <c r="BV129" i="18"/>
  <c r="CH129" i="18"/>
  <c r="CB129" i="18"/>
  <c r="BL130" i="18"/>
  <c r="BM130" i="18" s="1"/>
  <c r="CK129" i="18"/>
  <c r="BR130" i="18"/>
  <c r="BS130" i="18" s="1"/>
  <c r="CE129" i="18"/>
  <c r="BY129" i="18"/>
  <c r="BX129" i="18"/>
  <c r="CJ129" i="18"/>
  <c r="BP130" i="18"/>
  <c r="BQ130" i="18" s="1"/>
  <c r="CD129" i="18"/>
  <c r="BU129" i="18"/>
  <c r="CG129" i="18"/>
  <c r="CA129" i="18"/>
  <c r="BJ130" i="18"/>
  <c r="BK130" i="18" s="1"/>
  <c r="BF130" i="18"/>
  <c r="BG130" i="18" s="1"/>
  <c r="BD130" i="18"/>
  <c r="BE130" i="18" s="1"/>
  <c r="BW129" i="18"/>
  <c r="CI129" i="18"/>
  <c r="BN130" i="18"/>
  <c r="CC129" i="18"/>
  <c r="BO130" i="18"/>
  <c r="BH130" i="18"/>
  <c r="BI130" i="18" s="1"/>
  <c r="BV130" i="19" l="1"/>
  <c r="CH130" i="19"/>
  <c r="BL131" i="19"/>
  <c r="BM131" i="19" s="1"/>
  <c r="CB130" i="19"/>
  <c r="BH131" i="19"/>
  <c r="BI131" i="19" s="1"/>
  <c r="CJ130" i="19"/>
  <c r="BD131" i="19"/>
  <c r="BE131" i="19" s="1"/>
  <c r="CD130" i="19"/>
  <c r="CK130" i="19"/>
  <c r="BR131" i="19"/>
  <c r="BS131" i="19" s="1"/>
  <c r="CE130" i="19"/>
  <c r="BY130" i="19"/>
  <c r="BU130" i="19"/>
  <c r="CG130" i="19"/>
  <c r="CA130" i="19"/>
  <c r="BJ131" i="19"/>
  <c r="BK131" i="19" s="1"/>
  <c r="BP132" i="19"/>
  <c r="BQ132" i="19" s="1"/>
  <c r="BF131" i="19"/>
  <c r="BG131" i="19" s="1"/>
  <c r="BW130" i="19"/>
  <c r="CI130" i="19"/>
  <c r="BN131" i="19"/>
  <c r="BO131" i="19" s="1"/>
  <c r="CC130" i="19"/>
  <c r="BX130" i="19"/>
  <c r="BH131" i="18"/>
  <c r="BI131" i="18" s="1"/>
  <c r="CJ130" i="18"/>
  <c r="BP131" i="18"/>
  <c r="BQ131" i="18" s="1"/>
  <c r="CD130" i="18"/>
  <c r="BX130" i="18"/>
  <c r="BD131" i="18"/>
  <c r="BE131" i="18" s="1"/>
  <c r="BU130" i="18"/>
  <c r="CG130" i="18"/>
  <c r="CA130" i="18"/>
  <c r="BJ131" i="18"/>
  <c r="BK131" i="18"/>
  <c r="BR131" i="18"/>
  <c r="BS131" i="18" s="1"/>
  <c r="CE130" i="18"/>
  <c r="CK130" i="18"/>
  <c r="BY130" i="18"/>
  <c r="BF131" i="18"/>
  <c r="BG131" i="18" s="1"/>
  <c r="BV130" i="18"/>
  <c r="CH130" i="18"/>
  <c r="BL131" i="18"/>
  <c r="BM131" i="18" s="1"/>
  <c r="CB130" i="18"/>
  <c r="CI130" i="18"/>
  <c r="BN131" i="18"/>
  <c r="BO131" i="18" s="1"/>
  <c r="CC130" i="18"/>
  <c r="BW130" i="18"/>
  <c r="CI131" i="19" l="1"/>
  <c r="BN132" i="19"/>
  <c r="BO132" i="19" s="1"/>
  <c r="CC131" i="19"/>
  <c r="BW131" i="19"/>
  <c r="BF132" i="19"/>
  <c r="BG132" i="19" s="1"/>
  <c r="BX131" i="19"/>
  <c r="BP133" i="19"/>
  <c r="BQ133" i="19" s="1"/>
  <c r="CH131" i="19"/>
  <c r="BL132" i="19"/>
  <c r="BM132" i="19" s="1"/>
  <c r="CB131" i="19"/>
  <c r="BV131" i="19"/>
  <c r="BR132" i="19"/>
  <c r="CE131" i="19"/>
  <c r="BY131" i="19"/>
  <c r="CK131" i="19"/>
  <c r="BS132" i="19"/>
  <c r="BD132" i="19"/>
  <c r="BE132" i="19" s="1"/>
  <c r="CD131" i="19"/>
  <c r="BU131" i="19"/>
  <c r="CG131" i="19"/>
  <c r="BJ132" i="19"/>
  <c r="BK132" i="19" s="1"/>
  <c r="CA131" i="19"/>
  <c r="BH132" i="19"/>
  <c r="BI132" i="19" s="1"/>
  <c r="CJ131" i="19"/>
  <c r="CE131" i="18"/>
  <c r="BY131" i="18"/>
  <c r="CK131" i="18"/>
  <c r="BR132" i="18"/>
  <c r="BS132" i="18" s="1"/>
  <c r="BN132" i="18"/>
  <c r="BO132" i="18" s="1"/>
  <c r="CC131" i="18"/>
  <c r="CI131" i="18"/>
  <c r="BW131" i="18"/>
  <c r="CH131" i="18"/>
  <c r="BL132" i="18"/>
  <c r="BM132" i="18" s="1"/>
  <c r="CB131" i="18"/>
  <c r="BV131" i="18"/>
  <c r="BF132" i="18"/>
  <c r="BG132" i="18" s="1"/>
  <c r="BP132" i="18"/>
  <c r="BQ132" i="18" s="1"/>
  <c r="CD131" i="18"/>
  <c r="CJ131" i="18"/>
  <c r="BX131" i="18"/>
  <c r="BD132" i="18"/>
  <c r="BE132" i="18" s="1"/>
  <c r="BH132" i="18"/>
  <c r="BI132" i="18" s="1"/>
  <c r="CG131" i="18"/>
  <c r="BJ132" i="18"/>
  <c r="BK132" i="18" s="1"/>
  <c r="CA131" i="18"/>
  <c r="BU131" i="18"/>
  <c r="BF133" i="19" l="1"/>
  <c r="BG133" i="19" s="1"/>
  <c r="BX132" i="19"/>
  <c r="BN133" i="19"/>
  <c r="BO133" i="19" s="1"/>
  <c r="CC132" i="19"/>
  <c r="BW132" i="19"/>
  <c r="CI132" i="19"/>
  <c r="BL133" i="19"/>
  <c r="BM133" i="19" s="1"/>
  <c r="CB132" i="19"/>
  <c r="BV132" i="19"/>
  <c r="CH132" i="19"/>
  <c r="BH133" i="19"/>
  <c r="BI133" i="19" s="1"/>
  <c r="CJ133" i="19" s="1"/>
  <c r="CJ132" i="19"/>
  <c r="BD133" i="19"/>
  <c r="BE133" i="19"/>
  <c r="CG132" i="19"/>
  <c r="CA132" i="19"/>
  <c r="BJ133" i="19"/>
  <c r="BK133" i="19" s="1"/>
  <c r="BU132" i="19"/>
  <c r="CD133" i="19"/>
  <c r="BP134" i="19"/>
  <c r="BQ134" i="19" s="1"/>
  <c r="CE132" i="19"/>
  <c r="BY132" i="19"/>
  <c r="CK132" i="19"/>
  <c r="BR133" i="19"/>
  <c r="BS133" i="19" s="1"/>
  <c r="CD132" i="19"/>
  <c r="CA132" i="18"/>
  <c r="BJ133" i="18"/>
  <c r="BK133" i="18" s="1"/>
  <c r="CG132" i="18"/>
  <c r="BU132" i="18"/>
  <c r="BD133" i="18"/>
  <c r="BE133" i="18" s="1"/>
  <c r="BN133" i="18"/>
  <c r="BO133" i="18" s="1"/>
  <c r="CC132" i="18"/>
  <c r="BW132" i="18"/>
  <c r="CI132" i="18"/>
  <c r="CE132" i="18"/>
  <c r="BY132" i="18"/>
  <c r="CK132" i="18"/>
  <c r="BR133" i="18"/>
  <c r="BS133" i="18" s="1"/>
  <c r="CD132" i="18"/>
  <c r="BP133" i="18"/>
  <c r="BQ133" i="18" s="1"/>
  <c r="BX132" i="18"/>
  <c r="CJ132" i="18"/>
  <c r="BF133" i="18"/>
  <c r="BG133" i="18" s="1"/>
  <c r="BL133" i="18"/>
  <c r="BM133" i="18" s="1"/>
  <c r="CB132" i="18"/>
  <c r="CH132" i="18"/>
  <c r="BV132" i="18"/>
  <c r="BH133" i="18"/>
  <c r="BI133" i="18" s="1"/>
  <c r="BP135" i="19" l="1"/>
  <c r="BQ135" i="19"/>
  <c r="CA133" i="19"/>
  <c r="BJ134" i="19"/>
  <c r="BK134" i="19" s="1"/>
  <c r="BU133" i="19"/>
  <c r="CG133" i="19"/>
  <c r="BY133" i="19"/>
  <c r="CK133" i="19"/>
  <c r="BR134" i="19"/>
  <c r="CE133" i="19"/>
  <c r="BS134" i="19"/>
  <c r="BL134" i="19"/>
  <c r="BM134" i="19" s="1"/>
  <c r="CB133" i="19"/>
  <c r="CH133" i="19"/>
  <c r="BV133" i="19"/>
  <c r="BN134" i="19"/>
  <c r="BO134" i="19" s="1"/>
  <c r="CC133" i="19"/>
  <c r="BW133" i="19"/>
  <c r="CI133" i="19"/>
  <c r="BF134" i="19"/>
  <c r="BG134" i="19" s="1"/>
  <c r="BX133" i="19"/>
  <c r="BH134" i="19"/>
  <c r="BI134" i="19" s="1"/>
  <c r="BD134" i="19"/>
  <c r="BE134" i="19" s="1"/>
  <c r="BX133" i="18"/>
  <c r="CJ133" i="18"/>
  <c r="BP134" i="18"/>
  <c r="BQ134" i="18" s="1"/>
  <c r="CD133" i="18"/>
  <c r="BF134" i="18"/>
  <c r="BG134" i="18" s="1"/>
  <c r="BH134" i="18"/>
  <c r="BI134" i="18" s="1"/>
  <c r="BL134" i="18"/>
  <c r="BM134" i="18" s="1"/>
  <c r="CB133" i="18"/>
  <c r="CH133" i="18"/>
  <c r="BV133" i="18"/>
  <c r="CC133" i="18"/>
  <c r="BW133" i="18"/>
  <c r="CI133" i="18"/>
  <c r="BN134" i="18"/>
  <c r="BO134" i="18" s="1"/>
  <c r="BY133" i="18"/>
  <c r="CK133" i="18"/>
  <c r="BR134" i="18"/>
  <c r="CE133" i="18"/>
  <c r="BS134" i="18"/>
  <c r="CA133" i="18"/>
  <c r="BJ134" i="18"/>
  <c r="BK134" i="18" s="1"/>
  <c r="BU133" i="18"/>
  <c r="CG133" i="18"/>
  <c r="BD134" i="18"/>
  <c r="BE134" i="18" s="1"/>
  <c r="BH135" i="19" l="1"/>
  <c r="BI135" i="19" s="1"/>
  <c r="CJ134" i="19"/>
  <c r="BD135" i="19"/>
  <c r="BE135" i="19" s="1"/>
  <c r="CD135" i="19" s="1"/>
  <c r="CD134" i="19"/>
  <c r="BW134" i="19"/>
  <c r="CI134" i="19"/>
  <c r="BN135" i="19"/>
  <c r="BO135" i="19" s="1"/>
  <c r="CC134" i="19"/>
  <c r="BL135" i="19"/>
  <c r="BM135" i="19" s="1"/>
  <c r="CB134" i="19"/>
  <c r="BV134" i="19"/>
  <c r="CH134" i="19"/>
  <c r="CA134" i="19"/>
  <c r="BJ135" i="19"/>
  <c r="BK135" i="19" s="1"/>
  <c r="BU134" i="19"/>
  <c r="CG134" i="19"/>
  <c r="BY134" i="19"/>
  <c r="CK134" i="19"/>
  <c r="BR135" i="19"/>
  <c r="BS135" i="19" s="1"/>
  <c r="CE134" i="19"/>
  <c r="BP136" i="19"/>
  <c r="BQ136" i="19" s="1"/>
  <c r="BF135" i="19"/>
  <c r="BG135" i="19" s="1"/>
  <c r="BX134" i="19"/>
  <c r="BD135" i="18"/>
  <c r="BE135" i="18"/>
  <c r="BV134" i="18"/>
  <c r="CH134" i="18"/>
  <c r="BL135" i="18"/>
  <c r="BM135" i="18" s="1"/>
  <c r="CB134" i="18"/>
  <c r="BF135" i="18"/>
  <c r="BG135" i="18" s="1"/>
  <c r="CA134" i="18"/>
  <c r="BJ135" i="18"/>
  <c r="BK135" i="18" s="1"/>
  <c r="BU134" i="18"/>
  <c r="CG134" i="18"/>
  <c r="BX134" i="18"/>
  <c r="CJ134" i="18"/>
  <c r="BP135" i="18"/>
  <c r="BQ135" i="18" s="1"/>
  <c r="CD134" i="18"/>
  <c r="BH135" i="18"/>
  <c r="BI135" i="18" s="1"/>
  <c r="BW134" i="18"/>
  <c r="CI134" i="18"/>
  <c r="CC134" i="18"/>
  <c r="BN135" i="18"/>
  <c r="BO135" i="18" s="1"/>
  <c r="BY134" i="18"/>
  <c r="CK134" i="18"/>
  <c r="BR135" i="18"/>
  <c r="BS135" i="18" s="1"/>
  <c r="CE134" i="18"/>
  <c r="BP137" i="19" l="1"/>
  <c r="BQ137" i="19" s="1"/>
  <c r="BJ136" i="19"/>
  <c r="BK136" i="19" s="1"/>
  <c r="BU135" i="19"/>
  <c r="CG135" i="19"/>
  <c r="CA135" i="19"/>
  <c r="BV135" i="19"/>
  <c r="CH135" i="19"/>
  <c r="BL136" i="19"/>
  <c r="BM136" i="19" s="1"/>
  <c r="CB135" i="19"/>
  <c r="BW135" i="19"/>
  <c r="CI135" i="19"/>
  <c r="BN136" i="19"/>
  <c r="BO136" i="19" s="1"/>
  <c r="CC135" i="19"/>
  <c r="BF136" i="19"/>
  <c r="BG136" i="19" s="1"/>
  <c r="BX135" i="19"/>
  <c r="BH136" i="19"/>
  <c r="BI136" i="19" s="1"/>
  <c r="CJ135" i="19"/>
  <c r="BY135" i="19"/>
  <c r="CK135" i="19"/>
  <c r="BR136" i="19"/>
  <c r="BS136" i="19" s="1"/>
  <c r="CE135" i="19"/>
  <c r="BD136" i="19"/>
  <c r="BE136" i="19" s="1"/>
  <c r="CK135" i="18"/>
  <c r="BR136" i="18"/>
  <c r="BS136" i="18" s="1"/>
  <c r="BY135" i="18"/>
  <c r="CE135" i="18"/>
  <c r="BW135" i="18"/>
  <c r="CI135" i="18"/>
  <c r="BN136" i="18"/>
  <c r="BO136" i="18" s="1"/>
  <c r="CC135" i="18"/>
  <c r="BF136" i="18"/>
  <c r="BG136" i="18" s="1"/>
  <c r="BV135" i="18"/>
  <c r="CH135" i="18"/>
  <c r="BL136" i="18"/>
  <c r="BM136" i="18" s="1"/>
  <c r="CB135" i="18"/>
  <c r="BU135" i="18"/>
  <c r="CG135" i="18"/>
  <c r="CA135" i="18"/>
  <c r="BJ136" i="18"/>
  <c r="BK136" i="18" s="1"/>
  <c r="BH136" i="18"/>
  <c r="BI136" i="18" s="1"/>
  <c r="BX135" i="18"/>
  <c r="CJ135" i="18"/>
  <c r="BP136" i="18"/>
  <c r="BQ136" i="18" s="1"/>
  <c r="CD135" i="18"/>
  <c r="BD136" i="18"/>
  <c r="BE136" i="18" s="1"/>
  <c r="BD137" i="19" l="1"/>
  <c r="BE137" i="19" s="1"/>
  <c r="CD136" i="19"/>
  <c r="CK136" i="19"/>
  <c r="BR137" i="19"/>
  <c r="BS137" i="19" s="1"/>
  <c r="CE136" i="19"/>
  <c r="BY136" i="19"/>
  <c r="BF137" i="19"/>
  <c r="BG137" i="19" s="1"/>
  <c r="BX136" i="19"/>
  <c r="BV136" i="19"/>
  <c r="CH136" i="19"/>
  <c r="BL137" i="19"/>
  <c r="BM137" i="19" s="1"/>
  <c r="CB136" i="19"/>
  <c r="BW136" i="19"/>
  <c r="CI136" i="19"/>
  <c r="BN137" i="19"/>
  <c r="BO137" i="19" s="1"/>
  <c r="CC136" i="19"/>
  <c r="BP138" i="19"/>
  <c r="BQ138" i="19" s="1"/>
  <c r="BU136" i="19"/>
  <c r="CG136" i="19"/>
  <c r="CA136" i="19"/>
  <c r="BJ137" i="19"/>
  <c r="BK137" i="19" s="1"/>
  <c r="BH137" i="19"/>
  <c r="BI137" i="19" s="1"/>
  <c r="CJ136" i="19"/>
  <c r="BV136" i="18"/>
  <c r="CH136" i="18"/>
  <c r="BL137" i="18"/>
  <c r="CB136" i="18"/>
  <c r="BM137" i="18"/>
  <c r="BF137" i="18"/>
  <c r="BG137" i="18" s="1"/>
  <c r="BU136" i="18"/>
  <c r="CG136" i="18"/>
  <c r="CA136" i="18"/>
  <c r="BJ137" i="18"/>
  <c r="BK137" i="18" s="1"/>
  <c r="CJ136" i="18"/>
  <c r="BP137" i="18"/>
  <c r="BQ137" i="18" s="1"/>
  <c r="CD136" i="18"/>
  <c r="BX136" i="18"/>
  <c r="BD137" i="18"/>
  <c r="BE137" i="18" s="1"/>
  <c r="CI136" i="18"/>
  <c r="BN137" i="18"/>
  <c r="BO137" i="18" s="1"/>
  <c r="CC136" i="18"/>
  <c r="BW136" i="18"/>
  <c r="BH137" i="18"/>
  <c r="BI137" i="18" s="1"/>
  <c r="BR137" i="18"/>
  <c r="BS137" i="18" s="1"/>
  <c r="CE136" i="18"/>
  <c r="BY136" i="18"/>
  <c r="CK136" i="18"/>
  <c r="BH138" i="19" l="1"/>
  <c r="BI138" i="19" s="1"/>
  <c r="CJ137" i="19"/>
  <c r="CI137" i="19"/>
  <c r="BN138" i="19"/>
  <c r="BO138" i="19" s="1"/>
  <c r="CC137" i="19"/>
  <c r="BW137" i="19"/>
  <c r="CH137" i="19"/>
  <c r="BL138" i="19"/>
  <c r="BM138" i="19" s="1"/>
  <c r="CB137" i="19"/>
  <c r="BV137" i="19"/>
  <c r="BU137" i="19"/>
  <c r="CG137" i="19"/>
  <c r="CA137" i="19"/>
  <c r="BJ138" i="19"/>
  <c r="BK138" i="19" s="1"/>
  <c r="BF138" i="19"/>
  <c r="BG138" i="19"/>
  <c r="BX137" i="19"/>
  <c r="BP139" i="19"/>
  <c r="BQ139" i="19" s="1"/>
  <c r="BX138" i="19"/>
  <c r="BR138" i="19"/>
  <c r="CE137" i="19"/>
  <c r="BY137" i="19"/>
  <c r="CK137" i="19"/>
  <c r="BS138" i="19"/>
  <c r="BD138" i="19"/>
  <c r="BE138" i="19" s="1"/>
  <c r="CD137" i="19"/>
  <c r="CE137" i="18"/>
  <c r="BY137" i="18"/>
  <c r="BR138" i="18"/>
  <c r="BS138" i="18" s="1"/>
  <c r="CK137" i="18"/>
  <c r="CG137" i="18"/>
  <c r="BJ138" i="18"/>
  <c r="BK138" i="18" s="1"/>
  <c r="BU137" i="18"/>
  <c r="CA137" i="18"/>
  <c r="BN138" i="18"/>
  <c r="BO138" i="18" s="1"/>
  <c r="CC137" i="18"/>
  <c r="BW137" i="18"/>
  <c r="CI137" i="18"/>
  <c r="BP138" i="18"/>
  <c r="BQ138" i="18" s="1"/>
  <c r="CD137" i="18"/>
  <c r="CJ137" i="18"/>
  <c r="BX137" i="18"/>
  <c r="BH138" i="18"/>
  <c r="BI138" i="18" s="1"/>
  <c r="BF138" i="18"/>
  <c r="BG138" i="18" s="1"/>
  <c r="CH137" i="18"/>
  <c r="BL138" i="18"/>
  <c r="BM138" i="18" s="1"/>
  <c r="CB137" i="18"/>
  <c r="BV137" i="18"/>
  <c r="BD138" i="18"/>
  <c r="BE138" i="18" s="1"/>
  <c r="BP140" i="19" l="1"/>
  <c r="BQ140" i="19" s="1"/>
  <c r="BN139" i="19"/>
  <c r="BO139" i="19" s="1"/>
  <c r="CC138" i="19"/>
  <c r="BW138" i="19"/>
  <c r="CI138" i="19"/>
  <c r="CG138" i="19"/>
  <c r="CA138" i="19"/>
  <c r="BJ139" i="19"/>
  <c r="BK139" i="19" s="1"/>
  <c r="BU138" i="19"/>
  <c r="BL139" i="19"/>
  <c r="BM139" i="19" s="1"/>
  <c r="CB138" i="19"/>
  <c r="BV138" i="19"/>
  <c r="CH138" i="19"/>
  <c r="BD139" i="19"/>
  <c r="BE139" i="19" s="1"/>
  <c r="CD138" i="19"/>
  <c r="BH139" i="19"/>
  <c r="BI139" i="19" s="1"/>
  <c r="CJ138" i="19"/>
  <c r="BF139" i="19"/>
  <c r="BG139" i="19" s="1"/>
  <c r="CE138" i="19"/>
  <c r="BY138" i="19"/>
  <c r="CK138" i="19"/>
  <c r="BR139" i="19"/>
  <c r="BS139" i="19" s="1"/>
  <c r="BD139" i="18"/>
  <c r="BE139" i="18" s="1"/>
  <c r="BH139" i="18"/>
  <c r="BI139" i="18" s="1"/>
  <c r="BL139" i="18"/>
  <c r="BM139" i="18" s="1"/>
  <c r="CB138" i="18"/>
  <c r="CH138" i="18"/>
  <c r="BV138" i="18"/>
  <c r="BN139" i="18"/>
  <c r="BO139" i="18" s="1"/>
  <c r="CC138" i="18"/>
  <c r="BW138" i="18"/>
  <c r="CI138" i="18"/>
  <c r="BF139" i="18"/>
  <c r="BG139" i="18" s="1"/>
  <c r="CE138" i="18"/>
  <c r="BY138" i="18"/>
  <c r="CK138" i="18"/>
  <c r="BR139" i="18"/>
  <c r="BS139" i="18" s="1"/>
  <c r="CD138" i="18"/>
  <c r="CJ138" i="18"/>
  <c r="BX138" i="18"/>
  <c r="BP139" i="18"/>
  <c r="BQ139" i="18" s="1"/>
  <c r="CA138" i="18"/>
  <c r="BJ139" i="18"/>
  <c r="BK139" i="18" s="1"/>
  <c r="CG138" i="18"/>
  <c r="BU138" i="18"/>
  <c r="BY139" i="19" l="1"/>
  <c r="CK139" i="19"/>
  <c r="BR140" i="19"/>
  <c r="BS140" i="19" s="1"/>
  <c r="CE139" i="19"/>
  <c r="BF140" i="19"/>
  <c r="BG140" i="19" s="1"/>
  <c r="BX139" i="19"/>
  <c r="BN140" i="19"/>
  <c r="BO140" i="19" s="1"/>
  <c r="CC139" i="19"/>
  <c r="BW139" i="19"/>
  <c r="CI139" i="19"/>
  <c r="BL140" i="19"/>
  <c r="BM140" i="19" s="1"/>
  <c r="CB139" i="19"/>
  <c r="BV139" i="19"/>
  <c r="CH139" i="19"/>
  <c r="BD140" i="19"/>
  <c r="BE140" i="19" s="1"/>
  <c r="CD139" i="19"/>
  <c r="BP141" i="19"/>
  <c r="BQ141" i="19" s="1"/>
  <c r="BH140" i="19"/>
  <c r="BI140" i="19" s="1"/>
  <c r="CJ139" i="19"/>
  <c r="CA139" i="19"/>
  <c r="BJ140" i="19"/>
  <c r="BK140" i="19" s="1"/>
  <c r="BU139" i="19"/>
  <c r="CG139" i="19"/>
  <c r="CA139" i="18"/>
  <c r="BJ140" i="18"/>
  <c r="BK140" i="18" s="1"/>
  <c r="BU139" i="18"/>
  <c r="CG139" i="18"/>
  <c r="BF140" i="18"/>
  <c r="BG140" i="18" s="1"/>
  <c r="BY139" i="18"/>
  <c r="CK139" i="18"/>
  <c r="BR140" i="18"/>
  <c r="BS140" i="18" s="1"/>
  <c r="CE139" i="18"/>
  <c r="CC139" i="18"/>
  <c r="BW139" i="18"/>
  <c r="CI139" i="18"/>
  <c r="BN140" i="18"/>
  <c r="BO140" i="18" s="1"/>
  <c r="BL140" i="18"/>
  <c r="BM140" i="18" s="1"/>
  <c r="CB139" i="18"/>
  <c r="BV139" i="18"/>
  <c r="CH139" i="18"/>
  <c r="BH140" i="18"/>
  <c r="BI140" i="18" s="1"/>
  <c r="BD140" i="18"/>
  <c r="BE140" i="18" s="1"/>
  <c r="BX139" i="18"/>
  <c r="CJ139" i="18"/>
  <c r="BP140" i="18"/>
  <c r="BQ140" i="18" s="1"/>
  <c r="CD139" i="18"/>
  <c r="BL141" i="19" l="1"/>
  <c r="CB140" i="19"/>
  <c r="BV140" i="19"/>
  <c r="CH140" i="19"/>
  <c r="BM141" i="19"/>
  <c r="BD141" i="19"/>
  <c r="BE141" i="19" s="1"/>
  <c r="CD140" i="19"/>
  <c r="BH141" i="19"/>
  <c r="BI141" i="19" s="1"/>
  <c r="CJ140" i="19"/>
  <c r="CA140" i="19"/>
  <c r="BJ141" i="19"/>
  <c r="BK141" i="19" s="1"/>
  <c r="BU140" i="19"/>
  <c r="CG140" i="19"/>
  <c r="BW140" i="19"/>
  <c r="CI140" i="19"/>
  <c r="BN141" i="19"/>
  <c r="BO141" i="19" s="1"/>
  <c r="CC140" i="19"/>
  <c r="BF141" i="19"/>
  <c r="BG141" i="19" s="1"/>
  <c r="BX140" i="19"/>
  <c r="BY140" i="19"/>
  <c r="CK140" i="19"/>
  <c r="BR141" i="19"/>
  <c r="BS141" i="19" s="1"/>
  <c r="CE140" i="19"/>
  <c r="BP142" i="19"/>
  <c r="BQ142" i="19" s="1"/>
  <c r="BD141" i="18"/>
  <c r="BE141" i="18" s="1"/>
  <c r="BF141" i="18"/>
  <c r="BG141" i="18" s="1"/>
  <c r="CA140" i="18"/>
  <c r="BJ141" i="18"/>
  <c r="BK141" i="18" s="1"/>
  <c r="BU140" i="18"/>
  <c r="CG140" i="18"/>
  <c r="BY140" i="18"/>
  <c r="CK140" i="18"/>
  <c r="BR141" i="18"/>
  <c r="BS141" i="18" s="1"/>
  <c r="CE140" i="18"/>
  <c r="BH141" i="18"/>
  <c r="BI141" i="18" s="1"/>
  <c r="BV140" i="18"/>
  <c r="CH140" i="18"/>
  <c r="BL141" i="18"/>
  <c r="BM141" i="18" s="1"/>
  <c r="CB140" i="18"/>
  <c r="BW140" i="18"/>
  <c r="CI140" i="18"/>
  <c r="CC140" i="18"/>
  <c r="BN141" i="18"/>
  <c r="BO141" i="18" s="1"/>
  <c r="BX140" i="18"/>
  <c r="CJ140" i="18"/>
  <c r="BP141" i="18"/>
  <c r="BQ141" i="18" s="1"/>
  <c r="CD140" i="18"/>
  <c r="BH142" i="19" l="1"/>
  <c r="BI142" i="19" s="1"/>
  <c r="CJ141" i="19"/>
  <c r="BW141" i="19"/>
  <c r="CI141" i="19"/>
  <c r="BN142" i="19"/>
  <c r="BO142" i="19" s="1"/>
  <c r="CC141" i="19"/>
  <c r="BY141" i="19"/>
  <c r="CK141" i="19"/>
  <c r="BR142" i="19"/>
  <c r="BS142" i="19" s="1"/>
  <c r="CE141" i="19"/>
  <c r="BF142" i="19"/>
  <c r="BG142" i="19" s="1"/>
  <c r="BX141" i="19"/>
  <c r="BD142" i="19"/>
  <c r="BE142" i="19" s="1"/>
  <c r="CD141" i="19"/>
  <c r="BP143" i="19"/>
  <c r="BQ143" i="19" s="1"/>
  <c r="BV141" i="19"/>
  <c r="CH141" i="19"/>
  <c r="BL142" i="19"/>
  <c r="BM142" i="19" s="1"/>
  <c r="CB141" i="19"/>
  <c r="BJ142" i="19"/>
  <c r="BU141" i="19"/>
  <c r="CG141" i="19"/>
  <c r="BK142" i="19"/>
  <c r="CA141" i="19"/>
  <c r="BH142" i="18"/>
  <c r="BI142" i="18" s="1"/>
  <c r="BX141" i="18"/>
  <c r="CJ141" i="18"/>
  <c r="BP142" i="18"/>
  <c r="BQ142" i="18" s="1"/>
  <c r="CD141" i="18"/>
  <c r="BW141" i="18"/>
  <c r="CI141" i="18"/>
  <c r="BN142" i="18"/>
  <c r="BO142" i="18" s="1"/>
  <c r="CC141" i="18"/>
  <c r="BU141" i="18"/>
  <c r="CG141" i="18"/>
  <c r="CA141" i="18"/>
  <c r="BJ142" i="18"/>
  <c r="BK142" i="18" s="1"/>
  <c r="BV141" i="18"/>
  <c r="CH141" i="18"/>
  <c r="BL142" i="18"/>
  <c r="BM142" i="18" s="1"/>
  <c r="CB141" i="18"/>
  <c r="BF142" i="18"/>
  <c r="BG142" i="18" s="1"/>
  <c r="BD142" i="18"/>
  <c r="BE142" i="18" s="1"/>
  <c r="CK141" i="18"/>
  <c r="BR142" i="18"/>
  <c r="BS142" i="18" s="1"/>
  <c r="CE141" i="18"/>
  <c r="BY141" i="18"/>
  <c r="BF143" i="19" l="1"/>
  <c r="BG143" i="19" s="1"/>
  <c r="BX142" i="19"/>
  <c r="BP144" i="19"/>
  <c r="BQ144" i="19" s="1"/>
  <c r="BV142" i="19"/>
  <c r="CH142" i="19"/>
  <c r="BL143" i="19"/>
  <c r="BM143" i="19" s="1"/>
  <c r="CB142" i="19"/>
  <c r="CK142" i="19"/>
  <c r="BR143" i="19"/>
  <c r="BS143" i="19" s="1"/>
  <c r="CE142" i="19"/>
  <c r="BY142" i="19"/>
  <c r="BW142" i="19"/>
  <c r="CI142" i="19"/>
  <c r="BN143" i="19"/>
  <c r="BO143" i="19" s="1"/>
  <c r="CC142" i="19"/>
  <c r="BD143" i="19"/>
  <c r="BE143" i="19" s="1"/>
  <c r="CD142" i="19"/>
  <c r="BH143" i="19"/>
  <c r="BI143" i="19" s="1"/>
  <c r="CJ142" i="19"/>
  <c r="BU142" i="19"/>
  <c r="CG142" i="19"/>
  <c r="CA142" i="19"/>
  <c r="BJ143" i="19"/>
  <c r="BK143" i="19" s="1"/>
  <c r="BR143" i="18"/>
  <c r="BS143" i="18" s="1"/>
  <c r="CE142" i="18"/>
  <c r="CK142" i="18"/>
  <c r="BY142" i="18"/>
  <c r="BD143" i="18"/>
  <c r="BE143" i="18" s="1"/>
  <c r="BV142" i="18"/>
  <c r="CH142" i="18"/>
  <c r="BL143" i="18"/>
  <c r="BM143" i="18" s="1"/>
  <c r="CB142" i="18"/>
  <c r="CJ142" i="18"/>
  <c r="BP143" i="18"/>
  <c r="BQ143" i="18" s="1"/>
  <c r="CD142" i="18"/>
  <c r="BX142" i="18"/>
  <c r="CI142" i="18"/>
  <c r="BN143" i="18"/>
  <c r="BO143" i="18" s="1"/>
  <c r="CC142" i="18"/>
  <c r="BW142" i="18"/>
  <c r="BF143" i="18"/>
  <c r="BG143" i="18" s="1"/>
  <c r="BU142" i="18"/>
  <c r="CG142" i="18"/>
  <c r="CA142" i="18"/>
  <c r="BJ143" i="18"/>
  <c r="BK143" i="18" s="1"/>
  <c r="BH143" i="18"/>
  <c r="BI143" i="18" s="1"/>
  <c r="BH144" i="19" l="1"/>
  <c r="BI144" i="19" s="1"/>
  <c r="CJ143" i="19"/>
  <c r="CI143" i="19"/>
  <c r="BN144" i="19"/>
  <c r="BO144" i="19" s="1"/>
  <c r="CC143" i="19"/>
  <c r="BW143" i="19"/>
  <c r="BU143" i="19"/>
  <c r="CG143" i="19"/>
  <c r="CA143" i="19"/>
  <c r="BJ144" i="19"/>
  <c r="BK144" i="19" s="1"/>
  <c r="BR144" i="19"/>
  <c r="BS144" i="19" s="1"/>
  <c r="CE143" i="19"/>
  <c r="BY143" i="19"/>
  <c r="CK143" i="19"/>
  <c r="CH143" i="19"/>
  <c r="BL144" i="19"/>
  <c r="BM144" i="19" s="1"/>
  <c r="CB143" i="19"/>
  <c r="BV143" i="19"/>
  <c r="BP145" i="19"/>
  <c r="BQ145" i="19" s="1"/>
  <c r="BF144" i="19"/>
  <c r="BG144" i="19" s="1"/>
  <c r="BX143" i="19"/>
  <c r="BD144" i="19"/>
  <c r="BE144" i="19" s="1"/>
  <c r="CD143" i="19"/>
  <c r="BF144" i="18"/>
  <c r="BG144" i="18" s="1"/>
  <c r="CG143" i="18"/>
  <c r="CA143" i="18"/>
  <c r="BJ144" i="18"/>
  <c r="BK144" i="18" s="1"/>
  <c r="BU143" i="18"/>
  <c r="BD144" i="18"/>
  <c r="BE144" i="18" s="1"/>
  <c r="BP144" i="18"/>
  <c r="BQ144" i="18" s="1"/>
  <c r="CD143" i="18"/>
  <c r="CJ143" i="18"/>
  <c r="BX143" i="18"/>
  <c r="BN144" i="18"/>
  <c r="BO144" i="18" s="1"/>
  <c r="CC143" i="18"/>
  <c r="CI143" i="18"/>
  <c r="BW143" i="18"/>
  <c r="BH144" i="18"/>
  <c r="BI144" i="18" s="1"/>
  <c r="CH143" i="18"/>
  <c r="BL144" i="18"/>
  <c r="BM144" i="18" s="1"/>
  <c r="CB143" i="18"/>
  <c r="BV143" i="18"/>
  <c r="CE143" i="18"/>
  <c r="BY143" i="18"/>
  <c r="CK143" i="18"/>
  <c r="BR144" i="18"/>
  <c r="BS144" i="18" s="1"/>
  <c r="BD145" i="19" l="1"/>
  <c r="BE145" i="19"/>
  <c r="CD144" i="19"/>
  <c r="BL145" i="19"/>
  <c r="BM145" i="19" s="1"/>
  <c r="CB144" i="19"/>
  <c r="BV144" i="19"/>
  <c r="CH144" i="19"/>
  <c r="CD145" i="19"/>
  <c r="BP146" i="19"/>
  <c r="BQ146" i="19" s="1"/>
  <c r="BN145" i="19"/>
  <c r="BO145" i="19" s="1"/>
  <c r="CC144" i="19"/>
  <c r="BW144" i="19"/>
  <c r="CI144" i="19"/>
  <c r="BF145" i="19"/>
  <c r="BG145" i="19" s="1"/>
  <c r="BX144" i="19"/>
  <c r="BH145" i="19"/>
  <c r="BI145" i="19" s="1"/>
  <c r="CJ144" i="19"/>
  <c r="CG144" i="19"/>
  <c r="CA144" i="19"/>
  <c r="BJ145" i="19"/>
  <c r="BK145" i="19" s="1"/>
  <c r="BU144" i="19"/>
  <c r="CE144" i="19"/>
  <c r="BY144" i="19"/>
  <c r="CK144" i="19"/>
  <c r="BR145" i="19"/>
  <c r="BS145" i="19" s="1"/>
  <c r="BD145" i="18"/>
  <c r="BE145" i="18" s="1"/>
  <c r="BN145" i="18"/>
  <c r="BO145" i="18" s="1"/>
  <c r="CC144" i="18"/>
  <c r="BW144" i="18"/>
  <c r="CI144" i="18"/>
  <c r="CA144" i="18"/>
  <c r="BJ145" i="18"/>
  <c r="BK145" i="18" s="1"/>
  <c r="CG144" i="18"/>
  <c r="BU144" i="18"/>
  <c r="CE144" i="18"/>
  <c r="BY144" i="18"/>
  <c r="CK144" i="18"/>
  <c r="BR145" i="18"/>
  <c r="BS145" i="18" s="1"/>
  <c r="CD144" i="18"/>
  <c r="BX144" i="18"/>
  <c r="CJ144" i="18"/>
  <c r="BP145" i="18"/>
  <c r="BQ145" i="18" s="1"/>
  <c r="BH145" i="18"/>
  <c r="BI145" i="18" s="1"/>
  <c r="BL145" i="18"/>
  <c r="BM145" i="18" s="1"/>
  <c r="CB144" i="18"/>
  <c r="CH144" i="18"/>
  <c r="BV144" i="18"/>
  <c r="BF145" i="18"/>
  <c r="BG145" i="18" s="1"/>
  <c r="BH146" i="19" l="1"/>
  <c r="BI146" i="19" s="1"/>
  <c r="CJ145" i="19"/>
  <c r="BN146" i="19"/>
  <c r="CC145" i="19"/>
  <c r="BW145" i="19"/>
  <c r="CI145" i="19"/>
  <c r="BO146" i="19"/>
  <c r="BF146" i="19"/>
  <c r="BG146" i="19" s="1"/>
  <c r="BX145" i="19"/>
  <c r="CA145" i="19"/>
  <c r="BJ146" i="19"/>
  <c r="BK146" i="19" s="1"/>
  <c r="BU145" i="19"/>
  <c r="CG145" i="19"/>
  <c r="BL146" i="19"/>
  <c r="BM146" i="19" s="1"/>
  <c r="CB145" i="19"/>
  <c r="BV145" i="19"/>
  <c r="CH145" i="19"/>
  <c r="BY145" i="19"/>
  <c r="CK145" i="19"/>
  <c r="BR146" i="19"/>
  <c r="BS146" i="19" s="1"/>
  <c r="CE145" i="19"/>
  <c r="BP147" i="19"/>
  <c r="BQ147" i="19" s="1"/>
  <c r="BP148" i="19"/>
  <c r="BQ148" i="19" s="1"/>
  <c r="BD146" i="19"/>
  <c r="BE146" i="19" s="1"/>
  <c r="CA145" i="18"/>
  <c r="BJ146" i="18"/>
  <c r="BK146" i="18" s="1"/>
  <c r="BU145" i="18"/>
  <c r="CG145" i="18"/>
  <c r="CC145" i="18"/>
  <c r="BW145" i="18"/>
  <c r="CI145" i="18"/>
  <c r="BN146" i="18"/>
  <c r="BO146" i="18" s="1"/>
  <c r="BH146" i="18"/>
  <c r="BI146" i="18" s="1"/>
  <c r="BY145" i="18"/>
  <c r="CK145" i="18"/>
  <c r="BR146" i="18"/>
  <c r="BS146" i="18" s="1"/>
  <c r="CE145" i="18"/>
  <c r="BX145" i="18"/>
  <c r="CJ145" i="18"/>
  <c r="CD145" i="18"/>
  <c r="BP146" i="18"/>
  <c r="BQ146" i="18" s="1"/>
  <c r="BF146" i="18"/>
  <c r="BG146" i="18" s="1"/>
  <c r="BL146" i="18"/>
  <c r="BM146" i="18" s="1"/>
  <c r="CB145" i="18"/>
  <c r="BV145" i="18"/>
  <c r="CH145" i="18"/>
  <c r="BE146" i="18"/>
  <c r="BD146" i="18"/>
  <c r="BF147" i="19" l="1"/>
  <c r="BG147" i="19" s="1"/>
  <c r="BX147" i="19" s="1"/>
  <c r="BF148" i="19"/>
  <c r="BG148" i="19" s="1"/>
  <c r="BX146" i="19"/>
  <c r="BL147" i="19"/>
  <c r="BM147" i="19" s="1"/>
  <c r="CB146" i="19"/>
  <c r="CH146" i="19"/>
  <c r="BL148" i="19"/>
  <c r="BM148" i="19" s="1"/>
  <c r="BV146" i="19"/>
  <c r="BD147" i="19"/>
  <c r="BE147" i="19" s="1"/>
  <c r="CD147" i="19" s="1"/>
  <c r="BD148" i="19"/>
  <c r="BE148" i="19" s="1"/>
  <c r="CD146" i="19"/>
  <c r="BP149" i="19"/>
  <c r="BQ149" i="19" s="1"/>
  <c r="BH147" i="19"/>
  <c r="BH148" i="19"/>
  <c r="BI148" i="19" s="1"/>
  <c r="BI147" i="19"/>
  <c r="CJ147" i="19" s="1"/>
  <c r="CJ146" i="19"/>
  <c r="CC146" i="19"/>
  <c r="BW146" i="19"/>
  <c r="BN147" i="19"/>
  <c r="BO147" i="19" s="1"/>
  <c r="CI146" i="19"/>
  <c r="BN148" i="19"/>
  <c r="BO148" i="19" s="1"/>
  <c r="BJ148" i="19"/>
  <c r="BK148" i="19" s="1"/>
  <c r="CA146" i="19"/>
  <c r="BU146" i="19"/>
  <c r="BJ147" i="19"/>
  <c r="BK147" i="19" s="1"/>
  <c r="CG146" i="19"/>
  <c r="BY146" i="19"/>
  <c r="BR147" i="19"/>
  <c r="BS147" i="19" s="1"/>
  <c r="CK146" i="19"/>
  <c r="BR148" i="19"/>
  <c r="BS148" i="19" s="1"/>
  <c r="CE146" i="19"/>
  <c r="BH148" i="18"/>
  <c r="BI148" i="18" s="1"/>
  <c r="BH147" i="18"/>
  <c r="BI147" i="18" s="1"/>
  <c r="BW146" i="18"/>
  <c r="CI146" i="18"/>
  <c r="BN148" i="18"/>
  <c r="BO148" i="18" s="1"/>
  <c r="CC146" i="18"/>
  <c r="BN147" i="18"/>
  <c r="BO147" i="18" s="1"/>
  <c r="BF148" i="18"/>
  <c r="BG148" i="18" s="1"/>
  <c r="BF147" i="18"/>
  <c r="BG147" i="18" s="1"/>
  <c r="BX146" i="18"/>
  <c r="CJ146" i="18"/>
  <c r="BP148" i="18"/>
  <c r="BQ148" i="18" s="1"/>
  <c r="BP147" i="18"/>
  <c r="BQ147" i="18" s="1"/>
  <c r="CD146" i="18"/>
  <c r="BY146" i="18"/>
  <c r="BR148" i="18"/>
  <c r="BS148" i="18" s="1"/>
  <c r="CK146" i="18"/>
  <c r="BR147" i="18"/>
  <c r="BS147" i="18" s="1"/>
  <c r="CE146" i="18"/>
  <c r="BV146" i="18"/>
  <c r="CH146" i="18"/>
  <c r="BL147" i="18"/>
  <c r="BM147" i="18" s="1"/>
  <c r="CB146" i="18"/>
  <c r="BL148" i="18"/>
  <c r="BM148" i="18" s="1"/>
  <c r="BD148" i="18"/>
  <c r="BE148" i="18" s="1"/>
  <c r="BD147" i="18"/>
  <c r="BE147" i="18" s="1"/>
  <c r="CA146" i="18"/>
  <c r="BJ147" i="18"/>
  <c r="BK147" i="18" s="1"/>
  <c r="BU146" i="18"/>
  <c r="CG146" i="18"/>
  <c r="BJ148" i="18"/>
  <c r="BK148" i="18" s="1"/>
  <c r="BY147" i="19" l="1"/>
  <c r="CE147" i="19"/>
  <c r="CK147" i="19"/>
  <c r="BW147" i="19"/>
  <c r="CI147" i="19"/>
  <c r="CC147" i="19"/>
  <c r="BF149" i="19"/>
  <c r="BG149" i="19" s="1"/>
  <c r="BX148" i="19"/>
  <c r="BD149" i="19"/>
  <c r="BE149" i="19" s="1"/>
  <c r="CD148" i="19"/>
  <c r="BV147" i="19"/>
  <c r="CH147" i="19"/>
  <c r="CB147" i="19"/>
  <c r="BU147" i="19"/>
  <c r="CG147" i="19"/>
  <c r="CA147" i="19"/>
  <c r="BH149" i="19"/>
  <c r="BI149" i="19" s="1"/>
  <c r="CJ148" i="19"/>
  <c r="BP150" i="19"/>
  <c r="BQ150" i="19" s="1"/>
  <c r="CH148" i="19"/>
  <c r="CB148" i="19"/>
  <c r="BV148" i="19"/>
  <c r="BL149" i="19"/>
  <c r="BM149" i="19" s="1"/>
  <c r="BW148" i="19"/>
  <c r="CC148" i="19"/>
  <c r="BN149" i="19"/>
  <c r="BO149" i="19" s="1"/>
  <c r="CI148" i="19"/>
  <c r="CA148" i="19"/>
  <c r="CG148" i="19"/>
  <c r="BU148" i="19"/>
  <c r="BJ149" i="19"/>
  <c r="BK149" i="19" s="1"/>
  <c r="CK148" i="19"/>
  <c r="CE148" i="19"/>
  <c r="BY148" i="19"/>
  <c r="BR149" i="19"/>
  <c r="BS149" i="19" s="1"/>
  <c r="BV147" i="18"/>
  <c r="CH147" i="18"/>
  <c r="CB147" i="18"/>
  <c r="BU148" i="18"/>
  <c r="CG148" i="18"/>
  <c r="BJ149" i="18"/>
  <c r="CA148" i="18"/>
  <c r="BK149" i="18"/>
  <c r="BR149" i="18"/>
  <c r="BS149" i="18" s="1"/>
  <c r="CE148" i="18"/>
  <c r="CK148" i="18"/>
  <c r="BY148" i="18"/>
  <c r="BU147" i="18"/>
  <c r="CG147" i="18"/>
  <c r="CA147" i="18"/>
  <c r="BF149" i="18"/>
  <c r="BG149" i="18" s="1"/>
  <c r="CI148" i="18"/>
  <c r="BN149" i="18"/>
  <c r="BO149" i="18" s="1"/>
  <c r="CC148" i="18"/>
  <c r="BW148" i="18"/>
  <c r="CK147" i="18"/>
  <c r="CE147" i="18"/>
  <c r="BY147" i="18"/>
  <c r="BX147" i="18"/>
  <c r="CJ147" i="18"/>
  <c r="CD147" i="18"/>
  <c r="BV148" i="18"/>
  <c r="CH148" i="18"/>
  <c r="BL149" i="18"/>
  <c r="BM149" i="18" s="1"/>
  <c r="CB148" i="18"/>
  <c r="CJ148" i="18"/>
  <c r="BP149" i="18"/>
  <c r="BQ149" i="18" s="1"/>
  <c r="CD148" i="18"/>
  <c r="BX148" i="18"/>
  <c r="BW147" i="18"/>
  <c r="CI147" i="18"/>
  <c r="CC147" i="18"/>
  <c r="BD149" i="18"/>
  <c r="BE149" i="18" s="1"/>
  <c r="BH149" i="18"/>
  <c r="BI149" i="18" s="1"/>
  <c r="CB149" i="19" l="1"/>
  <c r="BV149" i="19"/>
  <c r="BL150" i="19"/>
  <c r="BM150" i="19" s="1"/>
  <c r="CH149" i="19"/>
  <c r="BU149" i="19"/>
  <c r="CA149" i="19"/>
  <c r="BJ150" i="19"/>
  <c r="BK150" i="19" s="1"/>
  <c r="CG149" i="19"/>
  <c r="BR150" i="19"/>
  <c r="BS150" i="19" s="1"/>
  <c r="CE149" i="19"/>
  <c r="BY149" i="19"/>
  <c r="CK149" i="19"/>
  <c r="BD150" i="19"/>
  <c r="BE150" i="19" s="1"/>
  <c r="CD149" i="19"/>
  <c r="BP151" i="19"/>
  <c r="BQ151" i="19" s="1"/>
  <c r="BF150" i="19"/>
  <c r="BG150" i="19" s="1"/>
  <c r="BX149" i="19"/>
  <c r="BH150" i="19"/>
  <c r="BI150" i="19" s="1"/>
  <c r="CJ149" i="19"/>
  <c r="CI149" i="19"/>
  <c r="BW149" i="19"/>
  <c r="BN150" i="19"/>
  <c r="BO150" i="19" s="1"/>
  <c r="CC149" i="19"/>
  <c r="CE149" i="18"/>
  <c r="BY149" i="18"/>
  <c r="BR150" i="18"/>
  <c r="BS150" i="18" s="1"/>
  <c r="CK149" i="18"/>
  <c r="CH149" i="18"/>
  <c r="BL150" i="18"/>
  <c r="BM150" i="18" s="1"/>
  <c r="CB149" i="18"/>
  <c r="BV149" i="18"/>
  <c r="BD150" i="18"/>
  <c r="BE150" i="18" s="1"/>
  <c r="BH150" i="18"/>
  <c r="BI150" i="18" s="1"/>
  <c r="BN150" i="18"/>
  <c r="BO150" i="18" s="1"/>
  <c r="CC149" i="18"/>
  <c r="CI149" i="18"/>
  <c r="BW149" i="18"/>
  <c r="BF150" i="18"/>
  <c r="BG150" i="18" s="1"/>
  <c r="CG149" i="18"/>
  <c r="CA149" i="18"/>
  <c r="BJ150" i="18"/>
  <c r="BK150" i="18" s="1"/>
  <c r="BU149" i="18"/>
  <c r="BP150" i="18"/>
  <c r="BQ150" i="18" s="1"/>
  <c r="CD149" i="18"/>
  <c r="CJ149" i="18"/>
  <c r="BX149" i="18"/>
  <c r="CC150" i="19" l="1"/>
  <c r="BN151" i="19"/>
  <c r="BO151" i="19" s="1"/>
  <c r="CI150" i="19"/>
  <c r="BW150" i="19"/>
  <c r="CG150" i="19"/>
  <c r="BJ151" i="19"/>
  <c r="BK151" i="19" s="1"/>
  <c r="BU150" i="19"/>
  <c r="CA150" i="19"/>
  <c r="BF151" i="19"/>
  <c r="BG151" i="19" s="1"/>
  <c r="BX150" i="19"/>
  <c r="BV150" i="19"/>
  <c r="BL151" i="19"/>
  <c r="BM151" i="19" s="1"/>
  <c r="CH150" i="19"/>
  <c r="CB150" i="19"/>
  <c r="CK150" i="19"/>
  <c r="CE150" i="19"/>
  <c r="BY150" i="19"/>
  <c r="BR151" i="19"/>
  <c r="BS151" i="19" s="1"/>
  <c r="BH151" i="19"/>
  <c r="BI151" i="19" s="1"/>
  <c r="CJ151" i="19" s="1"/>
  <c r="CJ150" i="19"/>
  <c r="BP152" i="19"/>
  <c r="BQ152" i="19" s="1"/>
  <c r="BD151" i="19"/>
  <c r="BE151" i="19" s="1"/>
  <c r="CD150" i="19"/>
  <c r="BN151" i="18"/>
  <c r="BO151" i="18" s="1"/>
  <c r="CC150" i="18"/>
  <c r="BW150" i="18"/>
  <c r="CI150" i="18"/>
  <c r="CD150" i="18"/>
  <c r="BX150" i="18"/>
  <c r="CJ150" i="18"/>
  <c r="BP151" i="18"/>
  <c r="BQ151" i="18" s="1"/>
  <c r="BD151" i="18"/>
  <c r="BE151" i="18" s="1"/>
  <c r="BK151" i="18"/>
  <c r="CA150" i="18"/>
  <c r="BJ151" i="18"/>
  <c r="CG150" i="18"/>
  <c r="BU150" i="18"/>
  <c r="BL151" i="18"/>
  <c r="BM151" i="18" s="1"/>
  <c r="CB150" i="18"/>
  <c r="CH150" i="18"/>
  <c r="BV150" i="18"/>
  <c r="BF151" i="18"/>
  <c r="BG151" i="18" s="1"/>
  <c r="CE150" i="18"/>
  <c r="BY150" i="18"/>
  <c r="CK150" i="18"/>
  <c r="BR151" i="18"/>
  <c r="BS151" i="18" s="1"/>
  <c r="BH151" i="18"/>
  <c r="BI151" i="18" s="1"/>
  <c r="BP153" i="19" l="1"/>
  <c r="BQ153" i="19" s="1"/>
  <c r="BD152" i="19"/>
  <c r="BE152" i="19" s="1"/>
  <c r="CD152" i="19" s="1"/>
  <c r="CD151" i="19"/>
  <c r="CA151" i="19"/>
  <c r="BJ152" i="19"/>
  <c r="BK152" i="19" s="1"/>
  <c r="CG151" i="19"/>
  <c r="BU151" i="19"/>
  <c r="CH151" i="19"/>
  <c r="BV151" i="19"/>
  <c r="BL152" i="19"/>
  <c r="BM152" i="19" s="1"/>
  <c r="CB151" i="19"/>
  <c r="BF152" i="19"/>
  <c r="BG152" i="19" s="1"/>
  <c r="BX151" i="19"/>
  <c r="CK151" i="19"/>
  <c r="CE151" i="19"/>
  <c r="BR152" i="19"/>
  <c r="BS152" i="19" s="1"/>
  <c r="BY151" i="19"/>
  <c r="BN152" i="19"/>
  <c r="BO152" i="19" s="1"/>
  <c r="BW151" i="19"/>
  <c r="CI151" i="19"/>
  <c r="CC151" i="19"/>
  <c r="BH152" i="19"/>
  <c r="BI152" i="19" s="1"/>
  <c r="BX151" i="18"/>
  <c r="BP152" i="18"/>
  <c r="BQ152" i="18" s="1"/>
  <c r="CJ151" i="18"/>
  <c r="CD151" i="18"/>
  <c r="BY151" i="18"/>
  <c r="BR152" i="18"/>
  <c r="BS152" i="18" s="1"/>
  <c r="CK151" i="18"/>
  <c r="CE151" i="18"/>
  <c r="BD152" i="18"/>
  <c r="BE152" i="18" s="1"/>
  <c r="BF152" i="18"/>
  <c r="BG152" i="18" s="1"/>
  <c r="CH151" i="18"/>
  <c r="BL152" i="18"/>
  <c r="BM152" i="18" s="1"/>
  <c r="CB151" i="18"/>
  <c r="BV151" i="18"/>
  <c r="BH152" i="18"/>
  <c r="BI152" i="18" s="1"/>
  <c r="CC151" i="18"/>
  <c r="BW151" i="18"/>
  <c r="CI151" i="18"/>
  <c r="BN152" i="18"/>
  <c r="BO152" i="18" s="1"/>
  <c r="CA151" i="18"/>
  <c r="BU151" i="18"/>
  <c r="CG151" i="18"/>
  <c r="BJ152" i="18"/>
  <c r="BK152" i="18" s="1"/>
  <c r="BU152" i="19" l="1"/>
  <c r="CG152" i="19"/>
  <c r="CA152" i="19"/>
  <c r="BJ153" i="19"/>
  <c r="BK153" i="19" s="1"/>
  <c r="BH153" i="19"/>
  <c r="BI153" i="19" s="1"/>
  <c r="CJ152" i="19"/>
  <c r="BF153" i="19"/>
  <c r="BG153" i="19" s="1"/>
  <c r="BX152" i="19"/>
  <c r="BP154" i="19"/>
  <c r="BQ154" i="19" s="1"/>
  <c r="CE152" i="19"/>
  <c r="BR153" i="19"/>
  <c r="BS153" i="19" s="1"/>
  <c r="CK152" i="19"/>
  <c r="BY152" i="19"/>
  <c r="CI152" i="19"/>
  <c r="BN153" i="19"/>
  <c r="BO153" i="19" s="1"/>
  <c r="CC152" i="19"/>
  <c r="BW152" i="19"/>
  <c r="BD153" i="19"/>
  <c r="BE153" i="19" s="1"/>
  <c r="BL153" i="19"/>
  <c r="CB152" i="19"/>
  <c r="BV152" i="19"/>
  <c r="CH152" i="19"/>
  <c r="BM153" i="19"/>
  <c r="BH153" i="18"/>
  <c r="BI153" i="18" s="1"/>
  <c r="CE152" i="18"/>
  <c r="BY152" i="18"/>
  <c r="BR153" i="18"/>
  <c r="BS153" i="18" s="1"/>
  <c r="CK152" i="18"/>
  <c r="BF153" i="18"/>
  <c r="BG153" i="18" s="1"/>
  <c r="BX152" i="18"/>
  <c r="BP153" i="18"/>
  <c r="BQ153" i="18" s="1"/>
  <c r="CJ152" i="18"/>
  <c r="CD152" i="18"/>
  <c r="BD153" i="18"/>
  <c r="BE153" i="18" s="1"/>
  <c r="BJ153" i="18"/>
  <c r="BU152" i="18"/>
  <c r="CG152" i="18"/>
  <c r="CA152" i="18"/>
  <c r="BK153" i="18"/>
  <c r="BW152" i="18"/>
  <c r="BN153" i="18"/>
  <c r="BO153" i="18" s="1"/>
  <c r="CI152" i="18"/>
  <c r="CC152" i="18"/>
  <c r="BV152" i="18"/>
  <c r="CH152" i="18"/>
  <c r="BL153" i="18"/>
  <c r="BM153" i="18" s="1"/>
  <c r="CB152" i="18"/>
  <c r="BP155" i="19" l="1"/>
  <c r="BQ155" i="19" s="1"/>
  <c r="BF154" i="19"/>
  <c r="BG154" i="19" s="1"/>
  <c r="BX153" i="19"/>
  <c r="BY153" i="19"/>
  <c r="CE153" i="19"/>
  <c r="BR154" i="19"/>
  <c r="BS154" i="19" s="1"/>
  <c r="CK153" i="19"/>
  <c r="BD154" i="19"/>
  <c r="BE154" i="19" s="1"/>
  <c r="CD153" i="19"/>
  <c r="BH154" i="19"/>
  <c r="BI154" i="19" s="1"/>
  <c r="CJ153" i="19"/>
  <c r="BJ154" i="19"/>
  <c r="BK154" i="19" s="1"/>
  <c r="CG153" i="19"/>
  <c r="BU153" i="19"/>
  <c r="CA153" i="19"/>
  <c r="CC153" i="19"/>
  <c r="BN154" i="19"/>
  <c r="BO154" i="19" s="1"/>
  <c r="BW153" i="19"/>
  <c r="CI153" i="19"/>
  <c r="BV153" i="19"/>
  <c r="CH153" i="19"/>
  <c r="BL154" i="19"/>
  <c r="BM154" i="19" s="1"/>
  <c r="CB153" i="19"/>
  <c r="BD154" i="18"/>
  <c r="BE154" i="18" s="1"/>
  <c r="CC153" i="18"/>
  <c r="BW153" i="18"/>
  <c r="CI153" i="18"/>
  <c r="BN154" i="18"/>
  <c r="BO154" i="18" s="1"/>
  <c r="CK153" i="18"/>
  <c r="CE153" i="18"/>
  <c r="BR154" i="18"/>
  <c r="BS154" i="18" s="1"/>
  <c r="BY153" i="18"/>
  <c r="BF154" i="18"/>
  <c r="BG154" i="18" s="1"/>
  <c r="CH153" i="18"/>
  <c r="BL154" i="18"/>
  <c r="BM154" i="18" s="1"/>
  <c r="CB153" i="18"/>
  <c r="BV153" i="18"/>
  <c r="BP154" i="18"/>
  <c r="BQ154" i="18" s="1"/>
  <c r="CJ153" i="18"/>
  <c r="CD153" i="18"/>
  <c r="BX153" i="18"/>
  <c r="BU153" i="18"/>
  <c r="CG153" i="18"/>
  <c r="BJ154" i="18"/>
  <c r="BK154" i="18" s="1"/>
  <c r="CA153" i="18"/>
  <c r="BH154" i="18"/>
  <c r="BI154" i="18" s="1"/>
  <c r="BW154" i="19" l="1"/>
  <c r="BN155" i="19"/>
  <c r="BO155" i="19" s="1"/>
  <c r="CC154" i="19"/>
  <c r="CI154" i="19"/>
  <c r="CH154" i="19"/>
  <c r="CB154" i="19"/>
  <c r="BV154" i="19"/>
  <c r="BL155" i="19"/>
  <c r="BM155" i="19" s="1"/>
  <c r="BD155" i="19"/>
  <c r="BE155" i="19" s="1"/>
  <c r="CD154" i="19"/>
  <c r="BF155" i="19"/>
  <c r="BG155" i="19" s="1"/>
  <c r="BX154" i="19"/>
  <c r="BH155" i="19"/>
  <c r="BI155" i="19"/>
  <c r="CJ154" i="19"/>
  <c r="CK154" i="19"/>
  <c r="CE154" i="19"/>
  <c r="BY154" i="19"/>
  <c r="BR155" i="19"/>
  <c r="BS155" i="19" s="1"/>
  <c r="BP156" i="19"/>
  <c r="BQ156" i="19" s="1"/>
  <c r="CA154" i="19"/>
  <c r="BJ155" i="19"/>
  <c r="BK155" i="19" s="1"/>
  <c r="CG154" i="19"/>
  <c r="BU154" i="19"/>
  <c r="BF155" i="18"/>
  <c r="BG155" i="18" s="1"/>
  <c r="CH154" i="18"/>
  <c r="BL155" i="18"/>
  <c r="BM155" i="18" s="1"/>
  <c r="CB154" i="18"/>
  <c r="BV154" i="18"/>
  <c r="CD154" i="18"/>
  <c r="BX154" i="18"/>
  <c r="BP155" i="18"/>
  <c r="BQ155" i="18" s="1"/>
  <c r="CJ154" i="18"/>
  <c r="CI154" i="18"/>
  <c r="BN155" i="18"/>
  <c r="BO155" i="18" s="1"/>
  <c r="CC154" i="18"/>
  <c r="BW154" i="18"/>
  <c r="BH155" i="18"/>
  <c r="BI155" i="18" s="1"/>
  <c r="BR155" i="18"/>
  <c r="CE154" i="18"/>
  <c r="BY154" i="18"/>
  <c r="CK154" i="18"/>
  <c r="BS155" i="18"/>
  <c r="BD155" i="18"/>
  <c r="BE155" i="18" s="1"/>
  <c r="CA154" i="18"/>
  <c r="BU154" i="18"/>
  <c r="CG154" i="18"/>
  <c r="BJ155" i="18"/>
  <c r="BK155" i="18" s="1"/>
  <c r="BU155" i="19" l="1"/>
  <c r="CA155" i="19"/>
  <c r="BJ156" i="19"/>
  <c r="BK156" i="19" s="1"/>
  <c r="CG155" i="19"/>
  <c r="BP157" i="19"/>
  <c r="BQ157" i="19" s="1"/>
  <c r="BR156" i="19"/>
  <c r="BS156" i="19" s="1"/>
  <c r="CE155" i="19"/>
  <c r="CK155" i="19"/>
  <c r="BY155" i="19"/>
  <c r="BF156" i="19"/>
  <c r="BG156" i="19" s="1"/>
  <c r="BX155" i="19"/>
  <c r="BD156" i="19"/>
  <c r="BE156" i="19" s="1"/>
  <c r="CD155" i="19"/>
  <c r="BL156" i="19"/>
  <c r="BM156" i="19" s="1"/>
  <c r="CB155" i="19"/>
  <c r="CH155" i="19"/>
  <c r="BV155" i="19"/>
  <c r="CI155" i="19"/>
  <c r="CC155" i="19"/>
  <c r="BN156" i="19"/>
  <c r="BO156" i="19" s="1"/>
  <c r="BW155" i="19"/>
  <c r="BH156" i="19"/>
  <c r="BI156" i="19" s="1"/>
  <c r="CJ155" i="19"/>
  <c r="CC155" i="18"/>
  <c r="BW155" i="18"/>
  <c r="BN156" i="18"/>
  <c r="BO156" i="18" s="1"/>
  <c r="CI155" i="18"/>
  <c r="BL156" i="18"/>
  <c r="BM156" i="18" s="1"/>
  <c r="CB155" i="18"/>
  <c r="BV155" i="18"/>
  <c r="CH155" i="18"/>
  <c r="BD156" i="18"/>
  <c r="BE156" i="18" s="1"/>
  <c r="BX155" i="18"/>
  <c r="BP156" i="18"/>
  <c r="BQ156" i="18" s="1"/>
  <c r="CD155" i="18"/>
  <c r="CJ155" i="18"/>
  <c r="BH156" i="18"/>
  <c r="BI156" i="18" s="1"/>
  <c r="CG155" i="18"/>
  <c r="BJ156" i="18"/>
  <c r="BK156" i="18" s="1"/>
  <c r="CA155" i="18"/>
  <c r="BU155" i="18"/>
  <c r="BY155" i="18"/>
  <c r="CK155" i="18"/>
  <c r="CE155" i="18"/>
  <c r="BR156" i="18"/>
  <c r="BS156" i="18" s="1"/>
  <c r="BF156" i="18"/>
  <c r="BG156" i="18" s="1"/>
  <c r="BF157" i="19" l="1"/>
  <c r="BG157" i="19" s="1"/>
  <c r="BX157" i="19" s="1"/>
  <c r="BX156" i="19"/>
  <c r="BY156" i="19"/>
  <c r="CK156" i="19"/>
  <c r="CE156" i="19"/>
  <c r="BR157" i="19"/>
  <c r="BS157" i="19" s="1"/>
  <c r="BH157" i="19"/>
  <c r="BI157" i="19" s="1"/>
  <c r="CJ156" i="19"/>
  <c r="CC156" i="19"/>
  <c r="BN157" i="19"/>
  <c r="BO157" i="19" s="1"/>
  <c r="CI156" i="19"/>
  <c r="BW156" i="19"/>
  <c r="BV156" i="19"/>
  <c r="BL157" i="19"/>
  <c r="BM157" i="19" s="1"/>
  <c r="CH156" i="19"/>
  <c r="CB156" i="19"/>
  <c r="CG156" i="19"/>
  <c r="CA156" i="19"/>
  <c r="BJ157" i="19"/>
  <c r="BK157" i="19" s="1"/>
  <c r="BU156" i="19"/>
  <c r="BD157" i="19"/>
  <c r="BE157" i="19" s="1"/>
  <c r="CD156" i="19"/>
  <c r="BP158" i="19"/>
  <c r="BQ158" i="19" s="1"/>
  <c r="BD157" i="18"/>
  <c r="BE157" i="18" s="1"/>
  <c r="BV156" i="18"/>
  <c r="CB156" i="18"/>
  <c r="BL157" i="18"/>
  <c r="BM157" i="18" s="1"/>
  <c r="CH156" i="18"/>
  <c r="BF157" i="18"/>
  <c r="BG157" i="18" s="1"/>
  <c r="CE156" i="18"/>
  <c r="BR157" i="18"/>
  <c r="BS157" i="18" s="1"/>
  <c r="BY156" i="18"/>
  <c r="CK156" i="18"/>
  <c r="CA156" i="18"/>
  <c r="BJ157" i="18"/>
  <c r="BK157" i="18" s="1"/>
  <c r="BU156" i="18"/>
  <c r="CG156" i="18"/>
  <c r="BN157" i="18"/>
  <c r="CC156" i="18"/>
  <c r="BO157" i="18"/>
  <c r="BW156" i="18"/>
  <c r="CI156" i="18"/>
  <c r="CJ156" i="18"/>
  <c r="CD156" i="18"/>
  <c r="BP157" i="18"/>
  <c r="BQ157" i="18" s="1"/>
  <c r="BX156" i="18"/>
  <c r="BH157" i="18"/>
  <c r="BI157" i="18" s="1"/>
  <c r="BN158" i="19" l="1"/>
  <c r="BO158" i="19" s="1"/>
  <c r="BW157" i="19"/>
  <c r="CI157" i="19"/>
  <c r="CC157" i="19"/>
  <c r="BY157" i="19"/>
  <c r="CK157" i="19"/>
  <c r="CE157" i="19"/>
  <c r="BR158" i="19"/>
  <c r="BS158" i="19" s="1"/>
  <c r="BP159" i="19"/>
  <c r="BQ159" i="19" s="1"/>
  <c r="BD158" i="19"/>
  <c r="BE158" i="19" s="1"/>
  <c r="CD157" i="19"/>
  <c r="CA157" i="19"/>
  <c r="BJ158" i="19"/>
  <c r="BK158" i="19" s="1"/>
  <c r="CG157" i="19"/>
  <c r="BU157" i="19"/>
  <c r="BH158" i="19"/>
  <c r="BI158" i="19" s="1"/>
  <c r="CJ157" i="19"/>
  <c r="CH157" i="19"/>
  <c r="BV157" i="19"/>
  <c r="BL158" i="19"/>
  <c r="BM158" i="19" s="1"/>
  <c r="CB157" i="19"/>
  <c r="BF158" i="19"/>
  <c r="BG158" i="19" s="1"/>
  <c r="CE157" i="18"/>
  <c r="CK157" i="18"/>
  <c r="BY157" i="18"/>
  <c r="BR158" i="18"/>
  <c r="BS158" i="18" s="1"/>
  <c r="BF158" i="18"/>
  <c r="BG158" i="18" s="1"/>
  <c r="BH158" i="18"/>
  <c r="BI158" i="18" s="1"/>
  <c r="BP158" i="18"/>
  <c r="BQ158" i="18" s="1"/>
  <c r="CJ157" i="18"/>
  <c r="CD157" i="18"/>
  <c r="BX157" i="18"/>
  <c r="CH157" i="18"/>
  <c r="BL158" i="18"/>
  <c r="BM158" i="18" s="1"/>
  <c r="CB157" i="18"/>
  <c r="BV157" i="18"/>
  <c r="CA157" i="18"/>
  <c r="BU157" i="18"/>
  <c r="BJ158" i="18"/>
  <c r="BK158" i="18" s="1"/>
  <c r="CG157" i="18"/>
  <c r="BD158" i="18"/>
  <c r="BE158" i="18" s="1"/>
  <c r="BN158" i="18"/>
  <c r="BO158" i="18" s="1"/>
  <c r="CI157" i="18"/>
  <c r="CC157" i="18"/>
  <c r="BW157" i="18"/>
  <c r="BD159" i="19" l="1"/>
  <c r="BE159" i="19" s="1"/>
  <c r="CD158" i="19"/>
  <c r="BL159" i="19"/>
  <c r="CB158" i="19"/>
  <c r="BV158" i="19"/>
  <c r="CH158" i="19"/>
  <c r="BM159" i="19"/>
  <c r="BF159" i="19"/>
  <c r="BG159" i="19" s="1"/>
  <c r="BX158" i="19"/>
  <c r="BP160" i="19"/>
  <c r="BQ160" i="19" s="1"/>
  <c r="CE158" i="19"/>
  <c r="CK158" i="19"/>
  <c r="BR159" i="19"/>
  <c r="BS159" i="19" s="1"/>
  <c r="BY158" i="19"/>
  <c r="BU158" i="19"/>
  <c r="BJ159" i="19"/>
  <c r="BK159" i="19" s="1"/>
  <c r="CG158" i="19"/>
  <c r="CA158" i="19"/>
  <c r="BW158" i="19"/>
  <c r="CI158" i="19"/>
  <c r="CC158" i="19"/>
  <c r="BN159" i="19"/>
  <c r="BO159" i="19" s="1"/>
  <c r="BH159" i="19"/>
  <c r="BI159" i="19" s="1"/>
  <c r="CJ158" i="19"/>
  <c r="BF159" i="18"/>
  <c r="BG159" i="18" s="1"/>
  <c r="CC158" i="18"/>
  <c r="CI158" i="18"/>
  <c r="BN159" i="18"/>
  <c r="BO159" i="18" s="1"/>
  <c r="BW158" i="18"/>
  <c r="BJ159" i="18"/>
  <c r="BU158" i="18"/>
  <c r="BK159" i="18"/>
  <c r="CG158" i="18"/>
  <c r="CA158" i="18"/>
  <c r="BX158" i="18"/>
  <c r="BP159" i="18"/>
  <c r="BQ159" i="18" s="1"/>
  <c r="CJ158" i="18"/>
  <c r="CD158" i="18"/>
  <c r="BH159" i="18"/>
  <c r="BI159" i="18" s="1"/>
  <c r="CE158" i="18"/>
  <c r="BY158" i="18"/>
  <c r="BR159" i="18"/>
  <c r="BS159" i="18" s="1"/>
  <c r="CK158" i="18"/>
  <c r="BL159" i="18"/>
  <c r="BM159" i="18" s="1"/>
  <c r="CB158" i="18"/>
  <c r="CH158" i="18"/>
  <c r="BV158" i="18"/>
  <c r="BD159" i="18"/>
  <c r="BE159" i="18" s="1"/>
  <c r="CC159" i="19" l="1"/>
  <c r="CI159" i="19"/>
  <c r="BN160" i="19"/>
  <c r="BO160" i="19" s="1"/>
  <c r="BW159" i="19"/>
  <c r="BH160" i="19"/>
  <c r="BI160" i="19" s="1"/>
  <c r="CJ159" i="19"/>
  <c r="BF160" i="19"/>
  <c r="BG160" i="19" s="1"/>
  <c r="BX159" i="19"/>
  <c r="BJ160" i="19"/>
  <c r="BK160" i="19" s="1"/>
  <c r="BU159" i="19"/>
  <c r="CG159" i="19"/>
  <c r="CA159" i="19"/>
  <c r="BY159" i="19"/>
  <c r="BR160" i="19"/>
  <c r="BS160" i="19" s="1"/>
  <c r="CE159" i="19"/>
  <c r="CK159" i="19"/>
  <c r="BV159" i="19"/>
  <c r="CH159" i="19"/>
  <c r="BL160" i="19"/>
  <c r="BM160" i="19" s="1"/>
  <c r="CB159" i="19"/>
  <c r="BD160" i="19"/>
  <c r="BE160" i="19" s="1"/>
  <c r="BP161" i="19"/>
  <c r="BQ161" i="19" s="1"/>
  <c r="CD159" i="19"/>
  <c r="CC159" i="18"/>
  <c r="BW159" i="18"/>
  <c r="BN160" i="18"/>
  <c r="BO160" i="18" s="1"/>
  <c r="CI159" i="18"/>
  <c r="BV159" i="18"/>
  <c r="BL160" i="18"/>
  <c r="BM160" i="18" s="1"/>
  <c r="CH159" i="18"/>
  <c r="CB159" i="18"/>
  <c r="BY159" i="18"/>
  <c r="CK159" i="18"/>
  <c r="BR160" i="18"/>
  <c r="BS160" i="18" s="1"/>
  <c r="CE159" i="18"/>
  <c r="BH160" i="18"/>
  <c r="BI160" i="18" s="1"/>
  <c r="BD160" i="18"/>
  <c r="BE160" i="18" s="1"/>
  <c r="CA159" i="18"/>
  <c r="BJ160" i="18"/>
  <c r="BK160" i="18" s="1"/>
  <c r="CG159" i="18"/>
  <c r="BU159" i="18"/>
  <c r="CJ159" i="18"/>
  <c r="BP160" i="18"/>
  <c r="BQ160" i="18" s="1"/>
  <c r="CD159" i="18"/>
  <c r="BX159" i="18"/>
  <c r="BF160" i="18"/>
  <c r="BG160" i="18" s="1"/>
  <c r="BP162" i="19" l="1"/>
  <c r="BQ162" i="19" s="1"/>
  <c r="CA160" i="19"/>
  <c r="BJ161" i="19"/>
  <c r="BK161" i="19" s="1"/>
  <c r="CG160" i="19"/>
  <c r="BU160" i="19"/>
  <c r="BF161" i="19"/>
  <c r="BG161" i="19" s="1"/>
  <c r="BX160" i="19"/>
  <c r="BW160" i="19"/>
  <c r="BN161" i="19"/>
  <c r="BO161" i="19" s="1"/>
  <c r="CC160" i="19"/>
  <c r="CI160" i="19"/>
  <c r="BD161" i="19"/>
  <c r="BE161" i="19" s="1"/>
  <c r="CD160" i="19"/>
  <c r="BH161" i="19"/>
  <c r="BI161" i="19" s="1"/>
  <c r="CJ160" i="19"/>
  <c r="CK160" i="19"/>
  <c r="CE160" i="19"/>
  <c r="BR161" i="19"/>
  <c r="BS161" i="19" s="1"/>
  <c r="BY160" i="19"/>
  <c r="CH160" i="19"/>
  <c r="BV160" i="19"/>
  <c r="BL161" i="19"/>
  <c r="BM161" i="19" s="1"/>
  <c r="CB160" i="19"/>
  <c r="BX160" i="18"/>
  <c r="BP161" i="18"/>
  <c r="BQ161" i="18" s="1"/>
  <c r="CD160" i="18"/>
  <c r="CJ160" i="18"/>
  <c r="BF161" i="18"/>
  <c r="BG161" i="18" s="1"/>
  <c r="CK160" i="18"/>
  <c r="BR161" i="18"/>
  <c r="BS161" i="18" s="1"/>
  <c r="CE160" i="18"/>
  <c r="BY160" i="18"/>
  <c r="CH160" i="18"/>
  <c r="BL161" i="18"/>
  <c r="BM161" i="18" s="1"/>
  <c r="CB160" i="18"/>
  <c r="BV160" i="18"/>
  <c r="CA160" i="18"/>
  <c r="BU160" i="18"/>
  <c r="CG160" i="18"/>
  <c r="BJ161" i="18"/>
  <c r="BK161" i="18" s="1"/>
  <c r="BW160" i="18"/>
  <c r="CI160" i="18"/>
  <c r="BN161" i="18"/>
  <c r="CC160" i="18"/>
  <c r="BO161" i="18"/>
  <c r="BD161" i="18"/>
  <c r="BE161" i="18" s="1"/>
  <c r="BH161" i="18"/>
  <c r="BI161" i="18" s="1"/>
  <c r="CH161" i="19" l="1"/>
  <c r="BL162" i="19"/>
  <c r="BM162" i="19" s="1"/>
  <c r="CB161" i="19"/>
  <c r="BV161" i="19"/>
  <c r="CK161" i="19"/>
  <c r="BR162" i="19"/>
  <c r="BS162" i="19" s="1"/>
  <c r="CE161" i="19"/>
  <c r="BY161" i="19"/>
  <c r="BH162" i="19"/>
  <c r="BI162" i="19" s="1"/>
  <c r="CJ161" i="19"/>
  <c r="BD162" i="19"/>
  <c r="BE162" i="19" s="1"/>
  <c r="CD161" i="19"/>
  <c r="BW161" i="19"/>
  <c r="CI161" i="19"/>
  <c r="BN162" i="19"/>
  <c r="BO162" i="19" s="1"/>
  <c r="CC161" i="19"/>
  <c r="BF162" i="19"/>
  <c r="BG162" i="19" s="1"/>
  <c r="BX161" i="19"/>
  <c r="BU161" i="19"/>
  <c r="CA161" i="19"/>
  <c r="BJ162" i="19"/>
  <c r="BK162" i="19" s="1"/>
  <c r="CG161" i="19"/>
  <c r="BP163" i="19"/>
  <c r="BQ163" i="19" s="1"/>
  <c r="BD162" i="18"/>
  <c r="BE162" i="18" s="1"/>
  <c r="BH162" i="18"/>
  <c r="BI162" i="18" s="1"/>
  <c r="BV161" i="18"/>
  <c r="BL162" i="18"/>
  <c r="CB161" i="18"/>
  <c r="CH161" i="18"/>
  <c r="BM162" i="18"/>
  <c r="BR162" i="18"/>
  <c r="BS162" i="18" s="1"/>
  <c r="CE161" i="18"/>
  <c r="CK161" i="18"/>
  <c r="BY161" i="18"/>
  <c r="BU161" i="18"/>
  <c r="CG161" i="18"/>
  <c r="CA161" i="18"/>
  <c r="BJ162" i="18"/>
  <c r="BK162" i="18" s="1"/>
  <c r="BF162" i="18"/>
  <c r="BG162" i="18" s="1"/>
  <c r="BX161" i="18"/>
  <c r="CJ161" i="18"/>
  <c r="BP162" i="18"/>
  <c r="BQ162" i="18" s="1"/>
  <c r="CD161" i="18"/>
  <c r="CI161" i="18"/>
  <c r="BN162" i="18"/>
  <c r="BO162" i="18" s="1"/>
  <c r="CC161" i="18"/>
  <c r="BW161" i="18"/>
  <c r="BU162" i="19" l="1"/>
  <c r="CG162" i="19"/>
  <c r="CA162" i="19"/>
  <c r="BJ163" i="19"/>
  <c r="BK163" i="19" s="1"/>
  <c r="BD163" i="19"/>
  <c r="BE163" i="19" s="1"/>
  <c r="CD162" i="19"/>
  <c r="CI162" i="19"/>
  <c r="BN163" i="19"/>
  <c r="BO163" i="19" s="1"/>
  <c r="CC162" i="19"/>
  <c r="BW162" i="19"/>
  <c r="BP164" i="19"/>
  <c r="BQ164" i="19" s="1"/>
  <c r="BF163" i="19"/>
  <c r="BG163" i="19" s="1"/>
  <c r="BX162" i="19"/>
  <c r="BH163" i="19"/>
  <c r="BI163" i="19" s="1"/>
  <c r="CJ162" i="19"/>
  <c r="BR163" i="19"/>
  <c r="BS163" i="19" s="1"/>
  <c r="CE162" i="19"/>
  <c r="BY162" i="19"/>
  <c r="CK162" i="19"/>
  <c r="BV162" i="19"/>
  <c r="CH162" i="19"/>
  <c r="BL163" i="19"/>
  <c r="BM163" i="19" s="1"/>
  <c r="CB162" i="19"/>
  <c r="BR163" i="18"/>
  <c r="BS163" i="18" s="1"/>
  <c r="CE162" i="18"/>
  <c r="BY162" i="18"/>
  <c r="CK162" i="18"/>
  <c r="BF163" i="18"/>
  <c r="BG163" i="18" s="1"/>
  <c r="BU162" i="18"/>
  <c r="CG162" i="18"/>
  <c r="BJ163" i="18"/>
  <c r="BK163" i="18" s="1"/>
  <c r="CA162" i="18"/>
  <c r="BH163" i="18"/>
  <c r="BI163" i="18" s="1"/>
  <c r="BD163" i="18"/>
  <c r="BE163" i="18" s="1"/>
  <c r="BV162" i="18"/>
  <c r="CH162" i="18"/>
  <c r="BL163" i="18"/>
  <c r="BM163" i="18" s="1"/>
  <c r="CB162" i="18"/>
  <c r="CJ162" i="18"/>
  <c r="BP163" i="18"/>
  <c r="BQ163" i="18" s="1"/>
  <c r="CD162" i="18"/>
  <c r="BX162" i="18"/>
  <c r="CI162" i="18"/>
  <c r="BN163" i="18"/>
  <c r="BO163" i="18" s="1"/>
  <c r="CC162" i="18"/>
  <c r="BW162" i="18"/>
  <c r="BP165" i="19" l="1"/>
  <c r="BQ165" i="19" s="1"/>
  <c r="BD164" i="19"/>
  <c r="BE164" i="19" s="1"/>
  <c r="CD163" i="19"/>
  <c r="CH163" i="19"/>
  <c r="BL164" i="19"/>
  <c r="BM164" i="19" s="1"/>
  <c r="CB163" i="19"/>
  <c r="BV163" i="19"/>
  <c r="CE163" i="19"/>
  <c r="BY163" i="19"/>
  <c r="CK163" i="19"/>
  <c r="BR164" i="19"/>
  <c r="BS164" i="19" s="1"/>
  <c r="BF164" i="19"/>
  <c r="BG164" i="19" s="1"/>
  <c r="BX163" i="19"/>
  <c r="BN164" i="19"/>
  <c r="BO164" i="19" s="1"/>
  <c r="CC163" i="19"/>
  <c r="BW163" i="19"/>
  <c r="CI163" i="19"/>
  <c r="CG163" i="19"/>
  <c r="CA163" i="19"/>
  <c r="BJ164" i="19"/>
  <c r="BK164" i="19" s="1"/>
  <c r="BU163" i="19"/>
  <c r="BH164" i="19"/>
  <c r="BI164" i="19" s="1"/>
  <c r="CJ163" i="19"/>
  <c r="BD164" i="18"/>
  <c r="BE164" i="18" s="1"/>
  <c r="BF164" i="18"/>
  <c r="BG164" i="18" s="1"/>
  <c r="CC163" i="18"/>
  <c r="BN164" i="18"/>
  <c r="BO164" i="18" s="1"/>
  <c r="BW163" i="18"/>
  <c r="CI163" i="18"/>
  <c r="CG163" i="18"/>
  <c r="CA163" i="18"/>
  <c r="BJ164" i="18"/>
  <c r="BK164" i="18" s="1"/>
  <c r="BU163" i="18"/>
  <c r="CD163" i="18"/>
  <c r="BP164" i="18"/>
  <c r="BQ164" i="18" s="1"/>
  <c r="CJ163" i="18"/>
  <c r="BX163" i="18"/>
  <c r="BL164" i="18"/>
  <c r="BM164" i="18" s="1"/>
  <c r="CH163" i="18"/>
  <c r="CB163" i="18"/>
  <c r="BV163" i="18"/>
  <c r="BR164" i="18"/>
  <c r="BS164" i="18" s="1"/>
  <c r="CE163" i="18"/>
  <c r="BY163" i="18"/>
  <c r="CK163" i="18"/>
  <c r="BH164" i="18"/>
  <c r="BI164" i="18" s="1"/>
  <c r="CA164" i="19" l="1"/>
  <c r="BJ165" i="19"/>
  <c r="BK165" i="19" s="1"/>
  <c r="BU164" i="19"/>
  <c r="CG164" i="19"/>
  <c r="BF165" i="19"/>
  <c r="BG165" i="19" s="1"/>
  <c r="BX164" i="19"/>
  <c r="BH165" i="19"/>
  <c r="BI165" i="19" s="1"/>
  <c r="CJ164" i="19"/>
  <c r="BD165" i="19"/>
  <c r="BE165" i="19" s="1"/>
  <c r="CD164" i="19"/>
  <c r="CE164" i="19"/>
  <c r="BY164" i="19"/>
  <c r="CK164" i="19"/>
  <c r="BR165" i="19"/>
  <c r="BS165" i="19" s="1"/>
  <c r="BL165" i="19"/>
  <c r="BM165" i="19" s="1"/>
  <c r="CB164" i="19"/>
  <c r="BV164" i="19"/>
  <c r="CH164" i="19"/>
  <c r="BN165" i="19"/>
  <c r="BO165" i="19" s="1"/>
  <c r="CC164" i="19"/>
  <c r="BW164" i="19"/>
  <c r="CI164" i="19"/>
  <c r="BP166" i="19"/>
  <c r="BQ166" i="19" s="1"/>
  <c r="BY164" i="18"/>
  <c r="CE164" i="18"/>
  <c r="BR165" i="18"/>
  <c r="BS165" i="18" s="1"/>
  <c r="CK164" i="18"/>
  <c r="CH164" i="18"/>
  <c r="BL165" i="18"/>
  <c r="BM165" i="18" s="1"/>
  <c r="CB164" i="18"/>
  <c r="BV164" i="18"/>
  <c r="BN165" i="18"/>
  <c r="BO165" i="18" s="1"/>
  <c r="CI164" i="18"/>
  <c r="CC164" i="18"/>
  <c r="BW164" i="18"/>
  <c r="BP165" i="18"/>
  <c r="CJ164" i="18"/>
  <c r="CD164" i="18"/>
  <c r="BX164" i="18"/>
  <c r="BQ165" i="18"/>
  <c r="BH165" i="18"/>
  <c r="BI165" i="18" s="1"/>
  <c r="BD165" i="18"/>
  <c r="BE165" i="18" s="1"/>
  <c r="BJ165" i="18"/>
  <c r="BU164" i="18"/>
  <c r="CG164" i="18"/>
  <c r="BK165" i="18"/>
  <c r="CA164" i="18"/>
  <c r="BF165" i="18"/>
  <c r="BG165" i="18" s="1"/>
  <c r="BP167" i="19" l="1"/>
  <c r="BQ167" i="19" s="1"/>
  <c r="CC165" i="19"/>
  <c r="BW165" i="19"/>
  <c r="CI165" i="19"/>
  <c r="BN166" i="19"/>
  <c r="BO166" i="19" s="1"/>
  <c r="BF166" i="19"/>
  <c r="BG166" i="19" s="1"/>
  <c r="BX165" i="19"/>
  <c r="CA165" i="19"/>
  <c r="BJ166" i="19"/>
  <c r="BK166" i="19" s="1"/>
  <c r="BU165" i="19"/>
  <c r="CG165" i="19"/>
  <c r="BH166" i="19"/>
  <c r="BI166" i="19" s="1"/>
  <c r="CJ165" i="19"/>
  <c r="BL166" i="19"/>
  <c r="BM166" i="19" s="1"/>
  <c r="CB165" i="19"/>
  <c r="BV165" i="19"/>
  <c r="CH165" i="19"/>
  <c r="BY165" i="19"/>
  <c r="CK165" i="19"/>
  <c r="BR166" i="19"/>
  <c r="BS166" i="19" s="1"/>
  <c r="CE165" i="19"/>
  <c r="BD166" i="19"/>
  <c r="BE166" i="19" s="1"/>
  <c r="CD165" i="19"/>
  <c r="BD166" i="18"/>
  <c r="BE166" i="18" s="1"/>
  <c r="BH166" i="18"/>
  <c r="BI166" i="18"/>
  <c r="CC165" i="18"/>
  <c r="BW165" i="18"/>
  <c r="BN166" i="18"/>
  <c r="BO166" i="18" s="1"/>
  <c r="CI165" i="18"/>
  <c r="BL166" i="18"/>
  <c r="BM166" i="18" s="1"/>
  <c r="CB165" i="18"/>
  <c r="BV165" i="18"/>
  <c r="CH165" i="18"/>
  <c r="CK165" i="18"/>
  <c r="CE165" i="18"/>
  <c r="BY165" i="18"/>
  <c r="BR166" i="18"/>
  <c r="BS166" i="18" s="1"/>
  <c r="BF166" i="18"/>
  <c r="BG166" i="18" s="1"/>
  <c r="CD165" i="18"/>
  <c r="BX165" i="18"/>
  <c r="BP166" i="18"/>
  <c r="BQ166" i="18" s="1"/>
  <c r="CJ165" i="18"/>
  <c r="CG165" i="18"/>
  <c r="BJ166" i="18"/>
  <c r="BK166" i="18" s="1"/>
  <c r="CA165" i="18"/>
  <c r="BU165" i="18"/>
  <c r="BF167" i="19" l="1"/>
  <c r="BG167" i="19" s="1"/>
  <c r="BX166" i="19"/>
  <c r="BH167" i="19"/>
  <c r="BI167" i="19" s="1"/>
  <c r="CJ166" i="19"/>
  <c r="BD167" i="19"/>
  <c r="BE167" i="19" s="1"/>
  <c r="CD166" i="19"/>
  <c r="BY166" i="19"/>
  <c r="CK166" i="19"/>
  <c r="BR167" i="19"/>
  <c r="BS167" i="19" s="1"/>
  <c r="CE166" i="19"/>
  <c r="BV166" i="19"/>
  <c r="CH166" i="19"/>
  <c r="BL167" i="19"/>
  <c r="BM167" i="19" s="1"/>
  <c r="CB166" i="19"/>
  <c r="CA166" i="19"/>
  <c r="BJ167" i="19"/>
  <c r="BK167" i="19" s="1"/>
  <c r="BU166" i="19"/>
  <c r="CG166" i="19"/>
  <c r="BW166" i="19"/>
  <c r="CI166" i="19"/>
  <c r="BN167" i="19"/>
  <c r="BO167" i="19" s="1"/>
  <c r="CC166" i="19"/>
  <c r="BP168" i="19"/>
  <c r="BQ168" i="19" s="1"/>
  <c r="CA166" i="18"/>
  <c r="BU166" i="18"/>
  <c r="BJ167" i="18"/>
  <c r="BK167" i="18" s="1"/>
  <c r="CG166" i="18"/>
  <c r="CB166" i="18"/>
  <c r="BV166" i="18"/>
  <c r="CH166" i="18"/>
  <c r="BL167" i="18"/>
  <c r="BM167" i="18" s="1"/>
  <c r="CI166" i="18"/>
  <c r="CC166" i="18"/>
  <c r="BW166" i="18"/>
  <c r="BN167" i="18"/>
  <c r="BO167" i="18" s="1"/>
  <c r="BF167" i="18"/>
  <c r="BG167" i="18" s="1"/>
  <c r="BR167" i="18"/>
  <c r="BY166" i="18"/>
  <c r="BS167" i="18"/>
  <c r="CK166" i="18"/>
  <c r="CE166" i="18"/>
  <c r="BD167" i="18"/>
  <c r="BE167" i="18" s="1"/>
  <c r="BX166" i="18"/>
  <c r="BP167" i="18"/>
  <c r="BQ167" i="18" s="1"/>
  <c r="CJ166" i="18"/>
  <c r="CD166" i="18"/>
  <c r="BH167" i="18"/>
  <c r="BI167" i="18" s="1"/>
  <c r="BP169" i="19" l="1"/>
  <c r="BQ169" i="19" s="1"/>
  <c r="BH168" i="19"/>
  <c r="BI168" i="19" s="1"/>
  <c r="CJ167" i="19"/>
  <c r="BF168" i="19"/>
  <c r="BG168" i="19" s="1"/>
  <c r="BX167" i="19"/>
  <c r="BJ168" i="19"/>
  <c r="BK168" i="19" s="1"/>
  <c r="BU167" i="19"/>
  <c r="CG167" i="19"/>
  <c r="CA167" i="19"/>
  <c r="BD168" i="19"/>
  <c r="BE168" i="19" s="1"/>
  <c r="CD167" i="19"/>
  <c r="BV167" i="19"/>
  <c r="CH167" i="19"/>
  <c r="CB167" i="19"/>
  <c r="BL168" i="19"/>
  <c r="BM168" i="19" s="1"/>
  <c r="CK167" i="19"/>
  <c r="BR168" i="19"/>
  <c r="BS168" i="19" s="1"/>
  <c r="CE167" i="19"/>
  <c r="BY167" i="19"/>
  <c r="BW167" i="19"/>
  <c r="CI167" i="19"/>
  <c r="BN168" i="19"/>
  <c r="BO168" i="19" s="1"/>
  <c r="CC167" i="19"/>
  <c r="BH168" i="18"/>
  <c r="BI168" i="18" s="1"/>
  <c r="BV167" i="18"/>
  <c r="CH167" i="18"/>
  <c r="BL168" i="18"/>
  <c r="BM168" i="18" s="1"/>
  <c r="CB167" i="18"/>
  <c r="BW167" i="18"/>
  <c r="CI167" i="18"/>
  <c r="BN168" i="18"/>
  <c r="BO168" i="18" s="1"/>
  <c r="CC167" i="18"/>
  <c r="BX167" i="18"/>
  <c r="CJ167" i="18"/>
  <c r="BP168" i="18"/>
  <c r="BQ168" i="18" s="1"/>
  <c r="CD167" i="18"/>
  <c r="BJ168" i="18"/>
  <c r="CG167" i="18"/>
  <c r="CA167" i="18"/>
  <c r="BU167" i="18"/>
  <c r="BK168" i="18"/>
  <c r="BD168" i="18"/>
  <c r="BE168" i="18" s="1"/>
  <c r="BF168" i="18"/>
  <c r="BG168" i="18" s="1"/>
  <c r="BY167" i="18"/>
  <c r="CK167" i="18"/>
  <c r="BR168" i="18"/>
  <c r="BS168" i="18" s="1"/>
  <c r="CE167" i="18"/>
  <c r="BP170" i="19" l="1"/>
  <c r="BQ170" i="19" s="1"/>
  <c r="BW168" i="19"/>
  <c r="CI168" i="19"/>
  <c r="BN169" i="19"/>
  <c r="BO169" i="19" s="1"/>
  <c r="CC168" i="19"/>
  <c r="CK168" i="19"/>
  <c r="BR169" i="19"/>
  <c r="BS169" i="19" s="1"/>
  <c r="CE168" i="19"/>
  <c r="BY168" i="19"/>
  <c r="BF169" i="19"/>
  <c r="BG169" i="19" s="1"/>
  <c r="BX168" i="19"/>
  <c r="BV168" i="19"/>
  <c r="CH168" i="19"/>
  <c r="CB168" i="19"/>
  <c r="BL169" i="19"/>
  <c r="BM169" i="19" s="1"/>
  <c r="BD169" i="19"/>
  <c r="BE169" i="19" s="1"/>
  <c r="CD169" i="19" s="1"/>
  <c r="CD168" i="19"/>
  <c r="BU168" i="19"/>
  <c r="CG168" i="19"/>
  <c r="CA168" i="19"/>
  <c r="BJ169" i="19"/>
  <c r="BK169" i="19" s="1"/>
  <c r="BH169" i="19"/>
  <c r="BI169" i="19" s="1"/>
  <c r="CJ168" i="19"/>
  <c r="BD169" i="18"/>
  <c r="BE169" i="18" s="1"/>
  <c r="BP169" i="18"/>
  <c r="BX168" i="18"/>
  <c r="CJ168" i="18"/>
  <c r="CD168" i="18"/>
  <c r="BQ169" i="18"/>
  <c r="CK168" i="18"/>
  <c r="BR169" i="18"/>
  <c r="BS169" i="18" s="1"/>
  <c r="CE168" i="18"/>
  <c r="BY168" i="18"/>
  <c r="BW168" i="18"/>
  <c r="BN169" i="18"/>
  <c r="BO169" i="18" s="1"/>
  <c r="CI168" i="18"/>
  <c r="CC168" i="18"/>
  <c r="BF169" i="18"/>
  <c r="BG169" i="18" s="1"/>
  <c r="CH168" i="18"/>
  <c r="CB168" i="18"/>
  <c r="BL169" i="18"/>
  <c r="BM169" i="18" s="1"/>
  <c r="BV168" i="18"/>
  <c r="BH169" i="18"/>
  <c r="BI169" i="18" s="1"/>
  <c r="BJ169" i="18"/>
  <c r="BK169" i="18" s="1"/>
  <c r="BU168" i="18"/>
  <c r="CG168" i="18"/>
  <c r="CA168" i="18"/>
  <c r="BF170" i="19" l="1"/>
  <c r="BG170" i="19" s="1"/>
  <c r="BX169" i="19"/>
  <c r="CI169" i="19"/>
  <c r="BN170" i="19"/>
  <c r="BO170" i="19" s="1"/>
  <c r="CC169" i="19"/>
  <c r="BW169" i="19"/>
  <c r="BH170" i="19"/>
  <c r="BI170" i="19" s="1"/>
  <c r="CJ169" i="19"/>
  <c r="BP171" i="19"/>
  <c r="BQ171" i="19" s="1"/>
  <c r="BU169" i="19"/>
  <c r="CG169" i="19"/>
  <c r="BJ170" i="19"/>
  <c r="BK170" i="19" s="1"/>
  <c r="CA169" i="19"/>
  <c r="BL170" i="19"/>
  <c r="BV169" i="19"/>
  <c r="CH169" i="19"/>
  <c r="BM170" i="19"/>
  <c r="CB169" i="19"/>
  <c r="BR170" i="19"/>
  <c r="CE169" i="19"/>
  <c r="BY169" i="19"/>
  <c r="BS170" i="19"/>
  <c r="CK169" i="19"/>
  <c r="BD170" i="19"/>
  <c r="BE170" i="19" s="1"/>
  <c r="BH170" i="18"/>
  <c r="BI170" i="18"/>
  <c r="BV169" i="18"/>
  <c r="CH169" i="18"/>
  <c r="BL170" i="18"/>
  <c r="BM170" i="18" s="1"/>
  <c r="CB169" i="18"/>
  <c r="CG169" i="18"/>
  <c r="CA169" i="18"/>
  <c r="BJ170" i="18"/>
  <c r="BK170" i="18" s="1"/>
  <c r="BU169" i="18"/>
  <c r="BR170" i="18"/>
  <c r="BS170" i="18" s="1"/>
  <c r="CK169" i="18"/>
  <c r="CE169" i="18"/>
  <c r="BY169" i="18"/>
  <c r="BF170" i="18"/>
  <c r="BG170" i="18" s="1"/>
  <c r="BD170" i="18"/>
  <c r="BE170" i="18" s="1"/>
  <c r="CJ169" i="18"/>
  <c r="CD169" i="18"/>
  <c r="BX169" i="18"/>
  <c r="BP170" i="18"/>
  <c r="BQ170" i="18" s="1"/>
  <c r="BN170" i="18"/>
  <c r="BO170" i="18" s="1"/>
  <c r="CI169" i="18"/>
  <c r="CC169" i="18"/>
  <c r="BW169" i="18"/>
  <c r="CG170" i="19" l="1"/>
  <c r="CA170" i="19"/>
  <c r="BJ171" i="19"/>
  <c r="BK171" i="19" s="1"/>
  <c r="BU170" i="19"/>
  <c r="CC170" i="19"/>
  <c r="BN171" i="19"/>
  <c r="BO171" i="19" s="1"/>
  <c r="BW170" i="19"/>
  <c r="CI170" i="19"/>
  <c r="BF171" i="19"/>
  <c r="BG171" i="19" s="1"/>
  <c r="BX170" i="19"/>
  <c r="BH171" i="19"/>
  <c r="BI171" i="19" s="1"/>
  <c r="CJ171" i="19" s="1"/>
  <c r="CJ170" i="19"/>
  <c r="BD171" i="19"/>
  <c r="BE171" i="19" s="1"/>
  <c r="CD170" i="19"/>
  <c r="CH170" i="19"/>
  <c r="CB170" i="19"/>
  <c r="BL171" i="19"/>
  <c r="BM171" i="19" s="1"/>
  <c r="BV170" i="19"/>
  <c r="BP172" i="19"/>
  <c r="BQ172" i="19" s="1"/>
  <c r="BY170" i="19"/>
  <c r="CE170" i="19"/>
  <c r="BR171" i="19"/>
  <c r="BS171" i="19" s="1"/>
  <c r="CK170" i="19"/>
  <c r="BU170" i="18"/>
  <c r="CG170" i="18"/>
  <c r="CA170" i="18"/>
  <c r="BJ171" i="18"/>
  <c r="BK171" i="18" s="1"/>
  <c r="BD171" i="18"/>
  <c r="BE171" i="18" s="1"/>
  <c r="CI170" i="18"/>
  <c r="BN171" i="18"/>
  <c r="CC170" i="18"/>
  <c r="BW170" i="18"/>
  <c r="BO171" i="18"/>
  <c r="BL171" i="18"/>
  <c r="BM171" i="18" s="1"/>
  <c r="BV170" i="18"/>
  <c r="CH170" i="18"/>
  <c r="CB170" i="18"/>
  <c r="BP171" i="18"/>
  <c r="BQ171" i="18" s="1"/>
  <c r="CJ170" i="18"/>
  <c r="CD170" i="18"/>
  <c r="BX170" i="18"/>
  <c r="BF171" i="18"/>
  <c r="BG171" i="18" s="1"/>
  <c r="CE170" i="18"/>
  <c r="BY170" i="18"/>
  <c r="CK170" i="18"/>
  <c r="BR171" i="18"/>
  <c r="BS171" i="18" s="1"/>
  <c r="BH171" i="18"/>
  <c r="BI171" i="18" s="1"/>
  <c r="CE171" i="19" l="1"/>
  <c r="BR172" i="19"/>
  <c r="BS172" i="19" s="1"/>
  <c r="CK171" i="19"/>
  <c r="BY171" i="19"/>
  <c r="BP173" i="19"/>
  <c r="BQ173" i="19" s="1"/>
  <c r="CA171" i="19"/>
  <c r="BJ172" i="19"/>
  <c r="BK172" i="19" s="1"/>
  <c r="BU171" i="19"/>
  <c r="CG171" i="19"/>
  <c r="BF172" i="19"/>
  <c r="BG172" i="19" s="1"/>
  <c r="BX171" i="19"/>
  <c r="BL172" i="19"/>
  <c r="BM172" i="19" s="1"/>
  <c r="BV171" i="19"/>
  <c r="CH171" i="19"/>
  <c r="CB171" i="19"/>
  <c r="CI171" i="19"/>
  <c r="BW171" i="19"/>
  <c r="BN172" i="19"/>
  <c r="BO172" i="19" s="1"/>
  <c r="CC171" i="19"/>
  <c r="BD172" i="19"/>
  <c r="BE172" i="19" s="1"/>
  <c r="CD172" i="19" s="1"/>
  <c r="CD171" i="19"/>
  <c r="BH172" i="19"/>
  <c r="BI172" i="19" s="1"/>
  <c r="BH172" i="18"/>
  <c r="BI172" i="18" s="1"/>
  <c r="BF172" i="18"/>
  <c r="BG172" i="18" s="1"/>
  <c r="BJ172" i="18"/>
  <c r="BK172" i="18" s="1"/>
  <c r="CG171" i="18"/>
  <c r="CA171" i="18"/>
  <c r="BU171" i="18"/>
  <c r="BR172" i="18"/>
  <c r="BS172" i="18" s="1"/>
  <c r="CE171" i="18"/>
  <c r="BY171" i="18"/>
  <c r="CK171" i="18"/>
  <c r="BD172" i="18"/>
  <c r="BE172" i="18" s="1"/>
  <c r="CH171" i="18"/>
  <c r="CB171" i="18"/>
  <c r="BV171" i="18"/>
  <c r="BL172" i="18"/>
  <c r="BM172" i="18" s="1"/>
  <c r="BP172" i="18"/>
  <c r="BQ172" i="18" s="1"/>
  <c r="CD171" i="18"/>
  <c r="BX171" i="18"/>
  <c r="CJ171" i="18"/>
  <c r="CI171" i="18"/>
  <c r="BN172" i="18"/>
  <c r="BO172" i="18" s="1"/>
  <c r="CC171" i="18"/>
  <c r="BW171" i="18"/>
  <c r="BF173" i="19" l="1"/>
  <c r="BG173" i="19"/>
  <c r="BX172" i="19"/>
  <c r="BU172" i="19"/>
  <c r="CG172" i="19"/>
  <c r="BJ173" i="19"/>
  <c r="BK173" i="19" s="1"/>
  <c r="CA172" i="19"/>
  <c r="BH173" i="19"/>
  <c r="BI173" i="19" s="1"/>
  <c r="CJ172" i="19"/>
  <c r="BW172" i="19"/>
  <c r="BN173" i="19"/>
  <c r="BO173" i="19" s="1"/>
  <c r="CI172" i="19"/>
  <c r="CC172" i="19"/>
  <c r="BY172" i="19"/>
  <c r="CK172" i="19"/>
  <c r="BR173" i="19"/>
  <c r="BS173" i="19" s="1"/>
  <c r="CE172" i="19"/>
  <c r="BX173" i="19"/>
  <c r="BP174" i="19"/>
  <c r="BQ174" i="19" s="1"/>
  <c r="CH172" i="19"/>
  <c r="BV172" i="19"/>
  <c r="BL173" i="19"/>
  <c r="BM173" i="19" s="1"/>
  <c r="CB172" i="19"/>
  <c r="BD173" i="19"/>
  <c r="BE173" i="19" s="1"/>
  <c r="BD173" i="18"/>
  <c r="BE173" i="18" s="1"/>
  <c r="CK172" i="18"/>
  <c r="BR173" i="18"/>
  <c r="BS173" i="18" s="1"/>
  <c r="CE172" i="18"/>
  <c r="BY172" i="18"/>
  <c r="BF173" i="18"/>
  <c r="BG173" i="18" s="1"/>
  <c r="BN173" i="18"/>
  <c r="BO173" i="18" s="1"/>
  <c r="CC172" i="18"/>
  <c r="BW172" i="18"/>
  <c r="CI172" i="18"/>
  <c r="BP173" i="18"/>
  <c r="BQ173" i="18" s="1"/>
  <c r="CD172" i="18"/>
  <c r="BX172" i="18"/>
  <c r="CJ172" i="18"/>
  <c r="BL173" i="18"/>
  <c r="BM173" i="18" s="1"/>
  <c r="CH172" i="18"/>
  <c r="CB172" i="18"/>
  <c r="BV172" i="18"/>
  <c r="CG172" i="18"/>
  <c r="CA172" i="18"/>
  <c r="BJ173" i="18"/>
  <c r="BK173" i="18" s="1"/>
  <c r="BU172" i="18"/>
  <c r="BH173" i="18"/>
  <c r="BI173" i="18" s="1"/>
  <c r="BV173" i="19" l="1"/>
  <c r="BL174" i="19"/>
  <c r="BM174" i="19" s="1"/>
  <c r="CH173" i="19"/>
  <c r="CB173" i="19"/>
  <c r="BN174" i="19"/>
  <c r="BO174" i="19" s="1"/>
  <c r="CC173" i="19"/>
  <c r="CI173" i="19"/>
  <c r="BW173" i="19"/>
  <c r="BH174" i="19"/>
  <c r="BI174" i="19" s="1"/>
  <c r="CJ173" i="19"/>
  <c r="BD174" i="19"/>
  <c r="BE174" i="19" s="1"/>
  <c r="CD173" i="19"/>
  <c r="BJ174" i="19"/>
  <c r="CG173" i="19"/>
  <c r="BU173" i="19"/>
  <c r="BK174" i="19"/>
  <c r="CA173" i="19"/>
  <c r="BP175" i="19"/>
  <c r="BQ175" i="19" s="1"/>
  <c r="BR174" i="19"/>
  <c r="BS174" i="19" s="1"/>
  <c r="CK173" i="19"/>
  <c r="CE173" i="19"/>
  <c r="BY173" i="19"/>
  <c r="BF174" i="19"/>
  <c r="BG174" i="19" s="1"/>
  <c r="CA173" i="18"/>
  <c r="BJ174" i="18"/>
  <c r="BK174" i="18" s="1"/>
  <c r="CG173" i="18"/>
  <c r="BU173" i="18"/>
  <c r="BP174" i="18"/>
  <c r="CD173" i="18"/>
  <c r="BX173" i="18"/>
  <c r="CJ173" i="18"/>
  <c r="BQ174" i="18"/>
  <c r="BN174" i="18"/>
  <c r="BO174" i="18" s="1"/>
  <c r="CC173" i="18"/>
  <c r="BW173" i="18"/>
  <c r="CI173" i="18"/>
  <c r="CB173" i="18"/>
  <c r="BL174" i="18"/>
  <c r="BM174" i="18" s="1"/>
  <c r="BV173" i="18"/>
  <c r="CH173" i="18"/>
  <c r="BH174" i="18"/>
  <c r="BI174" i="18" s="1"/>
  <c r="BF174" i="18"/>
  <c r="BG174" i="18" s="1"/>
  <c r="CE173" i="18"/>
  <c r="BY173" i="18"/>
  <c r="CK173" i="18"/>
  <c r="BR174" i="18"/>
  <c r="BS174" i="18" s="1"/>
  <c r="BD174" i="18"/>
  <c r="BE174" i="18" s="1"/>
  <c r="BD175" i="19" l="1"/>
  <c r="BE175" i="19"/>
  <c r="CD174" i="19"/>
  <c r="CK174" i="19"/>
  <c r="CE174" i="19"/>
  <c r="BR175" i="19"/>
  <c r="BS175" i="19" s="1"/>
  <c r="BY174" i="19"/>
  <c r="BF175" i="19"/>
  <c r="BG175" i="19" s="1"/>
  <c r="BX174" i="19"/>
  <c r="BP176" i="19"/>
  <c r="BQ176" i="19" s="1"/>
  <c r="BH175" i="19"/>
  <c r="BI175" i="19" s="1"/>
  <c r="CJ174" i="19"/>
  <c r="BW174" i="19"/>
  <c r="CI174" i="19"/>
  <c r="BN175" i="19"/>
  <c r="BO175" i="19" s="1"/>
  <c r="CC174" i="19"/>
  <c r="CB174" i="19"/>
  <c r="BL175" i="19"/>
  <c r="BM175" i="19" s="1"/>
  <c r="CH174" i="19"/>
  <c r="BV174" i="19"/>
  <c r="BU174" i="19"/>
  <c r="CG174" i="19"/>
  <c r="BJ175" i="19"/>
  <c r="BK175" i="19" s="1"/>
  <c r="CA174" i="19"/>
  <c r="BF175" i="18"/>
  <c r="BG175" i="18" s="1"/>
  <c r="BN175" i="18"/>
  <c r="BO175" i="18" s="1"/>
  <c r="CC174" i="18"/>
  <c r="BW174" i="18"/>
  <c r="CI174" i="18"/>
  <c r="CB174" i="18"/>
  <c r="BL175" i="18"/>
  <c r="BM175" i="18" s="1"/>
  <c r="BV174" i="18"/>
  <c r="CH174" i="18"/>
  <c r="BH175" i="18"/>
  <c r="BI175" i="18" s="1"/>
  <c r="CA174" i="18"/>
  <c r="BJ175" i="18"/>
  <c r="BK175" i="18" s="1"/>
  <c r="BU174" i="18"/>
  <c r="CG174" i="18"/>
  <c r="BD175" i="18"/>
  <c r="BE175" i="18" s="1"/>
  <c r="CD174" i="18"/>
  <c r="BX174" i="18"/>
  <c r="CJ174" i="18"/>
  <c r="BP175" i="18"/>
  <c r="BQ175" i="18" s="1"/>
  <c r="BY174" i="18"/>
  <c r="CK174" i="18"/>
  <c r="CE174" i="18"/>
  <c r="BR175" i="18"/>
  <c r="BS175" i="18" s="1"/>
  <c r="BP177" i="19" l="1"/>
  <c r="BQ177" i="19" s="1"/>
  <c r="BN176" i="19"/>
  <c r="BO176" i="19" s="1"/>
  <c r="CI175" i="19"/>
  <c r="CC175" i="19"/>
  <c r="BW175" i="19"/>
  <c r="CA175" i="19"/>
  <c r="CG175" i="19"/>
  <c r="BJ176" i="19"/>
  <c r="BK176" i="19" s="1"/>
  <c r="BU175" i="19"/>
  <c r="BV175" i="19"/>
  <c r="CH175" i="19"/>
  <c r="BL176" i="19"/>
  <c r="BM176" i="19" s="1"/>
  <c r="CB175" i="19"/>
  <c r="BH176" i="19"/>
  <c r="BI176" i="19" s="1"/>
  <c r="CJ175" i="19"/>
  <c r="BF176" i="19"/>
  <c r="BG176" i="19" s="1"/>
  <c r="BX175" i="19"/>
  <c r="BR176" i="19"/>
  <c r="CK175" i="19"/>
  <c r="CE175" i="19"/>
  <c r="BY175" i="19"/>
  <c r="BS176" i="19"/>
  <c r="BD176" i="19"/>
  <c r="BE176" i="19" s="1"/>
  <c r="CD175" i="19"/>
  <c r="BH176" i="18"/>
  <c r="BI176" i="18" s="1"/>
  <c r="CA175" i="18"/>
  <c r="BJ176" i="18"/>
  <c r="BK176" i="18" s="1"/>
  <c r="BU175" i="18"/>
  <c r="CG175" i="18"/>
  <c r="BX175" i="18"/>
  <c r="CJ175" i="18"/>
  <c r="BP176" i="18"/>
  <c r="BQ176" i="18" s="1"/>
  <c r="CD175" i="18"/>
  <c r="BY175" i="18"/>
  <c r="CK175" i="18"/>
  <c r="BR176" i="18"/>
  <c r="BS176" i="18" s="1"/>
  <c r="CE175" i="18"/>
  <c r="CB175" i="18"/>
  <c r="BL176" i="18"/>
  <c r="BM176" i="18" s="1"/>
  <c r="BV175" i="18"/>
  <c r="CH175" i="18"/>
  <c r="BD176" i="18"/>
  <c r="BE176" i="18" s="1"/>
  <c r="BN176" i="18"/>
  <c r="CC175" i="18"/>
  <c r="BW175" i="18"/>
  <c r="CI175" i="18"/>
  <c r="BO176" i="18"/>
  <c r="BF176" i="18"/>
  <c r="BG176" i="18" s="1"/>
  <c r="BH177" i="19" l="1"/>
  <c r="BI177" i="19" s="1"/>
  <c r="CJ176" i="19"/>
  <c r="CI176" i="19"/>
  <c r="BN177" i="19"/>
  <c r="BO177" i="19" s="1"/>
  <c r="CC176" i="19"/>
  <c r="BW176" i="19"/>
  <c r="BD177" i="19"/>
  <c r="BE177" i="19" s="1"/>
  <c r="CD176" i="19"/>
  <c r="BF177" i="19"/>
  <c r="BG177" i="19" s="1"/>
  <c r="BX176" i="19"/>
  <c r="BL177" i="19"/>
  <c r="BM177" i="19" s="1"/>
  <c r="CH176" i="19"/>
  <c r="CB176" i="19"/>
  <c r="BV176" i="19"/>
  <c r="BP178" i="19"/>
  <c r="BQ178" i="19"/>
  <c r="BU176" i="19"/>
  <c r="CG176" i="19"/>
  <c r="BJ177" i="19"/>
  <c r="BK177" i="19" s="1"/>
  <c r="CA176" i="19"/>
  <c r="BY176" i="19"/>
  <c r="CK176" i="19"/>
  <c r="CE176" i="19"/>
  <c r="BR177" i="19"/>
  <c r="BS177" i="19" s="1"/>
  <c r="BF177" i="18"/>
  <c r="BG177" i="18" s="1"/>
  <c r="CB176" i="18"/>
  <c r="BL177" i="18"/>
  <c r="BM177" i="18" s="1"/>
  <c r="BV176" i="18"/>
  <c r="CH176" i="18"/>
  <c r="BY176" i="18"/>
  <c r="CK176" i="18"/>
  <c r="BR177" i="18"/>
  <c r="BS177" i="18" s="1"/>
  <c r="CE176" i="18"/>
  <c r="BX176" i="18"/>
  <c r="CJ176" i="18"/>
  <c r="CD176" i="18"/>
  <c r="BP177" i="18"/>
  <c r="BQ177" i="18" s="1"/>
  <c r="BD177" i="18"/>
  <c r="BE177" i="18" s="1"/>
  <c r="CA176" i="18"/>
  <c r="BJ177" i="18"/>
  <c r="BK177" i="18" s="1"/>
  <c r="BU176" i="18"/>
  <c r="CG176" i="18"/>
  <c r="BH177" i="18"/>
  <c r="BI177" i="18" s="1"/>
  <c r="BW176" i="18"/>
  <c r="CI176" i="18"/>
  <c r="CC176" i="18"/>
  <c r="BN177" i="18"/>
  <c r="BO177" i="18" s="1"/>
  <c r="BJ178" i="19" l="1"/>
  <c r="CG177" i="19"/>
  <c r="BK178" i="19"/>
  <c r="CA177" i="19"/>
  <c r="BU177" i="19"/>
  <c r="BD178" i="19"/>
  <c r="BE178" i="19" s="1"/>
  <c r="CD177" i="19"/>
  <c r="CH177" i="19"/>
  <c r="CB177" i="19"/>
  <c r="BL178" i="19"/>
  <c r="BM178" i="19" s="1"/>
  <c r="BV177" i="19"/>
  <c r="BN178" i="19"/>
  <c r="BO178" i="19" s="1"/>
  <c r="CI177" i="19"/>
  <c r="CC177" i="19"/>
  <c r="BW177" i="19"/>
  <c r="BR178" i="19"/>
  <c r="CE177" i="19"/>
  <c r="CK177" i="19"/>
  <c r="BY177" i="19"/>
  <c r="BS178" i="19"/>
  <c r="BH178" i="19"/>
  <c r="BI178" i="19" s="1"/>
  <c r="CJ177" i="19"/>
  <c r="BP179" i="19"/>
  <c r="BQ179" i="19" s="1"/>
  <c r="BF178" i="19"/>
  <c r="BG178" i="19"/>
  <c r="BX177" i="19"/>
  <c r="BY177" i="18"/>
  <c r="CK177" i="18"/>
  <c r="BR178" i="18"/>
  <c r="BS178" i="18" s="1"/>
  <c r="CE177" i="18"/>
  <c r="BL178" i="18"/>
  <c r="BV177" i="18"/>
  <c r="CH177" i="18"/>
  <c r="CB177" i="18"/>
  <c r="BM178" i="18"/>
  <c r="BX177" i="18"/>
  <c r="CJ177" i="18"/>
  <c r="BP178" i="18"/>
  <c r="BQ178" i="18" s="1"/>
  <c r="CD177" i="18"/>
  <c r="CA177" i="18"/>
  <c r="BJ178" i="18"/>
  <c r="BK178" i="18" s="1"/>
  <c r="BU177" i="18"/>
  <c r="CG177" i="18"/>
  <c r="BD178" i="18"/>
  <c r="BE178" i="18" s="1"/>
  <c r="BW177" i="18"/>
  <c r="CI177" i="18"/>
  <c r="BN178" i="18"/>
  <c r="CC177" i="18"/>
  <c r="BO178" i="18"/>
  <c r="BH178" i="18"/>
  <c r="BI178" i="18" s="1"/>
  <c r="BF178" i="18"/>
  <c r="BG178" i="18" s="1"/>
  <c r="BV178" i="19" l="1"/>
  <c r="BL179" i="19"/>
  <c r="BM179" i="19" s="1"/>
  <c r="CH178" i="19"/>
  <c r="CB178" i="19"/>
  <c r="BW178" i="19"/>
  <c r="CI178" i="19"/>
  <c r="CC178" i="19"/>
  <c r="BN179" i="19"/>
  <c r="BO179" i="19" s="1"/>
  <c r="BP180" i="19"/>
  <c r="BQ180" i="19" s="1"/>
  <c r="CJ179" i="19"/>
  <c r="BD179" i="19"/>
  <c r="BE179" i="19" s="1"/>
  <c r="CD178" i="19"/>
  <c r="BH179" i="19"/>
  <c r="BI179" i="19"/>
  <c r="CK178" i="19"/>
  <c r="BR179" i="19"/>
  <c r="BS179" i="19" s="1"/>
  <c r="CE178" i="19"/>
  <c r="BY178" i="19"/>
  <c r="CJ178" i="19"/>
  <c r="CG178" i="19"/>
  <c r="CA178" i="19"/>
  <c r="BJ179" i="19"/>
  <c r="BK179" i="19" s="1"/>
  <c r="BU178" i="19"/>
  <c r="BF179" i="19"/>
  <c r="BG179" i="19" s="1"/>
  <c r="BX178" i="19"/>
  <c r="BX178" i="18"/>
  <c r="CJ178" i="18"/>
  <c r="BP179" i="18"/>
  <c r="BQ179" i="18" s="1"/>
  <c r="CD178" i="18"/>
  <c r="BD179" i="18"/>
  <c r="BE179" i="18" s="1"/>
  <c r="BH179" i="18"/>
  <c r="BI179" i="18" s="1"/>
  <c r="BY178" i="18"/>
  <c r="CK178" i="18"/>
  <c r="BR179" i="18"/>
  <c r="BS179" i="18" s="1"/>
  <c r="CE178" i="18"/>
  <c r="BJ179" i="18"/>
  <c r="BK179" i="18" s="1"/>
  <c r="BU178" i="18"/>
  <c r="CG178" i="18"/>
  <c r="CA178" i="18"/>
  <c r="BF179" i="18"/>
  <c r="BG179" i="18" s="1"/>
  <c r="BV178" i="18"/>
  <c r="CH178" i="18"/>
  <c r="CB178" i="18"/>
  <c r="BL179" i="18"/>
  <c r="BM179" i="18" s="1"/>
  <c r="BW178" i="18"/>
  <c r="CI178" i="18"/>
  <c r="CC178" i="18"/>
  <c r="BN179" i="18"/>
  <c r="BO179" i="18" s="1"/>
  <c r="BF180" i="19" l="1"/>
  <c r="BG180" i="19" s="1"/>
  <c r="BX179" i="19"/>
  <c r="BU179" i="19"/>
  <c r="CA179" i="19"/>
  <c r="BJ180" i="19"/>
  <c r="BK180" i="19" s="1"/>
  <c r="CG179" i="19"/>
  <c r="BD180" i="19"/>
  <c r="BE180" i="19"/>
  <c r="CD179" i="19"/>
  <c r="CD180" i="19"/>
  <c r="BP181" i="19"/>
  <c r="BQ181" i="19" s="1"/>
  <c r="BV179" i="19"/>
  <c r="CB179" i="19"/>
  <c r="BL180" i="19"/>
  <c r="BM180" i="19" s="1"/>
  <c r="CH179" i="19"/>
  <c r="CI179" i="19"/>
  <c r="BN180" i="19"/>
  <c r="BO180" i="19" s="1"/>
  <c r="CC179" i="19"/>
  <c r="BW179" i="19"/>
  <c r="CE179" i="19"/>
  <c r="BY179" i="19"/>
  <c r="CK179" i="19"/>
  <c r="BR180" i="19"/>
  <c r="BS180" i="19" s="1"/>
  <c r="BH180" i="19"/>
  <c r="BI180" i="19" s="1"/>
  <c r="BJ180" i="18"/>
  <c r="BU179" i="18"/>
  <c r="CG179" i="18"/>
  <c r="CA179" i="18"/>
  <c r="BK180" i="18"/>
  <c r="BD180" i="18"/>
  <c r="BE180" i="18" s="1"/>
  <c r="BH180" i="18"/>
  <c r="BI180" i="18" s="1"/>
  <c r="BX179" i="18"/>
  <c r="CJ179" i="18"/>
  <c r="BP180" i="18"/>
  <c r="BQ180" i="18" s="1"/>
  <c r="CD179" i="18"/>
  <c r="BF180" i="18"/>
  <c r="BG180" i="18" s="1"/>
  <c r="BW179" i="18"/>
  <c r="CI179" i="18"/>
  <c r="BN180" i="18"/>
  <c r="BO180" i="18" s="1"/>
  <c r="CC179" i="18"/>
  <c r="BV179" i="18"/>
  <c r="CH179" i="18"/>
  <c r="BL180" i="18"/>
  <c r="BM180" i="18" s="1"/>
  <c r="CB179" i="18"/>
  <c r="CK179" i="18"/>
  <c r="BR180" i="18"/>
  <c r="BS180" i="18" s="1"/>
  <c r="CE179" i="18"/>
  <c r="BY179" i="18"/>
  <c r="BR181" i="19" l="1"/>
  <c r="BS181" i="19"/>
  <c r="CK180" i="19"/>
  <c r="CE180" i="19"/>
  <c r="BY180" i="19"/>
  <c r="CI180" i="19"/>
  <c r="CC180" i="19"/>
  <c r="BN181" i="19"/>
  <c r="BO181" i="19" s="1"/>
  <c r="BW180" i="19"/>
  <c r="CH180" i="19"/>
  <c r="BM181" i="19"/>
  <c r="CB180" i="19"/>
  <c r="BL181" i="19"/>
  <c r="BV180" i="19"/>
  <c r="BJ181" i="19"/>
  <c r="BU180" i="19"/>
  <c r="CG180" i="19"/>
  <c r="CA180" i="19"/>
  <c r="BK181" i="19"/>
  <c r="BH181" i="19"/>
  <c r="BI181" i="19" s="1"/>
  <c r="CJ180" i="19"/>
  <c r="BF181" i="19"/>
  <c r="BG181" i="19" s="1"/>
  <c r="BX180" i="19"/>
  <c r="BP182" i="19"/>
  <c r="BQ182" i="19" s="1"/>
  <c r="BD181" i="19"/>
  <c r="BE181" i="19" s="1"/>
  <c r="CK180" i="18"/>
  <c r="BR181" i="18"/>
  <c r="BS181" i="18" s="1"/>
  <c r="CE180" i="18"/>
  <c r="BY180" i="18"/>
  <c r="BV180" i="18"/>
  <c r="CH180" i="18"/>
  <c r="CB180" i="18"/>
  <c r="BL181" i="18"/>
  <c r="BM181" i="18" s="1"/>
  <c r="BH181" i="18"/>
  <c r="BI181" i="18" s="1"/>
  <c r="BD181" i="18"/>
  <c r="BE181" i="18" s="1"/>
  <c r="BW180" i="18"/>
  <c r="CI180" i="18"/>
  <c r="BN181" i="18"/>
  <c r="BO181" i="18" s="1"/>
  <c r="CC180" i="18"/>
  <c r="BF181" i="18"/>
  <c r="BG181" i="18" s="1"/>
  <c r="BU180" i="18"/>
  <c r="CG180" i="18"/>
  <c r="CA180" i="18"/>
  <c r="BJ181" i="18"/>
  <c r="BK181" i="18" s="1"/>
  <c r="CJ180" i="18"/>
  <c r="BP181" i="18"/>
  <c r="BQ181" i="18" s="1"/>
  <c r="CD180" i="18"/>
  <c r="BX180" i="18"/>
  <c r="BF182" i="19" l="1"/>
  <c r="BG182" i="19" s="1"/>
  <c r="BX181" i="19"/>
  <c r="BH182" i="19"/>
  <c r="BI182" i="19" s="1"/>
  <c r="CJ181" i="19"/>
  <c r="BP183" i="19"/>
  <c r="BQ183" i="19" s="1"/>
  <c r="BN182" i="19"/>
  <c r="BO182" i="19" s="1"/>
  <c r="CC181" i="19"/>
  <c r="BW181" i="19"/>
  <c r="CI181" i="19"/>
  <c r="BD182" i="19"/>
  <c r="BE182" i="19" s="1"/>
  <c r="CD181" i="19"/>
  <c r="BL182" i="19"/>
  <c r="BM182" i="19" s="1"/>
  <c r="CH181" i="19"/>
  <c r="CB181" i="19"/>
  <c r="BV181" i="19"/>
  <c r="CG181" i="19"/>
  <c r="CA181" i="19"/>
  <c r="BU181" i="19"/>
  <c r="BJ182" i="19"/>
  <c r="BK182" i="19" s="1"/>
  <c r="BY181" i="19"/>
  <c r="CK181" i="19"/>
  <c r="BR182" i="19"/>
  <c r="BS182" i="19" s="1"/>
  <c r="CE181" i="19"/>
  <c r="BH182" i="18"/>
  <c r="BI182" i="18" s="1"/>
  <c r="BD182" i="18"/>
  <c r="BE182" i="18" s="1"/>
  <c r="CJ181" i="18"/>
  <c r="BP182" i="18"/>
  <c r="BQ182" i="18" s="1"/>
  <c r="CD181" i="18"/>
  <c r="BX181" i="18"/>
  <c r="BV181" i="18"/>
  <c r="CH181" i="18"/>
  <c r="CB181" i="18"/>
  <c r="BL182" i="18"/>
  <c r="BM182" i="18" s="1"/>
  <c r="BF182" i="18"/>
  <c r="BG182" i="18" s="1"/>
  <c r="BR182" i="18"/>
  <c r="BS182" i="18" s="1"/>
  <c r="CE181" i="18"/>
  <c r="BY181" i="18"/>
  <c r="CK181" i="18"/>
  <c r="CI181" i="18"/>
  <c r="BN182" i="18"/>
  <c r="BO182" i="18" s="1"/>
  <c r="CC181" i="18"/>
  <c r="BW181" i="18"/>
  <c r="BU181" i="18"/>
  <c r="CG181" i="18"/>
  <c r="CA181" i="18"/>
  <c r="BJ182" i="18"/>
  <c r="BK182" i="18" s="1"/>
  <c r="BH183" i="19" l="1"/>
  <c r="BI183" i="19" s="1"/>
  <c r="CJ182" i="19"/>
  <c r="BD183" i="19"/>
  <c r="BE183" i="19"/>
  <c r="CD182" i="19"/>
  <c r="BJ183" i="19"/>
  <c r="BK183" i="19" s="1"/>
  <c r="CG182" i="19"/>
  <c r="CA182" i="19"/>
  <c r="BU182" i="19"/>
  <c r="BW182" i="19"/>
  <c r="BN183" i="19"/>
  <c r="BO183" i="19" s="1"/>
  <c r="CI182" i="19"/>
  <c r="CC182" i="19"/>
  <c r="BF183" i="19"/>
  <c r="BG183" i="19" s="1"/>
  <c r="BX182" i="19"/>
  <c r="CB182" i="19"/>
  <c r="BV182" i="19"/>
  <c r="BL183" i="19"/>
  <c r="BM183" i="19" s="1"/>
  <c r="CH182" i="19"/>
  <c r="BP184" i="19"/>
  <c r="BQ184" i="19" s="1"/>
  <c r="CE182" i="19"/>
  <c r="BY182" i="19"/>
  <c r="CK182" i="19"/>
  <c r="BR183" i="19"/>
  <c r="BS183" i="19" s="1"/>
  <c r="BF183" i="18"/>
  <c r="BG183" i="18" s="1"/>
  <c r="BP183" i="18"/>
  <c r="BQ183" i="18" s="1"/>
  <c r="CD182" i="18"/>
  <c r="BX182" i="18"/>
  <c r="CJ182" i="18"/>
  <c r="BD183" i="18"/>
  <c r="BE183" i="18" s="1"/>
  <c r="BU182" i="18"/>
  <c r="CG182" i="18"/>
  <c r="CA182" i="18"/>
  <c r="BJ183" i="18"/>
  <c r="BK183" i="18" s="1"/>
  <c r="CI182" i="18"/>
  <c r="BN183" i="18"/>
  <c r="BO183" i="18" s="1"/>
  <c r="CC182" i="18"/>
  <c r="BW182" i="18"/>
  <c r="BR183" i="18"/>
  <c r="BS183" i="18" s="1"/>
  <c r="CE182" i="18"/>
  <c r="BY182" i="18"/>
  <c r="CK182" i="18"/>
  <c r="BH183" i="18"/>
  <c r="BI183" i="18" s="1"/>
  <c r="CH182" i="18"/>
  <c r="CB182" i="18"/>
  <c r="BL183" i="18"/>
  <c r="BM183" i="18" s="1"/>
  <c r="BV182" i="18"/>
  <c r="BF184" i="19" l="1"/>
  <c r="BG184" i="19" s="1"/>
  <c r="BX183" i="19"/>
  <c r="BP185" i="19"/>
  <c r="BQ185" i="19" s="1"/>
  <c r="CK183" i="19"/>
  <c r="BR184" i="19"/>
  <c r="BS184" i="19" s="1"/>
  <c r="CE183" i="19"/>
  <c r="BY183" i="19"/>
  <c r="BL184" i="19"/>
  <c r="BM184" i="19" s="1"/>
  <c r="BV183" i="19"/>
  <c r="CH183" i="19"/>
  <c r="CB183" i="19"/>
  <c r="BH184" i="19"/>
  <c r="BI184" i="19" s="1"/>
  <c r="CJ183" i="19"/>
  <c r="BN184" i="19"/>
  <c r="BO184" i="19" s="1"/>
  <c r="CC183" i="19"/>
  <c r="BW183" i="19"/>
  <c r="CI183" i="19"/>
  <c r="BD184" i="19"/>
  <c r="BE184" i="19" s="1"/>
  <c r="CA183" i="19"/>
  <c r="BJ184" i="19"/>
  <c r="BU183" i="19"/>
  <c r="BK184" i="19"/>
  <c r="CG183" i="19"/>
  <c r="CD183" i="19"/>
  <c r="CG183" i="18"/>
  <c r="CA183" i="18"/>
  <c r="BJ184" i="18"/>
  <c r="BK184" i="18" s="1"/>
  <c r="BU183" i="18"/>
  <c r="BH184" i="18"/>
  <c r="BI184" i="18" s="1"/>
  <c r="CH183" i="18"/>
  <c r="CB183" i="18"/>
  <c r="BL184" i="18"/>
  <c r="BM184" i="18" s="1"/>
  <c r="BV183" i="18"/>
  <c r="BR184" i="18"/>
  <c r="BS184" i="18" s="1"/>
  <c r="CE183" i="18"/>
  <c r="BY183" i="18"/>
  <c r="CK183" i="18"/>
  <c r="BN184" i="18"/>
  <c r="BO184" i="18" s="1"/>
  <c r="CC183" i="18"/>
  <c r="BW183" i="18"/>
  <c r="CI183" i="18"/>
  <c r="BF184" i="18"/>
  <c r="BG184" i="18" s="1"/>
  <c r="BD184" i="18"/>
  <c r="BE184" i="18" s="1"/>
  <c r="BP184" i="18"/>
  <c r="BQ184" i="18" s="1"/>
  <c r="CD183" i="18"/>
  <c r="BX183" i="18"/>
  <c r="CJ183" i="18"/>
  <c r="BH185" i="19" l="1"/>
  <c r="BI185" i="19" s="1"/>
  <c r="CJ185" i="19" s="1"/>
  <c r="CJ184" i="19"/>
  <c r="BD185" i="19"/>
  <c r="BE185" i="19" s="1"/>
  <c r="CD184" i="19"/>
  <c r="BY184" i="19"/>
  <c r="CK184" i="19"/>
  <c r="BR185" i="19"/>
  <c r="BS185" i="19" s="1"/>
  <c r="CE184" i="19"/>
  <c r="BN185" i="19"/>
  <c r="BO185" i="19" s="1"/>
  <c r="CC184" i="19"/>
  <c r="BW184" i="19"/>
  <c r="CI184" i="19"/>
  <c r="CB184" i="19"/>
  <c r="BL185" i="19"/>
  <c r="BM185" i="19" s="1"/>
  <c r="BV184" i="19"/>
  <c r="CH184" i="19"/>
  <c r="BP186" i="19"/>
  <c r="BQ186" i="19" s="1"/>
  <c r="BF185" i="19"/>
  <c r="BG185" i="19" s="1"/>
  <c r="BX184" i="19"/>
  <c r="CA184" i="19"/>
  <c r="BJ185" i="19"/>
  <c r="BK185" i="19" s="1"/>
  <c r="BU184" i="19"/>
  <c r="CG184" i="19"/>
  <c r="BF185" i="18"/>
  <c r="BG185" i="18" s="1"/>
  <c r="BN185" i="18"/>
  <c r="BO185" i="18" s="1"/>
  <c r="CC184" i="18"/>
  <c r="BW184" i="18"/>
  <c r="CI184" i="18"/>
  <c r="BP185" i="18"/>
  <c r="BQ185" i="18" s="1"/>
  <c r="CD184" i="18"/>
  <c r="BX184" i="18"/>
  <c r="CJ184" i="18"/>
  <c r="CG184" i="18"/>
  <c r="CA184" i="18"/>
  <c r="BJ185" i="18"/>
  <c r="BK185" i="18" s="1"/>
  <c r="BU184" i="18"/>
  <c r="CB184" i="18"/>
  <c r="BL185" i="18"/>
  <c r="BM185" i="18" s="1"/>
  <c r="BV184" i="18"/>
  <c r="CH184" i="18"/>
  <c r="BH185" i="18"/>
  <c r="BI185" i="18" s="1"/>
  <c r="CE184" i="18"/>
  <c r="BY184" i="18"/>
  <c r="CK184" i="18"/>
  <c r="BR185" i="18"/>
  <c r="BS185" i="18" s="1"/>
  <c r="BD185" i="18"/>
  <c r="BE185" i="18" s="1"/>
  <c r="BY185" i="19" l="1"/>
  <c r="CK185" i="19"/>
  <c r="BR186" i="19"/>
  <c r="BS186" i="19" s="1"/>
  <c r="CE185" i="19"/>
  <c r="CA185" i="19"/>
  <c r="BJ186" i="19"/>
  <c r="BK186" i="19" s="1"/>
  <c r="BU185" i="19"/>
  <c r="CG185" i="19"/>
  <c r="BW185" i="19"/>
  <c r="CI185" i="19"/>
  <c r="BN186" i="19"/>
  <c r="BO186" i="19" s="1"/>
  <c r="CC185" i="19"/>
  <c r="BF186" i="19"/>
  <c r="BG186" i="19" s="1"/>
  <c r="BX185" i="19"/>
  <c r="BD186" i="19"/>
  <c r="BE186" i="19" s="1"/>
  <c r="CD185" i="19"/>
  <c r="CB185" i="19"/>
  <c r="BL186" i="19"/>
  <c r="BM186" i="19" s="1"/>
  <c r="BV185" i="19"/>
  <c r="CH185" i="19"/>
  <c r="BP187" i="19"/>
  <c r="BQ187" i="19" s="1"/>
  <c r="BH186" i="19"/>
  <c r="BI186" i="19" s="1"/>
  <c r="CE185" i="18"/>
  <c r="BY185" i="18"/>
  <c r="CK185" i="18"/>
  <c r="BR186" i="18"/>
  <c r="BS186" i="18" s="1"/>
  <c r="CA185" i="18"/>
  <c r="BJ186" i="18"/>
  <c r="BK186" i="18" s="1"/>
  <c r="BU185" i="18"/>
  <c r="CG185" i="18"/>
  <c r="CB185" i="18"/>
  <c r="BL186" i="18"/>
  <c r="BM186" i="18" s="1"/>
  <c r="BV185" i="18"/>
  <c r="CH185" i="18"/>
  <c r="BD186" i="18"/>
  <c r="BE186" i="18" s="1"/>
  <c r="BP186" i="18"/>
  <c r="CD185" i="18"/>
  <c r="BX185" i="18"/>
  <c r="CJ185" i="18"/>
  <c r="BQ186" i="18"/>
  <c r="BN186" i="18"/>
  <c r="BO186" i="18" s="1"/>
  <c r="CC185" i="18"/>
  <c r="BW185" i="18"/>
  <c r="CI185" i="18"/>
  <c r="BH186" i="18"/>
  <c r="BI186" i="18" s="1"/>
  <c r="BF186" i="18"/>
  <c r="BG186" i="18" s="1"/>
  <c r="BW186" i="19" l="1"/>
  <c r="CI186" i="19"/>
  <c r="BN187" i="19"/>
  <c r="BO187" i="19" s="1"/>
  <c r="CC186" i="19"/>
  <c r="BH187" i="19"/>
  <c r="BI187" i="19" s="1"/>
  <c r="CJ186" i="19"/>
  <c r="BL187" i="19"/>
  <c r="BV186" i="19"/>
  <c r="CH186" i="19"/>
  <c r="BM187" i="19"/>
  <c r="CB186" i="19"/>
  <c r="BP188" i="19"/>
  <c r="BQ188" i="19" s="1"/>
  <c r="BY186" i="19"/>
  <c r="CK186" i="19"/>
  <c r="BR187" i="19"/>
  <c r="BS187" i="19" s="1"/>
  <c r="CE186" i="19"/>
  <c r="CA186" i="19"/>
  <c r="BJ187" i="19"/>
  <c r="BK187" i="19" s="1"/>
  <c r="BU186" i="19"/>
  <c r="CG186" i="19"/>
  <c r="BD187" i="19"/>
  <c r="BE187" i="19" s="1"/>
  <c r="CD186" i="19"/>
  <c r="BF187" i="19"/>
  <c r="BG187" i="19" s="1"/>
  <c r="BX186" i="19"/>
  <c r="BY186" i="18"/>
  <c r="CK186" i="18"/>
  <c r="BR187" i="18"/>
  <c r="BS187" i="18" s="1"/>
  <c r="CE186" i="18"/>
  <c r="CB186" i="18"/>
  <c r="BL187" i="18"/>
  <c r="BM187" i="18" s="1"/>
  <c r="BV186" i="18"/>
  <c r="CH186" i="18"/>
  <c r="BN187" i="18"/>
  <c r="BO187" i="18" s="1"/>
  <c r="CC186" i="18"/>
  <c r="BW186" i="18"/>
  <c r="CI186" i="18"/>
  <c r="CA186" i="18"/>
  <c r="BJ187" i="18"/>
  <c r="BK187" i="18" s="1"/>
  <c r="BU186" i="18"/>
  <c r="CG186" i="18"/>
  <c r="BD187" i="18"/>
  <c r="BE187" i="18" s="1"/>
  <c r="CD186" i="18"/>
  <c r="BX186" i="18"/>
  <c r="CJ186" i="18"/>
  <c r="BP187" i="18"/>
  <c r="BQ187" i="18" s="1"/>
  <c r="BF187" i="18"/>
  <c r="BG187" i="18" s="1"/>
  <c r="BH187" i="18"/>
  <c r="BI187" i="18" s="1"/>
  <c r="BF188" i="19" l="1"/>
  <c r="BG188" i="19" s="1"/>
  <c r="BX187" i="19"/>
  <c r="BP189" i="19"/>
  <c r="BQ189" i="19" s="1"/>
  <c r="BD188" i="19"/>
  <c r="BE188" i="19" s="1"/>
  <c r="CD187" i="19"/>
  <c r="BJ188" i="19"/>
  <c r="BK188" i="19" s="1"/>
  <c r="BU187" i="19"/>
  <c r="CG187" i="19"/>
  <c r="CA187" i="19"/>
  <c r="BH188" i="19"/>
  <c r="BI188" i="19" s="1"/>
  <c r="CJ187" i="19"/>
  <c r="BY187" i="19"/>
  <c r="CK187" i="19"/>
  <c r="BR188" i="19"/>
  <c r="BS188" i="19" s="1"/>
  <c r="CE187" i="19"/>
  <c r="BW187" i="19"/>
  <c r="CI187" i="19"/>
  <c r="BN188" i="19"/>
  <c r="BO188" i="19" s="1"/>
  <c r="CC187" i="19"/>
  <c r="BV187" i="19"/>
  <c r="CH187" i="19"/>
  <c r="CB187" i="19"/>
  <c r="BL188" i="19"/>
  <c r="BM188" i="19" s="1"/>
  <c r="BF188" i="18"/>
  <c r="BG188" i="18" s="1"/>
  <c r="BX187" i="18"/>
  <c r="CJ187" i="18"/>
  <c r="BP188" i="18"/>
  <c r="BQ188" i="18" s="1"/>
  <c r="CD187" i="18"/>
  <c r="BD188" i="18"/>
  <c r="BE188" i="18" s="1"/>
  <c r="BH188" i="18"/>
  <c r="BI188" i="18" s="1"/>
  <c r="BY187" i="18"/>
  <c r="CK187" i="18"/>
  <c r="BR188" i="18"/>
  <c r="BS188" i="18" s="1"/>
  <c r="CE187" i="18"/>
  <c r="BN188" i="18"/>
  <c r="CC187" i="18"/>
  <c r="BW187" i="18"/>
  <c r="CI187" i="18"/>
  <c r="BO188" i="18"/>
  <c r="CA187" i="18"/>
  <c r="BJ188" i="18"/>
  <c r="BK188" i="18" s="1"/>
  <c r="BU187" i="18"/>
  <c r="CG187" i="18"/>
  <c r="CB187" i="18"/>
  <c r="BL188" i="18"/>
  <c r="BM188" i="18" s="1"/>
  <c r="BV187" i="18"/>
  <c r="CH187" i="18"/>
  <c r="BH189" i="19" l="1"/>
  <c r="BI189" i="19" s="1"/>
  <c r="CJ188" i="19"/>
  <c r="BV188" i="19"/>
  <c r="CH188" i="19"/>
  <c r="CB188" i="19"/>
  <c r="BL189" i="19"/>
  <c r="BM189" i="19" s="1"/>
  <c r="CK188" i="19"/>
  <c r="BR189" i="19"/>
  <c r="BS189" i="19" s="1"/>
  <c r="CE188" i="19"/>
  <c r="BY188" i="19"/>
  <c r="BW188" i="19"/>
  <c r="CI188" i="19"/>
  <c r="BN189" i="19"/>
  <c r="BO189" i="19" s="1"/>
  <c r="CC188" i="19"/>
  <c r="BD189" i="19"/>
  <c r="BE189" i="19" s="1"/>
  <c r="CD188" i="19"/>
  <c r="BP190" i="19"/>
  <c r="BQ190" i="19" s="1"/>
  <c r="BF189" i="19"/>
  <c r="BG189" i="19" s="1"/>
  <c r="BX188" i="19"/>
  <c r="BJ189" i="19"/>
  <c r="BU188" i="19"/>
  <c r="CG188" i="19"/>
  <c r="CA188" i="19"/>
  <c r="BK189" i="19"/>
  <c r="CA188" i="18"/>
  <c r="BJ189" i="18"/>
  <c r="BK189" i="18" s="1"/>
  <c r="BU188" i="18"/>
  <c r="CG188" i="18"/>
  <c r="CB188" i="18"/>
  <c r="BL189" i="18"/>
  <c r="BM189" i="18" s="1"/>
  <c r="BV188" i="18"/>
  <c r="CH188" i="18"/>
  <c r="BX188" i="18"/>
  <c r="CJ188" i="18"/>
  <c r="CD188" i="18"/>
  <c r="BP189" i="18"/>
  <c r="BQ189" i="18" s="1"/>
  <c r="BY188" i="18"/>
  <c r="CK188" i="18"/>
  <c r="BR189" i="18"/>
  <c r="BS189" i="18" s="1"/>
  <c r="CE188" i="18"/>
  <c r="BD189" i="18"/>
  <c r="BE189" i="18" s="1"/>
  <c r="BF189" i="18"/>
  <c r="BG189" i="18" s="1"/>
  <c r="BH189" i="18"/>
  <c r="BI189" i="18" s="1"/>
  <c r="BW188" i="18"/>
  <c r="CI188" i="18"/>
  <c r="BN189" i="18"/>
  <c r="BO189" i="18" s="1"/>
  <c r="CC188" i="18"/>
  <c r="BF190" i="19" l="1"/>
  <c r="BG190" i="19" s="1"/>
  <c r="BX189" i="19"/>
  <c r="CK189" i="19"/>
  <c r="BR190" i="19"/>
  <c r="BS190" i="19" s="1"/>
  <c r="CE189" i="19"/>
  <c r="BY189" i="19"/>
  <c r="BV189" i="19"/>
  <c r="CH189" i="19"/>
  <c r="CB189" i="19"/>
  <c r="BL190" i="19"/>
  <c r="BM190" i="19" s="1"/>
  <c r="BP191" i="19"/>
  <c r="BQ191" i="19" s="1"/>
  <c r="BD190" i="19"/>
  <c r="BE190" i="19" s="1"/>
  <c r="CD189" i="19"/>
  <c r="BW189" i="19"/>
  <c r="CI189" i="19"/>
  <c r="BN190" i="19"/>
  <c r="BO190" i="19" s="1"/>
  <c r="CC189" i="19"/>
  <c r="BH190" i="19"/>
  <c r="BI190" i="19" s="1"/>
  <c r="CJ189" i="19"/>
  <c r="BU189" i="19"/>
  <c r="CG189" i="19"/>
  <c r="CA189" i="19"/>
  <c r="BJ190" i="19"/>
  <c r="BK190" i="19" s="1"/>
  <c r="BP190" i="18"/>
  <c r="BQ190" i="18" s="1"/>
  <c r="BX189" i="18"/>
  <c r="CJ189" i="18"/>
  <c r="CD189" i="18"/>
  <c r="CH189" i="18"/>
  <c r="CB189" i="18"/>
  <c r="BV189" i="18"/>
  <c r="BL190" i="18"/>
  <c r="BM190" i="18" s="1"/>
  <c r="BH190" i="18"/>
  <c r="BI190" i="18" s="1"/>
  <c r="BN190" i="18"/>
  <c r="BO190" i="18" s="1"/>
  <c r="BW189" i="18"/>
  <c r="CI189" i="18"/>
  <c r="CC189" i="18"/>
  <c r="BF190" i="18"/>
  <c r="BG190" i="18" s="1"/>
  <c r="BR190" i="18"/>
  <c r="BS190" i="18" s="1"/>
  <c r="BY189" i="18"/>
  <c r="CK189" i="18"/>
  <c r="CE189" i="18"/>
  <c r="BD190" i="18"/>
  <c r="BE190" i="18" s="1"/>
  <c r="CA189" i="18"/>
  <c r="BU189" i="18"/>
  <c r="BJ190" i="18"/>
  <c r="BK190" i="18" s="1"/>
  <c r="CG189" i="18"/>
  <c r="BP192" i="19" l="1"/>
  <c r="BQ192" i="19" s="1"/>
  <c r="BH191" i="19"/>
  <c r="BI191" i="19"/>
  <c r="CJ190" i="19"/>
  <c r="BR191" i="19"/>
  <c r="BS191" i="19" s="1"/>
  <c r="CE190" i="19"/>
  <c r="BY190" i="19"/>
  <c r="CK190" i="19"/>
  <c r="BU190" i="19"/>
  <c r="CG190" i="19"/>
  <c r="CA190" i="19"/>
  <c r="BJ191" i="19"/>
  <c r="BK191" i="19" s="1"/>
  <c r="BD191" i="19"/>
  <c r="BE191" i="19" s="1"/>
  <c r="CD190" i="19"/>
  <c r="BF191" i="19"/>
  <c r="BG191" i="19" s="1"/>
  <c r="BX190" i="19"/>
  <c r="BV190" i="19"/>
  <c r="CH190" i="19"/>
  <c r="CB190" i="19"/>
  <c r="BL191" i="19"/>
  <c r="BM191" i="19" s="1"/>
  <c r="CI190" i="19"/>
  <c r="BN191" i="19"/>
  <c r="BO191" i="19" s="1"/>
  <c r="CC190" i="19"/>
  <c r="BW190" i="19"/>
  <c r="CB190" i="18"/>
  <c r="BL191" i="18"/>
  <c r="BM191" i="18" s="1"/>
  <c r="CH190" i="18"/>
  <c r="BV190" i="18"/>
  <c r="CG190" i="18"/>
  <c r="BU190" i="18"/>
  <c r="BJ191" i="18"/>
  <c r="BK191" i="18" s="1"/>
  <c r="CA190" i="18"/>
  <c r="BN191" i="18"/>
  <c r="BO191" i="18" s="1"/>
  <c r="CI190" i="18"/>
  <c r="CC190" i="18"/>
  <c r="BW190" i="18"/>
  <c r="BH191" i="18"/>
  <c r="BI191" i="18" s="1"/>
  <c r="BD191" i="18"/>
  <c r="BE191" i="18" s="1"/>
  <c r="CE190" i="18"/>
  <c r="BR191" i="18"/>
  <c r="CK190" i="18"/>
  <c r="BY190" i="18"/>
  <c r="BS191" i="18"/>
  <c r="BF191" i="18"/>
  <c r="BG191" i="18" s="1"/>
  <c r="BP191" i="18"/>
  <c r="BQ191" i="18" s="1"/>
  <c r="CJ190" i="18"/>
  <c r="CD190" i="18"/>
  <c r="BX190" i="18"/>
  <c r="CI191" i="19" l="1"/>
  <c r="BN192" i="19"/>
  <c r="BO192" i="19" s="1"/>
  <c r="CC191" i="19"/>
  <c r="BW191" i="19"/>
  <c r="BU191" i="19"/>
  <c r="CG191" i="19"/>
  <c r="CA191" i="19"/>
  <c r="BJ192" i="19"/>
  <c r="BK192" i="19" s="1"/>
  <c r="CH191" i="19"/>
  <c r="CB191" i="19"/>
  <c r="BL192" i="19"/>
  <c r="BM192" i="19" s="1"/>
  <c r="BV191" i="19"/>
  <c r="BR192" i="19"/>
  <c r="BS192" i="19" s="1"/>
  <c r="CE191" i="19"/>
  <c r="BY191" i="19"/>
  <c r="CK191" i="19"/>
  <c r="BF192" i="19"/>
  <c r="BG192" i="19" s="1"/>
  <c r="BX191" i="19"/>
  <c r="BD192" i="19"/>
  <c r="BE192" i="19" s="1"/>
  <c r="CD192" i="19" s="1"/>
  <c r="CD191" i="19"/>
  <c r="BP193" i="19"/>
  <c r="BQ193" i="19" s="1"/>
  <c r="BH192" i="19"/>
  <c r="BI192" i="19" s="1"/>
  <c r="CJ191" i="19"/>
  <c r="CI191" i="18"/>
  <c r="BN192" i="18"/>
  <c r="BO192" i="18" s="1"/>
  <c r="CC191" i="18"/>
  <c r="BW191" i="18"/>
  <c r="BH192" i="18"/>
  <c r="BI192" i="18" s="1"/>
  <c r="CA191" i="18"/>
  <c r="BJ192" i="18"/>
  <c r="BK192" i="18" s="1"/>
  <c r="CG191" i="18"/>
  <c r="BU191" i="18"/>
  <c r="BP192" i="18"/>
  <c r="BQ192" i="18" s="1"/>
  <c r="CD191" i="18"/>
  <c r="CJ191" i="18"/>
  <c r="BX191" i="18"/>
  <c r="BF192" i="18"/>
  <c r="BG192" i="18" s="1"/>
  <c r="BD192" i="18"/>
  <c r="BE192" i="18" s="1"/>
  <c r="BL192" i="18"/>
  <c r="BM192" i="18" s="1"/>
  <c r="CH191" i="18"/>
  <c r="CB191" i="18"/>
  <c r="BV191" i="18"/>
  <c r="CE191" i="18"/>
  <c r="BY191" i="18"/>
  <c r="CK191" i="18"/>
  <c r="BR192" i="18"/>
  <c r="BS192" i="18" s="1"/>
  <c r="BP194" i="19" l="1"/>
  <c r="BQ194" i="19"/>
  <c r="BH193" i="19"/>
  <c r="BI193" i="19" s="1"/>
  <c r="CJ192" i="19"/>
  <c r="CG192" i="19"/>
  <c r="CA192" i="19"/>
  <c r="BJ193" i="19"/>
  <c r="BK193" i="19" s="1"/>
  <c r="BU192" i="19"/>
  <c r="BF193" i="19"/>
  <c r="BG193" i="19" s="1"/>
  <c r="BX192" i="19"/>
  <c r="BR193" i="19"/>
  <c r="BS193" i="19" s="1"/>
  <c r="CE192" i="19"/>
  <c r="BY192" i="19"/>
  <c r="CK192" i="19"/>
  <c r="BN193" i="19"/>
  <c r="BO193" i="19" s="1"/>
  <c r="CC192" i="19"/>
  <c r="BW192" i="19"/>
  <c r="CI192" i="19"/>
  <c r="CH192" i="19"/>
  <c r="CB192" i="19"/>
  <c r="BL193" i="19"/>
  <c r="BM193" i="19" s="1"/>
  <c r="BV192" i="19"/>
  <c r="BD193" i="19"/>
  <c r="BE193" i="19" s="1"/>
  <c r="CB192" i="18"/>
  <c r="BV192" i="18"/>
  <c r="BL193" i="18"/>
  <c r="BM193" i="18" s="1"/>
  <c r="CH192" i="18"/>
  <c r="BD193" i="18"/>
  <c r="BE193" i="18" s="1"/>
  <c r="BY192" i="18"/>
  <c r="CK192" i="18"/>
  <c r="BR193" i="18"/>
  <c r="BS193" i="18" s="1"/>
  <c r="CE192" i="18"/>
  <c r="BJ193" i="18"/>
  <c r="BK193" i="18" s="1"/>
  <c r="BU192" i="18"/>
  <c r="CA192" i="18"/>
  <c r="CG192" i="18"/>
  <c r="BH193" i="18"/>
  <c r="BI193" i="18" s="1"/>
  <c r="BF193" i="18"/>
  <c r="BG193" i="18" s="1"/>
  <c r="BN193" i="18"/>
  <c r="BO193" i="18" s="1"/>
  <c r="CC192" i="18"/>
  <c r="BW192" i="18"/>
  <c r="CI192" i="18"/>
  <c r="CD192" i="18"/>
  <c r="BX192" i="18"/>
  <c r="BP193" i="18"/>
  <c r="BQ193" i="18" s="1"/>
  <c r="CJ192" i="18"/>
  <c r="BD194" i="19" l="1"/>
  <c r="BE194" i="19" s="1"/>
  <c r="CD193" i="19"/>
  <c r="BF194" i="19"/>
  <c r="BG194" i="19" s="1"/>
  <c r="BX193" i="19"/>
  <c r="BL194" i="19"/>
  <c r="CB193" i="19"/>
  <c r="BV193" i="19"/>
  <c r="BM194" i="19"/>
  <c r="CH193" i="19"/>
  <c r="CG193" i="19"/>
  <c r="BJ194" i="19"/>
  <c r="BK194" i="19" s="1"/>
  <c r="CA193" i="19"/>
  <c r="BU193" i="19"/>
  <c r="CC193" i="19"/>
  <c r="BW193" i="19"/>
  <c r="BN194" i="19"/>
  <c r="BO194" i="19" s="1"/>
  <c r="CI193" i="19"/>
  <c r="BH194" i="19"/>
  <c r="BI194" i="19" s="1"/>
  <c r="CJ193" i="19"/>
  <c r="BP195" i="19"/>
  <c r="BQ195" i="19" s="1"/>
  <c r="CE193" i="19"/>
  <c r="BY193" i="19"/>
  <c r="BR194" i="19"/>
  <c r="BS194" i="19" s="1"/>
  <c r="CK193" i="19"/>
  <c r="CK193" i="18"/>
  <c r="BR194" i="18"/>
  <c r="CE193" i="18"/>
  <c r="BS194" i="18"/>
  <c r="BY193" i="18"/>
  <c r="BN194" i="18"/>
  <c r="CC193" i="18"/>
  <c r="BW193" i="18"/>
  <c r="BO194" i="18"/>
  <c r="CI193" i="18"/>
  <c r="BF194" i="18"/>
  <c r="BG194" i="18" s="1"/>
  <c r="BH194" i="18"/>
  <c r="BI194" i="18" s="1"/>
  <c r="CB193" i="18"/>
  <c r="BL194" i="18"/>
  <c r="BM194" i="18" s="1"/>
  <c r="BV193" i="18"/>
  <c r="CH193" i="18"/>
  <c r="BX193" i="18"/>
  <c r="CJ193" i="18"/>
  <c r="BP194" i="18"/>
  <c r="BQ194" i="18" s="1"/>
  <c r="CD193" i="18"/>
  <c r="BD194" i="18"/>
  <c r="BE194" i="18"/>
  <c r="CA193" i="18"/>
  <c r="BJ194" i="18"/>
  <c r="BK194" i="18" s="1"/>
  <c r="BU193" i="18"/>
  <c r="CG193" i="18"/>
  <c r="CA194" i="19" l="1"/>
  <c r="BU194" i="19"/>
  <c r="BJ195" i="19"/>
  <c r="BK195" i="19" s="1"/>
  <c r="CG194" i="19"/>
  <c r="BW194" i="19"/>
  <c r="BN195" i="19"/>
  <c r="BO195" i="19" s="1"/>
  <c r="CI194" i="19"/>
  <c r="CC194" i="19"/>
  <c r="BR195" i="19"/>
  <c r="BS195" i="19" s="1"/>
  <c r="BY194" i="19"/>
  <c r="CK194" i="19"/>
  <c r="CE194" i="19"/>
  <c r="BP196" i="19"/>
  <c r="BQ196" i="19" s="1"/>
  <c r="BH195" i="19"/>
  <c r="BI195" i="19" s="1"/>
  <c r="CJ194" i="19"/>
  <c r="BF195" i="19"/>
  <c r="BG195" i="19" s="1"/>
  <c r="BX194" i="19"/>
  <c r="BD195" i="19"/>
  <c r="BE195" i="19" s="1"/>
  <c r="CD194" i="19"/>
  <c r="BL195" i="19"/>
  <c r="BV194" i="19"/>
  <c r="CB194" i="19"/>
  <c r="BM195" i="19"/>
  <c r="CH194" i="19"/>
  <c r="CA194" i="18"/>
  <c r="BU194" i="18"/>
  <c r="CG194" i="18"/>
  <c r="BJ195" i="18"/>
  <c r="BK195" i="18" s="1"/>
  <c r="BH195" i="18"/>
  <c r="BI195" i="18" s="1"/>
  <c r="BF195" i="18"/>
  <c r="BG195" i="18" s="1"/>
  <c r="CJ194" i="18"/>
  <c r="CD194" i="18"/>
  <c r="BP195" i="18"/>
  <c r="BQ195" i="18" s="1"/>
  <c r="BX194" i="18"/>
  <c r="CB194" i="18"/>
  <c r="BL195" i="18"/>
  <c r="BM195" i="18" s="1"/>
  <c r="BV194" i="18"/>
  <c r="CH194" i="18"/>
  <c r="BW194" i="18"/>
  <c r="CI194" i="18"/>
  <c r="BN195" i="18"/>
  <c r="BO195" i="18" s="1"/>
  <c r="CC194" i="18"/>
  <c r="BY194" i="18"/>
  <c r="CK194" i="18"/>
  <c r="BR195" i="18"/>
  <c r="BS195" i="18" s="1"/>
  <c r="CE194" i="18"/>
  <c r="BD195" i="18"/>
  <c r="BE195" i="18" s="1"/>
  <c r="BY195" i="19" l="1"/>
  <c r="CK195" i="19"/>
  <c r="BR196" i="19"/>
  <c r="BS196" i="19" s="1"/>
  <c r="CE195" i="19"/>
  <c r="CG195" i="19"/>
  <c r="BU195" i="19"/>
  <c r="BJ196" i="19"/>
  <c r="BK196" i="19" s="1"/>
  <c r="CA195" i="19"/>
  <c r="BN196" i="19"/>
  <c r="BO196" i="19" s="1"/>
  <c r="CC195" i="19"/>
  <c r="CI195" i="19"/>
  <c r="BW195" i="19"/>
  <c r="BD196" i="19"/>
  <c r="BE196" i="19" s="1"/>
  <c r="CD195" i="19"/>
  <c r="BF196" i="19"/>
  <c r="BG196" i="19" s="1"/>
  <c r="BX195" i="19"/>
  <c r="BH196" i="19"/>
  <c r="BI196" i="19" s="1"/>
  <c r="CJ195" i="19"/>
  <c r="BP197" i="19"/>
  <c r="BQ197" i="19" s="1"/>
  <c r="BV195" i="19"/>
  <c r="BL196" i="19"/>
  <c r="BM196" i="19" s="1"/>
  <c r="CH195" i="19"/>
  <c r="CB195" i="19"/>
  <c r="BD196" i="18"/>
  <c r="BE196" i="18" s="1"/>
  <c r="CI195" i="18"/>
  <c r="BN196" i="18"/>
  <c r="BO196" i="18" s="1"/>
  <c r="CC195" i="18"/>
  <c r="BW195" i="18"/>
  <c r="BY195" i="18"/>
  <c r="BR196" i="18"/>
  <c r="BS196" i="18" s="1"/>
  <c r="CE195" i="18"/>
  <c r="CK195" i="18"/>
  <c r="BH196" i="18"/>
  <c r="BI196" i="18" s="1"/>
  <c r="BF196" i="18"/>
  <c r="BG196" i="18" s="1"/>
  <c r="CA195" i="18"/>
  <c r="BJ196" i="18"/>
  <c r="BK196" i="18" s="1"/>
  <c r="BU195" i="18"/>
  <c r="CG195" i="18"/>
  <c r="BL196" i="18"/>
  <c r="BM196" i="18" s="1"/>
  <c r="BV195" i="18"/>
  <c r="CH195" i="18"/>
  <c r="CB195" i="18"/>
  <c r="BX195" i="18"/>
  <c r="CJ195" i="18"/>
  <c r="BP196" i="18"/>
  <c r="BQ196" i="18" s="1"/>
  <c r="CD195" i="18"/>
  <c r="CI196" i="19" l="1"/>
  <c r="CC196" i="19"/>
  <c r="BN197" i="19"/>
  <c r="BO197" i="19" s="1"/>
  <c r="BW196" i="19"/>
  <c r="BF197" i="19"/>
  <c r="BG197" i="19" s="1"/>
  <c r="BX196" i="19"/>
  <c r="BJ197" i="19"/>
  <c r="BK197" i="19" s="1"/>
  <c r="BU196" i="19"/>
  <c r="CG196" i="19"/>
  <c r="CA196" i="19"/>
  <c r="BH197" i="19"/>
  <c r="BI197" i="19" s="1"/>
  <c r="CJ196" i="19"/>
  <c r="CE196" i="19"/>
  <c r="BR197" i="19"/>
  <c r="BS197" i="19" s="1"/>
  <c r="BY196" i="19"/>
  <c r="CK196" i="19"/>
  <c r="BD197" i="19"/>
  <c r="BE197" i="19" s="1"/>
  <c r="CD196" i="19"/>
  <c r="CB196" i="19"/>
  <c r="CH196" i="19"/>
  <c r="BL197" i="19"/>
  <c r="BM197" i="19" s="1"/>
  <c r="BV196" i="19"/>
  <c r="BP198" i="19"/>
  <c r="BQ198" i="19" s="1"/>
  <c r="BF197" i="18"/>
  <c r="BG197" i="18" s="1"/>
  <c r="BY196" i="18"/>
  <c r="CK196" i="18"/>
  <c r="BR197" i="18"/>
  <c r="BS197" i="18" s="1"/>
  <c r="CE196" i="18"/>
  <c r="BX196" i="18"/>
  <c r="BP197" i="18"/>
  <c r="BQ197" i="18" s="1"/>
  <c r="CD196" i="18"/>
  <c r="CJ196" i="18"/>
  <c r="CH196" i="18"/>
  <c r="CB196" i="18"/>
  <c r="BL197" i="18"/>
  <c r="BM197" i="18" s="1"/>
  <c r="BV196" i="18"/>
  <c r="BW196" i="18"/>
  <c r="CI196" i="18"/>
  <c r="BN197" i="18"/>
  <c r="BO197" i="18" s="1"/>
  <c r="CC196" i="18"/>
  <c r="BJ197" i="18"/>
  <c r="BK197" i="18" s="1"/>
  <c r="BU196" i="18"/>
  <c r="CG196" i="18"/>
  <c r="CA196" i="18"/>
  <c r="BD197" i="18"/>
  <c r="BE197" i="18" s="1"/>
  <c r="BH197" i="18"/>
  <c r="BI197" i="18" s="1"/>
  <c r="BH198" i="19" l="1"/>
  <c r="BI198" i="19" s="1"/>
  <c r="CJ197" i="19"/>
  <c r="BL198" i="19"/>
  <c r="CH197" i="19"/>
  <c r="BV197" i="19"/>
  <c r="CB197" i="19"/>
  <c r="BM198" i="19"/>
  <c r="BP199" i="19"/>
  <c r="BQ199" i="19" s="1"/>
  <c r="BD198" i="19"/>
  <c r="BE198" i="19" s="1"/>
  <c r="CD197" i="19"/>
  <c r="CA197" i="19"/>
  <c r="CG197" i="19"/>
  <c r="BJ198" i="19"/>
  <c r="BU197" i="19"/>
  <c r="BK198" i="19"/>
  <c r="BF198" i="19"/>
  <c r="BG198" i="19" s="1"/>
  <c r="BX197" i="19"/>
  <c r="BW197" i="19"/>
  <c r="CI197" i="19"/>
  <c r="CC197" i="19"/>
  <c r="BN198" i="19"/>
  <c r="BO198" i="19" s="1"/>
  <c r="CK197" i="19"/>
  <c r="BR198" i="19"/>
  <c r="BS198" i="19" s="1"/>
  <c r="CE197" i="19"/>
  <c r="BY197" i="19"/>
  <c r="BV197" i="18"/>
  <c r="CH197" i="18"/>
  <c r="BL198" i="18"/>
  <c r="BM198" i="18" s="1"/>
  <c r="CB197" i="18"/>
  <c r="BH198" i="18"/>
  <c r="BI198" i="18" s="1"/>
  <c r="BW197" i="18"/>
  <c r="BN198" i="18"/>
  <c r="BO198" i="18" s="1"/>
  <c r="CC197" i="18"/>
  <c r="CI197" i="18"/>
  <c r="BD198" i="18"/>
  <c r="BE198" i="18" s="1"/>
  <c r="BX197" i="18"/>
  <c r="CJ197" i="18"/>
  <c r="BP198" i="18"/>
  <c r="BQ198" i="18" s="1"/>
  <c r="CD197" i="18"/>
  <c r="BJ198" i="18"/>
  <c r="CG197" i="18"/>
  <c r="CA197" i="18"/>
  <c r="BK198" i="18"/>
  <c r="BU197" i="18"/>
  <c r="CK197" i="18"/>
  <c r="BR198" i="18"/>
  <c r="BS198" i="18" s="1"/>
  <c r="CE197" i="18"/>
  <c r="BY197" i="18"/>
  <c r="BF198" i="18"/>
  <c r="BG198" i="18" s="1"/>
  <c r="BD199" i="19" l="1"/>
  <c r="BE199" i="19" s="1"/>
  <c r="CD198" i="19"/>
  <c r="BN199" i="19"/>
  <c r="BO199" i="19" s="1"/>
  <c r="CC198" i="19"/>
  <c r="BW198" i="19"/>
  <c r="CI198" i="19"/>
  <c r="BY198" i="19"/>
  <c r="CE198" i="19"/>
  <c r="BR199" i="19"/>
  <c r="BS199" i="19" s="1"/>
  <c r="CK198" i="19"/>
  <c r="BP200" i="19"/>
  <c r="BQ200" i="19" s="1"/>
  <c r="BF199" i="19"/>
  <c r="BG199" i="19" s="1"/>
  <c r="BX198" i="19"/>
  <c r="BH199" i="19"/>
  <c r="BI199" i="19" s="1"/>
  <c r="CJ198" i="19"/>
  <c r="BV198" i="19"/>
  <c r="CH198" i="19"/>
  <c r="BL199" i="19"/>
  <c r="BM199" i="19" s="1"/>
  <c r="CB198" i="19"/>
  <c r="CG198" i="19"/>
  <c r="BJ199" i="19"/>
  <c r="BK199" i="19" s="1"/>
  <c r="CA198" i="19"/>
  <c r="BU198" i="19"/>
  <c r="CK198" i="18"/>
  <c r="BR199" i="18"/>
  <c r="BS199" i="18" s="1"/>
  <c r="CE198" i="18"/>
  <c r="BY198" i="18"/>
  <c r="BW198" i="18"/>
  <c r="CI198" i="18"/>
  <c r="BN199" i="18"/>
  <c r="BO199" i="18" s="1"/>
  <c r="CC198" i="18"/>
  <c r="BF199" i="18"/>
  <c r="BG199" i="18" s="1"/>
  <c r="BD199" i="18"/>
  <c r="BE199" i="18" s="1"/>
  <c r="BH199" i="18"/>
  <c r="BI199" i="18" s="1"/>
  <c r="BV198" i="18"/>
  <c r="CH198" i="18"/>
  <c r="CB198" i="18"/>
  <c r="BL199" i="18"/>
  <c r="BM199" i="18" s="1"/>
  <c r="CJ198" i="18"/>
  <c r="BP199" i="18"/>
  <c r="BQ199" i="18" s="1"/>
  <c r="CD198" i="18"/>
  <c r="BX198" i="18"/>
  <c r="BU198" i="18"/>
  <c r="CG198" i="18"/>
  <c r="BJ199" i="18"/>
  <c r="BK199" i="18" s="1"/>
  <c r="CA198" i="18"/>
  <c r="BN200" i="19" l="1"/>
  <c r="CC199" i="19"/>
  <c r="CI199" i="19"/>
  <c r="BO200" i="19"/>
  <c r="BW199" i="19"/>
  <c r="CB199" i="19"/>
  <c r="BV199" i="19"/>
  <c r="CH199" i="19"/>
  <c r="BL200" i="19"/>
  <c r="BM200" i="19" s="1"/>
  <c r="BJ200" i="19"/>
  <c r="BK200" i="19" s="1"/>
  <c r="BU199" i="19"/>
  <c r="CG199" i="19"/>
  <c r="CA199" i="19"/>
  <c r="BR200" i="19"/>
  <c r="BS200" i="19" s="1"/>
  <c r="CE199" i="19"/>
  <c r="CK199" i="19"/>
  <c r="BY199" i="19"/>
  <c r="BH200" i="19"/>
  <c r="BI200" i="19" s="1"/>
  <c r="CJ199" i="19"/>
  <c r="BF200" i="19"/>
  <c r="BG200" i="19" s="1"/>
  <c r="BX200" i="19" s="1"/>
  <c r="BX199" i="19"/>
  <c r="BD200" i="19"/>
  <c r="BE200" i="19" s="1"/>
  <c r="CD200" i="19" s="1"/>
  <c r="CD199" i="19"/>
  <c r="BP201" i="19"/>
  <c r="BQ201" i="19" s="1"/>
  <c r="BF200" i="18"/>
  <c r="BG200" i="18" s="1"/>
  <c r="BD200" i="18"/>
  <c r="BE200" i="18" s="1"/>
  <c r="BV199" i="18"/>
  <c r="CH199" i="18"/>
  <c r="CB199" i="18"/>
  <c r="BL200" i="18"/>
  <c r="BM200" i="18" s="1"/>
  <c r="BH200" i="18"/>
  <c r="BI200" i="18" s="1"/>
  <c r="BU199" i="18"/>
  <c r="CG199" i="18"/>
  <c r="CA199" i="18"/>
  <c r="BJ200" i="18"/>
  <c r="BK200" i="18" s="1"/>
  <c r="CI199" i="18"/>
  <c r="BN200" i="18"/>
  <c r="BO200" i="18" s="1"/>
  <c r="CC199" i="18"/>
  <c r="BW199" i="18"/>
  <c r="CJ199" i="18"/>
  <c r="BP200" i="18"/>
  <c r="BQ200" i="18" s="1"/>
  <c r="CD199" i="18"/>
  <c r="BX199" i="18"/>
  <c r="BR200" i="18"/>
  <c r="BS200" i="18" s="1"/>
  <c r="CE199" i="18"/>
  <c r="BY199" i="18"/>
  <c r="CK199" i="18"/>
  <c r="CB200" i="19" l="1"/>
  <c r="BL201" i="19"/>
  <c r="BM201" i="19" s="1"/>
  <c r="CH200" i="19"/>
  <c r="BV200" i="19"/>
  <c r="BH201" i="19"/>
  <c r="BI201" i="19" s="1"/>
  <c r="CJ200" i="19"/>
  <c r="CA200" i="19"/>
  <c r="BU200" i="19"/>
  <c r="CG200" i="19"/>
  <c r="BJ201" i="19"/>
  <c r="BK201" i="19" s="1"/>
  <c r="BP202" i="19"/>
  <c r="BQ202" i="19" s="1"/>
  <c r="CK200" i="19"/>
  <c r="BR201" i="19"/>
  <c r="BS201" i="19" s="1"/>
  <c r="CE200" i="19"/>
  <c r="BY200" i="19"/>
  <c r="BD201" i="19"/>
  <c r="BE201" i="19" s="1"/>
  <c r="BF201" i="19"/>
  <c r="BG201" i="19" s="1"/>
  <c r="BW200" i="19"/>
  <c r="CI200" i="19"/>
  <c r="BN201" i="19"/>
  <c r="BO201" i="19" s="1"/>
  <c r="CC200" i="19"/>
  <c r="BF201" i="18"/>
  <c r="BG201" i="18" s="1"/>
  <c r="BH201" i="18"/>
  <c r="BI201" i="18" s="1"/>
  <c r="BU200" i="18"/>
  <c r="CG200" i="18"/>
  <c r="CA200" i="18"/>
  <c r="BJ201" i="18"/>
  <c r="BK201" i="18" s="1"/>
  <c r="CH200" i="18"/>
  <c r="CB200" i="18"/>
  <c r="BL201" i="18"/>
  <c r="BM201" i="18" s="1"/>
  <c r="BV200" i="18"/>
  <c r="CI200" i="18"/>
  <c r="BN201" i="18"/>
  <c r="BO201" i="18" s="1"/>
  <c r="CC200" i="18"/>
  <c r="BW200" i="18"/>
  <c r="BR201" i="18"/>
  <c r="BS201" i="18" s="1"/>
  <c r="CE200" i="18"/>
  <c r="BY200" i="18"/>
  <c r="CK200" i="18"/>
  <c r="BP201" i="18"/>
  <c r="BQ201" i="18" s="1"/>
  <c r="CD200" i="18"/>
  <c r="BX200" i="18"/>
  <c r="CJ200" i="18"/>
  <c r="BD201" i="18"/>
  <c r="BE201" i="18" s="1"/>
  <c r="BP203" i="19" l="1"/>
  <c r="BQ203" i="19" s="1"/>
  <c r="BN202" i="19"/>
  <c r="BO202" i="19" s="1"/>
  <c r="CC201" i="19"/>
  <c r="CI201" i="19"/>
  <c r="BW201" i="19"/>
  <c r="BY201" i="19"/>
  <c r="BR202" i="19"/>
  <c r="BS202" i="19" s="1"/>
  <c r="CE201" i="19"/>
  <c r="CK201" i="19"/>
  <c r="BF202" i="19"/>
  <c r="BG202" i="19" s="1"/>
  <c r="BX201" i="19"/>
  <c r="BH202" i="19"/>
  <c r="BI202" i="19" s="1"/>
  <c r="CJ201" i="19"/>
  <c r="BL202" i="19"/>
  <c r="BM202" i="19" s="1"/>
  <c r="BV201" i="19"/>
  <c r="CH201" i="19"/>
  <c r="CB201" i="19"/>
  <c r="BD202" i="19"/>
  <c r="BE202" i="19" s="1"/>
  <c r="CD201" i="19"/>
  <c r="CA201" i="19"/>
  <c r="CG201" i="19"/>
  <c r="BJ202" i="19"/>
  <c r="BK202" i="19" s="1"/>
  <c r="BU201" i="19"/>
  <c r="BP202" i="18"/>
  <c r="BQ202" i="18" s="1"/>
  <c r="CD201" i="18"/>
  <c r="BX201" i="18"/>
  <c r="CJ201" i="18"/>
  <c r="CG201" i="18"/>
  <c r="CA201" i="18"/>
  <c r="BJ202" i="18"/>
  <c r="BK202" i="18" s="1"/>
  <c r="BU201" i="18"/>
  <c r="BR202" i="18"/>
  <c r="BS202" i="18" s="1"/>
  <c r="CE201" i="18"/>
  <c r="BY201" i="18"/>
  <c r="CK201" i="18"/>
  <c r="BD202" i="18"/>
  <c r="BE202" i="18" s="1"/>
  <c r="BH202" i="18"/>
  <c r="BI202" i="18" s="1"/>
  <c r="BN202" i="18"/>
  <c r="BO202" i="18" s="1"/>
  <c r="CC201" i="18"/>
  <c r="BW201" i="18"/>
  <c r="CI201" i="18"/>
  <c r="BF202" i="18"/>
  <c r="BG202" i="18" s="1"/>
  <c r="CH201" i="18"/>
  <c r="CB201" i="18"/>
  <c r="BL202" i="18"/>
  <c r="BM202" i="18" s="1"/>
  <c r="BV201" i="18"/>
  <c r="BD203" i="19" l="1"/>
  <c r="BE203" i="19" s="1"/>
  <c r="CD202" i="19"/>
  <c r="BJ203" i="19"/>
  <c r="BK203" i="19" s="1"/>
  <c r="BU202" i="19"/>
  <c r="CG202" i="19"/>
  <c r="CA202" i="19"/>
  <c r="CI202" i="19"/>
  <c r="BN203" i="19"/>
  <c r="BO203" i="19" s="1"/>
  <c r="CC202" i="19"/>
  <c r="BW202" i="19"/>
  <c r="BY202" i="19"/>
  <c r="CE202" i="19"/>
  <c r="CK202" i="19"/>
  <c r="BR203" i="19"/>
  <c r="BS203" i="19" s="1"/>
  <c r="CB202" i="19"/>
  <c r="BL203" i="19"/>
  <c r="BM203" i="19" s="1"/>
  <c r="CH202" i="19"/>
  <c r="BV202" i="19"/>
  <c r="BH203" i="19"/>
  <c r="BI203" i="19" s="1"/>
  <c r="CJ202" i="19"/>
  <c r="BP204" i="19"/>
  <c r="BQ204" i="19" s="1"/>
  <c r="BF203" i="19"/>
  <c r="BG203" i="19" s="1"/>
  <c r="BX202" i="19"/>
  <c r="BD203" i="18"/>
  <c r="BE203" i="18" s="1"/>
  <c r="BP203" i="18"/>
  <c r="BQ203" i="18" s="1"/>
  <c r="CD202" i="18"/>
  <c r="BX202" i="18"/>
  <c r="CJ202" i="18"/>
  <c r="BF203" i="18"/>
  <c r="BG203" i="18" s="1"/>
  <c r="CB202" i="18"/>
  <c r="BL203" i="18"/>
  <c r="BM203" i="18" s="1"/>
  <c r="BV202" i="18"/>
  <c r="CH202" i="18"/>
  <c r="CE202" i="18"/>
  <c r="BY202" i="18"/>
  <c r="CK202" i="18"/>
  <c r="BR203" i="18"/>
  <c r="BS203" i="18" s="1"/>
  <c r="CG202" i="18"/>
  <c r="CA202" i="18"/>
  <c r="BJ203" i="18"/>
  <c r="BK203" i="18" s="1"/>
  <c r="BU202" i="18"/>
  <c r="BN203" i="18"/>
  <c r="BO203" i="18" s="1"/>
  <c r="CC202" i="18"/>
  <c r="BW202" i="18"/>
  <c r="CI202" i="18"/>
  <c r="BH203" i="18"/>
  <c r="BI203" i="18" s="1"/>
  <c r="BF204" i="19" l="1"/>
  <c r="BG204" i="19"/>
  <c r="BX203" i="19"/>
  <c r="CK203" i="19"/>
  <c r="BR204" i="19"/>
  <c r="CE203" i="19"/>
  <c r="BY203" i="19"/>
  <c r="BS204" i="19"/>
  <c r="BW203" i="19"/>
  <c r="BN204" i="19"/>
  <c r="BO204" i="19" s="1"/>
  <c r="CC203" i="19"/>
  <c r="CI203" i="19"/>
  <c r="CH203" i="19"/>
  <c r="BL204" i="19"/>
  <c r="BM204" i="19" s="1"/>
  <c r="CB203" i="19"/>
  <c r="BV203" i="19"/>
  <c r="BJ204" i="19"/>
  <c r="CA203" i="19"/>
  <c r="BK204" i="19"/>
  <c r="CG203" i="19"/>
  <c r="BU203" i="19"/>
  <c r="BD204" i="19"/>
  <c r="BE204" i="19" s="1"/>
  <c r="CD203" i="19"/>
  <c r="BH204" i="19"/>
  <c r="BI204" i="19" s="1"/>
  <c r="CJ203" i="19"/>
  <c r="BP205" i="19"/>
  <c r="BQ205" i="19" s="1"/>
  <c r="BX204" i="19"/>
  <c r="BH204" i="18"/>
  <c r="BI204" i="18" s="1"/>
  <c r="BF204" i="18"/>
  <c r="BG204" i="18" s="1"/>
  <c r="CB203" i="18"/>
  <c r="BL204" i="18"/>
  <c r="BM204" i="18" s="1"/>
  <c r="BV203" i="18"/>
  <c r="CH203" i="18"/>
  <c r="BN204" i="18"/>
  <c r="BO204" i="18" s="1"/>
  <c r="CC203" i="18"/>
  <c r="BW203" i="18"/>
  <c r="CI203" i="18"/>
  <c r="CA203" i="18"/>
  <c r="BJ204" i="18"/>
  <c r="BK204" i="18" s="1"/>
  <c r="BU203" i="18"/>
  <c r="CG203" i="18"/>
  <c r="CE203" i="18"/>
  <c r="BY203" i="18"/>
  <c r="CK203" i="18"/>
  <c r="BR204" i="18"/>
  <c r="BS204" i="18" s="1"/>
  <c r="BP204" i="18"/>
  <c r="CD203" i="18"/>
  <c r="BX203" i="18"/>
  <c r="CJ203" i="18"/>
  <c r="BQ204" i="18"/>
  <c r="BD204" i="18"/>
  <c r="BE204" i="18" s="1"/>
  <c r="BH205" i="19" l="1"/>
  <c r="BI205" i="19" s="1"/>
  <c r="CJ204" i="19"/>
  <c r="BD205" i="19"/>
  <c r="BE205" i="19" s="1"/>
  <c r="CD204" i="19"/>
  <c r="BP206" i="19"/>
  <c r="BQ206" i="19" s="1"/>
  <c r="BW204" i="19"/>
  <c r="CI204" i="19"/>
  <c r="BN205" i="19"/>
  <c r="BO205" i="19" s="1"/>
  <c r="CC204" i="19"/>
  <c r="BV204" i="19"/>
  <c r="CB204" i="19"/>
  <c r="BL205" i="19"/>
  <c r="BM205" i="19" s="1"/>
  <c r="CH204" i="19"/>
  <c r="CK204" i="19"/>
  <c r="BY204" i="19"/>
  <c r="BR205" i="19"/>
  <c r="BS205" i="19" s="1"/>
  <c r="CE204" i="19"/>
  <c r="BU204" i="19"/>
  <c r="CG204" i="19"/>
  <c r="CA204" i="19"/>
  <c r="BJ205" i="19"/>
  <c r="BK205" i="19" s="1"/>
  <c r="BF205" i="19"/>
  <c r="BG205" i="19" s="1"/>
  <c r="BY204" i="18"/>
  <c r="CK204" i="18"/>
  <c r="BR205" i="18"/>
  <c r="BS205" i="18" s="1"/>
  <c r="CE204" i="18"/>
  <c r="CB204" i="18"/>
  <c r="BL205" i="18"/>
  <c r="BM205" i="18" s="1"/>
  <c r="BV204" i="18"/>
  <c r="CH204" i="18"/>
  <c r="CA204" i="18"/>
  <c r="BJ205" i="18"/>
  <c r="BK205" i="18" s="1"/>
  <c r="BU204" i="18"/>
  <c r="CG204" i="18"/>
  <c r="BN205" i="18"/>
  <c r="BO205" i="18" s="1"/>
  <c r="CC204" i="18"/>
  <c r="BW204" i="18"/>
  <c r="CI204" i="18"/>
  <c r="BF205" i="18"/>
  <c r="BG205" i="18" s="1"/>
  <c r="BD205" i="18"/>
  <c r="BE205" i="18" s="1"/>
  <c r="BH205" i="18"/>
  <c r="BI205" i="18" s="1"/>
  <c r="CD204" i="18"/>
  <c r="BX204" i="18"/>
  <c r="CJ204" i="18"/>
  <c r="BP205" i="18"/>
  <c r="BQ205" i="18" s="1"/>
  <c r="BU205" i="19" l="1"/>
  <c r="CG205" i="19"/>
  <c r="CA205" i="19"/>
  <c r="BJ206" i="19"/>
  <c r="BK206" i="19" s="1"/>
  <c r="BF206" i="19"/>
  <c r="BG206" i="19" s="1"/>
  <c r="BX205" i="19"/>
  <c r="BV205" i="19"/>
  <c r="CH205" i="19"/>
  <c r="CB205" i="19"/>
  <c r="BL206" i="19"/>
  <c r="BM206" i="19" s="1"/>
  <c r="CI205" i="19"/>
  <c r="BN206" i="19"/>
  <c r="BO206" i="19" s="1"/>
  <c r="CC205" i="19"/>
  <c r="BW205" i="19"/>
  <c r="BP207" i="19"/>
  <c r="BQ207" i="19" s="1"/>
  <c r="BD206" i="19"/>
  <c r="BE206" i="19" s="1"/>
  <c r="CD205" i="19"/>
  <c r="BH206" i="19"/>
  <c r="BI206" i="19" s="1"/>
  <c r="CJ206" i="19" s="1"/>
  <c r="CJ205" i="19"/>
  <c r="BR206" i="19"/>
  <c r="BS206" i="19" s="1"/>
  <c r="CE205" i="19"/>
  <c r="BY205" i="19"/>
  <c r="CK205" i="19"/>
  <c r="BL206" i="18"/>
  <c r="BM206" i="18" s="1"/>
  <c r="CB205" i="18"/>
  <c r="BV205" i="18"/>
  <c r="CH205" i="18"/>
  <c r="BH206" i="18"/>
  <c r="BI206" i="18" s="1"/>
  <c r="CD205" i="18"/>
  <c r="BX205" i="18"/>
  <c r="BP206" i="18"/>
  <c r="BQ206" i="18" s="1"/>
  <c r="CJ205" i="18"/>
  <c r="BD206" i="18"/>
  <c r="BE206" i="18" s="1"/>
  <c r="BY205" i="18"/>
  <c r="CE205" i="18"/>
  <c r="BR206" i="18"/>
  <c r="BS206" i="18" s="1"/>
  <c r="CK205" i="18"/>
  <c r="BF206" i="18"/>
  <c r="BG206" i="18" s="1"/>
  <c r="CI205" i="18"/>
  <c r="BN206" i="18"/>
  <c r="BO206" i="18" s="1"/>
  <c r="CC205" i="18"/>
  <c r="BW205" i="18"/>
  <c r="BU205" i="18"/>
  <c r="BJ206" i="18"/>
  <c r="BK206" i="18" s="1"/>
  <c r="CA205" i="18"/>
  <c r="CG205" i="18"/>
  <c r="BR207" i="19" l="1"/>
  <c r="BS207" i="19" s="1"/>
  <c r="CE206" i="19"/>
  <c r="BY206" i="19"/>
  <c r="CK206" i="19"/>
  <c r="BF207" i="19"/>
  <c r="BG207" i="19" s="1"/>
  <c r="BX206" i="19"/>
  <c r="BP208" i="19"/>
  <c r="BQ208" i="19" s="1"/>
  <c r="BU206" i="19"/>
  <c r="CG206" i="19"/>
  <c r="CA206" i="19"/>
  <c r="BJ207" i="19"/>
  <c r="BK207" i="19" s="1"/>
  <c r="CI206" i="19"/>
  <c r="BN207" i="19"/>
  <c r="BO207" i="19" s="1"/>
  <c r="CC206" i="19"/>
  <c r="BW206" i="19"/>
  <c r="CH206" i="19"/>
  <c r="CB206" i="19"/>
  <c r="BL207" i="19"/>
  <c r="BM207" i="19" s="1"/>
  <c r="BV206" i="19"/>
  <c r="BD207" i="19"/>
  <c r="BE207" i="19" s="1"/>
  <c r="BH207" i="19"/>
  <c r="BI207" i="19" s="1"/>
  <c r="CD206" i="19"/>
  <c r="BJ207" i="18"/>
  <c r="BK207" i="18" s="1"/>
  <c r="CA206" i="18"/>
  <c r="BU206" i="18"/>
  <c r="CG206" i="18"/>
  <c r="BH207" i="18"/>
  <c r="BI207" i="18" s="1"/>
  <c r="BX206" i="18"/>
  <c r="CD206" i="18"/>
  <c r="CJ206" i="18"/>
  <c r="BP207" i="18"/>
  <c r="BQ207" i="18" s="1"/>
  <c r="CC206" i="18"/>
  <c r="BW206" i="18"/>
  <c r="BN207" i="18"/>
  <c r="BO207" i="18" s="1"/>
  <c r="CI206" i="18"/>
  <c r="BR207" i="18"/>
  <c r="BY206" i="18"/>
  <c r="BS207" i="18"/>
  <c r="CK206" i="18"/>
  <c r="CE206" i="18"/>
  <c r="BF207" i="18"/>
  <c r="BG207" i="18" s="1"/>
  <c r="BD207" i="18"/>
  <c r="BE207" i="18" s="1"/>
  <c r="CH206" i="18"/>
  <c r="BL207" i="18"/>
  <c r="BM207" i="18" s="1"/>
  <c r="CB206" i="18"/>
  <c r="BV206" i="18"/>
  <c r="BH208" i="19" l="1"/>
  <c r="BI208" i="19" s="1"/>
  <c r="CJ207" i="19"/>
  <c r="CH207" i="19"/>
  <c r="CB207" i="19"/>
  <c r="BL208" i="19"/>
  <c r="BM208" i="19" s="1"/>
  <c r="BV207" i="19"/>
  <c r="CG207" i="19"/>
  <c r="CA207" i="19"/>
  <c r="BJ208" i="19"/>
  <c r="BK208" i="19" s="1"/>
  <c r="BU207" i="19"/>
  <c r="BD208" i="19"/>
  <c r="BE208" i="19" s="1"/>
  <c r="CD207" i="19"/>
  <c r="BP209" i="19"/>
  <c r="BQ209" i="19" s="1"/>
  <c r="BF208" i="19"/>
  <c r="BG208" i="19" s="1"/>
  <c r="BX207" i="19"/>
  <c r="BN208" i="19"/>
  <c r="BO208" i="19" s="1"/>
  <c r="CC207" i="19"/>
  <c r="BW207" i="19"/>
  <c r="CI207" i="19"/>
  <c r="BR208" i="19"/>
  <c r="CE207" i="19"/>
  <c r="BY207" i="19"/>
  <c r="CK207" i="19"/>
  <c r="BS208" i="19"/>
  <c r="BL208" i="18"/>
  <c r="CB207" i="18"/>
  <c r="BV207" i="18"/>
  <c r="CH207" i="18"/>
  <c r="BM208" i="18"/>
  <c r="BD208" i="18"/>
  <c r="BE208" i="18" s="1"/>
  <c r="BW207" i="18"/>
  <c r="CC207" i="18"/>
  <c r="CI207" i="18"/>
  <c r="BN208" i="18"/>
  <c r="BO208" i="18" s="1"/>
  <c r="BF208" i="18"/>
  <c r="BG208" i="18" s="1"/>
  <c r="BX207" i="18"/>
  <c r="CJ207" i="18"/>
  <c r="BP208" i="18"/>
  <c r="BQ208" i="18" s="1"/>
  <c r="CD207" i="18"/>
  <c r="BH208" i="18"/>
  <c r="BI208" i="18" s="1"/>
  <c r="CK207" i="18"/>
  <c r="BY207" i="18"/>
  <c r="BR208" i="18"/>
  <c r="BS208" i="18" s="1"/>
  <c r="CE207" i="18"/>
  <c r="CG207" i="18"/>
  <c r="BJ208" i="18"/>
  <c r="BK208" i="18" s="1"/>
  <c r="CA207" i="18"/>
  <c r="BU207" i="18"/>
  <c r="BD209" i="19" l="1"/>
  <c r="BE209" i="19" s="1"/>
  <c r="CD208" i="19"/>
  <c r="CG208" i="19"/>
  <c r="CA208" i="19"/>
  <c r="BJ209" i="19"/>
  <c r="BK209" i="19" s="1"/>
  <c r="BU208" i="19"/>
  <c r="CB208" i="19"/>
  <c r="BL209" i="19"/>
  <c r="BM209" i="19" s="1"/>
  <c r="BV208" i="19"/>
  <c r="CH208" i="19"/>
  <c r="BN209" i="19"/>
  <c r="BO209" i="19" s="1"/>
  <c r="CC208" i="19"/>
  <c r="BW208" i="19"/>
  <c r="CI208" i="19"/>
  <c r="BF209" i="19"/>
  <c r="BG209" i="19" s="1"/>
  <c r="BX208" i="19"/>
  <c r="BP210" i="19"/>
  <c r="BQ210" i="19" s="1"/>
  <c r="BH209" i="19"/>
  <c r="BI209" i="19" s="1"/>
  <c r="CJ208" i="19"/>
  <c r="CE208" i="19"/>
  <c r="BY208" i="19"/>
  <c r="CK208" i="19"/>
  <c r="BR209" i="19"/>
  <c r="BS209" i="19" s="1"/>
  <c r="BJ209" i="18"/>
  <c r="BK209" i="18" s="1"/>
  <c r="CA208" i="18"/>
  <c r="BU208" i="18"/>
  <c r="CG208" i="18"/>
  <c r="BF209" i="18"/>
  <c r="BG209" i="18" s="1"/>
  <c r="BW208" i="18"/>
  <c r="CI208" i="18"/>
  <c r="CC208" i="18"/>
  <c r="BN209" i="18"/>
  <c r="BO209" i="18" s="1"/>
  <c r="BD209" i="18"/>
  <c r="BE209" i="18" s="1"/>
  <c r="BH209" i="18"/>
  <c r="BI209" i="18" s="1"/>
  <c r="CJ208" i="18"/>
  <c r="BP209" i="18"/>
  <c r="BX208" i="18"/>
  <c r="BQ209" i="18"/>
  <c r="CD208" i="18"/>
  <c r="BV208" i="18"/>
  <c r="CB208" i="18"/>
  <c r="CH208" i="18"/>
  <c r="BL209" i="18"/>
  <c r="BM209" i="18" s="1"/>
  <c r="CE208" i="18"/>
  <c r="BY208" i="18"/>
  <c r="BR209" i="18"/>
  <c r="BS209" i="18" s="1"/>
  <c r="CK208" i="18"/>
  <c r="CE209" i="19" l="1"/>
  <c r="BY209" i="19"/>
  <c r="CK209" i="19"/>
  <c r="BR210" i="19"/>
  <c r="BS210" i="19" s="1"/>
  <c r="BN210" i="19"/>
  <c r="BO210" i="19" s="1"/>
  <c r="CC209" i="19"/>
  <c r="BW209" i="19"/>
  <c r="CI209" i="19"/>
  <c r="BP211" i="19"/>
  <c r="BQ211" i="19" s="1"/>
  <c r="CB209" i="19"/>
  <c r="BL210" i="19"/>
  <c r="BM210" i="19" s="1"/>
  <c r="BV209" i="19"/>
  <c r="CH209" i="19"/>
  <c r="BH210" i="19"/>
  <c r="BI210" i="19" s="1"/>
  <c r="CJ209" i="19"/>
  <c r="CA209" i="19"/>
  <c r="BJ210" i="19"/>
  <c r="BK210" i="19" s="1"/>
  <c r="BU209" i="19"/>
  <c r="CG209" i="19"/>
  <c r="BF210" i="19"/>
  <c r="BG210" i="19" s="1"/>
  <c r="BX209" i="19"/>
  <c r="BD210" i="19"/>
  <c r="BE210" i="19" s="1"/>
  <c r="CD209" i="19"/>
  <c r="BH210" i="18"/>
  <c r="BI210" i="18" s="1"/>
  <c r="BF210" i="18"/>
  <c r="BG210" i="18" s="1"/>
  <c r="CI209" i="18"/>
  <c r="BN210" i="18"/>
  <c r="BO210" i="18" s="1"/>
  <c r="BW209" i="18"/>
  <c r="CC209" i="18"/>
  <c r="BR210" i="18"/>
  <c r="BS210" i="18" s="1"/>
  <c r="BY209" i="18"/>
  <c r="CK209" i="18"/>
  <c r="CE209" i="18"/>
  <c r="BL210" i="18"/>
  <c r="BM210" i="18" s="1"/>
  <c r="BV209" i="18"/>
  <c r="CH209" i="18"/>
  <c r="CB209" i="18"/>
  <c r="BU209" i="18"/>
  <c r="CA209" i="18"/>
  <c r="BJ210" i="18"/>
  <c r="BK210" i="18" s="1"/>
  <c r="CG209" i="18"/>
  <c r="CD209" i="18"/>
  <c r="BX209" i="18"/>
  <c r="CJ209" i="18"/>
  <c r="BP210" i="18"/>
  <c r="BQ210" i="18" s="1"/>
  <c r="BD210" i="18"/>
  <c r="BE210" i="18" s="1"/>
  <c r="BF211" i="19" l="1"/>
  <c r="BG211" i="19" s="1"/>
  <c r="BX210" i="19"/>
  <c r="CB210" i="19"/>
  <c r="BL211" i="19"/>
  <c r="BM211" i="19" s="1"/>
  <c r="BV210" i="19"/>
  <c r="CH210" i="19"/>
  <c r="BN211" i="19"/>
  <c r="BO211" i="19" s="1"/>
  <c r="CC210" i="19"/>
  <c r="BW210" i="19"/>
  <c r="CI210" i="19"/>
  <c r="BD211" i="19"/>
  <c r="BE211" i="19" s="1"/>
  <c r="CD210" i="19"/>
  <c r="BP212" i="19"/>
  <c r="BQ212" i="19" s="1"/>
  <c r="CA210" i="19"/>
  <c r="BJ211" i="19"/>
  <c r="BK211" i="19" s="1"/>
  <c r="BU210" i="19"/>
  <c r="CG210" i="19"/>
  <c r="BY210" i="19"/>
  <c r="CK210" i="19"/>
  <c r="BR211" i="19"/>
  <c r="BS211" i="19" s="1"/>
  <c r="CE210" i="19"/>
  <c r="BH211" i="19"/>
  <c r="BI211" i="19" s="1"/>
  <c r="CJ210" i="19"/>
  <c r="CJ210" i="18"/>
  <c r="CD210" i="18"/>
  <c r="BX210" i="18"/>
  <c r="BP211" i="18"/>
  <c r="BQ211" i="18" s="1"/>
  <c r="BN211" i="18"/>
  <c r="CC210" i="18"/>
  <c r="CI210" i="18"/>
  <c r="BW210" i="18"/>
  <c r="BO211" i="18"/>
  <c r="BD211" i="18"/>
  <c r="BE211" i="18" s="1"/>
  <c r="BF211" i="18"/>
  <c r="BG211" i="18" s="1"/>
  <c r="CH210" i="18"/>
  <c r="CB210" i="18"/>
  <c r="BL211" i="18"/>
  <c r="BM211" i="18" s="1"/>
  <c r="BV210" i="18"/>
  <c r="BR211" i="18"/>
  <c r="CK210" i="18"/>
  <c r="CE210" i="18"/>
  <c r="BY210" i="18"/>
  <c r="BS211" i="18"/>
  <c r="CG210" i="18"/>
  <c r="CA210" i="18"/>
  <c r="BJ211" i="18"/>
  <c r="BK211" i="18" s="1"/>
  <c r="BU210" i="18"/>
  <c r="BH211" i="18"/>
  <c r="BI211" i="18" s="1"/>
  <c r="BD212" i="19" l="1"/>
  <c r="BE212" i="19" s="1"/>
  <c r="CD211" i="19"/>
  <c r="BN212" i="19"/>
  <c r="CC211" i="19"/>
  <c r="BW211" i="19"/>
  <c r="CI211" i="19"/>
  <c r="BO212" i="19"/>
  <c r="BY211" i="19"/>
  <c r="CK211" i="19"/>
  <c r="BR212" i="19"/>
  <c r="BS212" i="19" s="1"/>
  <c r="CE211" i="19"/>
  <c r="BH212" i="19"/>
  <c r="BI212" i="19" s="1"/>
  <c r="CJ211" i="19"/>
  <c r="CB211" i="19"/>
  <c r="BL212" i="19"/>
  <c r="BM212" i="19" s="1"/>
  <c r="BV211" i="19"/>
  <c r="CH211" i="19"/>
  <c r="CA211" i="19"/>
  <c r="BJ212" i="19"/>
  <c r="BK212" i="19" s="1"/>
  <c r="BU211" i="19"/>
  <c r="CG211" i="19"/>
  <c r="BP213" i="19"/>
  <c r="BQ213" i="19" s="1"/>
  <c r="BF212" i="19"/>
  <c r="BG212" i="19" s="1"/>
  <c r="BX211" i="19"/>
  <c r="BD212" i="18"/>
  <c r="BE212" i="18" s="1"/>
  <c r="BH212" i="18"/>
  <c r="BI212" i="18" s="1"/>
  <c r="BF212" i="18"/>
  <c r="BG212" i="18" s="1"/>
  <c r="BP212" i="18"/>
  <c r="BQ212" i="18" s="1"/>
  <c r="CJ211" i="18"/>
  <c r="CD211" i="18"/>
  <c r="BX211" i="18"/>
  <c r="CB211" i="18"/>
  <c r="BL212" i="18"/>
  <c r="BM212" i="18" s="1"/>
  <c r="BV211" i="18"/>
  <c r="CH211" i="18"/>
  <c r="CE211" i="18"/>
  <c r="BY211" i="18"/>
  <c r="CK211" i="18"/>
  <c r="BR212" i="18"/>
  <c r="BS212" i="18" s="1"/>
  <c r="CG211" i="18"/>
  <c r="CA211" i="18"/>
  <c r="BU211" i="18"/>
  <c r="BJ212" i="18"/>
  <c r="BK212" i="18" s="1"/>
  <c r="CI211" i="18"/>
  <c r="CC211" i="18"/>
  <c r="BW211" i="18"/>
  <c r="BN212" i="18"/>
  <c r="BO212" i="18" s="1"/>
  <c r="BP214" i="19" l="1"/>
  <c r="BQ214" i="19" s="1"/>
  <c r="BF213" i="19"/>
  <c r="BG213" i="19" s="1"/>
  <c r="BX212" i="19"/>
  <c r="BH213" i="19"/>
  <c r="BI213" i="19" s="1"/>
  <c r="CJ212" i="19"/>
  <c r="BY212" i="19"/>
  <c r="CK212" i="19"/>
  <c r="BR213" i="19"/>
  <c r="BS213" i="19" s="1"/>
  <c r="CE212" i="19"/>
  <c r="CA212" i="19"/>
  <c r="BJ213" i="19"/>
  <c r="BK213" i="19" s="1"/>
  <c r="BU212" i="19"/>
  <c r="CG212" i="19"/>
  <c r="CB212" i="19"/>
  <c r="BL213" i="19"/>
  <c r="BM213" i="19" s="1"/>
  <c r="BV212" i="19"/>
  <c r="CH212" i="19"/>
  <c r="BD213" i="19"/>
  <c r="BE213" i="19" s="1"/>
  <c r="CD212" i="19"/>
  <c r="BW212" i="19"/>
  <c r="CI212" i="19"/>
  <c r="BN213" i="19"/>
  <c r="BO213" i="19" s="1"/>
  <c r="CC212" i="19"/>
  <c r="CE212" i="18"/>
  <c r="BY212" i="18"/>
  <c r="BR213" i="18"/>
  <c r="BS213" i="18" s="1"/>
  <c r="CK212" i="18"/>
  <c r="BP213" i="18"/>
  <c r="CD212" i="18"/>
  <c r="BX212" i="18"/>
  <c r="CJ212" i="18"/>
  <c r="BQ213" i="18"/>
  <c r="BF213" i="18"/>
  <c r="BG213" i="18" s="1"/>
  <c r="BH213" i="18"/>
  <c r="BI213" i="18" s="1"/>
  <c r="BN213" i="18"/>
  <c r="BO213" i="18" s="1"/>
  <c r="CI212" i="18"/>
  <c r="CC212" i="18"/>
  <c r="BW212" i="18"/>
  <c r="BD213" i="18"/>
  <c r="BE213" i="18" s="1"/>
  <c r="BL213" i="18"/>
  <c r="BM213" i="18" s="1"/>
  <c r="CH212" i="18"/>
  <c r="CB212" i="18"/>
  <c r="BV212" i="18"/>
  <c r="CA212" i="18"/>
  <c r="BJ213" i="18"/>
  <c r="BK213" i="18" s="1"/>
  <c r="BU212" i="18"/>
  <c r="CG212" i="18"/>
  <c r="CA213" i="19" l="1"/>
  <c r="BJ214" i="19"/>
  <c r="BK214" i="19" s="1"/>
  <c r="BU213" i="19"/>
  <c r="CG213" i="19"/>
  <c r="BW213" i="19"/>
  <c r="CI213" i="19"/>
  <c r="BN214" i="19"/>
  <c r="BO214" i="19" s="1"/>
  <c r="CC213" i="19"/>
  <c r="BD214" i="19"/>
  <c r="BE214" i="19" s="1"/>
  <c r="CD213" i="19"/>
  <c r="BF214" i="19"/>
  <c r="BG214" i="19" s="1"/>
  <c r="BX213" i="19"/>
  <c r="BY213" i="19"/>
  <c r="CK213" i="19"/>
  <c r="BR214" i="19"/>
  <c r="BS214" i="19" s="1"/>
  <c r="CE213" i="19"/>
  <c r="BH214" i="19"/>
  <c r="BI214" i="19" s="1"/>
  <c r="CJ213" i="19"/>
  <c r="BL214" i="19"/>
  <c r="BV213" i="19"/>
  <c r="CH213" i="19"/>
  <c r="BM214" i="19"/>
  <c r="CB213" i="19"/>
  <c r="BP215" i="19"/>
  <c r="BQ215" i="19" s="1"/>
  <c r="CA213" i="18"/>
  <c r="BJ214" i="18"/>
  <c r="BK214" i="18" s="1"/>
  <c r="BU213" i="18"/>
  <c r="CG213" i="18"/>
  <c r="CE213" i="18"/>
  <c r="BY213" i="18"/>
  <c r="CK213" i="18"/>
  <c r="BR214" i="18"/>
  <c r="BS214" i="18" s="1"/>
  <c r="BD214" i="18"/>
  <c r="BE214" i="18" s="1"/>
  <c r="BF214" i="18"/>
  <c r="BG214" i="18"/>
  <c r="BM214" i="18"/>
  <c r="CB213" i="18"/>
  <c r="BL214" i="18"/>
  <c r="CH213" i="18"/>
  <c r="BV213" i="18"/>
  <c r="BN214" i="18"/>
  <c r="BO214" i="18" s="1"/>
  <c r="CC213" i="18"/>
  <c r="BW213" i="18"/>
  <c r="CI213" i="18"/>
  <c r="BP214" i="18"/>
  <c r="CD213" i="18"/>
  <c r="BX213" i="18"/>
  <c r="BQ214" i="18"/>
  <c r="CJ213" i="18"/>
  <c r="BH214" i="18"/>
  <c r="BI214" i="18" s="1"/>
  <c r="BY214" i="19" l="1"/>
  <c r="CK214" i="19"/>
  <c r="BR215" i="19"/>
  <c r="BS215" i="19" s="1"/>
  <c r="CE214" i="19"/>
  <c r="BP216" i="19"/>
  <c r="BQ216" i="19" s="1"/>
  <c r="BH215" i="19"/>
  <c r="BI215" i="19" s="1"/>
  <c r="CJ214" i="19"/>
  <c r="BF215" i="19"/>
  <c r="BG215" i="19" s="1"/>
  <c r="BX214" i="19"/>
  <c r="BD215" i="19"/>
  <c r="BE215" i="19" s="1"/>
  <c r="CD214" i="19"/>
  <c r="BW214" i="19"/>
  <c r="CI214" i="19"/>
  <c r="BN215" i="19"/>
  <c r="BO215" i="19" s="1"/>
  <c r="CC214" i="19"/>
  <c r="BJ215" i="19"/>
  <c r="BK215" i="19" s="1"/>
  <c r="BU214" i="19"/>
  <c r="CG214" i="19"/>
  <c r="CA214" i="19"/>
  <c r="BV214" i="19"/>
  <c r="CH214" i="19"/>
  <c r="CB214" i="19"/>
  <c r="BL215" i="19"/>
  <c r="BM215" i="19" s="1"/>
  <c r="BY214" i="18"/>
  <c r="CK214" i="18"/>
  <c r="BR215" i="18"/>
  <c r="BS215" i="18" s="1"/>
  <c r="CE214" i="18"/>
  <c r="BN215" i="18"/>
  <c r="BO215" i="18" s="1"/>
  <c r="CC214" i="18"/>
  <c r="BW214" i="18"/>
  <c r="CI214" i="18"/>
  <c r="BD215" i="18"/>
  <c r="BE215" i="18" s="1"/>
  <c r="BH215" i="18"/>
  <c r="BI215" i="18" s="1"/>
  <c r="CA214" i="18"/>
  <c r="BJ215" i="18"/>
  <c r="BK215" i="18" s="1"/>
  <c r="CG214" i="18"/>
  <c r="BU214" i="18"/>
  <c r="CD214" i="18"/>
  <c r="BX214" i="18"/>
  <c r="CJ214" i="18"/>
  <c r="BP215" i="18"/>
  <c r="BQ215" i="18" s="1"/>
  <c r="CB214" i="18"/>
  <c r="BL215" i="18"/>
  <c r="BM215" i="18" s="1"/>
  <c r="BV214" i="18"/>
  <c r="CH214" i="18"/>
  <c r="BF215" i="18"/>
  <c r="BG215" i="18" s="1"/>
  <c r="BD216" i="19" l="1"/>
  <c r="BE216" i="19" s="1"/>
  <c r="CD215" i="19"/>
  <c r="BV215" i="19"/>
  <c r="CH215" i="19"/>
  <c r="CB215" i="19"/>
  <c r="BL216" i="19"/>
  <c r="BM216" i="19" s="1"/>
  <c r="BF216" i="19"/>
  <c r="BG216" i="19" s="1"/>
  <c r="BX215" i="19"/>
  <c r="BH216" i="19"/>
  <c r="BI216" i="19" s="1"/>
  <c r="CJ216" i="19" s="1"/>
  <c r="CJ215" i="19"/>
  <c r="BP217" i="19"/>
  <c r="BQ217" i="19" s="1"/>
  <c r="BJ216" i="19"/>
  <c r="BK216" i="19" s="1"/>
  <c r="BU215" i="19"/>
  <c r="CG215" i="19"/>
  <c r="CA215" i="19"/>
  <c r="CK215" i="19"/>
  <c r="BR216" i="19"/>
  <c r="BS216" i="19" s="1"/>
  <c r="CE215" i="19"/>
  <c r="BY215" i="19"/>
  <c r="BW215" i="19"/>
  <c r="CI215" i="19"/>
  <c r="BN216" i="19"/>
  <c r="BO216" i="19" s="1"/>
  <c r="CC215" i="19"/>
  <c r="CB215" i="18"/>
  <c r="BL216" i="18"/>
  <c r="BM216" i="18" s="1"/>
  <c r="BV215" i="18"/>
  <c r="CH215" i="18"/>
  <c r="CA215" i="18"/>
  <c r="BJ216" i="18"/>
  <c r="BK216" i="18" s="1"/>
  <c r="BU215" i="18"/>
  <c r="CG215" i="18"/>
  <c r="BH216" i="18"/>
  <c r="BI216" i="18" s="1"/>
  <c r="BN216" i="18"/>
  <c r="BO216" i="18" s="1"/>
  <c r="CC215" i="18"/>
  <c r="BW215" i="18"/>
  <c r="CI215" i="18"/>
  <c r="BF216" i="18"/>
  <c r="BG216" i="18" s="1"/>
  <c r="BD216" i="18"/>
  <c r="BE216" i="18" s="1"/>
  <c r="BX215" i="18"/>
  <c r="CJ215" i="18"/>
  <c r="BP216" i="18"/>
  <c r="BQ216" i="18" s="1"/>
  <c r="CD215" i="18"/>
  <c r="BY215" i="18"/>
  <c r="CK215" i="18"/>
  <c r="CE215" i="18"/>
  <c r="BR216" i="18"/>
  <c r="BS216" i="18" s="1"/>
  <c r="CK216" i="19" l="1"/>
  <c r="BR217" i="19"/>
  <c r="BS217" i="19" s="1"/>
  <c r="CE216" i="19"/>
  <c r="BY216" i="19"/>
  <c r="BF217" i="19"/>
  <c r="BG217" i="19" s="1"/>
  <c r="BX216" i="19"/>
  <c r="BV216" i="19"/>
  <c r="CH216" i="19"/>
  <c r="CB216" i="19"/>
  <c r="BL217" i="19"/>
  <c r="BM217" i="19" s="1"/>
  <c r="BW216" i="19"/>
  <c r="CI216" i="19"/>
  <c r="CC216" i="19"/>
  <c r="BN217" i="19"/>
  <c r="BO217" i="19" s="1"/>
  <c r="BD217" i="19"/>
  <c r="BE217" i="19" s="1"/>
  <c r="CD216" i="19"/>
  <c r="BP218" i="19"/>
  <c r="BQ218" i="19" s="1"/>
  <c r="BJ217" i="19"/>
  <c r="BU216" i="19"/>
  <c r="CG216" i="19"/>
  <c r="CA216" i="19"/>
  <c r="BK217" i="19"/>
  <c r="BH217" i="19"/>
  <c r="BI217" i="19" s="1"/>
  <c r="BX216" i="18"/>
  <c r="CJ216" i="18"/>
  <c r="CD216" i="18"/>
  <c r="BP217" i="18"/>
  <c r="BQ217" i="18" s="1"/>
  <c r="CA216" i="18"/>
  <c r="BJ217" i="18"/>
  <c r="BK217" i="18" s="1"/>
  <c r="BU216" i="18"/>
  <c r="CG216" i="18"/>
  <c r="BD217" i="18"/>
  <c r="BE217" i="18" s="1"/>
  <c r="BY216" i="18"/>
  <c r="CK216" i="18"/>
  <c r="BS217" i="18"/>
  <c r="BR217" i="18"/>
  <c r="CE216" i="18"/>
  <c r="CB216" i="18"/>
  <c r="BL217" i="18"/>
  <c r="BM217" i="18" s="1"/>
  <c r="BV216" i="18"/>
  <c r="CH216" i="18"/>
  <c r="BH217" i="18"/>
  <c r="BI217" i="18" s="1"/>
  <c r="BF217" i="18"/>
  <c r="BG217" i="18" s="1"/>
  <c r="BW216" i="18"/>
  <c r="CI216" i="18"/>
  <c r="BN217" i="18"/>
  <c r="BO217" i="18" s="1"/>
  <c r="CC216" i="18"/>
  <c r="BR218" i="19" l="1"/>
  <c r="CK217" i="19"/>
  <c r="BS218" i="19"/>
  <c r="BY217" i="19"/>
  <c r="CE217" i="19"/>
  <c r="BF218" i="19"/>
  <c r="BG218" i="19" s="1"/>
  <c r="BX218" i="19" s="1"/>
  <c r="BX217" i="19"/>
  <c r="BD218" i="19"/>
  <c r="BE218" i="19" s="1"/>
  <c r="CD217" i="19"/>
  <c r="BW217" i="19"/>
  <c r="BN218" i="19"/>
  <c r="BO218" i="19" s="1"/>
  <c r="CI217" i="19"/>
  <c r="CC217" i="19"/>
  <c r="BH218" i="19"/>
  <c r="BI218" i="19" s="1"/>
  <c r="CJ217" i="19"/>
  <c r="BP219" i="19"/>
  <c r="BQ219" i="19" s="1"/>
  <c r="BL218" i="19"/>
  <c r="BV217" i="19"/>
  <c r="BM218" i="19"/>
  <c r="CH217" i="19"/>
  <c r="CB217" i="19"/>
  <c r="BU217" i="19"/>
  <c r="BJ218" i="19"/>
  <c r="BK218" i="19" s="1"/>
  <c r="CG217" i="19"/>
  <c r="CA217" i="19"/>
  <c r="BH218" i="18"/>
  <c r="BI218" i="18" s="1"/>
  <c r="BX217" i="18"/>
  <c r="CJ217" i="18"/>
  <c r="BP218" i="18"/>
  <c r="BQ218" i="18" s="1"/>
  <c r="CD217" i="18"/>
  <c r="BD218" i="18"/>
  <c r="BE218" i="18" s="1"/>
  <c r="BW217" i="18"/>
  <c r="CI217" i="18"/>
  <c r="BN218" i="18"/>
  <c r="BO218" i="18" s="1"/>
  <c r="CC217" i="18"/>
  <c r="BF218" i="18"/>
  <c r="BG218" i="18" s="1"/>
  <c r="CA217" i="18"/>
  <c r="BJ218" i="18"/>
  <c r="BK218" i="18" s="1"/>
  <c r="BU217" i="18"/>
  <c r="CG217" i="18"/>
  <c r="BL218" i="18"/>
  <c r="BM218" i="18" s="1"/>
  <c r="BV217" i="18"/>
  <c r="CH217" i="18"/>
  <c r="CB217" i="18"/>
  <c r="BY217" i="18"/>
  <c r="CK217" i="18"/>
  <c r="BR218" i="18"/>
  <c r="BS218" i="18" s="1"/>
  <c r="CE217" i="18"/>
  <c r="BP220" i="19" l="1"/>
  <c r="BQ220" i="19"/>
  <c r="BD219" i="19"/>
  <c r="BE219" i="19" s="1"/>
  <c r="CD218" i="19"/>
  <c r="BH219" i="19"/>
  <c r="BI219" i="19" s="1"/>
  <c r="CJ218" i="19"/>
  <c r="CG218" i="19"/>
  <c r="CA218" i="19"/>
  <c r="BJ219" i="19"/>
  <c r="BK219" i="19" s="1"/>
  <c r="BU218" i="19"/>
  <c r="BF219" i="19"/>
  <c r="BG219" i="19" s="1"/>
  <c r="BV218" i="19"/>
  <c r="CH218" i="19"/>
  <c r="CB218" i="19"/>
  <c r="BL219" i="19"/>
  <c r="BM219" i="19" s="1"/>
  <c r="BY218" i="19"/>
  <c r="CK218" i="19"/>
  <c r="BR219" i="19"/>
  <c r="BS219" i="19" s="1"/>
  <c r="CE218" i="19"/>
  <c r="BN219" i="19"/>
  <c r="CC218" i="19"/>
  <c r="CI218" i="19"/>
  <c r="BO219" i="19"/>
  <c r="BW218" i="19"/>
  <c r="BF219" i="18"/>
  <c r="BG219" i="18" s="1"/>
  <c r="BY218" i="18"/>
  <c r="CK218" i="18"/>
  <c r="BR219" i="18"/>
  <c r="BS219" i="18" s="1"/>
  <c r="CE218" i="18"/>
  <c r="BX218" i="18"/>
  <c r="CJ218" i="18"/>
  <c r="BP219" i="18"/>
  <c r="BQ219" i="18" s="1"/>
  <c r="CD218" i="18"/>
  <c r="BW218" i="18"/>
  <c r="CI218" i="18"/>
  <c r="BN219" i="18"/>
  <c r="BO219" i="18" s="1"/>
  <c r="CC218" i="18"/>
  <c r="BD219" i="18"/>
  <c r="BE219" i="18" s="1"/>
  <c r="BV218" i="18"/>
  <c r="CH218" i="18"/>
  <c r="CB218" i="18"/>
  <c r="BL219" i="18"/>
  <c r="BM219" i="18" s="1"/>
  <c r="BJ219" i="18"/>
  <c r="BK219" i="18" s="1"/>
  <c r="BU218" i="18"/>
  <c r="CG218" i="18"/>
  <c r="CA218" i="18"/>
  <c r="BH219" i="18"/>
  <c r="BI219" i="18" s="1"/>
  <c r="BF220" i="19" l="1"/>
  <c r="BG220" i="19"/>
  <c r="BX219" i="19"/>
  <c r="BJ220" i="19"/>
  <c r="BU219" i="19"/>
  <c r="CA219" i="19"/>
  <c r="BK220" i="19"/>
  <c r="CG219" i="19"/>
  <c r="BH220" i="19"/>
  <c r="BI220" i="19" s="1"/>
  <c r="CJ219" i="19"/>
  <c r="CH219" i="19"/>
  <c r="CB219" i="19"/>
  <c r="BL220" i="19"/>
  <c r="BM220" i="19" s="1"/>
  <c r="BV219" i="19"/>
  <c r="BD220" i="19"/>
  <c r="BE220" i="19" s="1"/>
  <c r="CD219" i="19"/>
  <c r="BR220" i="19"/>
  <c r="CE219" i="19"/>
  <c r="BS220" i="19"/>
  <c r="BY219" i="19"/>
  <c r="CK219" i="19"/>
  <c r="BP221" i="19"/>
  <c r="BQ221" i="19" s="1"/>
  <c r="BX220" i="19"/>
  <c r="CI219" i="19"/>
  <c r="BN220" i="19"/>
  <c r="BW219" i="19"/>
  <c r="BO220" i="19"/>
  <c r="CC219" i="19"/>
  <c r="BX219" i="18"/>
  <c r="CJ219" i="18"/>
  <c r="BP220" i="18"/>
  <c r="BQ220" i="18" s="1"/>
  <c r="CD219" i="18"/>
  <c r="BW219" i="18"/>
  <c r="CI219" i="18"/>
  <c r="BN220" i="18"/>
  <c r="BO220" i="18" s="1"/>
  <c r="CC219" i="18"/>
  <c r="BJ220" i="18"/>
  <c r="BK220" i="18" s="1"/>
  <c r="BU219" i="18"/>
  <c r="CG219" i="18"/>
  <c r="CA219" i="18"/>
  <c r="CK219" i="18"/>
  <c r="BR220" i="18"/>
  <c r="BS220" i="18" s="1"/>
  <c r="CE219" i="18"/>
  <c r="BY219" i="18"/>
  <c r="BD220" i="18"/>
  <c r="BE220" i="18" s="1"/>
  <c r="BH220" i="18"/>
  <c r="BI220" i="18" s="1"/>
  <c r="BV219" i="18"/>
  <c r="CH219" i="18"/>
  <c r="BL220" i="18"/>
  <c r="BM220" i="18"/>
  <c r="CB219" i="18"/>
  <c r="BF220" i="18"/>
  <c r="BG220" i="18" s="1"/>
  <c r="BP222" i="19" l="1"/>
  <c r="BQ222" i="19"/>
  <c r="BH221" i="19"/>
  <c r="BI221" i="19" s="1"/>
  <c r="CJ220" i="19"/>
  <c r="BD221" i="19"/>
  <c r="BE221" i="19" s="1"/>
  <c r="CD220" i="19"/>
  <c r="BL221" i="19"/>
  <c r="BM221" i="19" s="1"/>
  <c r="CH220" i="19"/>
  <c r="CB220" i="19"/>
  <c r="BV220" i="19"/>
  <c r="BW220" i="19"/>
  <c r="CI220" i="19"/>
  <c r="CC220" i="19"/>
  <c r="BN221" i="19"/>
  <c r="BO221" i="19" s="1"/>
  <c r="CK220" i="19"/>
  <c r="BR221" i="19"/>
  <c r="BS221" i="19" s="1"/>
  <c r="CE220" i="19"/>
  <c r="BY220" i="19"/>
  <c r="CG220" i="19"/>
  <c r="CA220" i="19"/>
  <c r="BJ221" i="19"/>
  <c r="BK221" i="19" s="1"/>
  <c r="BU220" i="19"/>
  <c r="BF221" i="19"/>
  <c r="BG221" i="19" s="1"/>
  <c r="BU220" i="18"/>
  <c r="CG220" i="18"/>
  <c r="BJ221" i="18"/>
  <c r="BK221" i="18" s="1"/>
  <c r="CA220" i="18"/>
  <c r="BH221" i="18"/>
  <c r="BI221" i="18" s="1"/>
  <c r="BF221" i="18"/>
  <c r="BG221" i="18" s="1"/>
  <c r="CJ220" i="18"/>
  <c r="BP221" i="18"/>
  <c r="BQ221" i="18" s="1"/>
  <c r="CD220" i="18"/>
  <c r="BX220" i="18"/>
  <c r="BD221" i="18"/>
  <c r="BE221" i="18" s="1"/>
  <c r="CK220" i="18"/>
  <c r="BR221" i="18"/>
  <c r="BS221" i="18" s="1"/>
  <c r="CE220" i="18"/>
  <c r="BY220" i="18"/>
  <c r="BW220" i="18"/>
  <c r="CI220" i="18"/>
  <c r="BN221" i="18"/>
  <c r="BO221" i="18" s="1"/>
  <c r="CC220" i="18"/>
  <c r="BV220" i="18"/>
  <c r="CH220" i="18"/>
  <c r="BL221" i="18"/>
  <c r="BM221" i="18" s="1"/>
  <c r="CB220" i="18"/>
  <c r="CG221" i="19" l="1"/>
  <c r="BJ222" i="19"/>
  <c r="BK222" i="19" s="1"/>
  <c r="BU221" i="19"/>
  <c r="CA221" i="19"/>
  <c r="BF222" i="19"/>
  <c r="BG222" i="19" s="1"/>
  <c r="BX221" i="19"/>
  <c r="BD222" i="19"/>
  <c r="BE222" i="19" s="1"/>
  <c r="CD221" i="19"/>
  <c r="BV221" i="19"/>
  <c r="BL222" i="19"/>
  <c r="BM222" i="19" s="1"/>
  <c r="CH221" i="19"/>
  <c r="CB221" i="19"/>
  <c r="CE221" i="19"/>
  <c r="BY221" i="19"/>
  <c r="CK221" i="19"/>
  <c r="BR222" i="19"/>
  <c r="BS222" i="19" s="1"/>
  <c r="BH222" i="19"/>
  <c r="BI222" i="19" s="1"/>
  <c r="CJ221" i="19"/>
  <c r="BN222" i="19"/>
  <c r="CC221" i="19"/>
  <c r="BW221" i="19"/>
  <c r="CI221" i="19"/>
  <c r="BO222" i="19"/>
  <c r="BP223" i="19"/>
  <c r="BQ223" i="19" s="1"/>
  <c r="BD222" i="18"/>
  <c r="BE222" i="18" s="1"/>
  <c r="CJ221" i="18"/>
  <c r="BP222" i="18"/>
  <c r="BQ222" i="18" s="1"/>
  <c r="CD221" i="18"/>
  <c r="BX221" i="18"/>
  <c r="BF222" i="18"/>
  <c r="BG222" i="18" s="1"/>
  <c r="BU221" i="18"/>
  <c r="CG221" i="18"/>
  <c r="BJ222" i="18"/>
  <c r="BK222" i="18" s="1"/>
  <c r="CA221" i="18"/>
  <c r="BV221" i="18"/>
  <c r="CH221" i="18"/>
  <c r="CB221" i="18"/>
  <c r="BL222" i="18"/>
  <c r="BM222" i="18" s="1"/>
  <c r="BH222" i="18"/>
  <c r="BI222" i="18" s="1"/>
  <c r="BR222" i="18"/>
  <c r="BS222" i="18" s="1"/>
  <c r="CE221" i="18"/>
  <c r="CK221" i="18"/>
  <c r="BY221" i="18"/>
  <c r="CI221" i="18"/>
  <c r="BN222" i="18"/>
  <c r="BO222" i="18" s="1"/>
  <c r="CC221" i="18"/>
  <c r="BW221" i="18"/>
  <c r="BF223" i="19" l="1"/>
  <c r="BG223" i="19" s="1"/>
  <c r="BX222" i="19"/>
  <c r="BD223" i="19"/>
  <c r="BE223" i="19"/>
  <c r="CD222" i="19"/>
  <c r="BH223" i="19"/>
  <c r="BI223" i="19" s="1"/>
  <c r="CJ222" i="19"/>
  <c r="CE222" i="19"/>
  <c r="BR223" i="19"/>
  <c r="BS223" i="19" s="1"/>
  <c r="BY222" i="19"/>
  <c r="CK222" i="19"/>
  <c r="BJ223" i="19"/>
  <c r="BK223" i="19" s="1"/>
  <c r="BU222" i="19"/>
  <c r="CG222" i="19"/>
  <c r="CA222" i="19"/>
  <c r="CI222" i="19"/>
  <c r="CC222" i="19"/>
  <c r="BN223" i="19"/>
  <c r="BO223" i="19" s="1"/>
  <c r="BW222" i="19"/>
  <c r="BP224" i="19"/>
  <c r="BQ224" i="19" s="1"/>
  <c r="CB222" i="19"/>
  <c r="CH222" i="19"/>
  <c r="BL223" i="19"/>
  <c r="BM223" i="19" s="1"/>
  <c r="BV222" i="19"/>
  <c r="BR223" i="18"/>
  <c r="BS223" i="18" s="1"/>
  <c r="CE222" i="18"/>
  <c r="CK222" i="18"/>
  <c r="BY222" i="18"/>
  <c r="BF223" i="18"/>
  <c r="BG223" i="18" s="1"/>
  <c r="BU222" i="18"/>
  <c r="CG222" i="18"/>
  <c r="CA222" i="18"/>
  <c r="BJ223" i="18"/>
  <c r="BK223" i="18" s="1"/>
  <c r="BH223" i="18"/>
  <c r="BI223" i="18" s="1"/>
  <c r="BP223" i="18"/>
  <c r="BQ223" i="18" s="1"/>
  <c r="CD222" i="18"/>
  <c r="CJ222" i="18"/>
  <c r="BX222" i="18"/>
  <c r="CH222" i="18"/>
  <c r="CB222" i="18"/>
  <c r="BL223" i="18"/>
  <c r="BM223" i="18" s="1"/>
  <c r="BV222" i="18"/>
  <c r="CI222" i="18"/>
  <c r="BN223" i="18"/>
  <c r="BO223" i="18" s="1"/>
  <c r="CC222" i="18"/>
  <c r="BW222" i="18"/>
  <c r="BD223" i="18"/>
  <c r="BE223" i="18" s="1"/>
  <c r="BL224" i="19" l="1"/>
  <c r="CH223" i="19"/>
  <c r="BV223" i="19"/>
  <c r="CB223" i="19"/>
  <c r="BM224" i="19"/>
  <c r="BN224" i="19"/>
  <c r="CC223" i="19"/>
  <c r="BW223" i="19"/>
  <c r="BO224" i="19"/>
  <c r="CI223" i="19"/>
  <c r="BP225" i="19"/>
  <c r="BQ225" i="19" s="1"/>
  <c r="CK223" i="19"/>
  <c r="BR224" i="19"/>
  <c r="BS224" i="19" s="1"/>
  <c r="CE223" i="19"/>
  <c r="BY223" i="19"/>
  <c r="BH224" i="19"/>
  <c r="BI224" i="19" s="1"/>
  <c r="CJ223" i="19"/>
  <c r="BF224" i="19"/>
  <c r="BG224" i="19" s="1"/>
  <c r="BX223" i="19"/>
  <c r="BD224" i="19"/>
  <c r="BE224" i="19" s="1"/>
  <c r="CA223" i="19"/>
  <c r="BJ224" i="19"/>
  <c r="BK224" i="19" s="1"/>
  <c r="BU223" i="19"/>
  <c r="CG223" i="19"/>
  <c r="CD223" i="19"/>
  <c r="BP224" i="18"/>
  <c r="BQ224" i="18" s="1"/>
  <c r="CD223" i="18"/>
  <c r="CJ223" i="18"/>
  <c r="BX223" i="18"/>
  <c r="BH224" i="18"/>
  <c r="BI224" i="18" s="1"/>
  <c r="BN224" i="18"/>
  <c r="BO224" i="18" s="1"/>
  <c r="CC223" i="18"/>
  <c r="CI223" i="18"/>
  <c r="BW223" i="18"/>
  <c r="BF224" i="18"/>
  <c r="BG224" i="18" s="1"/>
  <c r="BD224" i="18"/>
  <c r="BE224" i="18" s="1"/>
  <c r="CG223" i="18"/>
  <c r="CA223" i="18"/>
  <c r="BJ224" i="18"/>
  <c r="BK224" i="18" s="1"/>
  <c r="BU223" i="18"/>
  <c r="CH223" i="18"/>
  <c r="CB223" i="18"/>
  <c r="BL224" i="18"/>
  <c r="BM224" i="18" s="1"/>
  <c r="BV223" i="18"/>
  <c r="BR224" i="18"/>
  <c r="CE223" i="18"/>
  <c r="BY223" i="18"/>
  <c r="BS224" i="18"/>
  <c r="CK223" i="18"/>
  <c r="BD225" i="19" l="1"/>
  <c r="BE225" i="19" s="1"/>
  <c r="CD224" i="19"/>
  <c r="BH225" i="19"/>
  <c r="BI225" i="19"/>
  <c r="CJ224" i="19"/>
  <c r="BF225" i="19"/>
  <c r="BG225" i="19" s="1"/>
  <c r="BX224" i="19"/>
  <c r="BY224" i="19"/>
  <c r="BR225" i="19"/>
  <c r="BS225" i="19" s="1"/>
  <c r="CE224" i="19"/>
  <c r="CK224" i="19"/>
  <c r="BP226" i="19"/>
  <c r="BQ226" i="19" s="1"/>
  <c r="CB224" i="19"/>
  <c r="BV224" i="19"/>
  <c r="CH224" i="19"/>
  <c r="BL225" i="19"/>
  <c r="BM225" i="19" s="1"/>
  <c r="CG224" i="19"/>
  <c r="CA224" i="19"/>
  <c r="BJ225" i="19"/>
  <c r="BK225" i="19" s="1"/>
  <c r="BU224" i="19"/>
  <c r="BN225" i="19"/>
  <c r="BO225" i="19" s="1"/>
  <c r="CC224" i="19"/>
  <c r="BW224" i="19"/>
  <c r="CI224" i="19"/>
  <c r="BF225" i="18"/>
  <c r="BG225" i="18" s="1"/>
  <c r="BP225" i="18"/>
  <c r="BQ225" i="18" s="1"/>
  <c r="CD224" i="18"/>
  <c r="BX224" i="18"/>
  <c r="CJ224" i="18"/>
  <c r="BH225" i="18"/>
  <c r="BI225" i="18" s="1"/>
  <c r="BD225" i="18"/>
  <c r="BE225" i="18" s="1"/>
  <c r="BN225" i="18"/>
  <c r="BO225" i="18" s="1"/>
  <c r="CC224" i="18"/>
  <c r="CI224" i="18"/>
  <c r="BW224" i="18"/>
  <c r="CG224" i="18"/>
  <c r="CA224" i="18"/>
  <c r="BJ225" i="18"/>
  <c r="BK225" i="18" s="1"/>
  <c r="BU224" i="18"/>
  <c r="CB224" i="18"/>
  <c r="BL225" i="18"/>
  <c r="BM225" i="18" s="1"/>
  <c r="CH224" i="18"/>
  <c r="BV224" i="18"/>
  <c r="CE224" i="18"/>
  <c r="BY224" i="18"/>
  <c r="CK224" i="18"/>
  <c r="BR225" i="18"/>
  <c r="BS225" i="18" s="1"/>
  <c r="CI225" i="19" l="1"/>
  <c r="CC225" i="19"/>
  <c r="BN226" i="19"/>
  <c r="BO226" i="19" s="1"/>
  <c r="BW225" i="19"/>
  <c r="CA225" i="19"/>
  <c r="BJ226" i="19"/>
  <c r="BU225" i="19"/>
  <c r="CG225" i="19"/>
  <c r="BK226" i="19"/>
  <c r="BP227" i="19"/>
  <c r="BQ227" i="19" s="1"/>
  <c r="CE225" i="19"/>
  <c r="CK225" i="19"/>
  <c r="BR226" i="19"/>
  <c r="BS226" i="19" s="1"/>
  <c r="BY225" i="19"/>
  <c r="BF226" i="19"/>
  <c r="BG226" i="19" s="1"/>
  <c r="BX225" i="19"/>
  <c r="BL226" i="19"/>
  <c r="BM226" i="19" s="1"/>
  <c r="CB225" i="19"/>
  <c r="CH225" i="19"/>
  <c r="BV225" i="19"/>
  <c r="BD226" i="19"/>
  <c r="BE226" i="19" s="1"/>
  <c r="CD225" i="19"/>
  <c r="BH226" i="19"/>
  <c r="BI226" i="19" s="1"/>
  <c r="CJ225" i="19"/>
  <c r="BF226" i="18"/>
  <c r="BG226" i="18" s="1"/>
  <c r="CB225" i="18"/>
  <c r="BL226" i="18"/>
  <c r="BM226" i="18" s="1"/>
  <c r="CH225" i="18"/>
  <c r="BV225" i="18"/>
  <c r="CE225" i="18"/>
  <c r="BY225" i="18"/>
  <c r="CK225" i="18"/>
  <c r="BR226" i="18"/>
  <c r="BS226" i="18" s="1"/>
  <c r="CA225" i="18"/>
  <c r="BJ226" i="18"/>
  <c r="BK226" i="18" s="1"/>
  <c r="CG225" i="18"/>
  <c r="BU225" i="18"/>
  <c r="BD226" i="18"/>
  <c r="BE226" i="18" s="1"/>
  <c r="BH226" i="18"/>
  <c r="BI226" i="18" s="1"/>
  <c r="BP226" i="18"/>
  <c r="BQ226" i="18" s="1"/>
  <c r="CD225" i="18"/>
  <c r="BX225" i="18"/>
  <c r="CJ225" i="18"/>
  <c r="BN226" i="18"/>
  <c r="BO226" i="18" s="1"/>
  <c r="CC225" i="18"/>
  <c r="BW225" i="18"/>
  <c r="CI225" i="18"/>
  <c r="BH227" i="19" l="1"/>
  <c r="BI227" i="19" s="1"/>
  <c r="CJ226" i="19"/>
  <c r="BD227" i="19"/>
  <c r="BE227" i="19" s="1"/>
  <c r="CD226" i="19"/>
  <c r="BF227" i="19"/>
  <c r="BG227" i="19" s="1"/>
  <c r="BX226" i="19"/>
  <c r="CH226" i="19"/>
  <c r="BL227" i="19"/>
  <c r="BM227" i="19" s="1"/>
  <c r="CB226" i="19"/>
  <c r="BV226" i="19"/>
  <c r="BP228" i="19"/>
  <c r="BQ228" i="19" s="1"/>
  <c r="BW226" i="19"/>
  <c r="CC226" i="19"/>
  <c r="BN227" i="19"/>
  <c r="BO227" i="19" s="1"/>
  <c r="CI226" i="19"/>
  <c r="BY226" i="19"/>
  <c r="CK226" i="19"/>
  <c r="BR227" i="19"/>
  <c r="CE226" i="19"/>
  <c r="BS227" i="19"/>
  <c r="CA226" i="19"/>
  <c r="BJ227" i="19"/>
  <c r="BK227" i="19" s="1"/>
  <c r="BU226" i="19"/>
  <c r="CG226" i="19"/>
  <c r="BN227" i="18"/>
  <c r="CC226" i="18"/>
  <c r="BW226" i="18"/>
  <c r="BO227" i="18"/>
  <c r="CI226" i="18"/>
  <c r="BJ227" i="18"/>
  <c r="CA226" i="18"/>
  <c r="BK227" i="18"/>
  <c r="CG226" i="18"/>
  <c r="BU226" i="18"/>
  <c r="CD226" i="18"/>
  <c r="BQ227" i="18"/>
  <c r="BX226" i="18"/>
  <c r="BP227" i="18"/>
  <c r="CJ226" i="18"/>
  <c r="BD227" i="18"/>
  <c r="BE227" i="18" s="1"/>
  <c r="BR227" i="18"/>
  <c r="BS227" i="18" s="1"/>
  <c r="BY226" i="18"/>
  <c r="CK226" i="18"/>
  <c r="CE226" i="18"/>
  <c r="BH227" i="18"/>
  <c r="BI227" i="18" s="1"/>
  <c r="CB226" i="18"/>
  <c r="BV226" i="18"/>
  <c r="BL227" i="18"/>
  <c r="BM227" i="18" s="1"/>
  <c r="CH226" i="18"/>
  <c r="BF227" i="18"/>
  <c r="BG227" i="18" s="1"/>
  <c r="BJ228" i="19" l="1"/>
  <c r="CG227" i="19"/>
  <c r="BK228" i="19"/>
  <c r="BU227" i="19"/>
  <c r="CA227" i="19"/>
  <c r="BN228" i="19"/>
  <c r="BO228" i="19" s="1"/>
  <c r="CC227" i="19"/>
  <c r="CI227" i="19"/>
  <c r="BW227" i="19"/>
  <c r="BP229" i="19"/>
  <c r="BQ229" i="19" s="1"/>
  <c r="BV227" i="19"/>
  <c r="BL228" i="19"/>
  <c r="BM228" i="19" s="1"/>
  <c r="CH227" i="19"/>
  <c r="CB227" i="19"/>
  <c r="BF228" i="19"/>
  <c r="BG228" i="19" s="1"/>
  <c r="BX227" i="19"/>
  <c r="BD228" i="19"/>
  <c r="BE228" i="19" s="1"/>
  <c r="CD227" i="19"/>
  <c r="BH228" i="19"/>
  <c r="BI228" i="19" s="1"/>
  <c r="CJ227" i="19"/>
  <c r="BY227" i="19"/>
  <c r="BR228" i="19"/>
  <c r="BS228" i="19" s="1"/>
  <c r="CK227" i="19"/>
  <c r="CE227" i="19"/>
  <c r="BD228" i="18"/>
  <c r="BE228" i="18" s="1"/>
  <c r="BH228" i="18"/>
  <c r="BI228" i="18" s="1"/>
  <c r="BF228" i="18"/>
  <c r="BG228" i="18" s="1"/>
  <c r="CB227" i="18"/>
  <c r="BV227" i="18"/>
  <c r="CH227" i="18"/>
  <c r="BL228" i="18"/>
  <c r="BM228" i="18" s="1"/>
  <c r="BU227" i="18"/>
  <c r="CG227" i="18"/>
  <c r="BJ228" i="18"/>
  <c r="CA227" i="18"/>
  <c r="BK228" i="18"/>
  <c r="CK227" i="18"/>
  <c r="BR228" i="18"/>
  <c r="BS228" i="18" s="1"/>
  <c r="CE227" i="18"/>
  <c r="BY227" i="18"/>
  <c r="BW227" i="18"/>
  <c r="CI227" i="18"/>
  <c r="BN228" i="18"/>
  <c r="BO228" i="18" s="1"/>
  <c r="CC227" i="18"/>
  <c r="BX227" i="18"/>
  <c r="CJ227" i="18"/>
  <c r="BP228" i="18"/>
  <c r="BQ228" i="18" s="1"/>
  <c r="CD227" i="18"/>
  <c r="BH229" i="19" l="1"/>
  <c r="BI229" i="19" s="1"/>
  <c r="CJ228" i="19"/>
  <c r="CK228" i="19"/>
  <c r="CE228" i="19"/>
  <c r="BR229" i="19"/>
  <c r="BS229" i="19" s="1"/>
  <c r="BY228" i="19"/>
  <c r="BW228" i="19"/>
  <c r="CI228" i="19"/>
  <c r="BN229" i="19"/>
  <c r="BO229" i="19" s="1"/>
  <c r="CC228" i="19"/>
  <c r="CB228" i="19"/>
  <c r="BL229" i="19"/>
  <c r="BM229" i="19" s="1"/>
  <c r="CH228" i="19"/>
  <c r="BV228" i="19"/>
  <c r="BP230" i="19"/>
  <c r="BQ230" i="19" s="1"/>
  <c r="BF229" i="19"/>
  <c r="BG229" i="19" s="1"/>
  <c r="BX228" i="19"/>
  <c r="BD229" i="19"/>
  <c r="BE229" i="19" s="1"/>
  <c r="BU228" i="19"/>
  <c r="BJ229" i="19"/>
  <c r="BK229" i="19" s="1"/>
  <c r="CG228" i="19"/>
  <c r="CA228" i="19"/>
  <c r="CD228" i="19"/>
  <c r="CJ228" i="18"/>
  <c r="BP229" i="18"/>
  <c r="BQ229" i="18" s="1"/>
  <c r="CD228" i="18"/>
  <c r="BX228" i="18"/>
  <c r="BF229" i="18"/>
  <c r="BG229" i="18" s="1"/>
  <c r="BH229" i="18"/>
  <c r="BI229" i="18" s="1"/>
  <c r="BL229" i="18"/>
  <c r="BM229" i="18" s="1"/>
  <c r="BV228" i="18"/>
  <c r="CH228" i="18"/>
  <c r="CB228" i="18"/>
  <c r="BR229" i="18"/>
  <c r="BS229" i="18" s="1"/>
  <c r="CK228" i="18"/>
  <c r="CE228" i="18"/>
  <c r="BY228" i="18"/>
  <c r="BD229" i="18"/>
  <c r="BE229" i="18" s="1"/>
  <c r="BW228" i="18"/>
  <c r="CI228" i="18"/>
  <c r="BN229" i="18"/>
  <c r="BO229" i="18" s="1"/>
  <c r="CC228" i="18"/>
  <c r="CA228" i="18"/>
  <c r="BU228" i="18"/>
  <c r="CG228" i="18"/>
  <c r="BJ229" i="18"/>
  <c r="BK229" i="18" s="1"/>
  <c r="BP231" i="19" l="1"/>
  <c r="BQ231" i="19" s="1"/>
  <c r="BV229" i="19"/>
  <c r="CH229" i="19"/>
  <c r="CB229" i="19"/>
  <c r="BL230" i="19"/>
  <c r="BM230" i="19" s="1"/>
  <c r="BN230" i="19"/>
  <c r="BO230" i="19" s="1"/>
  <c r="CC229" i="19"/>
  <c r="BW229" i="19"/>
  <c r="CI229" i="19"/>
  <c r="BD230" i="19"/>
  <c r="BE230" i="19" s="1"/>
  <c r="CD229" i="19"/>
  <c r="BR230" i="19"/>
  <c r="BS230" i="19" s="1"/>
  <c r="CK229" i="19"/>
  <c r="CE229" i="19"/>
  <c r="BY229" i="19"/>
  <c r="BH230" i="19"/>
  <c r="BI230" i="19" s="1"/>
  <c r="CJ229" i="19"/>
  <c r="CA229" i="19"/>
  <c r="BU229" i="19"/>
  <c r="CG229" i="19"/>
  <c r="BJ230" i="19"/>
  <c r="BK230" i="19" s="1"/>
  <c r="BF230" i="19"/>
  <c r="BG230" i="19" s="1"/>
  <c r="BX229" i="19"/>
  <c r="BD230" i="18"/>
  <c r="BE230" i="18" s="1"/>
  <c r="BU229" i="18"/>
  <c r="CG229" i="18"/>
  <c r="BJ230" i="18"/>
  <c r="BK230" i="18" s="1"/>
  <c r="CA229" i="18"/>
  <c r="BV229" i="18"/>
  <c r="CH229" i="18"/>
  <c r="BL230" i="18"/>
  <c r="BM230" i="18" s="1"/>
  <c r="CB229" i="18"/>
  <c r="BH230" i="18"/>
  <c r="BI230" i="18" s="1"/>
  <c r="BY229" i="18"/>
  <c r="BR230" i="18"/>
  <c r="BS230" i="18" s="1"/>
  <c r="CK229" i="18"/>
  <c r="CE229" i="18"/>
  <c r="BF230" i="18"/>
  <c r="BG230" i="18" s="1"/>
  <c r="CI229" i="18"/>
  <c r="BN230" i="18"/>
  <c r="BO230" i="18" s="1"/>
  <c r="CC229" i="18"/>
  <c r="BW229" i="18"/>
  <c r="CJ229" i="18"/>
  <c r="BP230" i="18"/>
  <c r="BQ230" i="18" s="1"/>
  <c r="CD229" i="18"/>
  <c r="BX229" i="18"/>
  <c r="BD231" i="19" l="1"/>
  <c r="BE231" i="19" s="1"/>
  <c r="CD230" i="19"/>
  <c r="BF231" i="19"/>
  <c r="BG231" i="19" s="1"/>
  <c r="BX230" i="19"/>
  <c r="CB230" i="19"/>
  <c r="BL231" i="19"/>
  <c r="BM231" i="19" s="1"/>
  <c r="BV230" i="19"/>
  <c r="CH230" i="19"/>
  <c r="BU230" i="19"/>
  <c r="CG230" i="19"/>
  <c r="CA230" i="19"/>
  <c r="BJ231" i="19"/>
  <c r="BK231" i="19" s="1"/>
  <c r="CI230" i="19"/>
  <c r="BN231" i="19"/>
  <c r="CC230" i="19"/>
  <c r="BO231" i="19"/>
  <c r="BW230" i="19"/>
  <c r="BH231" i="19"/>
  <c r="BI231" i="19" s="1"/>
  <c r="CJ230" i="19"/>
  <c r="BP232" i="19"/>
  <c r="BQ232" i="19" s="1"/>
  <c r="BY230" i="19"/>
  <c r="BR231" i="19"/>
  <c r="BS231" i="19" s="1"/>
  <c r="CK230" i="19"/>
  <c r="CE230" i="19"/>
  <c r="BX230" i="18"/>
  <c r="CJ230" i="18"/>
  <c r="BP231" i="18"/>
  <c r="BQ231" i="18" s="1"/>
  <c r="CD230" i="18"/>
  <c r="BF231" i="18"/>
  <c r="BG231" i="18" s="1"/>
  <c r="CI230" i="18"/>
  <c r="BN231" i="18"/>
  <c r="BO231" i="18" s="1"/>
  <c r="CC230" i="18"/>
  <c r="BW230" i="18"/>
  <c r="CH230" i="18"/>
  <c r="BL231" i="18"/>
  <c r="BM231" i="18" s="1"/>
  <c r="CB230" i="18"/>
  <c r="BV230" i="18"/>
  <c r="BJ231" i="18"/>
  <c r="BK231" i="18" s="1"/>
  <c r="BU230" i="18"/>
  <c r="CG230" i="18"/>
  <c r="CA230" i="18"/>
  <c r="BR231" i="18"/>
  <c r="BS231" i="18"/>
  <c r="CK230" i="18"/>
  <c r="CE230" i="18"/>
  <c r="BY230" i="18"/>
  <c r="BD231" i="18"/>
  <c r="BE231" i="18" s="1"/>
  <c r="BH231" i="18"/>
  <c r="BI231" i="18" s="1"/>
  <c r="BR232" i="19" l="1"/>
  <c r="CE231" i="19"/>
  <c r="BY231" i="19"/>
  <c r="BS232" i="19"/>
  <c r="CK231" i="19"/>
  <c r="BH232" i="19"/>
  <c r="BI232" i="19" s="1"/>
  <c r="CJ231" i="19"/>
  <c r="BF232" i="19"/>
  <c r="BG232" i="19" s="1"/>
  <c r="BX231" i="19"/>
  <c r="CA231" i="19"/>
  <c r="BJ232" i="19"/>
  <c r="BK232" i="19" s="1"/>
  <c r="BU231" i="19"/>
  <c r="CG231" i="19"/>
  <c r="CH231" i="19"/>
  <c r="CB231" i="19"/>
  <c r="BL232" i="19"/>
  <c r="BM232" i="19" s="1"/>
  <c r="BV231" i="19"/>
  <c r="BD232" i="19"/>
  <c r="BE232" i="19"/>
  <c r="CD231" i="19"/>
  <c r="BP233" i="19"/>
  <c r="BQ233" i="19" s="1"/>
  <c r="BN232" i="19"/>
  <c r="BO232" i="19" s="1"/>
  <c r="CI231" i="19"/>
  <c r="CC231" i="19"/>
  <c r="BW231" i="19"/>
  <c r="BH232" i="18"/>
  <c r="BI232" i="18" s="1"/>
  <c r="BW231" i="18"/>
  <c r="CI231" i="18"/>
  <c r="CC231" i="18"/>
  <c r="BN232" i="18"/>
  <c r="BO232" i="18" s="1"/>
  <c r="BL232" i="18"/>
  <c r="BM232" i="18" s="1"/>
  <c r="CH231" i="18"/>
  <c r="CB231" i="18"/>
  <c r="BV231" i="18"/>
  <c r="BF232" i="18"/>
  <c r="BG232" i="18" s="1"/>
  <c r="CG231" i="18"/>
  <c r="BJ232" i="18"/>
  <c r="BK232" i="18" s="1"/>
  <c r="CA231" i="18"/>
  <c r="BU231" i="18"/>
  <c r="BD232" i="18"/>
  <c r="BE232" i="18" s="1"/>
  <c r="CJ231" i="18"/>
  <c r="CD231" i="18"/>
  <c r="BP232" i="18"/>
  <c r="BQ232" i="18" s="1"/>
  <c r="BX231" i="18"/>
  <c r="CK231" i="18"/>
  <c r="CE231" i="18"/>
  <c r="BR232" i="18"/>
  <c r="BS232" i="18" s="1"/>
  <c r="BY231" i="18"/>
  <c r="BP234" i="19" l="1"/>
  <c r="BQ234" i="19"/>
  <c r="CB232" i="19"/>
  <c r="BL233" i="19"/>
  <c r="BM233" i="19" s="1"/>
  <c r="BV232" i="19"/>
  <c r="CH232" i="19"/>
  <c r="CG232" i="19"/>
  <c r="CA232" i="19"/>
  <c r="BJ233" i="19"/>
  <c r="BK233" i="19" s="1"/>
  <c r="BU232" i="19"/>
  <c r="BF233" i="19"/>
  <c r="BG233" i="19" s="1"/>
  <c r="BX232" i="19"/>
  <c r="BH233" i="19"/>
  <c r="BI233" i="19" s="1"/>
  <c r="CJ232" i="19"/>
  <c r="BD233" i="19"/>
  <c r="BE233" i="19" s="1"/>
  <c r="BN233" i="19"/>
  <c r="BO233" i="19" s="1"/>
  <c r="BW232" i="19"/>
  <c r="CI232" i="19"/>
  <c r="CC232" i="19"/>
  <c r="BY232" i="19"/>
  <c r="CK232" i="19"/>
  <c r="BR233" i="19"/>
  <c r="BS233" i="19" s="1"/>
  <c r="CE232" i="19"/>
  <c r="CD232" i="19"/>
  <c r="BF233" i="18"/>
  <c r="BG233" i="18" s="1"/>
  <c r="BD233" i="18"/>
  <c r="BE233" i="18"/>
  <c r="BR233" i="18"/>
  <c r="BS233" i="18" s="1"/>
  <c r="CE232" i="18"/>
  <c r="BY232" i="18"/>
  <c r="CK232" i="18"/>
  <c r="CI232" i="18"/>
  <c r="BN233" i="18"/>
  <c r="BO233" i="18" s="1"/>
  <c r="CC232" i="18"/>
  <c r="BW232" i="18"/>
  <c r="BU232" i="18"/>
  <c r="CG232" i="18"/>
  <c r="BJ233" i="18"/>
  <c r="BK233" i="18" s="1"/>
  <c r="CA232" i="18"/>
  <c r="BV232" i="18"/>
  <c r="CH232" i="18"/>
  <c r="BL233" i="18"/>
  <c r="BM233" i="18" s="1"/>
  <c r="CB232" i="18"/>
  <c r="BH233" i="18"/>
  <c r="BI233" i="18" s="1"/>
  <c r="CJ232" i="18"/>
  <c r="BP233" i="18"/>
  <c r="CD232" i="18"/>
  <c r="BQ233" i="18"/>
  <c r="BX232" i="18"/>
  <c r="CE233" i="19" l="1"/>
  <c r="BY233" i="19"/>
  <c r="CK233" i="19"/>
  <c r="BR234" i="19"/>
  <c r="BS234" i="19" s="1"/>
  <c r="BD234" i="19"/>
  <c r="BE234" i="19" s="1"/>
  <c r="CD233" i="19"/>
  <c r="BF234" i="19"/>
  <c r="BG234" i="19" s="1"/>
  <c r="BX233" i="19"/>
  <c r="CA233" i="19"/>
  <c r="BJ234" i="19"/>
  <c r="BK234" i="19" s="1"/>
  <c r="BU233" i="19"/>
  <c r="CG233" i="19"/>
  <c r="CB233" i="19"/>
  <c r="BL234" i="19"/>
  <c r="BM234" i="19" s="1"/>
  <c r="BV233" i="19"/>
  <c r="CH233" i="19"/>
  <c r="BH234" i="19"/>
  <c r="BI234" i="19" s="1"/>
  <c r="CJ233" i="19"/>
  <c r="BP235" i="19"/>
  <c r="BQ235" i="19" s="1"/>
  <c r="BN234" i="19"/>
  <c r="CC233" i="19"/>
  <c r="BW233" i="19"/>
  <c r="CI233" i="19"/>
  <c r="BO234" i="19"/>
  <c r="CI233" i="18"/>
  <c r="BN234" i="18"/>
  <c r="BO234" i="18" s="1"/>
  <c r="CC233" i="18"/>
  <c r="BW233" i="18"/>
  <c r="BV233" i="18"/>
  <c r="CH233" i="18"/>
  <c r="CB233" i="18"/>
  <c r="BL234" i="18"/>
  <c r="BM234" i="18" s="1"/>
  <c r="BU233" i="18"/>
  <c r="CG233" i="18"/>
  <c r="BJ234" i="18"/>
  <c r="BK234" i="18" s="1"/>
  <c r="CA233" i="18"/>
  <c r="BH234" i="18"/>
  <c r="BI234" i="18" s="1"/>
  <c r="BR234" i="18"/>
  <c r="BS234" i="18" s="1"/>
  <c r="CK233" i="18"/>
  <c r="CE233" i="18"/>
  <c r="BY233" i="18"/>
  <c r="BF234" i="18"/>
  <c r="BG234" i="18" s="1"/>
  <c r="CJ233" i="18"/>
  <c r="CD233" i="18"/>
  <c r="BX233" i="18"/>
  <c r="BP234" i="18"/>
  <c r="BQ234" i="18" s="1"/>
  <c r="BD234" i="18"/>
  <c r="BE234" i="18" s="1"/>
  <c r="CA234" i="19" l="1"/>
  <c r="BJ235" i="19"/>
  <c r="BK235" i="19" s="1"/>
  <c r="BU234" i="19"/>
  <c r="CG234" i="19"/>
  <c r="BF235" i="19"/>
  <c r="BG235" i="19" s="1"/>
  <c r="BX234" i="19"/>
  <c r="BD235" i="19"/>
  <c r="BE235" i="19" s="1"/>
  <c r="CD234" i="19"/>
  <c r="CB234" i="19"/>
  <c r="BL235" i="19"/>
  <c r="BM235" i="19" s="1"/>
  <c r="BV234" i="19"/>
  <c r="CH234" i="19"/>
  <c r="BP236" i="19"/>
  <c r="BQ236" i="19"/>
  <c r="BH235" i="19"/>
  <c r="BI235" i="19" s="1"/>
  <c r="CJ234" i="19"/>
  <c r="BY234" i="19"/>
  <c r="CK234" i="19"/>
  <c r="BR235" i="19"/>
  <c r="BS235" i="19" s="1"/>
  <c r="CE234" i="19"/>
  <c r="BW234" i="19"/>
  <c r="CI234" i="19"/>
  <c r="BN235" i="19"/>
  <c r="BO235" i="19" s="1"/>
  <c r="CC234" i="19"/>
  <c r="BP235" i="18"/>
  <c r="BQ235" i="18" s="1"/>
  <c r="CJ234" i="18"/>
  <c r="CD234" i="18"/>
  <c r="BX234" i="18"/>
  <c r="CH234" i="18"/>
  <c r="CB234" i="18"/>
  <c r="BL235" i="18"/>
  <c r="BM235" i="18" s="1"/>
  <c r="BV234" i="18"/>
  <c r="BH235" i="18"/>
  <c r="BI235" i="18" s="1"/>
  <c r="BD235" i="18"/>
  <c r="BE235" i="18" s="1"/>
  <c r="BF235" i="18"/>
  <c r="BG235" i="18" s="1"/>
  <c r="BR235" i="18"/>
  <c r="BS235" i="18" s="1"/>
  <c r="CE234" i="18"/>
  <c r="CK234" i="18"/>
  <c r="BY234" i="18"/>
  <c r="CI234" i="18"/>
  <c r="BN235" i="18"/>
  <c r="BO235" i="18" s="1"/>
  <c r="CC234" i="18"/>
  <c r="BW234" i="18"/>
  <c r="BU234" i="18"/>
  <c r="CG234" i="18"/>
  <c r="CA234" i="18"/>
  <c r="BJ235" i="18"/>
  <c r="BK235" i="18" s="1"/>
  <c r="BD236" i="19" l="1"/>
  <c r="BE236" i="19" s="1"/>
  <c r="CD235" i="19"/>
  <c r="BY235" i="19"/>
  <c r="CK235" i="19"/>
  <c r="BR236" i="19"/>
  <c r="BS236" i="19" s="1"/>
  <c r="CE235" i="19"/>
  <c r="BF236" i="19"/>
  <c r="BG236" i="19" s="1"/>
  <c r="BX235" i="19"/>
  <c r="BJ236" i="19"/>
  <c r="BK236" i="19" s="1"/>
  <c r="CA235" i="19"/>
  <c r="BU235" i="19"/>
  <c r="CG235" i="19"/>
  <c r="CC235" i="19"/>
  <c r="BW235" i="19"/>
  <c r="CI235" i="19"/>
  <c r="BN236" i="19"/>
  <c r="BO236" i="19" s="1"/>
  <c r="BH236" i="19"/>
  <c r="BI236" i="19" s="1"/>
  <c r="CJ235" i="19"/>
  <c r="BP237" i="19"/>
  <c r="BQ237" i="19" s="1"/>
  <c r="BV235" i="19"/>
  <c r="CH235" i="19"/>
  <c r="BL236" i="19"/>
  <c r="BM236" i="19" s="1"/>
  <c r="CB235" i="19"/>
  <c r="BH236" i="18"/>
  <c r="BI236" i="18" s="1"/>
  <c r="CH235" i="18"/>
  <c r="CB235" i="18"/>
  <c r="BL236" i="18"/>
  <c r="BM236" i="18" s="1"/>
  <c r="BV235" i="18"/>
  <c r="BN236" i="18"/>
  <c r="BO236" i="18" s="1"/>
  <c r="CI235" i="18"/>
  <c r="CC235" i="18"/>
  <c r="BW235" i="18"/>
  <c r="CG235" i="18"/>
  <c r="CA235" i="18"/>
  <c r="BU235" i="18"/>
  <c r="BJ236" i="18"/>
  <c r="BK236" i="18" s="1"/>
  <c r="BF236" i="18"/>
  <c r="BG236" i="18" s="1"/>
  <c r="BR236" i="18"/>
  <c r="BS236" i="18" s="1"/>
  <c r="CE235" i="18"/>
  <c r="BY235" i="18"/>
  <c r="CK235" i="18"/>
  <c r="BD236" i="18"/>
  <c r="BE236" i="18" s="1"/>
  <c r="BP236" i="18"/>
  <c r="BQ236" i="18" s="1"/>
  <c r="CD235" i="18"/>
  <c r="CJ235" i="18"/>
  <c r="BX235" i="18"/>
  <c r="BV236" i="19" l="1"/>
  <c r="CH236" i="19"/>
  <c r="BL237" i="19"/>
  <c r="BM237" i="19" s="1"/>
  <c r="CB236" i="19"/>
  <c r="CK236" i="19"/>
  <c r="BR237" i="19"/>
  <c r="BS237" i="19" s="1"/>
  <c r="CE236" i="19"/>
  <c r="BY236" i="19"/>
  <c r="BF237" i="19"/>
  <c r="BG237" i="19" s="1"/>
  <c r="BX236" i="19"/>
  <c r="BP238" i="19"/>
  <c r="BQ238" i="19" s="1"/>
  <c r="BW236" i="19"/>
  <c r="CI236" i="19"/>
  <c r="BN237" i="19"/>
  <c r="BO237" i="19" s="1"/>
  <c r="CC236" i="19"/>
  <c r="BD237" i="19"/>
  <c r="BE237" i="19" s="1"/>
  <c r="CD236" i="19"/>
  <c r="BH237" i="19"/>
  <c r="BI237" i="19" s="1"/>
  <c r="BJ237" i="19"/>
  <c r="CA236" i="19"/>
  <c r="BU236" i="19"/>
  <c r="CG236" i="19"/>
  <c r="BK237" i="19"/>
  <c r="CJ236" i="19"/>
  <c r="BN237" i="18"/>
  <c r="BO237" i="18" s="1"/>
  <c r="CC236" i="18"/>
  <c r="CI236" i="18"/>
  <c r="BW236" i="18"/>
  <c r="CE236" i="18"/>
  <c r="BY236" i="18"/>
  <c r="BR237" i="18"/>
  <c r="BS237" i="18" s="1"/>
  <c r="CK236" i="18"/>
  <c r="BF237" i="18"/>
  <c r="BG237" i="18" s="1"/>
  <c r="BP237" i="18"/>
  <c r="BQ237" i="18" s="1"/>
  <c r="CD236" i="18"/>
  <c r="BX236" i="18"/>
  <c r="CJ236" i="18"/>
  <c r="BD237" i="18"/>
  <c r="BE237" i="18" s="1"/>
  <c r="CB236" i="18"/>
  <c r="BL237" i="18"/>
  <c r="BM237" i="18" s="1"/>
  <c r="BV236" i="18"/>
  <c r="CH236" i="18"/>
  <c r="CG236" i="18"/>
  <c r="CA236" i="18"/>
  <c r="BJ237" i="18"/>
  <c r="BK237" i="18" s="1"/>
  <c r="BU236" i="18"/>
  <c r="BH237" i="18"/>
  <c r="BI237" i="18" s="1"/>
  <c r="BF238" i="19" l="1"/>
  <c r="BG238" i="19"/>
  <c r="BX237" i="19"/>
  <c r="CK237" i="19"/>
  <c r="BY237" i="19"/>
  <c r="BR238" i="19"/>
  <c r="BS238" i="19" s="1"/>
  <c r="CE237" i="19"/>
  <c r="BH238" i="19"/>
  <c r="BI238" i="19" s="1"/>
  <c r="CJ237" i="19"/>
  <c r="BW237" i="19"/>
  <c r="BN238" i="19"/>
  <c r="BO238" i="19" s="1"/>
  <c r="CC237" i="19"/>
  <c r="CI237" i="19"/>
  <c r="BX238" i="19"/>
  <c r="BP239" i="19"/>
  <c r="BQ239" i="19" s="1"/>
  <c r="BV237" i="19"/>
  <c r="CH237" i="19"/>
  <c r="BL238" i="19"/>
  <c r="BM238" i="19" s="1"/>
  <c r="CB237" i="19"/>
  <c r="BD238" i="19"/>
  <c r="BE238" i="19" s="1"/>
  <c r="CD237" i="19"/>
  <c r="BU237" i="19"/>
  <c r="CG237" i="19"/>
  <c r="BJ238" i="19"/>
  <c r="BK238" i="19" s="1"/>
  <c r="CA237" i="19"/>
  <c r="CE237" i="18"/>
  <c r="BY237" i="18"/>
  <c r="CK237" i="18"/>
  <c r="BR238" i="18"/>
  <c r="BS238" i="18" s="1"/>
  <c r="BP238" i="18"/>
  <c r="CD237" i="18"/>
  <c r="BX237" i="18"/>
  <c r="BQ238" i="18"/>
  <c r="CJ237" i="18"/>
  <c r="BD238" i="18"/>
  <c r="BE238" i="18" s="1"/>
  <c r="BH238" i="18"/>
  <c r="BI238" i="18" s="1"/>
  <c r="CA237" i="18"/>
  <c r="BJ238" i="18"/>
  <c r="BK238" i="18" s="1"/>
  <c r="CG237" i="18"/>
  <c r="BU237" i="18"/>
  <c r="BF238" i="18"/>
  <c r="BG238" i="18" s="1"/>
  <c r="CB237" i="18"/>
  <c r="BL238" i="18"/>
  <c r="BM238" i="18" s="1"/>
  <c r="CH237" i="18"/>
  <c r="BV237" i="18"/>
  <c r="BN238" i="18"/>
  <c r="BO238" i="18" s="1"/>
  <c r="CC237" i="18"/>
  <c r="BW237" i="18"/>
  <c r="CI237" i="18"/>
  <c r="BR239" i="19" l="1"/>
  <c r="BS239" i="19" s="1"/>
  <c r="CK238" i="19"/>
  <c r="CE238" i="19"/>
  <c r="BY238" i="19"/>
  <c r="BD239" i="19"/>
  <c r="BE239" i="19" s="1"/>
  <c r="CD238" i="19"/>
  <c r="BH239" i="19"/>
  <c r="BI239" i="19" s="1"/>
  <c r="CJ238" i="19"/>
  <c r="BP240" i="19"/>
  <c r="BQ240" i="19" s="1"/>
  <c r="BU238" i="19"/>
  <c r="CG238" i="19"/>
  <c r="BJ239" i="19"/>
  <c r="BK239" i="19" s="1"/>
  <c r="CA238" i="19"/>
  <c r="CI238" i="19"/>
  <c r="BN239" i="19"/>
  <c r="BO239" i="19" s="1"/>
  <c r="CC238" i="19"/>
  <c r="BW238" i="19"/>
  <c r="BF239" i="19"/>
  <c r="BG239" i="19" s="1"/>
  <c r="BV238" i="19"/>
  <c r="CB238" i="19"/>
  <c r="CH238" i="19"/>
  <c r="BL239" i="19"/>
  <c r="BM239" i="19" s="1"/>
  <c r="BN239" i="18"/>
  <c r="BO239" i="18" s="1"/>
  <c r="CC238" i="18"/>
  <c r="BW238" i="18"/>
  <c r="CI238" i="18"/>
  <c r="BH239" i="18"/>
  <c r="BI239" i="18" s="1"/>
  <c r="BF239" i="18"/>
  <c r="BG239" i="18" s="1"/>
  <c r="BD239" i="18"/>
  <c r="BE239" i="18" s="1"/>
  <c r="CB238" i="18"/>
  <c r="BL239" i="18"/>
  <c r="BM239" i="18" s="1"/>
  <c r="BV238" i="18"/>
  <c r="CH238" i="18"/>
  <c r="BY238" i="18"/>
  <c r="CK238" i="18"/>
  <c r="BR239" i="18"/>
  <c r="BS239" i="18" s="1"/>
  <c r="CE238" i="18"/>
  <c r="CA238" i="18"/>
  <c r="BJ239" i="18"/>
  <c r="BK239" i="18" s="1"/>
  <c r="CG238" i="18"/>
  <c r="BU238" i="18"/>
  <c r="CD238" i="18"/>
  <c r="BX238" i="18"/>
  <c r="CJ238" i="18"/>
  <c r="BP239" i="18"/>
  <c r="BQ239" i="18" s="1"/>
  <c r="BL240" i="19" l="1"/>
  <c r="BM240" i="19" s="1"/>
  <c r="CH239" i="19"/>
  <c r="CB239" i="19"/>
  <c r="BV239" i="19"/>
  <c r="BF240" i="19"/>
  <c r="BG240" i="19" s="1"/>
  <c r="BX240" i="19" s="1"/>
  <c r="BX239" i="19"/>
  <c r="BH240" i="19"/>
  <c r="BI240" i="19" s="1"/>
  <c r="CJ239" i="19"/>
  <c r="BD240" i="19"/>
  <c r="BE240" i="19" s="1"/>
  <c r="CD239" i="19"/>
  <c r="CI239" i="19"/>
  <c r="BW239" i="19"/>
  <c r="BN240" i="19"/>
  <c r="BO240" i="19" s="1"/>
  <c r="CC239" i="19"/>
  <c r="BU239" i="19"/>
  <c r="CA239" i="19"/>
  <c r="CG239" i="19"/>
  <c r="BJ240" i="19"/>
  <c r="BK240" i="19" s="1"/>
  <c r="BR240" i="19"/>
  <c r="BS240" i="19" s="1"/>
  <c r="CK239" i="19"/>
  <c r="CE239" i="19"/>
  <c r="BY239" i="19"/>
  <c r="BP241" i="19"/>
  <c r="BQ241" i="19" s="1"/>
  <c r="BX239" i="18"/>
  <c r="CJ239" i="18"/>
  <c r="BP240" i="18"/>
  <c r="BQ240" i="18" s="1"/>
  <c r="CD239" i="18"/>
  <c r="BF240" i="18"/>
  <c r="BG240" i="18" s="1"/>
  <c r="BD240" i="18"/>
  <c r="BE240" i="18" s="1"/>
  <c r="CA239" i="18"/>
  <c r="BJ240" i="18"/>
  <c r="BK240" i="18" s="1"/>
  <c r="BU239" i="18"/>
  <c r="CG239" i="18"/>
  <c r="BH240" i="18"/>
  <c r="BI240" i="18" s="1"/>
  <c r="BY239" i="18"/>
  <c r="CK239" i="18"/>
  <c r="CE239" i="18"/>
  <c r="BR240" i="18"/>
  <c r="BS240" i="18" s="1"/>
  <c r="BN240" i="18"/>
  <c r="BO240" i="18" s="1"/>
  <c r="CC239" i="18"/>
  <c r="BW239" i="18"/>
  <c r="CI239" i="18"/>
  <c r="CB239" i="18"/>
  <c r="BL240" i="18"/>
  <c r="BM240" i="18" s="1"/>
  <c r="BV239" i="18"/>
  <c r="CH239" i="18"/>
  <c r="BD241" i="19" l="1"/>
  <c r="BE241" i="19" s="1"/>
  <c r="CD240" i="19"/>
  <c r="CG240" i="19"/>
  <c r="BJ241" i="19"/>
  <c r="BK241" i="19" s="1"/>
  <c r="CA240" i="19"/>
  <c r="BU240" i="19"/>
  <c r="BR241" i="19"/>
  <c r="BS241" i="19" s="1"/>
  <c r="BY240" i="19"/>
  <c r="CE240" i="19"/>
  <c r="CK240" i="19"/>
  <c r="BP242" i="19"/>
  <c r="BQ242" i="19" s="1"/>
  <c r="CI240" i="19"/>
  <c r="BN241" i="19"/>
  <c r="BO241" i="19" s="1"/>
  <c r="CC240" i="19"/>
  <c r="BW240" i="19"/>
  <c r="BH241" i="19"/>
  <c r="BI241" i="19" s="1"/>
  <c r="CJ240" i="19"/>
  <c r="CH240" i="19"/>
  <c r="BV240" i="19"/>
  <c r="BL241" i="19"/>
  <c r="BM241" i="19" s="1"/>
  <c r="CB240" i="19"/>
  <c r="BF241" i="19"/>
  <c r="BG241" i="19" s="1"/>
  <c r="CB240" i="18"/>
  <c r="BL241" i="18"/>
  <c r="BM241" i="18" s="1"/>
  <c r="BV240" i="18"/>
  <c r="CH240" i="18"/>
  <c r="BW240" i="18"/>
  <c r="CI240" i="18"/>
  <c r="CC240" i="18"/>
  <c r="BN241" i="18"/>
  <c r="BO241" i="18" s="1"/>
  <c r="BH241" i="18"/>
  <c r="BI241" i="18" s="1"/>
  <c r="CA240" i="18"/>
  <c r="BJ241" i="18"/>
  <c r="BK241" i="18" s="1"/>
  <c r="BU240" i="18"/>
  <c r="CG240" i="18"/>
  <c r="BD241" i="18"/>
  <c r="BE241" i="18" s="1"/>
  <c r="BF241" i="18"/>
  <c r="BG241" i="18" s="1"/>
  <c r="BY240" i="18"/>
  <c r="CK240" i="18"/>
  <c r="BR241" i="18"/>
  <c r="BS241" i="18" s="1"/>
  <c r="CE240" i="18"/>
  <c r="BX240" i="18"/>
  <c r="CJ240" i="18"/>
  <c r="CD240" i="18"/>
  <c r="BP241" i="18"/>
  <c r="BQ241" i="18" s="1"/>
  <c r="BP243" i="19" l="1"/>
  <c r="BQ243" i="19"/>
  <c r="CI241" i="19"/>
  <c r="BN242" i="19"/>
  <c r="BO242" i="19" s="1"/>
  <c r="CC241" i="19"/>
  <c r="BW241" i="19"/>
  <c r="CK241" i="19"/>
  <c r="CE241" i="19"/>
  <c r="BY241" i="19"/>
  <c r="BR242" i="19"/>
  <c r="BS242" i="19" s="1"/>
  <c r="BF242" i="19"/>
  <c r="BG242" i="19" s="1"/>
  <c r="BX241" i="19"/>
  <c r="BD242" i="19"/>
  <c r="BE242" i="19" s="1"/>
  <c r="CD241" i="19"/>
  <c r="CH241" i="19"/>
  <c r="BL242" i="19"/>
  <c r="BM242" i="19" s="1"/>
  <c r="CB241" i="19"/>
  <c r="BV241" i="19"/>
  <c r="CG241" i="19"/>
  <c r="BJ242" i="19"/>
  <c r="BK242" i="19" s="1"/>
  <c r="BU241" i="19"/>
  <c r="CA241" i="19"/>
  <c r="BH242" i="19"/>
  <c r="BI242" i="19" s="1"/>
  <c r="CJ241" i="19"/>
  <c r="BW241" i="18"/>
  <c r="CI241" i="18"/>
  <c r="BN242" i="18"/>
  <c r="BO242" i="18" s="1"/>
  <c r="CC241" i="18"/>
  <c r="BF242" i="18"/>
  <c r="BG242" i="18" s="1"/>
  <c r="BX241" i="18"/>
  <c r="CJ241" i="18"/>
  <c r="BP242" i="18"/>
  <c r="BQ242" i="18" s="1"/>
  <c r="CD241" i="18"/>
  <c r="BH242" i="18"/>
  <c r="BI242" i="18" s="1"/>
  <c r="BL242" i="18"/>
  <c r="BM242" i="18" s="1"/>
  <c r="BV241" i="18"/>
  <c r="CH241" i="18"/>
  <c r="CB241" i="18"/>
  <c r="CA241" i="18"/>
  <c r="BJ242" i="18"/>
  <c r="BK242" i="18" s="1"/>
  <c r="BU241" i="18"/>
  <c r="CG241" i="18"/>
  <c r="BD242" i="18"/>
  <c r="BE242" i="18" s="1"/>
  <c r="BY241" i="18"/>
  <c r="CK241" i="18"/>
  <c r="BR242" i="18"/>
  <c r="BS242" i="18" s="1"/>
  <c r="CE241" i="18"/>
  <c r="BF243" i="19" l="1"/>
  <c r="BG243" i="19"/>
  <c r="BX242" i="19"/>
  <c r="BL243" i="19"/>
  <c r="CH242" i="19"/>
  <c r="CB242" i="19"/>
  <c r="BM243" i="19"/>
  <c r="BV242" i="19"/>
  <c r="BH243" i="19"/>
  <c r="BI243" i="19" s="1"/>
  <c r="CJ242" i="19"/>
  <c r="CG242" i="19"/>
  <c r="CA242" i="19"/>
  <c r="BJ243" i="19"/>
  <c r="BK243" i="19" s="1"/>
  <c r="BU242" i="19"/>
  <c r="BW242" i="19"/>
  <c r="CC242" i="19"/>
  <c r="BN243" i="19"/>
  <c r="BO243" i="19" s="1"/>
  <c r="CI242" i="19"/>
  <c r="BD243" i="19"/>
  <c r="BE243" i="19" s="1"/>
  <c r="CD242" i="19"/>
  <c r="BP244" i="19"/>
  <c r="BQ244" i="19" s="1"/>
  <c r="BX243" i="19"/>
  <c r="BR243" i="19"/>
  <c r="BS243" i="19" s="1"/>
  <c r="CE242" i="19"/>
  <c r="CK242" i="19"/>
  <c r="BY242" i="19"/>
  <c r="BY242" i="18"/>
  <c r="CK242" i="18"/>
  <c r="BR243" i="18"/>
  <c r="BS243" i="18" s="1"/>
  <c r="CE242" i="18"/>
  <c r="BD243" i="18"/>
  <c r="BE243" i="18" s="1"/>
  <c r="BH243" i="18"/>
  <c r="BI243" i="18" s="1"/>
  <c r="BX242" i="18"/>
  <c r="CJ242" i="18"/>
  <c r="BP243" i="18"/>
  <c r="BQ243" i="18" s="1"/>
  <c r="CD242" i="18"/>
  <c r="BJ243" i="18"/>
  <c r="BK243" i="18" s="1"/>
  <c r="BU242" i="18"/>
  <c r="CG242" i="18"/>
  <c r="CA242" i="18"/>
  <c r="BF243" i="18"/>
  <c r="BG243" i="18" s="1"/>
  <c r="BV242" i="18"/>
  <c r="CH242" i="18"/>
  <c r="CB242" i="18"/>
  <c r="BL243" i="18"/>
  <c r="BM243" i="18" s="1"/>
  <c r="BW242" i="18"/>
  <c r="CI242" i="18"/>
  <c r="BN243" i="18"/>
  <c r="BO243" i="18" s="1"/>
  <c r="CC242" i="18"/>
  <c r="BP245" i="19" l="1"/>
  <c r="BQ245" i="19" s="1"/>
  <c r="BD244" i="19"/>
  <c r="BE244" i="19" s="1"/>
  <c r="CD243" i="19"/>
  <c r="BH244" i="19"/>
  <c r="BI244" i="19" s="1"/>
  <c r="CJ243" i="19"/>
  <c r="BW243" i="19"/>
  <c r="CI243" i="19"/>
  <c r="BN244" i="19"/>
  <c r="BO244" i="19" s="1"/>
  <c r="CC243" i="19"/>
  <c r="CG243" i="19"/>
  <c r="BJ244" i="19"/>
  <c r="BK244" i="19" s="1"/>
  <c r="CA243" i="19"/>
  <c r="BU243" i="19"/>
  <c r="BY243" i="19"/>
  <c r="CK243" i="19"/>
  <c r="BR244" i="19"/>
  <c r="BS244" i="19" s="1"/>
  <c r="CE243" i="19"/>
  <c r="BV243" i="19"/>
  <c r="BL244" i="19"/>
  <c r="BM244" i="19" s="1"/>
  <c r="CH243" i="19"/>
  <c r="CB243" i="19"/>
  <c r="BF244" i="19"/>
  <c r="BG244" i="19" s="1"/>
  <c r="BJ244" i="18"/>
  <c r="BU243" i="18"/>
  <c r="CG243" i="18"/>
  <c r="CA243" i="18"/>
  <c r="BK244" i="18"/>
  <c r="BD244" i="18"/>
  <c r="BE244" i="18" s="1"/>
  <c r="BW243" i="18"/>
  <c r="CI243" i="18"/>
  <c r="BN244" i="18"/>
  <c r="BO244" i="18" s="1"/>
  <c r="CC243" i="18"/>
  <c r="BH244" i="18"/>
  <c r="BI244" i="18" s="1"/>
  <c r="BF244" i="18"/>
  <c r="BG244" i="18" s="1"/>
  <c r="CK243" i="18"/>
  <c r="BR244" i="18"/>
  <c r="BS244" i="18" s="1"/>
  <c r="CE243" i="18"/>
  <c r="BY243" i="18"/>
  <c r="BX243" i="18"/>
  <c r="CJ243" i="18"/>
  <c r="BP244" i="18"/>
  <c r="BQ244" i="18" s="1"/>
  <c r="CD243" i="18"/>
  <c r="BV243" i="18"/>
  <c r="CH243" i="18"/>
  <c r="BL244" i="18"/>
  <c r="BM244" i="18" s="1"/>
  <c r="CB243" i="18"/>
  <c r="BV244" i="19" l="1"/>
  <c r="CB244" i="19"/>
  <c r="BL245" i="19"/>
  <c r="BM245" i="19" s="1"/>
  <c r="CH244" i="19"/>
  <c r="BF245" i="19"/>
  <c r="BG245" i="19" s="1"/>
  <c r="BX244" i="19"/>
  <c r="BD245" i="19"/>
  <c r="BE245" i="19" s="1"/>
  <c r="CD244" i="19"/>
  <c r="BJ245" i="19"/>
  <c r="BK245" i="19" s="1"/>
  <c r="BU244" i="19"/>
  <c r="CG244" i="19"/>
  <c r="CA244" i="19"/>
  <c r="BH245" i="19"/>
  <c r="BI245" i="19" s="1"/>
  <c r="CJ244" i="19"/>
  <c r="BP246" i="19"/>
  <c r="BQ246" i="19" s="1"/>
  <c r="CE244" i="19"/>
  <c r="CK244" i="19"/>
  <c r="BY244" i="19"/>
  <c r="BR245" i="19"/>
  <c r="BS245" i="19" s="1"/>
  <c r="BN245" i="19"/>
  <c r="CC244" i="19"/>
  <c r="BW244" i="19"/>
  <c r="CI244" i="19"/>
  <c r="BO245" i="19"/>
  <c r="BW244" i="18"/>
  <c r="CI244" i="18"/>
  <c r="BN245" i="18"/>
  <c r="BO245" i="18" s="1"/>
  <c r="CC244" i="18"/>
  <c r="BD245" i="18"/>
  <c r="BE245" i="18" s="1"/>
  <c r="CK244" i="18"/>
  <c r="BR245" i="18"/>
  <c r="BS245" i="18" s="1"/>
  <c r="CE244" i="18"/>
  <c r="BY244" i="18"/>
  <c r="BV244" i="18"/>
  <c r="CH244" i="18"/>
  <c r="BL245" i="18"/>
  <c r="BM245" i="18" s="1"/>
  <c r="CB244" i="18"/>
  <c r="BF245" i="18"/>
  <c r="BG245" i="18" s="1"/>
  <c r="BU244" i="18"/>
  <c r="CG244" i="18"/>
  <c r="CA244" i="18"/>
  <c r="BJ245" i="18"/>
  <c r="BK245" i="18" s="1"/>
  <c r="CJ244" i="18"/>
  <c r="BP245" i="18"/>
  <c r="BQ245" i="18" s="1"/>
  <c r="CD244" i="18"/>
  <c r="BX244" i="18"/>
  <c r="BH245" i="18"/>
  <c r="BI245" i="18" s="1"/>
  <c r="CK245" i="19" l="1"/>
  <c r="BR246" i="19"/>
  <c r="BS246" i="19" s="1"/>
  <c r="CE245" i="19"/>
  <c r="BY245" i="19"/>
  <c r="BU245" i="19"/>
  <c r="BJ246" i="19"/>
  <c r="CA245" i="19"/>
  <c r="BK246" i="19"/>
  <c r="CG245" i="19"/>
  <c r="BF246" i="19"/>
  <c r="BG246" i="19" s="1"/>
  <c r="BX245" i="19"/>
  <c r="CB245" i="19"/>
  <c r="BV245" i="19"/>
  <c r="CH245" i="19"/>
  <c r="BL246" i="19"/>
  <c r="BM246" i="19" s="1"/>
  <c r="BH246" i="19"/>
  <c r="BI246" i="19" s="1"/>
  <c r="CJ245" i="19"/>
  <c r="BD246" i="19"/>
  <c r="BE246" i="19" s="1"/>
  <c r="CD245" i="19"/>
  <c r="BP247" i="19"/>
  <c r="BQ247" i="19" s="1"/>
  <c r="BW245" i="19"/>
  <c r="CI245" i="19"/>
  <c r="CC245" i="19"/>
  <c r="BN246" i="19"/>
  <c r="BO246" i="19" s="1"/>
  <c r="BH246" i="18"/>
  <c r="BI246" i="18" s="1"/>
  <c r="BV245" i="18"/>
  <c r="CH245" i="18"/>
  <c r="CB245" i="18"/>
  <c r="BL246" i="18"/>
  <c r="BM246" i="18" s="1"/>
  <c r="CJ245" i="18"/>
  <c r="BP246" i="18"/>
  <c r="BQ246" i="18" s="1"/>
  <c r="CD245" i="18"/>
  <c r="BX245" i="18"/>
  <c r="CI245" i="18"/>
  <c r="BN246" i="18"/>
  <c r="BO246" i="18" s="1"/>
  <c r="CC245" i="18"/>
  <c r="BW245" i="18"/>
  <c r="BR246" i="18"/>
  <c r="BS246" i="18" s="1"/>
  <c r="CE245" i="18"/>
  <c r="CK245" i="18"/>
  <c r="BY245" i="18"/>
  <c r="BU245" i="18"/>
  <c r="CG245" i="18"/>
  <c r="BJ246" i="18"/>
  <c r="BK246" i="18" s="1"/>
  <c r="CA245" i="18"/>
  <c r="BD246" i="18"/>
  <c r="BE246" i="18" s="1"/>
  <c r="BF246" i="18"/>
  <c r="BG246" i="18" s="1"/>
  <c r="BN247" i="19" l="1"/>
  <c r="BO247" i="19" s="1"/>
  <c r="CC246" i="19"/>
  <c r="CI246" i="19"/>
  <c r="BW246" i="19"/>
  <c r="BF247" i="19"/>
  <c r="BG247" i="19" s="1"/>
  <c r="BX246" i="19"/>
  <c r="BP248" i="19"/>
  <c r="BQ248" i="19" s="1"/>
  <c r="BL247" i="19"/>
  <c r="BV246" i="19"/>
  <c r="CH246" i="19"/>
  <c r="CB246" i="19"/>
  <c r="BM247" i="19"/>
  <c r="BD247" i="19"/>
  <c r="BE247" i="19" s="1"/>
  <c r="CD246" i="19"/>
  <c r="BH247" i="19"/>
  <c r="BI247" i="19" s="1"/>
  <c r="CJ246" i="19"/>
  <c r="BR247" i="19"/>
  <c r="BS247" i="19" s="1"/>
  <c r="CK246" i="19"/>
  <c r="BY246" i="19"/>
  <c r="CE246" i="19"/>
  <c r="CA246" i="19"/>
  <c r="BU246" i="19"/>
  <c r="CG246" i="19"/>
  <c r="BJ247" i="19"/>
  <c r="BK247" i="19" s="1"/>
  <c r="CI246" i="18"/>
  <c r="BN247" i="18"/>
  <c r="BO247" i="18" s="1"/>
  <c r="CC246" i="18"/>
  <c r="BW246" i="18"/>
  <c r="BU246" i="18"/>
  <c r="CG246" i="18"/>
  <c r="CA246" i="18"/>
  <c r="BJ247" i="18"/>
  <c r="BK247" i="18" s="1"/>
  <c r="BF247" i="18"/>
  <c r="BG247" i="18" s="1"/>
  <c r="BD247" i="18"/>
  <c r="BE247" i="18" s="1"/>
  <c r="BP247" i="18"/>
  <c r="BQ247" i="18" s="1"/>
  <c r="CD246" i="18"/>
  <c r="BX246" i="18"/>
  <c r="CJ246" i="18"/>
  <c r="CH246" i="18"/>
  <c r="CB246" i="18"/>
  <c r="BL247" i="18"/>
  <c r="BM247" i="18" s="1"/>
  <c r="BV246" i="18"/>
  <c r="BR247" i="18"/>
  <c r="BS247" i="18" s="1"/>
  <c r="CE246" i="18"/>
  <c r="CK246" i="18"/>
  <c r="BY246" i="18"/>
  <c r="BH247" i="18"/>
  <c r="BI247" i="18" s="1"/>
  <c r="BU247" i="19" l="1"/>
  <c r="CG247" i="19"/>
  <c r="BJ248" i="19"/>
  <c r="BK248" i="19" s="1"/>
  <c r="CA247" i="19"/>
  <c r="BF248" i="19"/>
  <c r="BG248" i="19" s="1"/>
  <c r="BX247" i="19"/>
  <c r="BD248" i="19"/>
  <c r="BE248" i="19" s="1"/>
  <c r="CD247" i="19"/>
  <c r="BP249" i="19"/>
  <c r="BQ249" i="19" s="1"/>
  <c r="BH248" i="19"/>
  <c r="BI248" i="19" s="1"/>
  <c r="CJ247" i="19"/>
  <c r="CI247" i="19"/>
  <c r="BN248" i="19"/>
  <c r="BO248" i="19" s="1"/>
  <c r="CC247" i="19"/>
  <c r="BW247" i="19"/>
  <c r="BY247" i="19"/>
  <c r="BR248" i="19"/>
  <c r="BS248" i="19" s="1"/>
  <c r="CE247" i="19"/>
  <c r="CK247" i="19"/>
  <c r="CB247" i="19"/>
  <c r="CH247" i="19"/>
  <c r="BL248" i="19"/>
  <c r="BM248" i="19" s="1"/>
  <c r="BV247" i="19"/>
  <c r="BH248" i="18"/>
  <c r="BI248" i="18" s="1"/>
  <c r="BD248" i="18"/>
  <c r="BE248" i="18" s="1"/>
  <c r="BU247" i="18"/>
  <c r="BJ248" i="18"/>
  <c r="BK248" i="18" s="1"/>
  <c r="CG247" i="18"/>
  <c r="CA247" i="18"/>
  <c r="BL248" i="18"/>
  <c r="BM248" i="18" s="1"/>
  <c r="CH247" i="18"/>
  <c r="CB247" i="18"/>
  <c r="BV247" i="18"/>
  <c r="BP248" i="18"/>
  <c r="BQ248" i="18" s="1"/>
  <c r="CJ247" i="18"/>
  <c r="CD247" i="18"/>
  <c r="BX247" i="18"/>
  <c r="BF248" i="18"/>
  <c r="BG248" i="18" s="1"/>
  <c r="CE247" i="18"/>
  <c r="BR248" i="18"/>
  <c r="BS248" i="18" s="1"/>
  <c r="CK247" i="18"/>
  <c r="BY247" i="18"/>
  <c r="CI247" i="18"/>
  <c r="CC247" i="18"/>
  <c r="BN248" i="18"/>
  <c r="BO248" i="18" s="1"/>
  <c r="BW247" i="18"/>
  <c r="BH249" i="19" l="1"/>
  <c r="BI249" i="19"/>
  <c r="CJ248" i="19"/>
  <c r="CB248" i="19"/>
  <c r="BL249" i="19"/>
  <c r="BM249" i="19" s="1"/>
  <c r="BV248" i="19"/>
  <c r="CH248" i="19"/>
  <c r="BP250" i="19"/>
  <c r="BQ250" i="19" s="1"/>
  <c r="CJ249" i="19"/>
  <c r="BD249" i="19"/>
  <c r="BE249" i="19" s="1"/>
  <c r="CD248" i="19"/>
  <c r="BR249" i="19"/>
  <c r="BS249" i="19" s="1"/>
  <c r="CE248" i="19"/>
  <c r="CK248" i="19"/>
  <c r="BY248" i="19"/>
  <c r="BF249" i="19"/>
  <c r="BG249" i="19" s="1"/>
  <c r="BX248" i="19"/>
  <c r="CA248" i="19"/>
  <c r="BJ249" i="19"/>
  <c r="CG248" i="19"/>
  <c r="BK249" i="19"/>
  <c r="BU248" i="19"/>
  <c r="BN249" i="19"/>
  <c r="BO249" i="19" s="1"/>
  <c r="CC248" i="19"/>
  <c r="CI248" i="19"/>
  <c r="BW248" i="19"/>
  <c r="BW248" i="18"/>
  <c r="BN249" i="18"/>
  <c r="BO249" i="18" s="1"/>
  <c r="CI248" i="18"/>
  <c r="CC248" i="18"/>
  <c r="BY248" i="18"/>
  <c r="BR249" i="18"/>
  <c r="BS249" i="18" s="1"/>
  <c r="CK248" i="18"/>
  <c r="CE248" i="18"/>
  <c r="CA248" i="18"/>
  <c r="BU248" i="18"/>
  <c r="BJ249" i="18"/>
  <c r="BK249" i="18" s="1"/>
  <c r="CG248" i="18"/>
  <c r="BD249" i="18"/>
  <c r="BE249" i="18" s="1"/>
  <c r="CD248" i="18"/>
  <c r="BX248" i="18"/>
  <c r="BP249" i="18"/>
  <c r="BQ249" i="18" s="1"/>
  <c r="CJ248" i="18"/>
  <c r="BV248" i="18"/>
  <c r="CH248" i="18"/>
  <c r="CB248" i="18"/>
  <c r="BL249" i="18"/>
  <c r="BM249" i="18" s="1"/>
  <c r="BF249" i="18"/>
  <c r="BG249" i="18" s="1"/>
  <c r="BH249" i="18"/>
  <c r="BI249" i="18" s="1"/>
  <c r="BY249" i="19" l="1"/>
  <c r="CK249" i="19"/>
  <c r="BR250" i="19"/>
  <c r="BS250" i="19" s="1"/>
  <c r="CE249" i="19"/>
  <c r="BP251" i="19"/>
  <c r="BQ251" i="19" s="1"/>
  <c r="BD250" i="19"/>
  <c r="BE250" i="19" s="1"/>
  <c r="CD249" i="19"/>
  <c r="CB249" i="19"/>
  <c r="BL250" i="19"/>
  <c r="BM250" i="19" s="1"/>
  <c r="CH249" i="19"/>
  <c r="BV249" i="19"/>
  <c r="BF250" i="19"/>
  <c r="BG250" i="19" s="1"/>
  <c r="BX249" i="19"/>
  <c r="BW249" i="19"/>
  <c r="CI249" i="19"/>
  <c r="BN250" i="19"/>
  <c r="BO250" i="19" s="1"/>
  <c r="CC249" i="19"/>
  <c r="CA249" i="19"/>
  <c r="BU249" i="19"/>
  <c r="CG249" i="19"/>
  <c r="BJ250" i="19"/>
  <c r="BK250" i="19" s="1"/>
  <c r="BH250" i="19"/>
  <c r="BI250" i="19" s="1"/>
  <c r="BX249" i="18"/>
  <c r="CJ249" i="18"/>
  <c r="BP250" i="18"/>
  <c r="BQ250" i="18" s="1"/>
  <c r="CD249" i="18"/>
  <c r="BF250" i="18"/>
  <c r="BG250" i="18" s="1"/>
  <c r="CK249" i="18"/>
  <c r="BR250" i="18"/>
  <c r="BS250" i="18" s="1"/>
  <c r="CE249" i="18"/>
  <c r="BY249" i="18"/>
  <c r="BD250" i="18"/>
  <c r="BE250" i="18" s="1"/>
  <c r="BN250" i="18"/>
  <c r="BO250" i="18" s="1"/>
  <c r="CC249" i="18"/>
  <c r="CI249" i="18"/>
  <c r="BW249" i="18"/>
  <c r="BH250" i="18"/>
  <c r="BI250" i="18" s="1"/>
  <c r="BJ250" i="18"/>
  <c r="BK250" i="18" s="1"/>
  <c r="BU249" i="18"/>
  <c r="CG249" i="18"/>
  <c r="CA249" i="18"/>
  <c r="BV249" i="18"/>
  <c r="CH249" i="18"/>
  <c r="BL250" i="18"/>
  <c r="BM250" i="18" s="1"/>
  <c r="CB249" i="18"/>
  <c r="BH251" i="19" l="1"/>
  <c r="BI251" i="19"/>
  <c r="CJ250" i="19"/>
  <c r="BF251" i="19"/>
  <c r="BG251" i="19" s="1"/>
  <c r="BX250" i="19"/>
  <c r="CA250" i="19"/>
  <c r="BJ251" i="19"/>
  <c r="BK251" i="19" s="1"/>
  <c r="CG250" i="19"/>
  <c r="BU250" i="19"/>
  <c r="BL251" i="19"/>
  <c r="BM251" i="19" s="1"/>
  <c r="BV250" i="19"/>
  <c r="CH250" i="19"/>
  <c r="CB250" i="19"/>
  <c r="BD251" i="19"/>
  <c r="BE251" i="19" s="1"/>
  <c r="CD250" i="19"/>
  <c r="BP252" i="19"/>
  <c r="BQ252" i="19" s="1"/>
  <c r="CJ251" i="19"/>
  <c r="BY250" i="19"/>
  <c r="BR251" i="19"/>
  <c r="CE250" i="19"/>
  <c r="CK250" i="19"/>
  <c r="BS251" i="19"/>
  <c r="BN251" i="19"/>
  <c r="BO251" i="19" s="1"/>
  <c r="CC250" i="19"/>
  <c r="CI250" i="19"/>
  <c r="BW250" i="19"/>
  <c r="BU250" i="18"/>
  <c r="CG250" i="18"/>
  <c r="BJ251" i="18"/>
  <c r="BK251" i="18" s="1"/>
  <c r="CA250" i="18"/>
  <c r="BD251" i="18"/>
  <c r="BE251" i="18" s="1"/>
  <c r="BH251" i="18"/>
  <c r="BI251" i="18" s="1"/>
  <c r="CB250" i="18"/>
  <c r="CH250" i="18"/>
  <c r="BL251" i="18"/>
  <c r="BM251" i="18" s="1"/>
  <c r="BV250" i="18"/>
  <c r="CK250" i="18"/>
  <c r="BR251" i="18"/>
  <c r="BS251" i="18" s="1"/>
  <c r="CE250" i="18"/>
  <c r="BY250" i="18"/>
  <c r="BF251" i="18"/>
  <c r="BG251" i="18" s="1"/>
  <c r="CJ250" i="18"/>
  <c r="BP251" i="18"/>
  <c r="BQ251" i="18" s="1"/>
  <c r="CD250" i="18"/>
  <c r="BX250" i="18"/>
  <c r="BW250" i="18"/>
  <c r="CI250" i="18"/>
  <c r="BN251" i="18"/>
  <c r="BO251" i="18" s="1"/>
  <c r="CC250" i="18"/>
  <c r="CB251" i="19" l="1"/>
  <c r="BL252" i="19"/>
  <c r="BM252" i="19" s="1"/>
  <c r="CH251" i="19"/>
  <c r="BV251" i="19"/>
  <c r="BW251" i="19"/>
  <c r="CI251" i="19"/>
  <c r="BN252" i="19"/>
  <c r="BO252" i="19" s="1"/>
  <c r="CC251" i="19"/>
  <c r="BJ252" i="19"/>
  <c r="BK252" i="19" s="1"/>
  <c r="BU251" i="19"/>
  <c r="CG251" i="19"/>
  <c r="CA251" i="19"/>
  <c r="BP253" i="19"/>
  <c r="BQ253" i="19" s="1"/>
  <c r="BF252" i="19"/>
  <c r="BG252" i="19" s="1"/>
  <c r="BX251" i="19"/>
  <c r="BD252" i="19"/>
  <c r="BE252" i="19" s="1"/>
  <c r="CD252" i="19" s="1"/>
  <c r="CD251" i="19"/>
  <c r="BY251" i="19"/>
  <c r="CK251" i="19"/>
  <c r="BR252" i="19"/>
  <c r="BS252" i="19" s="1"/>
  <c r="CE251" i="19"/>
  <c r="BH252" i="19"/>
  <c r="BI252" i="19" s="1"/>
  <c r="BF252" i="18"/>
  <c r="BG252" i="18" s="1"/>
  <c r="CI251" i="18"/>
  <c r="BN252" i="18"/>
  <c r="BO252" i="18" s="1"/>
  <c r="CC251" i="18"/>
  <c r="BW251" i="18"/>
  <c r="CJ251" i="18"/>
  <c r="BP252" i="18"/>
  <c r="BQ252" i="18" s="1"/>
  <c r="CD251" i="18"/>
  <c r="BX251" i="18"/>
  <c r="BD252" i="18"/>
  <c r="BE252" i="18" s="1"/>
  <c r="CA251" i="18"/>
  <c r="CG251" i="18"/>
  <c r="BJ252" i="18"/>
  <c r="BK252" i="18" s="1"/>
  <c r="BU251" i="18"/>
  <c r="BH252" i="18"/>
  <c r="BI252" i="18" s="1"/>
  <c r="BR252" i="18"/>
  <c r="BS252" i="18" s="1"/>
  <c r="CK251" i="18"/>
  <c r="CE251" i="18"/>
  <c r="BY251" i="18"/>
  <c r="BL252" i="18"/>
  <c r="BV251" i="18"/>
  <c r="CH251" i="18"/>
  <c r="BM252" i="18"/>
  <c r="CB251" i="18"/>
  <c r="BH253" i="19" l="1"/>
  <c r="BI253" i="19" s="1"/>
  <c r="CJ252" i="19"/>
  <c r="CK252" i="19"/>
  <c r="BR253" i="19"/>
  <c r="BS253" i="19" s="1"/>
  <c r="CE252" i="19"/>
  <c r="BY252" i="19"/>
  <c r="BJ253" i="19"/>
  <c r="BK253" i="19" s="1"/>
  <c r="BU252" i="19"/>
  <c r="CG252" i="19"/>
  <c r="CA252" i="19"/>
  <c r="BW252" i="19"/>
  <c r="CI252" i="19"/>
  <c r="BN253" i="19"/>
  <c r="BO253" i="19" s="1"/>
  <c r="CC252" i="19"/>
  <c r="BF253" i="19"/>
  <c r="BG253" i="19" s="1"/>
  <c r="BX252" i="19"/>
  <c r="BV252" i="19"/>
  <c r="CH252" i="19"/>
  <c r="CB252" i="19"/>
  <c r="BL253" i="19"/>
  <c r="BM253" i="19" s="1"/>
  <c r="BP254" i="19"/>
  <c r="BQ254" i="19" s="1"/>
  <c r="BD253" i="19"/>
  <c r="BE253" i="19" s="1"/>
  <c r="BD253" i="18"/>
  <c r="BE253" i="18" s="1"/>
  <c r="CI252" i="18"/>
  <c r="BN253" i="18"/>
  <c r="BO253" i="18" s="1"/>
  <c r="CC252" i="18"/>
  <c r="BW252" i="18"/>
  <c r="CJ252" i="18"/>
  <c r="CD252" i="18"/>
  <c r="BX252" i="18"/>
  <c r="BP253" i="18"/>
  <c r="BQ253" i="18" s="1"/>
  <c r="BY252" i="18"/>
  <c r="BR253" i="18"/>
  <c r="BS253" i="18" s="1"/>
  <c r="CK252" i="18"/>
  <c r="CE252" i="18"/>
  <c r="BH253" i="18"/>
  <c r="BI253" i="18" s="1"/>
  <c r="BU252" i="18"/>
  <c r="CG252" i="18"/>
  <c r="BJ253" i="18"/>
  <c r="BK253" i="18" s="1"/>
  <c r="CA252" i="18"/>
  <c r="BF253" i="18"/>
  <c r="BG253" i="18" s="1"/>
  <c r="CH252" i="18"/>
  <c r="BL253" i="18"/>
  <c r="BM253" i="18" s="1"/>
  <c r="CB252" i="18"/>
  <c r="BV252" i="18"/>
  <c r="BP255" i="19" l="1"/>
  <c r="BQ255" i="19" s="1"/>
  <c r="BD254" i="19"/>
  <c r="BE254" i="19" s="1"/>
  <c r="CD253" i="19"/>
  <c r="BU253" i="19"/>
  <c r="CG253" i="19"/>
  <c r="CA253" i="19"/>
  <c r="BJ254" i="19"/>
  <c r="BK254" i="19" s="1"/>
  <c r="CK253" i="19"/>
  <c r="BR254" i="19"/>
  <c r="BS254" i="19" s="1"/>
  <c r="CE253" i="19"/>
  <c r="BY253" i="19"/>
  <c r="BF254" i="19"/>
  <c r="BG254" i="19" s="1"/>
  <c r="BX253" i="19"/>
  <c r="BW253" i="19"/>
  <c r="CI253" i="19"/>
  <c r="BN254" i="19"/>
  <c r="BO254" i="19" s="1"/>
  <c r="CC253" i="19"/>
  <c r="BH254" i="19"/>
  <c r="BI254" i="19" s="1"/>
  <c r="CJ253" i="19"/>
  <c r="BV253" i="19"/>
  <c r="CH253" i="19"/>
  <c r="CB253" i="19"/>
  <c r="BL254" i="19"/>
  <c r="BM254" i="19" s="1"/>
  <c r="CK253" i="18"/>
  <c r="BR254" i="18"/>
  <c r="BS254" i="18" s="1"/>
  <c r="CE253" i="18"/>
  <c r="BY253" i="18"/>
  <c r="CH253" i="18"/>
  <c r="CB253" i="18"/>
  <c r="BL254" i="18"/>
  <c r="BM254" i="18" s="1"/>
  <c r="BV253" i="18"/>
  <c r="BH254" i="18"/>
  <c r="BI254" i="18" s="1"/>
  <c r="BX253" i="18"/>
  <c r="BP254" i="18"/>
  <c r="BQ254" i="18" s="1"/>
  <c r="CJ253" i="18"/>
  <c r="CD253" i="18"/>
  <c r="BF254" i="18"/>
  <c r="BG254" i="18"/>
  <c r="BJ254" i="18"/>
  <c r="BK254" i="18" s="1"/>
  <c r="CG253" i="18"/>
  <c r="CA253" i="18"/>
  <c r="BU253" i="18"/>
  <c r="CI253" i="18"/>
  <c r="CC253" i="18"/>
  <c r="BN254" i="18"/>
  <c r="BO254" i="18" s="1"/>
  <c r="BW253" i="18"/>
  <c r="BD254" i="18"/>
  <c r="BE254" i="18" s="1"/>
  <c r="BH255" i="19" l="1"/>
  <c r="BI255" i="19" s="1"/>
  <c r="CJ254" i="19"/>
  <c r="BR255" i="19"/>
  <c r="BS255" i="19" s="1"/>
  <c r="CE254" i="19"/>
  <c r="BY254" i="19"/>
  <c r="CK254" i="19"/>
  <c r="BD255" i="19"/>
  <c r="BE255" i="19" s="1"/>
  <c r="CD254" i="19"/>
  <c r="BV254" i="19"/>
  <c r="CH254" i="19"/>
  <c r="CB254" i="19"/>
  <c r="BL255" i="19"/>
  <c r="BM255" i="19" s="1"/>
  <c r="BF255" i="19"/>
  <c r="BG255" i="19" s="1"/>
  <c r="BX254" i="19"/>
  <c r="BP256" i="19"/>
  <c r="BQ256" i="19" s="1"/>
  <c r="CI254" i="19"/>
  <c r="BN255" i="19"/>
  <c r="BO255" i="19" s="1"/>
  <c r="CC254" i="19"/>
  <c r="BW254" i="19"/>
  <c r="BU254" i="19"/>
  <c r="CG254" i="19"/>
  <c r="CA254" i="19"/>
  <c r="BJ255" i="19"/>
  <c r="BK255" i="19" s="1"/>
  <c r="BW254" i="18"/>
  <c r="BN255" i="18"/>
  <c r="BO255" i="18" s="1"/>
  <c r="CI254" i="18"/>
  <c r="CC254" i="18"/>
  <c r="BV254" i="18"/>
  <c r="BL255" i="18"/>
  <c r="BM255" i="18" s="1"/>
  <c r="CB254" i="18"/>
  <c r="CH254" i="18"/>
  <c r="BJ255" i="18"/>
  <c r="BK255" i="18" s="1"/>
  <c r="CG254" i="18"/>
  <c r="BU254" i="18"/>
  <c r="CA254" i="18"/>
  <c r="BH255" i="18"/>
  <c r="BI255" i="18" s="1"/>
  <c r="CK254" i="18"/>
  <c r="BR255" i="18"/>
  <c r="BS255" i="18" s="1"/>
  <c r="CE254" i="18"/>
  <c r="BY254" i="18"/>
  <c r="BD255" i="18"/>
  <c r="BE255" i="18" s="1"/>
  <c r="BF255" i="18"/>
  <c r="BG255" i="18" s="1"/>
  <c r="CJ254" i="18"/>
  <c r="BP255" i="18"/>
  <c r="BQ255" i="18" s="1"/>
  <c r="CD254" i="18"/>
  <c r="BX254" i="18"/>
  <c r="CH255" i="19" l="1"/>
  <c r="CB255" i="19"/>
  <c r="BL256" i="19"/>
  <c r="BM256" i="19" s="1"/>
  <c r="BV255" i="19"/>
  <c r="BU255" i="19"/>
  <c r="CG255" i="19"/>
  <c r="CA255" i="19"/>
  <c r="BJ256" i="19"/>
  <c r="BK256" i="19" s="1"/>
  <c r="BD256" i="19"/>
  <c r="BE256" i="19" s="1"/>
  <c r="CD255" i="19"/>
  <c r="CI255" i="19"/>
  <c r="BN256" i="19"/>
  <c r="BO256" i="19" s="1"/>
  <c r="CC255" i="19"/>
  <c r="BW255" i="19"/>
  <c r="BP257" i="19"/>
  <c r="BQ257" i="19" s="1"/>
  <c r="BR256" i="19"/>
  <c r="BS256" i="19" s="1"/>
  <c r="CE255" i="19"/>
  <c r="BY255" i="19"/>
  <c r="CK255" i="19"/>
  <c r="BF256" i="19"/>
  <c r="BG256" i="19" s="1"/>
  <c r="BX255" i="19"/>
  <c r="BH256" i="19"/>
  <c r="BI256" i="19" s="1"/>
  <c r="CJ255" i="19"/>
  <c r="CJ255" i="18"/>
  <c r="BP256" i="18"/>
  <c r="BQ256" i="18" s="1"/>
  <c r="CD255" i="18"/>
  <c r="BX255" i="18"/>
  <c r="BF256" i="18"/>
  <c r="BG256" i="18" s="1"/>
  <c r="BD256" i="18"/>
  <c r="BE256" i="18" s="1"/>
  <c r="BW255" i="18"/>
  <c r="CI255" i="18"/>
  <c r="BN256" i="18"/>
  <c r="BO256" i="18" s="1"/>
  <c r="CC255" i="18"/>
  <c r="BU255" i="18"/>
  <c r="CG255" i="18"/>
  <c r="CA255" i="18"/>
  <c r="BJ256" i="18"/>
  <c r="BK256" i="18" s="1"/>
  <c r="BV255" i="18"/>
  <c r="CH255" i="18"/>
  <c r="CB255" i="18"/>
  <c r="BL256" i="18"/>
  <c r="BM256" i="18" s="1"/>
  <c r="CK255" i="18"/>
  <c r="BR256" i="18"/>
  <c r="BS256" i="18" s="1"/>
  <c r="CE255" i="18"/>
  <c r="BY255" i="18"/>
  <c r="BH256" i="18"/>
  <c r="BI256" i="18" s="1"/>
  <c r="CC256" i="19" l="1"/>
  <c r="BW256" i="19"/>
  <c r="BN257" i="19"/>
  <c r="BO257" i="19" s="1"/>
  <c r="CI256" i="19"/>
  <c r="BD257" i="19"/>
  <c r="BE257" i="19" s="1"/>
  <c r="CD256" i="19"/>
  <c r="BH257" i="19"/>
  <c r="BI257" i="19" s="1"/>
  <c r="CJ256" i="19"/>
  <c r="BF257" i="19"/>
  <c r="BG257" i="19" s="1"/>
  <c r="BX256" i="19"/>
  <c r="CG256" i="19"/>
  <c r="BJ257" i="19"/>
  <c r="BK257" i="19" s="1"/>
  <c r="CA256" i="19"/>
  <c r="BU256" i="19"/>
  <c r="BP258" i="19"/>
  <c r="BQ258" i="19" s="1"/>
  <c r="BL257" i="19"/>
  <c r="BM257" i="19"/>
  <c r="CH256" i="19"/>
  <c r="CB256" i="19"/>
  <c r="BV256" i="19"/>
  <c r="BR257" i="19"/>
  <c r="CE256" i="19"/>
  <c r="BS257" i="19"/>
  <c r="BY256" i="19"/>
  <c r="CK256" i="19"/>
  <c r="BH257" i="18"/>
  <c r="BI257" i="18" s="1"/>
  <c r="BV256" i="18"/>
  <c r="CH256" i="18"/>
  <c r="CB256" i="18"/>
  <c r="BL257" i="18"/>
  <c r="BM257" i="18" s="1"/>
  <c r="BU256" i="18"/>
  <c r="CG256" i="18"/>
  <c r="CA256" i="18"/>
  <c r="BJ257" i="18"/>
  <c r="BK257" i="18" s="1"/>
  <c r="BR257" i="18"/>
  <c r="BS257" i="18" s="1"/>
  <c r="CE256" i="18"/>
  <c r="BY256" i="18"/>
  <c r="CK256" i="18"/>
  <c r="BD257" i="18"/>
  <c r="BE257" i="18" s="1"/>
  <c r="BF257" i="18"/>
  <c r="BG257" i="18" s="1"/>
  <c r="CJ256" i="18"/>
  <c r="BP257" i="18"/>
  <c r="BQ257" i="18" s="1"/>
  <c r="CD256" i="18"/>
  <c r="BX256" i="18"/>
  <c r="CI256" i="18"/>
  <c r="BN257" i="18"/>
  <c r="BO257" i="18" s="1"/>
  <c r="CC256" i="18"/>
  <c r="BW256" i="18"/>
  <c r="BF258" i="19" l="1"/>
  <c r="BG258" i="19"/>
  <c r="BX257" i="19"/>
  <c r="CG257" i="19"/>
  <c r="BJ258" i="19"/>
  <c r="BK258" i="19" s="1"/>
  <c r="CA257" i="19"/>
  <c r="BU257" i="19"/>
  <c r="BH258" i="19"/>
  <c r="BI258" i="19" s="1"/>
  <c r="CJ257" i="19"/>
  <c r="BD258" i="19"/>
  <c r="BE258" i="19" s="1"/>
  <c r="CD257" i="19"/>
  <c r="BP259" i="19"/>
  <c r="BQ259" i="19" s="1"/>
  <c r="BX258" i="19"/>
  <c r="BN258" i="19"/>
  <c r="CC257" i="19"/>
  <c r="BW257" i="19"/>
  <c r="CI257" i="19"/>
  <c r="BO258" i="19"/>
  <c r="BR258" i="19"/>
  <c r="BY257" i="19"/>
  <c r="CK257" i="19"/>
  <c r="BS258" i="19"/>
  <c r="CE257" i="19"/>
  <c r="BL258" i="19"/>
  <c r="BM258" i="19" s="1"/>
  <c r="CB257" i="19"/>
  <c r="BV257" i="19"/>
  <c r="CH257" i="19"/>
  <c r="BU257" i="18"/>
  <c r="CG257" i="18"/>
  <c r="CA257" i="18"/>
  <c r="BJ258" i="18"/>
  <c r="BK258" i="18" s="1"/>
  <c r="CI257" i="18"/>
  <c r="BN258" i="18"/>
  <c r="BO258" i="18" s="1"/>
  <c r="CC257" i="18"/>
  <c r="BW257" i="18"/>
  <c r="BP258" i="18"/>
  <c r="BQ258" i="18" s="1"/>
  <c r="CD257" i="18"/>
  <c r="BX257" i="18"/>
  <c r="CJ257" i="18"/>
  <c r="BF258" i="18"/>
  <c r="BG258" i="18" s="1"/>
  <c r="BD258" i="18"/>
  <c r="BE258" i="18" s="1"/>
  <c r="BR258" i="18"/>
  <c r="BS258" i="18" s="1"/>
  <c r="CE257" i="18"/>
  <c r="BY257" i="18"/>
  <c r="CK257" i="18"/>
  <c r="CH257" i="18"/>
  <c r="CB257" i="18"/>
  <c r="BL258" i="18"/>
  <c r="BM258" i="18" s="1"/>
  <c r="BV257" i="18"/>
  <c r="BH258" i="18"/>
  <c r="BI258" i="18" s="1"/>
  <c r="BH259" i="19" l="1"/>
  <c r="BI259" i="19" s="1"/>
  <c r="CJ258" i="19"/>
  <c r="CG258" i="19"/>
  <c r="CA258" i="19"/>
  <c r="BJ259" i="19"/>
  <c r="BK259" i="19" s="1"/>
  <c r="BU258" i="19"/>
  <c r="BL259" i="19"/>
  <c r="CH258" i="19"/>
  <c r="CB258" i="19"/>
  <c r="BM259" i="19"/>
  <c r="BV258" i="19"/>
  <c r="BP260" i="19"/>
  <c r="BQ260" i="19" s="1"/>
  <c r="CI258" i="19"/>
  <c r="CC258" i="19"/>
  <c r="BN259" i="19"/>
  <c r="BO259" i="19" s="1"/>
  <c r="BW258" i="19"/>
  <c r="BD259" i="19"/>
  <c r="BE259" i="19" s="1"/>
  <c r="CD258" i="19"/>
  <c r="BF259" i="19"/>
  <c r="BG259" i="19" s="1"/>
  <c r="CE258" i="19"/>
  <c r="CK258" i="19"/>
  <c r="BR259" i="19"/>
  <c r="BS259" i="19" s="1"/>
  <c r="BY258" i="19"/>
  <c r="BR259" i="18"/>
  <c r="CE258" i="18"/>
  <c r="BY258" i="18"/>
  <c r="BS259" i="18"/>
  <c r="CK258" i="18"/>
  <c r="CH258" i="18"/>
  <c r="CB258" i="18"/>
  <c r="BL259" i="18"/>
  <c r="BM259" i="18" s="1"/>
  <c r="BV258" i="18"/>
  <c r="BN259" i="18"/>
  <c r="BO259" i="18" s="1"/>
  <c r="CC258" i="18"/>
  <c r="BW258" i="18"/>
  <c r="CI258" i="18"/>
  <c r="BD259" i="18"/>
  <c r="BE259" i="18" s="1"/>
  <c r="BH259" i="18"/>
  <c r="BI259" i="18" s="1"/>
  <c r="BP259" i="18"/>
  <c r="BQ259" i="18" s="1"/>
  <c r="CD258" i="18"/>
  <c r="BX258" i="18"/>
  <c r="CJ258" i="18"/>
  <c r="CG258" i="18"/>
  <c r="CA258" i="18"/>
  <c r="BJ259" i="18"/>
  <c r="BK259" i="18" s="1"/>
  <c r="BU258" i="18"/>
  <c r="BF259" i="18"/>
  <c r="BG259" i="18" s="1"/>
  <c r="BF260" i="19" l="1"/>
  <c r="BG260" i="19" s="1"/>
  <c r="BX259" i="19"/>
  <c r="CE259" i="19"/>
  <c r="BY259" i="19"/>
  <c r="CK259" i="19"/>
  <c r="BR260" i="19"/>
  <c r="BS260" i="19" s="1"/>
  <c r="BJ260" i="19"/>
  <c r="BK260" i="19" s="1"/>
  <c r="BU259" i="19"/>
  <c r="CG259" i="19"/>
  <c r="CA259" i="19"/>
  <c r="BW259" i="19"/>
  <c r="CI259" i="19"/>
  <c r="CC259" i="19"/>
  <c r="BN260" i="19"/>
  <c r="BO260" i="19" s="1"/>
  <c r="BH260" i="19"/>
  <c r="BI260" i="19" s="1"/>
  <c r="CJ259" i="19"/>
  <c r="BD260" i="19"/>
  <c r="BE260" i="19" s="1"/>
  <c r="CD259" i="19"/>
  <c r="BL260" i="19"/>
  <c r="BM260" i="19" s="1"/>
  <c r="CH259" i="19"/>
  <c r="BV259" i="19"/>
  <c r="CB259" i="19"/>
  <c r="BP261" i="19"/>
  <c r="BQ261" i="19" s="1"/>
  <c r="BN260" i="18"/>
  <c r="BO260" i="18" s="1"/>
  <c r="CC259" i="18"/>
  <c r="BW259" i="18"/>
  <c r="CI259" i="18"/>
  <c r="BF260" i="18"/>
  <c r="BG260" i="18" s="1"/>
  <c r="CB259" i="18"/>
  <c r="BL260" i="18"/>
  <c r="BM260" i="18" s="1"/>
  <c r="CH259" i="18"/>
  <c r="BV259" i="18"/>
  <c r="BD260" i="18"/>
  <c r="BE260" i="18" s="1"/>
  <c r="CG259" i="18"/>
  <c r="CA259" i="18"/>
  <c r="BJ260" i="18"/>
  <c r="BK260" i="18" s="1"/>
  <c r="BU259" i="18"/>
  <c r="BP260" i="18"/>
  <c r="BQ260" i="18" s="1"/>
  <c r="CD259" i="18"/>
  <c r="BX259" i="18"/>
  <c r="CJ259" i="18"/>
  <c r="BH260" i="18"/>
  <c r="BI260" i="18" s="1"/>
  <c r="CE259" i="18"/>
  <c r="BY259" i="18"/>
  <c r="CK259" i="18"/>
  <c r="BR260" i="18"/>
  <c r="BS260" i="18" s="1"/>
  <c r="BP262" i="19" l="1"/>
  <c r="BQ262" i="19"/>
  <c r="BJ261" i="19"/>
  <c r="BK261" i="19" s="1"/>
  <c r="CG260" i="19"/>
  <c r="CA260" i="19"/>
  <c r="BU260" i="19"/>
  <c r="BH261" i="19"/>
  <c r="BI261" i="19" s="1"/>
  <c r="CJ260" i="19"/>
  <c r="BV260" i="19"/>
  <c r="BL261" i="19"/>
  <c r="BM261" i="19" s="1"/>
  <c r="CH260" i="19"/>
  <c r="CB260" i="19"/>
  <c r="BY260" i="19"/>
  <c r="CK260" i="19"/>
  <c r="CE260" i="19"/>
  <c r="BR261" i="19"/>
  <c r="BS261" i="19" s="1"/>
  <c r="BD261" i="19"/>
  <c r="BE261" i="19" s="1"/>
  <c r="CD260" i="19"/>
  <c r="BN261" i="19"/>
  <c r="BO261" i="19" s="1"/>
  <c r="CC260" i="19"/>
  <c r="CI260" i="19"/>
  <c r="BW260" i="19"/>
  <c r="BF261" i="19"/>
  <c r="BG261" i="19" s="1"/>
  <c r="BX260" i="19"/>
  <c r="BD261" i="18"/>
  <c r="BE261" i="18"/>
  <c r="BH261" i="18"/>
  <c r="BI261" i="18" s="1"/>
  <c r="CE260" i="18"/>
  <c r="BY260" i="18"/>
  <c r="CK260" i="18"/>
  <c r="BR261" i="18"/>
  <c r="BS261" i="18" s="1"/>
  <c r="CB260" i="18"/>
  <c r="BL261" i="18"/>
  <c r="BM261" i="18" s="1"/>
  <c r="BV260" i="18"/>
  <c r="CH260" i="18"/>
  <c r="BF261" i="18"/>
  <c r="BG261" i="18" s="1"/>
  <c r="BP261" i="18"/>
  <c r="CD260" i="18"/>
  <c r="BX260" i="18"/>
  <c r="CJ260" i="18"/>
  <c r="BQ261" i="18"/>
  <c r="CA260" i="18"/>
  <c r="BJ261" i="18"/>
  <c r="BK261" i="18" s="1"/>
  <c r="CG260" i="18"/>
  <c r="BU260" i="18"/>
  <c r="BN261" i="18"/>
  <c r="BO261" i="18" s="1"/>
  <c r="CC260" i="18"/>
  <c r="BW260" i="18"/>
  <c r="CI260" i="18"/>
  <c r="BF262" i="19" l="1"/>
  <c r="BG262" i="19" s="1"/>
  <c r="BX262" i="19" s="1"/>
  <c r="BX261" i="19"/>
  <c r="BD262" i="19"/>
  <c r="BE262" i="19"/>
  <c r="CD262" i="19" s="1"/>
  <c r="CD261" i="19"/>
  <c r="CK261" i="19"/>
  <c r="CE261" i="19"/>
  <c r="BR262" i="19"/>
  <c r="BS262" i="19" s="1"/>
  <c r="BY261" i="19"/>
  <c r="BM262" i="19"/>
  <c r="CB261" i="19"/>
  <c r="CH261" i="19"/>
  <c r="BL262" i="19"/>
  <c r="BV261" i="19"/>
  <c r="BN262" i="19"/>
  <c r="CC261" i="19"/>
  <c r="BW261" i="19"/>
  <c r="CI261" i="19"/>
  <c r="BO262" i="19"/>
  <c r="BH262" i="19"/>
  <c r="BI262" i="19" s="1"/>
  <c r="CJ261" i="19"/>
  <c r="BJ262" i="19"/>
  <c r="BK262" i="19" s="1"/>
  <c r="BU261" i="19"/>
  <c r="CG261" i="19"/>
  <c r="CA261" i="19"/>
  <c r="BP263" i="19"/>
  <c r="BQ263" i="19" s="1"/>
  <c r="BN262" i="18"/>
  <c r="BO262" i="18" s="1"/>
  <c r="CC261" i="18"/>
  <c r="BW261" i="18"/>
  <c r="CI261" i="18"/>
  <c r="BF262" i="18"/>
  <c r="BG262" i="18" s="1"/>
  <c r="CB261" i="18"/>
  <c r="BL262" i="18"/>
  <c r="BM262" i="18" s="1"/>
  <c r="BV261" i="18"/>
  <c r="CH261" i="18"/>
  <c r="CA261" i="18"/>
  <c r="BJ262" i="18"/>
  <c r="BK262" i="18" s="1"/>
  <c r="BU261" i="18"/>
  <c r="CG261" i="18"/>
  <c r="BH262" i="18"/>
  <c r="BI262" i="18" s="1"/>
  <c r="BY261" i="18"/>
  <c r="CK261" i="18"/>
  <c r="CE261" i="18"/>
  <c r="BR262" i="18"/>
  <c r="BS262" i="18" s="1"/>
  <c r="CD261" i="18"/>
  <c r="BX261" i="18"/>
  <c r="CJ261" i="18"/>
  <c r="BP262" i="18"/>
  <c r="BQ262" i="18" s="1"/>
  <c r="BD262" i="18"/>
  <c r="BE262" i="18" s="1"/>
  <c r="BH263" i="19" l="1"/>
  <c r="BI263" i="19" s="1"/>
  <c r="CJ263" i="19" s="1"/>
  <c r="CJ262" i="19"/>
  <c r="CA262" i="19"/>
  <c r="BJ263" i="19"/>
  <c r="BK263" i="19" s="1"/>
  <c r="BU262" i="19"/>
  <c r="CG262" i="19"/>
  <c r="CK262" i="19"/>
  <c r="BR263" i="19"/>
  <c r="BS263" i="19" s="1"/>
  <c r="CE262" i="19"/>
  <c r="BY262" i="19"/>
  <c r="BP264" i="19"/>
  <c r="BQ264" i="19" s="1"/>
  <c r="BD263" i="19"/>
  <c r="BE263" i="19" s="1"/>
  <c r="CB262" i="19"/>
  <c r="BL263" i="19"/>
  <c r="BM263" i="19" s="1"/>
  <c r="BV262" i="19"/>
  <c r="CH262" i="19"/>
  <c r="BW262" i="19"/>
  <c r="BN263" i="19"/>
  <c r="BO263" i="19" s="1"/>
  <c r="CC262" i="19"/>
  <c r="CI262" i="19"/>
  <c r="BF263" i="19"/>
  <c r="BG263" i="19" s="1"/>
  <c r="BY262" i="18"/>
  <c r="CK262" i="18"/>
  <c r="BR263" i="18"/>
  <c r="BS263" i="18" s="1"/>
  <c r="CE262" i="18"/>
  <c r="BD263" i="18"/>
  <c r="BE263" i="18" s="1"/>
  <c r="CB262" i="18"/>
  <c r="BL263" i="18"/>
  <c r="BM263" i="18" s="1"/>
  <c r="BV262" i="18"/>
  <c r="CH262" i="18"/>
  <c r="BH263" i="18"/>
  <c r="BI263" i="18" s="1"/>
  <c r="BX262" i="18"/>
  <c r="CJ262" i="18"/>
  <c r="BP263" i="18"/>
  <c r="BQ263" i="18" s="1"/>
  <c r="CD262" i="18"/>
  <c r="BF263" i="18"/>
  <c r="BG263" i="18" s="1"/>
  <c r="BN263" i="18"/>
  <c r="BO263" i="18" s="1"/>
  <c r="CC262" i="18"/>
  <c r="BW262" i="18"/>
  <c r="CI262" i="18"/>
  <c r="CA262" i="18"/>
  <c r="BJ263" i="18"/>
  <c r="BK263" i="18" s="1"/>
  <c r="BU262" i="18"/>
  <c r="CG262" i="18"/>
  <c r="BF264" i="19" l="1"/>
  <c r="BG264" i="19" s="1"/>
  <c r="BX264" i="19" s="1"/>
  <c r="BX263" i="19"/>
  <c r="BP265" i="19"/>
  <c r="BQ265" i="19" s="1"/>
  <c r="CI263" i="19"/>
  <c r="BN264" i="19"/>
  <c r="CC263" i="19"/>
  <c r="BO264" i="19"/>
  <c r="BW263" i="19"/>
  <c r="BD264" i="19"/>
  <c r="BE264" i="19" s="1"/>
  <c r="CD263" i="19"/>
  <c r="CA263" i="19"/>
  <c r="BU263" i="19"/>
  <c r="CG263" i="19"/>
  <c r="BJ264" i="19"/>
  <c r="BK264" i="19" s="1"/>
  <c r="BY263" i="19"/>
  <c r="BR264" i="19"/>
  <c r="BS264" i="19" s="1"/>
  <c r="CK263" i="19"/>
  <c r="CE263" i="19"/>
  <c r="BL264" i="19"/>
  <c r="BV263" i="19"/>
  <c r="BM264" i="19"/>
  <c r="CB263" i="19"/>
  <c r="CH263" i="19"/>
  <c r="BH264" i="19"/>
  <c r="BI264" i="19" s="1"/>
  <c r="CB263" i="18"/>
  <c r="BL264" i="18"/>
  <c r="BM264" i="18" s="1"/>
  <c r="BV263" i="18"/>
  <c r="CH263" i="18"/>
  <c r="CA263" i="18"/>
  <c r="BJ264" i="18"/>
  <c r="BK264" i="18" s="1"/>
  <c r="BU263" i="18"/>
  <c r="CG263" i="18"/>
  <c r="BF264" i="18"/>
  <c r="BG264" i="18" s="1"/>
  <c r="BH264" i="18"/>
  <c r="BI264" i="18" s="1"/>
  <c r="BD264" i="18"/>
  <c r="BE264" i="18" s="1"/>
  <c r="BW263" i="18"/>
  <c r="CI263" i="18"/>
  <c r="CC263" i="18"/>
  <c r="BN264" i="18"/>
  <c r="BO264" i="18" s="1"/>
  <c r="BY263" i="18"/>
  <c r="CK263" i="18"/>
  <c r="BR264" i="18"/>
  <c r="BS264" i="18" s="1"/>
  <c r="CE263" i="18"/>
  <c r="BX263" i="18"/>
  <c r="CJ263" i="18"/>
  <c r="CD263" i="18"/>
  <c r="BP264" i="18"/>
  <c r="BQ264" i="18" s="1"/>
  <c r="BH265" i="19" l="1"/>
  <c r="BI265" i="19" s="1"/>
  <c r="CJ265" i="19" s="1"/>
  <c r="CJ264" i="19"/>
  <c r="BD265" i="19"/>
  <c r="BE265" i="19" s="1"/>
  <c r="CD264" i="19"/>
  <c r="BY264" i="19"/>
  <c r="BR265" i="19"/>
  <c r="BS265" i="19" s="1"/>
  <c r="CE264" i="19"/>
  <c r="CK264" i="19"/>
  <c r="BJ265" i="19"/>
  <c r="BK265" i="19" s="1"/>
  <c r="BU264" i="19"/>
  <c r="CA264" i="19"/>
  <c r="CG264" i="19"/>
  <c r="BP266" i="19"/>
  <c r="BQ266" i="19" s="1"/>
  <c r="CI264" i="19"/>
  <c r="CC264" i="19"/>
  <c r="BW264" i="19"/>
  <c r="BN265" i="19"/>
  <c r="BO265" i="19" s="1"/>
  <c r="CH264" i="19"/>
  <c r="CB264" i="19"/>
  <c r="BL265" i="19"/>
  <c r="BM265" i="19" s="1"/>
  <c r="BV264" i="19"/>
  <c r="BF265" i="19"/>
  <c r="BG265" i="19" s="1"/>
  <c r="BF265" i="18"/>
  <c r="BG265" i="18" s="1"/>
  <c r="BX264" i="18"/>
  <c r="CJ264" i="18"/>
  <c r="BP265" i="18"/>
  <c r="BQ265" i="18" s="1"/>
  <c r="CD264" i="18"/>
  <c r="BD265" i="18"/>
  <c r="BE265" i="18" s="1"/>
  <c r="BH265" i="18"/>
  <c r="BI265" i="18" s="1"/>
  <c r="CA264" i="18"/>
  <c r="BJ265" i="18"/>
  <c r="BK265" i="18" s="1"/>
  <c r="BU264" i="18"/>
  <c r="CG264" i="18"/>
  <c r="BW264" i="18"/>
  <c r="CI264" i="18"/>
  <c r="BN265" i="18"/>
  <c r="BO265" i="18" s="1"/>
  <c r="CC264" i="18"/>
  <c r="BL265" i="18"/>
  <c r="BM265" i="18" s="1"/>
  <c r="BV264" i="18"/>
  <c r="CH264" i="18"/>
  <c r="CB264" i="18"/>
  <c r="BY264" i="18"/>
  <c r="CK264" i="18"/>
  <c r="BR265" i="18"/>
  <c r="BS265" i="18" s="1"/>
  <c r="CE264" i="18"/>
  <c r="CH265" i="19" l="1"/>
  <c r="BL266" i="19"/>
  <c r="BM266" i="19" s="1"/>
  <c r="CB265" i="19"/>
  <c r="BV265" i="19"/>
  <c r="BD266" i="19"/>
  <c r="BE266" i="19" s="1"/>
  <c r="CD265" i="19"/>
  <c r="CK265" i="19"/>
  <c r="BR266" i="19"/>
  <c r="BS266" i="19" s="1"/>
  <c r="BY265" i="19"/>
  <c r="CE265" i="19"/>
  <c r="BP267" i="19"/>
  <c r="BQ267" i="19" s="1"/>
  <c r="BF266" i="19"/>
  <c r="BG266" i="19" s="1"/>
  <c r="BX265" i="19"/>
  <c r="BJ266" i="19"/>
  <c r="BK266" i="19" s="1"/>
  <c r="CG265" i="19"/>
  <c r="CA265" i="19"/>
  <c r="BU265" i="19"/>
  <c r="BW265" i="19"/>
  <c r="CI265" i="19"/>
  <c r="BN266" i="19"/>
  <c r="BO266" i="19" s="1"/>
  <c r="CC265" i="19"/>
  <c r="BH266" i="19"/>
  <c r="BI266" i="19" s="1"/>
  <c r="BJ266" i="18"/>
  <c r="BK266" i="18" s="1"/>
  <c r="BU265" i="18"/>
  <c r="CG265" i="18"/>
  <c r="CA265" i="18"/>
  <c r="BY265" i="18"/>
  <c r="CK265" i="18"/>
  <c r="BR266" i="18"/>
  <c r="BS266" i="18" s="1"/>
  <c r="CE265" i="18"/>
  <c r="BH266" i="18"/>
  <c r="BI266" i="18" s="1"/>
  <c r="BD266" i="18"/>
  <c r="BE266" i="18" s="1"/>
  <c r="BV265" i="18"/>
  <c r="CH265" i="18"/>
  <c r="CB265" i="18"/>
  <c r="BL266" i="18"/>
  <c r="BM266" i="18" s="1"/>
  <c r="BX265" i="18"/>
  <c r="CJ265" i="18"/>
  <c r="BP266" i="18"/>
  <c r="BQ266" i="18" s="1"/>
  <c r="CD265" i="18"/>
  <c r="BW265" i="18"/>
  <c r="CI265" i="18"/>
  <c r="CC265" i="18"/>
  <c r="BN266" i="18"/>
  <c r="BO266" i="18" s="1"/>
  <c r="BF266" i="18"/>
  <c r="BG266" i="18" s="1"/>
  <c r="BF267" i="19" l="1"/>
  <c r="BG267" i="19" s="1"/>
  <c r="BX267" i="19" s="1"/>
  <c r="BX266" i="19"/>
  <c r="BH267" i="19"/>
  <c r="BI267" i="19" s="1"/>
  <c r="CJ266" i="19"/>
  <c r="BP268" i="19"/>
  <c r="BQ268" i="19" s="1"/>
  <c r="BW266" i="19"/>
  <c r="BN267" i="19"/>
  <c r="BO267" i="19" s="1"/>
  <c r="CC266" i="19"/>
  <c r="CI266" i="19"/>
  <c r="BD267" i="19"/>
  <c r="BE267" i="19" s="1"/>
  <c r="CD266" i="19"/>
  <c r="CK266" i="19"/>
  <c r="CE266" i="19"/>
  <c r="BY266" i="19"/>
  <c r="BR267" i="19"/>
  <c r="BS267" i="19" s="1"/>
  <c r="CG266" i="19"/>
  <c r="BJ267" i="19"/>
  <c r="BK267" i="19" s="1"/>
  <c r="CA266" i="19"/>
  <c r="BU266" i="19"/>
  <c r="BV266" i="19"/>
  <c r="CH266" i="19"/>
  <c r="BL267" i="19"/>
  <c r="BM267" i="19" s="1"/>
  <c r="CB266" i="19"/>
  <c r="BW266" i="18"/>
  <c r="CI266" i="18"/>
  <c r="BN267" i="18"/>
  <c r="BO267" i="18" s="1"/>
  <c r="CC266" i="18"/>
  <c r="CK266" i="18"/>
  <c r="BR267" i="18"/>
  <c r="BS267" i="18" s="1"/>
  <c r="CE266" i="18"/>
  <c r="BY266" i="18"/>
  <c r="BF267" i="18"/>
  <c r="BG267" i="18" s="1"/>
  <c r="BD267" i="18"/>
  <c r="BE267" i="18" s="1"/>
  <c r="BH267" i="18"/>
  <c r="BI267" i="18" s="1"/>
  <c r="BX266" i="18"/>
  <c r="CJ266" i="18"/>
  <c r="BP267" i="18"/>
  <c r="BQ267" i="18" s="1"/>
  <c r="CD266" i="18"/>
  <c r="BV266" i="18"/>
  <c r="CH266" i="18"/>
  <c r="BL267" i="18"/>
  <c r="BM267" i="18" s="1"/>
  <c r="CB266" i="18"/>
  <c r="BJ267" i="18"/>
  <c r="BU266" i="18"/>
  <c r="CG266" i="18"/>
  <c r="BK267" i="18"/>
  <c r="CA266" i="18"/>
  <c r="BV267" i="19" l="1"/>
  <c r="CB267" i="19"/>
  <c r="BL268" i="19"/>
  <c r="BM268" i="19" s="1"/>
  <c r="CH267" i="19"/>
  <c r="BU267" i="19"/>
  <c r="BJ268" i="19"/>
  <c r="CG267" i="19"/>
  <c r="BK268" i="19"/>
  <c r="CA267" i="19"/>
  <c r="BS268" i="19"/>
  <c r="CE267" i="19"/>
  <c r="CK267" i="19"/>
  <c r="BR268" i="19"/>
  <c r="BY267" i="19"/>
  <c r="BD268" i="19"/>
  <c r="BE268" i="19" s="1"/>
  <c r="CD267" i="19"/>
  <c r="CI267" i="19"/>
  <c r="BW267" i="19"/>
  <c r="BN268" i="19"/>
  <c r="BO268" i="19" s="1"/>
  <c r="CC267" i="19"/>
  <c r="BP269" i="19"/>
  <c r="BQ269" i="19" s="1"/>
  <c r="BH268" i="19"/>
  <c r="BI268" i="19" s="1"/>
  <c r="CJ267" i="19"/>
  <c r="BF268" i="19"/>
  <c r="BG268" i="19" s="1"/>
  <c r="BD268" i="18"/>
  <c r="BE268" i="18" s="1"/>
  <c r="BH268" i="18"/>
  <c r="BI268" i="18" s="1"/>
  <c r="BW267" i="18"/>
  <c r="CI267" i="18"/>
  <c r="BN268" i="18"/>
  <c r="BO268" i="18" s="1"/>
  <c r="CC267" i="18"/>
  <c r="BF268" i="18"/>
  <c r="BG268" i="18" s="1"/>
  <c r="CK267" i="18"/>
  <c r="BR268" i="18"/>
  <c r="BS268" i="18" s="1"/>
  <c r="CE267" i="18"/>
  <c r="BY267" i="18"/>
  <c r="CJ267" i="18"/>
  <c r="BP268" i="18"/>
  <c r="BQ268" i="18" s="1"/>
  <c r="CD267" i="18"/>
  <c r="BX267" i="18"/>
  <c r="BV267" i="18"/>
  <c r="CH267" i="18"/>
  <c r="CB267" i="18"/>
  <c r="BL268" i="18"/>
  <c r="BM268" i="18" s="1"/>
  <c r="BU267" i="18"/>
  <c r="CG267" i="18"/>
  <c r="CA267" i="18"/>
  <c r="BJ268" i="18"/>
  <c r="BK268" i="18" s="1"/>
  <c r="BH269" i="19" l="1"/>
  <c r="BI269" i="19" s="1"/>
  <c r="CJ269" i="19" s="1"/>
  <c r="CJ268" i="19"/>
  <c r="CH268" i="19"/>
  <c r="CB268" i="19"/>
  <c r="BL269" i="19"/>
  <c r="BM269" i="19" s="1"/>
  <c r="BV268" i="19"/>
  <c r="BF269" i="19"/>
  <c r="BG269" i="19" s="1"/>
  <c r="BX268" i="19"/>
  <c r="CI268" i="19"/>
  <c r="BN269" i="19"/>
  <c r="BO269" i="19" s="1"/>
  <c r="CC268" i="19"/>
  <c r="BW268" i="19"/>
  <c r="BD269" i="19"/>
  <c r="BE269" i="19" s="1"/>
  <c r="CD268" i="19"/>
  <c r="BR269" i="19"/>
  <c r="BS269" i="19" s="1"/>
  <c r="CE268" i="19"/>
  <c r="BY268" i="19"/>
  <c r="CK268" i="19"/>
  <c r="BP270" i="19"/>
  <c r="BQ270" i="19" s="1"/>
  <c r="BU268" i="19"/>
  <c r="CG268" i="19"/>
  <c r="CA268" i="19"/>
  <c r="BJ269" i="19"/>
  <c r="BK269" i="19" s="1"/>
  <c r="CE268" i="18"/>
  <c r="BR269" i="18"/>
  <c r="BS269" i="18" s="1"/>
  <c r="CK268" i="18"/>
  <c r="BY268" i="18"/>
  <c r="BU268" i="18"/>
  <c r="BJ269" i="18"/>
  <c r="BK269" i="18" s="1"/>
  <c r="CG268" i="18"/>
  <c r="CA268" i="18"/>
  <c r="BF269" i="18"/>
  <c r="BG269" i="18" s="1"/>
  <c r="CI268" i="18"/>
  <c r="CC268" i="18"/>
  <c r="BN269" i="18"/>
  <c r="BO269" i="18" s="1"/>
  <c r="BW268" i="18"/>
  <c r="BH269" i="18"/>
  <c r="BI269" i="18" s="1"/>
  <c r="BP269" i="18"/>
  <c r="CJ268" i="18"/>
  <c r="CD268" i="18"/>
  <c r="BQ269" i="18"/>
  <c r="BX268" i="18"/>
  <c r="BD269" i="18"/>
  <c r="BE269" i="18" s="1"/>
  <c r="BL269" i="18"/>
  <c r="BM269" i="18" s="1"/>
  <c r="BV268" i="18"/>
  <c r="CH268" i="18"/>
  <c r="CB268" i="18"/>
  <c r="BF270" i="19" l="1"/>
  <c r="BG270" i="19" s="1"/>
  <c r="BX269" i="19"/>
  <c r="CH269" i="19"/>
  <c r="CB269" i="19"/>
  <c r="BL270" i="19"/>
  <c r="BM270" i="19" s="1"/>
  <c r="BV269" i="19"/>
  <c r="BD270" i="19"/>
  <c r="BE270" i="19" s="1"/>
  <c r="CD269" i="19"/>
  <c r="BR270" i="19"/>
  <c r="BS270" i="19" s="1"/>
  <c r="CE269" i="19"/>
  <c r="BY269" i="19"/>
  <c r="CK269" i="19"/>
  <c r="CG269" i="19"/>
  <c r="CA269" i="19"/>
  <c r="BJ270" i="19"/>
  <c r="BK270" i="19" s="1"/>
  <c r="BU269" i="19"/>
  <c r="BP271" i="19"/>
  <c r="BQ271" i="19" s="1"/>
  <c r="BN270" i="19"/>
  <c r="BO270" i="19" s="1"/>
  <c r="CC269" i="19"/>
  <c r="CI269" i="19"/>
  <c r="BW269" i="19"/>
  <c r="BH270" i="19"/>
  <c r="BI270" i="19" s="1"/>
  <c r="BF270" i="18"/>
  <c r="BG270" i="18" s="1"/>
  <c r="CI269" i="18"/>
  <c r="BW269" i="18"/>
  <c r="BN270" i="18"/>
  <c r="BO270" i="18" s="1"/>
  <c r="CC269" i="18"/>
  <c r="BD270" i="18"/>
  <c r="BE270" i="18" s="1"/>
  <c r="BH270" i="18"/>
  <c r="BI270" i="18" s="1"/>
  <c r="CB269" i="18"/>
  <c r="BV269" i="18"/>
  <c r="CH269" i="18"/>
  <c r="BL270" i="18"/>
  <c r="BM270" i="18" s="1"/>
  <c r="BU269" i="18"/>
  <c r="BJ270" i="18"/>
  <c r="BK270" i="18" s="1"/>
  <c r="CA269" i="18"/>
  <c r="CG269" i="18"/>
  <c r="BY269" i="18"/>
  <c r="BR270" i="18"/>
  <c r="BS270" i="18" s="1"/>
  <c r="CK269" i="18"/>
  <c r="CE269" i="18"/>
  <c r="CD269" i="18"/>
  <c r="BX269" i="18"/>
  <c r="CJ269" i="18"/>
  <c r="BP270" i="18"/>
  <c r="BQ270" i="18" s="1"/>
  <c r="BH271" i="19" l="1"/>
  <c r="BI271" i="19" s="1"/>
  <c r="CJ271" i="19" s="1"/>
  <c r="CJ270" i="19"/>
  <c r="BF271" i="19"/>
  <c r="BG271" i="19" s="1"/>
  <c r="BX270" i="19"/>
  <c r="CE270" i="19"/>
  <c r="BY270" i="19"/>
  <c r="CK270" i="19"/>
  <c r="BR271" i="19"/>
  <c r="BS271" i="19" s="1"/>
  <c r="CB270" i="19"/>
  <c r="BL271" i="19"/>
  <c r="BM271" i="19" s="1"/>
  <c r="CH270" i="19"/>
  <c r="BV270" i="19"/>
  <c r="BD271" i="19"/>
  <c r="BE271" i="19" s="1"/>
  <c r="CD270" i="19"/>
  <c r="BN271" i="19"/>
  <c r="BO271" i="19" s="1"/>
  <c r="CC270" i="19"/>
  <c r="BW270" i="19"/>
  <c r="CI270" i="19"/>
  <c r="BP272" i="19"/>
  <c r="BQ272" i="19" s="1"/>
  <c r="CG270" i="19"/>
  <c r="CA270" i="19"/>
  <c r="BJ271" i="19"/>
  <c r="BK271" i="19" s="1"/>
  <c r="BU270" i="19"/>
  <c r="BD271" i="18"/>
  <c r="BE271" i="18" s="1"/>
  <c r="CH270" i="18"/>
  <c r="BV270" i="18"/>
  <c r="BL271" i="18"/>
  <c r="BM271" i="18" s="1"/>
  <c r="CB270" i="18"/>
  <c r="BH271" i="18"/>
  <c r="BI271" i="18" s="1"/>
  <c r="BN271" i="18"/>
  <c r="BO271" i="18" s="1"/>
  <c r="CC270" i="18"/>
  <c r="BW270" i="18"/>
  <c r="CI270" i="18"/>
  <c r="BX270" i="18"/>
  <c r="CJ270" i="18"/>
  <c r="BP271" i="18"/>
  <c r="BQ271" i="18" s="1"/>
  <c r="CD270" i="18"/>
  <c r="BR271" i="18"/>
  <c r="BS271" i="18" s="1"/>
  <c r="BY270" i="18"/>
  <c r="CK270" i="18"/>
  <c r="CE270" i="18"/>
  <c r="BJ271" i="18"/>
  <c r="CA270" i="18"/>
  <c r="BU270" i="18"/>
  <c r="CG270" i="18"/>
  <c r="BK271" i="18"/>
  <c r="BF271" i="18"/>
  <c r="BG271" i="18" s="1"/>
  <c r="CA271" i="19" l="1"/>
  <c r="BJ272" i="19"/>
  <c r="BK272" i="19" s="1"/>
  <c r="CG271" i="19"/>
  <c r="BU271" i="19"/>
  <c r="BN272" i="19"/>
  <c r="BO272" i="19" s="1"/>
  <c r="CC271" i="19"/>
  <c r="BW271" i="19"/>
  <c r="CI271" i="19"/>
  <c r="BP273" i="19"/>
  <c r="BQ273" i="19" s="1"/>
  <c r="BF272" i="19"/>
  <c r="BG272" i="19"/>
  <c r="BX272" i="19" s="1"/>
  <c r="BX271" i="19"/>
  <c r="CE271" i="19"/>
  <c r="BY271" i="19"/>
  <c r="CK271" i="19"/>
  <c r="BR272" i="19"/>
  <c r="BS272" i="19" s="1"/>
  <c r="BD272" i="19"/>
  <c r="BE272" i="19" s="1"/>
  <c r="CD271" i="19"/>
  <c r="CB271" i="19"/>
  <c r="BL272" i="19"/>
  <c r="BM272" i="19" s="1"/>
  <c r="BV271" i="19"/>
  <c r="CH271" i="19"/>
  <c r="BH272" i="19"/>
  <c r="BI272" i="19" s="1"/>
  <c r="CE271" i="18"/>
  <c r="BY271" i="18"/>
  <c r="BR272" i="18"/>
  <c r="BS272" i="18" s="1"/>
  <c r="CK271" i="18"/>
  <c r="BW271" i="18"/>
  <c r="BN272" i="18"/>
  <c r="BO272" i="18" s="1"/>
  <c r="CI271" i="18"/>
  <c r="CC271" i="18"/>
  <c r="BP272" i="18"/>
  <c r="BQ272" i="18" s="1"/>
  <c r="BX271" i="18"/>
  <c r="CJ271" i="18"/>
  <c r="CD271" i="18"/>
  <c r="BH272" i="18"/>
  <c r="BI272" i="18" s="1"/>
  <c r="BF272" i="18"/>
  <c r="BG272" i="18" s="1"/>
  <c r="BD272" i="18"/>
  <c r="BE272" i="18" s="1"/>
  <c r="CG271" i="18"/>
  <c r="BJ272" i="18"/>
  <c r="BK272" i="18" s="1"/>
  <c r="BU271" i="18"/>
  <c r="CA271" i="18"/>
  <c r="CB271" i="18"/>
  <c r="BV271" i="18"/>
  <c r="BL272" i="18"/>
  <c r="BM272" i="18" s="1"/>
  <c r="CH271" i="18"/>
  <c r="BH273" i="19" l="1"/>
  <c r="BI273" i="19" s="1"/>
  <c r="CJ272" i="19"/>
  <c r="BP274" i="19"/>
  <c r="BQ274" i="19"/>
  <c r="BY272" i="19"/>
  <c r="CK272" i="19"/>
  <c r="CE272" i="19"/>
  <c r="BR273" i="19"/>
  <c r="BS273" i="19" s="1"/>
  <c r="CB272" i="19"/>
  <c r="BL273" i="19"/>
  <c r="BM273" i="19" s="1"/>
  <c r="BV272" i="19"/>
  <c r="CH272" i="19"/>
  <c r="BD273" i="19"/>
  <c r="BE273" i="19" s="1"/>
  <c r="CD272" i="19"/>
  <c r="BN273" i="19"/>
  <c r="BO273" i="19" s="1"/>
  <c r="CC272" i="19"/>
  <c r="BW272" i="19"/>
  <c r="CI272" i="19"/>
  <c r="CA272" i="19"/>
  <c r="BJ273" i="19"/>
  <c r="BK273" i="19" s="1"/>
  <c r="BU272" i="19"/>
  <c r="CG272" i="19"/>
  <c r="BF273" i="19"/>
  <c r="BG273" i="19" s="1"/>
  <c r="BP273" i="18"/>
  <c r="CD272" i="18"/>
  <c r="BX272" i="18"/>
  <c r="BQ273" i="18"/>
  <c r="CJ272" i="18"/>
  <c r="CE272" i="18"/>
  <c r="CK272" i="18"/>
  <c r="BR273" i="18"/>
  <c r="BS273" i="18" s="1"/>
  <c r="BY272" i="18"/>
  <c r="BL273" i="18"/>
  <c r="BM273" i="18" s="1"/>
  <c r="BV272" i="18"/>
  <c r="CH272" i="18"/>
  <c r="CB272" i="18"/>
  <c r="BW272" i="18"/>
  <c r="BN273" i="18"/>
  <c r="BO273" i="18" s="1"/>
  <c r="CI272" i="18"/>
  <c r="CC272" i="18"/>
  <c r="CA272" i="18"/>
  <c r="BU272" i="18"/>
  <c r="BJ273" i="18"/>
  <c r="BK273" i="18" s="1"/>
  <c r="CG272" i="18"/>
  <c r="BD273" i="18"/>
  <c r="BE273" i="18" s="1"/>
  <c r="BF273" i="18"/>
  <c r="BG273" i="18" s="1"/>
  <c r="BH273" i="18"/>
  <c r="BI273" i="18" s="1"/>
  <c r="BF274" i="19" l="1"/>
  <c r="BG274" i="19" s="1"/>
  <c r="BX273" i="19"/>
  <c r="CA273" i="19"/>
  <c r="BJ274" i="19"/>
  <c r="BK274" i="19" s="1"/>
  <c r="BU273" i="19"/>
  <c r="CG273" i="19"/>
  <c r="BD274" i="19"/>
  <c r="BE274" i="19" s="1"/>
  <c r="CD273" i="19"/>
  <c r="CB273" i="19"/>
  <c r="BL274" i="19"/>
  <c r="BM274" i="19" s="1"/>
  <c r="BV273" i="19"/>
  <c r="CH273" i="19"/>
  <c r="BN274" i="19"/>
  <c r="CC273" i="19"/>
  <c r="BW273" i="19"/>
  <c r="CI273" i="19"/>
  <c r="BO274" i="19"/>
  <c r="BH274" i="19"/>
  <c r="BI274" i="19" s="1"/>
  <c r="CJ273" i="19"/>
  <c r="BY273" i="19"/>
  <c r="CK273" i="19"/>
  <c r="BR274" i="19"/>
  <c r="BS274" i="19" s="1"/>
  <c r="CE273" i="19"/>
  <c r="BP275" i="19"/>
  <c r="BQ275" i="19" s="1"/>
  <c r="BH274" i="18"/>
  <c r="BI274" i="18" s="1"/>
  <c r="BU273" i="18"/>
  <c r="CG273" i="18"/>
  <c r="CA273" i="18"/>
  <c r="BJ274" i="18"/>
  <c r="BK274" i="18" s="1"/>
  <c r="BY273" i="18"/>
  <c r="CK273" i="18"/>
  <c r="BR274" i="18"/>
  <c r="BS274" i="18" s="1"/>
  <c r="CE273" i="18"/>
  <c r="BF274" i="18"/>
  <c r="BG274" i="18" s="1"/>
  <c r="BD274" i="18"/>
  <c r="BE274" i="18" s="1"/>
  <c r="BV273" i="18"/>
  <c r="CH273" i="18"/>
  <c r="CB273" i="18"/>
  <c r="BL274" i="18"/>
  <c r="BM274" i="18" s="1"/>
  <c r="BN274" i="18"/>
  <c r="BO274" i="18" s="1"/>
  <c r="CC273" i="18"/>
  <c r="BW273" i="18"/>
  <c r="CI273" i="18"/>
  <c r="CD273" i="18"/>
  <c r="CJ273" i="18"/>
  <c r="BP274" i="18"/>
  <c r="BQ274" i="18" s="1"/>
  <c r="BX273" i="18"/>
  <c r="BH275" i="19" l="1"/>
  <c r="BI275" i="19" s="1"/>
  <c r="CJ274" i="19"/>
  <c r="BY274" i="19"/>
  <c r="CK274" i="19"/>
  <c r="BR275" i="19"/>
  <c r="BS275" i="19" s="1"/>
  <c r="CE274" i="19"/>
  <c r="CA274" i="19"/>
  <c r="BJ275" i="19"/>
  <c r="BK275" i="19" s="1"/>
  <c r="BU274" i="19"/>
  <c r="CG274" i="19"/>
  <c r="BD275" i="19"/>
  <c r="BE275" i="19" s="1"/>
  <c r="CD274" i="19"/>
  <c r="BP276" i="19"/>
  <c r="BQ276" i="19" s="1"/>
  <c r="BF275" i="19"/>
  <c r="BG275" i="19" s="1"/>
  <c r="BX274" i="19"/>
  <c r="CB274" i="19"/>
  <c r="BL275" i="19"/>
  <c r="BM275" i="19" s="1"/>
  <c r="BV274" i="19"/>
  <c r="CH274" i="19"/>
  <c r="BW274" i="19"/>
  <c r="CI274" i="19"/>
  <c r="BN275" i="19"/>
  <c r="BO275" i="19" s="1"/>
  <c r="CC274" i="19"/>
  <c r="BD275" i="18"/>
  <c r="BE275" i="18" s="1"/>
  <c r="BF275" i="18"/>
  <c r="BG275" i="18" s="1"/>
  <c r="BX274" i="18"/>
  <c r="CJ274" i="18"/>
  <c r="BP275" i="18"/>
  <c r="BQ275" i="18" s="1"/>
  <c r="CD274" i="18"/>
  <c r="BN275" i="18"/>
  <c r="BO275" i="18" s="1"/>
  <c r="CC274" i="18"/>
  <c r="CI274" i="18"/>
  <c r="BW274" i="18"/>
  <c r="CB274" i="18"/>
  <c r="BV274" i="18"/>
  <c r="BL275" i="18"/>
  <c r="BM275" i="18" s="1"/>
  <c r="CH274" i="18"/>
  <c r="CE274" i="18"/>
  <c r="BY274" i="18"/>
  <c r="CK274" i="18"/>
  <c r="BR275" i="18"/>
  <c r="BS275" i="18" s="1"/>
  <c r="BJ275" i="18"/>
  <c r="BU274" i="18"/>
  <c r="CA274" i="18"/>
  <c r="BK275" i="18"/>
  <c r="CG274" i="18"/>
  <c r="BH275" i="18"/>
  <c r="BI275" i="18" s="1"/>
  <c r="BD276" i="19" l="1"/>
  <c r="BE276" i="19" s="1"/>
  <c r="CD275" i="19"/>
  <c r="BL276" i="19"/>
  <c r="BV275" i="19"/>
  <c r="CH275" i="19"/>
  <c r="BM276" i="19"/>
  <c r="CB275" i="19"/>
  <c r="BJ276" i="19"/>
  <c r="BK276" i="19" s="1"/>
  <c r="CA275" i="19"/>
  <c r="BU275" i="19"/>
  <c r="CG275" i="19"/>
  <c r="BF276" i="19"/>
  <c r="BG276" i="19" s="1"/>
  <c r="BX275" i="19"/>
  <c r="BN276" i="19"/>
  <c r="CC275" i="19"/>
  <c r="BW275" i="19"/>
  <c r="CI275" i="19"/>
  <c r="BO276" i="19"/>
  <c r="BY275" i="19"/>
  <c r="CK275" i="19"/>
  <c r="BR276" i="19"/>
  <c r="BS276" i="19" s="1"/>
  <c r="CE275" i="19"/>
  <c r="BP277" i="19"/>
  <c r="BQ277" i="19" s="1"/>
  <c r="BH276" i="19"/>
  <c r="BI276" i="19" s="1"/>
  <c r="CJ275" i="19"/>
  <c r="BH276" i="18"/>
  <c r="BI276" i="18" s="1"/>
  <c r="BN276" i="18"/>
  <c r="BW275" i="18"/>
  <c r="CI275" i="18"/>
  <c r="BO276" i="18"/>
  <c r="CC275" i="18"/>
  <c r="BF276" i="18"/>
  <c r="BG276" i="18" s="1"/>
  <c r="CK275" i="18"/>
  <c r="BR276" i="18"/>
  <c r="BS276" i="18" s="1"/>
  <c r="CE275" i="18"/>
  <c r="BY275" i="18"/>
  <c r="CJ275" i="18"/>
  <c r="BP276" i="18"/>
  <c r="BQ276" i="18" s="1"/>
  <c r="CD275" i="18"/>
  <c r="BX275" i="18"/>
  <c r="CB275" i="18"/>
  <c r="BL276" i="18"/>
  <c r="BM276" i="18" s="1"/>
  <c r="CH275" i="18"/>
  <c r="BV275" i="18"/>
  <c r="BD276" i="18"/>
  <c r="BE276" i="18" s="1"/>
  <c r="CA275" i="18"/>
  <c r="BJ276" i="18"/>
  <c r="BK276" i="18" s="1"/>
  <c r="BU275" i="18"/>
  <c r="CG275" i="18"/>
  <c r="BF277" i="19" l="1"/>
  <c r="BG277" i="19" s="1"/>
  <c r="BX276" i="19"/>
  <c r="BP278" i="19"/>
  <c r="BQ278" i="19" s="1"/>
  <c r="BU276" i="19"/>
  <c r="CA276" i="19"/>
  <c r="BJ277" i="19"/>
  <c r="BK277" i="19" s="1"/>
  <c r="CG276" i="19"/>
  <c r="BH277" i="19"/>
  <c r="BI277" i="19" s="1"/>
  <c r="CJ276" i="19"/>
  <c r="BD277" i="19"/>
  <c r="BE277" i="19" s="1"/>
  <c r="CD276" i="19"/>
  <c r="BY276" i="19"/>
  <c r="CK276" i="19"/>
  <c r="CE276" i="19"/>
  <c r="BR277" i="19"/>
  <c r="BS277" i="19" s="1"/>
  <c r="CI276" i="19"/>
  <c r="CC276" i="19"/>
  <c r="BN277" i="19"/>
  <c r="BO277" i="19" s="1"/>
  <c r="BW276" i="19"/>
  <c r="CB276" i="19"/>
  <c r="BL277" i="19"/>
  <c r="BM277" i="19" s="1"/>
  <c r="BV276" i="19"/>
  <c r="CH276" i="19"/>
  <c r="BY276" i="18"/>
  <c r="CK276" i="18"/>
  <c r="BR277" i="18"/>
  <c r="CE276" i="18"/>
  <c r="BS277" i="18"/>
  <c r="CA276" i="18"/>
  <c r="BJ277" i="18"/>
  <c r="BK277" i="18" s="1"/>
  <c r="CG276" i="18"/>
  <c r="BU276" i="18"/>
  <c r="BD277" i="18"/>
  <c r="BE277" i="18" s="1"/>
  <c r="BF277" i="18"/>
  <c r="BG277" i="18"/>
  <c r="CB276" i="18"/>
  <c r="BL277" i="18"/>
  <c r="BM277" i="18" s="1"/>
  <c r="BV276" i="18"/>
  <c r="CH276" i="18"/>
  <c r="BX276" i="18"/>
  <c r="CJ276" i="18"/>
  <c r="CD276" i="18"/>
  <c r="BP277" i="18"/>
  <c r="BQ277" i="18" s="1"/>
  <c r="BH277" i="18"/>
  <c r="BI277" i="18" s="1"/>
  <c r="BW276" i="18"/>
  <c r="CC276" i="18"/>
  <c r="BN277" i="18"/>
  <c r="BO277" i="18" s="1"/>
  <c r="CI276" i="18"/>
  <c r="CH277" i="19" l="1"/>
  <c r="BL278" i="19"/>
  <c r="BM278" i="19" s="1"/>
  <c r="CB277" i="19"/>
  <c r="BV277" i="19"/>
  <c r="CI277" i="19"/>
  <c r="CC277" i="19"/>
  <c r="BN278" i="19"/>
  <c r="BO278" i="19" s="1"/>
  <c r="BW277" i="19"/>
  <c r="BH278" i="19"/>
  <c r="BI278" i="19" s="1"/>
  <c r="CJ277" i="19"/>
  <c r="BJ278" i="19"/>
  <c r="BK278" i="19" s="1"/>
  <c r="CA277" i="19"/>
  <c r="CG277" i="19"/>
  <c r="BU277" i="19"/>
  <c r="BR278" i="19"/>
  <c r="CE277" i="19"/>
  <c r="BS278" i="19"/>
  <c r="BY277" i="19"/>
  <c r="CK277" i="19"/>
  <c r="BP279" i="19"/>
  <c r="BQ279" i="19" s="1"/>
  <c r="BF278" i="19"/>
  <c r="BG278" i="19" s="1"/>
  <c r="BX277" i="19"/>
  <c r="BD278" i="19"/>
  <c r="BE278" i="19" s="1"/>
  <c r="CD277" i="19"/>
  <c r="BW277" i="18"/>
  <c r="CI277" i="18"/>
  <c r="CC277" i="18"/>
  <c r="BN278" i="18"/>
  <c r="BO278" i="18" s="1"/>
  <c r="CA277" i="18"/>
  <c r="BJ278" i="18"/>
  <c r="BK278" i="18" s="1"/>
  <c r="BU277" i="18"/>
  <c r="CG277" i="18"/>
  <c r="BD278" i="18"/>
  <c r="BE278" i="18" s="1"/>
  <c r="BH278" i="18"/>
  <c r="BI278" i="18" s="1"/>
  <c r="BX277" i="18"/>
  <c r="CJ277" i="18"/>
  <c r="BP278" i="18"/>
  <c r="BQ278" i="18" s="1"/>
  <c r="CD277" i="18"/>
  <c r="BL278" i="18"/>
  <c r="BV277" i="18"/>
  <c r="CB277" i="18"/>
  <c r="BM278" i="18"/>
  <c r="CH277" i="18"/>
  <c r="BY277" i="18"/>
  <c r="CK277" i="18"/>
  <c r="CE277" i="18"/>
  <c r="BR278" i="18"/>
  <c r="BS278" i="18" s="1"/>
  <c r="BF278" i="18"/>
  <c r="BG278" i="18" s="1"/>
  <c r="BH279" i="19" l="1"/>
  <c r="BI279" i="19" s="1"/>
  <c r="CJ278" i="19"/>
  <c r="BF279" i="19"/>
  <c r="BG279" i="19" s="1"/>
  <c r="BX278" i="19"/>
  <c r="BW278" i="19"/>
  <c r="BN279" i="19"/>
  <c r="BO279" i="19" s="1"/>
  <c r="CI278" i="19"/>
  <c r="CC278" i="19"/>
  <c r="BV278" i="19"/>
  <c r="BL279" i="19"/>
  <c r="BM279" i="19" s="1"/>
  <c r="CH278" i="19"/>
  <c r="CB278" i="19"/>
  <c r="BD279" i="19"/>
  <c r="BE279" i="19" s="1"/>
  <c r="CD278" i="19"/>
  <c r="BP280" i="19"/>
  <c r="BQ280" i="19"/>
  <c r="CG278" i="19"/>
  <c r="CA278" i="19"/>
  <c r="BU278" i="19"/>
  <c r="BJ279" i="19"/>
  <c r="BK279" i="19" s="1"/>
  <c r="CK278" i="19"/>
  <c r="BY278" i="19"/>
  <c r="CE278" i="19"/>
  <c r="BR279" i="19"/>
  <c r="BS279" i="19" s="1"/>
  <c r="BD279" i="18"/>
  <c r="BE279" i="18" s="1"/>
  <c r="BY278" i="18"/>
  <c r="CK278" i="18"/>
  <c r="BR279" i="18"/>
  <c r="BS279" i="18" s="1"/>
  <c r="CE278" i="18"/>
  <c r="BJ279" i="18"/>
  <c r="BK279" i="18" s="1"/>
  <c r="BU278" i="18"/>
  <c r="CA278" i="18"/>
  <c r="CG278" i="18"/>
  <c r="BW278" i="18"/>
  <c r="CI278" i="18"/>
  <c r="CC278" i="18"/>
  <c r="BN279" i="18"/>
  <c r="BO279" i="18" s="1"/>
  <c r="BX278" i="18"/>
  <c r="CJ278" i="18"/>
  <c r="BP279" i="18"/>
  <c r="BQ279" i="18" s="1"/>
  <c r="CD278" i="18"/>
  <c r="BF279" i="18"/>
  <c r="BG279" i="18" s="1"/>
  <c r="BV278" i="18"/>
  <c r="CH278" i="18"/>
  <c r="CB278" i="18"/>
  <c r="BL279" i="18"/>
  <c r="BM279" i="18" s="1"/>
  <c r="BH279" i="18"/>
  <c r="BI279" i="18" s="1"/>
  <c r="CC279" i="19" l="1"/>
  <c r="BN280" i="19"/>
  <c r="BO280" i="19" s="1"/>
  <c r="BW279" i="19"/>
  <c r="CI279" i="19"/>
  <c r="BJ280" i="19"/>
  <c r="CG279" i="19"/>
  <c r="CA279" i="19"/>
  <c r="BU279" i="19"/>
  <c r="BK280" i="19"/>
  <c r="BD280" i="19"/>
  <c r="BE280" i="19" s="1"/>
  <c r="CD279" i="19"/>
  <c r="BF280" i="19"/>
  <c r="BG280" i="19" s="1"/>
  <c r="BX280" i="19" s="1"/>
  <c r="BX279" i="19"/>
  <c r="CE279" i="19"/>
  <c r="BR280" i="19"/>
  <c r="BS280" i="19" s="1"/>
  <c r="BY279" i="19"/>
  <c r="CK279" i="19"/>
  <c r="BH280" i="19"/>
  <c r="BI280" i="19" s="1"/>
  <c r="CJ279" i="19"/>
  <c r="BV279" i="19"/>
  <c r="CH279" i="19"/>
  <c r="CB279" i="19"/>
  <c r="BL280" i="19"/>
  <c r="BM280" i="19" s="1"/>
  <c r="BP281" i="19"/>
  <c r="BQ281" i="19" s="1"/>
  <c r="BF280" i="18"/>
  <c r="BG280" i="18" s="1"/>
  <c r="BV279" i="18"/>
  <c r="CH279" i="18"/>
  <c r="CB279" i="18"/>
  <c r="BL280" i="18"/>
  <c r="BM280" i="18" s="1"/>
  <c r="BH280" i="18"/>
  <c r="BI280" i="18" s="1"/>
  <c r="BJ280" i="18"/>
  <c r="BK280" i="18" s="1"/>
  <c r="BU279" i="18"/>
  <c r="CG279" i="18"/>
  <c r="CA279" i="18"/>
  <c r="BX279" i="18"/>
  <c r="CJ279" i="18"/>
  <c r="CD279" i="18"/>
  <c r="BP280" i="18"/>
  <c r="BQ280" i="18" s="1"/>
  <c r="CK279" i="18"/>
  <c r="BR280" i="18"/>
  <c r="BS280" i="18" s="1"/>
  <c r="BY279" i="18"/>
  <c r="CE279" i="18"/>
  <c r="BW279" i="18"/>
  <c r="CI279" i="18"/>
  <c r="BN280" i="18"/>
  <c r="BO280" i="18" s="1"/>
  <c r="CC279" i="18"/>
  <c r="BD280" i="18"/>
  <c r="BE280" i="18" s="1"/>
  <c r="BD281" i="19" l="1"/>
  <c r="BE281" i="19" s="1"/>
  <c r="CD280" i="19"/>
  <c r="BV280" i="19"/>
  <c r="BL281" i="19"/>
  <c r="BM281" i="19" s="1"/>
  <c r="CH280" i="19"/>
  <c r="CB280" i="19"/>
  <c r="BR281" i="19"/>
  <c r="BS281" i="19" s="1"/>
  <c r="CK280" i="19"/>
  <c r="CE280" i="19"/>
  <c r="BY280" i="19"/>
  <c r="BH281" i="19"/>
  <c r="BI281" i="19" s="1"/>
  <c r="CJ280" i="19"/>
  <c r="BP282" i="19"/>
  <c r="BQ282" i="19" s="1"/>
  <c r="CI280" i="19"/>
  <c r="BW280" i="19"/>
  <c r="BN281" i="19"/>
  <c r="BO281" i="19" s="1"/>
  <c r="CC280" i="19"/>
  <c r="BU280" i="19"/>
  <c r="BJ281" i="19"/>
  <c r="BK281" i="19" s="1"/>
  <c r="CG280" i="19"/>
  <c r="CA280" i="19"/>
  <c r="BF281" i="19"/>
  <c r="BG281" i="19" s="1"/>
  <c r="CK280" i="18"/>
  <c r="BR281" i="18"/>
  <c r="BS281" i="18" s="1"/>
  <c r="CE280" i="18"/>
  <c r="BY280" i="18"/>
  <c r="BV280" i="18"/>
  <c r="CH280" i="18"/>
  <c r="CB280" i="18"/>
  <c r="BL281" i="18"/>
  <c r="BM281" i="18" s="1"/>
  <c r="BD281" i="18"/>
  <c r="BE281" i="18" s="1"/>
  <c r="BU280" i="18"/>
  <c r="CG280" i="18"/>
  <c r="CA280" i="18"/>
  <c r="BJ281" i="18"/>
  <c r="BK281" i="18" s="1"/>
  <c r="CJ280" i="18"/>
  <c r="BP281" i="18"/>
  <c r="BQ281" i="18" s="1"/>
  <c r="BX280" i="18"/>
  <c r="CD280" i="18"/>
  <c r="BW280" i="18"/>
  <c r="CI280" i="18"/>
  <c r="BN281" i="18"/>
  <c r="BO281" i="18" s="1"/>
  <c r="CC280" i="18"/>
  <c r="BH281" i="18"/>
  <c r="BI281" i="18" s="1"/>
  <c r="BF281" i="18"/>
  <c r="BG281" i="18" s="1"/>
  <c r="BH282" i="19" l="1"/>
  <c r="BI282" i="19" s="1"/>
  <c r="CJ281" i="19"/>
  <c r="BF282" i="19"/>
  <c r="BG282" i="19" s="1"/>
  <c r="BX281" i="19"/>
  <c r="BR282" i="19"/>
  <c r="CK281" i="19"/>
  <c r="BS282" i="19"/>
  <c r="CE281" i="19"/>
  <c r="BY281" i="19"/>
  <c r="CH281" i="19"/>
  <c r="BV281" i="19"/>
  <c r="CB281" i="19"/>
  <c r="BL282" i="19"/>
  <c r="BM282" i="19"/>
  <c r="CG281" i="19"/>
  <c r="BJ282" i="19"/>
  <c r="BU281" i="19"/>
  <c r="BK282" i="19"/>
  <c r="CA281" i="19"/>
  <c r="BP283" i="19"/>
  <c r="BQ283" i="19" s="1"/>
  <c r="BD282" i="19"/>
  <c r="BE282" i="19" s="1"/>
  <c r="CD281" i="19"/>
  <c r="BN282" i="19"/>
  <c r="BO282" i="19" s="1"/>
  <c r="CC281" i="19"/>
  <c r="CI281" i="19"/>
  <c r="BW281" i="19"/>
  <c r="CI281" i="18"/>
  <c r="BN282" i="18"/>
  <c r="BO282" i="18" s="1"/>
  <c r="CC281" i="18"/>
  <c r="BW281" i="18"/>
  <c r="BF282" i="18"/>
  <c r="BG282" i="18" s="1"/>
  <c r="BD282" i="18"/>
  <c r="BE282" i="18" s="1"/>
  <c r="BR282" i="18"/>
  <c r="BS282" i="18" s="1"/>
  <c r="CE281" i="18"/>
  <c r="CK281" i="18"/>
  <c r="BY281" i="18"/>
  <c r="BH282" i="18"/>
  <c r="BI282" i="18" s="1"/>
  <c r="BV281" i="18"/>
  <c r="CH281" i="18"/>
  <c r="CB281" i="18"/>
  <c r="BL282" i="18"/>
  <c r="BM282" i="18" s="1"/>
  <c r="CJ281" i="18"/>
  <c r="BP282" i="18"/>
  <c r="BQ282" i="18" s="1"/>
  <c r="CD281" i="18"/>
  <c r="BX281" i="18"/>
  <c r="BU281" i="18"/>
  <c r="CG281" i="18"/>
  <c r="CA281" i="18"/>
  <c r="BJ282" i="18"/>
  <c r="BK282" i="18" s="1"/>
  <c r="BP284" i="19" l="1"/>
  <c r="BQ284" i="19"/>
  <c r="BD283" i="19"/>
  <c r="BE283" i="19" s="1"/>
  <c r="CD282" i="19"/>
  <c r="BH283" i="19"/>
  <c r="BI283" i="19" s="1"/>
  <c r="CJ282" i="19"/>
  <c r="CE282" i="19"/>
  <c r="CK282" i="19"/>
  <c r="BR283" i="19"/>
  <c r="BS283" i="19" s="1"/>
  <c r="BY282" i="19"/>
  <c r="CG282" i="19"/>
  <c r="BU282" i="19"/>
  <c r="CA282" i="19"/>
  <c r="BJ283" i="19"/>
  <c r="BK283" i="19" s="1"/>
  <c r="BF283" i="19"/>
  <c r="BG283" i="19" s="1"/>
  <c r="BW282" i="19"/>
  <c r="CI282" i="19"/>
  <c r="CC282" i="19"/>
  <c r="BN283" i="19"/>
  <c r="BO283" i="19" s="1"/>
  <c r="CB282" i="19"/>
  <c r="BL283" i="19"/>
  <c r="BM283" i="19" s="1"/>
  <c r="BV282" i="19"/>
  <c r="CH282" i="19"/>
  <c r="BX282" i="19"/>
  <c r="BU282" i="18"/>
  <c r="CG282" i="18"/>
  <c r="CA282" i="18"/>
  <c r="BJ283" i="18"/>
  <c r="BK283" i="18" s="1"/>
  <c r="CH282" i="18"/>
  <c r="CB282" i="18"/>
  <c r="BL283" i="18"/>
  <c r="BM283" i="18" s="1"/>
  <c r="BV282" i="18"/>
  <c r="BP283" i="18"/>
  <c r="BQ283" i="18" s="1"/>
  <c r="CD282" i="18"/>
  <c r="CJ282" i="18"/>
  <c r="BX282" i="18"/>
  <c r="BR283" i="18"/>
  <c r="BS283" i="18" s="1"/>
  <c r="CE282" i="18"/>
  <c r="BY282" i="18"/>
  <c r="CK282" i="18"/>
  <c r="BD283" i="18"/>
  <c r="BE283" i="18" s="1"/>
  <c r="BF283" i="18"/>
  <c r="BG283" i="18" s="1"/>
  <c r="CI282" i="18"/>
  <c r="BN283" i="18"/>
  <c r="BO283" i="18" s="1"/>
  <c r="CC282" i="18"/>
  <c r="BW282" i="18"/>
  <c r="BH283" i="18"/>
  <c r="BI283" i="18" s="1"/>
  <c r="BL284" i="19" l="1"/>
  <c r="BV283" i="19"/>
  <c r="CH283" i="19"/>
  <c r="CB283" i="19"/>
  <c r="BM284" i="19"/>
  <c r="CE283" i="19"/>
  <c r="BR284" i="19"/>
  <c r="BS284" i="19" s="1"/>
  <c r="CK283" i="19"/>
  <c r="BY283" i="19"/>
  <c r="BH284" i="19"/>
  <c r="BI284" i="19" s="1"/>
  <c r="CJ283" i="19"/>
  <c r="BF284" i="19"/>
  <c r="BG284" i="19" s="1"/>
  <c r="BX284" i="19" s="1"/>
  <c r="BX283" i="19"/>
  <c r="CA283" i="19"/>
  <c r="CG283" i="19"/>
  <c r="BJ284" i="19"/>
  <c r="BK284" i="19" s="1"/>
  <c r="BU283" i="19"/>
  <c r="CI283" i="19"/>
  <c r="CC283" i="19"/>
  <c r="BN284" i="19"/>
  <c r="BO284" i="19" s="1"/>
  <c r="BW283" i="19"/>
  <c r="BD284" i="19"/>
  <c r="BE284" i="19" s="1"/>
  <c r="CD283" i="19"/>
  <c r="BP285" i="19"/>
  <c r="BQ285" i="19" s="1"/>
  <c r="BP284" i="18"/>
  <c r="BQ284" i="18" s="1"/>
  <c r="CD283" i="18"/>
  <c r="BX283" i="18"/>
  <c r="CJ283" i="18"/>
  <c r="CH283" i="18"/>
  <c r="CB283" i="18"/>
  <c r="BL284" i="18"/>
  <c r="BM284" i="18" s="1"/>
  <c r="BV283" i="18"/>
  <c r="BH284" i="18"/>
  <c r="BI284" i="18" s="1"/>
  <c r="BD284" i="18"/>
  <c r="BE284" i="18" s="1"/>
  <c r="BN284" i="18"/>
  <c r="BO284" i="18" s="1"/>
  <c r="CC283" i="18"/>
  <c r="CI283" i="18"/>
  <c r="BW283" i="18"/>
  <c r="BF284" i="18"/>
  <c r="BG284" i="18" s="1"/>
  <c r="CG283" i="18"/>
  <c r="CA283" i="18"/>
  <c r="BJ284" i="18"/>
  <c r="BK284" i="18" s="1"/>
  <c r="BU283" i="18"/>
  <c r="BR284" i="18"/>
  <c r="BS284" i="18" s="1"/>
  <c r="CE283" i="18"/>
  <c r="BY283" i="18"/>
  <c r="CK283" i="18"/>
  <c r="BD285" i="19" l="1"/>
  <c r="BE285" i="19" s="1"/>
  <c r="CD284" i="19"/>
  <c r="BH285" i="19"/>
  <c r="BI285" i="19" s="1"/>
  <c r="CJ284" i="19"/>
  <c r="BY284" i="19"/>
  <c r="CK284" i="19"/>
  <c r="BR285" i="19"/>
  <c r="BS285" i="19" s="1"/>
  <c r="CE284" i="19"/>
  <c r="BP286" i="19"/>
  <c r="BQ286" i="19" s="1"/>
  <c r="BU284" i="19"/>
  <c r="CG284" i="19"/>
  <c r="CA284" i="19"/>
  <c r="BJ285" i="19"/>
  <c r="BK285" i="19" s="1"/>
  <c r="BN285" i="19"/>
  <c r="BO285" i="19" s="1"/>
  <c r="CC284" i="19"/>
  <c r="CI284" i="19"/>
  <c r="BW284" i="19"/>
  <c r="BF285" i="19"/>
  <c r="BG285" i="19" s="1"/>
  <c r="CB284" i="19"/>
  <c r="BL285" i="19"/>
  <c r="BM285" i="19" s="1"/>
  <c r="BV284" i="19"/>
  <c r="CH284" i="19"/>
  <c r="BD285" i="18"/>
  <c r="BE285" i="18" s="1"/>
  <c r="BF285" i="18"/>
  <c r="BG285" i="18" s="1"/>
  <c r="BH285" i="18"/>
  <c r="BI285" i="18" s="1"/>
  <c r="BN285" i="18"/>
  <c r="BO285" i="18" s="1"/>
  <c r="CC284" i="18"/>
  <c r="BW284" i="18"/>
  <c r="CI284" i="18"/>
  <c r="CB284" i="18"/>
  <c r="BL285" i="18"/>
  <c r="BM285" i="18" s="1"/>
  <c r="CH284" i="18"/>
  <c r="BV284" i="18"/>
  <c r="BP285" i="18"/>
  <c r="BQ285" i="18" s="1"/>
  <c r="CD284" i="18"/>
  <c r="BX284" i="18"/>
  <c r="CJ284" i="18"/>
  <c r="CE284" i="18"/>
  <c r="BY284" i="18"/>
  <c r="CK284" i="18"/>
  <c r="BR285" i="18"/>
  <c r="BS285" i="18" s="1"/>
  <c r="CG284" i="18"/>
  <c r="CA284" i="18"/>
  <c r="BJ285" i="18"/>
  <c r="BK285" i="18" s="1"/>
  <c r="BU284" i="18"/>
  <c r="BF286" i="19" l="1"/>
  <c r="BG286" i="19" s="1"/>
  <c r="BX285" i="19"/>
  <c r="BH286" i="19"/>
  <c r="BI286" i="19" s="1"/>
  <c r="CJ285" i="19"/>
  <c r="CB285" i="19"/>
  <c r="CH285" i="19"/>
  <c r="BL286" i="19"/>
  <c r="BM286" i="19" s="1"/>
  <c r="BV285" i="19"/>
  <c r="BJ286" i="19"/>
  <c r="BK286" i="19" s="1"/>
  <c r="CG285" i="19"/>
  <c r="CA285" i="19"/>
  <c r="BU285" i="19"/>
  <c r="BR286" i="19"/>
  <c r="CE285" i="19"/>
  <c r="CK285" i="19"/>
  <c r="BS286" i="19"/>
  <c r="BY285" i="19"/>
  <c r="BN286" i="19"/>
  <c r="BO286" i="19" s="1"/>
  <c r="CC285" i="19"/>
  <c r="CI285" i="19"/>
  <c r="BW285" i="19"/>
  <c r="BD286" i="19"/>
  <c r="BE286" i="19" s="1"/>
  <c r="CD285" i="19"/>
  <c r="BP287" i="19"/>
  <c r="BQ287" i="19" s="1"/>
  <c r="CA285" i="18"/>
  <c r="BJ286" i="18"/>
  <c r="BK286" i="18" s="1"/>
  <c r="CG285" i="18"/>
  <c r="BU285" i="18"/>
  <c r="BF286" i="18"/>
  <c r="BG286" i="18" s="1"/>
  <c r="CE285" i="18"/>
  <c r="BY285" i="18"/>
  <c r="CK285" i="18"/>
  <c r="BR286" i="18"/>
  <c r="BS286" i="18" s="1"/>
  <c r="BN286" i="18"/>
  <c r="BO286" i="18" s="1"/>
  <c r="CC285" i="18"/>
  <c r="BW285" i="18"/>
  <c r="CI285" i="18"/>
  <c r="BH286" i="18"/>
  <c r="BI286" i="18" s="1"/>
  <c r="BP286" i="18"/>
  <c r="CD285" i="18"/>
  <c r="BX285" i="18"/>
  <c r="CJ285" i="18"/>
  <c r="BQ286" i="18"/>
  <c r="BD286" i="18"/>
  <c r="BE286" i="18" s="1"/>
  <c r="CB285" i="18"/>
  <c r="BL286" i="18"/>
  <c r="BM286" i="18" s="1"/>
  <c r="BV285" i="18"/>
  <c r="CH285" i="18"/>
  <c r="BD287" i="19" l="1"/>
  <c r="BE287" i="19" s="1"/>
  <c r="CD286" i="19"/>
  <c r="BP288" i="19"/>
  <c r="BQ288" i="19" s="1"/>
  <c r="CB286" i="19"/>
  <c r="BL287" i="19"/>
  <c r="BM287" i="19" s="1"/>
  <c r="BV286" i="19"/>
  <c r="CH286" i="19"/>
  <c r="CA286" i="19"/>
  <c r="CG286" i="19"/>
  <c r="BJ287" i="19"/>
  <c r="BK287" i="19" s="1"/>
  <c r="BU286" i="19"/>
  <c r="BW286" i="19"/>
  <c r="BN287" i="19"/>
  <c r="BO287" i="19" s="1"/>
  <c r="CI286" i="19"/>
  <c r="CC286" i="19"/>
  <c r="BH287" i="19"/>
  <c r="BI287" i="19" s="1"/>
  <c r="CJ286" i="19"/>
  <c r="BF287" i="19"/>
  <c r="BG287" i="19" s="1"/>
  <c r="BX286" i="19"/>
  <c r="CK286" i="19"/>
  <c r="BY286" i="19"/>
  <c r="BR287" i="19"/>
  <c r="BS287" i="19" s="1"/>
  <c r="CE286" i="19"/>
  <c r="CB286" i="18"/>
  <c r="BL287" i="18"/>
  <c r="BM287" i="18" s="1"/>
  <c r="BV286" i="18"/>
  <c r="CH286" i="18"/>
  <c r="BY286" i="18"/>
  <c r="CK286" i="18"/>
  <c r="BR287" i="18"/>
  <c r="BS287" i="18" s="1"/>
  <c r="CE286" i="18"/>
  <c r="BN287" i="18"/>
  <c r="BO287" i="18" s="1"/>
  <c r="CC286" i="18"/>
  <c r="BW286" i="18"/>
  <c r="CI286" i="18"/>
  <c r="BF287" i="18"/>
  <c r="BG287" i="18" s="1"/>
  <c r="BH287" i="18"/>
  <c r="BI287" i="18" s="1"/>
  <c r="CD286" i="18"/>
  <c r="BX286" i="18"/>
  <c r="CJ286" i="18"/>
  <c r="BP287" i="18"/>
  <c r="BQ287" i="18" s="1"/>
  <c r="CA286" i="18"/>
  <c r="BJ287" i="18"/>
  <c r="BK287" i="18" s="1"/>
  <c r="BU286" i="18"/>
  <c r="CG286" i="18"/>
  <c r="BD287" i="18"/>
  <c r="BE287" i="18" s="1"/>
  <c r="BY287" i="19" l="1"/>
  <c r="CE287" i="19"/>
  <c r="CK287" i="19"/>
  <c r="BR288" i="19"/>
  <c r="BS288" i="19" s="1"/>
  <c r="BP289" i="19"/>
  <c r="BQ289" i="19" s="1"/>
  <c r="BF288" i="19"/>
  <c r="BG288" i="19" s="1"/>
  <c r="BX287" i="19"/>
  <c r="CA287" i="19"/>
  <c r="CG287" i="19"/>
  <c r="BJ288" i="19"/>
  <c r="BK288" i="19" s="1"/>
  <c r="BU287" i="19"/>
  <c r="BL288" i="19"/>
  <c r="BM288" i="19" s="1"/>
  <c r="BV287" i="19"/>
  <c r="CH287" i="19"/>
  <c r="CB287" i="19"/>
  <c r="BN288" i="19"/>
  <c r="BO288" i="19" s="1"/>
  <c r="CC287" i="19"/>
  <c r="CI287" i="19"/>
  <c r="BW287" i="19"/>
  <c r="BD288" i="19"/>
  <c r="BE288" i="19" s="1"/>
  <c r="CD288" i="19" s="1"/>
  <c r="CD287" i="19"/>
  <c r="BH288" i="19"/>
  <c r="BI288" i="19" s="1"/>
  <c r="CJ287" i="19"/>
  <c r="BX287" i="18"/>
  <c r="CJ287" i="18"/>
  <c r="CD287" i="18"/>
  <c r="BP288" i="18"/>
  <c r="BQ288" i="18" s="1"/>
  <c r="CA287" i="18"/>
  <c r="BJ288" i="18"/>
  <c r="BK288" i="18" s="1"/>
  <c r="BU287" i="18"/>
  <c r="CG287" i="18"/>
  <c r="CB287" i="18"/>
  <c r="BL288" i="18"/>
  <c r="BM288" i="18" s="1"/>
  <c r="BV287" i="18"/>
  <c r="CH287" i="18"/>
  <c r="BD288" i="18"/>
  <c r="BE288" i="18" s="1"/>
  <c r="BN288" i="18"/>
  <c r="CC287" i="18"/>
  <c r="BW287" i="18"/>
  <c r="CI287" i="18"/>
  <c r="BO288" i="18"/>
  <c r="BY287" i="18"/>
  <c r="CK287" i="18"/>
  <c r="BR288" i="18"/>
  <c r="BS288" i="18" s="1"/>
  <c r="CE287" i="18"/>
  <c r="BH288" i="18"/>
  <c r="BI288" i="18" s="1"/>
  <c r="BF288" i="18"/>
  <c r="BG288" i="18" s="1"/>
  <c r="BF289" i="19" l="1"/>
  <c r="BG289" i="19" s="1"/>
  <c r="BX288" i="19"/>
  <c r="BP290" i="19"/>
  <c r="BQ290" i="19" s="1"/>
  <c r="BJ289" i="19"/>
  <c r="BK289" i="19" s="1"/>
  <c r="BU288" i="19"/>
  <c r="CA288" i="19"/>
  <c r="CG288" i="19"/>
  <c r="CI288" i="19"/>
  <c r="CC288" i="19"/>
  <c r="BW288" i="19"/>
  <c r="BN289" i="19"/>
  <c r="BO289" i="19" s="1"/>
  <c r="BY288" i="19"/>
  <c r="BR289" i="19"/>
  <c r="BS289" i="19" s="1"/>
  <c r="CK288" i="19"/>
  <c r="CE288" i="19"/>
  <c r="BH289" i="19"/>
  <c r="BI289" i="19" s="1"/>
  <c r="CJ288" i="19"/>
  <c r="BD289" i="19"/>
  <c r="BE289" i="19" s="1"/>
  <c r="BV288" i="19"/>
  <c r="CH288" i="19"/>
  <c r="CB288" i="19"/>
  <c r="BL289" i="19"/>
  <c r="BM289" i="19" s="1"/>
  <c r="BY288" i="18"/>
  <c r="CK288" i="18"/>
  <c r="BR289" i="18"/>
  <c r="BS289" i="18" s="1"/>
  <c r="CE288" i="18"/>
  <c r="CA288" i="18"/>
  <c r="BJ289" i="18"/>
  <c r="BK289" i="18" s="1"/>
  <c r="BU288" i="18"/>
  <c r="CG288" i="18"/>
  <c r="BH289" i="18"/>
  <c r="BI289" i="18" s="1"/>
  <c r="BX288" i="18"/>
  <c r="CJ288" i="18"/>
  <c r="BP289" i="18"/>
  <c r="BQ289" i="18" s="1"/>
  <c r="CD288" i="18"/>
  <c r="BD289" i="18"/>
  <c r="BE289" i="18" s="1"/>
  <c r="BF289" i="18"/>
  <c r="BG289" i="18" s="1"/>
  <c r="BW288" i="18"/>
  <c r="CI288" i="18"/>
  <c r="BN289" i="18"/>
  <c r="BO289" i="18" s="1"/>
  <c r="CC288" i="18"/>
  <c r="CB288" i="18"/>
  <c r="BL289" i="18"/>
  <c r="BM289" i="18" s="1"/>
  <c r="BV288" i="18"/>
  <c r="CH288" i="18"/>
  <c r="BW289" i="19" l="1"/>
  <c r="CI289" i="19"/>
  <c r="BN290" i="19"/>
  <c r="CC289" i="19"/>
  <c r="BO290" i="19"/>
  <c r="BJ290" i="19"/>
  <c r="BU289" i="19"/>
  <c r="CG289" i="19"/>
  <c r="CA289" i="19"/>
  <c r="BK290" i="19"/>
  <c r="CH289" i="19"/>
  <c r="BM290" i="19"/>
  <c r="BL290" i="19"/>
  <c r="BV289" i="19"/>
  <c r="CB289" i="19"/>
  <c r="BD290" i="19"/>
  <c r="BE290" i="19" s="1"/>
  <c r="CD289" i="19"/>
  <c r="BH290" i="19"/>
  <c r="BI290" i="19" s="1"/>
  <c r="CJ289" i="19"/>
  <c r="BP291" i="19"/>
  <c r="BQ291" i="19" s="1"/>
  <c r="CK289" i="19"/>
  <c r="BR290" i="19"/>
  <c r="BS290" i="19" s="1"/>
  <c r="CE289" i="19"/>
  <c r="BY289" i="19"/>
  <c r="BF290" i="19"/>
  <c r="BG290" i="19" s="1"/>
  <c r="BX289" i="19"/>
  <c r="BL290" i="18"/>
  <c r="BV289" i="18"/>
  <c r="CH289" i="18"/>
  <c r="CB289" i="18"/>
  <c r="BM290" i="18"/>
  <c r="BH290" i="18"/>
  <c r="BI290" i="18" s="1"/>
  <c r="BY289" i="18"/>
  <c r="CK289" i="18"/>
  <c r="BR290" i="18"/>
  <c r="BS290" i="18" s="1"/>
  <c r="CE289" i="18"/>
  <c r="BX289" i="18"/>
  <c r="CJ289" i="18"/>
  <c r="BP290" i="18"/>
  <c r="BQ290" i="18" s="1"/>
  <c r="CD289" i="18"/>
  <c r="CA289" i="18"/>
  <c r="BJ290" i="18"/>
  <c r="BK290" i="18" s="1"/>
  <c r="BU289" i="18"/>
  <c r="CG289" i="18"/>
  <c r="BF290" i="18"/>
  <c r="BG290" i="18" s="1"/>
  <c r="BD290" i="18"/>
  <c r="BE290" i="18" s="1"/>
  <c r="BW289" i="18"/>
  <c r="CI289" i="18"/>
  <c r="CC289" i="18"/>
  <c r="BN290" i="18"/>
  <c r="BO290" i="18" s="1"/>
  <c r="BP292" i="19" l="1"/>
  <c r="BQ292" i="19" s="1"/>
  <c r="CK290" i="19"/>
  <c r="BR291" i="19"/>
  <c r="BS291" i="19" s="1"/>
  <c r="CE290" i="19"/>
  <c r="BY290" i="19"/>
  <c r="BH291" i="19"/>
  <c r="BI291" i="19" s="1"/>
  <c r="CJ290" i="19"/>
  <c r="BD291" i="19"/>
  <c r="BE291" i="19" s="1"/>
  <c r="CD290" i="19"/>
  <c r="BF291" i="19"/>
  <c r="BG291" i="19" s="1"/>
  <c r="BX290" i="19"/>
  <c r="BV290" i="19"/>
  <c r="CH290" i="19"/>
  <c r="CB290" i="19"/>
  <c r="BL291" i="19"/>
  <c r="BM291" i="19" s="1"/>
  <c r="BW290" i="19"/>
  <c r="CI290" i="19"/>
  <c r="BN291" i="19"/>
  <c r="BO291" i="19" s="1"/>
  <c r="CC290" i="19"/>
  <c r="BU290" i="19"/>
  <c r="CG290" i="19"/>
  <c r="CA290" i="19"/>
  <c r="BJ291" i="19"/>
  <c r="BK291" i="19" s="1"/>
  <c r="BW290" i="18"/>
  <c r="CI290" i="18"/>
  <c r="BN291" i="18"/>
  <c r="BO291" i="18" s="1"/>
  <c r="CC290" i="18"/>
  <c r="BY290" i="18"/>
  <c r="CK290" i="18"/>
  <c r="BR291" i="18"/>
  <c r="BS291" i="18" s="1"/>
  <c r="CE290" i="18"/>
  <c r="BH291" i="18"/>
  <c r="BI291" i="18" s="1"/>
  <c r="BD291" i="18"/>
  <c r="BE291" i="18" s="1"/>
  <c r="BF291" i="18"/>
  <c r="BG291" i="18" s="1"/>
  <c r="BJ291" i="18"/>
  <c r="BK291" i="18" s="1"/>
  <c r="BU290" i="18"/>
  <c r="CG290" i="18"/>
  <c r="CA290" i="18"/>
  <c r="BX290" i="18"/>
  <c r="CJ290" i="18"/>
  <c r="BP291" i="18"/>
  <c r="BQ291" i="18" s="1"/>
  <c r="CD290" i="18"/>
  <c r="BL291" i="18"/>
  <c r="BV290" i="18"/>
  <c r="CH290" i="18"/>
  <c r="BM291" i="18"/>
  <c r="CB290" i="18"/>
  <c r="BU291" i="19" l="1"/>
  <c r="CG291" i="19"/>
  <c r="CA291" i="19"/>
  <c r="BJ292" i="19"/>
  <c r="BK292" i="19" s="1"/>
  <c r="CI291" i="19"/>
  <c r="BN292" i="19"/>
  <c r="BO292" i="19" s="1"/>
  <c r="CC291" i="19"/>
  <c r="BW291" i="19"/>
  <c r="BD292" i="19"/>
  <c r="BE292" i="19" s="1"/>
  <c r="CD291" i="19"/>
  <c r="BF292" i="19"/>
  <c r="BG292" i="19" s="1"/>
  <c r="BX291" i="19"/>
  <c r="BH292" i="19"/>
  <c r="BI292" i="19" s="1"/>
  <c r="CJ291" i="19"/>
  <c r="BV291" i="19"/>
  <c r="CH291" i="19"/>
  <c r="CB291" i="19"/>
  <c r="BL292" i="19"/>
  <c r="BM292" i="19" s="1"/>
  <c r="BR292" i="19"/>
  <c r="BS292" i="19" s="1"/>
  <c r="CE291" i="19"/>
  <c r="BY291" i="19"/>
  <c r="CK291" i="19"/>
  <c r="BP293" i="19"/>
  <c r="BQ293" i="19" s="1"/>
  <c r="CA291" i="18"/>
  <c r="BU291" i="18"/>
  <c r="CG291" i="18"/>
  <c r="BJ292" i="18"/>
  <c r="BK292" i="18" s="1"/>
  <c r="BR292" i="18"/>
  <c r="BY291" i="18"/>
  <c r="CK291" i="18"/>
  <c r="BS292" i="18"/>
  <c r="CE291" i="18"/>
  <c r="BF292" i="18"/>
  <c r="BG292" i="18" s="1"/>
  <c r="BD292" i="18"/>
  <c r="BE292" i="18" s="1"/>
  <c r="BH292" i="18"/>
  <c r="BI292" i="18" s="1"/>
  <c r="BW291" i="18"/>
  <c r="CI291" i="18"/>
  <c r="BN292" i="18"/>
  <c r="BO292" i="18" s="1"/>
  <c r="CC291" i="18"/>
  <c r="BX291" i="18"/>
  <c r="CJ291" i="18"/>
  <c r="BP292" i="18"/>
  <c r="BQ292" i="18" s="1"/>
  <c r="CD291" i="18"/>
  <c r="CH291" i="18"/>
  <c r="BL292" i="18"/>
  <c r="BM292" i="18" s="1"/>
  <c r="BV291" i="18"/>
  <c r="CB291" i="18"/>
  <c r="BP294" i="19" l="1"/>
  <c r="BQ294" i="19" s="1"/>
  <c r="BF293" i="19"/>
  <c r="BG293" i="19" s="1"/>
  <c r="BX292" i="19"/>
  <c r="CI292" i="19"/>
  <c r="BN293" i="19"/>
  <c r="BO293" i="19" s="1"/>
  <c r="CC292" i="19"/>
  <c r="BW292" i="19"/>
  <c r="BR293" i="19"/>
  <c r="BS293" i="19" s="1"/>
  <c r="CE292" i="19"/>
  <c r="BY292" i="19"/>
  <c r="CK292" i="19"/>
  <c r="BD293" i="19"/>
  <c r="BE293" i="19" s="1"/>
  <c r="CD292" i="19"/>
  <c r="CH292" i="19"/>
  <c r="CB292" i="19"/>
  <c r="BL293" i="19"/>
  <c r="BM293" i="19" s="1"/>
  <c r="BV292" i="19"/>
  <c r="BU292" i="19"/>
  <c r="CG292" i="19"/>
  <c r="CA292" i="19"/>
  <c r="BJ293" i="19"/>
  <c r="BK293" i="19" s="1"/>
  <c r="BH293" i="19"/>
  <c r="BI293" i="19" s="1"/>
  <c r="CJ292" i="19"/>
  <c r="BF293" i="18"/>
  <c r="BG293" i="18" s="1"/>
  <c r="BD293" i="18"/>
  <c r="BE293" i="18" s="1"/>
  <c r="BH293" i="18"/>
  <c r="BI293" i="18" s="1"/>
  <c r="BL293" i="18"/>
  <c r="BM293" i="18" s="1"/>
  <c r="CB292" i="18"/>
  <c r="BV292" i="18"/>
  <c r="CH292" i="18"/>
  <c r="CG292" i="18"/>
  <c r="CA292" i="18"/>
  <c r="BJ293" i="18"/>
  <c r="BK293" i="18" s="1"/>
  <c r="BU292" i="18"/>
  <c r="BN293" i="18"/>
  <c r="BO293" i="18" s="1"/>
  <c r="BW292" i="18"/>
  <c r="CI292" i="18"/>
  <c r="CC292" i="18"/>
  <c r="BY292" i="18"/>
  <c r="CK292" i="18"/>
  <c r="BR293" i="18"/>
  <c r="BS293" i="18" s="1"/>
  <c r="CE292" i="18"/>
  <c r="BP293" i="18"/>
  <c r="BQ293" i="18" s="1"/>
  <c r="BX292" i="18"/>
  <c r="CJ292" i="18"/>
  <c r="CD292" i="18"/>
  <c r="CG293" i="19" l="1"/>
  <c r="CA293" i="19"/>
  <c r="BJ294" i="19"/>
  <c r="BK294" i="19" s="1"/>
  <c r="BU293" i="19"/>
  <c r="BN294" i="19"/>
  <c r="BO294" i="19" s="1"/>
  <c r="CC293" i="19"/>
  <c r="BW293" i="19"/>
  <c r="CI293" i="19"/>
  <c r="BD294" i="19"/>
  <c r="BE294" i="19" s="1"/>
  <c r="CD293" i="19"/>
  <c r="BF294" i="19"/>
  <c r="BG294" i="19" s="1"/>
  <c r="BX293" i="19"/>
  <c r="BH294" i="19"/>
  <c r="BI294" i="19" s="1"/>
  <c r="CJ293" i="19"/>
  <c r="BR294" i="19"/>
  <c r="CE293" i="19"/>
  <c r="BY293" i="19"/>
  <c r="CK293" i="19"/>
  <c r="BS294" i="19"/>
  <c r="BP295" i="19"/>
  <c r="BQ295" i="19" s="1"/>
  <c r="CH293" i="19"/>
  <c r="CB293" i="19"/>
  <c r="BL294" i="19"/>
  <c r="BM294" i="19" s="1"/>
  <c r="BV293" i="19"/>
  <c r="BP294" i="18"/>
  <c r="BX293" i="18"/>
  <c r="CD293" i="18"/>
  <c r="CJ293" i="18"/>
  <c r="BQ294" i="18"/>
  <c r="BH294" i="18"/>
  <c r="BI294" i="18" s="1"/>
  <c r="BJ294" i="18"/>
  <c r="BK294" i="18" s="1"/>
  <c r="CG293" i="18"/>
  <c r="CA293" i="18"/>
  <c r="BU293" i="18"/>
  <c r="BN294" i="18"/>
  <c r="BO294" i="18" s="1"/>
  <c r="CI293" i="18"/>
  <c r="CC293" i="18"/>
  <c r="BW293" i="18"/>
  <c r="BL294" i="18"/>
  <c r="BM294" i="18" s="1"/>
  <c r="CH293" i="18"/>
  <c r="CB293" i="18"/>
  <c r="BV293" i="18"/>
  <c r="BD294" i="18"/>
  <c r="BE294" i="18" s="1"/>
  <c r="BF294" i="18"/>
  <c r="BG294" i="18" s="1"/>
  <c r="CE293" i="18"/>
  <c r="BY293" i="18"/>
  <c r="CK293" i="18"/>
  <c r="BR294" i="18"/>
  <c r="BS294" i="18" s="1"/>
  <c r="BD295" i="19" l="1"/>
  <c r="BE295" i="19" s="1"/>
  <c r="CD294" i="19"/>
  <c r="BF295" i="19"/>
  <c r="BG295" i="19" s="1"/>
  <c r="BX294" i="19"/>
  <c r="BN295" i="19"/>
  <c r="BO295" i="19" s="1"/>
  <c r="CC294" i="19"/>
  <c r="BW294" i="19"/>
  <c r="CI294" i="19"/>
  <c r="CB294" i="19"/>
  <c r="BL295" i="19"/>
  <c r="BM295" i="19" s="1"/>
  <c r="BV294" i="19"/>
  <c r="CH294" i="19"/>
  <c r="BP296" i="19"/>
  <c r="BQ296" i="19"/>
  <c r="CG294" i="19"/>
  <c r="CA294" i="19"/>
  <c r="BJ295" i="19"/>
  <c r="BK295" i="19" s="1"/>
  <c r="BU294" i="19"/>
  <c r="BH295" i="19"/>
  <c r="BI295" i="19" s="1"/>
  <c r="CJ295" i="19" s="1"/>
  <c r="CJ294" i="19"/>
  <c r="CE294" i="19"/>
  <c r="BR295" i="19"/>
  <c r="BS295" i="19" s="1"/>
  <c r="BY294" i="19"/>
  <c r="CK294" i="19"/>
  <c r="BN295" i="18"/>
  <c r="BO295" i="18" s="1"/>
  <c r="CC294" i="18"/>
  <c r="BW294" i="18"/>
  <c r="CI294" i="18"/>
  <c r="BH295" i="18"/>
  <c r="BI295" i="18" s="1"/>
  <c r="BY294" i="18"/>
  <c r="CK294" i="18"/>
  <c r="BR295" i="18"/>
  <c r="BS295" i="18" s="1"/>
  <c r="CE294" i="18"/>
  <c r="BJ295" i="18"/>
  <c r="BK295" i="18" s="1"/>
  <c r="CG294" i="18"/>
  <c r="CA294" i="18"/>
  <c r="BU294" i="18"/>
  <c r="BF295" i="18"/>
  <c r="BG295" i="18" s="1"/>
  <c r="BD295" i="18"/>
  <c r="BE295" i="18" s="1"/>
  <c r="BL295" i="18"/>
  <c r="BM295" i="18" s="1"/>
  <c r="CH294" i="18"/>
  <c r="CB294" i="18"/>
  <c r="BV294" i="18"/>
  <c r="CD294" i="18"/>
  <c r="BX294" i="18"/>
  <c r="CJ294" i="18"/>
  <c r="BP295" i="18"/>
  <c r="BQ295" i="18" s="1"/>
  <c r="CB295" i="19" l="1"/>
  <c r="BV295" i="19"/>
  <c r="CH295" i="19"/>
  <c r="BL296" i="19"/>
  <c r="BM296" i="19" s="1"/>
  <c r="CI295" i="19"/>
  <c r="BN296" i="19"/>
  <c r="BO296" i="19" s="1"/>
  <c r="CC295" i="19"/>
  <c r="BW295" i="19"/>
  <c r="BF296" i="19"/>
  <c r="BG296" i="19" s="1"/>
  <c r="BX295" i="19"/>
  <c r="CE295" i="19"/>
  <c r="CK295" i="19"/>
  <c r="BR296" i="19"/>
  <c r="BS296" i="19" s="1"/>
  <c r="BY295" i="19"/>
  <c r="BD296" i="19"/>
  <c r="BE296" i="19" s="1"/>
  <c r="CD295" i="19"/>
  <c r="BP297" i="19"/>
  <c r="BQ297" i="19" s="1"/>
  <c r="BH296" i="19"/>
  <c r="BI296" i="19" s="1"/>
  <c r="BJ296" i="19"/>
  <c r="BK296" i="19" s="1"/>
  <c r="BU295" i="19"/>
  <c r="CG295" i="19"/>
  <c r="CA295" i="19"/>
  <c r="BY295" i="18"/>
  <c r="CK295" i="18"/>
  <c r="BR296" i="18"/>
  <c r="BS296" i="18" s="1"/>
  <c r="CE295" i="18"/>
  <c r="BJ296" i="18"/>
  <c r="BK296" i="18" s="1"/>
  <c r="CG295" i="18"/>
  <c r="CA295" i="18"/>
  <c r="BU295" i="18"/>
  <c r="BD296" i="18"/>
  <c r="BE296" i="18" s="1"/>
  <c r="BF296" i="18"/>
  <c r="BG296" i="18" s="1"/>
  <c r="BX295" i="18"/>
  <c r="CJ295" i="18"/>
  <c r="BP296" i="18"/>
  <c r="BQ296" i="18" s="1"/>
  <c r="CD295" i="18"/>
  <c r="BH296" i="18"/>
  <c r="BI296" i="18" s="1"/>
  <c r="CB295" i="18"/>
  <c r="BV295" i="18"/>
  <c r="CH295" i="18"/>
  <c r="BL296" i="18"/>
  <c r="BM296" i="18" s="1"/>
  <c r="BN296" i="18"/>
  <c r="BO296" i="18" s="1"/>
  <c r="CC295" i="18"/>
  <c r="BW295" i="18"/>
  <c r="CI295" i="18"/>
  <c r="BW296" i="19" l="1"/>
  <c r="BN297" i="19"/>
  <c r="BO297" i="19" s="1"/>
  <c r="CI296" i="19"/>
  <c r="CC296" i="19"/>
  <c r="BF297" i="19"/>
  <c r="BG297" i="19" s="1"/>
  <c r="BX296" i="19"/>
  <c r="CA296" i="19"/>
  <c r="BJ297" i="19"/>
  <c r="BK297" i="19" s="1"/>
  <c r="BU296" i="19"/>
  <c r="CG296" i="19"/>
  <c r="BL297" i="19"/>
  <c r="BM297" i="19" s="1"/>
  <c r="CH296" i="19"/>
  <c r="CB296" i="19"/>
  <c r="BV296" i="19"/>
  <c r="BH297" i="19"/>
  <c r="BI297" i="19" s="1"/>
  <c r="CJ296" i="19"/>
  <c r="BP298" i="19"/>
  <c r="BQ298" i="19" s="1"/>
  <c r="BD297" i="19"/>
  <c r="BE297" i="19" s="1"/>
  <c r="CD296" i="19"/>
  <c r="CK296" i="19"/>
  <c r="BR297" i="19"/>
  <c r="BY296" i="19"/>
  <c r="BS297" i="19"/>
  <c r="CE296" i="19"/>
  <c r="BD297" i="18"/>
  <c r="BE297" i="18" s="1"/>
  <c r="CK296" i="18"/>
  <c r="CE296" i="18"/>
  <c r="BY296" i="18"/>
  <c r="BR297" i="18"/>
  <c r="BS297" i="18" s="1"/>
  <c r="BH297" i="18"/>
  <c r="BI297" i="18" s="1"/>
  <c r="BF297" i="18"/>
  <c r="BG297" i="18" s="1"/>
  <c r="CA296" i="18"/>
  <c r="BJ297" i="18"/>
  <c r="BK297" i="18" s="1"/>
  <c r="BU296" i="18"/>
  <c r="CG296" i="18"/>
  <c r="BX296" i="18"/>
  <c r="CJ296" i="18"/>
  <c r="BP297" i="18"/>
  <c r="BQ297" i="18" s="1"/>
  <c r="CD296" i="18"/>
  <c r="CB296" i="18"/>
  <c r="BL297" i="18"/>
  <c r="BM297" i="18" s="1"/>
  <c r="BV296" i="18"/>
  <c r="CH296" i="18"/>
  <c r="BN297" i="18"/>
  <c r="BW296" i="18"/>
  <c r="CI296" i="18"/>
  <c r="BO297" i="18"/>
  <c r="CC296" i="18"/>
  <c r="CG297" i="19" l="1"/>
  <c r="CA297" i="19"/>
  <c r="BJ298" i="19"/>
  <c r="BK298" i="19" s="1"/>
  <c r="BU297" i="19"/>
  <c r="BP299" i="19"/>
  <c r="BQ299" i="19" s="1"/>
  <c r="BH298" i="19"/>
  <c r="BI298" i="19" s="1"/>
  <c r="CJ297" i="19"/>
  <c r="BD298" i="19"/>
  <c r="BE298" i="19" s="1"/>
  <c r="CD297" i="19"/>
  <c r="BF298" i="19"/>
  <c r="BG298" i="19" s="1"/>
  <c r="BX297" i="19"/>
  <c r="BW297" i="19"/>
  <c r="BN298" i="19"/>
  <c r="CC297" i="19"/>
  <c r="CI297" i="19"/>
  <c r="BO298" i="19"/>
  <c r="BV297" i="19"/>
  <c r="CH297" i="19"/>
  <c r="CB297" i="19"/>
  <c r="BL298" i="19"/>
  <c r="BM298" i="19" s="1"/>
  <c r="BY297" i="19"/>
  <c r="CK297" i="19"/>
  <c r="BR298" i="19"/>
  <c r="BS298" i="19" s="1"/>
  <c r="CE297" i="19"/>
  <c r="CA297" i="18"/>
  <c r="BJ298" i="18"/>
  <c r="BK298" i="18" s="1"/>
  <c r="BU297" i="18"/>
  <c r="CG297" i="18"/>
  <c r="BH298" i="18"/>
  <c r="BI298" i="18" s="1"/>
  <c r="BX297" i="18"/>
  <c r="CJ297" i="18"/>
  <c r="CD297" i="18"/>
  <c r="BP298" i="18"/>
  <c r="BQ298" i="18" s="1"/>
  <c r="BF298" i="18"/>
  <c r="BG298" i="18" s="1"/>
  <c r="CB297" i="18"/>
  <c r="BL298" i="18"/>
  <c r="BM298" i="18" s="1"/>
  <c r="BV297" i="18"/>
  <c r="CH297" i="18"/>
  <c r="BY297" i="18"/>
  <c r="CK297" i="18"/>
  <c r="BR298" i="18"/>
  <c r="BS298" i="18" s="1"/>
  <c r="CE297" i="18"/>
  <c r="BD298" i="18"/>
  <c r="BE298" i="18" s="1"/>
  <c r="BW297" i="18"/>
  <c r="CI297" i="18"/>
  <c r="BN298" i="18"/>
  <c r="BO298" i="18" s="1"/>
  <c r="CC297" i="18"/>
  <c r="BF299" i="19" l="1"/>
  <c r="BG299" i="19" s="1"/>
  <c r="BX298" i="19"/>
  <c r="BH299" i="19"/>
  <c r="BI299" i="19"/>
  <c r="CJ298" i="19"/>
  <c r="BV298" i="19"/>
  <c r="CB298" i="19"/>
  <c r="BL299" i="19"/>
  <c r="BM299" i="19" s="1"/>
  <c r="CH298" i="19"/>
  <c r="CE298" i="19"/>
  <c r="BR299" i="19"/>
  <c r="BS299" i="19" s="1"/>
  <c r="BY298" i="19"/>
  <c r="CK298" i="19"/>
  <c r="BD299" i="19"/>
  <c r="BE299" i="19" s="1"/>
  <c r="CD298" i="19"/>
  <c r="BP300" i="19"/>
  <c r="BQ300" i="19" s="1"/>
  <c r="CJ299" i="19"/>
  <c r="BJ299" i="19"/>
  <c r="BU298" i="19"/>
  <c r="BK299" i="19"/>
  <c r="CG298" i="19"/>
  <c r="CA298" i="19"/>
  <c r="CI298" i="19"/>
  <c r="BN299" i="19"/>
  <c r="BO299" i="19" s="1"/>
  <c r="BW298" i="19"/>
  <c r="CC298" i="19"/>
  <c r="BW298" i="18"/>
  <c r="CI298" i="18"/>
  <c r="BN299" i="18"/>
  <c r="CC298" i="18"/>
  <c r="BO299" i="18"/>
  <c r="BD299" i="18"/>
  <c r="BE299" i="18" s="1"/>
  <c r="BH299" i="18"/>
  <c r="BI299" i="18" s="1"/>
  <c r="BF299" i="18"/>
  <c r="BG299" i="18" s="1"/>
  <c r="BL299" i="18"/>
  <c r="BM299" i="18" s="1"/>
  <c r="BV298" i="18"/>
  <c r="CH298" i="18"/>
  <c r="CB298" i="18"/>
  <c r="BX298" i="18"/>
  <c r="CJ298" i="18"/>
  <c r="BP299" i="18"/>
  <c r="BQ299" i="18" s="1"/>
  <c r="CD298" i="18"/>
  <c r="BY298" i="18"/>
  <c r="CK298" i="18"/>
  <c r="BR299" i="18"/>
  <c r="BS299" i="18" s="1"/>
  <c r="CE298" i="18"/>
  <c r="CA298" i="18"/>
  <c r="BJ299" i="18"/>
  <c r="BK299" i="18" s="1"/>
  <c r="BU298" i="18"/>
  <c r="CG298" i="18"/>
  <c r="CH299" i="19" l="1"/>
  <c r="CB299" i="19"/>
  <c r="BL300" i="19"/>
  <c r="BM300" i="19" s="1"/>
  <c r="BV299" i="19"/>
  <c r="BP301" i="19"/>
  <c r="BQ301" i="19" s="1"/>
  <c r="BD300" i="19"/>
  <c r="BE300" i="19" s="1"/>
  <c r="CD299" i="19"/>
  <c r="BF300" i="19"/>
  <c r="BG300" i="19" s="1"/>
  <c r="BX299" i="19"/>
  <c r="BW299" i="19"/>
  <c r="CI299" i="19"/>
  <c r="BN300" i="19"/>
  <c r="BO300" i="19" s="1"/>
  <c r="CC299" i="19"/>
  <c r="CK299" i="19"/>
  <c r="BR300" i="19"/>
  <c r="BS300" i="19" s="1"/>
  <c r="CE299" i="19"/>
  <c r="BY299" i="19"/>
  <c r="BH300" i="19"/>
  <c r="BI300" i="19" s="1"/>
  <c r="BU299" i="19"/>
  <c r="CA299" i="19"/>
  <c r="BJ300" i="19"/>
  <c r="BK300" i="19" s="1"/>
  <c r="CG299" i="19"/>
  <c r="BF300" i="18"/>
  <c r="BG300" i="18" s="1"/>
  <c r="BD300" i="18"/>
  <c r="BE300" i="18" s="1"/>
  <c r="BJ300" i="18"/>
  <c r="BK300" i="18" s="1"/>
  <c r="BU299" i="18"/>
  <c r="CG299" i="18"/>
  <c r="CA299" i="18"/>
  <c r="BV299" i="18"/>
  <c r="CH299" i="18"/>
  <c r="CB299" i="18"/>
  <c r="BL300" i="18"/>
  <c r="BM300" i="18" s="1"/>
  <c r="BH300" i="18"/>
  <c r="BI300" i="18" s="1"/>
  <c r="BX299" i="18"/>
  <c r="CJ299" i="18"/>
  <c r="BP300" i="18"/>
  <c r="BQ300" i="18" s="1"/>
  <c r="CD299" i="18"/>
  <c r="BW299" i="18"/>
  <c r="CI299" i="18"/>
  <c r="BN300" i="18"/>
  <c r="BO300" i="18" s="1"/>
  <c r="CC299" i="18"/>
  <c r="BY299" i="18"/>
  <c r="CK299" i="18"/>
  <c r="BR300" i="18"/>
  <c r="BS300" i="18" s="1"/>
  <c r="CE299" i="18"/>
  <c r="BD301" i="19" l="1"/>
  <c r="BE301" i="19" s="1"/>
  <c r="CD300" i="19"/>
  <c r="BN301" i="19"/>
  <c r="CC300" i="19"/>
  <c r="BO301" i="19"/>
  <c r="CI300" i="19"/>
  <c r="BW300" i="19"/>
  <c r="CG300" i="19"/>
  <c r="CA300" i="19"/>
  <c r="BJ301" i="19"/>
  <c r="BK301" i="19" s="1"/>
  <c r="BU300" i="19"/>
  <c r="BR301" i="19"/>
  <c r="BS301" i="19" s="1"/>
  <c r="BY300" i="19"/>
  <c r="CK300" i="19"/>
  <c r="CE300" i="19"/>
  <c r="BF301" i="19"/>
  <c r="BG301" i="19" s="1"/>
  <c r="BX300" i="19"/>
  <c r="BH301" i="19"/>
  <c r="BI301" i="19" s="1"/>
  <c r="CJ300" i="19"/>
  <c r="BP302" i="19"/>
  <c r="BQ302" i="19" s="1"/>
  <c r="BV300" i="19"/>
  <c r="CH300" i="19"/>
  <c r="BL301" i="19"/>
  <c r="BM301" i="19" s="1"/>
  <c r="CB300" i="19"/>
  <c r="CK300" i="18"/>
  <c r="BR301" i="18"/>
  <c r="BS301" i="18" s="1"/>
  <c r="CE300" i="18"/>
  <c r="BY300" i="18"/>
  <c r="BJ301" i="18"/>
  <c r="BU300" i="18"/>
  <c r="CG300" i="18"/>
  <c r="CA300" i="18"/>
  <c r="BK301" i="18"/>
  <c r="BH301" i="18"/>
  <c r="BI301" i="18" s="1"/>
  <c r="BX300" i="18"/>
  <c r="CJ300" i="18"/>
  <c r="BP301" i="18"/>
  <c r="BQ301" i="18" s="1"/>
  <c r="CD300" i="18"/>
  <c r="BD301" i="18"/>
  <c r="BE301" i="18" s="1"/>
  <c r="BF301" i="18"/>
  <c r="BG301" i="18" s="1"/>
  <c r="BV300" i="18"/>
  <c r="CH300" i="18"/>
  <c r="BL301" i="18"/>
  <c r="BM301" i="18" s="1"/>
  <c r="CB300" i="18"/>
  <c r="BW300" i="18"/>
  <c r="CI300" i="18"/>
  <c r="CC300" i="18"/>
  <c r="BN301" i="18"/>
  <c r="BO301" i="18" s="1"/>
  <c r="BH302" i="19" l="1"/>
  <c r="BI302" i="19" s="1"/>
  <c r="CJ301" i="19"/>
  <c r="BP303" i="19"/>
  <c r="BQ303" i="19" s="1"/>
  <c r="CB301" i="19"/>
  <c r="BL302" i="19"/>
  <c r="BM302" i="19" s="1"/>
  <c r="CH301" i="19"/>
  <c r="BV301" i="19"/>
  <c r="BF302" i="19"/>
  <c r="BG302" i="19" s="1"/>
  <c r="BX301" i="19"/>
  <c r="BU301" i="19"/>
  <c r="CG301" i="19"/>
  <c r="BJ302" i="19"/>
  <c r="BK302" i="19" s="1"/>
  <c r="CA301" i="19"/>
  <c r="BD302" i="19"/>
  <c r="BE302" i="19" s="1"/>
  <c r="CD301" i="19"/>
  <c r="CI301" i="19"/>
  <c r="BN302" i="19"/>
  <c r="BO302" i="19" s="1"/>
  <c r="CC301" i="19"/>
  <c r="BW301" i="19"/>
  <c r="CE301" i="19"/>
  <c r="BY301" i="19"/>
  <c r="CK301" i="19"/>
  <c r="BR302" i="19"/>
  <c r="BS302" i="19" s="1"/>
  <c r="BW301" i="18"/>
  <c r="CI301" i="18"/>
  <c r="BN302" i="18"/>
  <c r="BO302" i="18" s="1"/>
  <c r="CC301" i="18"/>
  <c r="BH302" i="18"/>
  <c r="BI302" i="18" s="1"/>
  <c r="CK301" i="18"/>
  <c r="BR302" i="18"/>
  <c r="BS302" i="18" s="1"/>
  <c r="CE301" i="18"/>
  <c r="BY301" i="18"/>
  <c r="BV301" i="18"/>
  <c r="CH301" i="18"/>
  <c r="CB301" i="18"/>
  <c r="BL302" i="18"/>
  <c r="BM302" i="18" s="1"/>
  <c r="BF302" i="18"/>
  <c r="BG302" i="18" s="1"/>
  <c r="BD302" i="18"/>
  <c r="BE302" i="18" s="1"/>
  <c r="CJ301" i="18"/>
  <c r="BP302" i="18"/>
  <c r="BQ302" i="18" s="1"/>
  <c r="CD301" i="18"/>
  <c r="BX301" i="18"/>
  <c r="BU301" i="18"/>
  <c r="CG301" i="18"/>
  <c r="BJ302" i="18"/>
  <c r="BK302" i="18" s="1"/>
  <c r="CA301" i="18"/>
  <c r="CH302" i="19" l="1"/>
  <c r="BL303" i="19"/>
  <c r="BM303" i="19" s="1"/>
  <c r="CB302" i="19"/>
  <c r="BV302" i="19"/>
  <c r="BW302" i="19"/>
  <c r="BN303" i="19"/>
  <c r="BO303" i="19" s="1"/>
  <c r="CI302" i="19"/>
  <c r="CC302" i="19"/>
  <c r="BR303" i="19"/>
  <c r="BS303" i="19" s="1"/>
  <c r="CE302" i="19"/>
  <c r="CK302" i="19"/>
  <c r="BY302" i="19"/>
  <c r="BF303" i="19"/>
  <c r="BG303" i="19" s="1"/>
  <c r="BX303" i="19" s="1"/>
  <c r="BX302" i="19"/>
  <c r="BD303" i="19"/>
  <c r="BE303" i="19" s="1"/>
  <c r="CD302" i="19"/>
  <c r="CA302" i="19"/>
  <c r="BJ303" i="19"/>
  <c r="BK303" i="19" s="1"/>
  <c r="CG302" i="19"/>
  <c r="BU302" i="19"/>
  <c r="BH303" i="19"/>
  <c r="BI303" i="19" s="1"/>
  <c r="CJ302" i="19"/>
  <c r="BP304" i="19"/>
  <c r="BQ304" i="19" s="1"/>
  <c r="CI302" i="18"/>
  <c r="CC302" i="18"/>
  <c r="BW302" i="18"/>
  <c r="BN303" i="18"/>
  <c r="BO303" i="18" s="1"/>
  <c r="BJ303" i="18"/>
  <c r="BK303" i="18" s="1"/>
  <c r="BU302" i="18"/>
  <c r="CG302" i="18"/>
  <c r="CA302" i="18"/>
  <c r="CJ302" i="18"/>
  <c r="CD302" i="18"/>
  <c r="BP303" i="18"/>
  <c r="BQ303" i="18" s="1"/>
  <c r="BX302" i="18"/>
  <c r="BF303" i="18"/>
  <c r="BG303" i="18" s="1"/>
  <c r="BR303" i="18"/>
  <c r="BS303" i="18" s="1"/>
  <c r="CE302" i="18"/>
  <c r="CK302" i="18"/>
  <c r="BY302" i="18"/>
  <c r="BH303" i="18"/>
  <c r="BI303" i="18" s="1"/>
  <c r="BD303" i="18"/>
  <c r="BE303" i="18" s="1"/>
  <c r="BV302" i="18"/>
  <c r="CH302" i="18"/>
  <c r="CB302" i="18"/>
  <c r="BL303" i="18"/>
  <c r="BM303" i="18" s="1"/>
  <c r="CG303" i="19" l="1"/>
  <c r="BJ304" i="19"/>
  <c r="BK304" i="19" s="1"/>
  <c r="CA303" i="19"/>
  <c r="BU303" i="19"/>
  <c r="BP305" i="19"/>
  <c r="BQ305" i="19" s="1"/>
  <c r="BN304" i="19"/>
  <c r="BO304" i="19" s="1"/>
  <c r="CC303" i="19"/>
  <c r="BW303" i="19"/>
  <c r="CI303" i="19"/>
  <c r="BH304" i="19"/>
  <c r="BI304" i="19" s="1"/>
  <c r="CJ303" i="19"/>
  <c r="BY303" i="19"/>
  <c r="CK303" i="19"/>
  <c r="BR304" i="19"/>
  <c r="BS304" i="19" s="1"/>
  <c r="CE303" i="19"/>
  <c r="BD304" i="19"/>
  <c r="BE304" i="19" s="1"/>
  <c r="CD304" i="19" s="1"/>
  <c r="CD303" i="19"/>
  <c r="BV303" i="19"/>
  <c r="BL304" i="19"/>
  <c r="BM304" i="19" s="1"/>
  <c r="CH303" i="19"/>
  <c r="CB303" i="19"/>
  <c r="BF304" i="19"/>
  <c r="BG304" i="19" s="1"/>
  <c r="BH304" i="18"/>
  <c r="BI304" i="18" s="1"/>
  <c r="BR304" i="18"/>
  <c r="BS304" i="18" s="1"/>
  <c r="BY303" i="18"/>
  <c r="CK303" i="18"/>
  <c r="CE303" i="18"/>
  <c r="BD304" i="18"/>
  <c r="BE304" i="18" s="1"/>
  <c r="BU303" i="18"/>
  <c r="BJ304" i="18"/>
  <c r="BK304" i="18" s="1"/>
  <c r="CG303" i="18"/>
  <c r="CA303" i="18"/>
  <c r="CI303" i="18"/>
  <c r="BN304" i="18"/>
  <c r="BO304" i="18" s="1"/>
  <c r="BW303" i="18"/>
  <c r="CC303" i="18"/>
  <c r="BF304" i="18"/>
  <c r="BG304" i="18" s="1"/>
  <c r="CH303" i="18"/>
  <c r="BL304" i="18"/>
  <c r="BM304" i="18" s="1"/>
  <c r="BV303" i="18"/>
  <c r="CB303" i="18"/>
  <c r="BX303" i="18"/>
  <c r="CJ303" i="18"/>
  <c r="BP304" i="18"/>
  <c r="BQ304" i="18" s="1"/>
  <c r="CD303" i="18"/>
  <c r="BF305" i="19" l="1"/>
  <c r="BG305" i="19" s="1"/>
  <c r="BX304" i="19"/>
  <c r="BH305" i="19"/>
  <c r="BI305" i="19" s="1"/>
  <c r="CJ304" i="19"/>
  <c r="BN305" i="19"/>
  <c r="CC304" i="19"/>
  <c r="CI304" i="19"/>
  <c r="BO305" i="19"/>
  <c r="BW304" i="19"/>
  <c r="CB304" i="19"/>
  <c r="BL305" i="19"/>
  <c r="BM305" i="19" s="1"/>
  <c r="BV304" i="19"/>
  <c r="CH304" i="19"/>
  <c r="CE304" i="19"/>
  <c r="BR305" i="19"/>
  <c r="BS305" i="19" s="1"/>
  <c r="CK304" i="19"/>
  <c r="BY304" i="19"/>
  <c r="CA304" i="19"/>
  <c r="BJ305" i="19"/>
  <c r="BK305" i="19" s="1"/>
  <c r="BU304" i="19"/>
  <c r="CG304" i="19"/>
  <c r="BD305" i="19"/>
  <c r="BE305" i="19" s="1"/>
  <c r="CD305" i="19" s="1"/>
  <c r="BP306" i="19"/>
  <c r="BQ306" i="19" s="1"/>
  <c r="BJ305" i="18"/>
  <c r="BU304" i="18"/>
  <c r="CG304" i="18"/>
  <c r="BK305" i="18"/>
  <c r="CA304" i="18"/>
  <c r="BD305" i="18"/>
  <c r="BE305" i="18" s="1"/>
  <c r="BX304" i="18"/>
  <c r="CJ304" i="18"/>
  <c r="CD304" i="18"/>
  <c r="BP305" i="18"/>
  <c r="BQ305" i="18" s="1"/>
  <c r="CH304" i="18"/>
  <c r="BL305" i="18"/>
  <c r="BM305" i="18" s="1"/>
  <c r="CB304" i="18"/>
  <c r="BV304" i="18"/>
  <c r="BF305" i="18"/>
  <c r="BG305" i="18" s="1"/>
  <c r="BR305" i="18"/>
  <c r="BS305" i="18" s="1"/>
  <c r="CE304" i="18"/>
  <c r="BY304" i="18"/>
  <c r="CK304" i="18"/>
  <c r="BH305" i="18"/>
  <c r="BI305" i="18" s="1"/>
  <c r="CI304" i="18"/>
  <c r="CC304" i="18"/>
  <c r="BW304" i="18"/>
  <c r="BN305" i="18"/>
  <c r="BO305" i="18" s="1"/>
  <c r="CA305" i="19" l="1"/>
  <c r="BU305" i="19"/>
  <c r="CG305" i="19"/>
  <c r="BJ306" i="19"/>
  <c r="BK306" i="19" s="1"/>
  <c r="BH306" i="19"/>
  <c r="BI306" i="19" s="1"/>
  <c r="CJ305" i="19"/>
  <c r="BY305" i="19"/>
  <c r="CK305" i="19"/>
  <c r="BR306" i="19"/>
  <c r="BS306" i="19" s="1"/>
  <c r="CE305" i="19"/>
  <c r="BP307" i="19"/>
  <c r="BQ307" i="19" s="1"/>
  <c r="BF306" i="19"/>
  <c r="BG306" i="19" s="1"/>
  <c r="BX305" i="19"/>
  <c r="CB305" i="19"/>
  <c r="BL306" i="19"/>
  <c r="BM306" i="19" s="1"/>
  <c r="CH305" i="19"/>
  <c r="BV305" i="19"/>
  <c r="BW305" i="19"/>
  <c r="CI305" i="19"/>
  <c r="BN306" i="19"/>
  <c r="BO306" i="19" s="1"/>
  <c r="CC305" i="19"/>
  <c r="BD306" i="19"/>
  <c r="BE306" i="19" s="1"/>
  <c r="BW305" i="18"/>
  <c r="CI305" i="18"/>
  <c r="CC305" i="18"/>
  <c r="BN306" i="18"/>
  <c r="BO306" i="18" s="1"/>
  <c r="CH305" i="18"/>
  <c r="BL306" i="18"/>
  <c r="CB305" i="18"/>
  <c r="BV305" i="18"/>
  <c r="BM306" i="18"/>
  <c r="BH306" i="18"/>
  <c r="BI306" i="18" s="1"/>
  <c r="BD306" i="18"/>
  <c r="BE306" i="18" s="1"/>
  <c r="CK305" i="18"/>
  <c r="BR306" i="18"/>
  <c r="CE305" i="18"/>
  <c r="BY305" i="18"/>
  <c r="BS306" i="18"/>
  <c r="BF306" i="18"/>
  <c r="BG306" i="18" s="1"/>
  <c r="BP306" i="18"/>
  <c r="BQ306" i="18" s="1"/>
  <c r="CD305" i="18"/>
  <c r="BX305" i="18"/>
  <c r="CJ305" i="18"/>
  <c r="CG305" i="18"/>
  <c r="BJ306" i="18"/>
  <c r="BK306" i="18" s="1"/>
  <c r="CA305" i="18"/>
  <c r="BU305" i="18"/>
  <c r="BF307" i="19" l="1"/>
  <c r="BG307" i="19"/>
  <c r="BX306" i="19"/>
  <c r="BY306" i="19"/>
  <c r="BR307" i="19"/>
  <c r="CE306" i="19"/>
  <c r="CK306" i="19"/>
  <c r="BS307" i="19"/>
  <c r="BD307" i="19"/>
  <c r="BE307" i="19" s="1"/>
  <c r="CD306" i="19"/>
  <c r="BX307" i="19"/>
  <c r="BP308" i="19"/>
  <c r="BQ308" i="19" s="1"/>
  <c r="BN307" i="19"/>
  <c r="CC306" i="19"/>
  <c r="CI306" i="19"/>
  <c r="BW306" i="19"/>
  <c r="BO307" i="19"/>
  <c r="BH307" i="19"/>
  <c r="BI307" i="19" s="1"/>
  <c r="CJ306" i="19"/>
  <c r="CA306" i="19"/>
  <c r="BJ307" i="19"/>
  <c r="BK307" i="19" s="1"/>
  <c r="CG306" i="19"/>
  <c r="BU306" i="19"/>
  <c r="BL307" i="19"/>
  <c r="BM307" i="19" s="1"/>
  <c r="BV306" i="19"/>
  <c r="CH306" i="19"/>
  <c r="CB306" i="19"/>
  <c r="BD307" i="18"/>
  <c r="BE307" i="18" s="1"/>
  <c r="BF307" i="18"/>
  <c r="BG307" i="18"/>
  <c r="CG306" i="18"/>
  <c r="BJ307" i="18"/>
  <c r="BK307" i="18" s="1"/>
  <c r="CA306" i="18"/>
  <c r="BU306" i="18"/>
  <c r="BH307" i="18"/>
  <c r="BI307" i="18" s="1"/>
  <c r="CJ306" i="18"/>
  <c r="BP307" i="18"/>
  <c r="BQ307" i="18" s="1"/>
  <c r="CD306" i="18"/>
  <c r="BX306" i="18"/>
  <c r="CC306" i="18"/>
  <c r="BW306" i="18"/>
  <c r="BN307" i="18"/>
  <c r="BO307" i="18" s="1"/>
  <c r="CI306" i="18"/>
  <c r="BV306" i="18"/>
  <c r="BL307" i="18"/>
  <c r="BM307" i="18" s="1"/>
  <c r="CH306" i="18"/>
  <c r="CB306" i="18"/>
  <c r="BR307" i="18"/>
  <c r="BS307" i="18" s="1"/>
  <c r="CE306" i="18"/>
  <c r="BY306" i="18"/>
  <c r="CK306" i="18"/>
  <c r="BP309" i="19" l="1"/>
  <c r="BQ309" i="19"/>
  <c r="BJ308" i="19"/>
  <c r="BK308" i="19" s="1"/>
  <c r="BU307" i="19"/>
  <c r="CG307" i="19"/>
  <c r="CA307" i="19"/>
  <c r="BD308" i="19"/>
  <c r="BE308" i="19" s="1"/>
  <c r="CD307" i="19"/>
  <c r="BH308" i="19"/>
  <c r="BI308" i="19" s="1"/>
  <c r="CJ307" i="19"/>
  <c r="BW307" i="19"/>
  <c r="CI307" i="19"/>
  <c r="CC307" i="19"/>
  <c r="BN308" i="19"/>
  <c r="BO308" i="19" s="1"/>
  <c r="BY307" i="19"/>
  <c r="CK307" i="19"/>
  <c r="CE307" i="19"/>
  <c r="BR308" i="19"/>
  <c r="BS308" i="19" s="1"/>
  <c r="CB307" i="19"/>
  <c r="BL308" i="19"/>
  <c r="BM308" i="19" s="1"/>
  <c r="CH307" i="19"/>
  <c r="BV307" i="19"/>
  <c r="BF308" i="19"/>
  <c r="BG308" i="19" s="1"/>
  <c r="BH308" i="18"/>
  <c r="BI308" i="18" s="1"/>
  <c r="BU307" i="18"/>
  <c r="CG307" i="18"/>
  <c r="CA307" i="18"/>
  <c r="BJ308" i="18"/>
  <c r="BK308" i="18" s="1"/>
  <c r="BP308" i="18"/>
  <c r="BQ308" i="18" s="1"/>
  <c r="CD307" i="18"/>
  <c r="CJ307" i="18"/>
  <c r="BX307" i="18"/>
  <c r="CH307" i="18"/>
  <c r="CB307" i="18"/>
  <c r="BV307" i="18"/>
  <c r="BL308" i="18"/>
  <c r="BM308" i="18" s="1"/>
  <c r="CI307" i="18"/>
  <c r="BN308" i="18"/>
  <c r="BO308" i="18" s="1"/>
  <c r="CC307" i="18"/>
  <c r="BW307" i="18"/>
  <c r="BD308" i="18"/>
  <c r="BE308" i="18" s="1"/>
  <c r="BR308" i="18"/>
  <c r="BS308" i="18" s="1"/>
  <c r="CE307" i="18"/>
  <c r="CK307" i="18"/>
  <c r="BY307" i="18"/>
  <c r="BF308" i="18"/>
  <c r="BG308" i="18" s="1"/>
  <c r="BF309" i="19" l="1"/>
  <c r="BG309" i="19" s="1"/>
  <c r="BX308" i="19"/>
  <c r="BH309" i="19"/>
  <c r="BI309" i="19" s="1"/>
  <c r="CJ308" i="19"/>
  <c r="BL309" i="19"/>
  <c r="BV308" i="19"/>
  <c r="CH308" i="19"/>
  <c r="CB308" i="19"/>
  <c r="BM309" i="19"/>
  <c r="BD309" i="19"/>
  <c r="BE309" i="19" s="1"/>
  <c r="CD308" i="19"/>
  <c r="CA308" i="19"/>
  <c r="BJ309" i="19"/>
  <c r="BK309" i="19" s="1"/>
  <c r="CG308" i="19"/>
  <c r="BU308" i="19"/>
  <c r="BW308" i="19"/>
  <c r="BN309" i="19"/>
  <c r="BO309" i="19" s="1"/>
  <c r="CC308" i="19"/>
  <c r="CI308" i="19"/>
  <c r="CK308" i="19"/>
  <c r="BR309" i="19"/>
  <c r="CE308" i="19"/>
  <c r="BY308" i="19"/>
  <c r="BS309" i="19"/>
  <c r="BP310" i="19"/>
  <c r="BQ310" i="19" s="1"/>
  <c r="CG308" i="18"/>
  <c r="CA308" i="18"/>
  <c r="BJ309" i="18"/>
  <c r="BK309" i="18" s="1"/>
  <c r="BU308" i="18"/>
  <c r="BF309" i="18"/>
  <c r="BG309" i="18" s="1"/>
  <c r="BR309" i="18"/>
  <c r="BS309" i="18" s="1"/>
  <c r="CE308" i="18"/>
  <c r="BY308" i="18"/>
  <c r="CK308" i="18"/>
  <c r="BD309" i="18"/>
  <c r="BE309" i="18" s="1"/>
  <c r="BP309" i="18"/>
  <c r="BQ309" i="18" s="1"/>
  <c r="CD308" i="18"/>
  <c r="CJ308" i="18"/>
  <c r="BX308" i="18"/>
  <c r="BN309" i="18"/>
  <c r="BO309" i="18" s="1"/>
  <c r="CC308" i="18"/>
  <c r="CI308" i="18"/>
  <c r="BW308" i="18"/>
  <c r="CH308" i="18"/>
  <c r="CB308" i="18"/>
  <c r="BL309" i="18"/>
  <c r="BM309" i="18" s="1"/>
  <c r="BV308" i="18"/>
  <c r="BH309" i="18"/>
  <c r="BI309" i="18" s="1"/>
  <c r="BD310" i="19" l="1"/>
  <c r="BE310" i="19"/>
  <c r="CD310" i="19" s="1"/>
  <c r="CD309" i="19"/>
  <c r="BH310" i="19"/>
  <c r="BI310" i="19" s="1"/>
  <c r="CJ309" i="19"/>
  <c r="BW309" i="19"/>
  <c r="CI309" i="19"/>
  <c r="CC309" i="19"/>
  <c r="BN310" i="19"/>
  <c r="BO310" i="19" s="1"/>
  <c r="BJ310" i="19"/>
  <c r="BK310" i="19" s="1"/>
  <c r="BU309" i="19"/>
  <c r="CG309" i="19"/>
  <c r="CA309" i="19"/>
  <c r="BF310" i="19"/>
  <c r="BG310" i="19"/>
  <c r="BX310" i="19" s="1"/>
  <c r="BX309" i="19"/>
  <c r="BL310" i="19"/>
  <c r="BM310" i="19" s="1"/>
  <c r="BV309" i="19"/>
  <c r="CB309" i="19"/>
  <c r="CH309" i="19"/>
  <c r="BY309" i="19"/>
  <c r="CK309" i="19"/>
  <c r="BR310" i="19"/>
  <c r="BS310" i="19" s="1"/>
  <c r="CE309" i="19"/>
  <c r="BP311" i="19"/>
  <c r="BQ311" i="19"/>
  <c r="BD310" i="18"/>
  <c r="BE310" i="18" s="1"/>
  <c r="CH309" i="18"/>
  <c r="CB309" i="18"/>
  <c r="BL310" i="18"/>
  <c r="BM310" i="18" s="1"/>
  <c r="BV309" i="18"/>
  <c r="BH310" i="18"/>
  <c r="BI310" i="18" s="1"/>
  <c r="BF310" i="18"/>
  <c r="BG310" i="18" s="1"/>
  <c r="BN310" i="18"/>
  <c r="BO310" i="18" s="1"/>
  <c r="CC309" i="18"/>
  <c r="BW309" i="18"/>
  <c r="CI309" i="18"/>
  <c r="BP310" i="18"/>
  <c r="BQ310" i="18" s="1"/>
  <c r="CD309" i="18"/>
  <c r="BX309" i="18"/>
  <c r="CJ309" i="18"/>
  <c r="BR310" i="18"/>
  <c r="BS310" i="18" s="1"/>
  <c r="CE309" i="18"/>
  <c r="BY309" i="18"/>
  <c r="CK309" i="18"/>
  <c r="CG309" i="18"/>
  <c r="CA309" i="18"/>
  <c r="BU309" i="18"/>
  <c r="BJ310" i="18"/>
  <c r="BK310" i="18" s="1"/>
  <c r="CG310" i="19" l="1"/>
  <c r="BJ311" i="19"/>
  <c r="BK311" i="19" s="1"/>
  <c r="CA310" i="19"/>
  <c r="BU310" i="19"/>
  <c r="CK310" i="19"/>
  <c r="BR311" i="19"/>
  <c r="BS311" i="19" s="1"/>
  <c r="CE310" i="19"/>
  <c r="BY310" i="19"/>
  <c r="BW310" i="19"/>
  <c r="BN311" i="19"/>
  <c r="BO311" i="19" s="1"/>
  <c r="CC310" i="19"/>
  <c r="CI310" i="19"/>
  <c r="BL311" i="19"/>
  <c r="CB310" i="19"/>
  <c r="BM311" i="19"/>
  <c r="CH310" i="19"/>
  <c r="BV310" i="19"/>
  <c r="BH311" i="19"/>
  <c r="BI311" i="19" s="1"/>
  <c r="CJ310" i="19"/>
  <c r="BP312" i="19"/>
  <c r="BQ312" i="19" s="1"/>
  <c r="BF311" i="19"/>
  <c r="BG311" i="19" s="1"/>
  <c r="BD311" i="19"/>
  <c r="BE311" i="19" s="1"/>
  <c r="CG310" i="18"/>
  <c r="CA310" i="18"/>
  <c r="BJ311" i="18"/>
  <c r="BK311" i="18" s="1"/>
  <c r="BU310" i="18"/>
  <c r="BF311" i="18"/>
  <c r="BG311" i="18" s="1"/>
  <c r="CH310" i="18"/>
  <c r="CB310" i="18"/>
  <c r="BL311" i="18"/>
  <c r="BM311" i="18" s="1"/>
  <c r="BV310" i="18"/>
  <c r="BH311" i="18"/>
  <c r="BI311" i="18" s="1"/>
  <c r="BR311" i="18"/>
  <c r="BS311" i="18" s="1"/>
  <c r="CE310" i="18"/>
  <c r="BY310" i="18"/>
  <c r="CK310" i="18"/>
  <c r="BP311" i="18"/>
  <c r="BQ311" i="18" s="1"/>
  <c r="CD310" i="18"/>
  <c r="BX310" i="18"/>
  <c r="CJ310" i="18"/>
  <c r="BD311" i="18"/>
  <c r="BE311" i="18" s="1"/>
  <c r="BN311" i="18"/>
  <c r="BO311" i="18" s="1"/>
  <c r="CC310" i="18"/>
  <c r="CI310" i="18"/>
  <c r="BW310" i="18"/>
  <c r="BF312" i="19" l="1"/>
  <c r="BG312" i="19"/>
  <c r="BX311" i="19"/>
  <c r="CE311" i="19"/>
  <c r="BY311" i="19"/>
  <c r="BR312" i="19"/>
  <c r="CK311" i="19"/>
  <c r="BS312" i="19"/>
  <c r="BP313" i="19"/>
  <c r="BQ313" i="19" s="1"/>
  <c r="BX312" i="19"/>
  <c r="BD312" i="19"/>
  <c r="BE312" i="19" s="1"/>
  <c r="CD311" i="19"/>
  <c r="BH312" i="19"/>
  <c r="BI312" i="19" s="1"/>
  <c r="CJ311" i="19"/>
  <c r="CG311" i="19"/>
  <c r="BJ312" i="19"/>
  <c r="BK312" i="19" s="1"/>
  <c r="CA311" i="19"/>
  <c r="BU311" i="19"/>
  <c r="BV311" i="19"/>
  <c r="BL312" i="19"/>
  <c r="BM312" i="19" s="1"/>
  <c r="CB311" i="19"/>
  <c r="CH311" i="19"/>
  <c r="BN312" i="19"/>
  <c r="BO312" i="19" s="1"/>
  <c r="CC311" i="19"/>
  <c r="BW311" i="19"/>
  <c r="CI311" i="19"/>
  <c r="BD312" i="18"/>
  <c r="BE312" i="18" s="1"/>
  <c r="BH312" i="18"/>
  <c r="BI312" i="18" s="1"/>
  <c r="BP312" i="18"/>
  <c r="BQ312" i="18" s="1"/>
  <c r="CD311" i="18"/>
  <c r="BX311" i="18"/>
  <c r="CJ311" i="18"/>
  <c r="BN312" i="18"/>
  <c r="BO312" i="18" s="1"/>
  <c r="CC311" i="18"/>
  <c r="BW311" i="18"/>
  <c r="CI311" i="18"/>
  <c r="CB311" i="18"/>
  <c r="BL312" i="18"/>
  <c r="BM312" i="18" s="1"/>
  <c r="CH311" i="18"/>
  <c r="BV311" i="18"/>
  <c r="BF312" i="18"/>
  <c r="BG312" i="18" s="1"/>
  <c r="CG311" i="18"/>
  <c r="CA311" i="18"/>
  <c r="BJ312" i="18"/>
  <c r="BK312" i="18" s="1"/>
  <c r="BU311" i="18"/>
  <c r="CE311" i="18"/>
  <c r="BY311" i="18"/>
  <c r="CK311" i="18"/>
  <c r="BR312" i="18"/>
  <c r="BS312" i="18" s="1"/>
  <c r="BD313" i="19" l="1"/>
  <c r="BE313" i="19"/>
  <c r="CD312" i="19"/>
  <c r="CB312" i="19"/>
  <c r="BL313" i="19"/>
  <c r="BM313" i="19" s="1"/>
  <c r="BV312" i="19"/>
  <c r="CH312" i="19"/>
  <c r="BU312" i="19"/>
  <c r="CA312" i="19"/>
  <c r="BJ313" i="19"/>
  <c r="BK313" i="19" s="1"/>
  <c r="CG312" i="19"/>
  <c r="CD313" i="19"/>
  <c r="BP314" i="19"/>
  <c r="BQ314" i="19" s="1"/>
  <c r="BH313" i="19"/>
  <c r="BI313" i="19" s="1"/>
  <c r="CJ312" i="19"/>
  <c r="CI312" i="19"/>
  <c r="BN313" i="19"/>
  <c r="BO313" i="19" s="1"/>
  <c r="CC312" i="19"/>
  <c r="BW312" i="19"/>
  <c r="CE312" i="19"/>
  <c r="BY312" i="19"/>
  <c r="BR313" i="19"/>
  <c r="BS313" i="19" s="1"/>
  <c r="CK312" i="19"/>
  <c r="BF313" i="19"/>
  <c r="BG313" i="19" s="1"/>
  <c r="CB312" i="18"/>
  <c r="BV312" i="18"/>
  <c r="BL313" i="18"/>
  <c r="BM313" i="18" s="1"/>
  <c r="CH312" i="18"/>
  <c r="CC312" i="18"/>
  <c r="BN313" i="18"/>
  <c r="BO313" i="18" s="1"/>
  <c r="BW312" i="18"/>
  <c r="CI312" i="18"/>
  <c r="BH313" i="18"/>
  <c r="BI313" i="18" s="1"/>
  <c r="CE312" i="18"/>
  <c r="BR313" i="18"/>
  <c r="BS313" i="18" s="1"/>
  <c r="BY312" i="18"/>
  <c r="CK312" i="18"/>
  <c r="BF313" i="18"/>
  <c r="BG313" i="18" s="1"/>
  <c r="CD312" i="18"/>
  <c r="BP313" i="18"/>
  <c r="BQ313" i="18" s="1"/>
  <c r="BX312" i="18"/>
  <c r="CJ312" i="18"/>
  <c r="BD313" i="18"/>
  <c r="BE313" i="18" s="1"/>
  <c r="BJ313" i="18"/>
  <c r="CA312" i="18"/>
  <c r="BK313" i="18"/>
  <c r="CG312" i="18"/>
  <c r="BU312" i="18"/>
  <c r="CA313" i="19" l="1"/>
  <c r="BJ314" i="19"/>
  <c r="CG313" i="19"/>
  <c r="BU313" i="19"/>
  <c r="BK314" i="19"/>
  <c r="CI313" i="19"/>
  <c r="CC313" i="19"/>
  <c r="BN314" i="19"/>
  <c r="BO314" i="19" s="1"/>
  <c r="BW313" i="19"/>
  <c r="BR314" i="19"/>
  <c r="BS314" i="19" s="1"/>
  <c r="CE313" i="19"/>
  <c r="CK313" i="19"/>
  <c r="BY313" i="19"/>
  <c r="BL314" i="19"/>
  <c r="BV313" i="19"/>
  <c r="CH313" i="19"/>
  <c r="CB313" i="19"/>
  <c r="BM314" i="19"/>
  <c r="BH314" i="19"/>
  <c r="BI314" i="19" s="1"/>
  <c r="CJ313" i="19"/>
  <c r="BF314" i="19"/>
  <c r="BG314" i="19" s="1"/>
  <c r="BX313" i="19"/>
  <c r="BD314" i="19"/>
  <c r="BE314" i="19" s="1"/>
  <c r="BP315" i="19"/>
  <c r="BQ315" i="19" s="1"/>
  <c r="CK313" i="18"/>
  <c r="BR314" i="18"/>
  <c r="BS314" i="18" s="1"/>
  <c r="CE313" i="18"/>
  <c r="BY313" i="18"/>
  <c r="BD314" i="18"/>
  <c r="BE314" i="18" s="1"/>
  <c r="BV313" i="18"/>
  <c r="CH313" i="18"/>
  <c r="BL314" i="18"/>
  <c r="BM314" i="18" s="1"/>
  <c r="CB313" i="18"/>
  <c r="BH314" i="18"/>
  <c r="BI314" i="18" s="1"/>
  <c r="BW313" i="18"/>
  <c r="CI313" i="18"/>
  <c r="BN314" i="18"/>
  <c r="BO314" i="18" s="1"/>
  <c r="CC313" i="18"/>
  <c r="BP314" i="18"/>
  <c r="BQ314" i="18" s="1"/>
  <c r="CJ313" i="18"/>
  <c r="CD313" i="18"/>
  <c r="BX313" i="18"/>
  <c r="BF314" i="18"/>
  <c r="BG314" i="18"/>
  <c r="BU313" i="18"/>
  <c r="CG313" i="18"/>
  <c r="CA313" i="18"/>
  <c r="BJ314" i="18"/>
  <c r="BK314" i="18" s="1"/>
  <c r="BP316" i="19" l="1"/>
  <c r="BQ316" i="19"/>
  <c r="BY314" i="19"/>
  <c r="BR315" i="19"/>
  <c r="BS315" i="19" s="1"/>
  <c r="CE314" i="19"/>
  <c r="CK314" i="19"/>
  <c r="CI314" i="19"/>
  <c r="CC314" i="19"/>
  <c r="BW314" i="19"/>
  <c r="BN315" i="19"/>
  <c r="BO315" i="19" s="1"/>
  <c r="BD315" i="19"/>
  <c r="BE315" i="19" s="1"/>
  <c r="CD314" i="19"/>
  <c r="BF315" i="19"/>
  <c r="BG315" i="19" s="1"/>
  <c r="BX314" i="19"/>
  <c r="BH315" i="19"/>
  <c r="BI315" i="19" s="1"/>
  <c r="CJ314" i="19"/>
  <c r="BU314" i="19"/>
  <c r="CG314" i="19"/>
  <c r="CA314" i="19"/>
  <c r="BJ315" i="19"/>
  <c r="BK315" i="19" s="1"/>
  <c r="BV314" i="19"/>
  <c r="CB314" i="19"/>
  <c r="CH314" i="19"/>
  <c r="BL315" i="19"/>
  <c r="BM315" i="19" s="1"/>
  <c r="BJ315" i="18"/>
  <c r="BK315" i="18" s="1"/>
  <c r="BU314" i="18"/>
  <c r="CG314" i="18"/>
  <c r="CA314" i="18"/>
  <c r="BV314" i="18"/>
  <c r="CH314" i="18"/>
  <c r="CB314" i="18"/>
  <c r="BL315" i="18"/>
  <c r="BM315" i="18" s="1"/>
  <c r="BD315" i="18"/>
  <c r="BE315" i="18" s="1"/>
  <c r="BR315" i="18"/>
  <c r="BS315" i="18" s="1"/>
  <c r="CK314" i="18"/>
  <c r="CE314" i="18"/>
  <c r="BY314" i="18"/>
  <c r="BH315" i="18"/>
  <c r="BI315" i="18" s="1"/>
  <c r="CJ314" i="18"/>
  <c r="BP315" i="18"/>
  <c r="CD314" i="18"/>
  <c r="BQ315" i="18"/>
  <c r="BX314" i="18"/>
  <c r="BN315" i="18"/>
  <c r="BO315" i="18" s="1"/>
  <c r="CC314" i="18"/>
  <c r="BW314" i="18"/>
  <c r="CI314" i="18"/>
  <c r="BF315" i="18"/>
  <c r="BG315" i="18" s="1"/>
  <c r="BD316" i="19" l="1"/>
  <c r="BE316" i="19"/>
  <c r="CD316" i="19" s="1"/>
  <c r="CD315" i="19"/>
  <c r="BJ316" i="19"/>
  <c r="BU315" i="19"/>
  <c r="CA315" i="19"/>
  <c r="CG315" i="19"/>
  <c r="BK316" i="19"/>
  <c r="CH315" i="19"/>
  <c r="CB315" i="19"/>
  <c r="BV315" i="19"/>
  <c r="BL316" i="19"/>
  <c r="BM316" i="19" s="1"/>
  <c r="BR316" i="19"/>
  <c r="BS316" i="19" s="1"/>
  <c r="CE315" i="19"/>
  <c r="BY315" i="19"/>
  <c r="CK315" i="19"/>
  <c r="CI315" i="19"/>
  <c r="BW315" i="19"/>
  <c r="BN316" i="19"/>
  <c r="BO316" i="19" s="1"/>
  <c r="CC315" i="19"/>
  <c r="BH316" i="19"/>
  <c r="BI316" i="19" s="1"/>
  <c r="CJ315" i="19"/>
  <c r="BF316" i="19"/>
  <c r="BG316" i="19" s="1"/>
  <c r="BX315" i="19"/>
  <c r="BP317" i="19"/>
  <c r="BQ317" i="19" s="1"/>
  <c r="CI315" i="18"/>
  <c r="BN316" i="18"/>
  <c r="BO316" i="18" s="1"/>
  <c r="CC315" i="18"/>
  <c r="BW315" i="18"/>
  <c r="BD316" i="18"/>
  <c r="BE316" i="18" s="1"/>
  <c r="BH316" i="18"/>
  <c r="BI316" i="18" s="1"/>
  <c r="BF316" i="18"/>
  <c r="BG316" i="18" s="1"/>
  <c r="BR316" i="18"/>
  <c r="BS316" i="18" s="1"/>
  <c r="CK315" i="18"/>
  <c r="CE315" i="18"/>
  <c r="BY315" i="18"/>
  <c r="BV315" i="18"/>
  <c r="CH315" i="18"/>
  <c r="CB315" i="18"/>
  <c r="BL316" i="18"/>
  <c r="BM316" i="18" s="1"/>
  <c r="BU315" i="18"/>
  <c r="CG315" i="18"/>
  <c r="CA315" i="18"/>
  <c r="BJ316" i="18"/>
  <c r="BK316" i="18" s="1"/>
  <c r="CJ315" i="18"/>
  <c r="BP316" i="18"/>
  <c r="BQ316" i="18" s="1"/>
  <c r="CD315" i="18"/>
  <c r="BX315" i="18"/>
  <c r="BH317" i="19" l="1"/>
  <c r="BI317" i="19" s="1"/>
  <c r="CJ316" i="19"/>
  <c r="CH316" i="19"/>
  <c r="BV316" i="19"/>
  <c r="CB316" i="19"/>
  <c r="BL317" i="19"/>
  <c r="BM317" i="19" s="1"/>
  <c r="BP318" i="19"/>
  <c r="BQ318" i="19" s="1"/>
  <c r="BF317" i="19"/>
  <c r="BG317" i="19" s="1"/>
  <c r="BX316" i="19"/>
  <c r="BW316" i="19"/>
  <c r="CC316" i="19"/>
  <c r="CI316" i="19"/>
  <c r="BN317" i="19"/>
  <c r="BO317" i="19" s="1"/>
  <c r="CK316" i="19"/>
  <c r="BR317" i="19"/>
  <c r="BS317" i="19" s="1"/>
  <c r="BY316" i="19"/>
  <c r="CE316" i="19"/>
  <c r="BD317" i="19"/>
  <c r="BE317" i="19" s="1"/>
  <c r="CG316" i="19"/>
  <c r="CA316" i="19"/>
  <c r="BU316" i="19"/>
  <c r="BJ317" i="19"/>
  <c r="BK317" i="19" s="1"/>
  <c r="BP317" i="18"/>
  <c r="BQ317" i="18" s="1"/>
  <c r="CD316" i="18"/>
  <c r="CJ316" i="18"/>
  <c r="BX316" i="18"/>
  <c r="CH316" i="18"/>
  <c r="CB316" i="18"/>
  <c r="BL317" i="18"/>
  <c r="BM317" i="18" s="1"/>
  <c r="BV316" i="18"/>
  <c r="BU316" i="18"/>
  <c r="CG316" i="18"/>
  <c r="CA316" i="18"/>
  <c r="BJ317" i="18"/>
  <c r="BK317" i="18" s="1"/>
  <c r="BF317" i="18"/>
  <c r="BG317" i="18" s="1"/>
  <c r="BH317" i="18"/>
  <c r="BI317" i="18" s="1"/>
  <c r="BD317" i="18"/>
  <c r="BE317" i="18" s="1"/>
  <c r="CI316" i="18"/>
  <c r="BN317" i="18"/>
  <c r="BO317" i="18" s="1"/>
  <c r="CC316" i="18"/>
  <c r="BW316" i="18"/>
  <c r="BR317" i="18"/>
  <c r="BS317" i="18" s="1"/>
  <c r="CE316" i="18"/>
  <c r="BY316" i="18"/>
  <c r="CK316" i="18"/>
  <c r="BJ318" i="19" l="1"/>
  <c r="CG317" i="19"/>
  <c r="CA317" i="19"/>
  <c r="BU317" i="19"/>
  <c r="BK318" i="19"/>
  <c r="BD318" i="19"/>
  <c r="BE318" i="19" s="1"/>
  <c r="CD317" i="19"/>
  <c r="BF318" i="19"/>
  <c r="BG318" i="19" s="1"/>
  <c r="BX317" i="19"/>
  <c r="CE317" i="19"/>
  <c r="BY317" i="19"/>
  <c r="BR318" i="19"/>
  <c r="BS318" i="19" s="1"/>
  <c r="CK317" i="19"/>
  <c r="BP319" i="19"/>
  <c r="BQ319" i="19" s="1"/>
  <c r="BV317" i="19"/>
  <c r="BL318" i="19"/>
  <c r="BM318" i="19" s="1"/>
  <c r="CH317" i="19"/>
  <c r="CB317" i="19"/>
  <c r="BN318" i="19"/>
  <c r="BO318" i="19" s="1"/>
  <c r="CC317" i="19"/>
  <c r="BW317" i="19"/>
  <c r="CI317" i="19"/>
  <c r="BH318" i="19"/>
  <c r="BI318" i="19" s="1"/>
  <c r="CJ317" i="19"/>
  <c r="BR318" i="18"/>
  <c r="CE317" i="18"/>
  <c r="BY317" i="18"/>
  <c r="BS318" i="18"/>
  <c r="CK317" i="18"/>
  <c r="CG317" i="18"/>
  <c r="CA317" i="18"/>
  <c r="BJ318" i="18"/>
  <c r="BK318" i="18" s="1"/>
  <c r="BU317" i="18"/>
  <c r="CH317" i="18"/>
  <c r="BM318" i="18"/>
  <c r="CB317" i="18"/>
  <c r="BL318" i="18"/>
  <c r="BV317" i="18"/>
  <c r="BH318" i="18"/>
  <c r="BI318" i="18" s="1"/>
  <c r="BN318" i="18"/>
  <c r="BO318" i="18" s="1"/>
  <c r="CC317" i="18"/>
  <c r="CI317" i="18"/>
  <c r="BW317" i="18"/>
  <c r="BD318" i="18"/>
  <c r="BE318" i="18" s="1"/>
  <c r="BF318" i="18"/>
  <c r="BG318" i="18"/>
  <c r="BP318" i="18"/>
  <c r="BQ318" i="18" s="1"/>
  <c r="CD317" i="18"/>
  <c r="BX317" i="18"/>
  <c r="CJ317" i="18"/>
  <c r="CB318" i="19" l="1"/>
  <c r="BV318" i="19"/>
  <c r="BL319" i="19"/>
  <c r="BM319" i="19" s="1"/>
  <c r="CH318" i="19"/>
  <c r="BW318" i="19"/>
  <c r="CI318" i="19"/>
  <c r="BN319" i="19"/>
  <c r="BO319" i="19" s="1"/>
  <c r="CC318" i="19"/>
  <c r="BD319" i="19"/>
  <c r="BE319" i="19" s="1"/>
  <c r="CD318" i="19"/>
  <c r="BH319" i="19"/>
  <c r="BI319" i="19" s="1"/>
  <c r="CJ318" i="19"/>
  <c r="CK318" i="19"/>
  <c r="CE318" i="19"/>
  <c r="BR319" i="19"/>
  <c r="BS319" i="19" s="1"/>
  <c r="BY318" i="19"/>
  <c r="BU318" i="19"/>
  <c r="CG318" i="19"/>
  <c r="CA318" i="19"/>
  <c r="BJ319" i="19"/>
  <c r="BK319" i="19" s="1"/>
  <c r="BF319" i="19"/>
  <c r="BG319" i="19" s="1"/>
  <c r="BP320" i="19"/>
  <c r="BQ320" i="19" s="1"/>
  <c r="BX318" i="19"/>
  <c r="BD319" i="18"/>
  <c r="BE319" i="18" s="1"/>
  <c r="BP319" i="18"/>
  <c r="BQ319" i="18" s="1"/>
  <c r="CD318" i="18"/>
  <c r="BX318" i="18"/>
  <c r="CJ318" i="18"/>
  <c r="BN319" i="18"/>
  <c r="BO319" i="18" s="1"/>
  <c r="CC318" i="18"/>
  <c r="BW318" i="18"/>
  <c r="CI318" i="18"/>
  <c r="CG318" i="18"/>
  <c r="CA318" i="18"/>
  <c r="BJ319" i="18"/>
  <c r="BK319" i="18" s="1"/>
  <c r="BU318" i="18"/>
  <c r="BH319" i="18"/>
  <c r="BI319" i="18" s="1"/>
  <c r="CB318" i="18"/>
  <c r="BL319" i="18"/>
  <c r="BM319" i="18" s="1"/>
  <c r="CH318" i="18"/>
  <c r="BV318" i="18"/>
  <c r="BF319" i="18"/>
  <c r="BG319" i="18" s="1"/>
  <c r="CE318" i="18"/>
  <c r="BY318" i="18"/>
  <c r="CK318" i="18"/>
  <c r="BR319" i="18"/>
  <c r="BS319" i="18" s="1"/>
  <c r="BF320" i="19" l="1"/>
  <c r="BG320" i="19" s="1"/>
  <c r="BX319" i="19"/>
  <c r="BH320" i="19"/>
  <c r="BI320" i="19"/>
  <c r="CJ320" i="19" s="1"/>
  <c r="CJ319" i="19"/>
  <c r="BD320" i="19"/>
  <c r="BE320" i="19" s="1"/>
  <c r="CD319" i="19"/>
  <c r="BV319" i="19"/>
  <c r="CH319" i="19"/>
  <c r="CB319" i="19"/>
  <c r="BL320" i="19"/>
  <c r="BM320" i="19" s="1"/>
  <c r="BN320" i="19"/>
  <c r="BO320" i="19" s="1"/>
  <c r="CC319" i="19"/>
  <c r="BW319" i="19"/>
  <c r="CI319" i="19"/>
  <c r="BR320" i="19"/>
  <c r="BS320" i="19" s="1"/>
  <c r="CE319" i="19"/>
  <c r="BY319" i="19"/>
  <c r="CK319" i="19"/>
  <c r="CA319" i="19"/>
  <c r="BU319" i="19"/>
  <c r="BJ320" i="19"/>
  <c r="BK320" i="19" s="1"/>
  <c r="CG319" i="19"/>
  <c r="BP321" i="19"/>
  <c r="BQ321" i="19" s="1"/>
  <c r="BN320" i="18"/>
  <c r="BO320" i="18" s="1"/>
  <c r="CC319" i="18"/>
  <c r="BW319" i="18"/>
  <c r="CI319" i="18"/>
  <c r="CA319" i="18"/>
  <c r="BJ320" i="18"/>
  <c r="BK320" i="18" s="1"/>
  <c r="CG319" i="18"/>
  <c r="BU319" i="18"/>
  <c r="BF320" i="18"/>
  <c r="BG320" i="18" s="1"/>
  <c r="BP320" i="18"/>
  <c r="BQ320" i="18" s="1"/>
  <c r="CD319" i="18"/>
  <c r="BX319" i="18"/>
  <c r="CJ319" i="18"/>
  <c r="CE319" i="18"/>
  <c r="BY319" i="18"/>
  <c r="CK319" i="18"/>
  <c r="BR320" i="18"/>
  <c r="BS320" i="18" s="1"/>
  <c r="CB319" i="18"/>
  <c r="BL320" i="18"/>
  <c r="BM320" i="18" s="1"/>
  <c r="BV319" i="18"/>
  <c r="CH319" i="18"/>
  <c r="BH320" i="18"/>
  <c r="BI320" i="18" s="1"/>
  <c r="BD320" i="18"/>
  <c r="BE320" i="18" s="1"/>
  <c r="BP322" i="19" l="1"/>
  <c r="BQ322" i="19" s="1"/>
  <c r="CI320" i="19"/>
  <c r="BN321" i="19"/>
  <c r="BO321" i="19" s="1"/>
  <c r="CC320" i="19"/>
  <c r="BW320" i="19"/>
  <c r="BU320" i="19"/>
  <c r="CG320" i="19"/>
  <c r="CA320" i="19"/>
  <c r="BJ321" i="19"/>
  <c r="BK321" i="19" s="1"/>
  <c r="BF321" i="19"/>
  <c r="BG321" i="19" s="1"/>
  <c r="BX320" i="19"/>
  <c r="BY320" i="19"/>
  <c r="BR321" i="19"/>
  <c r="BS321" i="19" s="1"/>
  <c r="CE320" i="19"/>
  <c r="CK320" i="19"/>
  <c r="CB320" i="19"/>
  <c r="BL321" i="19"/>
  <c r="BM321" i="19" s="1"/>
  <c r="BV320" i="19"/>
  <c r="CH320" i="19"/>
  <c r="BD321" i="19"/>
  <c r="BE321" i="19" s="1"/>
  <c r="CD320" i="19"/>
  <c r="BH321" i="19"/>
  <c r="BI321" i="19" s="1"/>
  <c r="BH321" i="18"/>
  <c r="BI321" i="18" s="1"/>
  <c r="CA320" i="18"/>
  <c r="BJ321" i="18"/>
  <c r="BK321" i="18" s="1"/>
  <c r="BU320" i="18"/>
  <c r="CG320" i="18"/>
  <c r="BF321" i="18"/>
  <c r="BG321" i="18" s="1"/>
  <c r="BY320" i="18"/>
  <c r="CK320" i="18"/>
  <c r="CE320" i="18"/>
  <c r="BR321" i="18"/>
  <c r="BS321" i="18" s="1"/>
  <c r="BD321" i="18"/>
  <c r="BE321" i="18" s="1"/>
  <c r="BN321" i="18"/>
  <c r="BO321" i="18" s="1"/>
  <c r="CC320" i="18"/>
  <c r="BW320" i="18"/>
  <c r="CI320" i="18"/>
  <c r="CB320" i="18"/>
  <c r="BL321" i="18"/>
  <c r="BM321" i="18" s="1"/>
  <c r="BV320" i="18"/>
  <c r="CH320" i="18"/>
  <c r="CD320" i="18"/>
  <c r="BX320" i="18"/>
  <c r="CJ320" i="18"/>
  <c r="BP321" i="18"/>
  <c r="BQ321" i="18" s="1"/>
  <c r="CA321" i="19" l="1"/>
  <c r="BJ322" i="19"/>
  <c r="BK322" i="19" s="1"/>
  <c r="CG321" i="19"/>
  <c r="BU321" i="19"/>
  <c r="BF322" i="19"/>
  <c r="BG322" i="19"/>
  <c r="BX322" i="19" s="1"/>
  <c r="BX321" i="19"/>
  <c r="BH322" i="19"/>
  <c r="BI322" i="19" s="1"/>
  <c r="CJ321" i="19"/>
  <c r="BN322" i="19"/>
  <c r="BO322" i="19" s="1"/>
  <c r="CC321" i="19"/>
  <c r="CI321" i="19"/>
  <c r="BW321" i="19"/>
  <c r="BD322" i="19"/>
  <c r="BE322" i="19" s="1"/>
  <c r="CD321" i="19"/>
  <c r="BR322" i="19"/>
  <c r="CE321" i="19"/>
  <c r="BY321" i="19"/>
  <c r="CK321" i="19"/>
  <c r="BS322" i="19"/>
  <c r="BP323" i="19"/>
  <c r="BQ323" i="19" s="1"/>
  <c r="CH321" i="19"/>
  <c r="CB321" i="19"/>
  <c r="BL322" i="19"/>
  <c r="BM322" i="19" s="1"/>
  <c r="BV321" i="19"/>
  <c r="BD322" i="18"/>
  <c r="BE322" i="18" s="1"/>
  <c r="CA321" i="18"/>
  <c r="BJ322" i="18"/>
  <c r="BK322" i="18" s="1"/>
  <c r="BU321" i="18"/>
  <c r="CG321" i="18"/>
  <c r="BX321" i="18"/>
  <c r="CJ321" i="18"/>
  <c r="BP322" i="18"/>
  <c r="BQ322" i="18" s="1"/>
  <c r="CD321" i="18"/>
  <c r="CB321" i="18"/>
  <c r="BL322" i="18"/>
  <c r="BM322" i="18" s="1"/>
  <c r="BV321" i="18"/>
  <c r="CH321" i="18"/>
  <c r="BF322" i="18"/>
  <c r="BG322" i="18" s="1"/>
  <c r="BN322" i="18"/>
  <c r="CC321" i="18"/>
  <c r="BW321" i="18"/>
  <c r="CI321" i="18"/>
  <c r="BO322" i="18"/>
  <c r="BH322" i="18"/>
  <c r="BI322" i="18" s="1"/>
  <c r="BY321" i="18"/>
  <c r="CK321" i="18"/>
  <c r="BR322" i="18"/>
  <c r="BS322" i="18" s="1"/>
  <c r="CE321" i="18"/>
  <c r="BP324" i="19" l="1"/>
  <c r="BQ324" i="19" s="1"/>
  <c r="BH323" i="19"/>
  <c r="BI323" i="19" s="1"/>
  <c r="CJ322" i="19"/>
  <c r="BD323" i="19"/>
  <c r="BE323" i="19" s="1"/>
  <c r="CD322" i="19"/>
  <c r="CG322" i="19"/>
  <c r="CA322" i="19"/>
  <c r="BJ323" i="19"/>
  <c r="BK323" i="19" s="1"/>
  <c r="BU322" i="19"/>
  <c r="CB322" i="19"/>
  <c r="BL323" i="19"/>
  <c r="BM323" i="19" s="1"/>
  <c r="CH322" i="19"/>
  <c r="BV322" i="19"/>
  <c r="BN323" i="19"/>
  <c r="BO323" i="19" s="1"/>
  <c r="CC322" i="19"/>
  <c r="BW322" i="19"/>
  <c r="CI322" i="19"/>
  <c r="BR323" i="19"/>
  <c r="CE322" i="19"/>
  <c r="BY322" i="19"/>
  <c r="CK322" i="19"/>
  <c r="BS323" i="19"/>
  <c r="BF323" i="19"/>
  <c r="BG323" i="19" s="1"/>
  <c r="BY322" i="18"/>
  <c r="CK322" i="18"/>
  <c r="BR323" i="18"/>
  <c r="BS323" i="18" s="1"/>
  <c r="CE322" i="18"/>
  <c r="CB322" i="18"/>
  <c r="BL323" i="18"/>
  <c r="BM323" i="18" s="1"/>
  <c r="BV322" i="18"/>
  <c r="CH322" i="18"/>
  <c r="BH323" i="18"/>
  <c r="BI323" i="18" s="1"/>
  <c r="BX322" i="18"/>
  <c r="CJ322" i="18"/>
  <c r="CD322" i="18"/>
  <c r="BP323" i="18"/>
  <c r="BQ323" i="18" s="1"/>
  <c r="CA322" i="18"/>
  <c r="BJ323" i="18"/>
  <c r="BK323" i="18" s="1"/>
  <c r="BU322" i="18"/>
  <c r="CG322" i="18"/>
  <c r="BF323" i="18"/>
  <c r="BG323" i="18" s="1"/>
  <c r="BD323" i="18"/>
  <c r="BE323" i="18" s="1"/>
  <c r="BW322" i="18"/>
  <c r="CI322" i="18"/>
  <c r="CC322" i="18"/>
  <c r="BN323" i="18"/>
  <c r="BO323" i="18" s="1"/>
  <c r="CG323" i="19" l="1"/>
  <c r="CA323" i="19"/>
  <c r="BJ324" i="19"/>
  <c r="BK324" i="19" s="1"/>
  <c r="BU323" i="19"/>
  <c r="CB323" i="19"/>
  <c r="BL324" i="19"/>
  <c r="BM324" i="19" s="1"/>
  <c r="BV323" i="19"/>
  <c r="CH323" i="19"/>
  <c r="BD324" i="19"/>
  <c r="BE324" i="19" s="1"/>
  <c r="CD323" i="19"/>
  <c r="CC323" i="19"/>
  <c r="BN324" i="19"/>
  <c r="BO324" i="19" s="1"/>
  <c r="BW323" i="19"/>
  <c r="CI323" i="19"/>
  <c r="BH324" i="19"/>
  <c r="BI324" i="19" s="1"/>
  <c r="CJ323" i="19"/>
  <c r="BF324" i="19"/>
  <c r="BG324" i="19" s="1"/>
  <c r="BX323" i="19"/>
  <c r="BP325" i="19"/>
  <c r="BQ325" i="19" s="1"/>
  <c r="CE323" i="19"/>
  <c r="BR324" i="19"/>
  <c r="BS324" i="19" s="1"/>
  <c r="BY323" i="19"/>
  <c r="CK323" i="19"/>
  <c r="BN324" i="18"/>
  <c r="CC323" i="18"/>
  <c r="BW323" i="18"/>
  <c r="CI323" i="18"/>
  <c r="BO324" i="18"/>
  <c r="BD324" i="18"/>
  <c r="BE324" i="18" s="1"/>
  <c r="BL324" i="18"/>
  <c r="BM324" i="18" s="1"/>
  <c r="CB323" i="18"/>
  <c r="BV323" i="18"/>
  <c r="CH323" i="18"/>
  <c r="CE323" i="18"/>
  <c r="BY323" i="18"/>
  <c r="CK323" i="18"/>
  <c r="BR324" i="18"/>
  <c r="BS324" i="18" s="1"/>
  <c r="BH324" i="18"/>
  <c r="BI324" i="18" s="1"/>
  <c r="BF324" i="18"/>
  <c r="BG324" i="18" s="1"/>
  <c r="BJ324" i="18"/>
  <c r="BK324" i="18" s="1"/>
  <c r="CA323" i="18"/>
  <c r="BU323" i="18"/>
  <c r="CG323" i="18"/>
  <c r="BP324" i="18"/>
  <c r="BX323" i="18"/>
  <c r="CJ323" i="18"/>
  <c r="BQ324" i="18"/>
  <c r="CD323" i="18"/>
  <c r="BD325" i="19" l="1"/>
  <c r="BE325" i="19" s="1"/>
  <c r="CD324" i="19"/>
  <c r="BP326" i="19"/>
  <c r="BQ326" i="19" s="1"/>
  <c r="BV324" i="19"/>
  <c r="CH324" i="19"/>
  <c r="BL325" i="19"/>
  <c r="BM325" i="19" s="1"/>
  <c r="CB324" i="19"/>
  <c r="BH325" i="19"/>
  <c r="BI325" i="19" s="1"/>
  <c r="CJ325" i="19" s="1"/>
  <c r="CJ324" i="19"/>
  <c r="BN325" i="19"/>
  <c r="BO325" i="19" s="1"/>
  <c r="CC324" i="19"/>
  <c r="BW324" i="19"/>
  <c r="CI324" i="19"/>
  <c r="BR325" i="19"/>
  <c r="BS325" i="19" s="1"/>
  <c r="CK324" i="19"/>
  <c r="CE324" i="19"/>
  <c r="BY324" i="19"/>
  <c r="BF325" i="19"/>
  <c r="BG325" i="19" s="1"/>
  <c r="BX325" i="19" s="1"/>
  <c r="BX324" i="19"/>
  <c r="BU324" i="19"/>
  <c r="CG324" i="19"/>
  <c r="BJ325" i="19"/>
  <c r="BK325" i="19" s="1"/>
  <c r="CA324" i="19"/>
  <c r="BF325" i="18"/>
  <c r="BG325" i="18" s="1"/>
  <c r="CH324" i="18"/>
  <c r="CB324" i="18"/>
  <c r="BL325" i="18"/>
  <c r="BM325" i="18" s="1"/>
  <c r="BV324" i="18"/>
  <c r="BD325" i="18"/>
  <c r="BE325" i="18" s="1"/>
  <c r="BU324" i="18"/>
  <c r="CG324" i="18"/>
  <c r="CA324" i="18"/>
  <c r="BJ325" i="18"/>
  <c r="BK325" i="18" s="1"/>
  <c r="BH325" i="18"/>
  <c r="BI325" i="18" s="1"/>
  <c r="BY324" i="18"/>
  <c r="CK324" i="18"/>
  <c r="BR325" i="18"/>
  <c r="BS325" i="18" s="1"/>
  <c r="CE324" i="18"/>
  <c r="CD324" i="18"/>
  <c r="CJ324" i="18"/>
  <c r="BP325" i="18"/>
  <c r="BQ325" i="18" s="1"/>
  <c r="BX324" i="18"/>
  <c r="BN325" i="18"/>
  <c r="BO325" i="18" s="1"/>
  <c r="CC324" i="18"/>
  <c r="BW324" i="18"/>
  <c r="CI324" i="18"/>
  <c r="CB325" i="19" l="1"/>
  <c r="BV325" i="19"/>
  <c r="CH325" i="19"/>
  <c r="BL326" i="19"/>
  <c r="BM326" i="19" s="1"/>
  <c r="BU325" i="19"/>
  <c r="CG325" i="19"/>
  <c r="CA325" i="19"/>
  <c r="BJ326" i="19"/>
  <c r="BK326" i="19" s="1"/>
  <c r="CK325" i="19"/>
  <c r="BR326" i="19"/>
  <c r="BS326" i="19" s="1"/>
  <c r="CE325" i="19"/>
  <c r="BY325" i="19"/>
  <c r="BP327" i="19"/>
  <c r="BQ327" i="19" s="1"/>
  <c r="BD326" i="19"/>
  <c r="BE326" i="19" s="1"/>
  <c r="CD325" i="19"/>
  <c r="CI325" i="19"/>
  <c r="CC325" i="19"/>
  <c r="BN326" i="19"/>
  <c r="BO326" i="19" s="1"/>
  <c r="BW325" i="19"/>
  <c r="BF326" i="19"/>
  <c r="BG326" i="19" s="1"/>
  <c r="BH326" i="19"/>
  <c r="BI326" i="19" s="1"/>
  <c r="BN326" i="18"/>
  <c r="CC325" i="18"/>
  <c r="BW325" i="18"/>
  <c r="CI325" i="18"/>
  <c r="BO326" i="18"/>
  <c r="BH326" i="18"/>
  <c r="BI326" i="18" s="1"/>
  <c r="BD326" i="18"/>
  <c r="BE326" i="18" s="1"/>
  <c r="CB325" i="18"/>
  <c r="BL326" i="18"/>
  <c r="BM326" i="18" s="1"/>
  <c r="BV325" i="18"/>
  <c r="CH325" i="18"/>
  <c r="BR326" i="18"/>
  <c r="BS326" i="18" s="1"/>
  <c r="BY325" i="18"/>
  <c r="CK325" i="18"/>
  <c r="CE325" i="18"/>
  <c r="BF326" i="18"/>
  <c r="BG326" i="18" s="1"/>
  <c r="CA325" i="18"/>
  <c r="BJ326" i="18"/>
  <c r="BK326" i="18" s="1"/>
  <c r="BU325" i="18"/>
  <c r="CG325" i="18"/>
  <c r="BX325" i="18"/>
  <c r="CJ325" i="18"/>
  <c r="BP326" i="18"/>
  <c r="BQ326" i="18" s="1"/>
  <c r="CD325" i="18"/>
  <c r="BU326" i="19" l="1"/>
  <c r="CA326" i="19"/>
  <c r="CG326" i="19"/>
  <c r="BJ327" i="19"/>
  <c r="BK327" i="19" s="1"/>
  <c r="BF327" i="19"/>
  <c r="BG327" i="19" s="1"/>
  <c r="BX326" i="19"/>
  <c r="CH326" i="19"/>
  <c r="BL327" i="19"/>
  <c r="BM327" i="19" s="1"/>
  <c r="CB326" i="19"/>
  <c r="BV326" i="19"/>
  <c r="BP328" i="19"/>
  <c r="BQ328" i="19" s="1"/>
  <c r="BH327" i="19"/>
  <c r="BI327" i="19" s="1"/>
  <c r="CJ326" i="19"/>
  <c r="CI326" i="19"/>
  <c r="BW326" i="19"/>
  <c r="BN327" i="19"/>
  <c r="BO327" i="19" s="1"/>
  <c r="CC326" i="19"/>
  <c r="BD327" i="19"/>
  <c r="BE327" i="19"/>
  <c r="CD327" i="19" s="1"/>
  <c r="CD326" i="19"/>
  <c r="BR327" i="19"/>
  <c r="BS327" i="19" s="1"/>
  <c r="CE326" i="19"/>
  <c r="BY326" i="19"/>
  <c r="CK326" i="19"/>
  <c r="CA326" i="18"/>
  <c r="BJ327" i="18"/>
  <c r="BK327" i="18" s="1"/>
  <c r="BU326" i="18"/>
  <c r="CG326" i="18"/>
  <c r="BF327" i="18"/>
  <c r="BG327" i="18" s="1"/>
  <c r="CB326" i="18"/>
  <c r="BL327" i="18"/>
  <c r="BM327" i="18" s="1"/>
  <c r="CH326" i="18"/>
  <c r="BV326" i="18"/>
  <c r="BD327" i="18"/>
  <c r="BE327" i="18" s="1"/>
  <c r="BX326" i="18"/>
  <c r="CJ326" i="18"/>
  <c r="BP327" i="18"/>
  <c r="BQ327" i="18" s="1"/>
  <c r="CD326" i="18"/>
  <c r="BH327" i="18"/>
  <c r="BI327" i="18" s="1"/>
  <c r="BW326" i="18"/>
  <c r="CI326" i="18"/>
  <c r="BN327" i="18"/>
  <c r="BO327" i="18" s="1"/>
  <c r="CC326" i="18"/>
  <c r="BY326" i="18"/>
  <c r="CK326" i="18"/>
  <c r="BR327" i="18"/>
  <c r="BS327" i="18" s="1"/>
  <c r="CE326" i="18"/>
  <c r="BH328" i="19" l="1"/>
  <c r="BI328" i="19" s="1"/>
  <c r="CJ327" i="19"/>
  <c r="BR328" i="19"/>
  <c r="BY327" i="19"/>
  <c r="BS328" i="19"/>
  <c r="CK327" i="19"/>
  <c r="CE327" i="19"/>
  <c r="CH327" i="19"/>
  <c r="BV327" i="19"/>
  <c r="BL328" i="19"/>
  <c r="BM328" i="19" s="1"/>
  <c r="CB327" i="19"/>
  <c r="BF328" i="19"/>
  <c r="BG328" i="19" s="1"/>
  <c r="BX328" i="19" s="1"/>
  <c r="BX327" i="19"/>
  <c r="BP329" i="19"/>
  <c r="BQ329" i="19" s="1"/>
  <c r="CG327" i="19"/>
  <c r="CA327" i="19"/>
  <c r="BU327" i="19"/>
  <c r="BJ328" i="19"/>
  <c r="BK328" i="19" s="1"/>
  <c r="BW327" i="19"/>
  <c r="BN328" i="19"/>
  <c r="BO328" i="19" s="1"/>
  <c r="CI327" i="19"/>
  <c r="CC327" i="19"/>
  <c r="BD328" i="19"/>
  <c r="BE328" i="19" s="1"/>
  <c r="BY327" i="18"/>
  <c r="CK327" i="18"/>
  <c r="BR328" i="18"/>
  <c r="CE327" i="18"/>
  <c r="BS328" i="18"/>
  <c r="BD328" i="18"/>
  <c r="BE328" i="18" s="1"/>
  <c r="BH328" i="18"/>
  <c r="BI328" i="18" s="1"/>
  <c r="CB327" i="18"/>
  <c r="BL328" i="18"/>
  <c r="BM328" i="18" s="1"/>
  <c r="BV327" i="18"/>
  <c r="CH327" i="18"/>
  <c r="BF328" i="18"/>
  <c r="BG328" i="18" s="1"/>
  <c r="CA327" i="18"/>
  <c r="BJ328" i="18"/>
  <c r="BK328" i="18" s="1"/>
  <c r="CG327" i="18"/>
  <c r="BU327" i="18"/>
  <c r="BX327" i="18"/>
  <c r="CJ327" i="18"/>
  <c r="BP328" i="18"/>
  <c r="BQ328" i="18" s="1"/>
  <c r="CD327" i="18"/>
  <c r="BN328" i="18"/>
  <c r="CC327" i="18"/>
  <c r="BW327" i="18"/>
  <c r="BO328" i="18"/>
  <c r="CI327" i="18"/>
  <c r="BN329" i="19" l="1"/>
  <c r="CC328" i="19"/>
  <c r="BW328" i="19"/>
  <c r="CI328" i="19"/>
  <c r="BO329" i="19"/>
  <c r="BP330" i="19"/>
  <c r="BQ330" i="19" s="1"/>
  <c r="BD329" i="19"/>
  <c r="BE329" i="19" s="1"/>
  <c r="CD328" i="19"/>
  <c r="BV328" i="19"/>
  <c r="BL329" i="19"/>
  <c r="BM329" i="19" s="1"/>
  <c r="CH328" i="19"/>
  <c r="CB328" i="19"/>
  <c r="BH329" i="19"/>
  <c r="BI329" i="19"/>
  <c r="CJ328" i="19"/>
  <c r="CE328" i="19"/>
  <c r="BY328" i="19"/>
  <c r="CK328" i="19"/>
  <c r="BR329" i="19"/>
  <c r="BS329" i="19" s="1"/>
  <c r="CG328" i="19"/>
  <c r="BJ329" i="19"/>
  <c r="BK329" i="19" s="1"/>
  <c r="CA328" i="19"/>
  <c r="BU328" i="19"/>
  <c r="BF329" i="19"/>
  <c r="BG329" i="19" s="1"/>
  <c r="CB328" i="18"/>
  <c r="BL329" i="18"/>
  <c r="BM329" i="18" s="1"/>
  <c r="BV328" i="18"/>
  <c r="CH328" i="18"/>
  <c r="BF329" i="18"/>
  <c r="BG329" i="18" s="1"/>
  <c r="BD329" i="18"/>
  <c r="BE329" i="18" s="1"/>
  <c r="BX328" i="18"/>
  <c r="CJ328" i="18"/>
  <c r="CD328" i="18"/>
  <c r="BP329" i="18"/>
  <c r="BQ329" i="18" s="1"/>
  <c r="BH329" i="18"/>
  <c r="BI329" i="18" s="1"/>
  <c r="CA328" i="18"/>
  <c r="BJ329" i="18"/>
  <c r="BK329" i="18" s="1"/>
  <c r="BU328" i="18"/>
  <c r="CG328" i="18"/>
  <c r="BW328" i="18"/>
  <c r="CI328" i="18"/>
  <c r="BN329" i="18"/>
  <c r="BO329" i="18" s="1"/>
  <c r="CC328" i="18"/>
  <c r="BY328" i="18"/>
  <c r="CK328" i="18"/>
  <c r="CE328" i="18"/>
  <c r="BR329" i="18"/>
  <c r="BS329" i="18" s="1"/>
  <c r="CB329" i="19" l="1"/>
  <c r="CH329" i="19"/>
  <c r="BL330" i="19"/>
  <c r="BM330" i="19" s="1"/>
  <c r="BV329" i="19"/>
  <c r="BD330" i="19"/>
  <c r="BE330" i="19" s="1"/>
  <c r="CD330" i="19" s="1"/>
  <c r="CD329" i="19"/>
  <c r="BF330" i="19"/>
  <c r="BG330" i="19" s="1"/>
  <c r="BX329" i="19"/>
  <c r="CE329" i="19"/>
  <c r="CK329" i="19"/>
  <c r="BR330" i="19"/>
  <c r="BS330" i="19" s="1"/>
  <c r="BY329" i="19"/>
  <c r="BH330" i="19"/>
  <c r="BI330" i="19" s="1"/>
  <c r="BW329" i="19"/>
  <c r="CI329" i="19"/>
  <c r="CC329" i="19"/>
  <c r="BN330" i="19"/>
  <c r="BO330" i="19" s="1"/>
  <c r="CJ329" i="19"/>
  <c r="BU329" i="19"/>
  <c r="CG329" i="19"/>
  <c r="CA329" i="19"/>
  <c r="BJ330" i="19"/>
  <c r="BK330" i="19" s="1"/>
  <c r="BP331" i="19"/>
  <c r="BQ331" i="19" s="1"/>
  <c r="BH330" i="18"/>
  <c r="BI330" i="18" s="1"/>
  <c r="BD330" i="18"/>
  <c r="BE330" i="18" s="1"/>
  <c r="BL330" i="18"/>
  <c r="BV329" i="18"/>
  <c r="CH329" i="18"/>
  <c r="BM330" i="18"/>
  <c r="CB329" i="18"/>
  <c r="BF330" i="18"/>
  <c r="BG330" i="18" s="1"/>
  <c r="CA329" i="18"/>
  <c r="BJ330" i="18"/>
  <c r="BK330" i="18" s="1"/>
  <c r="BU329" i="18"/>
  <c r="CG329" i="18"/>
  <c r="BY329" i="18"/>
  <c r="CK329" i="18"/>
  <c r="BR330" i="18"/>
  <c r="BS330" i="18" s="1"/>
  <c r="CE329" i="18"/>
  <c r="BW329" i="18"/>
  <c r="CI329" i="18"/>
  <c r="BN330" i="18"/>
  <c r="BO330" i="18" s="1"/>
  <c r="CC329" i="18"/>
  <c r="BX329" i="18"/>
  <c r="CJ329" i="18"/>
  <c r="BP330" i="18"/>
  <c r="BQ330" i="18" s="1"/>
  <c r="CD329" i="18"/>
  <c r="CA330" i="19" l="1"/>
  <c r="BU330" i="19"/>
  <c r="CG330" i="19"/>
  <c r="BJ331" i="19"/>
  <c r="BK331" i="19" s="1"/>
  <c r="BP332" i="19"/>
  <c r="BQ332" i="19" s="1"/>
  <c r="BF331" i="19"/>
  <c r="BG331" i="19" s="1"/>
  <c r="BX330" i="19"/>
  <c r="BH331" i="19"/>
  <c r="BI331" i="19" s="1"/>
  <c r="CJ330" i="19"/>
  <c r="BR331" i="19"/>
  <c r="BS331" i="19" s="1"/>
  <c r="BY330" i="19"/>
  <c r="CK330" i="19"/>
  <c r="CE330" i="19"/>
  <c r="BN331" i="19"/>
  <c r="BO331" i="19" s="1"/>
  <c r="CC330" i="19"/>
  <c r="CI330" i="19"/>
  <c r="BW330" i="19"/>
  <c r="BL331" i="19"/>
  <c r="BV330" i="19"/>
  <c r="CH330" i="19"/>
  <c r="CB330" i="19"/>
  <c r="BM331" i="19"/>
  <c r="BD331" i="19"/>
  <c r="BE331" i="19" s="1"/>
  <c r="BF331" i="18"/>
  <c r="BG331" i="18" s="1"/>
  <c r="BJ331" i="18"/>
  <c r="BK331" i="18" s="1"/>
  <c r="BU330" i="18"/>
  <c r="CG330" i="18"/>
  <c r="CA330" i="18"/>
  <c r="BD331" i="18"/>
  <c r="BE331" i="18" s="1"/>
  <c r="BW330" i="18"/>
  <c r="CI330" i="18"/>
  <c r="BN331" i="18"/>
  <c r="BO331" i="18" s="1"/>
  <c r="CC330" i="18"/>
  <c r="BY330" i="18"/>
  <c r="CK330" i="18"/>
  <c r="BR331" i="18"/>
  <c r="BS331" i="18" s="1"/>
  <c r="CE330" i="18"/>
  <c r="BH331" i="18"/>
  <c r="BI331" i="18" s="1"/>
  <c r="BX330" i="18"/>
  <c r="CJ330" i="18"/>
  <c r="CD330" i="18"/>
  <c r="BP331" i="18"/>
  <c r="BQ331" i="18" s="1"/>
  <c r="BV330" i="18"/>
  <c r="CH330" i="18"/>
  <c r="CB330" i="18"/>
  <c r="BL331" i="18"/>
  <c r="BM331" i="18" s="1"/>
  <c r="BH332" i="19" l="1"/>
  <c r="BI332" i="19" s="1"/>
  <c r="CJ331" i="19"/>
  <c r="BD332" i="19"/>
  <c r="BE332" i="19" s="1"/>
  <c r="CD331" i="19"/>
  <c r="BF332" i="19"/>
  <c r="BG332" i="19" s="1"/>
  <c r="BX331" i="19"/>
  <c r="CG331" i="19"/>
  <c r="BJ332" i="19"/>
  <c r="BK332" i="19" s="1"/>
  <c r="BU331" i="19"/>
  <c r="CA331" i="19"/>
  <c r="BP333" i="19"/>
  <c r="BQ333" i="19" s="1"/>
  <c r="BN332" i="19"/>
  <c r="BO332" i="19" s="1"/>
  <c r="BW331" i="19"/>
  <c r="CI331" i="19"/>
  <c r="CC331" i="19"/>
  <c r="CB331" i="19"/>
  <c r="BV331" i="19"/>
  <c r="CH331" i="19"/>
  <c r="BL332" i="19"/>
  <c r="BM332" i="19" s="1"/>
  <c r="BY331" i="19"/>
  <c r="CE331" i="19"/>
  <c r="CK331" i="19"/>
  <c r="BR332" i="19"/>
  <c r="BS332" i="19" s="1"/>
  <c r="BD332" i="18"/>
  <c r="BE332" i="18" s="1"/>
  <c r="BH332" i="18"/>
  <c r="BI332" i="18" s="1"/>
  <c r="BJ332" i="18"/>
  <c r="BU331" i="18"/>
  <c r="CG331" i="18"/>
  <c r="CA331" i="18"/>
  <c r="BK332" i="18"/>
  <c r="CK331" i="18"/>
  <c r="BR332" i="18"/>
  <c r="BS332" i="18" s="1"/>
  <c r="CE331" i="18"/>
  <c r="BY331" i="18"/>
  <c r="BL332" i="18"/>
  <c r="BM332" i="18" s="1"/>
  <c r="BV331" i="18"/>
  <c r="CH331" i="18"/>
  <c r="CB331" i="18"/>
  <c r="BF332" i="18"/>
  <c r="BG332" i="18" s="1"/>
  <c r="BW331" i="18"/>
  <c r="CI331" i="18"/>
  <c r="CC331" i="18"/>
  <c r="BN332" i="18"/>
  <c r="BO332" i="18" s="1"/>
  <c r="BX331" i="18"/>
  <c r="CJ331" i="18"/>
  <c r="BP332" i="18"/>
  <c r="BQ332" i="18" s="1"/>
  <c r="CD331" i="18"/>
  <c r="BL333" i="19" l="1"/>
  <c r="BM333" i="19" s="1"/>
  <c r="BV332" i="19"/>
  <c r="CH332" i="19"/>
  <c r="CB332" i="19"/>
  <c r="BP334" i="19"/>
  <c r="BQ334" i="19" s="1"/>
  <c r="BJ333" i="19"/>
  <c r="BK333" i="19" s="1"/>
  <c r="CA332" i="19"/>
  <c r="BU332" i="19"/>
  <c r="CG332" i="19"/>
  <c r="BF333" i="19"/>
  <c r="BG333" i="19" s="1"/>
  <c r="BX332" i="19"/>
  <c r="BD333" i="19"/>
  <c r="BE333" i="19" s="1"/>
  <c r="CD332" i="19"/>
  <c r="CE332" i="19"/>
  <c r="CK332" i="19"/>
  <c r="BY332" i="19"/>
  <c r="BR333" i="19"/>
  <c r="BS333" i="19" s="1"/>
  <c r="BH333" i="19"/>
  <c r="BI333" i="19" s="1"/>
  <c r="CJ332" i="19"/>
  <c r="CC332" i="19"/>
  <c r="CI332" i="19"/>
  <c r="BW332" i="19"/>
  <c r="BN333" i="19"/>
  <c r="BO333" i="19" s="1"/>
  <c r="BH333" i="18"/>
  <c r="BI333" i="18" s="1"/>
  <c r="BY332" i="18"/>
  <c r="CK332" i="18"/>
  <c r="BR333" i="18"/>
  <c r="BS333" i="18" s="1"/>
  <c r="CE332" i="18"/>
  <c r="BF333" i="18"/>
  <c r="BG333" i="18" s="1"/>
  <c r="BP333" i="18"/>
  <c r="BQ333" i="18" s="1"/>
  <c r="BX332" i="18"/>
  <c r="CJ332" i="18"/>
  <c r="CD332" i="18"/>
  <c r="BD333" i="18"/>
  <c r="BE333" i="18" s="1"/>
  <c r="BU332" i="18"/>
  <c r="BJ333" i="18"/>
  <c r="BK333" i="18" s="1"/>
  <c r="CG332" i="18"/>
  <c r="CA332" i="18"/>
  <c r="BV332" i="18"/>
  <c r="BL333" i="18"/>
  <c r="BM333" i="18" s="1"/>
  <c r="CH332" i="18"/>
  <c r="CB332" i="18"/>
  <c r="BW332" i="18"/>
  <c r="BN333" i="18"/>
  <c r="BO333" i="18" s="1"/>
  <c r="CI332" i="18"/>
  <c r="CC332" i="18"/>
  <c r="BF334" i="19" l="1"/>
  <c r="BG334" i="19" s="1"/>
  <c r="BX333" i="19"/>
  <c r="CG333" i="19"/>
  <c r="CA333" i="19"/>
  <c r="BJ334" i="19"/>
  <c r="BK334" i="19" s="1"/>
  <c r="BU333" i="19"/>
  <c r="BH334" i="19"/>
  <c r="BI334" i="19" s="1"/>
  <c r="CJ333" i="19"/>
  <c r="BW333" i="19"/>
  <c r="BN334" i="19"/>
  <c r="BO334" i="19" s="1"/>
  <c r="CI333" i="19"/>
  <c r="CC333" i="19"/>
  <c r="BD334" i="19"/>
  <c r="BE334" i="19" s="1"/>
  <c r="CD333" i="19"/>
  <c r="CH333" i="19"/>
  <c r="BL334" i="19"/>
  <c r="CB333" i="19"/>
  <c r="BV333" i="19"/>
  <c r="BM334" i="19"/>
  <c r="BP335" i="19"/>
  <c r="BQ335" i="19" s="1"/>
  <c r="BY333" i="19"/>
  <c r="CK333" i="19"/>
  <c r="BR334" i="19"/>
  <c r="BS334" i="19" s="1"/>
  <c r="CE333" i="19"/>
  <c r="CC333" i="18"/>
  <c r="BW333" i="18"/>
  <c r="CI333" i="18"/>
  <c r="BN334" i="18"/>
  <c r="BO334" i="18" s="1"/>
  <c r="BD334" i="18"/>
  <c r="BE334" i="18" s="1"/>
  <c r="BX333" i="18"/>
  <c r="CD333" i="18"/>
  <c r="CJ333" i="18"/>
  <c r="BP334" i="18"/>
  <c r="BQ334" i="18" s="1"/>
  <c r="BJ334" i="18"/>
  <c r="BK334" i="18" s="1"/>
  <c r="CA333" i="18"/>
  <c r="BU333" i="18"/>
  <c r="CG333" i="18"/>
  <c r="BF334" i="18"/>
  <c r="BG334" i="18" s="1"/>
  <c r="CB333" i="18"/>
  <c r="CH333" i="18"/>
  <c r="BV333" i="18"/>
  <c r="BL334" i="18"/>
  <c r="BM334" i="18" s="1"/>
  <c r="BH334" i="18"/>
  <c r="BI334" i="18" s="1"/>
  <c r="CE333" i="18"/>
  <c r="BR334" i="18"/>
  <c r="BS334" i="18" s="1"/>
  <c r="BY333" i="18"/>
  <c r="CK333" i="18"/>
  <c r="BP336" i="19" l="1"/>
  <c r="BQ336" i="19"/>
  <c r="BN335" i="19"/>
  <c r="CC334" i="19"/>
  <c r="BO335" i="19"/>
  <c r="CI334" i="19"/>
  <c r="BW334" i="19"/>
  <c r="BH335" i="19"/>
  <c r="BI335" i="19" s="1"/>
  <c r="CJ334" i="19"/>
  <c r="BJ335" i="19"/>
  <c r="CG334" i="19"/>
  <c r="BK335" i="19"/>
  <c r="CA334" i="19"/>
  <c r="BU334" i="19"/>
  <c r="BD335" i="19"/>
  <c r="BE335" i="19" s="1"/>
  <c r="CD334" i="19"/>
  <c r="BF335" i="19"/>
  <c r="BG335" i="19" s="1"/>
  <c r="BX334" i="19"/>
  <c r="BV334" i="19"/>
  <c r="BL335" i="19"/>
  <c r="BM335" i="19" s="1"/>
  <c r="CH334" i="19"/>
  <c r="CB334" i="19"/>
  <c r="CK334" i="19"/>
  <c r="CE334" i="19"/>
  <c r="BY334" i="19"/>
  <c r="BR335" i="19"/>
  <c r="BS335" i="19" s="1"/>
  <c r="CK334" i="18"/>
  <c r="BR335" i="18"/>
  <c r="BS335" i="18" s="1"/>
  <c r="BY334" i="18"/>
  <c r="CE334" i="18"/>
  <c r="BH335" i="18"/>
  <c r="BI335" i="18" s="1"/>
  <c r="CJ334" i="18"/>
  <c r="BP335" i="18"/>
  <c r="BQ335" i="18" s="1"/>
  <c r="BX334" i="18"/>
  <c r="CD334" i="18"/>
  <c r="BW334" i="18"/>
  <c r="BN335" i="18"/>
  <c r="BO335" i="18" s="1"/>
  <c r="CI334" i="18"/>
  <c r="CC334" i="18"/>
  <c r="BV334" i="18"/>
  <c r="BL335" i="18"/>
  <c r="BM335" i="18" s="1"/>
  <c r="CH334" i="18"/>
  <c r="CB334" i="18"/>
  <c r="BD335" i="18"/>
  <c r="BE335" i="18" s="1"/>
  <c r="BF335" i="18"/>
  <c r="BG335" i="18" s="1"/>
  <c r="CA334" i="18"/>
  <c r="BU334" i="18"/>
  <c r="CG334" i="18"/>
  <c r="BJ335" i="18"/>
  <c r="BK335" i="18" s="1"/>
  <c r="BH336" i="19" l="1"/>
  <c r="BI336" i="19" s="1"/>
  <c r="CJ335" i="19"/>
  <c r="BF336" i="19"/>
  <c r="BG336" i="19" s="1"/>
  <c r="BX335" i="19"/>
  <c r="CK335" i="19"/>
  <c r="CE335" i="19"/>
  <c r="BY335" i="19"/>
  <c r="BR336" i="19"/>
  <c r="BS336" i="19" s="1"/>
  <c r="CB335" i="19"/>
  <c r="BL336" i="19"/>
  <c r="BM336" i="19" s="1"/>
  <c r="CH335" i="19"/>
  <c r="BV335" i="19"/>
  <c r="BD336" i="19"/>
  <c r="BE336" i="19"/>
  <c r="CD335" i="19"/>
  <c r="CD336" i="19"/>
  <c r="BP337" i="19"/>
  <c r="BQ337" i="19" s="1"/>
  <c r="BW335" i="19"/>
  <c r="CI335" i="19"/>
  <c r="BN336" i="19"/>
  <c r="BO336" i="19" s="1"/>
  <c r="CC335" i="19"/>
  <c r="BU335" i="19"/>
  <c r="BJ336" i="19"/>
  <c r="BK336" i="19" s="1"/>
  <c r="CA335" i="19"/>
  <c r="CG335" i="19"/>
  <c r="BF336" i="18"/>
  <c r="BG336" i="18" s="1"/>
  <c r="BU335" i="18"/>
  <c r="CG335" i="18"/>
  <c r="BJ336" i="18"/>
  <c r="BK336" i="18"/>
  <c r="CA335" i="18"/>
  <c r="CJ335" i="18"/>
  <c r="BP336" i="18"/>
  <c r="BQ336" i="18" s="1"/>
  <c r="CD335" i="18"/>
  <c r="BX335" i="18"/>
  <c r="BV335" i="18"/>
  <c r="CH335" i="18"/>
  <c r="BL336" i="18"/>
  <c r="BM336" i="18" s="1"/>
  <c r="CB335" i="18"/>
  <c r="CI335" i="18"/>
  <c r="BN336" i="18"/>
  <c r="BO336" i="18" s="1"/>
  <c r="CC335" i="18"/>
  <c r="BW335" i="18"/>
  <c r="BD336" i="18"/>
  <c r="BE336" i="18" s="1"/>
  <c r="BH336" i="18"/>
  <c r="BI336" i="18" s="1"/>
  <c r="BR336" i="18"/>
  <c r="BS336" i="18" s="1"/>
  <c r="CK335" i="18"/>
  <c r="BY335" i="18"/>
  <c r="CE335" i="18"/>
  <c r="BR337" i="19" l="1"/>
  <c r="BS337" i="19" s="1"/>
  <c r="CK336" i="19"/>
  <c r="CE336" i="19"/>
  <c r="BY336" i="19"/>
  <c r="BP338" i="19"/>
  <c r="BQ338" i="19" s="1"/>
  <c r="BF337" i="19"/>
  <c r="BG337" i="19" s="1"/>
  <c r="BX336" i="19"/>
  <c r="BH337" i="19"/>
  <c r="BI337" i="19" s="1"/>
  <c r="CJ336" i="19"/>
  <c r="CI336" i="19"/>
  <c r="CC336" i="19"/>
  <c r="BW336" i="19"/>
  <c r="BN337" i="19"/>
  <c r="BO337" i="19" s="1"/>
  <c r="BV336" i="19"/>
  <c r="CH336" i="19"/>
  <c r="BL337" i="19"/>
  <c r="BM337" i="19" s="1"/>
  <c r="CB336" i="19"/>
  <c r="BD337" i="19"/>
  <c r="BE337" i="19" s="1"/>
  <c r="CD337" i="19" s="1"/>
  <c r="CA336" i="19"/>
  <c r="CG336" i="19"/>
  <c r="BU336" i="19"/>
  <c r="BJ337" i="19"/>
  <c r="BK337" i="19" s="1"/>
  <c r="BH337" i="18"/>
  <c r="BI337" i="18" s="1"/>
  <c r="BP337" i="18"/>
  <c r="BQ337" i="18" s="1"/>
  <c r="CD336" i="18"/>
  <c r="CJ336" i="18"/>
  <c r="BX336" i="18"/>
  <c r="CI336" i="18"/>
  <c r="BN337" i="18"/>
  <c r="BO337" i="18" s="1"/>
  <c r="CC336" i="18"/>
  <c r="BW336" i="18"/>
  <c r="BR337" i="18"/>
  <c r="BS337" i="18" s="1"/>
  <c r="CE336" i="18"/>
  <c r="BY336" i="18"/>
  <c r="CK336" i="18"/>
  <c r="BD337" i="18"/>
  <c r="BE337" i="18" s="1"/>
  <c r="CH336" i="18"/>
  <c r="CB336" i="18"/>
  <c r="BL337" i="18"/>
  <c r="BM337" i="18" s="1"/>
  <c r="BV336" i="18"/>
  <c r="BF337" i="18"/>
  <c r="BG337" i="18" s="1"/>
  <c r="BU336" i="18"/>
  <c r="CG336" i="18"/>
  <c r="CA336" i="18"/>
  <c r="BJ337" i="18"/>
  <c r="BK337" i="18" s="1"/>
  <c r="BH338" i="19" l="1"/>
  <c r="BI338" i="19"/>
  <c r="CJ337" i="19"/>
  <c r="BU337" i="19"/>
  <c r="CG337" i="19"/>
  <c r="BJ338" i="19"/>
  <c r="BK338" i="19" s="1"/>
  <c r="CA337" i="19"/>
  <c r="BL338" i="19"/>
  <c r="BM338" i="19" s="1"/>
  <c r="CH337" i="19"/>
  <c r="CB337" i="19"/>
  <c r="BV337" i="19"/>
  <c r="BF338" i="19"/>
  <c r="BG338" i="19" s="1"/>
  <c r="BX337" i="19"/>
  <c r="BP339" i="19"/>
  <c r="BQ339" i="19" s="1"/>
  <c r="CJ338" i="19"/>
  <c r="CI337" i="19"/>
  <c r="BN338" i="19"/>
  <c r="BO338" i="19" s="1"/>
  <c r="CC337" i="19"/>
  <c r="BW337" i="19"/>
  <c r="BY337" i="19"/>
  <c r="CE337" i="19"/>
  <c r="BR338" i="19"/>
  <c r="BS338" i="19" s="1"/>
  <c r="CK337" i="19"/>
  <c r="BD338" i="19"/>
  <c r="BE338" i="19" s="1"/>
  <c r="BN338" i="18"/>
  <c r="BO338" i="18" s="1"/>
  <c r="CC337" i="18"/>
  <c r="CI337" i="18"/>
  <c r="BW337" i="18"/>
  <c r="CG337" i="18"/>
  <c r="CA337" i="18"/>
  <c r="BJ338" i="18"/>
  <c r="BK338" i="18" s="1"/>
  <c r="BU337" i="18"/>
  <c r="BD338" i="18"/>
  <c r="BE338" i="18" s="1"/>
  <c r="BR338" i="18"/>
  <c r="BS338" i="18" s="1"/>
  <c r="CE337" i="18"/>
  <c r="BY337" i="18"/>
  <c r="CK337" i="18"/>
  <c r="BF338" i="18"/>
  <c r="BG338" i="18"/>
  <c r="CH337" i="18"/>
  <c r="CB337" i="18"/>
  <c r="BL338" i="18"/>
  <c r="BM338" i="18" s="1"/>
  <c r="BV337" i="18"/>
  <c r="BP338" i="18"/>
  <c r="BQ338" i="18" s="1"/>
  <c r="CD337" i="18"/>
  <c r="BX337" i="18"/>
  <c r="CJ337" i="18"/>
  <c r="BH338" i="18"/>
  <c r="BI338" i="18" s="1"/>
  <c r="BR339" i="19" l="1"/>
  <c r="CE338" i="19"/>
  <c r="BY338" i="19"/>
  <c r="BS339" i="19"/>
  <c r="CK338" i="19"/>
  <c r="BF339" i="19"/>
  <c r="BG339" i="19" s="1"/>
  <c r="BX338" i="19"/>
  <c r="BW338" i="19"/>
  <c r="BN339" i="19"/>
  <c r="BO339" i="19" s="1"/>
  <c r="CI338" i="19"/>
  <c r="CC338" i="19"/>
  <c r="CH338" i="19"/>
  <c r="CB338" i="19"/>
  <c r="BV338" i="19"/>
  <c r="BL339" i="19"/>
  <c r="BM339" i="19" s="1"/>
  <c r="BJ339" i="19"/>
  <c r="BK339" i="19" s="1"/>
  <c r="CG338" i="19"/>
  <c r="CA338" i="19"/>
  <c r="BU338" i="19"/>
  <c r="BD339" i="19"/>
  <c r="BE339" i="19" s="1"/>
  <c r="CD338" i="19"/>
  <c r="BP340" i="19"/>
  <c r="BQ340" i="19" s="1"/>
  <c r="BH339" i="19"/>
  <c r="BI339" i="19" s="1"/>
  <c r="BD339" i="18"/>
  <c r="BE339" i="18" s="1"/>
  <c r="CB338" i="18"/>
  <c r="BL339" i="18"/>
  <c r="BM339" i="18" s="1"/>
  <c r="CH338" i="18"/>
  <c r="BV338" i="18"/>
  <c r="BP339" i="18"/>
  <c r="BQ339" i="18" s="1"/>
  <c r="CD338" i="18"/>
  <c r="BX338" i="18"/>
  <c r="CJ338" i="18"/>
  <c r="CG338" i="18"/>
  <c r="CA338" i="18"/>
  <c r="BJ339" i="18"/>
  <c r="BK339" i="18" s="1"/>
  <c r="BU338" i="18"/>
  <c r="BN339" i="18"/>
  <c r="BO339" i="18" s="1"/>
  <c r="CC338" i="18"/>
  <c r="BW338" i="18"/>
  <c r="CI338" i="18"/>
  <c r="BF339" i="18"/>
  <c r="BG339" i="18" s="1"/>
  <c r="BH339" i="18"/>
  <c r="BI339" i="18" s="1"/>
  <c r="CE338" i="18"/>
  <c r="BY338" i="18"/>
  <c r="CK338" i="18"/>
  <c r="BR339" i="18"/>
  <c r="BS339" i="18" s="1"/>
  <c r="BH340" i="19" l="1"/>
  <c r="BI340" i="19" s="1"/>
  <c r="CJ339" i="19"/>
  <c r="BN340" i="19"/>
  <c r="BO340" i="19" s="1"/>
  <c r="BW339" i="19"/>
  <c r="CC339" i="19"/>
  <c r="CI339" i="19"/>
  <c r="BF340" i="19"/>
  <c r="BG340" i="19" s="1"/>
  <c r="BX339" i="19"/>
  <c r="BJ340" i="19"/>
  <c r="BK340" i="19" s="1"/>
  <c r="CG339" i="19"/>
  <c r="CA339" i="19"/>
  <c r="BU339" i="19"/>
  <c r="BD340" i="19"/>
  <c r="BE340" i="19"/>
  <c r="CD339" i="19"/>
  <c r="CH339" i="19"/>
  <c r="BL340" i="19"/>
  <c r="BM340" i="19" s="1"/>
  <c r="CB339" i="19"/>
  <c r="BV339" i="19"/>
  <c r="BR340" i="19"/>
  <c r="CK339" i="19"/>
  <c r="CE339" i="19"/>
  <c r="BY339" i="19"/>
  <c r="BS340" i="19"/>
  <c r="BP341" i="19"/>
  <c r="BQ341" i="19" s="1"/>
  <c r="CD340" i="19"/>
  <c r="CA339" i="18"/>
  <c r="BJ340" i="18"/>
  <c r="BK340" i="18" s="1"/>
  <c r="CG339" i="18"/>
  <c r="BU339" i="18"/>
  <c r="BP340" i="18"/>
  <c r="CD339" i="18"/>
  <c r="BX339" i="18"/>
  <c r="CJ339" i="18"/>
  <c r="BQ340" i="18"/>
  <c r="CE339" i="18"/>
  <c r="BY339" i="18"/>
  <c r="CK339" i="18"/>
  <c r="BR340" i="18"/>
  <c r="BS340" i="18"/>
  <c r="BH340" i="18"/>
  <c r="BI340" i="18" s="1"/>
  <c r="BN340" i="18"/>
  <c r="BO340" i="18" s="1"/>
  <c r="CC339" i="18"/>
  <c r="BW339" i="18"/>
  <c r="CI339" i="18"/>
  <c r="BF340" i="18"/>
  <c r="BG340" i="18" s="1"/>
  <c r="CB339" i="18"/>
  <c r="BL340" i="18"/>
  <c r="BM340" i="18" s="1"/>
  <c r="BV339" i="18"/>
  <c r="CH339" i="18"/>
  <c r="BD340" i="18"/>
  <c r="BE340" i="18" s="1"/>
  <c r="BJ341" i="19" l="1"/>
  <c r="BK341" i="19" s="1"/>
  <c r="CG340" i="19"/>
  <c r="CA340" i="19"/>
  <c r="BU340" i="19"/>
  <c r="BV340" i="19"/>
  <c r="CH340" i="19"/>
  <c r="CB340" i="19"/>
  <c r="BL341" i="19"/>
  <c r="BM341" i="19" s="1"/>
  <c r="BF341" i="19"/>
  <c r="BG341" i="19" s="1"/>
  <c r="BX340" i="19"/>
  <c r="BN341" i="19"/>
  <c r="BO341" i="19" s="1"/>
  <c r="CC340" i="19"/>
  <c r="BW340" i="19"/>
  <c r="CI340" i="19"/>
  <c r="BH341" i="19"/>
  <c r="BI341" i="19" s="1"/>
  <c r="CJ340" i="19"/>
  <c r="BP342" i="19"/>
  <c r="BQ342" i="19" s="1"/>
  <c r="BD341" i="19"/>
  <c r="BE341" i="19" s="1"/>
  <c r="BY340" i="19"/>
  <c r="CE340" i="19"/>
  <c r="BR341" i="19"/>
  <c r="BS341" i="19" s="1"/>
  <c r="CK340" i="19"/>
  <c r="BF341" i="18"/>
  <c r="BG341" i="18" s="1"/>
  <c r="CA340" i="18"/>
  <c r="BJ341" i="18"/>
  <c r="BK341" i="18" s="1"/>
  <c r="BU340" i="18"/>
  <c r="CG340" i="18"/>
  <c r="CB340" i="18"/>
  <c r="BL341" i="18"/>
  <c r="BM341" i="18" s="1"/>
  <c r="BV340" i="18"/>
  <c r="CH340" i="18"/>
  <c r="BN341" i="18"/>
  <c r="BO341" i="18" s="1"/>
  <c r="CC340" i="18"/>
  <c r="BW340" i="18"/>
  <c r="CI340" i="18"/>
  <c r="BH341" i="18"/>
  <c r="BI341" i="18" s="1"/>
  <c r="BD341" i="18"/>
  <c r="BE341" i="18" s="1"/>
  <c r="CD340" i="18"/>
  <c r="BX340" i="18"/>
  <c r="CJ340" i="18"/>
  <c r="BP341" i="18"/>
  <c r="BQ341" i="18" s="1"/>
  <c r="BY340" i="18"/>
  <c r="CK340" i="18"/>
  <c r="CE340" i="18"/>
  <c r="BR341" i="18"/>
  <c r="BS341" i="18" s="1"/>
  <c r="BR342" i="19" l="1"/>
  <c r="BS342" i="19" s="1"/>
  <c r="BY341" i="19"/>
  <c r="CK341" i="19"/>
  <c r="CE341" i="19"/>
  <c r="BH342" i="19"/>
  <c r="BI342" i="19"/>
  <c r="CJ341" i="19"/>
  <c r="CJ342" i="19"/>
  <c r="BP343" i="19"/>
  <c r="BQ343" i="19" s="1"/>
  <c r="CB341" i="19"/>
  <c r="BV341" i="19"/>
  <c r="CH341" i="19"/>
  <c r="BL342" i="19"/>
  <c r="BM342" i="19" s="1"/>
  <c r="BF342" i="19"/>
  <c r="BG342" i="19" s="1"/>
  <c r="BX341" i="19"/>
  <c r="BD342" i="19"/>
  <c r="BE342" i="19" s="1"/>
  <c r="CD341" i="19"/>
  <c r="BU341" i="19"/>
  <c r="CG341" i="19"/>
  <c r="CA341" i="19"/>
  <c r="BJ342" i="19"/>
  <c r="BK342" i="19" s="1"/>
  <c r="CI341" i="19"/>
  <c r="CC341" i="19"/>
  <c r="BW341" i="19"/>
  <c r="BN342" i="19"/>
  <c r="BO342" i="19" s="1"/>
  <c r="BY341" i="18"/>
  <c r="CK341" i="18"/>
  <c r="BR342" i="18"/>
  <c r="BS342" i="18" s="1"/>
  <c r="CE341" i="18"/>
  <c r="BX341" i="18"/>
  <c r="CJ341" i="18"/>
  <c r="BP342" i="18"/>
  <c r="CD341" i="18"/>
  <c r="BQ342" i="18"/>
  <c r="BN342" i="18"/>
  <c r="BO342" i="18" s="1"/>
  <c r="CC341" i="18"/>
  <c r="BW341" i="18"/>
  <c r="CI341" i="18"/>
  <c r="CB341" i="18"/>
  <c r="BL342" i="18"/>
  <c r="BM342" i="18" s="1"/>
  <c r="BV341" i="18"/>
  <c r="CH341" i="18"/>
  <c r="BD342" i="18"/>
  <c r="BE342" i="18" s="1"/>
  <c r="CA341" i="18"/>
  <c r="BJ342" i="18"/>
  <c r="BK342" i="18" s="1"/>
  <c r="BU341" i="18"/>
  <c r="CG341" i="18"/>
  <c r="BH342" i="18"/>
  <c r="BI342" i="18" s="1"/>
  <c r="BF342" i="18"/>
  <c r="BG342" i="18" s="1"/>
  <c r="CA342" i="19" l="1"/>
  <c r="BJ343" i="19"/>
  <c r="BK343" i="19"/>
  <c r="CG342" i="19"/>
  <c r="BU342" i="19"/>
  <c r="BD343" i="19"/>
  <c r="BE343" i="19" s="1"/>
  <c r="CD342" i="19"/>
  <c r="BF343" i="19"/>
  <c r="BG343" i="19" s="1"/>
  <c r="BX342" i="19"/>
  <c r="BN343" i="19"/>
  <c r="BO343" i="19" s="1"/>
  <c r="CC342" i="19"/>
  <c r="CI342" i="19"/>
  <c r="BW342" i="19"/>
  <c r="BL343" i="19"/>
  <c r="CH342" i="19"/>
  <c r="BM343" i="19"/>
  <c r="CB342" i="19"/>
  <c r="BV342" i="19"/>
  <c r="BR343" i="19"/>
  <c r="CK342" i="19"/>
  <c r="BS343" i="19"/>
  <c r="CE342" i="19"/>
  <c r="BY342" i="19"/>
  <c r="BH343" i="19"/>
  <c r="BI343" i="19" s="1"/>
  <c r="BP344" i="19"/>
  <c r="BQ344" i="19" s="1"/>
  <c r="BH343" i="18"/>
  <c r="BI343" i="18" s="1"/>
  <c r="CB342" i="18"/>
  <c r="BL343" i="18"/>
  <c r="BM343" i="18" s="1"/>
  <c r="BV342" i="18"/>
  <c r="CH342" i="18"/>
  <c r="BY342" i="18"/>
  <c r="CK342" i="18"/>
  <c r="BR343" i="18"/>
  <c r="BS343" i="18" s="1"/>
  <c r="CE342" i="18"/>
  <c r="BW342" i="18"/>
  <c r="CI342" i="18"/>
  <c r="CC342" i="18"/>
  <c r="BN343" i="18"/>
  <c r="BO343" i="18" s="1"/>
  <c r="BD343" i="18"/>
  <c r="BE343" i="18" s="1"/>
  <c r="BF343" i="18"/>
  <c r="BG343" i="18" s="1"/>
  <c r="CA342" i="18"/>
  <c r="BJ343" i="18"/>
  <c r="BK343" i="18" s="1"/>
  <c r="BU342" i="18"/>
  <c r="CG342" i="18"/>
  <c r="BX342" i="18"/>
  <c r="CJ342" i="18"/>
  <c r="CD342" i="18"/>
  <c r="BP343" i="18"/>
  <c r="BQ343" i="18" s="1"/>
  <c r="CC343" i="19" l="1"/>
  <c r="BW343" i="19"/>
  <c r="BN344" i="19"/>
  <c r="BO344" i="19" s="1"/>
  <c r="CI343" i="19"/>
  <c r="BH344" i="19"/>
  <c r="BI344" i="19" s="1"/>
  <c r="CJ343" i="19"/>
  <c r="BD344" i="19"/>
  <c r="BE344" i="19" s="1"/>
  <c r="CD343" i="19"/>
  <c r="BF344" i="19"/>
  <c r="BG344" i="19" s="1"/>
  <c r="BX343" i="19"/>
  <c r="BP345" i="19"/>
  <c r="BQ345" i="19" s="1"/>
  <c r="BY343" i="19"/>
  <c r="BR344" i="19"/>
  <c r="BS344" i="19" s="1"/>
  <c r="CK343" i="19"/>
  <c r="CE343" i="19"/>
  <c r="CB343" i="19"/>
  <c r="CH343" i="19"/>
  <c r="BL344" i="19"/>
  <c r="BM344" i="19" s="1"/>
  <c r="BV343" i="19"/>
  <c r="CG343" i="19"/>
  <c r="CA343" i="19"/>
  <c r="BJ344" i="19"/>
  <c r="BK344" i="19" s="1"/>
  <c r="BU343" i="19"/>
  <c r="BY343" i="18"/>
  <c r="BR344" i="18"/>
  <c r="BS344" i="18" s="1"/>
  <c r="CK343" i="18"/>
  <c r="CE343" i="18"/>
  <c r="CJ343" i="18"/>
  <c r="BX343" i="18"/>
  <c r="BP344" i="18"/>
  <c r="BQ344" i="18" s="1"/>
  <c r="CD343" i="18"/>
  <c r="BF344" i="18"/>
  <c r="BG344" i="18" s="1"/>
  <c r="BJ344" i="18"/>
  <c r="BK344" i="18" s="1"/>
  <c r="CA343" i="18"/>
  <c r="BU343" i="18"/>
  <c r="CG343" i="18"/>
  <c r="CB343" i="18"/>
  <c r="BV343" i="18"/>
  <c r="CH343" i="18"/>
  <c r="BL344" i="18"/>
  <c r="BM344" i="18" s="1"/>
  <c r="BD344" i="18"/>
  <c r="BE344" i="18" s="1"/>
  <c r="CC343" i="18"/>
  <c r="BW343" i="18"/>
  <c r="CI343" i="18"/>
  <c r="BN344" i="18"/>
  <c r="BO344" i="18" s="1"/>
  <c r="BH344" i="18"/>
  <c r="BI344" i="18" s="1"/>
  <c r="CA344" i="19" l="1"/>
  <c r="BJ345" i="19"/>
  <c r="BU344" i="19"/>
  <c r="CG344" i="19"/>
  <c r="BK345" i="19"/>
  <c r="BL345" i="19"/>
  <c r="BM345" i="19" s="1"/>
  <c r="CB344" i="19"/>
  <c r="BV344" i="19"/>
  <c r="CH344" i="19"/>
  <c r="CI344" i="19"/>
  <c r="BO345" i="19"/>
  <c r="CC344" i="19"/>
  <c r="BN345" i="19"/>
  <c r="BW344" i="19"/>
  <c r="BP346" i="19"/>
  <c r="BQ346" i="19"/>
  <c r="BF345" i="19"/>
  <c r="BG345" i="19" s="1"/>
  <c r="BX344" i="19"/>
  <c r="BD345" i="19"/>
  <c r="BE345" i="19" s="1"/>
  <c r="CD344" i="19"/>
  <c r="BH345" i="19"/>
  <c r="BI345" i="19" s="1"/>
  <c r="CJ344" i="19"/>
  <c r="CE344" i="19"/>
  <c r="BY344" i="19"/>
  <c r="CK344" i="19"/>
  <c r="BR345" i="19"/>
  <c r="BS345" i="19" s="1"/>
  <c r="BF345" i="18"/>
  <c r="BG345" i="18" s="1"/>
  <c r="CA344" i="18"/>
  <c r="BU344" i="18"/>
  <c r="BJ345" i="18"/>
  <c r="BK345" i="18" s="1"/>
  <c r="CG344" i="18"/>
  <c r="BX344" i="18"/>
  <c r="CJ344" i="18"/>
  <c r="CD344" i="18"/>
  <c r="BP345" i="18"/>
  <c r="BQ345" i="18" s="1"/>
  <c r="BD345" i="18"/>
  <c r="BE345" i="18" s="1"/>
  <c r="BL345" i="18"/>
  <c r="BM345" i="18" s="1"/>
  <c r="CB344" i="18"/>
  <c r="BV344" i="18"/>
  <c r="CH344" i="18"/>
  <c r="BY344" i="18"/>
  <c r="CK344" i="18"/>
  <c r="BR345" i="18"/>
  <c r="BS345" i="18" s="1"/>
  <c r="CE344" i="18"/>
  <c r="BH345" i="18"/>
  <c r="BI345" i="18" s="1"/>
  <c r="CI344" i="18"/>
  <c r="BW344" i="18"/>
  <c r="CC344" i="18"/>
  <c r="BN345" i="18"/>
  <c r="BO345" i="18" s="1"/>
  <c r="CH345" i="19" l="1"/>
  <c r="BL346" i="19"/>
  <c r="BM346" i="19" s="1"/>
  <c r="CB345" i="19"/>
  <c r="BV345" i="19"/>
  <c r="BH346" i="19"/>
  <c r="BI346" i="19" s="1"/>
  <c r="CJ345" i="19"/>
  <c r="BF346" i="19"/>
  <c r="BG346" i="19" s="1"/>
  <c r="BX345" i="19"/>
  <c r="BY345" i="19"/>
  <c r="CK345" i="19"/>
  <c r="BR346" i="19"/>
  <c r="BS346" i="19" s="1"/>
  <c r="CE345" i="19"/>
  <c r="BW345" i="19"/>
  <c r="CC345" i="19"/>
  <c r="CI345" i="19"/>
  <c r="BN346" i="19"/>
  <c r="BO346" i="19" s="1"/>
  <c r="CG345" i="19"/>
  <c r="CA345" i="19"/>
  <c r="BU345" i="19"/>
  <c r="BJ346" i="19"/>
  <c r="BK346" i="19" s="1"/>
  <c r="BD346" i="19"/>
  <c r="BE346" i="19" s="1"/>
  <c r="BP347" i="19"/>
  <c r="BQ347" i="19" s="1"/>
  <c r="CD345" i="19"/>
  <c r="BL346" i="18"/>
  <c r="BM346" i="18" s="1"/>
  <c r="CH345" i="18"/>
  <c r="CB345" i="18"/>
  <c r="BV345" i="18"/>
  <c r="BN346" i="18"/>
  <c r="BO346" i="18" s="1"/>
  <c r="CC345" i="18"/>
  <c r="BW345" i="18"/>
  <c r="CI345" i="18"/>
  <c r="BD346" i="18"/>
  <c r="BE346" i="18" s="1"/>
  <c r="BH346" i="18"/>
  <c r="BI346" i="18" s="1"/>
  <c r="CA345" i="18"/>
  <c r="BJ346" i="18"/>
  <c r="BK346" i="18" s="1"/>
  <c r="BU345" i="18"/>
  <c r="CG345" i="18"/>
  <c r="BY345" i="18"/>
  <c r="BR346" i="18"/>
  <c r="BS346" i="18" s="1"/>
  <c r="CE345" i="18"/>
  <c r="CK345" i="18"/>
  <c r="BX345" i="18"/>
  <c r="CD345" i="18"/>
  <c r="BP346" i="18"/>
  <c r="BQ346" i="18" s="1"/>
  <c r="CJ345" i="18"/>
  <c r="BF346" i="18"/>
  <c r="BG346" i="18" s="1"/>
  <c r="BP348" i="19" l="1"/>
  <c r="BQ348" i="19" s="1"/>
  <c r="BF347" i="19"/>
  <c r="BG347" i="19" s="1"/>
  <c r="BX346" i="19"/>
  <c r="CC346" i="19"/>
  <c r="BW346" i="19"/>
  <c r="CI346" i="19"/>
  <c r="BN347" i="19"/>
  <c r="BO347" i="19" s="1"/>
  <c r="BL347" i="19"/>
  <c r="BM347" i="19" s="1"/>
  <c r="BV346" i="19"/>
  <c r="CH346" i="19"/>
  <c r="CB346" i="19"/>
  <c r="BD347" i="19"/>
  <c r="BE347" i="19" s="1"/>
  <c r="CD346" i="19"/>
  <c r="BH347" i="19"/>
  <c r="BI347" i="19" s="1"/>
  <c r="CJ346" i="19"/>
  <c r="BR347" i="19"/>
  <c r="BS347" i="19" s="1"/>
  <c r="BY346" i="19"/>
  <c r="CK346" i="19"/>
  <c r="CE346" i="19"/>
  <c r="CG346" i="19"/>
  <c r="BJ347" i="19"/>
  <c r="BK347" i="19" s="1"/>
  <c r="CA346" i="19"/>
  <c r="BU346" i="19"/>
  <c r="BX346" i="18"/>
  <c r="CJ346" i="18"/>
  <c r="BP347" i="18"/>
  <c r="BQ347" i="18" s="1"/>
  <c r="CD346" i="18"/>
  <c r="BJ347" i="18"/>
  <c r="BK347" i="18" s="1"/>
  <c r="CG346" i="18"/>
  <c r="CA346" i="18"/>
  <c r="BU346" i="18"/>
  <c r="BY346" i="18"/>
  <c r="CK346" i="18"/>
  <c r="BR347" i="18"/>
  <c r="BS347" i="18" s="1"/>
  <c r="CE346" i="18"/>
  <c r="BF347" i="18"/>
  <c r="BG347" i="18" s="1"/>
  <c r="BH347" i="18"/>
  <c r="BI347" i="18" s="1"/>
  <c r="BD347" i="18"/>
  <c r="BE347" i="18" s="1"/>
  <c r="BW346" i="18"/>
  <c r="CI346" i="18"/>
  <c r="CC346" i="18"/>
  <c r="BN347" i="18"/>
  <c r="BO347" i="18" s="1"/>
  <c r="BV346" i="18"/>
  <c r="CH346" i="18"/>
  <c r="CB346" i="18"/>
  <c r="BL347" i="18"/>
  <c r="BM347" i="18" s="1"/>
  <c r="CG347" i="19" l="1"/>
  <c r="CA347" i="19"/>
  <c r="BJ348" i="19"/>
  <c r="BK348" i="19" s="1"/>
  <c r="BU347" i="19"/>
  <c r="BR348" i="19"/>
  <c r="CE347" i="19"/>
  <c r="BS348" i="19"/>
  <c r="CK347" i="19"/>
  <c r="BY347" i="19"/>
  <c r="BH348" i="19"/>
  <c r="BI348" i="19" s="1"/>
  <c r="CJ347" i="19"/>
  <c r="BF348" i="19"/>
  <c r="BG348" i="19" s="1"/>
  <c r="BX348" i="19" s="1"/>
  <c r="BX347" i="19"/>
  <c r="CH347" i="19"/>
  <c r="BL348" i="19"/>
  <c r="CB347" i="19"/>
  <c r="BV347" i="19"/>
  <c r="BM348" i="19"/>
  <c r="BD348" i="19"/>
  <c r="BE348" i="19" s="1"/>
  <c r="CD347" i="19"/>
  <c r="BP349" i="19"/>
  <c r="BQ349" i="19" s="1"/>
  <c r="CI347" i="19"/>
  <c r="BW347" i="19"/>
  <c r="BN348" i="19"/>
  <c r="BO348" i="19" s="1"/>
  <c r="CC347" i="19"/>
  <c r="CK347" i="18"/>
  <c r="CE347" i="18"/>
  <c r="BY347" i="18"/>
  <c r="BR348" i="18"/>
  <c r="BS348" i="18" s="1"/>
  <c r="BV347" i="18"/>
  <c r="BL348" i="18"/>
  <c r="BM348" i="18" s="1"/>
  <c r="CH347" i="18"/>
  <c r="CB347" i="18"/>
  <c r="BH348" i="18"/>
  <c r="BI348" i="18" s="1"/>
  <c r="BJ348" i="18"/>
  <c r="BK348" i="18" s="1"/>
  <c r="BU347" i="18"/>
  <c r="CG347" i="18"/>
  <c r="CA347" i="18"/>
  <c r="BD348" i="18"/>
  <c r="BE348" i="18"/>
  <c r="BX347" i="18"/>
  <c r="CJ347" i="18"/>
  <c r="BP348" i="18"/>
  <c r="BQ348" i="18" s="1"/>
  <c r="CD347" i="18"/>
  <c r="BF348" i="18"/>
  <c r="BG348" i="18" s="1"/>
  <c r="BW347" i="18"/>
  <c r="CI347" i="18"/>
  <c r="BN348" i="18"/>
  <c r="BO348" i="18" s="1"/>
  <c r="CC347" i="18"/>
  <c r="BH349" i="19" l="1"/>
  <c r="BI349" i="19" s="1"/>
  <c r="CJ348" i="19"/>
  <c r="BP350" i="19"/>
  <c r="BQ350" i="19"/>
  <c r="BN349" i="19"/>
  <c r="BO349" i="19" s="1"/>
  <c r="CC348" i="19"/>
  <c r="BW348" i="19"/>
  <c r="CI348" i="19"/>
  <c r="BD349" i="19"/>
  <c r="BE349" i="19" s="1"/>
  <c r="CD348" i="19"/>
  <c r="CG348" i="19"/>
  <c r="BJ349" i="19"/>
  <c r="BK349" i="19" s="1"/>
  <c r="CA348" i="19"/>
  <c r="BU348" i="19"/>
  <c r="CE348" i="19"/>
  <c r="BY348" i="19"/>
  <c r="BR349" i="19"/>
  <c r="BS349" i="19" s="1"/>
  <c r="CK348" i="19"/>
  <c r="CH348" i="19"/>
  <c r="BV348" i="19"/>
  <c r="BL349" i="19"/>
  <c r="BM349" i="19" s="1"/>
  <c r="CB348" i="19"/>
  <c r="BF349" i="19"/>
  <c r="BG349" i="19" s="1"/>
  <c r="CK348" i="18"/>
  <c r="BR349" i="18"/>
  <c r="BS349" i="18" s="1"/>
  <c r="CE348" i="18"/>
  <c r="BY348" i="18"/>
  <c r="BH349" i="18"/>
  <c r="BI349" i="18" s="1"/>
  <c r="CJ348" i="18"/>
  <c r="BP349" i="18"/>
  <c r="BQ349" i="18" s="1"/>
  <c r="CD348" i="18"/>
  <c r="BX348" i="18"/>
  <c r="BV348" i="18"/>
  <c r="CH348" i="18"/>
  <c r="BL349" i="18"/>
  <c r="BM349" i="18" s="1"/>
  <c r="CB348" i="18"/>
  <c r="BW348" i="18"/>
  <c r="CI348" i="18"/>
  <c r="CC348" i="18"/>
  <c r="BN349" i="18"/>
  <c r="BO349" i="18" s="1"/>
  <c r="BD349" i="18"/>
  <c r="BE349" i="18" s="1"/>
  <c r="BU348" i="18"/>
  <c r="CG348" i="18"/>
  <c r="CA348" i="18"/>
  <c r="BJ349" i="18"/>
  <c r="BK349" i="18" s="1"/>
  <c r="BF349" i="18"/>
  <c r="BG349" i="18" s="1"/>
  <c r="BD350" i="19" l="1"/>
  <c r="BE350" i="19" s="1"/>
  <c r="CD349" i="19"/>
  <c r="BF350" i="19"/>
  <c r="BG350" i="19" s="1"/>
  <c r="BX349" i="19"/>
  <c r="BL350" i="19"/>
  <c r="BM350" i="19" s="1"/>
  <c r="CB349" i="19"/>
  <c r="BV349" i="19"/>
  <c r="CH349" i="19"/>
  <c r="BN350" i="19"/>
  <c r="BO350" i="19" s="1"/>
  <c r="CC349" i="19"/>
  <c r="BW349" i="19"/>
  <c r="CI349" i="19"/>
  <c r="CA349" i="19"/>
  <c r="BJ350" i="19"/>
  <c r="BK350" i="19" s="1"/>
  <c r="CG349" i="19"/>
  <c r="BU349" i="19"/>
  <c r="CE349" i="19"/>
  <c r="CK349" i="19"/>
  <c r="BY349" i="19"/>
  <c r="BR350" i="19"/>
  <c r="BS350" i="19" s="1"/>
  <c r="BH350" i="19"/>
  <c r="BI350" i="19" s="1"/>
  <c r="CJ349" i="19"/>
  <c r="BP351" i="19"/>
  <c r="BQ351" i="19" s="1"/>
  <c r="BF350" i="18"/>
  <c r="BG350" i="18" s="1"/>
  <c r="CJ349" i="18"/>
  <c r="BP350" i="18"/>
  <c r="BQ350" i="18" s="1"/>
  <c r="CD349" i="18"/>
  <c r="BX349" i="18"/>
  <c r="BU349" i="18"/>
  <c r="CG349" i="18"/>
  <c r="BJ350" i="18"/>
  <c r="BK350" i="18" s="1"/>
  <c r="CA349" i="18"/>
  <c r="BD350" i="18"/>
  <c r="BE350" i="18" s="1"/>
  <c r="CI349" i="18"/>
  <c r="BN350" i="18"/>
  <c r="BO350" i="18" s="1"/>
  <c r="CC349" i="18"/>
  <c r="BW349" i="18"/>
  <c r="BH350" i="18"/>
  <c r="BI350" i="18" s="1"/>
  <c r="BR350" i="18"/>
  <c r="BS350" i="18" s="1"/>
  <c r="CE349" i="18"/>
  <c r="BY349" i="18"/>
  <c r="CK349" i="18"/>
  <c r="BV349" i="18"/>
  <c r="CH349" i="18"/>
  <c r="CB349" i="18"/>
  <c r="BL350" i="18"/>
  <c r="BM350" i="18" s="1"/>
  <c r="BH351" i="19" l="1"/>
  <c r="BI351" i="19" s="1"/>
  <c r="CJ350" i="19"/>
  <c r="BF351" i="19"/>
  <c r="BG351" i="19" s="1"/>
  <c r="BX350" i="19"/>
  <c r="BP352" i="19"/>
  <c r="BQ352" i="19" s="1"/>
  <c r="BY350" i="19"/>
  <c r="CK350" i="19"/>
  <c r="CE350" i="19"/>
  <c r="BR351" i="19"/>
  <c r="BS351" i="19" s="1"/>
  <c r="BD351" i="19"/>
  <c r="BE351" i="19" s="1"/>
  <c r="CD351" i="19" s="1"/>
  <c r="CD350" i="19"/>
  <c r="BN351" i="19"/>
  <c r="BO351" i="19" s="1"/>
  <c r="CC350" i="19"/>
  <c r="BW350" i="19"/>
  <c r="CI350" i="19"/>
  <c r="CA350" i="19"/>
  <c r="BU350" i="19"/>
  <c r="BJ351" i="19"/>
  <c r="BK351" i="19" s="1"/>
  <c r="CG350" i="19"/>
  <c r="CB350" i="19"/>
  <c r="BV350" i="19"/>
  <c r="BL351" i="19"/>
  <c r="BM351" i="19" s="1"/>
  <c r="CH350" i="19"/>
  <c r="CI350" i="18"/>
  <c r="BN351" i="18"/>
  <c r="BO351" i="18" s="1"/>
  <c r="CC350" i="18"/>
  <c r="BW350" i="18"/>
  <c r="BU350" i="18"/>
  <c r="CG350" i="18"/>
  <c r="BJ351" i="18"/>
  <c r="BK351" i="18" s="1"/>
  <c r="CA350" i="18"/>
  <c r="CH350" i="18"/>
  <c r="CB350" i="18"/>
  <c r="BL351" i="18"/>
  <c r="BM351" i="18" s="1"/>
  <c r="BV350" i="18"/>
  <c r="BR351" i="18"/>
  <c r="BS351" i="18" s="1"/>
  <c r="CE350" i="18"/>
  <c r="CK350" i="18"/>
  <c r="BY350" i="18"/>
  <c r="BD351" i="18"/>
  <c r="BE351" i="18" s="1"/>
  <c r="BH351" i="18"/>
  <c r="BI351" i="18" s="1"/>
  <c r="BP351" i="18"/>
  <c r="BQ351" i="18" s="1"/>
  <c r="CD350" i="18"/>
  <c r="BX350" i="18"/>
  <c r="CJ350" i="18"/>
  <c r="BF351" i="18"/>
  <c r="BG351" i="18" s="1"/>
  <c r="BY351" i="19" l="1"/>
  <c r="BR352" i="19"/>
  <c r="BS352" i="19" s="1"/>
  <c r="CK351" i="19"/>
  <c r="CE351" i="19"/>
  <c r="CB351" i="19"/>
  <c r="BL352" i="19"/>
  <c r="BM352" i="19" s="1"/>
  <c r="BV351" i="19"/>
  <c r="CH351" i="19"/>
  <c r="CA351" i="19"/>
  <c r="BJ352" i="19"/>
  <c r="BK352" i="19" s="1"/>
  <c r="BU351" i="19"/>
  <c r="CG351" i="19"/>
  <c r="BP353" i="19"/>
  <c r="BQ353" i="19" s="1"/>
  <c r="BN352" i="19"/>
  <c r="CC351" i="19"/>
  <c r="CI351" i="19"/>
  <c r="BO352" i="19"/>
  <c r="BW351" i="19"/>
  <c r="BF352" i="19"/>
  <c r="BG352" i="19" s="1"/>
  <c r="BX351" i="19"/>
  <c r="BH352" i="19"/>
  <c r="BI352" i="19"/>
  <c r="CJ352" i="19" s="1"/>
  <c r="CJ351" i="19"/>
  <c r="BD352" i="19"/>
  <c r="BE352" i="19" s="1"/>
  <c r="BF352" i="18"/>
  <c r="BG352" i="18" s="1"/>
  <c r="BH352" i="18"/>
  <c r="BI352" i="18" s="1"/>
  <c r="BP352" i="18"/>
  <c r="BQ352" i="18" s="1"/>
  <c r="CD351" i="18"/>
  <c r="CJ351" i="18"/>
  <c r="BX351" i="18"/>
  <c r="CG351" i="18"/>
  <c r="CA351" i="18"/>
  <c r="BU351" i="18"/>
  <c r="BJ352" i="18"/>
  <c r="BK352" i="18" s="1"/>
  <c r="BN352" i="18"/>
  <c r="BO352" i="18" s="1"/>
  <c r="CC351" i="18"/>
  <c r="BW351" i="18"/>
  <c r="CI351" i="18"/>
  <c r="BD352" i="18"/>
  <c r="BE352" i="18" s="1"/>
  <c r="BR352" i="18"/>
  <c r="BS352" i="18" s="1"/>
  <c r="CE351" i="18"/>
  <c r="CK351" i="18"/>
  <c r="BY351" i="18"/>
  <c r="CH351" i="18"/>
  <c r="CB351" i="18"/>
  <c r="BL352" i="18"/>
  <c r="BM352" i="18" s="1"/>
  <c r="BV351" i="18"/>
  <c r="CA352" i="19" l="1"/>
  <c r="BU352" i="19"/>
  <c r="BJ353" i="19"/>
  <c r="BK353" i="19" s="1"/>
  <c r="CG352" i="19"/>
  <c r="BF353" i="19"/>
  <c r="BG353" i="19" s="1"/>
  <c r="BX352" i="19"/>
  <c r="BY352" i="19"/>
  <c r="CK352" i="19"/>
  <c r="BR353" i="19"/>
  <c r="BS353" i="19" s="1"/>
  <c r="CE352" i="19"/>
  <c r="CB352" i="19"/>
  <c r="BL353" i="19"/>
  <c r="BM353" i="19" s="1"/>
  <c r="CH352" i="19"/>
  <c r="BV352" i="19"/>
  <c r="BD353" i="19"/>
  <c r="BE353" i="19" s="1"/>
  <c r="CD352" i="19"/>
  <c r="BP354" i="19"/>
  <c r="BQ354" i="19" s="1"/>
  <c r="BH353" i="19"/>
  <c r="BI353" i="19" s="1"/>
  <c r="BW352" i="19"/>
  <c r="CI352" i="19"/>
  <c r="BN353" i="19"/>
  <c r="CC352" i="19"/>
  <c r="BO353" i="19"/>
  <c r="BN353" i="18"/>
  <c r="BO353" i="18" s="1"/>
  <c r="CC352" i="18"/>
  <c r="CI352" i="18"/>
  <c r="BW352" i="18"/>
  <c r="BP353" i="18"/>
  <c r="BQ353" i="18" s="1"/>
  <c r="CD352" i="18"/>
  <c r="BX352" i="18"/>
  <c r="CJ352" i="18"/>
  <c r="CB352" i="18"/>
  <c r="BL353" i="18"/>
  <c r="BM353" i="18" s="1"/>
  <c r="BV352" i="18"/>
  <c r="CH352" i="18"/>
  <c r="BD353" i="18"/>
  <c r="BE353" i="18" s="1"/>
  <c r="CG352" i="18"/>
  <c r="CA352" i="18"/>
  <c r="BJ353" i="18"/>
  <c r="BK353" i="18" s="1"/>
  <c r="BU352" i="18"/>
  <c r="CE352" i="18"/>
  <c r="BY352" i="18"/>
  <c r="CK352" i="18"/>
  <c r="BR353" i="18"/>
  <c r="BS353" i="18" s="1"/>
  <c r="BH353" i="18"/>
  <c r="BI353" i="18" s="1"/>
  <c r="BF353" i="18"/>
  <c r="BG353" i="18" s="1"/>
  <c r="BH354" i="19" l="1"/>
  <c r="BI354" i="19" s="1"/>
  <c r="CJ353" i="19"/>
  <c r="BL354" i="19"/>
  <c r="BV353" i="19"/>
  <c r="CH353" i="19"/>
  <c r="BM354" i="19"/>
  <c r="CB353" i="19"/>
  <c r="BF354" i="19"/>
  <c r="BG354" i="19" s="1"/>
  <c r="BX353" i="19"/>
  <c r="CA353" i="19"/>
  <c r="BJ354" i="19"/>
  <c r="BK354" i="19" s="1"/>
  <c r="CG353" i="19"/>
  <c r="BU353" i="19"/>
  <c r="BY353" i="19"/>
  <c r="BR354" i="19"/>
  <c r="CK353" i="19"/>
  <c r="CE353" i="19"/>
  <c r="BS354" i="19"/>
  <c r="BD354" i="19"/>
  <c r="BE354" i="19" s="1"/>
  <c r="CD353" i="19"/>
  <c r="BP355" i="19"/>
  <c r="BQ355" i="19" s="1"/>
  <c r="BW353" i="19"/>
  <c r="CI353" i="19"/>
  <c r="CC353" i="19"/>
  <c r="BN354" i="19"/>
  <c r="BO354" i="19" s="1"/>
  <c r="CA353" i="18"/>
  <c r="BU353" i="18"/>
  <c r="BJ354" i="18"/>
  <c r="BK354" i="18" s="1"/>
  <c r="CG353" i="18"/>
  <c r="BD354" i="18"/>
  <c r="BE354" i="18" s="1"/>
  <c r="CE353" i="18"/>
  <c r="BR354" i="18"/>
  <c r="BS354" i="18" s="1"/>
  <c r="BY353" i="18"/>
  <c r="CK353" i="18"/>
  <c r="CD353" i="18"/>
  <c r="BP354" i="18"/>
  <c r="BQ354" i="18" s="1"/>
  <c r="BX353" i="18"/>
  <c r="CJ353" i="18"/>
  <c r="BF354" i="18"/>
  <c r="BG354" i="18" s="1"/>
  <c r="CC353" i="18"/>
  <c r="BN354" i="18"/>
  <c r="BO354" i="18" s="1"/>
  <c r="BW353" i="18"/>
  <c r="CI353" i="18"/>
  <c r="BH354" i="18"/>
  <c r="BI354" i="18" s="1"/>
  <c r="CB353" i="18"/>
  <c r="CH353" i="18"/>
  <c r="BV353" i="18"/>
  <c r="BL354" i="18"/>
  <c r="BM354" i="18" s="1"/>
  <c r="BJ355" i="19" l="1"/>
  <c r="BK355" i="19" s="1"/>
  <c r="BU354" i="19"/>
  <c r="CG354" i="19"/>
  <c r="CA354" i="19"/>
  <c r="BD355" i="19"/>
  <c r="BE355" i="19" s="1"/>
  <c r="CD354" i="19"/>
  <c r="BP356" i="19"/>
  <c r="BQ356" i="19" s="1"/>
  <c r="BF355" i="19"/>
  <c r="BG355" i="19" s="1"/>
  <c r="BX354" i="19"/>
  <c r="BW354" i="19"/>
  <c r="CI354" i="19"/>
  <c r="BN355" i="19"/>
  <c r="BO355" i="19" s="1"/>
  <c r="CC354" i="19"/>
  <c r="BH355" i="19"/>
  <c r="BI355" i="19" s="1"/>
  <c r="CJ354" i="19"/>
  <c r="BY354" i="19"/>
  <c r="CK354" i="19"/>
  <c r="CE354" i="19"/>
  <c r="BR355" i="19"/>
  <c r="BS355" i="19" s="1"/>
  <c r="BL355" i="19"/>
  <c r="BM355" i="19" s="1"/>
  <c r="BV354" i="19"/>
  <c r="CH354" i="19"/>
  <c r="CB354" i="19"/>
  <c r="CH354" i="18"/>
  <c r="BL355" i="18"/>
  <c r="BM355" i="18" s="1"/>
  <c r="BV354" i="18"/>
  <c r="CB354" i="18"/>
  <c r="BR355" i="18"/>
  <c r="CK354" i="18"/>
  <c r="CE354" i="18"/>
  <c r="BS355" i="18"/>
  <c r="BY354" i="18"/>
  <c r="BU354" i="18"/>
  <c r="CG354" i="18"/>
  <c r="BJ355" i="18"/>
  <c r="BK355" i="18" s="1"/>
  <c r="CA354" i="18"/>
  <c r="CJ354" i="18"/>
  <c r="CD354" i="18"/>
  <c r="BP355" i="18"/>
  <c r="BQ355" i="18" s="1"/>
  <c r="BX354" i="18"/>
  <c r="BH355" i="18"/>
  <c r="BI355" i="18" s="1"/>
  <c r="BD355" i="18"/>
  <c r="BE355" i="18" s="1"/>
  <c r="CI354" i="18"/>
  <c r="CC354" i="18"/>
  <c r="BN355" i="18"/>
  <c r="BO355" i="18" s="1"/>
  <c r="BW354" i="18"/>
  <c r="BF355" i="18"/>
  <c r="BG355" i="18" s="1"/>
  <c r="BW355" i="19" l="1"/>
  <c r="CI355" i="19"/>
  <c r="BN356" i="19"/>
  <c r="BO356" i="19" s="1"/>
  <c r="CC355" i="19"/>
  <c r="CK355" i="19"/>
  <c r="CE355" i="19"/>
  <c r="BY355" i="19"/>
  <c r="BR356" i="19"/>
  <c r="BS356" i="19" s="1"/>
  <c r="BM356" i="19"/>
  <c r="BV355" i="19"/>
  <c r="CH355" i="19"/>
  <c r="CB355" i="19"/>
  <c r="BL356" i="19"/>
  <c r="BP357" i="19"/>
  <c r="BQ357" i="19" s="1"/>
  <c r="BH356" i="19"/>
  <c r="BI356" i="19" s="1"/>
  <c r="CJ355" i="19"/>
  <c r="BF356" i="19"/>
  <c r="BG356" i="19" s="1"/>
  <c r="BX355" i="19"/>
  <c r="BD356" i="19"/>
  <c r="BE356" i="19" s="1"/>
  <c r="CD355" i="19"/>
  <c r="BJ356" i="19"/>
  <c r="BK356" i="19" s="1"/>
  <c r="BU355" i="19"/>
  <c r="CG355" i="19"/>
  <c r="CA355" i="19"/>
  <c r="BN356" i="18"/>
  <c r="BO356" i="18" s="1"/>
  <c r="BW355" i="18"/>
  <c r="CI355" i="18"/>
  <c r="CC355" i="18"/>
  <c r="BF356" i="18"/>
  <c r="BG356" i="18" s="1"/>
  <c r="BH356" i="18"/>
  <c r="BI356" i="18" s="1"/>
  <c r="CG355" i="18"/>
  <c r="CA355" i="18"/>
  <c r="BJ356" i="18"/>
  <c r="BK356" i="18" s="1"/>
  <c r="BU355" i="18"/>
  <c r="BD356" i="18"/>
  <c r="BE356" i="18" s="1"/>
  <c r="BP356" i="18"/>
  <c r="BQ356" i="18" s="1"/>
  <c r="BX355" i="18"/>
  <c r="CJ355" i="18"/>
  <c r="CD355" i="18"/>
  <c r="BL356" i="18"/>
  <c r="BM356" i="18" s="1"/>
  <c r="BV355" i="18"/>
  <c r="CH355" i="18"/>
  <c r="CB355" i="18"/>
  <c r="CE355" i="18"/>
  <c r="BY355" i="18"/>
  <c r="CK355" i="18"/>
  <c r="BR356" i="18"/>
  <c r="BS356" i="18" s="1"/>
  <c r="BD357" i="19" l="1"/>
  <c r="BE357" i="19" s="1"/>
  <c r="CD356" i="19"/>
  <c r="CA356" i="19"/>
  <c r="BJ357" i="19"/>
  <c r="BK357" i="19" s="1"/>
  <c r="BU356" i="19"/>
  <c r="CG356" i="19"/>
  <c r="BR357" i="19"/>
  <c r="BS357" i="19" s="1"/>
  <c r="BY356" i="19"/>
  <c r="CK356" i="19"/>
  <c r="CE356" i="19"/>
  <c r="BH357" i="19"/>
  <c r="BI357" i="19"/>
  <c r="CJ357" i="19" s="1"/>
  <c r="CJ356" i="19"/>
  <c r="BP358" i="19"/>
  <c r="BQ358" i="19" s="1"/>
  <c r="BN357" i="19"/>
  <c r="BO357" i="19" s="1"/>
  <c r="CC356" i="19"/>
  <c r="BW356" i="19"/>
  <c r="CI356" i="19"/>
  <c r="BL357" i="19"/>
  <c r="BV356" i="19"/>
  <c r="CH356" i="19"/>
  <c r="BM357" i="19"/>
  <c r="CB356" i="19"/>
  <c r="BF357" i="19"/>
  <c r="BG357" i="19" s="1"/>
  <c r="BX356" i="19"/>
  <c r="CE356" i="18"/>
  <c r="BY356" i="18"/>
  <c r="CK356" i="18"/>
  <c r="BR357" i="18"/>
  <c r="BS357" i="18" s="1"/>
  <c r="BD357" i="18"/>
  <c r="BE357" i="18" s="1"/>
  <c r="BF357" i="18"/>
  <c r="BG357" i="18" s="1"/>
  <c r="BH357" i="18"/>
  <c r="BI357" i="18" s="1"/>
  <c r="CH356" i="18"/>
  <c r="CB356" i="18"/>
  <c r="BV356" i="18"/>
  <c r="BL357" i="18"/>
  <c r="BM357" i="18" s="1"/>
  <c r="BP357" i="18"/>
  <c r="BQ357" i="18" s="1"/>
  <c r="CD356" i="18"/>
  <c r="BX356" i="18"/>
  <c r="CJ356" i="18"/>
  <c r="BN357" i="18"/>
  <c r="BO357" i="18" s="1"/>
  <c r="CI356" i="18"/>
  <c r="CC356" i="18"/>
  <c r="BW356" i="18"/>
  <c r="BJ357" i="18"/>
  <c r="BK357" i="18" s="1"/>
  <c r="CG356" i="18"/>
  <c r="CA356" i="18"/>
  <c r="BU356" i="18"/>
  <c r="BY357" i="19" l="1"/>
  <c r="BR358" i="19"/>
  <c r="BS358" i="19" s="1"/>
  <c r="CE357" i="19"/>
  <c r="CK357" i="19"/>
  <c r="CI357" i="19"/>
  <c r="BN358" i="19"/>
  <c r="CC357" i="19"/>
  <c r="BW357" i="19"/>
  <c r="BO358" i="19"/>
  <c r="BP359" i="19"/>
  <c r="BQ359" i="19" s="1"/>
  <c r="BJ358" i="19"/>
  <c r="BK358" i="19" s="1"/>
  <c r="BU357" i="19"/>
  <c r="CG357" i="19"/>
  <c r="CA357" i="19"/>
  <c r="BF358" i="19"/>
  <c r="BG358" i="19" s="1"/>
  <c r="BX357" i="19"/>
  <c r="BD358" i="19"/>
  <c r="BE358" i="19" s="1"/>
  <c r="CD357" i="19"/>
  <c r="BH358" i="19"/>
  <c r="BI358" i="19" s="1"/>
  <c r="CB357" i="19"/>
  <c r="BL358" i="19"/>
  <c r="BM358" i="19" s="1"/>
  <c r="CH357" i="19"/>
  <c r="BV357" i="19"/>
  <c r="CB357" i="18"/>
  <c r="BL358" i="18"/>
  <c r="BM358" i="18" s="1"/>
  <c r="BV357" i="18"/>
  <c r="CH357" i="18"/>
  <c r="BH358" i="18"/>
  <c r="BI358" i="18" s="1"/>
  <c r="BD358" i="18"/>
  <c r="BE358" i="18" s="1"/>
  <c r="CG357" i="18"/>
  <c r="CA357" i="18"/>
  <c r="BJ358" i="18"/>
  <c r="BK358" i="18" s="1"/>
  <c r="BU357" i="18"/>
  <c r="BF358" i="18"/>
  <c r="BG358" i="18" s="1"/>
  <c r="BN358" i="18"/>
  <c r="BO358" i="18" s="1"/>
  <c r="CC357" i="18"/>
  <c r="BW357" i="18"/>
  <c r="CI357" i="18"/>
  <c r="CK357" i="18"/>
  <c r="CE357" i="18"/>
  <c r="BY357" i="18"/>
  <c r="BR358" i="18"/>
  <c r="BS358" i="18" s="1"/>
  <c r="CD357" i="18"/>
  <c r="BP358" i="18"/>
  <c r="BQ358" i="18" s="1"/>
  <c r="BX357" i="18"/>
  <c r="CJ357" i="18"/>
  <c r="CA358" i="19" l="1"/>
  <c r="BJ359" i="19"/>
  <c r="BK359" i="19" s="1"/>
  <c r="CG358" i="19"/>
  <c r="BU358" i="19"/>
  <c r="BL359" i="19"/>
  <c r="CH358" i="19"/>
  <c r="BM359" i="19"/>
  <c r="CB358" i="19"/>
  <c r="BV358" i="19"/>
  <c r="BY358" i="19"/>
  <c r="CK358" i="19"/>
  <c r="BR359" i="19"/>
  <c r="BS359" i="19" s="1"/>
  <c r="CE358" i="19"/>
  <c r="BH359" i="19"/>
  <c r="BI359" i="19" s="1"/>
  <c r="CJ358" i="19"/>
  <c r="BF359" i="19"/>
  <c r="BG359" i="19" s="1"/>
  <c r="BX359" i="19" s="1"/>
  <c r="BX358" i="19"/>
  <c r="BP360" i="19"/>
  <c r="BQ360" i="19" s="1"/>
  <c r="BD359" i="19"/>
  <c r="BE359" i="19" s="1"/>
  <c r="CD358" i="19"/>
  <c r="BW358" i="19"/>
  <c r="CI358" i="19"/>
  <c r="CC358" i="19"/>
  <c r="BN359" i="19"/>
  <c r="BO359" i="19" s="1"/>
  <c r="BF359" i="18"/>
  <c r="BG359" i="18" s="1"/>
  <c r="CJ358" i="18"/>
  <c r="BP359" i="18"/>
  <c r="CD358" i="18"/>
  <c r="BX358" i="18"/>
  <c r="BQ359" i="18"/>
  <c r="CB358" i="18"/>
  <c r="BL359" i="18"/>
  <c r="BM359" i="18" s="1"/>
  <c r="BV358" i="18"/>
  <c r="CH358" i="18"/>
  <c r="BD359" i="18"/>
  <c r="BE359" i="18" s="1"/>
  <c r="BH359" i="18"/>
  <c r="BI359" i="18" s="1"/>
  <c r="BN359" i="18"/>
  <c r="CC358" i="18"/>
  <c r="BO359" i="18"/>
  <c r="CI358" i="18"/>
  <c r="BW358" i="18"/>
  <c r="CA358" i="18"/>
  <c r="BJ359" i="18"/>
  <c r="BK359" i="18" s="1"/>
  <c r="CG358" i="18"/>
  <c r="BU358" i="18"/>
  <c r="BY358" i="18"/>
  <c r="BR359" i="18"/>
  <c r="CK358" i="18"/>
  <c r="CE358" i="18"/>
  <c r="BS359" i="18"/>
  <c r="BD360" i="19" l="1"/>
  <c r="BE360" i="19" s="1"/>
  <c r="CD359" i="19"/>
  <c r="BW359" i="19"/>
  <c r="CC359" i="19"/>
  <c r="CI359" i="19"/>
  <c r="BN360" i="19"/>
  <c r="BO360" i="19" s="1"/>
  <c r="BJ360" i="19"/>
  <c r="BK360" i="19" s="1"/>
  <c r="CG359" i="19"/>
  <c r="CA359" i="19"/>
  <c r="BU359" i="19"/>
  <c r="BH360" i="19"/>
  <c r="BI360" i="19" s="1"/>
  <c r="CJ359" i="19"/>
  <c r="BV359" i="19"/>
  <c r="BL360" i="19"/>
  <c r="CB359" i="19"/>
  <c r="BM360" i="19"/>
  <c r="CH359" i="19"/>
  <c r="BY359" i="19"/>
  <c r="CK359" i="19"/>
  <c r="CE359" i="19"/>
  <c r="BR360" i="19"/>
  <c r="BS360" i="19" s="1"/>
  <c r="BP361" i="19"/>
  <c r="BQ361" i="19" s="1"/>
  <c r="BF360" i="19"/>
  <c r="BG360" i="19" s="1"/>
  <c r="BD360" i="18"/>
  <c r="BE360" i="18" s="1"/>
  <c r="CA359" i="18"/>
  <c r="BJ360" i="18"/>
  <c r="BK360" i="18" s="1"/>
  <c r="BU359" i="18"/>
  <c r="CG359" i="18"/>
  <c r="CB359" i="18"/>
  <c r="BL360" i="18"/>
  <c r="BM360" i="18" s="1"/>
  <c r="CH359" i="18"/>
  <c r="BV359" i="18"/>
  <c r="CI359" i="18"/>
  <c r="BN360" i="18"/>
  <c r="BO360" i="18" s="1"/>
  <c r="CC359" i="18"/>
  <c r="BW359" i="18"/>
  <c r="BH360" i="18"/>
  <c r="BI360" i="18" s="1"/>
  <c r="BY359" i="18"/>
  <c r="CK359" i="18"/>
  <c r="CE359" i="18"/>
  <c r="BR360" i="18"/>
  <c r="BS360" i="18" s="1"/>
  <c r="BF360" i="18"/>
  <c r="BG360" i="18" s="1"/>
  <c r="BX359" i="18"/>
  <c r="CJ359" i="18"/>
  <c r="BP360" i="18"/>
  <c r="BQ360" i="18" s="1"/>
  <c r="CD359" i="18"/>
  <c r="BH361" i="19" l="1"/>
  <c r="BI361" i="19" s="1"/>
  <c r="CJ360" i="19"/>
  <c r="BF361" i="19"/>
  <c r="BG361" i="19" s="1"/>
  <c r="BX360" i="19"/>
  <c r="BW360" i="19"/>
  <c r="CI360" i="19"/>
  <c r="BN361" i="19"/>
  <c r="BO361" i="19" s="1"/>
  <c r="CC360" i="19"/>
  <c r="CK360" i="19"/>
  <c r="CE360" i="19"/>
  <c r="BR361" i="19"/>
  <c r="BS361" i="19" s="1"/>
  <c r="BY360" i="19"/>
  <c r="BJ361" i="19"/>
  <c r="BU360" i="19"/>
  <c r="CG360" i="19"/>
  <c r="BK361" i="19"/>
  <c r="CA360" i="19"/>
  <c r="BD361" i="19"/>
  <c r="BE361" i="19"/>
  <c r="CD360" i="19"/>
  <c r="BV360" i="19"/>
  <c r="CH360" i="19"/>
  <c r="BL361" i="19"/>
  <c r="BM361" i="19" s="1"/>
  <c r="CB360" i="19"/>
  <c r="BP362" i="19"/>
  <c r="BQ362" i="19" s="1"/>
  <c r="BL361" i="18"/>
  <c r="BV360" i="18"/>
  <c r="CH360" i="18"/>
  <c r="CB360" i="18"/>
  <c r="BM361" i="18"/>
  <c r="BW360" i="18"/>
  <c r="CI360" i="18"/>
  <c r="BN361" i="18"/>
  <c r="BO361" i="18" s="1"/>
  <c r="CC360" i="18"/>
  <c r="BH361" i="18"/>
  <c r="BI361" i="18" s="1"/>
  <c r="BX360" i="18"/>
  <c r="CJ360" i="18"/>
  <c r="BP361" i="18"/>
  <c r="CD360" i="18"/>
  <c r="BQ361" i="18"/>
  <c r="BF361" i="18"/>
  <c r="BG361" i="18" s="1"/>
  <c r="BY360" i="18"/>
  <c r="CK360" i="18"/>
  <c r="BR361" i="18"/>
  <c r="BS361" i="18" s="1"/>
  <c r="CE360" i="18"/>
  <c r="CA360" i="18"/>
  <c r="BJ361" i="18"/>
  <c r="BK361" i="18" s="1"/>
  <c r="BU360" i="18"/>
  <c r="CG360" i="18"/>
  <c r="BD361" i="18"/>
  <c r="BE361" i="18" s="1"/>
  <c r="CK361" i="19" l="1"/>
  <c r="BR362" i="19"/>
  <c r="BS362" i="19" s="1"/>
  <c r="BY361" i="19"/>
  <c r="CE361" i="19"/>
  <c r="BW361" i="19"/>
  <c r="CI361" i="19"/>
  <c r="BN362" i="19"/>
  <c r="BO362" i="19" s="1"/>
  <c r="CC361" i="19"/>
  <c r="BF362" i="19"/>
  <c r="BG362" i="19" s="1"/>
  <c r="BX361" i="19"/>
  <c r="BV361" i="19"/>
  <c r="CH361" i="19"/>
  <c r="CB361" i="19"/>
  <c r="BL362" i="19"/>
  <c r="BM362" i="19" s="1"/>
  <c r="BP363" i="19"/>
  <c r="BQ363" i="19" s="1"/>
  <c r="BH362" i="19"/>
  <c r="BI362" i="19" s="1"/>
  <c r="CJ361" i="19"/>
  <c r="BU361" i="19"/>
  <c r="BJ362" i="19"/>
  <c r="BK362" i="19" s="1"/>
  <c r="CA361" i="19"/>
  <c r="CG361" i="19"/>
  <c r="BD362" i="19"/>
  <c r="BE362" i="19" s="1"/>
  <c r="CD361" i="19"/>
  <c r="BY361" i="18"/>
  <c r="CK361" i="18"/>
  <c r="BR362" i="18"/>
  <c r="BS362" i="18" s="1"/>
  <c r="CE361" i="18"/>
  <c r="BJ362" i="18"/>
  <c r="BK362" i="18" s="1"/>
  <c r="BU361" i="18"/>
  <c r="CG361" i="18"/>
  <c r="CA361" i="18"/>
  <c r="BW361" i="18"/>
  <c r="CI361" i="18"/>
  <c r="BN362" i="18"/>
  <c r="BO362" i="18" s="1"/>
  <c r="CC361" i="18"/>
  <c r="BF362" i="18"/>
  <c r="BG362" i="18" s="1"/>
  <c r="BH362" i="18"/>
  <c r="BI362" i="18" s="1"/>
  <c r="BD362" i="18"/>
  <c r="BE362" i="18" s="1"/>
  <c r="BX361" i="18"/>
  <c r="CJ361" i="18"/>
  <c r="CD361" i="18"/>
  <c r="BP362" i="18"/>
  <c r="BQ362" i="18" s="1"/>
  <c r="BV361" i="18"/>
  <c r="CH361" i="18"/>
  <c r="CB361" i="18"/>
  <c r="BL362" i="18"/>
  <c r="BM362" i="18" s="1"/>
  <c r="BU362" i="19" l="1"/>
  <c r="CG362" i="19"/>
  <c r="CA362" i="19"/>
  <c r="BJ363" i="19"/>
  <c r="BK363" i="19" s="1"/>
  <c r="BD363" i="19"/>
  <c r="BE363" i="19" s="1"/>
  <c r="CD362" i="19"/>
  <c r="BF363" i="19"/>
  <c r="BG363" i="19" s="1"/>
  <c r="BX362" i="19"/>
  <c r="CI362" i="19"/>
  <c r="BN363" i="19"/>
  <c r="BO363" i="19" s="1"/>
  <c r="CC362" i="19"/>
  <c r="BW362" i="19"/>
  <c r="BP364" i="19"/>
  <c r="BQ364" i="19" s="1"/>
  <c r="BR363" i="19"/>
  <c r="BS363" i="19" s="1"/>
  <c r="CK362" i="19"/>
  <c r="CE362" i="19"/>
  <c r="BY362" i="19"/>
  <c r="BV362" i="19"/>
  <c r="CH362" i="19"/>
  <c r="CB362" i="19"/>
  <c r="BL363" i="19"/>
  <c r="BM363" i="19" s="1"/>
  <c r="BH363" i="19"/>
  <c r="BI363" i="19"/>
  <c r="CJ362" i="19"/>
  <c r="BL363" i="18"/>
  <c r="BV362" i="18"/>
  <c r="CH362" i="18"/>
  <c r="CB362" i="18"/>
  <c r="BM363" i="18"/>
  <c r="BD363" i="18"/>
  <c r="BE363" i="18" s="1"/>
  <c r="CI362" i="18"/>
  <c r="BW362" i="18"/>
  <c r="BN363" i="18"/>
  <c r="BO363" i="18" s="1"/>
  <c r="CC362" i="18"/>
  <c r="BU362" i="18"/>
  <c r="CG362" i="18"/>
  <c r="BJ363" i="18"/>
  <c r="BK363" i="18" s="1"/>
  <c r="CA362" i="18"/>
  <c r="BR363" i="18"/>
  <c r="BS363" i="18" s="1"/>
  <c r="CK362" i="18"/>
  <c r="CE362" i="18"/>
  <c r="BY362" i="18"/>
  <c r="BH363" i="18"/>
  <c r="BI363" i="18" s="1"/>
  <c r="BF363" i="18"/>
  <c r="BG363" i="18" s="1"/>
  <c r="BX362" i="18"/>
  <c r="CJ362" i="18"/>
  <c r="BP363" i="18"/>
  <c r="BQ363" i="18" s="1"/>
  <c r="CD362" i="18"/>
  <c r="CH363" i="19" l="1"/>
  <c r="CB363" i="19"/>
  <c r="BL364" i="19"/>
  <c r="BM364" i="19" s="1"/>
  <c r="BV363" i="19"/>
  <c r="BU363" i="19"/>
  <c r="CG363" i="19"/>
  <c r="CA363" i="19"/>
  <c r="BJ364" i="19"/>
  <c r="BK364" i="19" s="1"/>
  <c r="BP365" i="19"/>
  <c r="BQ365" i="19" s="1"/>
  <c r="BF364" i="19"/>
  <c r="BG364" i="19" s="1"/>
  <c r="BX363" i="19"/>
  <c r="BD364" i="19"/>
  <c r="BE364" i="19" s="1"/>
  <c r="CD363" i="19"/>
  <c r="BR364" i="19"/>
  <c r="BS364" i="19" s="1"/>
  <c r="CE363" i="19"/>
  <c r="BY363" i="19"/>
  <c r="CK363" i="19"/>
  <c r="BH364" i="19"/>
  <c r="BI364" i="19" s="1"/>
  <c r="CJ363" i="19"/>
  <c r="CI363" i="19"/>
  <c r="BW363" i="19"/>
  <c r="BN364" i="19"/>
  <c r="BO364" i="19" s="1"/>
  <c r="CC363" i="19"/>
  <c r="CI363" i="18"/>
  <c r="BN364" i="18"/>
  <c r="BO364" i="18" s="1"/>
  <c r="CC363" i="18"/>
  <c r="BW363" i="18"/>
  <c r="BH364" i="18"/>
  <c r="BI364" i="18" s="1"/>
  <c r="CJ363" i="18"/>
  <c r="BP364" i="18"/>
  <c r="BQ364" i="18" s="1"/>
  <c r="CD363" i="18"/>
  <c r="BX363" i="18"/>
  <c r="BF364" i="18"/>
  <c r="BG364" i="18" s="1"/>
  <c r="BD364" i="18"/>
  <c r="BE364" i="18" s="1"/>
  <c r="BY363" i="18"/>
  <c r="BR364" i="18"/>
  <c r="BS364" i="18"/>
  <c r="CK363" i="18"/>
  <c r="CE363" i="18"/>
  <c r="BU363" i="18"/>
  <c r="CG363" i="18"/>
  <c r="BJ364" i="18"/>
  <c r="BK364" i="18" s="1"/>
  <c r="CA363" i="18"/>
  <c r="CH363" i="18"/>
  <c r="BV363" i="18"/>
  <c r="CB363" i="18"/>
  <c r="BL364" i="18"/>
  <c r="BM364" i="18" s="1"/>
  <c r="BD365" i="19" l="1"/>
  <c r="BE365" i="19" s="1"/>
  <c r="CD364" i="19"/>
  <c r="BP366" i="19"/>
  <c r="BQ366" i="19" s="1"/>
  <c r="BF365" i="19"/>
  <c r="BG365" i="19" s="1"/>
  <c r="BX364" i="19"/>
  <c r="CG364" i="19"/>
  <c r="CA364" i="19"/>
  <c r="BJ365" i="19"/>
  <c r="BK365" i="19" s="1"/>
  <c r="BU364" i="19"/>
  <c r="BR365" i="19"/>
  <c r="BS365" i="19" s="1"/>
  <c r="CE364" i="19"/>
  <c r="BY364" i="19"/>
  <c r="CK364" i="19"/>
  <c r="BW364" i="19"/>
  <c r="BN365" i="19"/>
  <c r="BO365" i="19" s="1"/>
  <c r="CI364" i="19"/>
  <c r="CC364" i="19"/>
  <c r="BH365" i="19"/>
  <c r="BI365" i="19" s="1"/>
  <c r="CJ364" i="19"/>
  <c r="CH364" i="19"/>
  <c r="BL365" i="19"/>
  <c r="BM365" i="19" s="1"/>
  <c r="BV364" i="19"/>
  <c r="CB364" i="19"/>
  <c r="BD365" i="18"/>
  <c r="BE365" i="18" s="1"/>
  <c r="CI364" i="18"/>
  <c r="BN365" i="18"/>
  <c r="BO365" i="18" s="1"/>
  <c r="CC364" i="18"/>
  <c r="BW364" i="18"/>
  <c r="BF365" i="18"/>
  <c r="BG365" i="18" s="1"/>
  <c r="BX364" i="18"/>
  <c r="CJ364" i="18"/>
  <c r="BP365" i="18"/>
  <c r="BQ365" i="18" s="1"/>
  <c r="CD364" i="18"/>
  <c r="BH365" i="18"/>
  <c r="BI365" i="18" s="1"/>
  <c r="CH364" i="18"/>
  <c r="BL365" i="18"/>
  <c r="BM365" i="18" s="1"/>
  <c r="CB364" i="18"/>
  <c r="BV364" i="18"/>
  <c r="CK364" i="18"/>
  <c r="BR365" i="18"/>
  <c r="BS365" i="18" s="1"/>
  <c r="CE364" i="18"/>
  <c r="BY364" i="18"/>
  <c r="BJ365" i="18"/>
  <c r="BK365" i="18" s="1"/>
  <c r="CG364" i="18"/>
  <c r="BU364" i="18"/>
  <c r="CA364" i="18"/>
  <c r="BH366" i="19" l="1"/>
  <c r="BI366" i="19" s="1"/>
  <c r="CJ365" i="19"/>
  <c r="CE365" i="19"/>
  <c r="BR366" i="19"/>
  <c r="BY365" i="19"/>
  <c r="CK365" i="19"/>
  <c r="BS366" i="19"/>
  <c r="BJ366" i="19"/>
  <c r="BK366" i="19" s="1"/>
  <c r="CG365" i="19"/>
  <c r="CA365" i="19"/>
  <c r="BU365" i="19"/>
  <c r="BF366" i="19"/>
  <c r="BG366" i="19" s="1"/>
  <c r="BX365" i="19"/>
  <c r="BP367" i="19"/>
  <c r="BQ367" i="19"/>
  <c r="CH365" i="19"/>
  <c r="BL366" i="19"/>
  <c r="BM366" i="19" s="1"/>
  <c r="BV365" i="19"/>
  <c r="CB365" i="19"/>
  <c r="BN366" i="19"/>
  <c r="CC365" i="19"/>
  <c r="BO366" i="19"/>
  <c r="BW365" i="19"/>
  <c r="CI365" i="19"/>
  <c r="BD366" i="19"/>
  <c r="BE366" i="19" s="1"/>
  <c r="CD365" i="19"/>
  <c r="BF366" i="18"/>
  <c r="BG366" i="18" s="1"/>
  <c r="BL366" i="18"/>
  <c r="BM366" i="18" s="1"/>
  <c r="CH365" i="18"/>
  <c r="CB365" i="18"/>
  <c r="BV365" i="18"/>
  <c r="BH366" i="18"/>
  <c r="BI366" i="18" s="1"/>
  <c r="CK365" i="18"/>
  <c r="CE365" i="18"/>
  <c r="BY365" i="18"/>
  <c r="BR366" i="18"/>
  <c r="BS366" i="18" s="1"/>
  <c r="BN366" i="18"/>
  <c r="BO366" i="18" s="1"/>
  <c r="BW365" i="18"/>
  <c r="CI365" i="18"/>
  <c r="CC365" i="18"/>
  <c r="BD366" i="18"/>
  <c r="BE366" i="18" s="1"/>
  <c r="CJ365" i="18"/>
  <c r="BP366" i="18"/>
  <c r="BQ366" i="18" s="1"/>
  <c r="CD365" i="18"/>
  <c r="BX365" i="18"/>
  <c r="BJ366" i="18"/>
  <c r="BK366" i="18" s="1"/>
  <c r="CG365" i="18"/>
  <c r="CA365" i="18"/>
  <c r="BU365" i="18"/>
  <c r="BF367" i="19" l="1"/>
  <c r="BG367" i="19" s="1"/>
  <c r="BX366" i="19"/>
  <c r="CB366" i="19"/>
  <c r="BL367" i="19"/>
  <c r="BM367" i="19" s="1"/>
  <c r="BV366" i="19"/>
  <c r="CH366" i="19"/>
  <c r="BJ367" i="19"/>
  <c r="BK367" i="19" s="1"/>
  <c r="CG366" i="19"/>
  <c r="CA366" i="19"/>
  <c r="BU366" i="19"/>
  <c r="BD367" i="19"/>
  <c r="BE367" i="19" s="1"/>
  <c r="CD366" i="19"/>
  <c r="BH367" i="19"/>
  <c r="BI367" i="19" s="1"/>
  <c r="CJ366" i="19"/>
  <c r="CK366" i="19"/>
  <c r="BR367" i="19"/>
  <c r="BS367" i="19" s="1"/>
  <c r="CE366" i="19"/>
  <c r="BY366" i="19"/>
  <c r="BW366" i="19"/>
  <c r="CI366" i="19"/>
  <c r="CC366" i="19"/>
  <c r="BN367" i="19"/>
  <c r="BO367" i="19" s="1"/>
  <c r="BP368" i="19"/>
  <c r="BQ368" i="19" s="1"/>
  <c r="CC366" i="18"/>
  <c r="BW366" i="18"/>
  <c r="CI366" i="18"/>
  <c r="BN367" i="18"/>
  <c r="BO367" i="18" s="1"/>
  <c r="BH367" i="18"/>
  <c r="BI367" i="18" s="1"/>
  <c r="CD366" i="18"/>
  <c r="BX366" i="18"/>
  <c r="BP367" i="18"/>
  <c r="BQ367" i="18" s="1"/>
  <c r="CJ366" i="18"/>
  <c r="BL367" i="18"/>
  <c r="BM367" i="18" s="1"/>
  <c r="CB366" i="18"/>
  <c r="BV366" i="18"/>
  <c r="CH366" i="18"/>
  <c r="CA366" i="18"/>
  <c r="BJ367" i="18"/>
  <c r="BK367" i="18" s="1"/>
  <c r="CG366" i="18"/>
  <c r="BU366" i="18"/>
  <c r="BD367" i="18"/>
  <c r="BE367" i="18" s="1"/>
  <c r="BF367" i="18"/>
  <c r="BG367" i="18" s="1"/>
  <c r="BY366" i="18"/>
  <c r="CK366" i="18"/>
  <c r="BR367" i="18"/>
  <c r="BS367" i="18" s="1"/>
  <c r="CE366" i="18"/>
  <c r="BP369" i="19" l="1"/>
  <c r="BQ369" i="19" s="1"/>
  <c r="BW367" i="19"/>
  <c r="BN368" i="19"/>
  <c r="BO368" i="19" s="1"/>
  <c r="CC367" i="19"/>
  <c r="CI367" i="19"/>
  <c r="BD368" i="19"/>
  <c r="BE368" i="19" s="1"/>
  <c r="CD367" i="19"/>
  <c r="CG367" i="19"/>
  <c r="CA367" i="19"/>
  <c r="BJ368" i="19"/>
  <c r="BK368" i="19" s="1"/>
  <c r="BU367" i="19"/>
  <c r="CK367" i="19"/>
  <c r="BR368" i="19"/>
  <c r="BS368" i="19" s="1"/>
  <c r="BY367" i="19"/>
  <c r="CE367" i="19"/>
  <c r="BV367" i="19"/>
  <c r="CH367" i="19"/>
  <c r="BL368" i="19"/>
  <c r="BM368" i="19" s="1"/>
  <c r="CB367" i="19"/>
  <c r="BH368" i="19"/>
  <c r="BI368" i="19" s="1"/>
  <c r="CJ367" i="19"/>
  <c r="BF368" i="19"/>
  <c r="BG368" i="19" s="1"/>
  <c r="BX367" i="19"/>
  <c r="BY367" i="18"/>
  <c r="CK367" i="18"/>
  <c r="BR368" i="18"/>
  <c r="BS368" i="18" s="1"/>
  <c r="CE367" i="18"/>
  <c r="BH368" i="18"/>
  <c r="BI368" i="18" s="1"/>
  <c r="BF368" i="18"/>
  <c r="BG368" i="18" s="1"/>
  <c r="BX367" i="18"/>
  <c r="CJ367" i="18"/>
  <c r="BP368" i="18"/>
  <c r="BQ368" i="18" s="1"/>
  <c r="CD367" i="18"/>
  <c r="BD368" i="18"/>
  <c r="BE368" i="18" s="1"/>
  <c r="BJ368" i="18"/>
  <c r="BK368" i="18" s="1"/>
  <c r="CA367" i="18"/>
  <c r="BU367" i="18"/>
  <c r="CG367" i="18"/>
  <c r="CC367" i="18"/>
  <c r="BW367" i="18"/>
  <c r="CI367" i="18"/>
  <c r="BN368" i="18"/>
  <c r="BO368" i="18" s="1"/>
  <c r="BL368" i="18"/>
  <c r="BM368" i="18" s="1"/>
  <c r="CB367" i="18"/>
  <c r="BV367" i="18"/>
  <c r="CH367" i="18"/>
  <c r="BF369" i="19" l="1"/>
  <c r="BG369" i="19" s="1"/>
  <c r="BX368" i="19"/>
  <c r="BU368" i="19"/>
  <c r="CG368" i="19"/>
  <c r="CA368" i="19"/>
  <c r="BJ369" i="19"/>
  <c r="BK369" i="19" s="1"/>
  <c r="BD369" i="19"/>
  <c r="BE369" i="19" s="1"/>
  <c r="CD368" i="19"/>
  <c r="CI368" i="19"/>
  <c r="BN369" i="19"/>
  <c r="CC368" i="19"/>
  <c r="BO369" i="19"/>
  <c r="BW368" i="19"/>
  <c r="BH369" i="19"/>
  <c r="BI369" i="19" s="1"/>
  <c r="CJ368" i="19"/>
  <c r="BV368" i="19"/>
  <c r="CH368" i="19"/>
  <c r="CB368" i="19"/>
  <c r="BL369" i="19"/>
  <c r="BM369" i="19" s="1"/>
  <c r="BR369" i="19"/>
  <c r="BS369" i="19" s="1"/>
  <c r="CE368" i="19"/>
  <c r="BY368" i="19"/>
  <c r="CK368" i="19"/>
  <c r="BP370" i="19"/>
  <c r="BQ370" i="19" s="1"/>
  <c r="BD369" i="18"/>
  <c r="BE369" i="18" s="1"/>
  <c r="BH369" i="18"/>
  <c r="BI369" i="18" s="1"/>
  <c r="CK368" i="18"/>
  <c r="BY368" i="18"/>
  <c r="BR369" i="18"/>
  <c r="BS369" i="18" s="1"/>
  <c r="CE368" i="18"/>
  <c r="BW368" i="18"/>
  <c r="BN369" i="18"/>
  <c r="BO369" i="18" s="1"/>
  <c r="CI368" i="18"/>
  <c r="CC368" i="18"/>
  <c r="BF369" i="18"/>
  <c r="BG369" i="18" s="1"/>
  <c r="BJ369" i="18"/>
  <c r="BK369" i="18" s="1"/>
  <c r="CA368" i="18"/>
  <c r="BU368" i="18"/>
  <c r="CG368" i="18"/>
  <c r="CB368" i="18"/>
  <c r="BL369" i="18"/>
  <c r="BM369" i="18" s="1"/>
  <c r="BV368" i="18"/>
  <c r="CH368" i="18"/>
  <c r="BX368" i="18"/>
  <c r="CJ368" i="18"/>
  <c r="BP369" i="18"/>
  <c r="BQ369" i="18" s="1"/>
  <c r="CD368" i="18"/>
  <c r="BP371" i="19" l="1"/>
  <c r="BQ371" i="19" s="1"/>
  <c r="BU369" i="19"/>
  <c r="CG369" i="19"/>
  <c r="CA369" i="19"/>
  <c r="BJ370" i="19"/>
  <c r="BK370" i="19" s="1"/>
  <c r="CH369" i="19"/>
  <c r="CB369" i="19"/>
  <c r="BL370" i="19"/>
  <c r="BM370" i="19" s="1"/>
  <c r="BV369" i="19"/>
  <c r="BR370" i="19"/>
  <c r="BS370" i="19" s="1"/>
  <c r="CE369" i="19"/>
  <c r="BY369" i="19"/>
  <c r="CK369" i="19"/>
  <c r="BD370" i="19"/>
  <c r="BE370" i="19" s="1"/>
  <c r="CD369" i="19"/>
  <c r="BH370" i="19"/>
  <c r="BI370" i="19" s="1"/>
  <c r="CJ369" i="19"/>
  <c r="BF370" i="19"/>
  <c r="BG370" i="19" s="1"/>
  <c r="BX370" i="19" s="1"/>
  <c r="BX369" i="19"/>
  <c r="CI369" i="19"/>
  <c r="BN370" i="19"/>
  <c r="BO370" i="19" s="1"/>
  <c r="CC369" i="19"/>
  <c r="BW369" i="19"/>
  <c r="BF370" i="18"/>
  <c r="BG370" i="18" s="1"/>
  <c r="BX369" i="18"/>
  <c r="CJ369" i="18"/>
  <c r="CD369" i="18"/>
  <c r="BP370" i="18"/>
  <c r="BQ370" i="18" s="1"/>
  <c r="BH370" i="18"/>
  <c r="BI370" i="18" s="1"/>
  <c r="BJ370" i="18"/>
  <c r="BK370" i="18" s="1"/>
  <c r="CA369" i="18"/>
  <c r="BU369" i="18"/>
  <c r="CG369" i="18"/>
  <c r="BW369" i="18"/>
  <c r="CC369" i="18"/>
  <c r="BN370" i="18"/>
  <c r="BO370" i="18" s="1"/>
  <c r="CI369" i="18"/>
  <c r="BV369" i="18"/>
  <c r="CB369" i="18"/>
  <c r="BL370" i="18"/>
  <c r="BM370" i="18" s="1"/>
  <c r="CH369" i="18"/>
  <c r="CK369" i="18"/>
  <c r="CE369" i="18"/>
  <c r="BR370" i="18"/>
  <c r="BS370" i="18" s="1"/>
  <c r="BY369" i="18"/>
  <c r="BD370" i="18"/>
  <c r="BE370" i="18" s="1"/>
  <c r="BN371" i="19" l="1"/>
  <c r="BO371" i="19" s="1"/>
  <c r="CC370" i="19"/>
  <c r="BW370" i="19"/>
  <c r="CI370" i="19"/>
  <c r="BR371" i="19"/>
  <c r="CE370" i="19"/>
  <c r="BY370" i="19"/>
  <c r="CK370" i="19"/>
  <c r="BS371" i="19"/>
  <c r="CG370" i="19"/>
  <c r="CA370" i="19"/>
  <c r="BJ371" i="19"/>
  <c r="BK371" i="19" s="1"/>
  <c r="BU370" i="19"/>
  <c r="BD371" i="19"/>
  <c r="BE371" i="19" s="1"/>
  <c r="CD370" i="19"/>
  <c r="BP372" i="19"/>
  <c r="BQ372" i="19" s="1"/>
  <c r="BH371" i="19"/>
  <c r="BI371" i="19" s="1"/>
  <c r="CJ371" i="19" s="1"/>
  <c r="CJ370" i="19"/>
  <c r="CH370" i="19"/>
  <c r="BL371" i="19"/>
  <c r="BM371" i="19" s="1"/>
  <c r="CB370" i="19"/>
  <c r="BV370" i="19"/>
  <c r="BF371" i="19"/>
  <c r="BG371" i="19" s="1"/>
  <c r="BH371" i="18"/>
  <c r="BI371" i="18" s="1"/>
  <c r="BV370" i="18"/>
  <c r="BL371" i="18"/>
  <c r="CH370" i="18"/>
  <c r="CB370" i="18"/>
  <c r="BM371" i="18"/>
  <c r="BD371" i="18"/>
  <c r="BE371" i="18" s="1"/>
  <c r="CK370" i="18"/>
  <c r="CE370" i="18"/>
  <c r="BR371" i="18"/>
  <c r="BS371" i="18" s="1"/>
  <c r="BY370" i="18"/>
  <c r="BU370" i="18"/>
  <c r="BJ371" i="18"/>
  <c r="BK371" i="18" s="1"/>
  <c r="CG370" i="18"/>
  <c r="CA370" i="18"/>
  <c r="CJ370" i="18"/>
  <c r="CD370" i="18"/>
  <c r="BP371" i="18"/>
  <c r="BQ371" i="18" s="1"/>
  <c r="BX370" i="18"/>
  <c r="BW370" i="18"/>
  <c r="CI370" i="18"/>
  <c r="CC370" i="18"/>
  <c r="BN371" i="18"/>
  <c r="BO371" i="18" s="1"/>
  <c r="BF371" i="18"/>
  <c r="BG371" i="18" s="1"/>
  <c r="BF372" i="19" l="1"/>
  <c r="BG372" i="19" s="1"/>
  <c r="BX371" i="19"/>
  <c r="CG371" i="19"/>
  <c r="BJ372" i="19"/>
  <c r="BK372" i="19" s="1"/>
  <c r="CA371" i="19"/>
  <c r="BU371" i="19"/>
  <c r="CB371" i="19"/>
  <c r="BV371" i="19"/>
  <c r="BL372" i="19"/>
  <c r="BM372" i="19" s="1"/>
  <c r="CH371" i="19"/>
  <c r="BD372" i="19"/>
  <c r="BE372" i="19" s="1"/>
  <c r="CD371" i="19"/>
  <c r="BP373" i="19"/>
  <c r="BQ373" i="19"/>
  <c r="BN372" i="19"/>
  <c r="BO372" i="19" s="1"/>
  <c r="CC371" i="19"/>
  <c r="BW371" i="19"/>
  <c r="CI371" i="19"/>
  <c r="BH372" i="19"/>
  <c r="BI372" i="19" s="1"/>
  <c r="CE371" i="19"/>
  <c r="BY371" i="19"/>
  <c r="CK371" i="19"/>
  <c r="BR372" i="19"/>
  <c r="BS372" i="19" s="1"/>
  <c r="CJ371" i="18"/>
  <c r="BP372" i="18"/>
  <c r="BQ372" i="18" s="1"/>
  <c r="BX371" i="18"/>
  <c r="CD371" i="18"/>
  <c r="BU371" i="18"/>
  <c r="CA371" i="18"/>
  <c r="BJ372" i="18"/>
  <c r="BK372" i="18" s="1"/>
  <c r="CG371" i="18"/>
  <c r="CI371" i="18"/>
  <c r="CC371" i="18"/>
  <c r="BN372" i="18"/>
  <c r="BO372" i="18" s="1"/>
  <c r="BW371" i="18"/>
  <c r="BD372" i="18"/>
  <c r="BE372" i="18" s="1"/>
  <c r="BF372" i="18"/>
  <c r="BG372" i="18" s="1"/>
  <c r="BH372" i="18"/>
  <c r="BI372" i="18" s="1"/>
  <c r="BV371" i="18"/>
  <c r="CH371" i="18"/>
  <c r="CB371" i="18"/>
  <c r="BL372" i="18"/>
  <c r="BM372" i="18" s="1"/>
  <c r="BR372" i="18"/>
  <c r="BS372" i="18" s="1"/>
  <c r="BY371" i="18"/>
  <c r="CK371" i="18"/>
  <c r="CE371" i="18"/>
  <c r="CB372" i="19" l="1"/>
  <c r="BL373" i="19"/>
  <c r="BM373" i="19" s="1"/>
  <c r="BV372" i="19"/>
  <c r="CH372" i="19"/>
  <c r="BD373" i="19"/>
  <c r="BE373" i="19" s="1"/>
  <c r="CD372" i="19"/>
  <c r="BH373" i="19"/>
  <c r="BI373" i="19" s="1"/>
  <c r="CJ372" i="19"/>
  <c r="CA372" i="19"/>
  <c r="BJ373" i="19"/>
  <c r="BU372" i="19"/>
  <c r="BK373" i="19"/>
  <c r="CG372" i="19"/>
  <c r="CE372" i="19"/>
  <c r="CK372" i="19"/>
  <c r="BR373" i="19"/>
  <c r="BS373" i="19" s="1"/>
  <c r="BY372" i="19"/>
  <c r="BN373" i="19"/>
  <c r="BO373" i="19" s="1"/>
  <c r="CC372" i="19"/>
  <c r="BW372" i="19"/>
  <c r="CI372" i="19"/>
  <c r="BF373" i="19"/>
  <c r="BG373" i="19" s="1"/>
  <c r="BX372" i="19"/>
  <c r="BP374" i="19"/>
  <c r="BQ374" i="19" s="1"/>
  <c r="BH373" i="18"/>
  <c r="BI373" i="18" s="1"/>
  <c r="CI372" i="18"/>
  <c r="CC372" i="18"/>
  <c r="BN373" i="18"/>
  <c r="BO373" i="18" s="1"/>
  <c r="BW372" i="18"/>
  <c r="BR373" i="18"/>
  <c r="BS373" i="18" s="1"/>
  <c r="CK372" i="18"/>
  <c r="CE372" i="18"/>
  <c r="BY372" i="18"/>
  <c r="CH372" i="18"/>
  <c r="CB372" i="18"/>
  <c r="BV372" i="18"/>
  <c r="BL373" i="18"/>
  <c r="BM373" i="18" s="1"/>
  <c r="BU372" i="18"/>
  <c r="CG372" i="18"/>
  <c r="BJ373" i="18"/>
  <c r="CA372" i="18"/>
  <c r="BK373" i="18"/>
  <c r="BF373" i="18"/>
  <c r="BG373" i="18" s="1"/>
  <c r="CJ372" i="18"/>
  <c r="CD372" i="18"/>
  <c r="BP373" i="18"/>
  <c r="BQ373" i="18" s="1"/>
  <c r="BX372" i="18"/>
  <c r="BD373" i="18"/>
  <c r="BE373" i="18" s="1"/>
  <c r="BH374" i="19" l="1"/>
  <c r="BI374" i="19" s="1"/>
  <c r="CJ373" i="19"/>
  <c r="BP375" i="19"/>
  <c r="BQ375" i="19" s="1"/>
  <c r="BN374" i="19"/>
  <c r="BO374" i="19" s="1"/>
  <c r="CC373" i="19"/>
  <c r="BW373" i="19"/>
  <c r="CI373" i="19"/>
  <c r="BY373" i="19"/>
  <c r="CK373" i="19"/>
  <c r="BR374" i="19"/>
  <c r="BS374" i="19" s="1"/>
  <c r="CE373" i="19"/>
  <c r="BF374" i="19"/>
  <c r="BG374" i="19" s="1"/>
  <c r="BX373" i="19"/>
  <c r="BD374" i="19"/>
  <c r="BE374" i="19" s="1"/>
  <c r="CD373" i="19"/>
  <c r="CB373" i="19"/>
  <c r="BL374" i="19"/>
  <c r="BM374" i="19" s="1"/>
  <c r="BV373" i="19"/>
  <c r="CH373" i="19"/>
  <c r="CA373" i="19"/>
  <c r="BU373" i="19"/>
  <c r="BJ374" i="19"/>
  <c r="BK374" i="19" s="1"/>
  <c r="CG373" i="19"/>
  <c r="BP374" i="18"/>
  <c r="BQ374" i="18" s="1"/>
  <c r="BX373" i="18"/>
  <c r="CJ373" i="18"/>
  <c r="CD373" i="18"/>
  <c r="BR374" i="18"/>
  <c r="CE373" i="18"/>
  <c r="BY373" i="18"/>
  <c r="CK373" i="18"/>
  <c r="BS374" i="18"/>
  <c r="BD374" i="18"/>
  <c r="BE374" i="18" s="1"/>
  <c r="BF374" i="18"/>
  <c r="BG374" i="18" s="1"/>
  <c r="BN374" i="18"/>
  <c r="BO374" i="18" s="1"/>
  <c r="BW373" i="18"/>
  <c r="CI373" i="18"/>
  <c r="CC373" i="18"/>
  <c r="CH373" i="18"/>
  <c r="BL374" i="18"/>
  <c r="BM374" i="18" s="1"/>
  <c r="BV373" i="18"/>
  <c r="CB373" i="18"/>
  <c r="BH374" i="18"/>
  <c r="BI374" i="18" s="1"/>
  <c r="CG373" i="18"/>
  <c r="CA373" i="18"/>
  <c r="BJ374" i="18"/>
  <c r="BK374" i="18" s="1"/>
  <c r="BU373" i="18"/>
  <c r="CB374" i="19" l="1"/>
  <c r="BL375" i="19"/>
  <c r="BM375" i="19" s="1"/>
  <c r="BV374" i="19"/>
  <c r="CH374" i="19"/>
  <c r="BF375" i="19"/>
  <c r="BG375" i="19" s="1"/>
  <c r="BX374" i="19"/>
  <c r="BY374" i="19"/>
  <c r="BR375" i="19"/>
  <c r="BS375" i="19" s="1"/>
  <c r="CK374" i="19"/>
  <c r="CE374" i="19"/>
  <c r="BN375" i="19"/>
  <c r="BO375" i="19" s="1"/>
  <c r="CC374" i="19"/>
  <c r="CI374" i="19"/>
  <c r="BW374" i="19"/>
  <c r="BD375" i="19"/>
  <c r="BE375" i="19" s="1"/>
  <c r="CD374" i="19"/>
  <c r="CA374" i="19"/>
  <c r="BJ375" i="19"/>
  <c r="BK375" i="19" s="1"/>
  <c r="BU374" i="19"/>
  <c r="CG374" i="19"/>
  <c r="BP376" i="19"/>
  <c r="BQ376" i="19" s="1"/>
  <c r="BH375" i="19"/>
  <c r="BI375" i="19" s="1"/>
  <c r="CJ374" i="19"/>
  <c r="CG374" i="18"/>
  <c r="CA374" i="18"/>
  <c r="BJ375" i="18"/>
  <c r="BK375" i="18" s="1"/>
  <c r="BU374" i="18"/>
  <c r="BD375" i="18"/>
  <c r="BE375" i="18" s="1"/>
  <c r="CH374" i="18"/>
  <c r="CB374" i="18"/>
  <c r="BL375" i="18"/>
  <c r="BM375" i="18" s="1"/>
  <c r="BV374" i="18"/>
  <c r="BH375" i="18"/>
  <c r="BI375" i="18" s="1"/>
  <c r="CI374" i="18"/>
  <c r="CC374" i="18"/>
  <c r="BN375" i="18"/>
  <c r="BO375" i="18" s="1"/>
  <c r="BW374" i="18"/>
  <c r="BP375" i="18"/>
  <c r="BQ375" i="18" s="1"/>
  <c r="CD374" i="18"/>
  <c r="CJ374" i="18"/>
  <c r="BX374" i="18"/>
  <c r="CE374" i="18"/>
  <c r="BR375" i="18"/>
  <c r="BS375" i="18" s="1"/>
  <c r="BY374" i="18"/>
  <c r="CK374" i="18"/>
  <c r="BF375" i="18"/>
  <c r="BG375" i="18" s="1"/>
  <c r="BP377" i="19" l="1"/>
  <c r="BQ377" i="19" s="1"/>
  <c r="CA375" i="19"/>
  <c r="BJ376" i="19"/>
  <c r="BK376" i="19" s="1"/>
  <c r="BU375" i="19"/>
  <c r="CG375" i="19"/>
  <c r="BD376" i="19"/>
  <c r="BE376" i="19" s="1"/>
  <c r="CD375" i="19"/>
  <c r="BH376" i="19"/>
  <c r="BI376" i="19" s="1"/>
  <c r="CJ375" i="19"/>
  <c r="BY375" i="19"/>
  <c r="CK375" i="19"/>
  <c r="BR376" i="19"/>
  <c r="BS376" i="19" s="1"/>
  <c r="CE375" i="19"/>
  <c r="BF376" i="19"/>
  <c r="BG376" i="19" s="1"/>
  <c r="BX375" i="19"/>
  <c r="CB375" i="19"/>
  <c r="BL376" i="19"/>
  <c r="BM376" i="19" s="1"/>
  <c r="CH375" i="19"/>
  <c r="BV375" i="19"/>
  <c r="BW375" i="19"/>
  <c r="CI375" i="19"/>
  <c r="CC375" i="19"/>
  <c r="BN376" i="19"/>
  <c r="BO376" i="19" s="1"/>
  <c r="BH376" i="18"/>
  <c r="BI376" i="18" s="1"/>
  <c r="BL376" i="18"/>
  <c r="BM376" i="18" s="1"/>
  <c r="BV375" i="18"/>
  <c r="CH375" i="18"/>
  <c r="CB375" i="18"/>
  <c r="BJ376" i="18"/>
  <c r="BK376" i="18" s="1"/>
  <c r="BU375" i="18"/>
  <c r="CG375" i="18"/>
  <c r="CA375" i="18"/>
  <c r="BF376" i="18"/>
  <c r="BG376" i="18" s="1"/>
  <c r="CE375" i="18"/>
  <c r="CK375" i="18"/>
  <c r="BY375" i="18"/>
  <c r="BR376" i="18"/>
  <c r="BS376" i="18" s="1"/>
  <c r="BD376" i="18"/>
  <c r="BE376" i="18" s="1"/>
  <c r="BP376" i="18"/>
  <c r="BQ376" i="18" s="1"/>
  <c r="CD375" i="18"/>
  <c r="BX375" i="18"/>
  <c r="CJ375" i="18"/>
  <c r="BN376" i="18"/>
  <c r="BO376" i="18" s="1"/>
  <c r="CC375" i="18"/>
  <c r="BW375" i="18"/>
  <c r="CI375" i="18"/>
  <c r="CA376" i="19" l="1"/>
  <c r="BJ377" i="19"/>
  <c r="BK377" i="19" s="1"/>
  <c r="CG376" i="19"/>
  <c r="BU376" i="19"/>
  <c r="BY376" i="19"/>
  <c r="CK376" i="19"/>
  <c r="BR377" i="19"/>
  <c r="CE376" i="19"/>
  <c r="BS377" i="19"/>
  <c r="BH377" i="19"/>
  <c r="BI377" i="19" s="1"/>
  <c r="CJ376" i="19"/>
  <c r="BD377" i="19"/>
  <c r="BE377" i="19" s="1"/>
  <c r="CD376" i="19"/>
  <c r="BF377" i="19"/>
  <c r="BG377" i="19" s="1"/>
  <c r="BX376" i="19"/>
  <c r="BW376" i="19"/>
  <c r="BN377" i="19"/>
  <c r="BO377" i="19" s="1"/>
  <c r="CI376" i="19"/>
  <c r="CC376" i="19"/>
  <c r="BL377" i="19"/>
  <c r="BV376" i="19"/>
  <c r="CH376" i="19"/>
  <c r="BM377" i="19"/>
  <c r="CB376" i="19"/>
  <c r="BP378" i="19"/>
  <c r="BQ378" i="19" s="1"/>
  <c r="CD376" i="18"/>
  <c r="BP377" i="18"/>
  <c r="BQ377" i="18" s="1"/>
  <c r="BX376" i="18"/>
  <c r="CJ376" i="18"/>
  <c r="BN377" i="18"/>
  <c r="BO377" i="18" s="1"/>
  <c r="CC376" i="18"/>
  <c r="BW376" i="18"/>
  <c r="CI376" i="18"/>
  <c r="CB376" i="18"/>
  <c r="CH376" i="18"/>
  <c r="BL377" i="18"/>
  <c r="BM377" i="18" s="1"/>
  <c r="BV376" i="18"/>
  <c r="BF377" i="18"/>
  <c r="BG377" i="18" s="1"/>
  <c r="CG376" i="18"/>
  <c r="CA376" i="18"/>
  <c r="BJ377" i="18"/>
  <c r="BK377" i="18" s="1"/>
  <c r="BU376" i="18"/>
  <c r="BD377" i="18"/>
  <c r="BE377" i="18" s="1"/>
  <c r="CE376" i="18"/>
  <c r="BR377" i="18"/>
  <c r="BS377" i="18" s="1"/>
  <c r="BY376" i="18"/>
  <c r="CK376" i="18"/>
  <c r="BH377" i="18"/>
  <c r="BI377" i="18" s="1"/>
  <c r="BD378" i="19" l="1"/>
  <c r="BE378" i="19" s="1"/>
  <c r="CD377" i="19"/>
  <c r="BH378" i="19"/>
  <c r="BI378" i="19" s="1"/>
  <c r="CJ377" i="19"/>
  <c r="BF378" i="19"/>
  <c r="BG378" i="19" s="1"/>
  <c r="BX377" i="19"/>
  <c r="BJ378" i="19"/>
  <c r="BK378" i="19" s="1"/>
  <c r="BU377" i="19"/>
  <c r="CG377" i="19"/>
  <c r="CA377" i="19"/>
  <c r="BW377" i="19"/>
  <c r="CI377" i="19"/>
  <c r="BN378" i="19"/>
  <c r="BO378" i="19" s="1"/>
  <c r="CC377" i="19"/>
  <c r="BP379" i="19"/>
  <c r="BQ379" i="19" s="1"/>
  <c r="BY377" i="19"/>
  <c r="CK377" i="19"/>
  <c r="CE377" i="19"/>
  <c r="BR378" i="19"/>
  <c r="BS378" i="19" s="1"/>
  <c r="BV377" i="19"/>
  <c r="CH377" i="19"/>
  <c r="CB377" i="19"/>
  <c r="BL378" i="19"/>
  <c r="BM378" i="19" s="1"/>
  <c r="BD378" i="18"/>
  <c r="BE378" i="18" s="1"/>
  <c r="CK377" i="18"/>
  <c r="CE377" i="18"/>
  <c r="BR378" i="18"/>
  <c r="BS378" i="18" s="1"/>
  <c r="BY377" i="18"/>
  <c r="CA377" i="18"/>
  <c r="BJ378" i="18"/>
  <c r="BK378" i="18" s="1"/>
  <c r="BU377" i="18"/>
  <c r="CG377" i="18"/>
  <c r="BN378" i="18"/>
  <c r="BO378" i="18" s="1"/>
  <c r="CC377" i="18"/>
  <c r="CI377" i="18"/>
  <c r="BW377" i="18"/>
  <c r="CJ377" i="18"/>
  <c r="CD377" i="18"/>
  <c r="BX377" i="18"/>
  <c r="BP378" i="18"/>
  <c r="BQ378" i="18" s="1"/>
  <c r="BH378" i="18"/>
  <c r="BI378" i="18" s="1"/>
  <c r="CB377" i="18"/>
  <c r="BL378" i="18"/>
  <c r="BM378" i="18" s="1"/>
  <c r="BV377" i="18"/>
  <c r="CH377" i="18"/>
  <c r="BF378" i="18"/>
  <c r="BG378" i="18" s="1"/>
  <c r="BF379" i="19" l="1"/>
  <c r="BG379" i="19" s="1"/>
  <c r="BX379" i="19" s="1"/>
  <c r="BX378" i="19"/>
  <c r="CK378" i="19"/>
  <c r="BR379" i="19"/>
  <c r="BS379" i="19" s="1"/>
  <c r="CE378" i="19"/>
  <c r="BY378" i="19"/>
  <c r="BV378" i="19"/>
  <c r="CH378" i="19"/>
  <c r="CB378" i="19"/>
  <c r="BL379" i="19"/>
  <c r="BM379" i="19" s="1"/>
  <c r="BJ379" i="19"/>
  <c r="BK379" i="19" s="1"/>
  <c r="BU378" i="19"/>
  <c r="CG378" i="19"/>
  <c r="CA378" i="19"/>
  <c r="BH379" i="19"/>
  <c r="BI379" i="19" s="1"/>
  <c r="CJ379" i="19" s="1"/>
  <c r="CJ378" i="19"/>
  <c r="BW378" i="19"/>
  <c r="CI378" i="19"/>
  <c r="BN379" i="19"/>
  <c r="BO379" i="19" s="1"/>
  <c r="CC378" i="19"/>
  <c r="BD379" i="19"/>
  <c r="BE379" i="19" s="1"/>
  <c r="CD379" i="19" s="1"/>
  <c r="CD378" i="19"/>
  <c r="CA378" i="18"/>
  <c r="BJ379" i="18"/>
  <c r="BK379" i="18" s="1"/>
  <c r="BU378" i="18"/>
  <c r="CG378" i="18"/>
  <c r="BF379" i="18"/>
  <c r="BG379" i="18" s="1"/>
  <c r="CB378" i="18"/>
  <c r="BL379" i="18"/>
  <c r="BM379" i="18" s="1"/>
  <c r="BV378" i="18"/>
  <c r="CH378" i="18"/>
  <c r="BH379" i="18"/>
  <c r="BI379" i="18" s="1"/>
  <c r="CD378" i="18"/>
  <c r="BP379" i="18"/>
  <c r="BQ379" i="18" s="1"/>
  <c r="BX378" i="18"/>
  <c r="CJ378" i="18"/>
  <c r="BY378" i="18"/>
  <c r="CE378" i="18"/>
  <c r="BR379" i="18"/>
  <c r="BS379" i="18" s="1"/>
  <c r="CK378" i="18"/>
  <c r="BD379" i="18"/>
  <c r="BE379" i="18" s="1"/>
  <c r="CC378" i="18"/>
  <c r="BW378" i="18"/>
  <c r="BN379" i="18"/>
  <c r="BO379" i="18" s="1"/>
  <c r="CI378" i="18"/>
  <c r="BW379" i="19" l="1"/>
  <c r="CI379" i="19"/>
  <c r="CC379" i="19"/>
  <c r="CK379" i="19"/>
  <c r="CE379" i="19"/>
  <c r="BY379" i="19"/>
  <c r="BV379" i="19"/>
  <c r="CH379" i="19"/>
  <c r="CB379" i="19"/>
  <c r="BU379" i="19"/>
  <c r="CG379" i="19"/>
  <c r="CA379" i="19"/>
  <c r="CH379" i="18"/>
  <c r="CB379" i="18"/>
  <c r="BV379" i="18"/>
  <c r="BX379" i="18"/>
  <c r="CJ379" i="18"/>
  <c r="CD379" i="18"/>
  <c r="CI379" i="18"/>
  <c r="CC379" i="18"/>
  <c r="BW379" i="18"/>
  <c r="BY379" i="18"/>
  <c r="CK379" i="18"/>
  <c r="CE379" i="18"/>
  <c r="CA379" i="18"/>
  <c r="CG379" i="18"/>
  <c r="BU379" i="18"/>
  <c r="CL31" i="14" l="1"/>
  <c r="CM31" i="14" l="1"/>
  <c r="CI12" i="14"/>
  <c r="CK12" i="14"/>
  <c r="CH12" i="14" l="1"/>
  <c r="CJ12" i="14"/>
  <c r="CG12" i="14"/>
  <c r="CJ14" i="14"/>
  <c r="CH14" i="14"/>
  <c r="CK14" i="14"/>
  <c r="CJ13" i="14"/>
  <c r="CK13" i="14"/>
  <c r="CI13" i="14"/>
  <c r="CH13" i="14"/>
  <c r="CG13" i="14"/>
  <c r="CI14" i="14" l="1"/>
  <c r="CJ15" i="14"/>
  <c r="CG14" i="14"/>
  <c r="CK15" i="14"/>
  <c r="CH15" i="14"/>
  <c r="CH16" i="14" l="1"/>
  <c r="CJ16" i="14"/>
  <c r="CK16" i="14"/>
  <c r="CI15" i="14"/>
  <c r="CG15" i="14"/>
  <c r="CG16" i="14" l="1"/>
  <c r="CH17" i="14"/>
  <c r="CJ17" i="14"/>
  <c r="CI16" i="14"/>
  <c r="CK17" i="14"/>
  <c r="CG17" i="14" l="1"/>
  <c r="CH18" i="14"/>
  <c r="CI17" i="14"/>
  <c r="CK18" i="14"/>
  <c r="CJ18" i="14"/>
  <c r="CG18" i="14" l="1"/>
  <c r="CI18" i="14"/>
  <c r="CK19" i="14"/>
  <c r="CH19" i="14"/>
  <c r="CJ19" i="14"/>
  <c r="CH20" i="14" l="1"/>
  <c r="CJ20" i="14"/>
  <c r="CG19" i="14"/>
  <c r="CK20" i="14"/>
  <c r="CI19" i="14"/>
  <c r="CG20" i="14" l="1"/>
  <c r="CI20" i="14"/>
  <c r="CJ21" i="14"/>
  <c r="CK21" i="14"/>
  <c r="CH21" i="14"/>
  <c r="CK22" i="14" l="1"/>
  <c r="CJ22" i="14"/>
  <c r="CG21" i="14"/>
  <c r="CH22" i="14"/>
  <c r="CI21" i="14"/>
  <c r="CG22" i="14" l="1"/>
  <c r="CI22" i="14"/>
  <c r="CJ23" i="14"/>
  <c r="CH23" i="14"/>
  <c r="CK23" i="14"/>
  <c r="CI23" i="14" l="1"/>
  <c r="CG23" i="14"/>
  <c r="CK24" i="14"/>
  <c r="CJ24" i="14"/>
  <c r="CH24" i="14"/>
  <c r="CI24" i="14" l="1"/>
  <c r="CK25" i="14"/>
  <c r="CH25" i="14"/>
  <c r="CG24" i="14"/>
  <c r="CJ25" i="14"/>
  <c r="CH26" i="14" l="1"/>
  <c r="CJ26" i="14"/>
  <c r="CK26" i="14"/>
  <c r="CG25" i="14"/>
  <c r="CI25" i="14"/>
  <c r="CI26" i="14" l="1"/>
  <c r="CK27" i="14"/>
  <c r="CJ27" i="14"/>
  <c r="CG26" i="14"/>
  <c r="CH27" i="14"/>
  <c r="CH28" i="14" l="1"/>
  <c r="CI27" i="14"/>
  <c r="CK28" i="14"/>
  <c r="CG27" i="14"/>
  <c r="CJ28" i="14"/>
  <c r="CK29" i="14" l="1"/>
  <c r="CG28" i="14"/>
  <c r="CI28" i="14"/>
  <c r="CJ29" i="14"/>
  <c r="CH29" i="14"/>
  <c r="CG29" i="14" l="1"/>
  <c r="CH30" i="14"/>
  <c r="CJ30" i="14"/>
  <c r="CK30" i="14"/>
  <c r="CI29" i="14"/>
  <c r="CI30" i="14" l="1"/>
  <c r="CJ31" i="14"/>
  <c r="CH31" i="14"/>
  <c r="CG30" i="14"/>
  <c r="CK31" i="14"/>
  <c r="CH32" i="14" l="1"/>
  <c r="CJ32" i="14"/>
  <c r="CG31" i="14"/>
  <c r="CK32" i="14"/>
  <c r="CI31" i="14"/>
  <c r="CG32" i="14" l="1"/>
  <c r="CJ33" i="14"/>
  <c r="CK33" i="14"/>
  <c r="CI32" i="14"/>
  <c r="CH33" i="14"/>
  <c r="CG33" i="14" l="1"/>
  <c r="CJ34" i="14"/>
  <c r="CI33" i="14"/>
  <c r="CH34" i="14"/>
  <c r="CK34" i="14"/>
  <c r="CI34" i="14" l="1"/>
  <c r="CJ35" i="14"/>
  <c r="CH35" i="14"/>
  <c r="CK35" i="14"/>
  <c r="CG34" i="14"/>
  <c r="CH36" i="14" l="1"/>
  <c r="CK36" i="14"/>
  <c r="CJ36" i="14"/>
  <c r="CG35" i="14"/>
  <c r="CI35" i="14"/>
  <c r="CJ37" i="14" l="1"/>
  <c r="CI36" i="14"/>
  <c r="CH37" i="14"/>
  <c r="CG36" i="14"/>
  <c r="CK37" i="14"/>
  <c r="CH38" i="14" l="1"/>
  <c r="CK38" i="14"/>
  <c r="CI37" i="14"/>
  <c r="CJ38" i="14"/>
  <c r="CG37" i="14"/>
  <c r="CH39" i="14" l="1"/>
  <c r="CK39" i="14"/>
  <c r="CJ39" i="14"/>
  <c r="CI38" i="14"/>
  <c r="CG38" i="14"/>
  <c r="CJ40" i="14" l="1"/>
  <c r="CG39" i="14"/>
  <c r="CK40" i="14"/>
  <c r="CI39" i="14"/>
  <c r="CH40" i="14"/>
  <c r="CJ41" i="14" l="1"/>
  <c r="CI40" i="14"/>
  <c r="CG40" i="14"/>
  <c r="CH41" i="14"/>
  <c r="CK41" i="14"/>
  <c r="CI41" i="14" l="1"/>
  <c r="CJ42" i="14"/>
  <c r="CG41" i="14"/>
  <c r="CH42" i="14"/>
  <c r="CK42" i="14"/>
  <c r="CH43" i="14" l="1"/>
  <c r="CK43" i="14"/>
  <c r="CJ43" i="14"/>
  <c r="CI42" i="14"/>
  <c r="CG42" i="14"/>
  <c r="CK44" i="14" l="1"/>
  <c r="CG43" i="14"/>
  <c r="CJ44" i="14"/>
  <c r="CH44" i="14"/>
  <c r="CI43" i="14"/>
  <c r="CI44" i="14" l="1"/>
  <c r="CK45" i="14"/>
  <c r="CH45" i="14"/>
  <c r="CJ45" i="14"/>
  <c r="CG44" i="14"/>
  <c r="CG45" i="14" l="1"/>
  <c r="CH46" i="14"/>
  <c r="CJ46" i="14"/>
  <c r="CK46" i="14"/>
  <c r="CI45" i="14"/>
  <c r="CG46" i="14" l="1"/>
  <c r="CJ47" i="14"/>
  <c r="CH47" i="14"/>
  <c r="CI46" i="14"/>
  <c r="CK47" i="14"/>
  <c r="CG47" i="14" l="1"/>
  <c r="CK48" i="14"/>
  <c r="CI47" i="14"/>
  <c r="CJ48" i="14"/>
  <c r="CH48" i="14"/>
  <c r="CI48" i="14" l="1"/>
  <c r="CK49" i="14"/>
  <c r="CH49" i="14"/>
  <c r="CJ49" i="14"/>
  <c r="CG48" i="14"/>
  <c r="CJ50" i="14" l="1"/>
  <c r="CG49" i="14"/>
  <c r="CK50" i="14"/>
  <c r="CH50" i="14"/>
  <c r="CI49" i="14"/>
  <c r="CK51" i="14" l="1"/>
  <c r="CG50" i="14"/>
  <c r="CI50" i="14"/>
  <c r="CH51" i="14"/>
  <c r="CJ51" i="14"/>
  <c r="CK52" i="14" l="1"/>
  <c r="CG51" i="14"/>
  <c r="CJ52" i="14"/>
  <c r="CH52" i="14"/>
  <c r="CI51" i="14"/>
  <c r="CH53" i="14" l="1"/>
  <c r="CJ53" i="14"/>
  <c r="CK53" i="14"/>
  <c r="CI52" i="14"/>
  <c r="CG52" i="14"/>
  <c r="CJ54" i="14" l="1"/>
  <c r="CK54" i="14"/>
  <c r="CI53" i="14"/>
  <c r="CG53" i="14"/>
  <c r="CH54" i="14"/>
  <c r="CI54" i="14" l="1"/>
  <c r="CH55" i="14"/>
  <c r="CK55" i="14"/>
  <c r="CJ55" i="14"/>
  <c r="CG54" i="14"/>
  <c r="CH56" i="14" l="1"/>
  <c r="CJ56" i="14"/>
  <c r="CG55" i="14"/>
  <c r="CI55" i="14"/>
  <c r="CK56" i="14"/>
  <c r="CG56" i="14" l="1"/>
  <c r="CK57" i="14"/>
  <c r="CH57" i="14"/>
  <c r="CI56" i="14"/>
  <c r="CJ57" i="14"/>
  <c r="CH58" i="14" l="1"/>
  <c r="CJ58" i="14"/>
  <c r="CK58" i="14"/>
  <c r="CI57" i="14"/>
  <c r="CG57" i="14"/>
  <c r="CI58" i="14" l="1"/>
  <c r="CK59" i="14"/>
  <c r="CJ59" i="14"/>
  <c r="CG58" i="14"/>
  <c r="CH59" i="14"/>
  <c r="CK60" i="14" l="1"/>
  <c r="CJ60" i="14"/>
  <c r="CH60" i="14"/>
  <c r="CG59" i="14"/>
  <c r="CI59" i="14"/>
  <c r="CI60" i="14" l="1"/>
  <c r="CG60" i="14"/>
  <c r="CK61" i="14"/>
  <c r="CH61" i="14"/>
  <c r="CJ61" i="14"/>
  <c r="CK62" i="14" l="1"/>
  <c r="CJ62" i="14"/>
  <c r="CI61" i="14"/>
  <c r="CH62" i="14"/>
  <c r="CG61" i="14"/>
  <c r="CG62" i="14" l="1"/>
  <c r="CH63" i="14"/>
  <c r="CI62" i="14"/>
  <c r="CJ63" i="14"/>
  <c r="CK63" i="14"/>
  <c r="CJ64" i="14" l="1"/>
  <c r="CI63" i="14"/>
  <c r="CG63" i="14"/>
  <c r="CK64" i="14"/>
  <c r="CH64" i="14"/>
  <c r="CI64" i="14" l="1"/>
  <c r="CJ65" i="14"/>
  <c r="CG64" i="14"/>
  <c r="CH65" i="14"/>
  <c r="CK65" i="14"/>
  <c r="CG65" i="14" l="1"/>
  <c r="CK66" i="14"/>
  <c r="CI65" i="14"/>
  <c r="CJ66" i="14"/>
  <c r="CH66" i="14"/>
  <c r="CI66" i="14" l="1"/>
  <c r="CK67" i="14"/>
  <c r="CJ67" i="14"/>
  <c r="CG66" i="14"/>
  <c r="CH67" i="14"/>
  <c r="CJ68" i="14" l="1"/>
  <c r="CK68" i="14"/>
  <c r="CI67" i="14"/>
  <c r="CH68" i="14"/>
  <c r="CG67" i="14"/>
  <c r="CG68" i="14" l="1"/>
  <c r="CI68" i="14"/>
  <c r="CK69" i="14"/>
  <c r="CJ69" i="14"/>
  <c r="CH69" i="14"/>
  <c r="CH70" i="14" l="1"/>
  <c r="CJ70" i="14"/>
  <c r="CG69" i="14"/>
  <c r="CI69" i="14"/>
  <c r="CK70" i="14"/>
  <c r="CI70" i="14" l="1"/>
  <c r="CG70" i="14"/>
  <c r="CK71" i="14"/>
  <c r="CJ71" i="14"/>
  <c r="CH71" i="14"/>
  <c r="CK72" i="14" l="1"/>
  <c r="CH72" i="14"/>
  <c r="CI71" i="14"/>
  <c r="CG71" i="14"/>
  <c r="CJ72" i="14"/>
  <c r="CI72" i="14" l="1"/>
  <c r="CK73" i="14"/>
  <c r="CG72" i="14"/>
  <c r="CH73" i="14"/>
  <c r="CJ73" i="14"/>
  <c r="CG73" i="14" l="1"/>
  <c r="CK74" i="14"/>
  <c r="CJ74" i="14"/>
  <c r="CI73" i="14"/>
  <c r="CH74" i="14"/>
  <c r="CI74" i="14" l="1"/>
  <c r="CJ75" i="14"/>
  <c r="CH75" i="14"/>
  <c r="CK75" i="14"/>
  <c r="CG74" i="14"/>
  <c r="CK76" i="14" l="1"/>
  <c r="CJ76" i="14"/>
  <c r="CI75" i="14"/>
  <c r="CH76" i="14"/>
  <c r="CG75" i="14"/>
  <c r="CJ77" i="14" l="1"/>
  <c r="CI76" i="14"/>
  <c r="CK77" i="14"/>
  <c r="CG76" i="14"/>
  <c r="CH77" i="14"/>
  <c r="CI77" i="14" l="1"/>
  <c r="CH78" i="14"/>
  <c r="CJ78" i="14"/>
  <c r="CG77" i="14"/>
  <c r="CK78" i="14"/>
  <c r="CH79" i="14" l="1"/>
  <c r="CK79" i="14"/>
  <c r="CG78" i="14"/>
  <c r="CI78" i="14"/>
  <c r="CJ79" i="14"/>
  <c r="CI79" i="14" l="1"/>
  <c r="CK80" i="14"/>
  <c r="CG79" i="14"/>
  <c r="CJ80" i="14"/>
  <c r="CH80" i="14"/>
  <c r="CH81" i="14" l="1"/>
  <c r="CJ81" i="14"/>
  <c r="CG80" i="14"/>
  <c r="CK81" i="14"/>
  <c r="CI80" i="14"/>
  <c r="CI81" i="14" l="1"/>
  <c r="CJ82" i="14"/>
  <c r="CK82" i="14"/>
  <c r="CG81" i="14"/>
  <c r="CH82" i="14"/>
  <c r="CJ83" i="14" l="1"/>
  <c r="CH83" i="14"/>
  <c r="CI82" i="14"/>
  <c r="CK83" i="14"/>
  <c r="CG82" i="14"/>
  <c r="CH84" i="14" l="1"/>
  <c r="CG83" i="14"/>
  <c r="CJ84" i="14"/>
  <c r="CI83" i="14"/>
  <c r="CK84" i="14"/>
  <c r="CJ85" i="14" l="1"/>
  <c r="CG84" i="14"/>
  <c r="CK85" i="14"/>
  <c r="CI84" i="14"/>
  <c r="CH85" i="14"/>
  <c r="CI85" i="14" l="1"/>
  <c r="CH86" i="14"/>
  <c r="CG85" i="14"/>
  <c r="CJ86" i="14"/>
  <c r="CK86" i="14"/>
  <c r="CH87" i="14" l="1"/>
  <c r="CI86" i="14"/>
  <c r="CG86" i="14"/>
  <c r="CK87" i="14"/>
  <c r="CJ87" i="14"/>
  <c r="CI87" i="14" l="1"/>
  <c r="CG87" i="14"/>
  <c r="CK88" i="14"/>
  <c r="CJ88" i="14"/>
  <c r="CH88" i="14"/>
  <c r="CK89" i="14" l="1"/>
  <c r="CH89" i="14"/>
  <c r="CJ89" i="14"/>
  <c r="CG88" i="14"/>
  <c r="CI88" i="14"/>
  <c r="CI89" i="14" l="1"/>
  <c r="CG89" i="14"/>
  <c r="CK90" i="14"/>
  <c r="CJ90" i="14"/>
  <c r="CH90" i="14"/>
  <c r="CH91" i="14" l="1"/>
  <c r="CK91" i="14"/>
  <c r="CG90" i="14"/>
  <c r="CJ91" i="14"/>
  <c r="CI90" i="14"/>
  <c r="CG91" i="14" l="1"/>
  <c r="CI91" i="14"/>
  <c r="CJ92" i="14"/>
  <c r="CK92" i="14"/>
  <c r="CH92" i="14"/>
  <c r="CH93" i="14" l="1"/>
  <c r="CK93" i="14"/>
  <c r="CG92" i="14"/>
  <c r="CJ93" i="14"/>
  <c r="CI92" i="14"/>
  <c r="CG93" i="14" l="1"/>
  <c r="CK94" i="14"/>
  <c r="CI93" i="14"/>
  <c r="CJ94" i="14"/>
  <c r="CH94" i="14"/>
  <c r="CG94" i="14" l="1"/>
  <c r="CI94" i="14"/>
  <c r="CJ95" i="14"/>
  <c r="CH95" i="14"/>
  <c r="CK95" i="14"/>
  <c r="CI95" i="14" l="1"/>
  <c r="CG95" i="14"/>
  <c r="CK96" i="14"/>
  <c r="CH96" i="14"/>
  <c r="CJ96" i="14"/>
  <c r="CJ97" i="14" l="1"/>
  <c r="CK97" i="14"/>
  <c r="CG96" i="14"/>
  <c r="CI96" i="14"/>
  <c r="CH97" i="14"/>
  <c r="CI97" i="14" l="1"/>
  <c r="CH98" i="14"/>
  <c r="CK98" i="14"/>
  <c r="CJ98" i="14"/>
  <c r="CG97" i="14"/>
  <c r="CH99" i="14" l="1"/>
  <c r="CI98" i="14"/>
  <c r="CG98" i="14"/>
  <c r="CK99" i="14"/>
  <c r="CJ99" i="14"/>
  <c r="CG99" i="14" l="1"/>
  <c r="CJ100" i="14"/>
  <c r="CK100" i="14"/>
  <c r="CI99" i="14"/>
  <c r="CH100" i="14"/>
  <c r="CI100" i="14" l="1"/>
  <c r="CK101" i="14"/>
  <c r="CH101" i="14"/>
  <c r="CG100" i="14"/>
  <c r="CJ101" i="14"/>
  <c r="CH102" i="14" l="1"/>
  <c r="CI101" i="14"/>
  <c r="CJ102" i="14"/>
  <c r="CK102" i="14"/>
  <c r="CG101" i="14"/>
  <c r="CG102" i="14" l="1"/>
  <c r="CI102" i="14"/>
  <c r="CJ103" i="14"/>
  <c r="CK103" i="14"/>
  <c r="CH103" i="14"/>
  <c r="CJ104" i="14" l="1"/>
  <c r="CK104" i="14"/>
  <c r="CG103" i="14"/>
  <c r="CI103" i="14"/>
  <c r="CH104" i="14"/>
  <c r="CK105" i="14" l="1"/>
  <c r="CI104" i="14"/>
  <c r="CH105" i="14"/>
  <c r="CJ105" i="14"/>
  <c r="CG104" i="14"/>
  <c r="CH106" i="14" l="1"/>
  <c r="CI105" i="14"/>
  <c r="CJ106" i="14"/>
  <c r="CK106" i="14"/>
  <c r="CG105" i="14"/>
  <c r="CG106" i="14" l="1"/>
  <c r="CK107" i="14"/>
  <c r="CI106" i="14"/>
  <c r="CH107" i="14"/>
  <c r="CJ107" i="14"/>
  <c r="CJ108" i="14" l="1"/>
  <c r="CI107" i="14"/>
  <c r="CK108" i="14"/>
  <c r="CH108" i="14"/>
  <c r="CG107" i="14"/>
  <c r="CI108" i="14" l="1"/>
  <c r="CG108" i="14"/>
  <c r="CK109" i="14"/>
  <c r="CJ109" i="14"/>
  <c r="CH109" i="14"/>
  <c r="CI109" i="14" l="1"/>
  <c r="CK110" i="14"/>
  <c r="CJ110" i="14"/>
  <c r="CG109" i="14"/>
  <c r="CH110" i="14"/>
  <c r="CI110" i="14" l="1"/>
  <c r="CK111" i="14"/>
  <c r="CG110" i="14"/>
  <c r="CH111" i="14"/>
  <c r="CJ111" i="14"/>
  <c r="CG111" i="14" l="1"/>
  <c r="CK112" i="14"/>
  <c r="CH112" i="14"/>
  <c r="CI111" i="14"/>
  <c r="CJ112" i="14"/>
  <c r="CH113" i="14" l="1"/>
  <c r="CI112" i="14"/>
  <c r="CJ113" i="14"/>
  <c r="CG112" i="14"/>
  <c r="CK113" i="14"/>
  <c r="CG113" i="14" l="1"/>
  <c r="CK114" i="14"/>
  <c r="CI113" i="14"/>
  <c r="CH114" i="14"/>
  <c r="CJ114" i="14"/>
  <c r="CH115" i="14" l="1"/>
  <c r="CI114" i="14"/>
  <c r="CK115" i="14"/>
  <c r="CG114" i="14"/>
  <c r="CJ115" i="14"/>
  <c r="CG115" i="14" l="1"/>
  <c r="CH116" i="14"/>
  <c r="CK116" i="14"/>
  <c r="CI115" i="14"/>
  <c r="CJ116" i="14"/>
  <c r="CK117" i="14" l="1"/>
  <c r="CH117" i="14"/>
  <c r="CI116" i="14"/>
  <c r="CJ117" i="14"/>
  <c r="CG116" i="14"/>
  <c r="CI117" i="14" l="1"/>
  <c r="CG117" i="14"/>
  <c r="CK118" i="14"/>
  <c r="CH118" i="14"/>
  <c r="CJ118" i="14"/>
  <c r="CG118" i="14" l="1"/>
  <c r="CH119" i="14"/>
  <c r="CK119" i="14"/>
  <c r="CI118" i="14"/>
  <c r="CJ119" i="14"/>
  <c r="CH120" i="14" l="1"/>
  <c r="CG119" i="14"/>
  <c r="CI119" i="14"/>
  <c r="CJ120" i="14"/>
  <c r="CK120" i="14"/>
  <c r="CJ121" i="14" l="1"/>
  <c r="CG120" i="14"/>
  <c r="CI120" i="14"/>
  <c r="CH121" i="14"/>
  <c r="CK121" i="14"/>
  <c r="CI121" i="14" l="1"/>
  <c r="CG121" i="14"/>
  <c r="CK122" i="14"/>
  <c r="CH122" i="14"/>
  <c r="CJ122" i="14"/>
  <c r="CK123" i="14" l="1"/>
  <c r="CJ123" i="14"/>
  <c r="CG122" i="14"/>
  <c r="CH123" i="14"/>
  <c r="CI122" i="14"/>
  <c r="CG123" i="14" l="1"/>
  <c r="CI123" i="14"/>
  <c r="CJ124" i="14"/>
  <c r="CH124" i="14"/>
  <c r="CK124" i="14"/>
  <c r="CI124" i="14" l="1"/>
  <c r="CK125" i="14"/>
  <c r="CH125" i="14"/>
  <c r="CG124" i="14"/>
  <c r="CJ125" i="14"/>
  <c r="CK126" i="14" l="1"/>
  <c r="CI125" i="14"/>
  <c r="CG125" i="14"/>
  <c r="CH126" i="14"/>
  <c r="CJ126" i="14"/>
  <c r="CI126" i="14" l="1"/>
  <c r="CJ127" i="14"/>
  <c r="CH127" i="14"/>
  <c r="CG126" i="14"/>
  <c r="CK127" i="14"/>
  <c r="CI127" i="14" l="1"/>
  <c r="CG127" i="14"/>
  <c r="CK128" i="14"/>
  <c r="CH128" i="14"/>
  <c r="CJ128" i="14"/>
  <c r="CH129" i="14" l="1"/>
  <c r="CK129" i="14"/>
  <c r="CG128" i="14"/>
  <c r="CI128" i="14"/>
  <c r="CJ129" i="14"/>
  <c r="CG129" i="14" l="1"/>
  <c r="CI129" i="14"/>
  <c r="CH130" i="14"/>
  <c r="CJ130" i="14"/>
  <c r="CK130" i="14"/>
  <c r="CK131" i="14" l="1"/>
  <c r="CH131" i="14"/>
  <c r="CJ131" i="14"/>
  <c r="CG130" i="14"/>
  <c r="CI130" i="14"/>
  <c r="CJ132" i="14" l="1"/>
  <c r="CH132" i="14"/>
  <c r="CK132" i="14"/>
  <c r="CI131" i="14"/>
  <c r="CG131" i="14"/>
  <c r="CH133" i="14" l="1"/>
  <c r="CI132" i="14"/>
  <c r="CJ133" i="14"/>
  <c r="CG132" i="14"/>
  <c r="CK133" i="14"/>
  <c r="CJ134" i="14" l="1"/>
  <c r="CK134" i="14"/>
  <c r="CH134" i="14"/>
  <c r="CG133" i="14"/>
  <c r="CI133" i="14"/>
  <c r="CJ135" i="14" l="1"/>
  <c r="CH135" i="14"/>
  <c r="CI134" i="14"/>
  <c r="CG134" i="14"/>
  <c r="CK135" i="14"/>
  <c r="CI135" i="14" l="1"/>
  <c r="CH136" i="14"/>
  <c r="CJ136" i="14"/>
  <c r="CG135" i="14"/>
  <c r="CK136" i="14"/>
  <c r="CJ137" i="14" l="1"/>
  <c r="CK137" i="14"/>
  <c r="CI136" i="14"/>
  <c r="CH137" i="14"/>
  <c r="CG136" i="14"/>
  <c r="CK138" i="14" l="1"/>
  <c r="CI137" i="14"/>
  <c r="CG137" i="14"/>
  <c r="CH138" i="14"/>
  <c r="CJ138" i="14"/>
  <c r="CJ139" i="14" l="1"/>
  <c r="CI138" i="14"/>
  <c r="CH139" i="14"/>
  <c r="CG138" i="14"/>
  <c r="CK139" i="14"/>
  <c r="CI139" i="14" l="1"/>
  <c r="CH140" i="14"/>
  <c r="CG139" i="14"/>
  <c r="CJ140" i="14"/>
  <c r="CK140" i="14"/>
  <c r="CK141" i="14" l="1"/>
  <c r="CJ141" i="14"/>
  <c r="CG140" i="14"/>
  <c r="CH141" i="14"/>
  <c r="CI140" i="14"/>
  <c r="CH142" i="14" l="1"/>
  <c r="CK142" i="14"/>
  <c r="CJ142" i="14"/>
  <c r="CI141" i="14"/>
  <c r="CG141" i="14"/>
  <c r="CG142" i="14" l="1"/>
  <c r="CK143" i="14"/>
  <c r="CI142" i="14"/>
  <c r="CH143" i="14"/>
  <c r="CJ143" i="14"/>
  <c r="CJ144" i="14" l="1"/>
  <c r="CI143" i="14"/>
  <c r="CK144" i="14"/>
  <c r="CG143" i="14"/>
  <c r="CH144" i="14"/>
  <c r="CK145" i="14" l="1"/>
  <c r="CG144" i="14"/>
  <c r="CJ145" i="14"/>
  <c r="CH145" i="14"/>
  <c r="CI144" i="14"/>
  <c r="CI145" i="14" l="1"/>
  <c r="CK146" i="14"/>
  <c r="CH146" i="14"/>
  <c r="CJ146" i="14"/>
  <c r="CG145" i="14"/>
  <c r="CK147" i="14" l="1"/>
  <c r="CG146" i="14"/>
  <c r="CJ147" i="14"/>
  <c r="CH147" i="14"/>
  <c r="CI146" i="14"/>
  <c r="CJ148" i="14" l="1"/>
  <c r="CH148" i="14"/>
  <c r="CG147" i="14"/>
  <c r="CK148" i="14"/>
  <c r="CI147" i="14"/>
  <c r="CG148" i="14" l="1"/>
  <c r="CI148" i="14"/>
  <c r="CH149" i="14"/>
  <c r="CJ149" i="14"/>
  <c r="CK149" i="14"/>
  <c r="CH150" i="14" l="1"/>
  <c r="CG149" i="14"/>
  <c r="CK150" i="14"/>
  <c r="CI149" i="14"/>
  <c r="CJ150" i="14"/>
  <c r="CK151" i="14" l="1"/>
  <c r="CG150" i="14"/>
  <c r="CI150" i="14"/>
  <c r="CJ151" i="14"/>
  <c r="CH151" i="14"/>
  <c r="CI151" i="14" l="1"/>
  <c r="CJ152" i="14"/>
  <c r="CK152" i="14"/>
  <c r="CH152" i="14"/>
  <c r="CG151" i="14"/>
  <c r="CJ153" i="14" l="1"/>
  <c r="CG152" i="14"/>
  <c r="CI152" i="14"/>
  <c r="CK153" i="14"/>
  <c r="CH153" i="14"/>
  <c r="CK154" i="14" l="1"/>
  <c r="CG153" i="14"/>
  <c r="CJ154" i="14"/>
  <c r="CI153" i="14"/>
  <c r="CH154" i="14"/>
  <c r="CH155" i="14" l="1"/>
  <c r="CJ155" i="14"/>
  <c r="CI154" i="14"/>
  <c r="CK155" i="14"/>
  <c r="CG154" i="14"/>
  <c r="CI155" i="14" l="1"/>
  <c r="CG155" i="14"/>
  <c r="CK156" i="14"/>
  <c r="CJ156" i="14"/>
  <c r="CH156" i="14"/>
  <c r="CK157" i="14" l="1"/>
  <c r="CH157" i="14"/>
  <c r="CG156" i="14"/>
  <c r="CJ157" i="14"/>
  <c r="CI156" i="14"/>
  <c r="CH158" i="14" l="1"/>
  <c r="CI157" i="14"/>
  <c r="CJ158" i="14"/>
  <c r="CG157" i="14"/>
  <c r="CK158" i="14"/>
  <c r="CI158" i="14" l="1"/>
  <c r="CH159" i="14"/>
  <c r="CK159" i="14"/>
  <c r="CG158" i="14"/>
  <c r="CJ159" i="14"/>
  <c r="CK160" i="14" l="1"/>
  <c r="CJ160" i="14"/>
  <c r="CI159" i="14"/>
  <c r="CH160" i="14"/>
  <c r="CG159" i="14"/>
  <c r="CI160" i="14" l="1"/>
  <c r="CK161" i="14"/>
  <c r="CG160" i="14"/>
  <c r="CJ161" i="14"/>
  <c r="CH161" i="14"/>
  <c r="CG161" i="14" l="1"/>
  <c r="CH162" i="14"/>
  <c r="CI161" i="14"/>
  <c r="CJ162" i="14"/>
  <c r="CK162" i="14"/>
  <c r="CH163" i="14" l="1"/>
  <c r="CG162" i="14"/>
  <c r="CJ163" i="14"/>
  <c r="CI162" i="14"/>
  <c r="CK163" i="14"/>
  <c r="CG163" i="14" l="1"/>
  <c r="CH164" i="14"/>
  <c r="CK164" i="14"/>
  <c r="CI163" i="14"/>
  <c r="CJ164" i="14"/>
  <c r="CJ165" i="14" l="1"/>
  <c r="CK165" i="14"/>
  <c r="CH165" i="14"/>
  <c r="CG164" i="14"/>
  <c r="CI164" i="14"/>
  <c r="CI165" i="14" l="1"/>
  <c r="CH166" i="14"/>
  <c r="CJ166" i="14"/>
  <c r="CK166" i="14"/>
  <c r="CG165" i="14"/>
  <c r="CH167" i="14" l="1"/>
  <c r="CJ167" i="14"/>
  <c r="CK167" i="14"/>
  <c r="CG166" i="14"/>
  <c r="CI166" i="14"/>
  <c r="CG167" i="14" l="1"/>
  <c r="CJ168" i="14"/>
  <c r="CH168" i="14"/>
  <c r="CK168" i="14"/>
  <c r="CI167" i="14"/>
  <c r="CH169" i="14" l="1"/>
  <c r="CG168" i="14"/>
  <c r="CJ169" i="14"/>
  <c r="CI168" i="14"/>
  <c r="CK169" i="14"/>
  <c r="CJ170" i="14" l="1"/>
  <c r="CH170" i="14"/>
  <c r="CI169" i="14"/>
  <c r="CG169" i="14"/>
  <c r="CK170" i="14"/>
  <c r="CK171" i="14" l="1"/>
  <c r="CH171" i="14"/>
  <c r="CI170" i="14"/>
  <c r="CJ171" i="14"/>
  <c r="CG170" i="14"/>
  <c r="CI171" i="14" l="1"/>
  <c r="CH172" i="14"/>
  <c r="CJ172" i="14"/>
  <c r="CK172" i="14"/>
  <c r="CG171" i="14"/>
  <c r="CJ173" i="14" l="1"/>
  <c r="CH173" i="14"/>
  <c r="CK173" i="14"/>
  <c r="CG172" i="14"/>
  <c r="CI172" i="14"/>
  <c r="CI173" i="14" l="1"/>
  <c r="CJ174" i="14"/>
  <c r="CK174" i="14"/>
  <c r="CH174" i="14"/>
  <c r="CG173" i="14"/>
  <c r="CI174" i="14" l="1"/>
  <c r="CK175" i="14"/>
  <c r="CG174" i="14"/>
  <c r="CJ175" i="14"/>
  <c r="CH175" i="14"/>
  <c r="CH176" i="14" l="1"/>
  <c r="CG175" i="14"/>
  <c r="CJ176" i="14"/>
  <c r="CK176" i="14"/>
  <c r="CI175" i="14"/>
  <c r="CK177" i="14" l="1"/>
  <c r="CG176" i="14"/>
  <c r="CH177" i="14"/>
  <c r="CJ177" i="14"/>
  <c r="CI176" i="14"/>
  <c r="CH178" i="14" l="1"/>
  <c r="CJ178" i="14"/>
  <c r="CG177" i="14"/>
  <c r="CI177" i="14"/>
  <c r="CK178" i="14"/>
  <c r="CH179" i="14" l="1"/>
  <c r="CK179" i="14"/>
  <c r="CJ179" i="14"/>
  <c r="CG178" i="14"/>
  <c r="CI178" i="14"/>
  <c r="CH180" i="14" l="1"/>
  <c r="CI179" i="14"/>
  <c r="CG179" i="14"/>
  <c r="CK180" i="14"/>
  <c r="CJ180" i="14"/>
  <c r="CH181" i="14" l="1"/>
  <c r="CG180" i="14"/>
  <c r="CK181" i="14"/>
  <c r="CI180" i="14"/>
  <c r="CJ181" i="14"/>
  <c r="CK182" i="14" l="1"/>
  <c r="CJ182" i="14"/>
  <c r="CG181" i="14"/>
  <c r="CH182" i="14"/>
  <c r="CI181" i="14"/>
  <c r="CG182" i="14" l="1"/>
  <c r="CK183" i="14"/>
  <c r="CJ183" i="14"/>
  <c r="CI182" i="14"/>
  <c r="CH183" i="14"/>
  <c r="CH184" i="14" l="1"/>
  <c r="CG183" i="14"/>
  <c r="CJ184" i="14"/>
  <c r="CI183" i="14"/>
  <c r="CK184" i="14"/>
  <c r="CJ185" i="14" l="1"/>
  <c r="CK185" i="14"/>
  <c r="CG184" i="14"/>
  <c r="CH185" i="14"/>
  <c r="CI184" i="14"/>
  <c r="CI185" i="14" l="1"/>
  <c r="CG185" i="14"/>
  <c r="CK186" i="14"/>
  <c r="CH186" i="14"/>
  <c r="CJ186" i="14"/>
  <c r="CI186" i="14" l="1"/>
  <c r="CK187" i="14"/>
  <c r="CG186" i="14"/>
  <c r="CJ187" i="14"/>
  <c r="CH187" i="14"/>
  <c r="CG187" i="14" l="1"/>
  <c r="CH188" i="14"/>
  <c r="CJ188" i="14"/>
  <c r="CI187" i="14"/>
  <c r="CK188" i="14"/>
  <c r="CI188" i="14" l="1"/>
  <c r="CJ189" i="14"/>
  <c r="CG188" i="14"/>
  <c r="CK189" i="14"/>
  <c r="CH189" i="14"/>
  <c r="CG189" i="14" l="1"/>
  <c r="CH190" i="14"/>
  <c r="CJ190" i="14"/>
  <c r="CI189" i="14"/>
  <c r="CK190" i="14"/>
  <c r="CK191" i="14" l="1"/>
  <c r="CJ191" i="14"/>
  <c r="CG190" i="14"/>
  <c r="CI190" i="14"/>
  <c r="CH191" i="14"/>
  <c r="CH192" i="14" l="1"/>
  <c r="CJ192" i="14"/>
  <c r="CK192" i="14"/>
  <c r="CI191" i="14"/>
  <c r="CG191" i="14"/>
  <c r="CK193" i="14" l="1"/>
  <c r="CH193" i="14"/>
  <c r="CI192" i="14"/>
  <c r="CJ193" i="14"/>
  <c r="CG192" i="14"/>
  <c r="CG193" i="14" l="1"/>
  <c r="CJ194" i="14"/>
  <c r="CI193" i="14"/>
  <c r="CH194" i="14"/>
  <c r="CK194" i="14"/>
  <c r="CI194" i="14" l="1"/>
  <c r="CK195" i="14"/>
  <c r="CG194" i="14"/>
  <c r="CJ195" i="14"/>
  <c r="CH195" i="14"/>
  <c r="CG195" i="14" l="1"/>
  <c r="CJ196" i="14"/>
  <c r="CH196" i="14"/>
  <c r="CI195" i="14"/>
  <c r="CK196" i="14"/>
  <c r="CH197" i="14" l="1"/>
  <c r="CK197" i="14"/>
  <c r="CI196" i="14"/>
  <c r="CJ197" i="14"/>
  <c r="CG196" i="14"/>
  <c r="CG197" i="14" l="1"/>
  <c r="CI197" i="14"/>
  <c r="CK198" i="14"/>
  <c r="CH198" i="14"/>
  <c r="CJ198" i="14"/>
  <c r="CG198" i="14" l="1"/>
  <c r="CI198" i="14"/>
  <c r="CH199" i="14"/>
  <c r="CK199" i="14"/>
  <c r="CJ199" i="14"/>
  <c r="CH200" i="14" l="1"/>
  <c r="CI199" i="14"/>
  <c r="CJ200" i="14"/>
  <c r="CK200" i="14"/>
  <c r="CG199" i="14"/>
  <c r="CI200" i="14" l="1"/>
  <c r="CG200" i="14"/>
  <c r="CH201" i="14"/>
  <c r="CJ201" i="14"/>
  <c r="CK201" i="14"/>
  <c r="CH202" i="14" l="1"/>
  <c r="CK202" i="14"/>
  <c r="CI201" i="14"/>
  <c r="CJ202" i="14"/>
  <c r="CG201" i="14"/>
  <c r="CI202" i="14" l="1"/>
  <c r="CK203" i="14"/>
  <c r="CH203" i="14"/>
  <c r="CJ203" i="14"/>
  <c r="CG202" i="14"/>
  <c r="CH204" i="14" l="1"/>
  <c r="CK204" i="14"/>
  <c r="CJ204" i="14"/>
  <c r="CI203" i="14"/>
  <c r="CG203" i="14"/>
  <c r="CJ205" i="14" l="1"/>
  <c r="CG204" i="14"/>
  <c r="CK205" i="14"/>
  <c r="CH205" i="14"/>
  <c r="CI204" i="14"/>
  <c r="CG205" i="14" l="1"/>
  <c r="CJ206" i="14"/>
  <c r="CI205" i="14"/>
  <c r="CH206" i="14"/>
  <c r="CK206" i="14"/>
  <c r="CI206" i="14" l="1"/>
  <c r="CK207" i="14"/>
  <c r="CH207" i="14"/>
  <c r="CG206" i="14"/>
  <c r="CJ207" i="14"/>
  <c r="CG207" i="14" l="1"/>
  <c r="CI207" i="14"/>
  <c r="CJ208" i="14"/>
  <c r="CK208" i="14"/>
  <c r="CH208" i="14"/>
  <c r="CI208" i="14" l="1"/>
  <c r="CK209" i="14"/>
  <c r="CH209" i="14"/>
  <c r="CJ209" i="14"/>
  <c r="CG208" i="14"/>
  <c r="CG209" i="14" l="1"/>
  <c r="CI209" i="14"/>
  <c r="CK210" i="14"/>
  <c r="CJ210" i="14"/>
  <c r="CH210" i="14"/>
  <c r="CI210" i="14" l="1"/>
  <c r="CK211" i="14"/>
  <c r="CJ211" i="14"/>
  <c r="CH211" i="14"/>
  <c r="CG210" i="14"/>
  <c r="CJ212" i="14" l="1"/>
  <c r="CG211" i="14"/>
  <c r="CH212" i="14"/>
  <c r="CI211" i="14"/>
  <c r="CK212" i="14"/>
  <c r="CG212" i="14" l="1"/>
  <c r="CK213" i="14"/>
  <c r="CI212" i="14"/>
  <c r="CJ213" i="14"/>
  <c r="CH213" i="14"/>
  <c r="CI213" i="14" l="1"/>
  <c r="CJ214" i="14"/>
  <c r="CH214" i="14"/>
  <c r="CK214" i="14"/>
  <c r="CG213" i="14"/>
  <c r="CJ215" i="14" l="1"/>
  <c r="CG214" i="14"/>
  <c r="CK215" i="14"/>
  <c r="CH215" i="14"/>
  <c r="CI214" i="14"/>
  <c r="CG215" i="14" l="1"/>
  <c r="CH216" i="14"/>
  <c r="CJ216" i="14"/>
  <c r="CK216" i="14"/>
  <c r="CI215" i="14"/>
  <c r="CK217" i="14" l="1"/>
  <c r="CG216" i="14"/>
  <c r="CJ217" i="14"/>
  <c r="CH217" i="14"/>
  <c r="CI216" i="14"/>
  <c r="CI217" i="14" l="1"/>
  <c r="CK218" i="14"/>
  <c r="CG217" i="14"/>
  <c r="CH218" i="14"/>
  <c r="CJ218" i="14"/>
  <c r="CG218" i="14" l="1"/>
  <c r="CH219" i="14"/>
  <c r="CI218" i="14"/>
  <c r="CJ219" i="14"/>
  <c r="CK219" i="14"/>
  <c r="CG219" i="14" l="1"/>
  <c r="CK220" i="14"/>
  <c r="CJ220" i="14"/>
  <c r="CH220" i="14"/>
  <c r="CI219" i="14"/>
  <c r="CJ221" i="14" l="1"/>
  <c r="CI220" i="14"/>
  <c r="CG220" i="14"/>
  <c r="CK221" i="14"/>
  <c r="CH221" i="14"/>
  <c r="CJ222" i="14" l="1"/>
  <c r="CG221" i="14"/>
  <c r="CI221" i="14"/>
  <c r="CK222" i="14"/>
  <c r="CH222" i="14"/>
  <c r="CH223" i="14" l="1"/>
  <c r="CI222" i="14"/>
  <c r="CK223" i="14"/>
  <c r="CG222" i="14"/>
  <c r="CJ223" i="14"/>
  <c r="CI223" i="14" l="1"/>
  <c r="CJ224" i="14"/>
  <c r="CK224" i="14"/>
  <c r="CH224" i="14"/>
  <c r="CG223" i="14"/>
  <c r="CI224" i="14" l="1"/>
  <c r="CG224" i="14"/>
  <c r="CH225" i="14"/>
  <c r="CJ225" i="14"/>
  <c r="CK225" i="14"/>
  <c r="CH226" i="14" l="1"/>
  <c r="CI225" i="14"/>
  <c r="CG225" i="14"/>
  <c r="CK226" i="14"/>
  <c r="CJ226" i="14"/>
  <c r="CI226" i="14" l="1"/>
  <c r="CH227" i="14"/>
  <c r="CG226" i="14"/>
  <c r="CK227" i="14"/>
  <c r="CJ227" i="14"/>
  <c r="CI227" i="14" l="1"/>
  <c r="CJ228" i="14"/>
  <c r="CH228" i="14"/>
  <c r="CK228" i="14"/>
  <c r="CG227" i="14"/>
  <c r="CI228" i="14" l="1"/>
  <c r="CJ229" i="14"/>
  <c r="CH229" i="14"/>
  <c r="CG228" i="14"/>
  <c r="CK229" i="14"/>
  <c r="CJ230" i="14" l="1"/>
  <c r="CI229" i="14"/>
  <c r="CH230" i="14"/>
  <c r="CG229" i="14"/>
  <c r="CK230" i="14"/>
  <c r="CI230" i="14" l="1"/>
  <c r="CJ231" i="14"/>
  <c r="CG230" i="14"/>
  <c r="CK231" i="14"/>
  <c r="CH231" i="14"/>
  <c r="CH232" i="14" l="1"/>
  <c r="CJ232" i="14"/>
  <c r="CG231" i="14"/>
  <c r="CK232" i="14"/>
  <c r="CI231" i="14"/>
  <c r="CI232" i="14" l="1"/>
  <c r="CH233" i="14"/>
  <c r="CJ233" i="14"/>
  <c r="CG232" i="14"/>
  <c r="CK233" i="14"/>
  <c r="CJ234" i="14" l="1"/>
  <c r="CI233" i="14"/>
  <c r="CK234" i="14"/>
  <c r="CG233" i="14"/>
  <c r="CH234" i="14"/>
  <c r="CG234" i="14" l="1"/>
  <c r="CK235" i="14"/>
  <c r="CH235" i="14"/>
  <c r="CJ235" i="14"/>
  <c r="CI234" i="14"/>
  <c r="CH237" i="14" l="1"/>
  <c r="CK237" i="14"/>
  <c r="CJ237" i="14"/>
  <c r="CG235" i="14"/>
  <c r="CH236" i="14"/>
  <c r="CK236" i="14"/>
  <c r="CJ236" i="14"/>
  <c r="CI235" i="14"/>
  <c r="CG237" i="14" l="1"/>
  <c r="CI237" i="14"/>
  <c r="CJ238" i="14"/>
  <c r="CI236" i="14"/>
  <c r="CG236" i="14"/>
  <c r="CH238" i="14"/>
  <c r="CK238" i="14"/>
  <c r="CI238" i="14" l="1"/>
  <c r="CK239" i="14"/>
  <c r="CH239" i="14"/>
  <c r="CG238" i="14"/>
  <c r="CJ239" i="14"/>
  <c r="CG239" i="14" l="1"/>
  <c r="CJ240" i="14"/>
  <c r="CK240" i="14"/>
  <c r="CH240" i="14"/>
  <c r="CI239" i="14"/>
  <c r="CH241" i="14" l="1"/>
  <c r="CI240" i="14"/>
  <c r="CJ241" i="14"/>
  <c r="CK241" i="14"/>
  <c r="CG240" i="14"/>
  <c r="CG241" i="14" l="1"/>
  <c r="CI241" i="14"/>
  <c r="CH242" i="14"/>
  <c r="CJ242" i="14"/>
  <c r="CK242" i="14"/>
  <c r="CH243" i="14" l="1"/>
  <c r="CK243" i="14"/>
  <c r="CG242" i="14"/>
  <c r="CI242" i="14"/>
  <c r="CJ243" i="14"/>
  <c r="CG243" i="14" l="1"/>
  <c r="CK244" i="14"/>
  <c r="CJ244" i="14"/>
  <c r="CH244" i="14"/>
  <c r="CI243" i="14"/>
  <c r="CI244" i="14" l="1"/>
  <c r="CH245" i="14"/>
  <c r="CJ245" i="14"/>
  <c r="CK245" i="14"/>
  <c r="CG244" i="14"/>
  <c r="CG245" i="14" l="1"/>
  <c r="CK246" i="14"/>
  <c r="CJ246" i="14"/>
  <c r="CH246" i="14"/>
  <c r="CI245" i="14"/>
  <c r="CI246" i="14" l="1"/>
  <c r="CK247" i="14"/>
  <c r="CG246" i="14"/>
  <c r="CJ247" i="14"/>
  <c r="CH247" i="14"/>
  <c r="CG247" i="14" l="1"/>
  <c r="CK248" i="14"/>
  <c r="CI247" i="14"/>
  <c r="CJ248" i="14"/>
  <c r="CH248" i="14"/>
  <c r="CI248" i="14" l="1"/>
  <c r="CH249" i="14"/>
  <c r="CJ249" i="14"/>
  <c r="CK249" i="14"/>
  <c r="CG248" i="14"/>
  <c r="CJ250" i="14" l="1"/>
  <c r="CK250" i="14"/>
  <c r="CG249" i="14"/>
  <c r="CI249" i="14"/>
  <c r="CH250" i="14"/>
  <c r="CG250" i="14" l="1"/>
  <c r="CJ251" i="14"/>
  <c r="CH251" i="14"/>
  <c r="CK251" i="14"/>
  <c r="CI250" i="14"/>
  <c r="CH252" i="14" l="1"/>
  <c r="CG251" i="14"/>
  <c r="CJ252" i="14"/>
  <c r="CI251" i="14"/>
  <c r="CK252" i="14"/>
  <c r="CJ253" i="14" l="1"/>
  <c r="CH253" i="14"/>
  <c r="CG252" i="14"/>
  <c r="CK253" i="14"/>
  <c r="CI252" i="14"/>
  <c r="CK254" i="14" l="1"/>
  <c r="CI253" i="14"/>
  <c r="CG253" i="14"/>
  <c r="CJ254" i="14"/>
  <c r="CH254" i="14"/>
  <c r="CK255" i="14" l="1"/>
  <c r="CG254" i="14"/>
  <c r="CH255" i="14"/>
  <c r="CI254" i="14"/>
  <c r="CJ255" i="14"/>
  <c r="CG255" i="14" l="1"/>
  <c r="CK256" i="14"/>
  <c r="CJ256" i="14"/>
  <c r="CI255" i="14"/>
  <c r="CH256" i="14"/>
  <c r="CJ257" i="14" l="1"/>
  <c r="CH257" i="14"/>
  <c r="CG256" i="14"/>
  <c r="CK257" i="14"/>
  <c r="CI256" i="14"/>
  <c r="CH258" i="14" l="1"/>
  <c r="CG257" i="14"/>
  <c r="CJ258" i="14"/>
  <c r="CI257" i="14"/>
  <c r="CK258" i="14"/>
  <c r="CG258" i="14" l="1"/>
  <c r="CJ259" i="14"/>
  <c r="CH259" i="14"/>
  <c r="CK259" i="14"/>
  <c r="CI258" i="14"/>
  <c r="CK260" i="14" l="1"/>
  <c r="CI259" i="14"/>
  <c r="CG259" i="14"/>
  <c r="CJ260" i="14"/>
  <c r="CH260" i="14"/>
  <c r="CK261" i="14" l="1"/>
  <c r="CI260" i="14"/>
  <c r="CH261" i="14"/>
  <c r="CG260" i="14"/>
  <c r="CJ261" i="14"/>
  <c r="CI261" i="14" l="1"/>
  <c r="CK262" i="14"/>
  <c r="CG261" i="14"/>
  <c r="CJ262" i="14"/>
  <c r="CH262" i="14"/>
  <c r="CK263" i="14" l="1"/>
  <c r="CI262" i="14"/>
  <c r="CG262" i="14"/>
  <c r="CJ263" i="14"/>
  <c r="CH263" i="14"/>
  <c r="CK264" i="14" l="1"/>
  <c r="CI263" i="14"/>
  <c r="CH264" i="14"/>
  <c r="CJ264" i="14"/>
  <c r="CG263" i="14"/>
  <c r="CG264" i="14" l="1"/>
  <c r="CH265" i="14"/>
  <c r="CI264" i="14"/>
  <c r="CJ265" i="14"/>
  <c r="CK265" i="14"/>
  <c r="CH266" i="14" l="1"/>
  <c r="CK266" i="14"/>
  <c r="CJ266" i="14"/>
  <c r="CG265" i="14"/>
  <c r="CI265" i="14"/>
  <c r="CJ267" i="14" l="1"/>
  <c r="CI266" i="14"/>
  <c r="CH267" i="14"/>
  <c r="CK267" i="14"/>
  <c r="CG266" i="14"/>
  <c r="CI267" i="14" l="1"/>
  <c r="CG267" i="14"/>
  <c r="CH268" i="14"/>
  <c r="CJ268" i="14"/>
  <c r="CK268" i="14"/>
  <c r="CJ269" i="14" l="1"/>
  <c r="CK269" i="14"/>
  <c r="CI268" i="14"/>
  <c r="CG268" i="14"/>
  <c r="CH269" i="14"/>
  <c r="CI269" i="14" l="1"/>
  <c r="CG269" i="14"/>
  <c r="CK270" i="14"/>
  <c r="CJ270" i="14"/>
  <c r="CH270" i="14"/>
  <c r="CG270" i="14" l="1"/>
  <c r="CH271" i="14"/>
  <c r="CI270" i="14"/>
  <c r="CK271" i="14"/>
  <c r="CJ271" i="14"/>
  <c r="CI271" i="14" l="1"/>
  <c r="CK272" i="14"/>
  <c r="CG271" i="14"/>
  <c r="CH272" i="14"/>
  <c r="CJ272" i="14"/>
  <c r="CH273" i="14" l="1"/>
  <c r="CJ273" i="14"/>
  <c r="CK273" i="14"/>
  <c r="CG272" i="14"/>
  <c r="CI272" i="14"/>
  <c r="CI273" i="14" l="1"/>
  <c r="CK274" i="14"/>
  <c r="CJ274" i="14"/>
  <c r="CH274" i="14"/>
  <c r="CG273" i="14"/>
  <c r="CK275" i="14" l="1"/>
  <c r="CJ275" i="14"/>
  <c r="CG274" i="14"/>
  <c r="CI274" i="14"/>
  <c r="CH275" i="14"/>
  <c r="CJ276" i="14" l="1"/>
  <c r="CG275" i="14"/>
  <c r="CH276" i="14"/>
  <c r="CI275" i="14"/>
  <c r="CK276" i="14"/>
  <c r="CG276" i="14" l="1"/>
  <c r="CK277" i="14"/>
  <c r="CH277" i="14"/>
  <c r="CJ277" i="14"/>
  <c r="CI276" i="14"/>
  <c r="CK278" i="14" l="1"/>
  <c r="CH278" i="14"/>
  <c r="CG277" i="14"/>
  <c r="CI277" i="14"/>
  <c r="CJ278" i="14"/>
  <c r="CI278" i="14" l="1"/>
  <c r="CK279" i="14"/>
  <c r="CJ279" i="14"/>
  <c r="CG278" i="14"/>
  <c r="CH279" i="14"/>
  <c r="CG279" i="14" l="1"/>
  <c r="CH280" i="14"/>
  <c r="CI279" i="14"/>
  <c r="CK280" i="14"/>
  <c r="CJ280" i="14"/>
  <c r="CH281" i="14" l="1"/>
  <c r="CJ281" i="14"/>
  <c r="CK281" i="14"/>
  <c r="CG280" i="14"/>
  <c r="CI280" i="14"/>
  <c r="CJ282" i="14" l="1"/>
  <c r="CK282" i="14"/>
  <c r="CG281" i="14"/>
  <c r="CH282" i="14"/>
  <c r="CI281" i="14"/>
  <c r="CG282" i="14" l="1"/>
  <c r="CK283" i="14"/>
  <c r="CJ283" i="14"/>
  <c r="CI282" i="14"/>
  <c r="CH283" i="14"/>
  <c r="CJ284" i="14" l="1"/>
  <c r="CG283" i="14"/>
  <c r="CK284" i="14"/>
  <c r="CH284" i="14"/>
  <c r="CI283" i="14"/>
  <c r="CI284" i="14" l="1"/>
  <c r="CG284" i="14"/>
  <c r="CH285" i="14"/>
  <c r="CJ285" i="14"/>
  <c r="CK285" i="14"/>
  <c r="CH286" i="14" l="1"/>
  <c r="CK286" i="14"/>
  <c r="CI285" i="14"/>
  <c r="CG285" i="14"/>
  <c r="CJ286" i="14"/>
  <c r="CG286" i="14" l="1"/>
  <c r="CI286" i="14"/>
  <c r="CK287" i="14"/>
  <c r="CH287" i="14"/>
  <c r="CJ287" i="14"/>
  <c r="CI287" i="14" l="1"/>
  <c r="CG287" i="14"/>
  <c r="CJ288" i="14"/>
  <c r="CK288" i="14"/>
  <c r="CH288" i="14"/>
  <c r="CG288" i="14" l="1"/>
  <c r="CK289" i="14"/>
  <c r="CJ289" i="14"/>
  <c r="CH289" i="14"/>
  <c r="CI288" i="14"/>
  <c r="CG289" i="14" l="1"/>
  <c r="CJ290" i="14"/>
  <c r="CK290" i="14"/>
  <c r="CI289" i="14"/>
  <c r="CH290" i="14"/>
  <c r="CK291" i="14" l="1"/>
  <c r="CJ291" i="14"/>
  <c r="CH291" i="14"/>
  <c r="CG290" i="14"/>
  <c r="CI290" i="14"/>
  <c r="CK292" i="14" l="1"/>
  <c r="CG291" i="14"/>
  <c r="CJ292" i="14"/>
  <c r="CI291" i="14"/>
  <c r="CH292" i="14"/>
  <c r="CJ293" i="14" l="1"/>
  <c r="CI292" i="14"/>
  <c r="CK293" i="14"/>
  <c r="CG292" i="14"/>
  <c r="CH293" i="14"/>
  <c r="CK294" i="14" l="1"/>
  <c r="CI293" i="14"/>
  <c r="CG293" i="14"/>
  <c r="CH294" i="14"/>
  <c r="CJ294" i="14"/>
  <c r="CG294" i="14" l="1"/>
  <c r="CH295" i="14"/>
  <c r="CI294" i="14"/>
  <c r="CJ295" i="14"/>
  <c r="CK295" i="14"/>
  <c r="CH296" i="14" l="1"/>
  <c r="CK296" i="14"/>
  <c r="CG295" i="14"/>
  <c r="CJ296" i="14"/>
  <c r="CI295" i="14"/>
  <c r="CH297" i="14" l="1"/>
  <c r="CI296" i="14"/>
  <c r="CG296" i="14"/>
  <c r="CJ297" i="14"/>
  <c r="CK297" i="14"/>
  <c r="CG297" i="14" l="1"/>
  <c r="CI297" i="14"/>
  <c r="CH298" i="14"/>
  <c r="CK298" i="14"/>
  <c r="CJ298" i="14"/>
  <c r="CK299" i="14" l="1"/>
  <c r="CG298" i="14"/>
  <c r="CI298" i="14"/>
  <c r="CH299" i="14"/>
  <c r="CJ299" i="14"/>
  <c r="CH300" i="14" l="1"/>
  <c r="CG299" i="14"/>
  <c r="CI299" i="14"/>
  <c r="CJ300" i="14"/>
  <c r="CK300" i="14"/>
  <c r="CI300" i="14" l="1"/>
  <c r="CK301" i="14"/>
  <c r="CG300" i="14"/>
  <c r="CJ301" i="14"/>
  <c r="CH301" i="14"/>
  <c r="CG301" i="14" l="1"/>
  <c r="CK302" i="14"/>
  <c r="CH302" i="14"/>
  <c r="CI301" i="14"/>
  <c r="CJ302" i="14"/>
  <c r="CG302" i="14" l="1"/>
  <c r="CH303" i="14"/>
  <c r="CK303" i="14"/>
  <c r="CI302" i="14"/>
  <c r="CJ303" i="14"/>
  <c r="CK304" i="14" l="1"/>
  <c r="CH304" i="14"/>
  <c r="CJ304" i="14"/>
  <c r="CI303" i="14"/>
  <c r="CG303" i="14"/>
  <c r="CI304" i="14" l="1"/>
  <c r="CG304" i="14"/>
  <c r="CH305" i="14"/>
  <c r="CK305" i="14"/>
  <c r="CJ305" i="14"/>
  <c r="CG305" i="14" l="1"/>
  <c r="CJ306" i="14"/>
  <c r="CH306" i="14"/>
  <c r="CK306" i="14"/>
  <c r="CI305" i="14"/>
  <c r="CJ307" i="14" l="1"/>
  <c r="CH307" i="14"/>
  <c r="CI306" i="14"/>
  <c r="CG306" i="14"/>
  <c r="CK307" i="14"/>
  <c r="CK308" i="14" l="1"/>
  <c r="CI307" i="14"/>
  <c r="CH308" i="14"/>
  <c r="CJ308" i="14"/>
  <c r="CG307" i="14"/>
  <c r="CH309" i="14" l="1"/>
  <c r="CI308" i="14"/>
  <c r="CJ309" i="14"/>
  <c r="CK309" i="14"/>
  <c r="CG308" i="14"/>
  <c r="CJ310" i="14" l="1"/>
  <c r="CG309" i="14"/>
  <c r="CI309" i="14"/>
  <c r="CK310" i="14"/>
  <c r="CH310" i="14"/>
  <c r="CG310" i="14" l="1"/>
  <c r="CJ311" i="14"/>
  <c r="CK311" i="14"/>
  <c r="CI310" i="14"/>
  <c r="CH311" i="14"/>
  <c r="CJ312" i="14" l="1"/>
  <c r="CH312" i="14"/>
  <c r="CI311" i="14"/>
  <c r="CG311" i="14"/>
  <c r="CK312" i="14"/>
  <c r="CK313" i="14" l="1"/>
  <c r="CJ313" i="14"/>
  <c r="CI312" i="14"/>
  <c r="CH313" i="14"/>
  <c r="CG312" i="14"/>
  <c r="CJ314" i="14" l="1"/>
  <c r="CI313" i="14"/>
  <c r="CK314" i="14"/>
  <c r="CG313" i="14"/>
  <c r="CH314" i="14"/>
  <c r="CK315" i="14" l="1"/>
  <c r="CI314" i="14"/>
  <c r="CG314" i="14"/>
  <c r="CH315" i="14"/>
  <c r="CJ315" i="14"/>
  <c r="CG315" i="14" l="1"/>
  <c r="CI315" i="14"/>
  <c r="CJ316" i="14"/>
  <c r="CK316" i="14"/>
  <c r="CH316" i="14"/>
  <c r="CJ317" i="14" l="1"/>
  <c r="CI316" i="14"/>
  <c r="CH317" i="14"/>
  <c r="CG316" i="14"/>
  <c r="CK317" i="14"/>
  <c r="CG317" i="14" l="1"/>
  <c r="CI317" i="14"/>
  <c r="CJ318" i="14"/>
  <c r="CH318" i="14"/>
  <c r="CK318" i="14"/>
  <c r="CJ319" i="14" l="1"/>
  <c r="CH319" i="14"/>
  <c r="CK319" i="14"/>
  <c r="CI318" i="14"/>
  <c r="CG318" i="14"/>
  <c r="CG319" i="14" l="1"/>
  <c r="CJ320" i="14"/>
  <c r="CH320" i="14"/>
  <c r="CK320" i="14"/>
  <c r="CI319" i="14"/>
  <c r="CI320" i="14" l="1"/>
  <c r="CJ321" i="14"/>
  <c r="CG320" i="14"/>
  <c r="CH321" i="14"/>
  <c r="CK321" i="14"/>
  <c r="CG321" i="14" l="1"/>
  <c r="CJ322" i="14"/>
  <c r="CH322" i="14"/>
  <c r="CI321" i="14"/>
  <c r="CK322" i="14"/>
  <c r="CH323" i="14" l="1"/>
  <c r="CJ323" i="14"/>
  <c r="CG322" i="14"/>
  <c r="CK323" i="14"/>
  <c r="CI322" i="14"/>
  <c r="CG323" i="14" l="1"/>
  <c r="CI323" i="14"/>
  <c r="CJ324" i="14"/>
  <c r="CK324" i="14"/>
  <c r="CH324" i="14"/>
  <c r="CH325" i="14" l="1"/>
  <c r="CK325" i="14"/>
  <c r="CG324" i="14"/>
  <c r="CJ325" i="14"/>
  <c r="CI324" i="14"/>
  <c r="CK326" i="14" l="1"/>
  <c r="CH326" i="14"/>
  <c r="CJ326" i="14"/>
  <c r="CI325" i="14"/>
  <c r="CG325" i="14"/>
  <c r="CG326" i="14" l="1"/>
  <c r="CI326" i="14"/>
  <c r="CH327" i="14"/>
  <c r="CK327" i="14"/>
  <c r="CJ327" i="14"/>
  <c r="CI327" i="14" l="1"/>
  <c r="CG327" i="14"/>
  <c r="CH328" i="14"/>
  <c r="CJ328" i="14"/>
  <c r="CK328" i="14"/>
  <c r="CH329" i="14" l="1"/>
  <c r="CK329" i="14"/>
  <c r="CG328" i="14"/>
  <c r="CJ329" i="14"/>
  <c r="CI328" i="14"/>
  <c r="CH330" i="14" l="1"/>
  <c r="CI329" i="14"/>
  <c r="CJ330" i="14"/>
  <c r="CG329" i="14"/>
  <c r="CK330" i="14"/>
  <c r="CJ331" i="14" l="1"/>
  <c r="CI330" i="14"/>
  <c r="CK331" i="14"/>
  <c r="CH331" i="14"/>
  <c r="CG330" i="14"/>
  <c r="CK332" i="14" l="1"/>
  <c r="CI331" i="14"/>
  <c r="CJ332" i="14"/>
  <c r="CG331" i="14"/>
  <c r="CH332" i="14"/>
  <c r="CI332" i="14" l="1"/>
  <c r="CJ333" i="14"/>
  <c r="CK333" i="14"/>
  <c r="CH333" i="14"/>
  <c r="CG332" i="14"/>
  <c r="CK334" i="14" l="1"/>
  <c r="CG333" i="14"/>
  <c r="CJ334" i="14"/>
  <c r="CI333" i="14"/>
  <c r="CH334" i="14"/>
  <c r="CH335" i="14" l="1"/>
  <c r="CJ335" i="14"/>
  <c r="CG334" i="14"/>
  <c r="CK335" i="14"/>
  <c r="CI334" i="14"/>
  <c r="CI335" i="14" l="1"/>
  <c r="CH336" i="14"/>
  <c r="CG335" i="14"/>
  <c r="CJ336" i="14"/>
  <c r="CK336" i="14"/>
  <c r="CK337" i="14" l="1"/>
  <c r="CJ337" i="14"/>
  <c r="CI336" i="14"/>
  <c r="CG336" i="14"/>
  <c r="CH337" i="14"/>
  <c r="CH338" i="14" l="1"/>
  <c r="CK338" i="14"/>
  <c r="CJ338" i="14"/>
  <c r="CG337" i="14"/>
  <c r="CI337" i="14"/>
  <c r="CJ339" i="14" l="1"/>
  <c r="CI338" i="14"/>
  <c r="CK339" i="14"/>
  <c r="CG338" i="14"/>
  <c r="CH339" i="14"/>
  <c r="CI339" i="14" l="1"/>
  <c r="CJ340" i="14"/>
  <c r="CH340" i="14"/>
  <c r="CG339" i="14"/>
  <c r="CK340" i="14"/>
  <c r="CH341" i="14" l="1"/>
  <c r="CJ341" i="14"/>
  <c r="CG340" i="14"/>
  <c r="CK341" i="14"/>
  <c r="CI340" i="14"/>
  <c r="CI341" i="14" l="1"/>
  <c r="CJ342" i="14"/>
  <c r="CH342" i="14"/>
  <c r="CG341" i="14"/>
  <c r="CK342" i="14"/>
  <c r="CJ343" i="14" l="1"/>
  <c r="CG342" i="14"/>
  <c r="CK343" i="14"/>
  <c r="CI342" i="14"/>
  <c r="CH343" i="14"/>
  <c r="CH344" i="14" l="1"/>
  <c r="CK344" i="14"/>
  <c r="CI343" i="14"/>
  <c r="CG343" i="14"/>
  <c r="CJ344" i="14"/>
  <c r="CI344" i="14" l="1"/>
  <c r="CJ345" i="14"/>
  <c r="CG344" i="14"/>
  <c r="CH345" i="14"/>
  <c r="CK345" i="14"/>
  <c r="CG345" i="14" l="1"/>
  <c r="CH346" i="14"/>
  <c r="CI345" i="14"/>
  <c r="CJ346" i="14"/>
  <c r="CK346" i="14"/>
  <c r="CJ347" i="14" l="1"/>
  <c r="CK347" i="14"/>
  <c r="CG346" i="14"/>
  <c r="CI346" i="14"/>
  <c r="CH347" i="14"/>
  <c r="CK348" i="14" l="1"/>
  <c r="CH348" i="14"/>
  <c r="CG347" i="14"/>
  <c r="CJ348" i="14"/>
  <c r="CI347" i="14"/>
  <c r="CJ349" i="14" l="1"/>
  <c r="CK349" i="14"/>
  <c r="CH349" i="14"/>
  <c r="CI348" i="14"/>
  <c r="CG348" i="14"/>
  <c r="CK350" i="14" l="1"/>
  <c r="CG349" i="14"/>
  <c r="CH350" i="14"/>
  <c r="CI349" i="14"/>
  <c r="CJ350" i="14"/>
  <c r="CH351" i="14" l="1"/>
  <c r="CJ351" i="14"/>
  <c r="CK351" i="14"/>
  <c r="CG350" i="14"/>
  <c r="CI350" i="14"/>
  <c r="CJ352" i="14" l="1"/>
  <c r="CH352" i="14"/>
  <c r="CI351" i="14"/>
  <c r="CG351" i="14"/>
  <c r="CK352" i="14"/>
  <c r="CI352" i="14" l="1"/>
  <c r="CK353" i="14"/>
  <c r="CH353" i="14"/>
  <c r="CJ353" i="14"/>
  <c r="CG352" i="14"/>
  <c r="CH354" i="14" l="1"/>
  <c r="CK354" i="14"/>
  <c r="CG353" i="14"/>
  <c r="CJ354" i="14"/>
  <c r="CI353" i="14"/>
  <c r="CH355" i="14" l="1"/>
  <c r="CG354" i="14"/>
  <c r="CK355" i="14"/>
  <c r="CJ355" i="14"/>
  <c r="CI354" i="14"/>
  <c r="CK356" i="14" l="1"/>
  <c r="CI355" i="14"/>
  <c r="CH356" i="14"/>
  <c r="CJ356" i="14"/>
  <c r="CG355" i="14"/>
  <c r="CG356" i="14" l="1"/>
  <c r="CJ357" i="14"/>
  <c r="CH357" i="14"/>
  <c r="CK357" i="14"/>
  <c r="CI356" i="14"/>
  <c r="CI357" i="14" l="1"/>
  <c r="CH358" i="14"/>
  <c r="CJ358" i="14"/>
  <c r="CG357" i="14"/>
  <c r="CK358" i="14"/>
  <c r="CH359" i="14" l="1"/>
  <c r="CK359" i="14"/>
  <c r="CG358" i="14"/>
  <c r="CI358" i="14"/>
  <c r="CJ359" i="14"/>
  <c r="CG359" i="14" l="1"/>
  <c r="CK360" i="14"/>
  <c r="CH360" i="14"/>
  <c r="CJ360" i="14"/>
  <c r="CI359" i="14"/>
  <c r="CH361" i="14" l="1"/>
  <c r="CK361" i="14"/>
  <c r="CJ361" i="14"/>
  <c r="CG360" i="14"/>
  <c r="CI360" i="14"/>
  <c r="CJ362" i="14" l="1"/>
  <c r="CI361" i="14"/>
  <c r="CK362" i="14"/>
  <c r="CG361" i="14"/>
  <c r="CH362" i="14"/>
  <c r="CG362" i="14" l="1"/>
  <c r="CK363" i="14"/>
  <c r="CH363" i="14"/>
  <c r="CI362" i="14"/>
  <c r="CJ363" i="14"/>
  <c r="CG363" i="14" l="1"/>
  <c r="CI363" i="14"/>
  <c r="CJ364" i="14"/>
  <c r="CH364" i="14"/>
  <c r="CK364" i="14"/>
  <c r="CI364" i="14" l="1"/>
  <c r="CH365" i="14"/>
  <c r="CK365" i="14"/>
  <c r="CJ365" i="14"/>
  <c r="CG364" i="14"/>
  <c r="CI365" i="14" l="1"/>
  <c r="CG365" i="14"/>
  <c r="CJ366" i="14"/>
  <c r="CH366" i="14"/>
  <c r="CK366" i="14"/>
  <c r="CJ367" i="14" l="1"/>
  <c r="CG366" i="14"/>
  <c r="CK367" i="14"/>
  <c r="CI366" i="14"/>
  <c r="CH367" i="14"/>
  <c r="CJ368" i="14" l="1"/>
  <c r="CH368" i="14"/>
  <c r="CI367" i="14"/>
  <c r="CG367" i="14"/>
  <c r="CK368" i="14"/>
  <c r="CI368" i="14" l="1"/>
  <c r="CG368" i="14"/>
  <c r="CH369" i="14"/>
  <c r="CK369" i="14"/>
  <c r="CJ369" i="14"/>
  <c r="CG369" i="14" l="1"/>
  <c r="CK370" i="14"/>
  <c r="CJ370" i="14"/>
  <c r="CI369" i="14"/>
  <c r="CH370" i="14"/>
  <c r="CJ371" i="14" l="1"/>
  <c r="CI370" i="14"/>
  <c r="CG370" i="14"/>
  <c r="CH371" i="14"/>
  <c r="CK371" i="14"/>
  <c r="CG371" i="14" l="1"/>
  <c r="CJ372" i="14"/>
  <c r="CI371" i="14"/>
  <c r="CH372" i="14"/>
  <c r="CK372" i="14"/>
  <c r="CI372" i="14" l="1"/>
  <c r="CJ373" i="14"/>
  <c r="CK373" i="14"/>
  <c r="CH373" i="14"/>
  <c r="CG372" i="14"/>
  <c r="CJ374" i="14" l="1"/>
  <c r="CI373" i="14"/>
  <c r="CK374" i="14"/>
  <c r="CG373" i="14"/>
  <c r="CH374" i="14"/>
  <c r="CK375" i="14" l="1"/>
  <c r="CG374" i="14"/>
  <c r="CH375" i="14"/>
  <c r="CI374" i="14"/>
  <c r="CJ375" i="14"/>
  <c r="CH376" i="14" l="1"/>
  <c r="CG375" i="14"/>
  <c r="CJ376" i="14"/>
  <c r="CK376" i="14"/>
  <c r="CI375" i="14"/>
  <c r="CH377" i="14" l="1"/>
  <c r="CI376" i="14"/>
  <c r="CK377" i="14"/>
  <c r="CJ377" i="14"/>
  <c r="CG376" i="14"/>
  <c r="CG377" i="14" l="1"/>
  <c r="CI377" i="14"/>
  <c r="CJ378" i="14"/>
  <c r="CH378" i="14"/>
  <c r="CK378" i="14"/>
  <c r="CJ379" i="14" l="1"/>
  <c r="CI378" i="14"/>
  <c r="CG378" i="14"/>
  <c r="CK379" i="14"/>
  <c r="CH379" i="14"/>
  <c r="CI379" i="14" l="1"/>
  <c r="CG379" i="14"/>
</calcChain>
</file>

<file path=xl/sharedStrings.xml><?xml version="1.0" encoding="utf-8"?>
<sst xmlns="http://schemas.openxmlformats.org/spreadsheetml/2006/main" count="615" uniqueCount="116">
  <si>
    <t>V</t>
  </si>
  <si>
    <t>F</t>
  </si>
  <si>
    <r>
      <t>T(</t>
    </r>
    <r>
      <rPr>
        <b/>
        <sz val="10"/>
        <color theme="1"/>
        <rFont val="Arial Unicode MS"/>
        <family val="2"/>
        <charset val="134"/>
      </rPr>
      <t>℃</t>
    </r>
    <r>
      <rPr>
        <b/>
        <sz val="10"/>
        <color theme="1"/>
        <rFont val="Times New Roman"/>
        <family val="1"/>
      </rPr>
      <t>)</t>
    </r>
    <phoneticPr fontId="4" type="noConversion"/>
  </si>
  <si>
    <t>P(Gpa)</t>
    <phoneticPr fontId="4" type="noConversion"/>
  </si>
  <si>
    <t>Ol</t>
  </si>
  <si>
    <t>Opx</t>
  </si>
  <si>
    <t>Cpx</t>
  </si>
  <si>
    <t>Ol (%)</t>
    <phoneticPr fontId="7" type="noConversion"/>
  </si>
  <si>
    <t>Opx</t>
    <phoneticPr fontId="7" type="noConversion"/>
  </si>
  <si>
    <t>Cpx</t>
    <phoneticPr fontId="7" type="noConversion"/>
  </si>
  <si>
    <t>Mineral assemblage for peridotite</t>
    <phoneticPr fontId="4" type="noConversion"/>
  </si>
  <si>
    <t>Ti</t>
  </si>
  <si>
    <t>Sc</t>
  </si>
  <si>
    <t>Melting reaction for harzburgite</t>
    <phoneticPr fontId="4" type="noConversion"/>
  </si>
  <si>
    <t>Ol</t>
    <phoneticPr fontId="7" type="noConversion"/>
  </si>
  <si>
    <t>Sum</t>
    <phoneticPr fontId="4" type="noConversion"/>
  </si>
  <si>
    <t>The chemcial compositions of depleted mantle (DM) are from Salters and Stracke (2004)</t>
    <phoneticPr fontId="4" type="noConversion"/>
  </si>
  <si>
    <t>DMM</t>
    <phoneticPr fontId="3" type="noConversion"/>
  </si>
  <si>
    <t>The chemcial compositions of primitive mantle (PM) are from Palme and O’Neill (2014)</t>
    <phoneticPr fontId="4" type="noConversion"/>
  </si>
  <si>
    <t>PM</t>
    <phoneticPr fontId="3" type="noConversion"/>
  </si>
  <si>
    <t>FMQ</t>
    <phoneticPr fontId="3" type="noConversion"/>
  </si>
  <si>
    <t>fO2 (FMQ)</t>
    <phoneticPr fontId="3" type="noConversion"/>
  </si>
  <si>
    <t>SD</t>
    <phoneticPr fontId="3" type="noConversion"/>
  </si>
  <si>
    <t>D of Yb in Ol, Opx, Cpx from Laubier et al. (2014); D of Yb in Sp from McMenzie and O'Nions (1991).</t>
    <phoneticPr fontId="3" type="noConversion"/>
  </si>
  <si>
    <t>Ol_normalized</t>
    <phoneticPr fontId="7" type="noConversion"/>
  </si>
  <si>
    <t>Opx_normalized</t>
    <phoneticPr fontId="7" type="noConversion"/>
  </si>
  <si>
    <t>Cpx_normalized</t>
    <phoneticPr fontId="7" type="noConversion"/>
  </si>
  <si>
    <t>Concentration (ppm)</t>
    <phoneticPr fontId="3" type="noConversion"/>
  </si>
  <si>
    <t>Yb</t>
    <phoneticPr fontId="3" type="noConversion"/>
  </si>
  <si>
    <t>melting reaction for spinel lherzolite</t>
    <phoneticPr fontId="3" type="noConversion"/>
  </si>
  <si>
    <t>Enriched peridotite</t>
    <phoneticPr fontId="4" type="noConversion"/>
  </si>
  <si>
    <t>P (Gpa)</t>
    <phoneticPr fontId="4" type="noConversion"/>
  </si>
  <si>
    <t>Ti_frac</t>
  </si>
  <si>
    <t>Ti_aggre</t>
  </si>
  <si>
    <t>Sc_frac</t>
  </si>
  <si>
    <t>Sc_aggre</t>
  </si>
  <si>
    <t>Yb_frac</t>
  </si>
  <si>
    <t>Yb_aggre</t>
  </si>
  <si>
    <t>V_FMQ-2_frac</t>
  </si>
  <si>
    <t>V_FMQ-2_aggre</t>
  </si>
  <si>
    <t>V_FMQ-1_frac</t>
  </si>
  <si>
    <t>V_FMQ-1_aggre</t>
  </si>
  <si>
    <t>V_FMQ_frac</t>
  </si>
  <si>
    <t>V_FMQ_aggre</t>
  </si>
  <si>
    <t>V_FMQ+1_frac</t>
  </si>
  <si>
    <t>V_FMQ+1_aggre</t>
  </si>
  <si>
    <t>V_FMQ+2_frac</t>
  </si>
  <si>
    <t>V_FMQ+2_aggre</t>
  </si>
  <si>
    <t>V_Sc_FMQ_ng2</t>
    <phoneticPr fontId="3" type="noConversion"/>
  </si>
  <si>
    <t>V_Sc_FMQ_ng1</t>
    <phoneticPr fontId="3" type="noConversion"/>
  </si>
  <si>
    <t>V_Sc_FMQ</t>
  </si>
  <si>
    <t>V_Sc_FMQ_1</t>
    <phoneticPr fontId="3" type="noConversion"/>
  </si>
  <si>
    <t>V_Sc_FMQ_2</t>
    <phoneticPr fontId="3" type="noConversion"/>
  </si>
  <si>
    <t>V_Ti_FMQ_ng2</t>
  </si>
  <si>
    <t>V_Ti_FMQ_ng1</t>
  </si>
  <si>
    <t>V_Ti_FMQ</t>
  </si>
  <si>
    <t>V_Ti_FMQ_1</t>
  </si>
  <si>
    <t>V_Ti_FMQ_2</t>
  </si>
  <si>
    <t>V_Yb_FMQ_ng2</t>
    <phoneticPr fontId="4" type="noConversion"/>
  </si>
  <si>
    <t>V_Yb_FMQ_ng1</t>
    <phoneticPr fontId="4" type="noConversion"/>
  </si>
  <si>
    <t>V_Yb_FMQ</t>
    <phoneticPr fontId="4" type="noConversion"/>
  </si>
  <si>
    <t>V_Yb_FMQ_1</t>
  </si>
  <si>
    <t>V_Yb_FMQ_2</t>
  </si>
  <si>
    <t>global spinel lherzolite</t>
    <phoneticPr fontId="4" type="noConversion"/>
  </si>
  <si>
    <r>
      <t>Mg</t>
    </r>
    <r>
      <rPr>
        <vertAlign val="superscript"/>
        <sz val="10"/>
        <color theme="1"/>
        <rFont val="Times New Roman"/>
        <family val="1"/>
      </rPr>
      <t>#</t>
    </r>
    <r>
      <rPr>
        <sz val="10"/>
        <color theme="1"/>
        <rFont val="Times New Roman"/>
        <family val="1"/>
      </rPr>
      <t xml:space="preserve"> Opx</t>
    </r>
    <phoneticPr fontId="4" type="noConversion"/>
  </si>
  <si>
    <t>NBO/T</t>
    <phoneticPr fontId="3" type="noConversion"/>
  </si>
  <si>
    <r>
      <t>Al</t>
    </r>
    <r>
      <rPr>
        <vertAlign val="superscript"/>
        <sz val="10"/>
        <rFont val="Times New Roman"/>
        <family val="1"/>
      </rPr>
      <t>T</t>
    </r>
    <r>
      <rPr>
        <sz val="10"/>
        <rFont val="Times New Roman"/>
        <family val="1"/>
      </rPr>
      <t xml:space="preserve"> Opx</t>
    </r>
    <phoneticPr fontId="4" type="noConversion"/>
  </si>
  <si>
    <r>
      <t>Cr</t>
    </r>
    <r>
      <rPr>
        <vertAlign val="superscript"/>
        <sz val="10"/>
        <rFont val="Times New Roman"/>
        <family val="1"/>
      </rPr>
      <t>#</t>
    </r>
    <r>
      <rPr>
        <sz val="10"/>
        <rFont val="Times New Roman"/>
        <family val="1"/>
      </rPr>
      <t xml:space="preserve"> Sp</t>
    </r>
    <phoneticPr fontId="3" type="noConversion"/>
  </si>
  <si>
    <r>
      <t>Al</t>
    </r>
    <r>
      <rPr>
        <vertAlign val="superscript"/>
        <sz val="10"/>
        <rFont val="Times New Roman"/>
        <family val="1"/>
      </rPr>
      <t>T</t>
    </r>
    <r>
      <rPr>
        <sz val="10"/>
        <rFont val="Times New Roman"/>
        <family val="1"/>
      </rPr>
      <t xml:space="preserve"> Cpx</t>
    </r>
    <phoneticPr fontId="4" type="noConversion"/>
  </si>
  <si>
    <t>NBO/Tot</t>
    <phoneticPr fontId="3" type="noConversion"/>
  </si>
  <si>
    <t>T</t>
    <phoneticPr fontId="4" type="noConversion"/>
  </si>
  <si>
    <r>
      <t>D</t>
    </r>
    <r>
      <rPr>
        <vertAlign val="subscript"/>
        <sz val="10"/>
        <rFont val="Times New Roman"/>
        <family val="1"/>
      </rPr>
      <t>Ti</t>
    </r>
    <r>
      <rPr>
        <sz val="10"/>
        <rFont val="Times New Roman"/>
        <family val="1"/>
      </rPr>
      <t>_Ol</t>
    </r>
    <phoneticPr fontId="4" type="noConversion"/>
  </si>
  <si>
    <r>
      <t>D</t>
    </r>
    <r>
      <rPr>
        <vertAlign val="subscript"/>
        <sz val="10"/>
        <rFont val="Times New Roman"/>
        <family val="1"/>
      </rPr>
      <t>Ti</t>
    </r>
    <r>
      <rPr>
        <sz val="10"/>
        <rFont val="Times New Roman"/>
        <family val="1"/>
      </rPr>
      <t>_Opx</t>
    </r>
    <phoneticPr fontId="4" type="noConversion"/>
  </si>
  <si>
    <r>
      <t>D</t>
    </r>
    <r>
      <rPr>
        <vertAlign val="subscript"/>
        <sz val="10"/>
        <rFont val="Times New Roman"/>
        <family val="1"/>
      </rPr>
      <t>Ti</t>
    </r>
    <r>
      <rPr>
        <sz val="10"/>
        <rFont val="Times New Roman"/>
        <family val="1"/>
      </rPr>
      <t>_Cpx</t>
    </r>
    <phoneticPr fontId="4" type="noConversion"/>
  </si>
  <si>
    <r>
      <t>Bulk_D</t>
    </r>
    <r>
      <rPr>
        <vertAlign val="subscript"/>
        <sz val="10"/>
        <rFont val="Times New Roman"/>
        <family val="1"/>
      </rPr>
      <t>Ti</t>
    </r>
    <phoneticPr fontId="4" type="noConversion"/>
  </si>
  <si>
    <r>
      <t>D</t>
    </r>
    <r>
      <rPr>
        <vertAlign val="subscript"/>
        <sz val="10"/>
        <rFont val="Times New Roman"/>
        <family val="1"/>
      </rPr>
      <t>Sc</t>
    </r>
    <r>
      <rPr>
        <sz val="10"/>
        <rFont val="Times New Roman"/>
        <family val="1"/>
      </rPr>
      <t>_Ol</t>
    </r>
    <phoneticPr fontId="4" type="noConversion"/>
  </si>
  <si>
    <r>
      <t>D</t>
    </r>
    <r>
      <rPr>
        <vertAlign val="subscript"/>
        <sz val="10"/>
        <rFont val="Times New Roman"/>
        <family val="1"/>
      </rPr>
      <t>Sc</t>
    </r>
    <r>
      <rPr>
        <sz val="10"/>
        <rFont val="Times New Roman"/>
        <family val="1"/>
      </rPr>
      <t>_Opx</t>
    </r>
    <phoneticPr fontId="4" type="noConversion"/>
  </si>
  <si>
    <r>
      <t>D</t>
    </r>
    <r>
      <rPr>
        <vertAlign val="subscript"/>
        <sz val="10"/>
        <rFont val="Times New Roman"/>
        <family val="1"/>
      </rPr>
      <t>Sc</t>
    </r>
    <r>
      <rPr>
        <sz val="10"/>
        <rFont val="Times New Roman"/>
        <family val="1"/>
      </rPr>
      <t>_Cpx</t>
    </r>
    <phoneticPr fontId="4" type="noConversion"/>
  </si>
  <si>
    <r>
      <t>Bulk_D</t>
    </r>
    <r>
      <rPr>
        <vertAlign val="subscript"/>
        <sz val="10"/>
        <rFont val="Times New Roman"/>
        <family val="1"/>
      </rPr>
      <t>Sc</t>
    </r>
    <phoneticPr fontId="4" type="noConversion"/>
  </si>
  <si>
    <r>
      <t>D</t>
    </r>
    <r>
      <rPr>
        <vertAlign val="subscript"/>
        <sz val="10"/>
        <rFont val="Times New Roman"/>
        <family val="1"/>
      </rPr>
      <t>Yb</t>
    </r>
    <r>
      <rPr>
        <sz val="10"/>
        <rFont val="Times New Roman"/>
        <family val="1"/>
      </rPr>
      <t>_Ol</t>
    </r>
    <phoneticPr fontId="4" type="noConversion"/>
  </si>
  <si>
    <r>
      <t>D</t>
    </r>
    <r>
      <rPr>
        <vertAlign val="subscript"/>
        <sz val="10"/>
        <rFont val="Times New Roman"/>
        <family val="1"/>
      </rPr>
      <t>Yb</t>
    </r>
    <r>
      <rPr>
        <sz val="10"/>
        <rFont val="Times New Roman"/>
        <family val="1"/>
      </rPr>
      <t>_Opx</t>
    </r>
    <phoneticPr fontId="4" type="noConversion"/>
  </si>
  <si>
    <r>
      <t>D</t>
    </r>
    <r>
      <rPr>
        <vertAlign val="subscript"/>
        <sz val="10"/>
        <rFont val="Times New Roman"/>
        <family val="1"/>
      </rPr>
      <t>Yb</t>
    </r>
    <r>
      <rPr>
        <sz val="10"/>
        <rFont val="Times New Roman"/>
        <family val="1"/>
      </rPr>
      <t>_Cpx</t>
    </r>
    <phoneticPr fontId="4" type="noConversion"/>
  </si>
  <si>
    <r>
      <t>Bulk_D</t>
    </r>
    <r>
      <rPr>
        <vertAlign val="subscript"/>
        <sz val="10"/>
        <rFont val="Times New Roman"/>
        <family val="1"/>
      </rPr>
      <t>Yb</t>
    </r>
    <phoneticPr fontId="3" type="noConversion"/>
  </si>
  <si>
    <r>
      <t>D</t>
    </r>
    <r>
      <rPr>
        <vertAlign val="subscript"/>
        <sz val="10"/>
        <rFont val="Times New Roman"/>
        <family val="1"/>
      </rPr>
      <t>V</t>
    </r>
    <r>
      <rPr>
        <sz val="10"/>
        <rFont val="Times New Roman"/>
        <family val="1"/>
      </rPr>
      <t>-FMQ -2</t>
    </r>
    <phoneticPr fontId="4" type="noConversion"/>
  </si>
  <si>
    <r>
      <t>D</t>
    </r>
    <r>
      <rPr>
        <vertAlign val="subscript"/>
        <sz val="10"/>
        <rFont val="Times New Roman"/>
        <family val="1"/>
      </rPr>
      <t>V-</t>
    </r>
    <r>
      <rPr>
        <sz val="10"/>
        <rFont val="Times New Roman"/>
        <family val="1"/>
      </rPr>
      <t>FMQ -2</t>
    </r>
    <phoneticPr fontId="4" type="noConversion"/>
  </si>
  <si>
    <r>
      <t>Bulk_D</t>
    </r>
    <r>
      <rPr>
        <vertAlign val="subscript"/>
        <sz val="10"/>
        <rFont val="Times New Roman"/>
        <family val="1"/>
      </rPr>
      <t>V</t>
    </r>
    <r>
      <rPr>
        <sz val="10"/>
        <rFont val="Times New Roman"/>
        <family val="1"/>
      </rPr>
      <t>_FMQ_ng2</t>
    </r>
    <phoneticPr fontId="4" type="noConversion"/>
  </si>
  <si>
    <r>
      <t>D</t>
    </r>
    <r>
      <rPr>
        <vertAlign val="subscript"/>
        <sz val="10"/>
        <rFont val="Times New Roman"/>
        <family val="1"/>
      </rPr>
      <t>V</t>
    </r>
    <r>
      <rPr>
        <sz val="10"/>
        <rFont val="Times New Roman"/>
        <family val="1"/>
      </rPr>
      <t>-FMQ -1</t>
    </r>
    <phoneticPr fontId="4" type="noConversion"/>
  </si>
  <si>
    <r>
      <t>D</t>
    </r>
    <r>
      <rPr>
        <vertAlign val="subscript"/>
        <sz val="10"/>
        <rFont val="Times New Roman"/>
        <family val="1"/>
      </rPr>
      <t>V-</t>
    </r>
    <r>
      <rPr>
        <sz val="10"/>
        <rFont val="Times New Roman"/>
        <family val="1"/>
      </rPr>
      <t>FMQ -1</t>
    </r>
    <phoneticPr fontId="4" type="noConversion"/>
  </si>
  <si>
    <r>
      <t>Bulk_D</t>
    </r>
    <r>
      <rPr>
        <vertAlign val="subscript"/>
        <sz val="10"/>
        <rFont val="Times New Roman"/>
        <family val="1"/>
      </rPr>
      <t>V</t>
    </r>
    <r>
      <rPr>
        <sz val="10"/>
        <rFont val="Times New Roman"/>
        <family val="1"/>
      </rPr>
      <t>_FMQ_ng1</t>
    </r>
    <phoneticPr fontId="4" type="noConversion"/>
  </si>
  <si>
    <r>
      <t>D</t>
    </r>
    <r>
      <rPr>
        <vertAlign val="subscript"/>
        <sz val="10"/>
        <rFont val="Times New Roman"/>
        <family val="1"/>
      </rPr>
      <t>V</t>
    </r>
    <r>
      <rPr>
        <sz val="10"/>
        <rFont val="Times New Roman"/>
        <family val="1"/>
      </rPr>
      <t>-FMQ</t>
    </r>
    <phoneticPr fontId="4" type="noConversion"/>
  </si>
  <si>
    <r>
      <t>D</t>
    </r>
    <r>
      <rPr>
        <vertAlign val="subscript"/>
        <sz val="10"/>
        <rFont val="Times New Roman"/>
        <family val="1"/>
      </rPr>
      <t>V-</t>
    </r>
    <r>
      <rPr>
        <sz val="10"/>
        <rFont val="Times New Roman"/>
        <family val="1"/>
      </rPr>
      <t>FMQ</t>
    </r>
    <phoneticPr fontId="4" type="noConversion"/>
  </si>
  <si>
    <r>
      <t>Bulk_D</t>
    </r>
    <r>
      <rPr>
        <vertAlign val="subscript"/>
        <sz val="10"/>
        <rFont val="Times New Roman"/>
        <family val="1"/>
      </rPr>
      <t>V</t>
    </r>
    <r>
      <rPr>
        <sz val="10"/>
        <rFont val="Times New Roman"/>
        <family val="1"/>
      </rPr>
      <t>_FMQ</t>
    </r>
    <phoneticPr fontId="4" type="noConversion"/>
  </si>
  <si>
    <r>
      <t>D</t>
    </r>
    <r>
      <rPr>
        <vertAlign val="subscript"/>
        <sz val="10"/>
        <rFont val="Times New Roman"/>
        <family val="1"/>
      </rPr>
      <t>V</t>
    </r>
    <r>
      <rPr>
        <sz val="10"/>
        <rFont val="Times New Roman"/>
        <family val="1"/>
      </rPr>
      <t>-FMQ 1</t>
    </r>
    <phoneticPr fontId="4" type="noConversion"/>
  </si>
  <si>
    <r>
      <t>D</t>
    </r>
    <r>
      <rPr>
        <vertAlign val="subscript"/>
        <sz val="10"/>
        <rFont val="Times New Roman"/>
        <family val="1"/>
      </rPr>
      <t>V-</t>
    </r>
    <r>
      <rPr>
        <sz val="10"/>
        <rFont val="Times New Roman"/>
        <family val="1"/>
      </rPr>
      <t>FMQ 1</t>
    </r>
    <phoneticPr fontId="4" type="noConversion"/>
  </si>
  <si>
    <r>
      <t>Bulk_D</t>
    </r>
    <r>
      <rPr>
        <vertAlign val="subscript"/>
        <sz val="10"/>
        <rFont val="Times New Roman"/>
        <family val="1"/>
      </rPr>
      <t>V</t>
    </r>
    <r>
      <rPr>
        <sz val="10"/>
        <rFont val="Times New Roman"/>
        <family val="1"/>
      </rPr>
      <t>_FMQ_1</t>
    </r>
    <phoneticPr fontId="4" type="noConversion"/>
  </si>
  <si>
    <r>
      <t>D</t>
    </r>
    <r>
      <rPr>
        <vertAlign val="subscript"/>
        <sz val="10"/>
        <rFont val="Times New Roman"/>
        <family val="1"/>
      </rPr>
      <t>V</t>
    </r>
    <r>
      <rPr>
        <sz val="10"/>
        <rFont val="Times New Roman"/>
        <family val="1"/>
      </rPr>
      <t>-FMQ 2</t>
    </r>
    <phoneticPr fontId="4" type="noConversion"/>
  </si>
  <si>
    <r>
      <t>D</t>
    </r>
    <r>
      <rPr>
        <vertAlign val="subscript"/>
        <sz val="10"/>
        <rFont val="Times New Roman"/>
        <family val="1"/>
      </rPr>
      <t>V-</t>
    </r>
    <r>
      <rPr>
        <sz val="10"/>
        <rFont val="Times New Roman"/>
        <family val="1"/>
      </rPr>
      <t>FMQ 2</t>
    </r>
    <phoneticPr fontId="4" type="noConversion"/>
  </si>
  <si>
    <r>
      <t>Bulk_D</t>
    </r>
    <r>
      <rPr>
        <vertAlign val="subscript"/>
        <sz val="10"/>
        <rFont val="Times New Roman"/>
        <family val="1"/>
      </rPr>
      <t>V</t>
    </r>
    <r>
      <rPr>
        <sz val="10"/>
        <rFont val="Times New Roman"/>
        <family val="1"/>
      </rPr>
      <t>_FMQ_2</t>
    </r>
    <phoneticPr fontId="4" type="noConversion"/>
  </si>
  <si>
    <t>Spl</t>
  </si>
  <si>
    <t>V/Sc</t>
    <phoneticPr fontId="3" type="noConversion"/>
  </si>
  <si>
    <t>100*V/Ti</t>
    <phoneticPr fontId="3" type="noConversion"/>
  </si>
  <si>
    <t>V/Yb</t>
    <phoneticPr fontId="3" type="noConversion"/>
  </si>
  <si>
    <t>Spl_normalized</t>
  </si>
  <si>
    <r>
      <t>D</t>
    </r>
    <r>
      <rPr>
        <vertAlign val="subscript"/>
        <sz val="10"/>
        <rFont val="Times New Roman"/>
        <family val="1"/>
      </rPr>
      <t>Ti</t>
    </r>
    <r>
      <rPr>
        <sz val="10"/>
        <rFont val="Times New Roman"/>
        <family val="1"/>
      </rPr>
      <t>_Spl</t>
    </r>
    <phoneticPr fontId="4" type="noConversion"/>
  </si>
  <si>
    <r>
      <t>D</t>
    </r>
    <r>
      <rPr>
        <vertAlign val="subscript"/>
        <sz val="10"/>
        <rFont val="Times New Roman"/>
        <family val="1"/>
      </rPr>
      <t>Sc</t>
    </r>
    <r>
      <rPr>
        <sz val="10"/>
        <rFont val="Times New Roman"/>
        <family val="1"/>
      </rPr>
      <t>_Spl</t>
    </r>
    <phoneticPr fontId="3" type="noConversion"/>
  </si>
  <si>
    <r>
      <t>D</t>
    </r>
    <r>
      <rPr>
        <vertAlign val="subscript"/>
        <sz val="10"/>
        <rFont val="Times New Roman"/>
        <family val="1"/>
      </rPr>
      <t>Yb</t>
    </r>
    <r>
      <rPr>
        <sz val="10"/>
        <rFont val="Times New Roman"/>
        <family val="1"/>
      </rPr>
      <t>_Spl</t>
    </r>
    <phoneticPr fontId="4" type="noConversion"/>
  </si>
  <si>
    <r>
      <t xml:space="preserve">McKenzie, D., O'Nions, R.K. (1991). Partial melt coefficients from inversion 
of rare earth element concentrations. </t>
    </r>
    <r>
      <rPr>
        <i/>
        <sz val="10"/>
        <color theme="1"/>
        <rFont val="Times New Roman"/>
        <family val="1"/>
      </rPr>
      <t>Journal of Petrology</t>
    </r>
    <r>
      <rPr>
        <sz val="10"/>
        <color theme="1"/>
        <rFont val="Times New Roman"/>
        <family val="1"/>
      </rPr>
      <t xml:space="preserve"> 
32(5), 1021–1091. https://doi.org/10.1093/petrology/32.5.1021</t>
    </r>
    <phoneticPr fontId="3" type="noConversion"/>
  </si>
  <si>
    <t>Mineral assemblage for enriched peridotite was chosen from Borghini, 2013; melting reaction for spinel lherzolite was chosen from Falloon et al., 2008 and Baker &amp; Stolper (1994).</t>
    <phoneticPr fontId="4" type="noConversion"/>
  </si>
  <si>
    <t>global primary MORB magma</t>
    <phoneticPr fontId="3" type="noConversion"/>
  </si>
  <si>
    <t>DTi_Spl</t>
  </si>
  <si>
    <t>DSc_Spl</t>
  </si>
  <si>
    <t>DYb_Spl</t>
  </si>
  <si>
    <t>Opx (%)</t>
    <phoneticPr fontId="7" type="noConversion"/>
  </si>
  <si>
    <t>Cpx (%)</t>
    <phoneticPr fontId="7" type="noConversion"/>
  </si>
  <si>
    <t>Spl (%)</t>
    <phoneticPr fontId="7" type="noConversion"/>
  </si>
  <si>
    <t>Mineral assemblage for spinel lherzolite was chosen from Workman and Hart, 2005; melting reaction for spinel lherzolite was chosen from Falloon et al., 2008 and Baker &amp; Stolper (1994).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</si>
</sst>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 "/>
    <numFmt numFmtId="177" formatCode="0_ "/>
    <numFmt numFmtId="178" formatCode="0.0_ "/>
    <numFmt numFmtId="179" formatCode="0.00_);[Red]\(0.00\)"/>
    <numFmt numFmtId="180" formatCode="0.00000_ "/>
  </numFmts>
  <fonts count="15"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0"/>
      <color theme="1"/>
      <name val="Times New Roman"/>
      <family val="1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0"/>
      <color theme="1"/>
      <name val="Times New Roman"/>
      <family val="1"/>
    </font>
    <font>
      <b/>
      <sz val="10"/>
      <color theme="1"/>
      <name val="Arial Unicode MS"/>
      <family val="2"/>
      <charset val="134"/>
    </font>
    <font>
      <sz val="9"/>
      <name val="宋体"/>
      <family val="3"/>
      <charset val="134"/>
    </font>
    <font>
      <sz val="10"/>
      <color theme="1"/>
      <name val="Timees New Roman"/>
      <family val="2"/>
    </font>
    <font>
      <sz val="10"/>
      <name val="Times New Roman"/>
      <family val="1"/>
    </font>
    <font>
      <vertAlign val="superscript"/>
      <sz val="10"/>
      <color theme="1"/>
      <name val="Times New Roman"/>
      <family val="1"/>
    </font>
    <font>
      <vertAlign val="superscript"/>
      <sz val="10"/>
      <name val="Times New Roman"/>
      <family val="1"/>
    </font>
    <font>
      <sz val="11"/>
      <name val="等线"/>
      <family val="2"/>
      <charset val="134"/>
      <scheme val="minor"/>
    </font>
    <font>
      <vertAlign val="subscript"/>
      <sz val="10"/>
      <name val="Times New Roman"/>
      <family val="1"/>
    </font>
    <font>
      <i/>
      <sz val="10"/>
      <color theme="1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176" fontId="2" fillId="0" borderId="0" xfId="0" applyNumberFormat="1" applyFont="1" applyAlignment="1">
      <alignment horizontal="center" wrapText="1"/>
    </xf>
    <xf numFmtId="176" fontId="2" fillId="0" borderId="0" xfId="0" applyNumberFormat="1" applyFont="1" applyAlignment="1">
      <alignment horizontal="center"/>
    </xf>
    <xf numFmtId="178" fontId="2" fillId="0" borderId="0" xfId="0" applyNumberFormat="1" applyFont="1" applyAlignment="1">
      <alignment horizontal="center"/>
    </xf>
    <xf numFmtId="176" fontId="2" fillId="3" borderId="0" xfId="0" applyNumberFormat="1" applyFont="1" applyFill="1" applyAlignment="1">
      <alignment horizontal="center"/>
    </xf>
    <xf numFmtId="176" fontId="2" fillId="4" borderId="0" xfId="0" applyNumberFormat="1" applyFont="1" applyFill="1" applyAlignment="1">
      <alignment horizontal="center"/>
    </xf>
    <xf numFmtId="176" fontId="2" fillId="5" borderId="0" xfId="0" applyNumberFormat="1" applyFont="1" applyFill="1" applyAlignment="1">
      <alignment horizontal="center"/>
    </xf>
    <xf numFmtId="176" fontId="2" fillId="0" borderId="0" xfId="0" applyNumberFormat="1" applyFont="1" applyAlignment="1">
      <alignment horizontal="center" vertical="center"/>
    </xf>
    <xf numFmtId="176" fontId="2" fillId="6" borderId="0" xfId="0" applyNumberFormat="1" applyFont="1" applyFill="1" applyAlignment="1">
      <alignment horizontal="center"/>
    </xf>
    <xf numFmtId="178" fontId="2" fillId="6" borderId="0" xfId="0" applyNumberFormat="1" applyFont="1" applyFill="1" applyAlignment="1">
      <alignment horizontal="center"/>
    </xf>
    <xf numFmtId="176" fontId="5" fillId="6" borderId="0" xfId="0" applyNumberFormat="1" applyFont="1" applyFill="1" applyAlignment="1">
      <alignment horizontal="center"/>
    </xf>
    <xf numFmtId="178" fontId="2" fillId="5" borderId="0" xfId="0" applyNumberFormat="1" applyFont="1" applyFill="1" applyAlignment="1">
      <alignment horizontal="center"/>
    </xf>
    <xf numFmtId="176" fontId="2" fillId="7" borderId="0" xfId="0" applyNumberFormat="1" applyFont="1" applyFill="1" applyAlignment="1">
      <alignment horizontal="center"/>
    </xf>
    <xf numFmtId="177" fontId="2" fillId="7" borderId="0" xfId="0" applyNumberFormat="1" applyFont="1" applyFill="1" applyAlignment="1">
      <alignment horizontal="center"/>
    </xf>
    <xf numFmtId="178" fontId="2" fillId="7" borderId="0" xfId="0" applyNumberFormat="1" applyFont="1" applyFill="1" applyAlignment="1">
      <alignment horizontal="center"/>
    </xf>
    <xf numFmtId="0" fontId="1" fillId="0" borderId="0" xfId="0" applyFont="1" applyAlignment="1"/>
    <xf numFmtId="179" fontId="5" fillId="0" borderId="0" xfId="0" applyNumberFormat="1" applyFont="1" applyAlignment="1">
      <alignment horizontal="center"/>
    </xf>
    <xf numFmtId="176" fontId="8" fillId="0" borderId="0" xfId="0" applyNumberFormat="1" applyFont="1" applyAlignment="1">
      <alignment horizontal="center" wrapText="1"/>
    </xf>
    <xf numFmtId="176" fontId="9" fillId="0" borderId="0" xfId="0" applyNumberFormat="1" applyFont="1" applyAlignment="1">
      <alignment horizontal="center"/>
    </xf>
    <xf numFmtId="176" fontId="2" fillId="8" borderId="0" xfId="0" applyNumberFormat="1" applyFont="1" applyFill="1" applyAlignment="1">
      <alignment horizontal="center"/>
    </xf>
    <xf numFmtId="176" fontId="9" fillId="8" borderId="0" xfId="0" applyNumberFormat="1" applyFont="1" applyFill="1" applyAlignment="1">
      <alignment horizontal="center"/>
    </xf>
    <xf numFmtId="180" fontId="9" fillId="8" borderId="0" xfId="0" applyNumberFormat="1" applyFont="1" applyFill="1" applyAlignment="1">
      <alignment horizontal="center"/>
    </xf>
    <xf numFmtId="178" fontId="9" fillId="8" borderId="0" xfId="0" applyNumberFormat="1" applyFont="1" applyFill="1" applyAlignment="1">
      <alignment horizontal="center"/>
    </xf>
    <xf numFmtId="178" fontId="2" fillId="0" borderId="0" xfId="0" applyNumberFormat="1" applyFont="1" applyAlignment="1">
      <alignment horizontal="center" wrapText="1"/>
    </xf>
    <xf numFmtId="178" fontId="9" fillId="0" borderId="0" xfId="0" applyNumberFormat="1" applyFont="1" applyAlignment="1">
      <alignment horizontal="center"/>
    </xf>
    <xf numFmtId="177" fontId="2" fillId="9" borderId="0" xfId="0" applyNumberFormat="1" applyFont="1" applyFill="1" applyAlignment="1">
      <alignment horizontal="center"/>
    </xf>
    <xf numFmtId="177" fontId="2" fillId="5" borderId="0" xfId="0" applyNumberFormat="1" applyFont="1" applyFill="1" applyAlignment="1">
      <alignment horizontal="center"/>
    </xf>
    <xf numFmtId="177" fontId="2" fillId="6" borderId="0" xfId="0" applyNumberFormat="1" applyFont="1" applyFill="1" applyAlignment="1">
      <alignment horizontal="center"/>
    </xf>
    <xf numFmtId="177" fontId="2" fillId="10" borderId="0" xfId="0" applyNumberFormat="1" applyFont="1" applyFill="1" applyAlignment="1">
      <alignment horizontal="center"/>
    </xf>
    <xf numFmtId="177" fontId="2" fillId="3" borderId="0" xfId="0" applyNumberFormat="1" applyFont="1" applyFill="1" applyAlignment="1">
      <alignment horizontal="center"/>
    </xf>
    <xf numFmtId="176" fontId="9" fillId="2" borderId="0" xfId="0" applyNumberFormat="1" applyFont="1" applyFill="1" applyAlignment="1">
      <alignment horizontal="center"/>
    </xf>
    <xf numFmtId="0" fontId="12" fillId="0" borderId="0" xfId="0" applyFont="1">
      <alignment vertical="center"/>
    </xf>
    <xf numFmtId="176" fontId="9" fillId="0" borderId="1" xfId="0" applyNumberFormat="1" applyFont="1" applyBorder="1" applyAlignment="1">
      <alignment horizontal="center"/>
    </xf>
    <xf numFmtId="178" fontId="9" fillId="0" borderId="1" xfId="0" applyNumberFormat="1" applyFont="1" applyBorder="1" applyAlignment="1">
      <alignment horizontal="center"/>
    </xf>
    <xf numFmtId="176" fontId="9" fillId="0" borderId="1" xfId="0" applyNumberFormat="1" applyFont="1" applyBorder="1" applyAlignment="1">
      <alignment horizontal="center" vertical="center"/>
    </xf>
    <xf numFmtId="176" fontId="2" fillId="0" borderId="0" xfId="0" applyNumberFormat="1" applyFont="1" applyAlignment="1">
      <alignment horizontal="center" wrapText="1"/>
    </xf>
    <xf numFmtId="176" fontId="2" fillId="6" borderId="0" xfId="0" applyNumberFormat="1" applyFont="1" applyFill="1" applyAlignment="1">
      <alignment horizontal="center" vertical="center"/>
    </xf>
    <xf numFmtId="176" fontId="9" fillId="4" borderId="0" xfId="0" applyNumberFormat="1" applyFont="1" applyFill="1" applyAlignment="1">
      <alignment horizontal="center" vertical="center"/>
    </xf>
    <xf numFmtId="176" fontId="9" fillId="10" borderId="0" xfId="0" applyNumberFormat="1" applyFont="1" applyFill="1" applyAlignment="1">
      <alignment horizontal="center"/>
    </xf>
    <xf numFmtId="176" fontId="9" fillId="11" borderId="0" xfId="0" applyNumberFormat="1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877D5-E717-4F0A-9B8F-C5B3774CD2CE}">
  <dimension ref="A1:CM379"/>
  <sheetViews>
    <sheetView tabSelected="1" zoomScale="90" zoomScaleNormal="90" workbookViewId="0">
      <pane ySplit="11" topLeftCell="A12" activePane="bottomLeft" state="frozen"/>
      <selection pane="bottomLeft" activeCell="C9" sqref="C9"/>
    </sheetView>
  </sheetViews>
  <sheetFormatPr defaultRowHeight="14"/>
  <cols>
    <col min="1" max="2" width="8.6640625" style="2"/>
    <col min="3" max="3" width="26.1640625" style="3" customWidth="1"/>
    <col min="4" max="7" width="8.6640625" style="2"/>
    <col min="8" max="8" width="12.5" style="3" customWidth="1"/>
    <col min="9" max="11" width="8.6640625" style="2"/>
    <col min="12" max="12" width="11.33203125" style="2" bestFit="1" customWidth="1"/>
    <col min="13" max="21" width="8.6640625" style="2"/>
    <col min="22" max="23" width="9.08203125" style="2" customWidth="1"/>
    <col min="24" max="33" width="8.6640625" style="2"/>
    <col min="34" max="34" width="16.6640625" style="2" customWidth="1"/>
    <col min="35" max="38" width="11.33203125" style="2" customWidth="1"/>
    <col min="39" max="39" width="15.5" style="2" customWidth="1"/>
    <col min="40" max="43" width="8.83203125" style="2" customWidth="1"/>
    <col min="44" max="44" width="16.83203125" style="2" customWidth="1"/>
    <col min="45" max="48" width="8.33203125" style="2" customWidth="1"/>
    <col min="49" max="49" width="12.75" style="2" customWidth="1"/>
    <col min="50" max="51" width="8.33203125" style="2" customWidth="1"/>
    <col min="52" max="53" width="8.6640625" style="2"/>
    <col min="54" max="55" width="14" style="2" customWidth="1"/>
    <col min="56" max="70" width="10.6640625" style="2" customWidth="1"/>
    <col min="71" max="71" width="8.6640625" style="2"/>
    <col min="72" max="76" width="12.1640625" style="2" customWidth="1"/>
    <col min="77" max="77" width="8.6640625" style="2"/>
    <col min="78" max="89" width="17.5" style="2" customWidth="1"/>
  </cols>
  <sheetData>
    <row r="1" spans="1:89" s="1" customFormat="1" ht="12.75" customHeight="1">
      <c r="C1" s="35" t="s">
        <v>115</v>
      </c>
      <c r="D1" s="35"/>
      <c r="E1" s="35"/>
      <c r="F1" s="35"/>
      <c r="G1" s="35"/>
      <c r="H1" s="23"/>
      <c r="I1" s="19" t="s">
        <v>64</v>
      </c>
      <c r="J1" s="20" t="s">
        <v>66</v>
      </c>
      <c r="K1" s="21" t="s">
        <v>67</v>
      </c>
      <c r="L1" s="21" t="s">
        <v>69</v>
      </c>
      <c r="M1" s="20" t="s">
        <v>68</v>
      </c>
      <c r="O1" s="2"/>
      <c r="Q1" s="2" t="s">
        <v>23</v>
      </c>
      <c r="X1" s="2"/>
      <c r="Y1" s="2"/>
      <c r="Z1" s="2"/>
      <c r="AA1" s="2"/>
      <c r="AB1" s="2"/>
      <c r="AC1" s="2"/>
      <c r="BE1" s="2"/>
    </row>
    <row r="2" spans="1:89" s="2" customFormat="1" ht="13.5">
      <c r="C2" s="9"/>
      <c r="D2" s="10" t="s">
        <v>2</v>
      </c>
      <c r="E2" s="10" t="s">
        <v>3</v>
      </c>
      <c r="F2" s="8"/>
      <c r="G2" s="8"/>
      <c r="H2" s="3"/>
      <c r="I2" s="19">
        <v>90.39</v>
      </c>
      <c r="J2" s="20">
        <v>0.09</v>
      </c>
      <c r="K2" s="22">
        <v>31.01</v>
      </c>
      <c r="L2" s="20">
        <v>0.96</v>
      </c>
      <c r="M2" s="20">
        <v>0.1</v>
      </c>
      <c r="T2" s="7"/>
      <c r="V2" s="2" t="s">
        <v>106</v>
      </c>
      <c r="Y2" s="7"/>
    </row>
    <row r="3" spans="1:89" s="2" customFormat="1" ht="13">
      <c r="C3" s="9"/>
      <c r="D3" s="8">
        <v>1300</v>
      </c>
      <c r="E3" s="8">
        <v>1</v>
      </c>
      <c r="F3" s="8"/>
      <c r="G3" s="8"/>
      <c r="H3" s="3"/>
      <c r="I3" s="19" t="s">
        <v>63</v>
      </c>
      <c r="J3" s="19" t="s">
        <v>63</v>
      </c>
      <c r="K3" s="19" t="s">
        <v>63</v>
      </c>
      <c r="L3" s="21" t="s">
        <v>108</v>
      </c>
      <c r="M3" s="19" t="s">
        <v>63</v>
      </c>
      <c r="N3" s="17"/>
      <c r="T3" s="7"/>
      <c r="W3" s="2" t="s">
        <v>16</v>
      </c>
    </row>
    <row r="4" spans="1:89" s="2" customFormat="1" ht="13">
      <c r="C4" s="11"/>
      <c r="D4" s="6" t="s">
        <v>7</v>
      </c>
      <c r="E4" s="6" t="s">
        <v>112</v>
      </c>
      <c r="F4" s="6" t="s">
        <v>113</v>
      </c>
      <c r="G4" s="6" t="s">
        <v>114</v>
      </c>
      <c r="T4" s="7"/>
      <c r="V4" s="36" t="s">
        <v>27</v>
      </c>
      <c r="W4" s="36"/>
      <c r="X4" s="36"/>
      <c r="Y4" s="36"/>
    </row>
    <row r="5" spans="1:89" s="2" customFormat="1" ht="13">
      <c r="C5" s="11" t="s">
        <v>10</v>
      </c>
      <c r="D5" s="6">
        <v>57</v>
      </c>
      <c r="E5" s="6">
        <v>28</v>
      </c>
      <c r="F5" s="6">
        <v>13</v>
      </c>
      <c r="G5" s="6">
        <v>2</v>
      </c>
      <c r="H5" s="3" t="s">
        <v>30</v>
      </c>
      <c r="T5" s="7"/>
      <c r="V5" s="6" t="s">
        <v>0</v>
      </c>
      <c r="W5" s="6" t="s">
        <v>11</v>
      </c>
      <c r="X5" s="6" t="s">
        <v>12</v>
      </c>
      <c r="Y5" s="6" t="s">
        <v>28</v>
      </c>
    </row>
    <row r="6" spans="1:89" s="2" customFormat="1" ht="13">
      <c r="C6" s="14" t="s">
        <v>13</v>
      </c>
      <c r="D6" s="12">
        <v>4.8000000000000001E-2</v>
      </c>
      <c r="E6" s="12">
        <v>-0.98099999999999998</v>
      </c>
      <c r="F6" s="12"/>
      <c r="G6" s="12">
        <v>-3.1E-2</v>
      </c>
      <c r="H6" s="3"/>
      <c r="T6" s="7"/>
      <c r="V6" s="4">
        <v>79</v>
      </c>
      <c r="W6" s="4">
        <v>798</v>
      </c>
      <c r="X6" s="4">
        <v>16.3</v>
      </c>
      <c r="Y6" s="4">
        <v>0.40100000000000002</v>
      </c>
      <c r="Z6" s="5" t="s">
        <v>17</v>
      </c>
    </row>
    <row r="7" spans="1:89" s="2" customFormat="1">
      <c r="C7" s="13" t="s">
        <v>29</v>
      </c>
      <c r="D7" s="12">
        <v>0.17799999999999999</v>
      </c>
      <c r="E7" s="12">
        <v>-0.09</v>
      </c>
      <c r="F7" s="12">
        <v>-0.90700000000000003</v>
      </c>
      <c r="G7" s="12">
        <v>-3.9E-2</v>
      </c>
      <c r="H7" s="3"/>
      <c r="CE7" s="15"/>
      <c r="CF7" s="15"/>
      <c r="CG7" s="15"/>
      <c r="CH7" s="15"/>
      <c r="CI7" s="15"/>
      <c r="CJ7" s="15"/>
      <c r="CK7" s="15"/>
    </row>
    <row r="8" spans="1:89" s="2" customFormat="1" ht="13">
      <c r="C8" s="13"/>
      <c r="D8" s="12"/>
      <c r="E8" s="12"/>
      <c r="F8" s="12"/>
      <c r="G8" s="12"/>
      <c r="H8" s="3"/>
      <c r="CE8" s="16"/>
      <c r="CF8" s="16"/>
      <c r="CG8" s="16"/>
      <c r="CH8" s="16"/>
      <c r="CI8" s="16"/>
      <c r="CJ8" s="16"/>
      <c r="CK8" s="16"/>
    </row>
    <row r="9" spans="1:89" s="2" customFormat="1" ht="13">
      <c r="C9" s="3"/>
      <c r="H9" s="3"/>
      <c r="AD9" s="25" t="s">
        <v>20</v>
      </c>
      <c r="AE9" s="25">
        <v>-2</v>
      </c>
      <c r="AI9" s="26" t="s">
        <v>20</v>
      </c>
      <c r="AJ9" s="26">
        <v>-1</v>
      </c>
      <c r="AN9" s="27" t="s">
        <v>20</v>
      </c>
      <c r="AO9" s="27">
        <v>0</v>
      </c>
      <c r="AS9" s="28" t="s">
        <v>20</v>
      </c>
      <c r="AT9" s="28">
        <v>1</v>
      </c>
      <c r="AX9" s="29" t="s">
        <v>20</v>
      </c>
      <c r="AY9" s="29">
        <v>2</v>
      </c>
    </row>
    <row r="10" spans="1:89" s="31" customFormat="1">
      <c r="A10" s="18"/>
      <c r="B10" s="18"/>
      <c r="C10" s="24"/>
      <c r="D10" s="18"/>
      <c r="E10" s="18"/>
      <c r="F10" s="18"/>
      <c r="G10" s="18"/>
      <c r="H10" s="24"/>
      <c r="I10" s="18"/>
      <c r="J10" s="18"/>
      <c r="K10" s="18"/>
      <c r="L10" s="18"/>
      <c r="M10" s="18"/>
      <c r="N10" s="18"/>
      <c r="O10" s="30" t="s">
        <v>4</v>
      </c>
      <c r="P10" s="30" t="s">
        <v>5</v>
      </c>
      <c r="Q10" s="30" t="s">
        <v>6</v>
      </c>
      <c r="R10" s="30" t="s">
        <v>98</v>
      </c>
      <c r="S10" s="18"/>
      <c r="T10" s="30" t="s">
        <v>4</v>
      </c>
      <c r="U10" s="30" t="s">
        <v>5</v>
      </c>
      <c r="V10" s="30" t="s">
        <v>6</v>
      </c>
      <c r="W10" s="30" t="s">
        <v>98</v>
      </c>
      <c r="X10" s="18"/>
      <c r="Y10" s="30" t="s">
        <v>4</v>
      </c>
      <c r="Z10" s="30" t="s">
        <v>5</v>
      </c>
      <c r="AA10" s="30" t="s">
        <v>6</v>
      </c>
      <c r="AB10" s="30" t="s">
        <v>98</v>
      </c>
      <c r="AC10" s="18"/>
      <c r="AD10" s="30" t="s">
        <v>4</v>
      </c>
      <c r="AE10" s="30" t="s">
        <v>5</v>
      </c>
      <c r="AF10" s="30" t="s">
        <v>6</v>
      </c>
      <c r="AG10" s="30" t="s">
        <v>98</v>
      </c>
      <c r="AH10" s="18"/>
      <c r="AI10" s="30" t="s">
        <v>4</v>
      </c>
      <c r="AJ10" s="30" t="s">
        <v>5</v>
      </c>
      <c r="AK10" s="30" t="s">
        <v>6</v>
      </c>
      <c r="AL10" s="30" t="s">
        <v>98</v>
      </c>
      <c r="AM10" s="18"/>
      <c r="AN10" s="30" t="s">
        <v>4</v>
      </c>
      <c r="AO10" s="30" t="s">
        <v>5</v>
      </c>
      <c r="AP10" s="30" t="s">
        <v>6</v>
      </c>
      <c r="AQ10" s="30" t="s">
        <v>98</v>
      </c>
      <c r="AR10" s="18"/>
      <c r="AS10" s="30" t="s">
        <v>4</v>
      </c>
      <c r="AT10" s="30" t="s">
        <v>5</v>
      </c>
      <c r="AU10" s="30" t="s">
        <v>6</v>
      </c>
      <c r="AV10" s="30" t="s">
        <v>98</v>
      </c>
      <c r="AW10" s="18"/>
      <c r="AX10" s="30" t="s">
        <v>4</v>
      </c>
      <c r="AY10" s="30" t="s">
        <v>5</v>
      </c>
      <c r="AZ10" s="30" t="s">
        <v>6</v>
      </c>
      <c r="BA10" s="30" t="s">
        <v>98</v>
      </c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37" t="s">
        <v>99</v>
      </c>
      <c r="BV10" s="37"/>
      <c r="BW10" s="37"/>
      <c r="BX10" s="37"/>
      <c r="BY10" s="37"/>
      <c r="BZ10" s="18"/>
      <c r="CA10" s="38" t="s">
        <v>100</v>
      </c>
      <c r="CB10" s="38"/>
      <c r="CC10" s="38"/>
      <c r="CD10" s="38"/>
      <c r="CE10" s="38"/>
      <c r="CF10" s="18"/>
      <c r="CG10" s="39" t="s">
        <v>101</v>
      </c>
      <c r="CH10" s="39"/>
      <c r="CI10" s="39"/>
      <c r="CJ10" s="39"/>
      <c r="CK10" s="39"/>
    </row>
    <row r="11" spans="1:89" s="31" customFormat="1" ht="15">
      <c r="A11" s="32" t="s">
        <v>31</v>
      </c>
      <c r="B11" s="32" t="s">
        <v>70</v>
      </c>
      <c r="C11" s="33" t="s">
        <v>1</v>
      </c>
      <c r="D11" s="32" t="s">
        <v>14</v>
      </c>
      <c r="E11" s="32" t="s">
        <v>8</v>
      </c>
      <c r="F11" s="32" t="s">
        <v>9</v>
      </c>
      <c r="G11" s="32" t="s">
        <v>98</v>
      </c>
      <c r="H11" s="33" t="s">
        <v>15</v>
      </c>
      <c r="I11" s="18"/>
      <c r="J11" s="32" t="s">
        <v>24</v>
      </c>
      <c r="K11" s="32" t="s">
        <v>25</v>
      </c>
      <c r="L11" s="32" t="s">
        <v>26</v>
      </c>
      <c r="M11" s="32" t="s">
        <v>102</v>
      </c>
      <c r="N11" s="33" t="s">
        <v>15</v>
      </c>
      <c r="O11" s="18" t="s">
        <v>71</v>
      </c>
      <c r="P11" s="18" t="s">
        <v>72</v>
      </c>
      <c r="Q11" s="18" t="s">
        <v>73</v>
      </c>
      <c r="R11" s="18" t="s">
        <v>103</v>
      </c>
      <c r="S11" s="32" t="s">
        <v>74</v>
      </c>
      <c r="T11" s="18" t="s">
        <v>75</v>
      </c>
      <c r="U11" s="18" t="s">
        <v>76</v>
      </c>
      <c r="V11" s="18" t="s">
        <v>77</v>
      </c>
      <c r="W11" s="18" t="s">
        <v>104</v>
      </c>
      <c r="X11" s="32" t="s">
        <v>78</v>
      </c>
      <c r="Y11" s="18" t="s">
        <v>79</v>
      </c>
      <c r="Z11" s="18" t="s">
        <v>80</v>
      </c>
      <c r="AA11" s="18" t="s">
        <v>81</v>
      </c>
      <c r="AB11" s="18" t="s">
        <v>105</v>
      </c>
      <c r="AC11" s="34" t="s">
        <v>82</v>
      </c>
      <c r="AD11" s="18" t="s">
        <v>83</v>
      </c>
      <c r="AE11" s="18" t="s">
        <v>83</v>
      </c>
      <c r="AF11" s="18" t="s">
        <v>84</v>
      </c>
      <c r="AG11" s="18" t="s">
        <v>83</v>
      </c>
      <c r="AH11" s="32" t="s">
        <v>85</v>
      </c>
      <c r="AI11" s="18" t="s">
        <v>86</v>
      </c>
      <c r="AJ11" s="18" t="s">
        <v>86</v>
      </c>
      <c r="AK11" s="18" t="s">
        <v>87</v>
      </c>
      <c r="AL11" s="18" t="s">
        <v>86</v>
      </c>
      <c r="AM11" s="32" t="s">
        <v>88</v>
      </c>
      <c r="AN11" s="18" t="s">
        <v>89</v>
      </c>
      <c r="AO11" s="18" t="s">
        <v>89</v>
      </c>
      <c r="AP11" s="18" t="s">
        <v>90</v>
      </c>
      <c r="AQ11" s="18" t="s">
        <v>89</v>
      </c>
      <c r="AR11" s="32" t="s">
        <v>91</v>
      </c>
      <c r="AS11" s="18" t="s">
        <v>92</v>
      </c>
      <c r="AT11" s="18" t="s">
        <v>92</v>
      </c>
      <c r="AU11" s="18" t="s">
        <v>93</v>
      </c>
      <c r="AV11" s="18" t="s">
        <v>92</v>
      </c>
      <c r="AW11" s="32" t="s">
        <v>94</v>
      </c>
      <c r="AX11" s="18" t="s">
        <v>95</v>
      </c>
      <c r="AY11" s="18" t="s">
        <v>95</v>
      </c>
      <c r="AZ11" s="18" t="s">
        <v>96</v>
      </c>
      <c r="BA11" s="18" t="s">
        <v>95</v>
      </c>
      <c r="BB11" s="32" t="s">
        <v>97</v>
      </c>
      <c r="BC11" s="18"/>
      <c r="BD11" s="32" t="s">
        <v>32</v>
      </c>
      <c r="BE11" s="32" t="s">
        <v>33</v>
      </c>
      <c r="BF11" s="32" t="s">
        <v>34</v>
      </c>
      <c r="BG11" s="32" t="s">
        <v>35</v>
      </c>
      <c r="BH11" s="32" t="s">
        <v>36</v>
      </c>
      <c r="BI11" s="32" t="s">
        <v>37</v>
      </c>
      <c r="BJ11" s="32" t="s">
        <v>38</v>
      </c>
      <c r="BK11" s="32" t="s">
        <v>39</v>
      </c>
      <c r="BL11" s="32" t="s">
        <v>40</v>
      </c>
      <c r="BM11" s="32" t="s">
        <v>41</v>
      </c>
      <c r="BN11" s="32" t="s">
        <v>42</v>
      </c>
      <c r="BO11" s="32" t="s">
        <v>43</v>
      </c>
      <c r="BP11" s="32" t="s">
        <v>44</v>
      </c>
      <c r="BQ11" s="32" t="s">
        <v>45</v>
      </c>
      <c r="BR11" s="32" t="s">
        <v>46</v>
      </c>
      <c r="BS11" s="32" t="s">
        <v>47</v>
      </c>
      <c r="BT11" s="18"/>
      <c r="BU11" s="32" t="s">
        <v>48</v>
      </c>
      <c r="BV11" s="32" t="s">
        <v>49</v>
      </c>
      <c r="BW11" s="32" t="s">
        <v>50</v>
      </c>
      <c r="BX11" s="32" t="s">
        <v>51</v>
      </c>
      <c r="BY11" s="32" t="s">
        <v>52</v>
      </c>
      <c r="BZ11" s="18"/>
      <c r="CA11" s="32" t="s">
        <v>53</v>
      </c>
      <c r="CB11" s="32" t="s">
        <v>54</v>
      </c>
      <c r="CC11" s="32" t="s">
        <v>55</v>
      </c>
      <c r="CD11" s="32" t="s">
        <v>56</v>
      </c>
      <c r="CE11" s="32" t="s">
        <v>57</v>
      </c>
      <c r="CF11" s="18"/>
      <c r="CG11" s="32" t="s">
        <v>58</v>
      </c>
      <c r="CH11" s="32" t="s">
        <v>59</v>
      </c>
      <c r="CI11" s="32" t="s">
        <v>60</v>
      </c>
      <c r="CJ11" s="32" t="s">
        <v>61</v>
      </c>
      <c r="CK11" s="32" t="s">
        <v>62</v>
      </c>
    </row>
    <row r="12" spans="1:89">
      <c r="A12" s="2">
        <v>1</v>
      </c>
      <c r="B12" s="2">
        <f>$D$3+C12/0.23</f>
        <v>1300.4347826086957</v>
      </c>
      <c r="C12" s="3">
        <v>0.1</v>
      </c>
      <c r="D12" s="2">
        <f>$D$5+$D$7*$C12</f>
        <v>57.017800000000001</v>
      </c>
      <c r="E12" s="2">
        <f>$E$5+$E$7*$C12</f>
        <v>27.991</v>
      </c>
      <c r="F12" s="2">
        <f>$F$5+$F$7*$C12</f>
        <v>12.9093</v>
      </c>
      <c r="G12" s="2">
        <f>$G$5+$G$7*$C12</f>
        <v>1.9961</v>
      </c>
      <c r="H12" s="3">
        <f>SUM(D12:G12)</f>
        <v>99.914200000000008</v>
      </c>
      <c r="J12" s="2">
        <f>100*D12/H12</f>
        <v>57.066763282896716</v>
      </c>
      <c r="K12" s="2">
        <f>100*E12/H12</f>
        <v>28.015036901661624</v>
      </c>
      <c r="L12" s="2">
        <f>100*F12/H12</f>
        <v>12.920385690922812</v>
      </c>
      <c r="M12" s="2">
        <f>100*G12/H12</f>
        <v>1.9978141245188368</v>
      </c>
      <c r="N12" s="3">
        <f>SUM(J12:M12)</f>
        <v>100</v>
      </c>
      <c r="O12" s="2">
        <v>8.0000000000000002E-3</v>
      </c>
      <c r="P12" s="2">
        <f t="shared" ref="P12:P75" si="0">10^(-3.46+3852/(B12+273.15)+0.87*$J$2-92*A12/(B12+273))</f>
        <v>0.10179889278878358</v>
      </c>
      <c r="Q12" s="2">
        <f t="shared" ref="Q12:Q75" si="1">10^(-1.48+2.53*$M$2+1154/(B12+273.15)-235*A12/(B12+273.15))</f>
        <v>0.22751856099440551</v>
      </c>
      <c r="R12" s="2">
        <v>0.3</v>
      </c>
      <c r="S12" s="2">
        <f>(J12*O12+K12*P12+L12*Q12+M12*R12)/100</f>
        <v>6.8474056415363582E-2</v>
      </c>
      <c r="T12" s="2">
        <v>0.12</v>
      </c>
      <c r="U12" s="2">
        <f t="shared" ref="U12:U75" si="2">10^(3.31-(73*A12)/(B12+273.15)-0.038*$I$2)</f>
        <v>0.67420056025806652</v>
      </c>
      <c r="V12" s="2">
        <f t="shared" ref="V12:V75" si="3">10^(-1.51+2.44*$M$2+2342/(B12+273.15)-160*A12/(B12+273.15))</f>
        <v>1.3202093198844256</v>
      </c>
      <c r="W12" s="2">
        <v>0.06</v>
      </c>
      <c r="X12" s="2">
        <f>(J12*T12+K12*U12+L12*V12+M12*W12)/100</f>
        <v>0.42913247621827078</v>
      </c>
      <c r="Y12" s="2">
        <v>2.6700000000000002E-2</v>
      </c>
      <c r="Z12" s="2">
        <v>0.21</v>
      </c>
      <c r="AA12" s="2">
        <v>0.442</v>
      </c>
      <c r="AB12" s="2">
        <v>0.5</v>
      </c>
      <c r="AC12" s="2">
        <f>(J12*Y12+K12*Z12+L12*AA12+M12*AB12)/100</f>
        <v>0.14116557866649584</v>
      </c>
      <c r="AD12" s="2">
        <f t="shared" ref="AD12:AD75" si="4">10^(-2.3-0.258*$AE$9+1871/(B12+273.15)-0.24*$L$2)</f>
        <v>0.14948750352695903</v>
      </c>
      <c r="AE12" s="2">
        <f t="shared" ref="AE12:AE75" si="5">10^(-4.61-0.198*$AE$9+5981/(B12+273.15)+4.48*$J$2)</f>
        <v>0.97740734196367396</v>
      </c>
      <c r="AF12" s="2">
        <f t="shared" ref="AF12:AF75" si="6">10^(-4.24-0.267*$AE$9+5717/(B12+273.15)+3.64*$M$2)</f>
        <v>1.9548156158591299</v>
      </c>
      <c r="AG12" s="2">
        <f t="shared" ref="AG12:AG75" si="7">10^(-1.09+0.004*$K$2-0.186*$AE$9+2447/(B12+273.15))</f>
        <v>9.1429865993327226</v>
      </c>
      <c r="AH12" s="2">
        <f>(J12*AD12+K12*AE12+L12*AF12+M12*AG12)/100</f>
        <v>0.79435830210563607</v>
      </c>
      <c r="AI12" s="2">
        <f t="shared" ref="AI12:AI75" si="8">10^(-2.3-0.258*$AJ$9+1871/(B12+273.15)-0.24*$L$2)</f>
        <v>8.2528678151636711E-2</v>
      </c>
      <c r="AJ12" s="2">
        <f t="shared" ref="AJ12:AJ75" si="9">10^(-4.61-0.198*$AJ$9+5981/(B12+273.15)+4.48*$J$2)</f>
        <v>0.61954890963091525</v>
      </c>
      <c r="AK12" s="2">
        <f t="shared" ref="AK12:AK75" si="10">10^(-4.24-0.267*$AJ$9+5717/(B12+273.15)+3.64*$M$2)</f>
        <v>1.0570749948373526</v>
      </c>
      <c r="AL12" s="2">
        <f t="shared" ref="AL12:AL75" si="11">10^(-1.09+0.004*$K$2-0.186*$AJ$9+2447/(B12+273.15))</f>
        <v>5.9578296746429871</v>
      </c>
      <c r="AM12" s="2">
        <f>(J12*AI12+K12*AJ12+L12*AK12+M12*AL12)/100</f>
        <v>0.47626783018832197</v>
      </c>
      <c r="AN12" s="2">
        <f t="shared" ref="AN12:AN75" si="12">10^(-2.3-0.258*$AO$9+1871/(B12+273.15)-0.24*$L$2)</f>
        <v>4.5562221301181378E-2</v>
      </c>
      <c r="AO12" s="2">
        <f t="shared" ref="AO12:AO75" si="13">10^(-4.61-0.198*$AO$9+5981/(B12+273.15)+4.48*$J$2)</f>
        <v>0.39271328845729175</v>
      </c>
      <c r="AP12" s="2">
        <f t="shared" ref="AP12:AP75" si="14">10^(-4.24-0.267*$AO$9+5717/(B12+273.15)+3.64*$M$2)</f>
        <v>0.57161787313597601</v>
      </c>
      <c r="AQ12" s="2">
        <f t="shared" ref="AQ12:AQ75" si="15">10^(-1.09+0.004*$K$2-0.186*$AO$9+2447/(B12+273.15))</f>
        <v>3.8822909829756416</v>
      </c>
      <c r="AR12" s="2">
        <f>(J12*AN12+K12*AO12+L12*AP12+M12*AQ12)/100</f>
        <v>0.28743584915564035</v>
      </c>
      <c r="AS12" s="2">
        <f t="shared" ref="AS12:AS75" si="16">10^(-2.3-0.258*$AT$9+1871/(B12+273.15)-0.24*$L$2)</f>
        <v>2.5153874463899387E-2</v>
      </c>
      <c r="AT12" s="2">
        <f t="shared" ref="AT12:AT75" si="17">10^(-4.61-0.198*$AT$9+5981/(B12+273.15)+4.48*$J$2)</f>
        <v>0.2489290587611816</v>
      </c>
      <c r="AU12" s="2">
        <f t="shared" ref="AU12:AU75" si="18">10^(-4.24-0.267*$AT$9+5717/(B12+273.15)+3.64*$M$2)</f>
        <v>0.30910483597123745</v>
      </c>
      <c r="AV12" s="2">
        <f t="shared" ref="AV12:AV75" si="19">10^(-1.09+0.004*$K$2-0.186*$AT$9+2447/(B12+273.15))</f>
        <v>2.5298110385133072</v>
      </c>
      <c r="AW12" s="2">
        <f>(J12*AS12+K12*AT12+L12*AU12+M12*AV12)/100</f>
        <v>0.17457052891552816</v>
      </c>
      <c r="AX12" s="2">
        <f t="shared" ref="AX12:AX75" si="20">10^(-2.3-0.258*$AY$9+1871/(B12+273.15)-0.24*$L$2)</f>
        <v>1.3886886602019205E-2</v>
      </c>
      <c r="AY12" s="2">
        <f t="shared" ref="AY12:AY75" si="21">10^(-4.61-0.198*$AY$9+5981/(B12+273.15)+4.48*$J$2)</f>
        <v>0.1577885906004089</v>
      </c>
      <c r="AZ12" s="2">
        <f t="shared" ref="AZ12:AZ75" si="22">10^(-4.24-0.267*$AY$9+5717/(B12+273.15)+3.64*$M$2)</f>
        <v>0.16714977629483155</v>
      </c>
      <c r="BA12" s="2">
        <f t="shared" ref="BA12:BA75" si="23">10^(-1.09+0.004*$K$2-0.186*$AY$9+2447/(B12+273.15))</f>
        <v>1.6484967043038192</v>
      </c>
      <c r="BB12" s="2">
        <f>(J12*AX12+K12*AY12+L12*AZ12+M12*BA12)/100</f>
        <v>0.10665962436747106</v>
      </c>
      <c r="BD12" s="2">
        <f>$W$6/(C12/100+S12*(1-C12/100))</f>
        <v>11497.634237444254</v>
      </c>
      <c r="BE12" s="2">
        <f>BD12</f>
        <v>11497.634237444254</v>
      </c>
      <c r="BF12" s="2">
        <f>$X$6*100/(C12+X12*(100-C12))</f>
        <v>37.933146756672109</v>
      </c>
      <c r="BG12" s="2">
        <f>BF12</f>
        <v>37.933146756672109</v>
      </c>
      <c r="BH12" s="2">
        <f>$Y$6*100/(C12+AC12*(100-C12))</f>
        <v>2.823458244126082</v>
      </c>
      <c r="BI12" s="2">
        <f>BH12</f>
        <v>2.823458244126082</v>
      </c>
      <c r="BJ12" s="2">
        <f>$V$6*100/(C12+AH12*(100-C12))</f>
        <v>99.425603963139437</v>
      </c>
      <c r="BK12" s="2">
        <f>BJ12</f>
        <v>99.425603963139437</v>
      </c>
      <c r="BL12" s="2">
        <f>$V$6*100/(C12+AM12*(100-C12))</f>
        <v>165.69085159409875</v>
      </c>
      <c r="BM12" s="2">
        <f>BL12</f>
        <v>165.69085159409875</v>
      </c>
      <c r="BN12" s="2">
        <f>$V$6*100/(C12+AR12*(100-C12))</f>
        <v>274.16427213143402</v>
      </c>
      <c r="BO12" s="2">
        <f>BN12</f>
        <v>274.16427213143402</v>
      </c>
      <c r="BP12" s="2">
        <f>$V$6*100/(C12+AW12*(100-C12))</f>
        <v>450.4094662538688</v>
      </c>
      <c r="BQ12" s="2">
        <f>BP12</f>
        <v>450.4094662538688</v>
      </c>
      <c r="BR12" s="2">
        <f>$V$6*100/(C12+BB12*(100-C12))</f>
        <v>734.52182549031556</v>
      </c>
      <c r="BS12" s="2">
        <f>BR12</f>
        <v>734.52182549031556</v>
      </c>
      <c r="BU12" s="2">
        <f>BK12/BG12</f>
        <v>2.6210745077628275</v>
      </c>
      <c r="BV12" s="2">
        <f>BM12/BG12</f>
        <v>4.3679701200891055</v>
      </c>
      <c r="BW12" s="2">
        <f>BO12/BG12</f>
        <v>7.2275646913793388</v>
      </c>
      <c r="BX12" s="2">
        <f>BQ12/BG12</f>
        <v>11.873770165788994</v>
      </c>
      <c r="BY12" s="2">
        <f>BS12/BG12</f>
        <v>19.363588003969632</v>
      </c>
      <c r="CA12" s="2">
        <f>100*BK12/BE12</f>
        <v>0.86474836396639632</v>
      </c>
      <c r="CB12" s="2">
        <f>100*BM12/BE12</f>
        <v>1.4410864719847729</v>
      </c>
      <c r="CC12" s="2">
        <f>100*BO12/BE12</f>
        <v>2.3845276903883881</v>
      </c>
      <c r="CD12" s="2">
        <f>100*BQ12/BE12</f>
        <v>3.9174099380116294</v>
      </c>
      <c r="CE12" s="2">
        <f>100*BS12/BE12</f>
        <v>6.3884605330216901</v>
      </c>
      <c r="CG12" s="2">
        <f>BK12/BI12</f>
        <v>35.21412231612927</v>
      </c>
      <c r="CH12" s="2">
        <f>BM12/BI12</f>
        <v>58.683655739836681</v>
      </c>
      <c r="CI12" s="2">
        <f>BO12/BI12</f>
        <v>97.102293863139266</v>
      </c>
      <c r="CJ12" s="2">
        <f>BQ12/BI12</f>
        <v>159.52404013443441</v>
      </c>
      <c r="CK12" s="2">
        <f>BS12/BI12</f>
        <v>260.14970365452137</v>
      </c>
    </row>
    <row r="13" spans="1:89">
      <c r="A13" s="2">
        <v>1</v>
      </c>
      <c r="B13" s="2">
        <f t="shared" ref="B13:B76" si="24">$D$3+C13/0.23</f>
        <v>1300.8695652173913</v>
      </c>
      <c r="C13" s="3">
        <v>0.2</v>
      </c>
      <c r="D13" s="2">
        <f>$D$5+$D$7*$C13</f>
        <v>57.035600000000002</v>
      </c>
      <c r="E13" s="2">
        <f>$E$5+$E$7*$C13</f>
        <v>27.981999999999999</v>
      </c>
      <c r="F13" s="2">
        <f>$F$5+$F$7*$C13</f>
        <v>12.8186</v>
      </c>
      <c r="G13" s="2">
        <f>$G$5+$G$7*$C13</f>
        <v>1.9922</v>
      </c>
      <c r="H13" s="3">
        <f>SUM(D13:G13)</f>
        <v>99.828400000000002</v>
      </c>
      <c r="J13" s="2">
        <f t="shared" ref="J13:J76" si="25">100*D13/H13</f>
        <v>57.133641328519744</v>
      </c>
      <c r="K13" s="2">
        <f t="shared" ref="K13:K76" si="26">100*E13/H13</f>
        <v>28.030099651001116</v>
      </c>
      <c r="L13" s="2">
        <f t="shared" ref="L13:L76" si="27">100*F13/H13</f>
        <v>12.840634528851508</v>
      </c>
      <c r="M13" s="2">
        <f t="shared" ref="M13:M76" si="28">100*G13/H13</f>
        <v>1.9956244916276329</v>
      </c>
      <c r="N13" s="3">
        <f t="shared" ref="N13:N24" si="29">SUM(J13:M13)</f>
        <v>100.00000000000001</v>
      </c>
      <c r="O13" s="2">
        <v>8.0000000000000002E-3</v>
      </c>
      <c r="P13" s="2">
        <f t="shared" si="0"/>
        <v>0.1016443009780784</v>
      </c>
      <c r="Q13" s="2">
        <f t="shared" si="1"/>
        <v>0.22743406438828226</v>
      </c>
      <c r="R13" s="2">
        <v>0.3</v>
      </c>
      <c r="S13" s="2">
        <f>(J13*O13+K13*P13+L13*Q13+M13*R13)/100</f>
        <v>6.8252540637095502E-2</v>
      </c>
      <c r="T13" s="2">
        <v>0.12</v>
      </c>
      <c r="U13" s="2">
        <f t="shared" si="2"/>
        <v>0.67422045351791982</v>
      </c>
      <c r="V13" s="2">
        <f t="shared" si="3"/>
        <v>1.3190454789674442</v>
      </c>
      <c r="W13" s="2">
        <v>0.06</v>
      </c>
      <c r="X13" s="2">
        <f>(J13*T13+K13*U13+L13*V13+M13*W13)/100</f>
        <v>0.42811621850125325</v>
      </c>
      <c r="Y13" s="2">
        <v>2.6700000000000002E-2</v>
      </c>
      <c r="Z13" s="2">
        <v>0.21</v>
      </c>
      <c r="AA13" s="2">
        <v>0.442</v>
      </c>
      <c r="AB13" s="2">
        <v>0.5</v>
      </c>
      <c r="AC13" s="2">
        <f t="shared" ref="AC13:AC76" si="30">(J13*Y13+K13*Z13+L13*AA13+M13*AB13)/100</f>
        <v>0.14085161857747897</v>
      </c>
      <c r="AD13" s="2">
        <f t="shared" si="4"/>
        <v>0.14937449738452716</v>
      </c>
      <c r="AE13" s="2">
        <f t="shared" si="5"/>
        <v>0.97504734123487824</v>
      </c>
      <c r="AF13" s="2">
        <f t="shared" si="6"/>
        <v>1.9503037114336721</v>
      </c>
      <c r="AG13" s="2">
        <f t="shared" si="7"/>
        <v>9.1339481302166572</v>
      </c>
      <c r="AH13" s="2">
        <f t="shared" ref="AH13:AH76" si="31">(J13*AD13+K13*AE13+L13*AF13+M13*AG13)/100</f>
        <v>0.79136050869152053</v>
      </c>
      <c r="AI13" s="2">
        <f t="shared" si="8"/>
        <v>8.2466290009899926E-2</v>
      </c>
      <c r="AJ13" s="2">
        <f t="shared" si="9"/>
        <v>0.61805297665038716</v>
      </c>
      <c r="AK13" s="2">
        <f t="shared" si="10"/>
        <v>1.0546351630145692</v>
      </c>
      <c r="AL13" s="2">
        <f t="shared" si="11"/>
        <v>5.9519399515281179</v>
      </c>
      <c r="AM13" s="2">
        <f t="shared" ref="AM13:AM76" si="32">(J13*AI13+K13*AJ13+L13*AK13+M13*AL13)/100</f>
        <v>0.47455707789739848</v>
      </c>
      <c r="AN13" s="2">
        <f t="shared" si="12"/>
        <v>4.5527778215649843E-2</v>
      </c>
      <c r="AO13" s="2">
        <f t="shared" si="13"/>
        <v>0.39176506185086474</v>
      </c>
      <c r="AP13" s="2">
        <f t="shared" si="14"/>
        <v>0.57029852353054566</v>
      </c>
      <c r="AQ13" s="2">
        <f t="shared" si="15"/>
        <v>3.8784530721608363</v>
      </c>
      <c r="AR13" s="2">
        <f t="shared" ref="AR13:AR76" si="33">(J13*AN13+K13*AO13+L13*AP13+M13*AQ13)/100</f>
        <v>0.28645312327949646</v>
      </c>
      <c r="AS13" s="2">
        <f t="shared" si="16"/>
        <v>2.5134859213438211E-2</v>
      </c>
      <c r="AT13" s="2">
        <f t="shared" si="17"/>
        <v>0.2483280066359595</v>
      </c>
      <c r="AU13" s="2">
        <f t="shared" si="18"/>
        <v>0.30839139196862442</v>
      </c>
      <c r="AV13" s="2">
        <f t="shared" si="19"/>
        <v>2.527310146852507</v>
      </c>
      <c r="AW13" s="2">
        <f t="shared" ref="AW13:AW76" si="34">(J13*AS13+K13*AT13+L13*AU13+M13*AV13)/100</f>
        <v>0.1740020798639462</v>
      </c>
      <c r="AX13" s="2">
        <f t="shared" si="20"/>
        <v>1.3876388711237315E-2</v>
      </c>
      <c r="AY13" s="2">
        <f t="shared" si="21"/>
        <v>0.15740760186334407</v>
      </c>
      <c r="AZ13" s="2">
        <f t="shared" si="22"/>
        <v>0.16676397836623894</v>
      </c>
      <c r="BA13" s="2">
        <f t="shared" si="23"/>
        <v>1.6468670522871718</v>
      </c>
      <c r="BB13" s="2">
        <f t="shared" ref="BB13:BB76" si="35">(J13*AX13+K13*AY13+L13*AZ13+M13*BA13)/100</f>
        <v>0.10632842904394656</v>
      </c>
      <c r="BD13" s="2">
        <f>(($W$6-BE12*C12/100)/((100-C12)/100))/((C13-C12)/100+S13*(1-(C13-C12)/100))</f>
        <v>11379.601887647024</v>
      </c>
      <c r="BE13" s="2">
        <f>(BE12*C12+BD13*(C13-C12))/C13</f>
        <v>11438.618062545638</v>
      </c>
      <c r="BF13" s="2">
        <f t="shared" ref="BF13:BF76" si="36">(($X$6-BG12*C12/100)/((100-C12)/100))/((C13-C12)/100+X13*(1-(C13-C12)/100))</f>
        <v>37.972467889265047</v>
      </c>
      <c r="BG13" s="2">
        <f t="shared" ref="BG13:BG76" si="37">(BG12*C12+BF13*(C13-C12))/C13</f>
        <v>37.952807322968575</v>
      </c>
      <c r="BH13" s="2">
        <f>(($Y$6-BI12*C12/100)/((100-C12)/100))/((C13-C12)/100
+AC13*(1-(C13-C12)/100))</f>
        <v>2.8125958628700398</v>
      </c>
      <c r="BI13" s="2">
        <f t="shared" ref="BI13:BI76" si="38">(BI12*C12+BH13*(C13-C12))/C13</f>
        <v>2.8180270534980609</v>
      </c>
      <c r="BJ13" s="2">
        <f t="shared" ref="BJ13:BJ76" si="39">(($V$6-BK12*C12/100)/((100-C12)/100))/((C13-C12)/100+AH13*(1-(C13-C12)/100))</f>
        <v>99.775937618711865</v>
      </c>
      <c r="BK13" s="2">
        <f t="shared" ref="BK13:BK76" si="40">(BK12*C12+BJ13*(C13-C12))/C13</f>
        <v>99.600770790925651</v>
      </c>
      <c r="BL13" s="2">
        <f t="shared" ref="BL13:BL76" si="41">(($V$6-BM12*C12/100)/((100-C12)/100))/((C13-C12)/100+AM13*(1-(C13-C12)/100))</f>
        <v>166.10424276324474</v>
      </c>
      <c r="BM13" s="2">
        <f t="shared" ref="BM13:BM76" si="42">(BM12*C12+BL13*(C13-C12))/C13</f>
        <v>165.89754717867174</v>
      </c>
      <c r="BN13" s="2">
        <f t="shared" ref="BN13:BN76" si="43">(($V$6-BO12*C12/100)/((100-C12)/100))/((C13-C12)/100+AR13*(1-(C13-C12)/100))</f>
        <v>274.421263182693</v>
      </c>
      <c r="BO13" s="2">
        <f t="shared" ref="BO13:BO76" si="44">(BO12*C12+BN13*(C13-C12))/C13</f>
        <v>274.29276765706351</v>
      </c>
      <c r="BP13" s="2">
        <f t="shared" ref="BP13:BP76" si="45">(($V$6-BQ12*C12/100)/((100-C12)/100))/((C13-C12)/100+AW13*(1-(C13-C12)/100))</f>
        <v>449.74594326665738</v>
      </c>
      <c r="BQ13" s="2">
        <f t="shared" ref="BQ13:BQ76" si="46">(BQ12*C12+BP13*(C13-C12))/C13</f>
        <v>450.07770476026309</v>
      </c>
      <c r="BR13" s="2">
        <f t="shared" ref="BR13:BR76" si="47">(($V$6-BS12*C12/100)/((100-C12)/100))/((C13-C12)/100+BB13*(1-(C13-C12)/100))</f>
        <v>730.6685986118174</v>
      </c>
      <c r="BS13" s="2">
        <f t="shared" ref="BS13:BS76" si="48">(BS12*C12+BR13*(C13-C12))/C13</f>
        <v>732.59521205106648</v>
      </c>
      <c r="BU13" s="2">
        <f t="shared" ref="BU13:BU76" si="49">BK13/BG13</f>
        <v>2.6243321065382292</v>
      </c>
      <c r="BV13" s="2">
        <f t="shared" ref="BV13:BV76" si="50">BM13/BG13</f>
        <v>4.3711535161793575</v>
      </c>
      <c r="BW13" s="2">
        <f t="shared" ref="BW13:BW76" si="51">BO13/BG13</f>
        <v>7.2272062860305164</v>
      </c>
      <c r="BX13" s="2">
        <f t="shared" ref="BX13:BX76" si="52">BQ13/BG13</f>
        <v>11.858877814497838</v>
      </c>
      <c r="BY13" s="2">
        <f t="shared" ref="BY13:BY76" si="53">BS13/BG13</f>
        <v>19.302793751641893</v>
      </c>
      <c r="CA13" s="2">
        <f t="shared" ref="CA13:CA76" si="54">100*BK13/BE13</f>
        <v>0.87074129275332868</v>
      </c>
      <c r="CB13" s="2">
        <f t="shared" ref="CB13:CB76" si="55">100*BM13/BE13</f>
        <v>1.4503285822776359</v>
      </c>
      <c r="CC13" s="2">
        <f t="shared" ref="CC13:CC76" si="56">100*BO13/BE13</f>
        <v>2.3979537227071317</v>
      </c>
      <c r="CD13" s="2">
        <f>100*BQ13/BE13</f>
        <v>3.9347209802728504</v>
      </c>
      <c r="CE13" s="2">
        <f t="shared" ref="CE13:CE76" si="57">100*BS13/BE13</f>
        <v>6.4045779660207405</v>
      </c>
      <c r="CG13" s="2">
        <f t="shared" ref="CG13" si="58">BK13/BI13</f>
        <v>35.344149967364459</v>
      </c>
      <c r="CH13" s="2">
        <f t="shared" ref="CH13" si="59">BM13/BI13</f>
        <v>58.870104519664046</v>
      </c>
      <c r="CI13" s="2">
        <f t="shared" ref="CI13" si="60">BO13/BI13</f>
        <v>97.335037048909669</v>
      </c>
      <c r="CJ13" s="2">
        <f t="shared" ref="CJ13" si="61">BQ13/BI13</f>
        <v>159.71376293267824</v>
      </c>
      <c r="CK13" s="2">
        <f t="shared" ref="CK13" si="62">BS13/BI13</f>
        <v>259.9674162608498</v>
      </c>
    </row>
    <row r="14" spans="1:89">
      <c r="A14" s="2">
        <v>1</v>
      </c>
      <c r="B14" s="2">
        <f t="shared" si="24"/>
        <v>1301.304347826087</v>
      </c>
      <c r="C14" s="3">
        <v>0.3</v>
      </c>
      <c r="D14" s="2">
        <f>$D$5+$D$7*$C14</f>
        <v>57.053400000000003</v>
      </c>
      <c r="E14" s="2">
        <f>$E$5+$E$7*$C14</f>
        <v>27.972999999999999</v>
      </c>
      <c r="F14" s="2">
        <f>$F$5+$F$7*$C14</f>
        <v>12.7279</v>
      </c>
      <c r="G14" s="2">
        <f>$G$5+$G$7*$C14</f>
        <v>1.9883</v>
      </c>
      <c r="H14" s="3">
        <f t="shared" ref="H14:H31" si="63">SUM(D14:G14)</f>
        <v>99.742599999999996</v>
      </c>
      <c r="J14" s="2">
        <f t="shared" si="25"/>
        <v>57.200634433030622</v>
      </c>
      <c r="K14" s="2">
        <f t="shared" si="26"/>
        <v>28.045188314722093</v>
      </c>
      <c r="L14" s="2">
        <f t="shared" si="27"/>
        <v>12.76074616061743</v>
      </c>
      <c r="M14" s="2">
        <f t="shared" si="28"/>
        <v>1.9934310916298552</v>
      </c>
      <c r="N14" s="3">
        <f t="shared" si="29"/>
        <v>100</v>
      </c>
      <c r="O14" s="2">
        <v>8.0000000000000002E-3</v>
      </c>
      <c r="P14" s="2">
        <f t="shared" si="0"/>
        <v>0.10149002911640553</v>
      </c>
      <c r="Q14" s="2">
        <f t="shared" si="1"/>
        <v>0.22734964580395944</v>
      </c>
      <c r="R14" s="2">
        <v>0.3</v>
      </c>
      <c r="S14" s="2">
        <f t="shared" ref="S14:S77" si="64">(J14*O14+K14*P14+L14*Q14+M14*R14)/100</f>
        <v>6.8030925014000307E-2</v>
      </c>
      <c r="T14" s="2">
        <v>0.12</v>
      </c>
      <c r="U14" s="2">
        <f t="shared" si="2"/>
        <v>0.67424033637729353</v>
      </c>
      <c r="V14" s="2">
        <f t="shared" si="3"/>
        <v>1.3178833059788904</v>
      </c>
      <c r="W14" s="2">
        <v>0.06</v>
      </c>
      <c r="X14" s="2">
        <f t="shared" ref="X14:X77" si="65">(J14*T14+K14*U14+L14*V14+M14*W14)/100</f>
        <v>0.42710053537456161</v>
      </c>
      <c r="Y14" s="2">
        <v>2.6700000000000002E-2</v>
      </c>
      <c r="Z14" s="2">
        <v>0.21</v>
      </c>
      <c r="AA14" s="2">
        <v>0.442</v>
      </c>
      <c r="AB14" s="2">
        <v>0.5</v>
      </c>
      <c r="AC14" s="2">
        <f t="shared" si="30"/>
        <v>0.1405371183426139</v>
      </c>
      <c r="AD14" s="2">
        <f t="shared" si="4"/>
        <v>0.14926163901201342</v>
      </c>
      <c r="AE14" s="2">
        <f t="shared" si="5"/>
        <v>0.97269433755243218</v>
      </c>
      <c r="AF14" s="2">
        <f t="shared" si="6"/>
        <v>1.9458047042086415</v>
      </c>
      <c r="AG14" s="2">
        <f t="shared" si="7"/>
        <v>9.1249235807602354</v>
      </c>
      <c r="AH14" s="2">
        <f t="shared" si="31"/>
        <v>0.7883708260049862</v>
      </c>
      <c r="AI14" s="2">
        <f t="shared" si="8"/>
        <v>8.2403983448601184E-2</v>
      </c>
      <c r="AJ14" s="2">
        <f t="shared" si="9"/>
        <v>0.61656147888560864</v>
      </c>
      <c r="AK14" s="2">
        <f t="shared" si="10"/>
        <v>1.0522023054086704</v>
      </c>
      <c r="AL14" s="2">
        <f t="shared" si="11"/>
        <v>5.9460592988587075</v>
      </c>
      <c r="AM14" s="2">
        <f t="shared" si="32"/>
        <v>0.47285088923975649</v>
      </c>
      <c r="AN14" s="2">
        <f t="shared" si="12"/>
        <v>4.5493380168837645E-2</v>
      </c>
      <c r="AO14" s="2">
        <f t="shared" si="13"/>
        <v>0.39081964659336427</v>
      </c>
      <c r="AP14" s="2">
        <f t="shared" si="14"/>
        <v>0.56898294526304494</v>
      </c>
      <c r="AQ14" s="2">
        <f t="shared" si="15"/>
        <v>3.8746210719058389</v>
      </c>
      <c r="AR14" s="2">
        <f t="shared" si="33"/>
        <v>0.28547297841208097</v>
      </c>
      <c r="AS14" s="2">
        <f t="shared" si="16"/>
        <v>2.5115868827837874E-2</v>
      </c>
      <c r="AT14" s="2">
        <f t="shared" si="17"/>
        <v>0.24772873653966981</v>
      </c>
      <c r="AU14" s="2">
        <f t="shared" si="18"/>
        <v>0.30767998733330015</v>
      </c>
      <c r="AV14" s="2">
        <f t="shared" si="19"/>
        <v>2.5248131066803023</v>
      </c>
      <c r="AW14" s="2">
        <f t="shared" si="34"/>
        <v>0.17343509862985626</v>
      </c>
      <c r="AX14" s="2">
        <f t="shared" si="20"/>
        <v>1.3865904547784127E-2</v>
      </c>
      <c r="AY14" s="2">
        <f t="shared" si="21"/>
        <v>0.15702774270044398</v>
      </c>
      <c r="AZ14" s="2">
        <f t="shared" si="22"/>
        <v>0.1663792832343238</v>
      </c>
      <c r="BA14" s="2">
        <f t="shared" si="23"/>
        <v>1.6452399100098527</v>
      </c>
      <c r="BB14" s="2">
        <f t="shared" si="35"/>
        <v>0.10599807341333399</v>
      </c>
      <c r="BD14" s="2">
        <f t="shared" ref="BD14:BD77" si="66">(($W$6-BE13*C13/100)/((100-C13)/100))/((C14-C13)/100+S14*(1-(C14-C13)/100))</f>
        <v>11262.232050542116</v>
      </c>
      <c r="BE14" s="2">
        <f t="shared" ref="BE14:BE77" si="67">(BE13*C13+BD14*(C14-C13))/C14</f>
        <v>11379.822725211132</v>
      </c>
      <c r="BF14" s="2">
        <f t="shared" si="36"/>
        <v>38.011731092598616</v>
      </c>
      <c r="BG14" s="2">
        <f t="shared" si="37"/>
        <v>37.972448579511919</v>
      </c>
      <c r="BH14" s="2">
        <f t="shared" ref="BH14:BH77" si="68">(($Y$6-BI13*C13/100)/((100-C13)/100))/((C14-C13)/100+AC14*(1-(C14-C13)/100))</f>
        <v>2.8017385921196638</v>
      </c>
      <c r="BI14" s="2">
        <f t="shared" si="38"/>
        <v>2.8125975663719283</v>
      </c>
      <c r="BJ14" s="2">
        <f t="shared" si="39"/>
        <v>100.12740629929132</v>
      </c>
      <c r="BK14" s="2">
        <f t="shared" si="40"/>
        <v>99.77631596038087</v>
      </c>
      <c r="BL14" s="2">
        <f t="shared" si="41"/>
        <v>166.51777275842514</v>
      </c>
      <c r="BM14" s="2">
        <f t="shared" si="42"/>
        <v>166.10428903858957</v>
      </c>
      <c r="BN14" s="2">
        <f t="shared" si="43"/>
        <v>274.67527490071251</v>
      </c>
      <c r="BO14" s="2">
        <f t="shared" si="44"/>
        <v>274.42027007161317</v>
      </c>
      <c r="BP14" s="2">
        <f t="shared" si="45"/>
        <v>449.07385663207953</v>
      </c>
      <c r="BQ14" s="2">
        <f t="shared" si="46"/>
        <v>449.74308871753522</v>
      </c>
      <c r="BR14" s="2">
        <f t="shared" si="47"/>
        <v>726.80963213364396</v>
      </c>
      <c r="BS14" s="2">
        <f t="shared" si="48"/>
        <v>730.66668541192564</v>
      </c>
      <c r="BU14" s="2">
        <f t="shared" si="49"/>
        <v>2.6275976317791447</v>
      </c>
      <c r="BV14" s="2">
        <f t="shared" si="50"/>
        <v>4.3743370589014727</v>
      </c>
      <c r="BW14" s="2">
        <f t="shared" si="51"/>
        <v>7.2268257733497059</v>
      </c>
      <c r="BX14" s="2">
        <f t="shared" si="52"/>
        <v>11.843931733182849</v>
      </c>
      <c r="BY14" s="2">
        <f t="shared" si="53"/>
        <v>19.242021853870064</v>
      </c>
      <c r="CA14" s="2">
        <f t="shared" si="54"/>
        <v>0.87678269134486631</v>
      </c>
      <c r="CB14" s="2">
        <f t="shared" si="55"/>
        <v>1.459638634533367</v>
      </c>
      <c r="CC14" s="2">
        <f t="shared" si="56"/>
        <v>2.411463488474701</v>
      </c>
      <c r="CD14" s="2">
        <f t="shared" ref="CD14:CD77" si="69">100*BQ14/BE14</f>
        <v>3.9521097962375422</v>
      </c>
      <c r="CE14" s="2">
        <f t="shared" si="57"/>
        <v>6.4207211575729479</v>
      </c>
      <c r="CG14" s="2">
        <f t="shared" ref="CG14:CG16" si="70">BK14/BI14</f>
        <v>35.474792822595646</v>
      </c>
      <c r="CH14" s="2">
        <f t="shared" ref="CH14:CH16" si="71">BM14/BI14</f>
        <v>59.057254057448937</v>
      </c>
      <c r="CI14" s="2">
        <f t="shared" ref="CI14:CI16" si="72">BO14/BI14</f>
        <v>97.568266911927196</v>
      </c>
      <c r="CJ14" s="2">
        <f t="shared" ref="CJ14:CJ16" si="73">BQ14/BI14</f>
        <v>159.90310668499765</v>
      </c>
      <c r="CK14" s="2">
        <f t="shared" ref="CK14:CK16" si="74">BS14/BI14</f>
        <v>259.78358729593839</v>
      </c>
    </row>
    <row r="15" spans="1:89">
      <c r="A15" s="2">
        <v>1</v>
      </c>
      <c r="B15" s="2">
        <f t="shared" si="24"/>
        <v>1301.7391304347825</v>
      </c>
      <c r="C15" s="3">
        <v>0.4</v>
      </c>
      <c r="D15" s="2">
        <f>$D$5+$D$7*$C15</f>
        <v>57.071199999999997</v>
      </c>
      <c r="E15" s="2">
        <f>$E$5+$E$7*$C15</f>
        <v>27.963999999999999</v>
      </c>
      <c r="F15" s="2">
        <f>$F$5+$F$7*$C15</f>
        <v>12.6372</v>
      </c>
      <c r="G15" s="2">
        <f>$G$5+$G$7*$C15</f>
        <v>1.9843999999999999</v>
      </c>
      <c r="H15" s="3">
        <f t="shared" si="63"/>
        <v>99.656800000000004</v>
      </c>
      <c r="J15" s="2">
        <f t="shared" si="25"/>
        <v>57.267742893610873</v>
      </c>
      <c r="K15" s="2">
        <f t="shared" si="26"/>
        <v>28.060302959757884</v>
      </c>
      <c r="L15" s="2">
        <f t="shared" si="27"/>
        <v>12.680720231835659</v>
      </c>
      <c r="M15" s="2">
        <f t="shared" si="28"/>
        <v>1.9912339147955784</v>
      </c>
      <c r="N15" s="3">
        <f t="shared" si="29"/>
        <v>100</v>
      </c>
      <c r="O15" s="2">
        <v>8.0000000000000002E-3</v>
      </c>
      <c r="P15" s="2">
        <f t="shared" si="0"/>
        <v>0.10133607638893345</v>
      </c>
      <c r="Q15" s="2">
        <f t="shared" si="1"/>
        <v>0.22726530513923199</v>
      </c>
      <c r="R15" s="2">
        <v>0.3</v>
      </c>
      <c r="S15" s="2">
        <f t="shared" si="64"/>
        <v>6.7809208746875627E-2</v>
      </c>
      <c r="T15" s="2">
        <v>0.12</v>
      </c>
      <c r="U15" s="2">
        <f t="shared" si="2"/>
        <v>0.67426020884433358</v>
      </c>
      <c r="V15" s="2">
        <f t="shared" si="3"/>
        <v>1.3167227977863289</v>
      </c>
      <c r="W15" s="2">
        <v>0.06</v>
      </c>
      <c r="X15" s="2">
        <f t="shared" si="65"/>
        <v>0.42608542337611022</v>
      </c>
      <c r="Y15" s="2">
        <v>2.6700000000000002E-2</v>
      </c>
      <c r="Z15" s="2">
        <v>0.21</v>
      </c>
      <c r="AA15" s="2">
        <v>0.442</v>
      </c>
      <c r="AB15" s="2">
        <v>0.5</v>
      </c>
      <c r="AC15" s="2">
        <f t="shared" si="30"/>
        <v>0.14022207656677715</v>
      </c>
      <c r="AD15" s="2">
        <f t="shared" si="4"/>
        <v>0.14914892815193864</v>
      </c>
      <c r="AE15" s="2">
        <f t="shared" si="5"/>
        <v>0.97034830668221905</v>
      </c>
      <c r="AF15" s="2">
        <f t="shared" si="6"/>
        <v>1.9413185509102504</v>
      </c>
      <c r="AG15" s="2">
        <f t="shared" si="7"/>
        <v>9.1159129232318481</v>
      </c>
      <c r="AH15" s="2">
        <f t="shared" si="31"/>
        <v>0.78538922334282035</v>
      </c>
      <c r="AI15" s="2">
        <f t="shared" si="8"/>
        <v>8.2341758325591943E-2</v>
      </c>
      <c r="AJ15" s="2">
        <f t="shared" si="9"/>
        <v>0.61507440097530686</v>
      </c>
      <c r="AK15" s="2">
        <f t="shared" si="10"/>
        <v>1.0497763986191688</v>
      </c>
      <c r="AL15" s="2">
        <f t="shared" si="11"/>
        <v>5.9401876985640527</v>
      </c>
      <c r="AM15" s="2">
        <f t="shared" si="32"/>
        <v>0.47114924701862465</v>
      </c>
      <c r="AN15" s="2">
        <f t="shared" si="12"/>
        <v>4.5459027082267775E-2</v>
      </c>
      <c r="AO15" s="2">
        <f t="shared" si="13"/>
        <v>0.38987703294774467</v>
      </c>
      <c r="AP15" s="2">
        <f t="shared" si="14"/>
        <v>0.56767112567955891</v>
      </c>
      <c r="AQ15" s="2">
        <f t="shared" si="15"/>
        <v>3.8707949704352655</v>
      </c>
      <c r="AR15" s="2">
        <f t="shared" si="33"/>
        <v>0.28449540487490776</v>
      </c>
      <c r="AS15" s="2">
        <f t="shared" si="16"/>
        <v>2.509690326377299E-2</v>
      </c>
      <c r="AT15" s="2">
        <f t="shared" si="17"/>
        <v>0.24713124230029407</v>
      </c>
      <c r="AU15" s="2">
        <f t="shared" si="18"/>
        <v>0.30697061522260538</v>
      </c>
      <c r="AV15" s="2">
        <f t="shared" si="19"/>
        <v>2.5223199103235192</v>
      </c>
      <c r="AW15" s="2">
        <f t="shared" si="34"/>
        <v>0.17286957973735823</v>
      </c>
      <c r="AX15" s="2">
        <f t="shared" si="20"/>
        <v>1.3855434087740676E-2</v>
      </c>
      <c r="AY15" s="2">
        <f t="shared" si="21"/>
        <v>0.15664900919945324</v>
      </c>
      <c r="AZ15" s="2">
        <f t="shared" si="22"/>
        <v>0.1659956871988886</v>
      </c>
      <c r="BA15" s="2">
        <f t="shared" si="23"/>
        <v>1.6436152724718036</v>
      </c>
      <c r="BB15" s="2">
        <f t="shared" si="35"/>
        <v>0.10566855435980906</v>
      </c>
      <c r="BD15" s="2">
        <f t="shared" si="66"/>
        <v>11145.52531660276</v>
      </c>
      <c r="BE15" s="2">
        <f t="shared" si="67"/>
        <v>11321.248373059039</v>
      </c>
      <c r="BF15" s="2">
        <f t="shared" si="36"/>
        <v>38.050935655616421</v>
      </c>
      <c r="BG15" s="2">
        <f t="shared" si="37"/>
        <v>37.992070348538043</v>
      </c>
      <c r="BH15" s="2">
        <f t="shared" si="68"/>
        <v>2.7908864611717106</v>
      </c>
      <c r="BI15" s="2">
        <f t="shared" si="38"/>
        <v>2.8071697900718737</v>
      </c>
      <c r="BJ15" s="2">
        <f t="shared" si="39"/>
        <v>100.48001304767263</v>
      </c>
      <c r="BK15" s="2">
        <f t="shared" si="40"/>
        <v>99.95224023220382</v>
      </c>
      <c r="BL15" s="2">
        <f t="shared" si="41"/>
        <v>166.93143312648903</v>
      </c>
      <c r="BM15" s="2">
        <f t="shared" si="42"/>
        <v>166.31107506056443</v>
      </c>
      <c r="BN15" s="2">
        <f t="shared" si="43"/>
        <v>274.92628266160102</v>
      </c>
      <c r="BO15" s="2">
        <f t="shared" si="44"/>
        <v>274.54677321911009</v>
      </c>
      <c r="BP15" s="2">
        <f t="shared" si="45"/>
        <v>448.39320177790853</v>
      </c>
      <c r="BQ15" s="2">
        <f t="shared" si="46"/>
        <v>449.40561698262854</v>
      </c>
      <c r="BR15" s="2">
        <f t="shared" si="47"/>
        <v>722.94511089255502</v>
      </c>
      <c r="BS15" s="2">
        <f t="shared" si="48"/>
        <v>728.73629178208296</v>
      </c>
      <c r="BU15" s="2">
        <f t="shared" si="49"/>
        <v>2.6308711085035679</v>
      </c>
      <c r="BV15" s="2">
        <f t="shared" si="50"/>
        <v>4.3775207177400945</v>
      </c>
      <c r="BW15" s="2">
        <f t="shared" si="51"/>
        <v>7.2264230588232428</v>
      </c>
      <c r="BX15" s="2">
        <f t="shared" si="52"/>
        <v>11.828932007647799</v>
      </c>
      <c r="BY15" s="2">
        <f t="shared" si="53"/>
        <v>19.181273489353948</v>
      </c>
      <c r="CA15" s="2">
        <f t="shared" si="54"/>
        <v>0.88287295657304254</v>
      </c>
      <c r="CB15" s="2">
        <f t="shared" si="55"/>
        <v>1.469017104653686</v>
      </c>
      <c r="CC15" s="2">
        <f t="shared" si="56"/>
        <v>2.4250574156860996</v>
      </c>
      <c r="CD15" s="2">
        <f t="shared" si="69"/>
        <v>3.9695765181874343</v>
      </c>
      <c r="CE15" s="2">
        <f t="shared" si="57"/>
        <v>6.4368898885412937</v>
      </c>
      <c r="CG15" s="2">
        <f t="shared" si="70"/>
        <v>35.606054391759706</v>
      </c>
      <c r="CH15" s="2">
        <f t="shared" si="71"/>
        <v>59.245107171200452</v>
      </c>
      <c r="CI15" s="2">
        <f t="shared" si="72"/>
        <v>97.801983403391034</v>
      </c>
      <c r="CJ15" s="2">
        <f t="shared" si="73"/>
        <v>160.09206802240564</v>
      </c>
      <c r="CK15" s="2">
        <f t="shared" si="74"/>
        <v>259.59822393337481</v>
      </c>
    </row>
    <row r="16" spans="1:89">
      <c r="A16" s="2">
        <v>1</v>
      </c>
      <c r="B16" s="2">
        <f t="shared" si="24"/>
        <v>1302.1739130434783</v>
      </c>
      <c r="C16" s="3">
        <v>0.5</v>
      </c>
      <c r="D16" s="2">
        <f>$D$5+$D$7*$C16</f>
        <v>57.088999999999999</v>
      </c>
      <c r="E16" s="2">
        <f>$E$5+$E$7*$C16</f>
        <v>27.954999999999998</v>
      </c>
      <c r="F16" s="2">
        <f>$F$5+$F$7*$C16</f>
        <v>12.5465</v>
      </c>
      <c r="G16" s="2">
        <f>$G$5+$G$7*$C16</f>
        <v>1.9804999999999999</v>
      </c>
      <c r="H16" s="3">
        <f t="shared" si="63"/>
        <v>99.570999999999998</v>
      </c>
      <c r="J16" s="2">
        <f t="shared" si="25"/>
        <v>57.334967008466315</v>
      </c>
      <c r="K16" s="2">
        <f t="shared" si="26"/>
        <v>28.07544365327254</v>
      </c>
      <c r="L16" s="2">
        <f t="shared" si="27"/>
        <v>12.600556386899802</v>
      </c>
      <c r="M16" s="2">
        <f t="shared" si="28"/>
        <v>1.9890329513613401</v>
      </c>
      <c r="N16" s="3">
        <f t="shared" si="29"/>
        <v>99.999999999999986</v>
      </c>
      <c r="O16" s="2">
        <v>8.0000000000000002E-3</v>
      </c>
      <c r="P16" s="2">
        <f t="shared" si="0"/>
        <v>0.10118244198326692</v>
      </c>
      <c r="Q16" s="2">
        <f t="shared" si="1"/>
        <v>0.22718104229206582</v>
      </c>
      <c r="R16" s="2">
        <v>0.3</v>
      </c>
      <c r="S16" s="2">
        <f t="shared" si="64"/>
        <v>6.7587391035137057E-2</v>
      </c>
      <c r="T16" s="2">
        <v>0.12</v>
      </c>
      <c r="U16" s="2">
        <f t="shared" si="2"/>
        <v>0.6742800709271769</v>
      </c>
      <c r="V16" s="2">
        <f t="shared" si="3"/>
        <v>1.315563951264501</v>
      </c>
      <c r="W16" s="2">
        <v>0.06</v>
      </c>
      <c r="X16" s="2">
        <f t="shared" si="65"/>
        <v>0.4250708790441925</v>
      </c>
      <c r="Y16" s="2">
        <v>2.6700000000000002E-2</v>
      </c>
      <c r="Z16" s="2">
        <v>0.21</v>
      </c>
      <c r="AA16" s="2">
        <v>0.442</v>
      </c>
      <c r="AB16" s="2">
        <v>0.5</v>
      </c>
      <c r="AC16" s="2">
        <f t="shared" si="30"/>
        <v>0.13990649185003667</v>
      </c>
      <c r="AD16" s="2">
        <f t="shared" si="4"/>
        <v>0.14903636454737637</v>
      </c>
      <c r="AE16" s="2">
        <f t="shared" si="5"/>
        <v>0.96800922448542059</v>
      </c>
      <c r="AF16" s="2">
        <f t="shared" si="6"/>
        <v>1.9368452084301047</v>
      </c>
      <c r="AG16" s="2">
        <f t="shared" si="7"/>
        <v>9.1069161299667787</v>
      </c>
      <c r="AH16" s="2">
        <f t="shared" si="31"/>
        <v>0.78241567011582303</v>
      </c>
      <c r="AI16" s="2">
        <f t="shared" si="8"/>
        <v>8.2279614499028986E-2</v>
      </c>
      <c r="AJ16" s="2">
        <f t="shared" si="9"/>
        <v>0.61359172761861602</v>
      </c>
      <c r="AK16" s="2">
        <f t="shared" si="10"/>
        <v>1.0473574193350139</v>
      </c>
      <c r="AL16" s="2">
        <f t="shared" si="11"/>
        <v>5.9343251326170376</v>
      </c>
      <c r="AM16" s="2">
        <f t="shared" si="32"/>
        <v>0.46945213410077508</v>
      </c>
      <c r="AN16" s="2">
        <f t="shared" si="12"/>
        <v>4.5424718877631796E-2</v>
      </c>
      <c r="AO16" s="2">
        <f t="shared" si="13"/>
        <v>0.38893721121525077</v>
      </c>
      <c r="AP16" s="2">
        <f t="shared" si="14"/>
        <v>0.56636305217453631</v>
      </c>
      <c r="AQ16" s="2">
        <f t="shared" si="15"/>
        <v>3.8669747560021372</v>
      </c>
      <c r="AR16" s="2">
        <f t="shared" si="33"/>
        <v>0.28352039302505255</v>
      </c>
      <c r="AS16" s="2">
        <f t="shared" si="16"/>
        <v>2.5077962478011237E-2</v>
      </c>
      <c r="AT16" s="2">
        <f t="shared" si="17"/>
        <v>0.24653551777008514</v>
      </c>
      <c r="AU16" s="2">
        <f t="shared" si="18"/>
        <v>0.30626326882003385</v>
      </c>
      <c r="AV16" s="2">
        <f t="shared" si="19"/>
        <v>2.5198305501274909</v>
      </c>
      <c r="AW16" s="2">
        <f t="shared" si="34"/>
        <v>0.1723055177305437</v>
      </c>
      <c r="AX16" s="2">
        <f t="shared" si="20"/>
        <v>1.3844977307239364E-2</v>
      </c>
      <c r="AY16" s="2">
        <f t="shared" si="21"/>
        <v>0.15627139746350102</v>
      </c>
      <c r="AZ16" s="2">
        <f t="shared" si="22"/>
        <v>0.16561318657387802</v>
      </c>
      <c r="BA16" s="2">
        <f t="shared" si="23"/>
        <v>1.6419931346850269</v>
      </c>
      <c r="BB16" s="2">
        <f t="shared" si="35"/>
        <v>0.1053398687788414</v>
      </c>
      <c r="BD16" s="2">
        <f t="shared" si="66"/>
        <v>11029.482254013745</v>
      </c>
      <c r="BE16" s="2">
        <f t="shared" si="67"/>
        <v>11262.89514924998</v>
      </c>
      <c r="BF16" s="2">
        <f t="shared" si="36"/>
        <v>38.090080862071567</v>
      </c>
      <c r="BG16" s="2">
        <f t="shared" si="37"/>
        <v>38.011672451244749</v>
      </c>
      <c r="BH16" s="2">
        <f t="shared" si="68"/>
        <v>2.7800394995302224</v>
      </c>
      <c r="BI16" s="2">
        <f t="shared" si="38"/>
        <v>2.8017437319635436</v>
      </c>
      <c r="BJ16" s="2">
        <f t="shared" si="39"/>
        <v>100.83376090732334</v>
      </c>
      <c r="BK16" s="2">
        <f t="shared" si="40"/>
        <v>100.12854436722772</v>
      </c>
      <c r="BL16" s="2">
        <f t="shared" si="41"/>
        <v>167.34521532387754</v>
      </c>
      <c r="BM16" s="2">
        <f t="shared" si="42"/>
        <v>166.51790311322705</v>
      </c>
      <c r="BN16" s="2">
        <f t="shared" si="43"/>
        <v>275.17426176706533</v>
      </c>
      <c r="BO16" s="2">
        <f t="shared" si="44"/>
        <v>274.67227092870115</v>
      </c>
      <c r="BP16" s="2">
        <f t="shared" si="45"/>
        <v>447.70397458897907</v>
      </c>
      <c r="BQ16" s="2">
        <f t="shared" si="46"/>
        <v>449.06528850389861</v>
      </c>
      <c r="BR16" s="2">
        <f t="shared" si="47"/>
        <v>719.07522051283127</v>
      </c>
      <c r="BS16" s="2">
        <f t="shared" si="48"/>
        <v>726.80407752823271</v>
      </c>
      <c r="BU16" s="2">
        <f t="shared" si="49"/>
        <v>2.6341525618389059</v>
      </c>
      <c r="BV16" s="2">
        <f t="shared" si="50"/>
        <v>4.3807044619467712</v>
      </c>
      <c r="BW16" s="2">
        <f t="shared" si="51"/>
        <v>7.2259980478629693</v>
      </c>
      <c r="BX16" s="2">
        <f t="shared" si="52"/>
        <v>11.813878725801587</v>
      </c>
      <c r="BY16" s="2">
        <f t="shared" si="53"/>
        <v>19.120549837959903</v>
      </c>
      <c r="CA16" s="2">
        <f t="shared" si="54"/>
        <v>0.88901248782286213</v>
      </c>
      <c r="CB16" s="2">
        <f t="shared" si="55"/>
        <v>1.4784644703392789</v>
      </c>
      <c r="CC16" s="2">
        <f t="shared" si="56"/>
        <v>2.4387359314713337</v>
      </c>
      <c r="CD16" s="2">
        <f t="shared" si="69"/>
        <v>3.9871212734658443</v>
      </c>
      <c r="CE16" s="2">
        <f t="shared" si="57"/>
        <v>6.4530839353204152</v>
      </c>
      <c r="CG16" s="2">
        <f t="shared" si="70"/>
        <v>35.737938207879814</v>
      </c>
      <c r="CH16" s="2">
        <f t="shared" si="71"/>
        <v>59.433666688896793</v>
      </c>
      <c r="CI16" s="2">
        <f t="shared" si="72"/>
        <v>98.036186463136232</v>
      </c>
      <c r="CJ16" s="2">
        <f t="shared" si="73"/>
        <v>160.28064357948276</v>
      </c>
      <c r="CK16" s="2">
        <f t="shared" si="74"/>
        <v>259.41133346227468</v>
      </c>
    </row>
    <row r="17" spans="1:91">
      <c r="A17" s="2">
        <v>1</v>
      </c>
      <c r="B17" s="2">
        <f t="shared" si="24"/>
        <v>1302.608695652174</v>
      </c>
      <c r="C17" s="3">
        <v>0.6</v>
      </c>
      <c r="D17" s="2">
        <f t="shared" ref="D17:D26" si="75">$D$5+$D$7*$C17</f>
        <v>57.1068</v>
      </c>
      <c r="E17" s="2">
        <f t="shared" ref="E17:E26" si="76">$E$5+$E$7*$C17</f>
        <v>27.946000000000002</v>
      </c>
      <c r="F17" s="2">
        <f t="shared" ref="F17:F26" si="77">$F$5+$F$7*$C17</f>
        <v>12.4558</v>
      </c>
      <c r="G17" s="2">
        <f t="shared" ref="G17:G26" si="78">$G$5+$G$7*$C17</f>
        <v>1.9765999999999999</v>
      </c>
      <c r="H17" s="3">
        <f t="shared" si="63"/>
        <v>99.485200000000006</v>
      </c>
      <c r="J17" s="2">
        <f t="shared" si="25"/>
        <v>57.402307076831526</v>
      </c>
      <c r="K17" s="2">
        <f t="shared" si="26"/>
        <v>28.090610462661786</v>
      </c>
      <c r="L17" s="2">
        <f t="shared" si="27"/>
        <v>12.520254268976691</v>
      </c>
      <c r="M17" s="2">
        <f t="shared" si="28"/>
        <v>1.9868281915299963</v>
      </c>
      <c r="N17" s="3">
        <f t="shared" si="29"/>
        <v>99.999999999999986</v>
      </c>
      <c r="O17" s="2">
        <v>8.0000000000000002E-3</v>
      </c>
      <c r="P17" s="2">
        <f t="shared" si="0"/>
        <v>0.10102912508944051</v>
      </c>
      <c r="Q17" s="2">
        <f t="shared" si="1"/>
        <v>0.22709685716059794</v>
      </c>
      <c r="R17" s="2">
        <v>0.3</v>
      </c>
      <c r="S17" s="2">
        <f>(J17*O17+K17*P17+L17*Q17+M17*R17)/100</f>
        <v>6.7365471076808209E-2</v>
      </c>
      <c r="T17" s="2">
        <v>0.12</v>
      </c>
      <c r="U17" s="2">
        <f t="shared" si="2"/>
        <v>0.67429992263395155</v>
      </c>
      <c r="V17" s="2">
        <f t="shared" si="3"/>
        <v>1.3144067632953083</v>
      </c>
      <c r="W17" s="2">
        <v>0.06</v>
      </c>
      <c r="X17" s="2">
        <f t="shared" si="65"/>
        <v>0.42405689891744808</v>
      </c>
      <c r="Y17" s="2">
        <v>2.6700000000000002E-2</v>
      </c>
      <c r="Z17" s="2">
        <v>0.21</v>
      </c>
      <c r="AA17" s="2">
        <v>0.442</v>
      </c>
      <c r="AB17" s="2">
        <v>0.5</v>
      </c>
      <c r="AC17" s="2">
        <f t="shared" si="30"/>
        <v>0.13959036278763073</v>
      </c>
      <c r="AD17" s="2">
        <f t="shared" si="4"/>
        <v>0.1489239479419518</v>
      </c>
      <c r="AE17" s="2">
        <f t="shared" si="5"/>
        <v>0.96567706691810717</v>
      </c>
      <c r="AF17" s="2">
        <f t="shared" si="6"/>
        <v>1.9323846338245021</v>
      </c>
      <c r="AG17" s="2">
        <f t="shared" si="7"/>
        <v>9.0979331733670286</v>
      </c>
      <c r="AH17" s="2">
        <f t="shared" si="31"/>
        <v>0.77945013584828071</v>
      </c>
      <c r="AI17" s="2">
        <f t="shared" si="8"/>
        <v>8.2217551827373572E-2</v>
      </c>
      <c r="AJ17" s="2">
        <f t="shared" si="9"/>
        <v>0.61211344357481745</v>
      </c>
      <c r="AK17" s="2">
        <f t="shared" si="10"/>
        <v>1.0449453443342129</v>
      </c>
      <c r="AL17" s="2">
        <f t="shared" si="11"/>
        <v>5.928471583034022</v>
      </c>
      <c r="AM17" s="2">
        <f t="shared" si="32"/>
        <v>0.46775953341623122</v>
      </c>
      <c r="AN17" s="2">
        <f t="shared" si="12"/>
        <v>4.5390455476789347E-2</v>
      </c>
      <c r="AO17" s="2">
        <f t="shared" si="13"/>
        <v>0.38800017173525236</v>
      </c>
      <c r="AP17" s="2">
        <f t="shared" si="14"/>
        <v>0.56505871219058423</v>
      </c>
      <c r="AQ17" s="2">
        <f t="shared" si="15"/>
        <v>3.8631604168878018</v>
      </c>
      <c r="AR17" s="2">
        <f t="shared" si="33"/>
        <v>0.2825479332549885</v>
      </c>
      <c r="AS17" s="2">
        <f t="shared" si="16"/>
        <v>2.5059046427413089E-2</v>
      </c>
      <c r="AT17" s="2">
        <f t="shared" si="17"/>
        <v>0.24594155682546226</v>
      </c>
      <c r="AU17" s="2">
        <f t="shared" si="18"/>
        <v>0.30555794133512099</v>
      </c>
      <c r="AV17" s="2">
        <f t="shared" si="19"/>
        <v>2.5173450184560129</v>
      </c>
      <c r="AW17" s="2">
        <f t="shared" si="34"/>
        <v>0.17174290717340387</v>
      </c>
      <c r="AX17" s="2">
        <f t="shared" si="20"/>
        <v>1.3834534182463828E-2</v>
      </c>
      <c r="AY17" s="2">
        <f t="shared" si="21"/>
        <v>0.155894903611035</v>
      </c>
      <c r="AZ17" s="2">
        <f t="shared" si="22"/>
        <v>0.16523177768731906</v>
      </c>
      <c r="BA17" s="2">
        <f t="shared" si="23"/>
        <v>1.6403734916735544</v>
      </c>
      <c r="BB17" s="2">
        <f t="shared" si="35"/>
        <v>0.10501201357714279</v>
      </c>
      <c r="BD17" s="2">
        <f t="shared" si="66"/>
        <v>10914.103408559922</v>
      </c>
      <c r="BE17" s="2">
        <f t="shared" si="67"/>
        <v>11204.763192468305</v>
      </c>
      <c r="BF17" s="2">
        <f t="shared" si="36"/>
        <v>38.129165990483841</v>
      </c>
      <c r="BG17" s="2">
        <f t="shared" si="37"/>
        <v>38.031254707784598</v>
      </c>
      <c r="BH17" s="2">
        <f t="shared" si="68"/>
        <v>2.7691977369083971</v>
      </c>
      <c r="BI17" s="2">
        <f t="shared" si="38"/>
        <v>2.7963193994543523</v>
      </c>
      <c r="BJ17" s="2">
        <f t="shared" si="39"/>
        <v>101.1886529222589</v>
      </c>
      <c r="BK17" s="2">
        <f t="shared" si="40"/>
        <v>100.30522912639958</v>
      </c>
      <c r="BL17" s="2">
        <f t="shared" si="41"/>
        <v>167.75911071588337</v>
      </c>
      <c r="BM17" s="2">
        <f t="shared" si="42"/>
        <v>166.72477104700312</v>
      </c>
      <c r="BN17" s="2">
        <f t="shared" si="43"/>
        <v>275.41918744511656</v>
      </c>
      <c r="BO17" s="2">
        <f t="shared" si="44"/>
        <v>274.79675701477044</v>
      </c>
      <c r="BP17" s="2">
        <f t="shared" si="45"/>
        <v>447.00617141139008</v>
      </c>
      <c r="BQ17" s="2">
        <f t="shared" si="46"/>
        <v>448.72210232181385</v>
      </c>
      <c r="BR17" s="2">
        <f t="shared" si="47"/>
        <v>715.20014739097928</v>
      </c>
      <c r="BS17" s="2">
        <f t="shared" si="48"/>
        <v>724.87008917202377</v>
      </c>
      <c r="BU17" s="2">
        <f t="shared" si="49"/>
        <v>2.6374420170225981</v>
      </c>
      <c r="BV17" s="2">
        <f t="shared" si="50"/>
        <v>4.383888260538412</v>
      </c>
      <c r="BW17" s="2">
        <f t="shared" si="51"/>
        <v>7.2255506458092853</v>
      </c>
      <c r="BX17" s="2">
        <f t="shared" si="52"/>
        <v>11.798771977669334</v>
      </c>
      <c r="BY17" s="2">
        <f t="shared" si="53"/>
        <v>19.059852080653297</v>
      </c>
      <c r="CA17" s="2">
        <f t="shared" si="54"/>
        <v>0.89520168702738345</v>
      </c>
      <c r="CB17" s="2">
        <f t="shared" si="55"/>
        <v>1.4879812110538251</v>
      </c>
      <c r="CC17" s="2">
        <f t="shared" si="56"/>
        <v>2.4524994620099179</v>
      </c>
      <c r="CD17" s="2">
        <f t="shared" si="69"/>
        <v>4.0047441843611562</v>
      </c>
      <c r="CE17" s="2">
        <f t="shared" si="57"/>
        <v>6.4693030697808229</v>
      </c>
      <c r="CG17" s="2">
        <f t="shared" ref="CG17:CG80" si="79">BK17/BI17</f>
        <v>35.8704478272304</v>
      </c>
      <c r="CH17" s="2">
        <f t="shared" ref="CH17:CH80" si="80">BM17/BI17</f>
        <v>59.6229354484814</v>
      </c>
      <c r="CI17" s="2">
        <f t="shared" ref="CI17:CI80" si="81">BO17/BI17</f>
        <v>98.270876019524707</v>
      </c>
      <c r="CJ17" s="2">
        <f t="shared" ref="CJ17:CJ80" si="82">BQ17/BI17</f>
        <v>160.46882999466129</v>
      </c>
      <c r="CK17" s="2">
        <f t="shared" ref="CK17:CK80" si="83">BS17/BI17</f>
        <v>259.22292328747142</v>
      </c>
    </row>
    <row r="18" spans="1:91">
      <c r="A18" s="2">
        <v>1</v>
      </c>
      <c r="B18" s="2">
        <f t="shared" si="24"/>
        <v>1303.0434782608695</v>
      </c>
      <c r="C18" s="3">
        <v>0.7</v>
      </c>
      <c r="D18" s="2">
        <f t="shared" si="75"/>
        <v>57.124600000000001</v>
      </c>
      <c r="E18" s="2">
        <f t="shared" si="76"/>
        <v>27.937000000000001</v>
      </c>
      <c r="F18" s="2">
        <f t="shared" si="77"/>
        <v>12.3651</v>
      </c>
      <c r="G18" s="2">
        <f t="shared" si="78"/>
        <v>1.9726999999999999</v>
      </c>
      <c r="H18" s="3">
        <f t="shared" si="63"/>
        <v>99.3994</v>
      </c>
      <c r="J18" s="2">
        <f t="shared" si="25"/>
        <v>57.469763398974237</v>
      </c>
      <c r="K18" s="2">
        <f t="shared" si="26"/>
        <v>28.10580345555406</v>
      </c>
      <c r="L18" s="2">
        <f t="shared" si="27"/>
        <v>12.439813520001128</v>
      </c>
      <c r="M18" s="2">
        <f t="shared" si="28"/>
        <v>1.9846196254705761</v>
      </c>
      <c r="N18" s="3">
        <f t="shared" si="29"/>
        <v>99.999999999999986</v>
      </c>
      <c r="O18" s="2">
        <v>8.0000000000000002E-3</v>
      </c>
      <c r="P18" s="2">
        <f t="shared" si="0"/>
        <v>0.10087612489990987</v>
      </c>
      <c r="Q18" s="2">
        <f t="shared" si="1"/>
        <v>0.22701274964313639</v>
      </c>
      <c r="R18" s="2">
        <v>0.3</v>
      </c>
      <c r="S18" s="2">
        <f t="shared" si="64"/>
        <v>6.7143448068510747E-2</v>
      </c>
      <c r="T18" s="2">
        <v>0.12</v>
      </c>
      <c r="U18" s="2">
        <f t="shared" si="2"/>
        <v>0.67431976397277771</v>
      </c>
      <c r="V18" s="2">
        <f t="shared" si="3"/>
        <v>1.3132512307677966</v>
      </c>
      <c r="W18" s="2">
        <v>0.06</v>
      </c>
      <c r="X18" s="2">
        <f>(J18*T18+K18*U18+L18*V18+M18*W18)/100</f>
        <v>0.4230434795348299</v>
      </c>
      <c r="Y18" s="2">
        <v>2.6700000000000002E-2</v>
      </c>
      <c r="Z18" s="2">
        <v>0.21</v>
      </c>
      <c r="AA18" s="2">
        <v>0.442</v>
      </c>
      <c r="AB18" s="2">
        <v>0.5</v>
      </c>
      <c r="AC18" s="2">
        <f t="shared" si="30"/>
        <v>0.13927368796994752</v>
      </c>
      <c r="AD18" s="2">
        <f t="shared" si="4"/>
        <v>0.1488116780798405</v>
      </c>
      <c r="AE18" s="2">
        <f t="shared" si="5"/>
        <v>0.96335181003082682</v>
      </c>
      <c r="AF18" s="2">
        <f t="shared" si="6"/>
        <v>1.9279367843137518</v>
      </c>
      <c r="AG18" s="2">
        <f t="shared" si="7"/>
        <v>9.0889640259011539</v>
      </c>
      <c r="AH18" s="2">
        <f t="shared" si="31"/>
        <v>0.77649259017744621</v>
      </c>
      <c r="AI18" s="2">
        <f t="shared" si="8"/>
        <v>8.2155570169390735E-2</v>
      </c>
      <c r="AJ18" s="2">
        <f t="shared" si="9"/>
        <v>0.61063953366307877</v>
      </c>
      <c r="AK18" s="2">
        <f t="shared" si="10"/>
        <v>1.0425401504834635</v>
      </c>
      <c r="AL18" s="2">
        <f t="shared" si="11"/>
        <v>5.9226270318747414</v>
      </c>
      <c r="AM18" s="2">
        <f t="shared" si="32"/>
        <v>0.4660714279579774</v>
      </c>
      <c r="AN18" s="2">
        <f t="shared" si="12"/>
        <v>4.5356236801767806E-2</v>
      </c>
      <c r="AO18" s="2">
        <f t="shared" si="13"/>
        <v>0.38706590488507991</v>
      </c>
      <c r="AP18" s="2">
        <f t="shared" si="14"/>
        <v>0.56375809321826931</v>
      </c>
      <c r="AQ18" s="2">
        <f t="shared" si="15"/>
        <v>3.8593519414018731</v>
      </c>
      <c r="AR18" s="2">
        <f t="shared" si="33"/>
        <v>0.28157801599242488</v>
      </c>
      <c r="AS18" s="2">
        <f t="shared" si="16"/>
        <v>2.5040155068931619E-2</v>
      </c>
      <c r="AT18" s="2">
        <f t="shared" si="17"/>
        <v>0.2453493533669065</v>
      </c>
      <c r="AU18" s="2">
        <f t="shared" si="18"/>
        <v>0.30485462600333663</v>
      </c>
      <c r="AV18" s="2">
        <f t="shared" si="19"/>
        <v>2.5148633076912974</v>
      </c>
      <c r="AW18" s="2">
        <f t="shared" si="34"/>
        <v>0.17118174264973871</v>
      </c>
      <c r="AX18" s="2">
        <f t="shared" si="20"/>
        <v>1.3824104689648843E-2</v>
      </c>
      <c r="AY18" s="2">
        <f t="shared" si="21"/>
        <v>0.15551952377575493</v>
      </c>
      <c r="AZ18" s="2">
        <f t="shared" si="22"/>
        <v>0.16485145688126276</v>
      </c>
      <c r="BA18" s="2">
        <f t="shared" si="23"/>
        <v>1.6387563384734192</v>
      </c>
      <c r="BB18" s="2">
        <f t="shared" si="35"/>
        <v>0.10468498567261569</v>
      </c>
      <c r="BD18" s="2">
        <f t="shared" si="66"/>
        <v>10799.389303515034</v>
      </c>
      <c r="BE18" s="2">
        <f t="shared" si="67"/>
        <v>11146.85263690355</v>
      </c>
      <c r="BF18" s="2">
        <f t="shared" si="36"/>
        <v>38.168190314096584</v>
      </c>
      <c r="BG18" s="2">
        <f t="shared" si="37"/>
        <v>38.050816937257736</v>
      </c>
      <c r="BH18" s="2">
        <f t="shared" si="68"/>
        <v>2.7583612032304563</v>
      </c>
      <c r="BI18" s="2">
        <f t="shared" si="38"/>
        <v>2.7908967999937957</v>
      </c>
      <c r="BJ18" s="2">
        <f t="shared" si="39"/>
        <v>101.54469213691507</v>
      </c>
      <c r="BK18" s="2">
        <f t="shared" si="40"/>
        <v>100.48229527075893</v>
      </c>
      <c r="BL18" s="2">
        <f t="shared" si="41"/>
        <v>168.17311057590422</v>
      </c>
      <c r="BM18" s="2">
        <f t="shared" si="42"/>
        <v>166.93167669398898</v>
      </c>
      <c r="BN18" s="2">
        <f t="shared" si="43"/>
        <v>275.66103485078929</v>
      </c>
      <c r="BO18" s="2">
        <f t="shared" si="44"/>
        <v>274.92022527705882</v>
      </c>
      <c r="BP18" s="2">
        <f t="shared" si="45"/>
        <v>446.29978905670475</v>
      </c>
      <c r="BQ18" s="2">
        <f t="shared" si="46"/>
        <v>448.37605756965536</v>
      </c>
      <c r="BR18" s="2">
        <f t="shared" si="47"/>
        <v>711.32007868022492</v>
      </c>
      <c r="BS18" s="2">
        <f t="shared" si="48"/>
        <v>722.93437338748106</v>
      </c>
      <c r="BU18" s="2">
        <f t="shared" si="49"/>
        <v>2.6407394994027302</v>
      </c>
      <c r="BV18" s="2">
        <f t="shared" si="50"/>
        <v>4.387072082295731</v>
      </c>
      <c r="BW18" s="2">
        <f t="shared" si="51"/>
        <v>7.225080757934232</v>
      </c>
      <c r="BX18" s="2">
        <f t="shared" si="52"/>
        <v>11.783611855403416</v>
      </c>
      <c r="BY18" s="2">
        <f t="shared" si="53"/>
        <v>18.999181399430469</v>
      </c>
      <c r="CA18" s="2">
        <f t="shared" si="54"/>
        <v>0.90144095866213592</v>
      </c>
      <c r="CB18" s="2">
        <f t="shared" si="55"/>
        <v>1.4975678079867434</v>
      </c>
      <c r="CC18" s="2">
        <f t="shared" si="56"/>
        <v>2.4663484324435103</v>
      </c>
      <c r="CD18" s="2">
        <f t="shared" si="69"/>
        <v>4.0224453679887207</v>
      </c>
      <c r="CE18" s="2">
        <f t="shared" si="57"/>
        <v>6.4855470592127853</v>
      </c>
      <c r="CG18" s="2">
        <f t="shared" si="79"/>
        <v>36.003586829503085</v>
      </c>
      <c r="CH18" s="2">
        <f t="shared" si="80"/>
        <v>59.812916297858116</v>
      </c>
      <c r="CI18" s="2">
        <f t="shared" si="81"/>
        <v>98.506051989335461</v>
      </c>
      <c r="CJ18" s="2">
        <f t="shared" si="82"/>
        <v>160.65662391051225</v>
      </c>
      <c r="CK18" s="2">
        <f t="shared" si="83"/>
        <v>259.03300092969693</v>
      </c>
    </row>
    <row r="19" spans="1:91">
      <c r="A19" s="2">
        <v>1</v>
      </c>
      <c r="B19" s="2">
        <f t="shared" si="24"/>
        <v>1303.4782608695652</v>
      </c>
      <c r="C19" s="3">
        <v>0.8</v>
      </c>
      <c r="D19" s="2">
        <f t="shared" si="75"/>
        <v>57.142400000000002</v>
      </c>
      <c r="E19" s="2">
        <f t="shared" si="76"/>
        <v>27.928000000000001</v>
      </c>
      <c r="F19" s="2">
        <f t="shared" si="77"/>
        <v>12.2744</v>
      </c>
      <c r="G19" s="2">
        <f t="shared" si="78"/>
        <v>1.9688000000000001</v>
      </c>
      <c r="H19" s="3">
        <f t="shared" si="63"/>
        <v>99.313600000000008</v>
      </c>
      <c r="J19" s="2">
        <f t="shared" si="25"/>
        <v>57.537336276199831</v>
      </c>
      <c r="K19" s="2">
        <f t="shared" si="26"/>
        <v>28.121022699811505</v>
      </c>
      <c r="L19" s="2">
        <f t="shared" si="27"/>
        <v>12.359233780670522</v>
      </c>
      <c r="M19" s="2">
        <f t="shared" si="28"/>
        <v>1.9824072433181357</v>
      </c>
      <c r="N19" s="3">
        <f t="shared" si="29"/>
        <v>99.999999999999986</v>
      </c>
      <c r="O19" s="2">
        <v>8.0000000000000002E-3</v>
      </c>
      <c r="P19" s="2">
        <f t="shared" si="0"/>
        <v>0.1007234406095428</v>
      </c>
      <c r="Q19" s="2">
        <f t="shared" si="1"/>
        <v>0.22692871963815933</v>
      </c>
      <c r="R19" s="2">
        <v>0.3</v>
      </c>
      <c r="S19" s="2">
        <f t="shared" si="64"/>
        <v>6.6921321205453577E-2</v>
      </c>
      <c r="T19" s="2">
        <v>0.12</v>
      </c>
      <c r="U19" s="2">
        <f t="shared" si="2"/>
        <v>0.67433959495176732</v>
      </c>
      <c r="V19" s="2">
        <f t="shared" si="3"/>
        <v>1.3120973505781302</v>
      </c>
      <c r="W19" s="2">
        <v>0.06</v>
      </c>
      <c r="X19" s="2">
        <f t="shared" si="65"/>
        <v>0.4220306174355693</v>
      </c>
      <c r="Y19" s="2">
        <v>2.6700000000000002E-2</v>
      </c>
      <c r="Z19" s="2">
        <v>0.21</v>
      </c>
      <c r="AA19" s="2">
        <v>0.442</v>
      </c>
      <c r="AB19" s="2">
        <v>0.5</v>
      </c>
      <c r="AC19" s="2">
        <f t="shared" si="30"/>
        <v>0.13895646598250391</v>
      </c>
      <c r="AD19" s="2">
        <f t="shared" si="4"/>
        <v>0.14869955470576685</v>
      </c>
      <c r="AE19" s="2">
        <f t="shared" si="5"/>
        <v>0.96103342996818009</v>
      </c>
      <c r="AF19" s="2">
        <f t="shared" si="6"/>
        <v>1.9235016172814405</v>
      </c>
      <c r="AG19" s="2">
        <f t="shared" si="7"/>
        <v>9.0800086601040402</v>
      </c>
      <c r="AH19" s="2">
        <f t="shared" si="31"/>
        <v>0.77354300285300581</v>
      </c>
      <c r="AI19" s="2">
        <f t="shared" si="8"/>
        <v>8.2093669384148624E-2</v>
      </c>
      <c r="AJ19" s="2">
        <f t="shared" si="9"/>
        <v>0.60916998276218515</v>
      </c>
      <c r="AK19" s="2">
        <f t="shared" si="10"/>
        <v>1.0401418147377552</v>
      </c>
      <c r="AL19" s="2">
        <f t="shared" si="11"/>
        <v>5.9167914612421395</v>
      </c>
      <c r="AM19" s="2">
        <f t="shared" si="32"/>
        <v>0.46438780078166231</v>
      </c>
      <c r="AN19" s="2">
        <f t="shared" si="12"/>
        <v>4.5322062774761876E-2</v>
      </c>
      <c r="AO19" s="2">
        <f t="shared" si="13"/>
        <v>0.38613440107985308</v>
      </c>
      <c r="AP19" s="2">
        <f t="shared" si="14"/>
        <v>0.56246118279590274</v>
      </c>
      <c r="AQ19" s="2">
        <f t="shared" si="15"/>
        <v>3.8555493178821214</v>
      </c>
      <c r="AR19" s="2">
        <f t="shared" si="33"/>
        <v>0.28061063170014011</v>
      </c>
      <c r="AS19" s="2">
        <f t="shared" si="16"/>
        <v>2.5021288359612284E-2</v>
      </c>
      <c r="AT19" s="2">
        <f t="shared" si="17"/>
        <v>0.24475890131885267</v>
      </c>
      <c r="AU19" s="2">
        <f t="shared" si="18"/>
        <v>0.30415331608596868</v>
      </c>
      <c r="AV19" s="2">
        <f t="shared" si="19"/>
        <v>2.5123854102339038</v>
      </c>
      <c r="AW19" s="2">
        <f t="shared" si="34"/>
        <v>0.17062201876306315</v>
      </c>
      <c r="AX19" s="2">
        <f t="shared" si="20"/>
        <v>1.3813688805080169E-2</v>
      </c>
      <c r="AY19" s="2">
        <f t="shared" si="21"/>
        <v>0.15514525410654398</v>
      </c>
      <c r="AZ19" s="2">
        <f t="shared" si="22"/>
        <v>0.16447222051172147</v>
      </c>
      <c r="BA19" s="2">
        <f t="shared" si="23"/>
        <v>1.6371416701326105</v>
      </c>
      <c r="BB19" s="2">
        <f t="shared" si="35"/>
        <v>0.10435878199430018</v>
      </c>
      <c r="BD19" s="2">
        <f t="shared" si="66"/>
        <v>10685.34043953091</v>
      </c>
      <c r="BE19" s="2">
        <f t="shared" si="67"/>
        <v>11089.163612231969</v>
      </c>
      <c r="BF19" s="2">
        <f t="shared" si="36"/>
        <v>38.207153100833231</v>
      </c>
      <c r="BG19" s="2">
        <f t="shared" si="37"/>
        <v>38.07035895770467</v>
      </c>
      <c r="BH19" s="2">
        <f t="shared" si="68"/>
        <v>2.7475299286335515</v>
      </c>
      <c r="BI19" s="2">
        <f t="shared" si="38"/>
        <v>2.7854759410737651</v>
      </c>
      <c r="BJ19" s="2">
        <f t="shared" si="39"/>
        <v>101.90188159601992</v>
      </c>
      <c r="BK19" s="2">
        <f t="shared" si="40"/>
        <v>100.65974356141655</v>
      </c>
      <c r="BL19" s="2">
        <f t="shared" si="41"/>
        <v>168.58720608469335</v>
      </c>
      <c r="BM19" s="2">
        <f t="shared" si="42"/>
        <v>167.13861786782704</v>
      </c>
      <c r="BN19" s="2">
        <f t="shared" si="43"/>
        <v>275.89977906688341</v>
      </c>
      <c r="BO19" s="2">
        <f t="shared" si="44"/>
        <v>275.04266950078687</v>
      </c>
      <c r="BP19" s="2">
        <f t="shared" si="45"/>
        <v>445.5848248061576</v>
      </c>
      <c r="BQ19" s="2">
        <f t="shared" si="46"/>
        <v>448.02715347421815</v>
      </c>
      <c r="BR19" s="2">
        <f t="shared" si="47"/>
        <v>707.43520227481167</v>
      </c>
      <c r="BS19" s="2">
        <f t="shared" si="48"/>
        <v>720.99697699839737</v>
      </c>
      <c r="BU19" s="2">
        <f t="shared" si="49"/>
        <v>2.6440450344386641</v>
      </c>
      <c r="BV19" s="2">
        <f t="shared" si="50"/>
        <v>4.3902558957616966</v>
      </c>
      <c r="BW19" s="2">
        <f t="shared" si="51"/>
        <v>7.224588289444636</v>
      </c>
      <c r="BX19" s="2">
        <f t="shared" si="52"/>
        <v>11.768398453294502</v>
      </c>
      <c r="BY19" s="2">
        <f t="shared" si="53"/>
        <v>18.938538977250232</v>
      </c>
      <c r="CA19" s="2">
        <f t="shared" si="54"/>
        <v>0.90773070973885905</v>
      </c>
      <c r="CB19" s="2">
        <f t="shared" si="55"/>
        <v>1.5072247440146325</v>
      </c>
      <c r="CC19" s="2">
        <f t="shared" si="56"/>
        <v>2.4802832667866799</v>
      </c>
      <c r="CD19" s="2">
        <f t="shared" si="69"/>
        <v>4.0402249361711924</v>
      </c>
      <c r="CE19" s="2">
        <f t="shared" si="57"/>
        <v>6.5018156662698834</v>
      </c>
      <c r="CG19" s="2">
        <f t="shared" si="79"/>
        <v>36.137358817974032</v>
      </c>
      <c r="CH19" s="2">
        <f t="shared" si="80"/>
        <v>60.003612094885753</v>
      </c>
      <c r="CI19" s="2">
        <f t="shared" si="81"/>
        <v>98.741714277654637</v>
      </c>
      <c r="CJ19" s="2">
        <f t="shared" si="82"/>
        <v>160.84402197403631</v>
      </c>
      <c r="CK19" s="2">
        <f t="shared" si="83"/>
        <v>258.84157402575244</v>
      </c>
    </row>
    <row r="20" spans="1:91">
      <c r="A20" s="2">
        <v>1</v>
      </c>
      <c r="B20" s="2">
        <f t="shared" si="24"/>
        <v>1303.9130434782608</v>
      </c>
      <c r="C20" s="3">
        <v>0.9</v>
      </c>
      <c r="D20" s="2">
        <f t="shared" si="75"/>
        <v>57.160200000000003</v>
      </c>
      <c r="E20" s="2">
        <f t="shared" si="76"/>
        <v>27.919</v>
      </c>
      <c r="F20" s="2">
        <f t="shared" si="77"/>
        <v>12.1837</v>
      </c>
      <c r="G20" s="2">
        <f t="shared" si="78"/>
        <v>1.9649000000000001</v>
      </c>
      <c r="H20" s="3">
        <f t="shared" si="63"/>
        <v>99.227800000000002</v>
      </c>
      <c r="J20" s="2">
        <f t="shared" si="25"/>
        <v>57.605026010855831</v>
      </c>
      <c r="K20" s="2">
        <f t="shared" si="26"/>
        <v>28.136268263530987</v>
      </c>
      <c r="L20" s="2">
        <f t="shared" si="27"/>
        <v>12.278514690439573</v>
      </c>
      <c r="M20" s="2">
        <f t="shared" si="28"/>
        <v>1.9801910351736107</v>
      </c>
      <c r="N20" s="3">
        <f t="shared" si="29"/>
        <v>100</v>
      </c>
      <c r="O20" s="2">
        <v>8.0000000000000002E-3</v>
      </c>
      <c r="P20" s="2">
        <f t="shared" si="0"/>
        <v>0.10057107141561192</v>
      </c>
      <c r="Q20" s="2">
        <f t="shared" si="1"/>
        <v>0.22684476704431528</v>
      </c>
      <c r="R20" s="2">
        <v>0.3</v>
      </c>
      <c r="S20" s="2">
        <f t="shared" si="64"/>
        <v>6.669908968142288E-2</v>
      </c>
      <c r="T20" s="2">
        <v>0.12</v>
      </c>
      <c r="U20" s="2">
        <f t="shared" si="2"/>
        <v>0.67435941557902257</v>
      </c>
      <c r="V20" s="2">
        <f t="shared" si="3"/>
        <v>1.310945119629578</v>
      </c>
      <c r="W20" s="2">
        <v>0.06</v>
      </c>
      <c r="X20" s="2">
        <f t="shared" si="65"/>
        <v>0.42101830915914307</v>
      </c>
      <c r="Y20" s="2">
        <v>2.6700000000000002E-2</v>
      </c>
      <c r="Z20" s="2">
        <v>0.21</v>
      </c>
      <c r="AA20" s="2">
        <v>0.442</v>
      </c>
      <c r="AB20" s="2">
        <v>0.5</v>
      </c>
      <c r="AC20" s="2">
        <f t="shared" si="30"/>
        <v>0.13863869540592455</v>
      </c>
      <c r="AD20" s="2">
        <f t="shared" si="4"/>
        <v>0.14858757756500238</v>
      </c>
      <c r="AE20" s="2">
        <f t="shared" si="5"/>
        <v>0.95872190296841686</v>
      </c>
      <c r="AF20" s="2">
        <f t="shared" si="6"/>
        <v>1.9190790902737642</v>
      </c>
      <c r="AG20" s="2">
        <f t="shared" si="7"/>
        <v>9.0710670485767242</v>
      </c>
      <c r="AH20" s="2">
        <f t="shared" si="31"/>
        <v>0.77060134373656519</v>
      </c>
      <c r="AI20" s="2">
        <f t="shared" si="8"/>
        <v>8.2031849331017412E-2</v>
      </c>
      <c r="AJ20" s="2">
        <f t="shared" si="9"/>
        <v>0.60770477581028259</v>
      </c>
      <c r="AK20" s="2">
        <f t="shared" si="10"/>
        <v>1.0377503141400108</v>
      </c>
      <c r="AL20" s="2">
        <f t="shared" si="11"/>
        <v>5.9109648532822785</v>
      </c>
      <c r="AM20" s="2">
        <f>(J20*AI20+K20*AJ20+L20*AK20+M20*AL20)/100</f>
        <v>0.46270863500531206</v>
      </c>
      <c r="AN20" s="2">
        <f t="shared" si="12"/>
        <v>4.5287933318133002E-2</v>
      </c>
      <c r="AO20" s="2">
        <f t="shared" si="13"/>
        <v>0.38520565077231894</v>
      </c>
      <c r="AP20" s="2">
        <f t="shared" si="14"/>
        <v>0.56116796850934547</v>
      </c>
      <c r="AQ20" s="2">
        <f t="shared" si="15"/>
        <v>3.8517525346944157</v>
      </c>
      <c r="AR20" s="2">
        <f t="shared" si="33"/>
        <v>0.27964577087582199</v>
      </c>
      <c r="AS20" s="2">
        <f t="shared" si="16"/>
        <v>2.5002446256592554E-2</v>
      </c>
      <c r="AT20" s="2">
        <f t="shared" si="17"/>
        <v>0.24417019462958622</v>
      </c>
      <c r="AU20" s="2">
        <f t="shared" si="18"/>
        <v>0.30345400487001789</v>
      </c>
      <c r="AV20" s="2">
        <f t="shared" si="19"/>
        <v>2.5099113185027018</v>
      </c>
      <c r="AW20" s="2">
        <f t="shared" si="34"/>
        <v>0.17006373013651715</v>
      </c>
      <c r="AX20" s="2">
        <f t="shared" si="20"/>
        <v>1.3803286505094374E-2</v>
      </c>
      <c r="AY20" s="2">
        <f t="shared" si="21"/>
        <v>0.15477209076740361</v>
      </c>
      <c r="AZ20" s="2">
        <f t="shared" si="22"/>
        <v>0.16409406494861173</v>
      </c>
      <c r="BA20" s="2">
        <f t="shared" si="23"/>
        <v>1.6355294817110479</v>
      </c>
      <c r="BB20" s="2">
        <f t="shared" si="35"/>
        <v>0.10403339948232325</v>
      </c>
      <c r="BD20" s="2">
        <f t="shared" si="66"/>
        <v>10571.957294526779</v>
      </c>
      <c r="BE20" s="2">
        <f t="shared" si="67"/>
        <v>11031.696243598059</v>
      </c>
      <c r="BF20" s="2">
        <f t="shared" si="36"/>
        <v>38.246053613253153</v>
      </c>
      <c r="BG20" s="2">
        <f t="shared" si="37"/>
        <v>38.089880586098943</v>
      </c>
      <c r="BH20" s="2">
        <f t="shared" si="68"/>
        <v>2.7367039434696867</v>
      </c>
      <c r="BI20" s="2">
        <f t="shared" si="38"/>
        <v>2.7800568302288671</v>
      </c>
      <c r="BJ20" s="2">
        <f t="shared" si="39"/>
        <v>102.26022434446122</v>
      </c>
      <c r="BK20" s="2">
        <f t="shared" si="40"/>
        <v>100.83757475953263</v>
      </c>
      <c r="BL20" s="2">
        <f t="shared" si="41"/>
        <v>169.00138832960172</v>
      </c>
      <c r="BM20" s="2">
        <f t="shared" si="42"/>
        <v>167.34559236357978</v>
      </c>
      <c r="BN20" s="2">
        <f t="shared" si="43"/>
        <v>276.13539510471531</v>
      </c>
      <c r="BO20" s="2">
        <f t="shared" si="44"/>
        <v>275.16408345677888</v>
      </c>
      <c r="BP20" s="2">
        <f t="shared" si="45"/>
        <v>444.86127641485137</v>
      </c>
      <c r="BQ20" s="2">
        <f t="shared" si="46"/>
        <v>447.67538935651066</v>
      </c>
      <c r="BR20" s="2">
        <f t="shared" si="47"/>
        <v>703.54570679407414</v>
      </c>
      <c r="BS20" s="2">
        <f t="shared" si="48"/>
        <v>719.05794697569479</v>
      </c>
      <c r="BU20" s="2">
        <f t="shared" si="49"/>
        <v>2.6473586477016604</v>
      </c>
      <c r="BV20" s="2">
        <f t="shared" si="50"/>
        <v>4.3934396692399513</v>
      </c>
      <c r="BW20" s="2">
        <f t="shared" si="51"/>
        <v>7.2240731454852902</v>
      </c>
      <c r="BX20" s="2">
        <f t="shared" si="52"/>
        <v>11.753131867782532</v>
      </c>
      <c r="BY20" s="2">
        <f t="shared" si="53"/>
        <v>18.877925997964876</v>
      </c>
      <c r="CA20" s="2">
        <f t="shared" si="54"/>
        <v>0.91407134979854932</v>
      </c>
      <c r="CB20" s="2">
        <f t="shared" si="55"/>
        <v>1.5169525036613856</v>
      </c>
      <c r="CC20" s="2">
        <f t="shared" si="56"/>
        <v>2.4943043878357583</v>
      </c>
      <c r="CD20" s="2">
        <f t="shared" si="69"/>
        <v>4.0580829953173048</v>
      </c>
      <c r="CE20" s="2">
        <f t="shared" si="57"/>
        <v>6.5181086489122677</v>
      </c>
      <c r="CG20" s="2">
        <f t="shared" si="79"/>
        <v>36.271767419672216</v>
      </c>
      <c r="CH20" s="2">
        <f t="shared" si="80"/>
        <v>60.195025707371286</v>
      </c>
      <c r="CI20" s="2">
        <f t="shared" si="81"/>
        <v>98.977862777764187</v>
      </c>
      <c r="CJ20" s="2">
        <f t="shared" si="82"/>
        <v>161.03102083695748</v>
      </c>
      <c r="CK20" s="2">
        <f t="shared" si="83"/>
        <v>258.64865032866925</v>
      </c>
    </row>
    <row r="21" spans="1:91">
      <c r="A21" s="2">
        <v>1</v>
      </c>
      <c r="B21" s="2">
        <f t="shared" si="24"/>
        <v>1304.3478260869565</v>
      </c>
      <c r="C21" s="3">
        <v>1</v>
      </c>
      <c r="D21" s="2">
        <f t="shared" si="75"/>
        <v>57.177999999999997</v>
      </c>
      <c r="E21" s="2">
        <f t="shared" si="76"/>
        <v>27.91</v>
      </c>
      <c r="F21" s="2">
        <f t="shared" si="77"/>
        <v>12.093</v>
      </c>
      <c r="G21" s="2">
        <f t="shared" si="78"/>
        <v>1.9610000000000001</v>
      </c>
      <c r="H21" s="3">
        <f t="shared" si="63"/>
        <v>99.141999999999996</v>
      </c>
      <c r="J21" s="2">
        <f t="shared" si="25"/>
        <v>57.67283290633636</v>
      </c>
      <c r="K21" s="2">
        <f t="shared" si="26"/>
        <v>28.151540215045088</v>
      </c>
      <c r="L21" s="2">
        <f t="shared" si="27"/>
        <v>12.197655887514877</v>
      </c>
      <c r="M21" s="2">
        <f t="shared" si="28"/>
        <v>1.9779709911036696</v>
      </c>
      <c r="N21" s="3">
        <f t="shared" si="29"/>
        <v>100.00000000000001</v>
      </c>
      <c r="O21" s="2">
        <v>8.0000000000000002E-3</v>
      </c>
      <c r="P21" s="2">
        <f t="shared" si="0"/>
        <v>0.1004190165177854</v>
      </c>
      <c r="Q21" s="2">
        <f t="shared" si="1"/>
        <v>0.22676089176042205</v>
      </c>
      <c r="R21" s="2">
        <v>0.3</v>
      </c>
      <c r="S21" s="2">
        <f t="shared" si="64"/>
        <v>6.6476752688771401E-2</v>
      </c>
      <c r="T21" s="2">
        <v>0.12</v>
      </c>
      <c r="U21" s="2">
        <f t="shared" si="2"/>
        <v>0.67437922586263965</v>
      </c>
      <c r="V21" s="2">
        <f t="shared" si="3"/>
        <v>1.3097945348324915</v>
      </c>
      <c r="W21" s="2">
        <v>0.06</v>
      </c>
      <c r="X21" s="2">
        <f t="shared" si="65"/>
        <v>0.42000655124524011</v>
      </c>
      <c r="Y21" s="2">
        <v>2.6700000000000002E-2</v>
      </c>
      <c r="Z21" s="2">
        <v>0.21</v>
      </c>
      <c r="AA21" s="2">
        <v>0.442</v>
      </c>
      <c r="AB21" s="2">
        <v>0.5</v>
      </c>
      <c r="AC21" s="2">
        <f t="shared" si="30"/>
        <v>0.13832037481592063</v>
      </c>
      <c r="AD21" s="2">
        <f t="shared" si="4"/>
        <v>0.14847574640336483</v>
      </c>
      <c r="AE21" s="2">
        <f t="shared" si="5"/>
        <v>0.95641720536302111</v>
      </c>
      <c r="AF21" s="2">
        <f t="shared" si="6"/>
        <v>1.9146691609988151</v>
      </c>
      <c r="AG21" s="2">
        <f t="shared" si="7"/>
        <v>9.062139163986231</v>
      </c>
      <c r="AH21" s="2">
        <f t="shared" si="31"/>
        <v>0.76766758280112557</v>
      </c>
      <c r="AI21" s="2">
        <f t="shared" si="8"/>
        <v>8.1970109869668781E-2</v>
      </c>
      <c r="AJ21" s="2">
        <f t="shared" si="9"/>
        <v>0.60624389780461596</v>
      </c>
      <c r="AK21" s="2">
        <f t="shared" si="10"/>
        <v>1.0353656258206978</v>
      </c>
      <c r="AL21" s="2">
        <f t="shared" si="11"/>
        <v>5.9051471901842154</v>
      </c>
      <c r="AM21" s="2">
        <f t="shared" si="32"/>
        <v>0.46103391380903852</v>
      </c>
      <c r="AN21" s="2">
        <f t="shared" si="12"/>
        <v>4.5253848354409071E-2</v>
      </c>
      <c r="AO21" s="2">
        <f t="shared" si="13"/>
        <v>0.38427964445268548</v>
      </c>
      <c r="AP21" s="2">
        <f t="shared" si="14"/>
        <v>0.55987843799179915</v>
      </c>
      <c r="AQ21" s="2">
        <f t="shared" si="15"/>
        <v>3.8479615802326377</v>
      </c>
      <c r="AR21" s="2">
        <f t="shared" si="33"/>
        <v>0.27868342405190416</v>
      </c>
      <c r="AS21" s="2">
        <f t="shared" si="16"/>
        <v>2.4983628717101868E-2</v>
      </c>
      <c r="AT21" s="2">
        <f t="shared" si="17"/>
        <v>0.24358322727113804</v>
      </c>
      <c r="AU21" s="2">
        <f t="shared" si="18"/>
        <v>0.3027566856680845</v>
      </c>
      <c r="AV21" s="2">
        <f t="shared" si="19"/>
        <v>2.507441024934816</v>
      </c>
      <c r="AW21" s="2">
        <f t="shared" si="34"/>
        <v>0.16950687141277393</v>
      </c>
      <c r="AX21" s="2">
        <f t="shared" si="20"/>
        <v>1.3792897766078787E-2</v>
      </c>
      <c r="AY21" s="2">
        <f t="shared" si="21"/>
        <v>0.15440002993738683</v>
      </c>
      <c r="AZ21" s="2">
        <f t="shared" si="22"/>
        <v>0.16371698657569325</v>
      </c>
      <c r="BA21" s="2">
        <f t="shared" si="23"/>
        <v>1.6339197682805475</v>
      </c>
      <c r="BB21" s="2">
        <f t="shared" si="35"/>
        <v>0.10370883508784705</v>
      </c>
      <c r="BD21" s="2">
        <f t="shared" si="66"/>
        <v>10459.240323579048</v>
      </c>
      <c r="BE21" s="2">
        <f t="shared" si="67"/>
        <v>10974.450651596158</v>
      </c>
      <c r="BF21" s="2">
        <f t="shared" si="36"/>
        <v>38.284891108507281</v>
      </c>
      <c r="BG21" s="2">
        <f t="shared" si="37"/>
        <v>38.109381638339777</v>
      </c>
      <c r="BH21" s="2">
        <f t="shared" si="68"/>
        <v>2.725883278307661</v>
      </c>
      <c r="BI21" s="2">
        <f t="shared" si="38"/>
        <v>2.7746394750367465</v>
      </c>
      <c r="BJ21" s="2">
        <f t="shared" si="39"/>
        <v>102.6197234271536</v>
      </c>
      <c r="BK21" s="2">
        <f t="shared" si="40"/>
        <v>101.01578962629472</v>
      </c>
      <c r="BL21" s="2">
        <f t="shared" si="41"/>
        <v>169.41564830381657</v>
      </c>
      <c r="BM21" s="2">
        <f t="shared" si="42"/>
        <v>167.55259795760347</v>
      </c>
      <c r="BN21" s="2">
        <f t="shared" si="43"/>
        <v>276.36785790489074</v>
      </c>
      <c r="BO21" s="2">
        <f t="shared" si="44"/>
        <v>275.28446090159008</v>
      </c>
      <c r="BP21" s="2">
        <f t="shared" si="45"/>
        <v>444.12914211595739</v>
      </c>
      <c r="BQ21" s="2">
        <f t="shared" si="46"/>
        <v>447.32076463245534</v>
      </c>
      <c r="BR21" s="2">
        <f t="shared" si="47"/>
        <v>699.65178156631384</v>
      </c>
      <c r="BS21" s="2">
        <f t="shared" si="48"/>
        <v>717.1173304347567</v>
      </c>
      <c r="BU21" s="2">
        <f t="shared" si="49"/>
        <v>2.6506803648755146</v>
      </c>
      <c r="BV21" s="2">
        <f t="shared" si="50"/>
        <v>4.3966233707932405</v>
      </c>
      <c r="BW21" s="2">
        <f t="shared" si="51"/>
        <v>7.2235352311421748</v>
      </c>
      <c r="BX21" s="2">
        <f t="shared" si="52"/>
        <v>11.737812197467676</v>
      </c>
      <c r="BY21" s="2">
        <f t="shared" si="53"/>
        <v>18.817343646250716</v>
      </c>
      <c r="CA21" s="2">
        <f t="shared" si="54"/>
        <v>0.92046329090379264</v>
      </c>
      <c r="CB21" s="2">
        <f t="shared" si="55"/>
        <v>1.5267515730569539</v>
      </c>
      <c r="CC21" s="2">
        <f t="shared" si="56"/>
        <v>2.5084122170757754</v>
      </c>
      <c r="CD21" s="2">
        <f t="shared" si="69"/>
        <v>4.0760196462990663</v>
      </c>
      <c r="CE21" s="2">
        <f t="shared" si="57"/>
        <v>6.5344257603496256</v>
      </c>
      <c r="CG21" s="2">
        <f t="shared" si="79"/>
        <v>36.406816285548921</v>
      </c>
      <c r="CH21" s="2">
        <f t="shared" si="80"/>
        <v>60.387160013062399</v>
      </c>
      <c r="CI21" s="2">
        <f t="shared" si="81"/>
        <v>99.214497371030262</v>
      </c>
      <c r="CJ21" s="2">
        <f t="shared" si="82"/>
        <v>161.21761715602031</v>
      </c>
      <c r="CK21" s="2">
        <f t="shared" si="83"/>
        <v>258.45423770785914</v>
      </c>
    </row>
    <row r="22" spans="1:91">
      <c r="A22" s="2">
        <v>1</v>
      </c>
      <c r="B22" s="2">
        <f t="shared" si="24"/>
        <v>1304.7826086956522</v>
      </c>
      <c r="C22" s="3">
        <v>1.1000000000000001</v>
      </c>
      <c r="D22" s="2">
        <f t="shared" si="75"/>
        <v>57.195799999999998</v>
      </c>
      <c r="E22" s="2">
        <f t="shared" si="76"/>
        <v>27.901</v>
      </c>
      <c r="F22" s="2">
        <f t="shared" si="77"/>
        <v>12.0023</v>
      </c>
      <c r="G22" s="2">
        <f t="shared" si="78"/>
        <v>1.9571000000000001</v>
      </c>
      <c r="H22" s="3">
        <f t="shared" si="63"/>
        <v>99.056200000000004</v>
      </c>
      <c r="J22" s="2">
        <f t="shared" si="25"/>
        <v>57.740757267086764</v>
      </c>
      <c r="K22" s="2">
        <f t="shared" si="26"/>
        <v>28.166838622923148</v>
      </c>
      <c r="L22" s="2">
        <f t="shared" si="27"/>
        <v>12.116657008849522</v>
      </c>
      <c r="M22" s="2">
        <f t="shared" si="28"/>
        <v>1.9757471011405647</v>
      </c>
      <c r="N22" s="3">
        <f t="shared" si="29"/>
        <v>100</v>
      </c>
      <c r="O22" s="2">
        <v>8.0000000000000002E-3</v>
      </c>
      <c r="P22" s="2">
        <f t="shared" si="0"/>
        <v>0.10026727511812045</v>
      </c>
      <c r="Q22" s="2">
        <f t="shared" si="1"/>
        <v>0.22667709368546718</v>
      </c>
      <c r="R22" s="2">
        <v>0.3</v>
      </c>
      <c r="S22" s="2">
        <f t="shared" si="64"/>
        <v>6.6254309418408555E-2</v>
      </c>
      <c r="T22" s="2">
        <v>0.12</v>
      </c>
      <c r="U22" s="2">
        <f t="shared" si="2"/>
        <v>0.67439902581070399</v>
      </c>
      <c r="V22" s="2">
        <f t="shared" si="3"/>
        <v>1.3086455931042884</v>
      </c>
      <c r="W22" s="2">
        <v>0.06</v>
      </c>
      <c r="X22" s="2">
        <f t="shared" si="65"/>
        <v>0.41899534023372648</v>
      </c>
      <c r="Y22" s="2">
        <v>2.6700000000000002E-2</v>
      </c>
      <c r="Z22" s="2">
        <v>0.21</v>
      </c>
      <c r="AA22" s="2">
        <v>0.442</v>
      </c>
      <c r="AB22" s="2">
        <v>0.5</v>
      </c>
      <c r="AC22" s="2">
        <f t="shared" si="30"/>
        <v>0.13800150278326848</v>
      </c>
      <c r="AD22" s="2">
        <f t="shared" si="4"/>
        <v>0.14836406096721683</v>
      </c>
      <c r="AE22" s="2">
        <f t="shared" si="5"/>
        <v>0.9541193135763173</v>
      </c>
      <c r="AF22" s="2">
        <f t="shared" si="6"/>
        <v>1.9102717873259152</v>
      </c>
      <c r="AG22" s="2">
        <f t="shared" si="7"/>
        <v>9.05322497906538</v>
      </c>
      <c r="AH22" s="2">
        <f t="shared" si="31"/>
        <v>0.76474169013057491</v>
      </c>
      <c r="AI22" s="2">
        <f t="shared" si="8"/>
        <v>8.1908450860075213E-2</v>
      </c>
      <c r="AJ22" s="2">
        <f t="shared" si="9"/>
        <v>0.60478733380127825</v>
      </c>
      <c r="AK22" s="2">
        <f t="shared" si="10"/>
        <v>1.0329877269974701</v>
      </c>
      <c r="AL22" s="2">
        <f t="shared" si="11"/>
        <v>5.8993384541798797</v>
      </c>
      <c r="AM22" s="2">
        <f t="shared" si="32"/>
        <v>0.45936362043475654</v>
      </c>
      <c r="AN22" s="2">
        <f t="shared" si="12"/>
        <v>4.5219807806284089E-2</v>
      </c>
      <c r="AO22" s="2">
        <f t="shared" si="13"/>
        <v>0.38335637264846262</v>
      </c>
      <c r="AP22" s="2">
        <f t="shared" si="14"/>
        <v>0.55859257892361158</v>
      </c>
      <c r="AQ22" s="2">
        <f t="shared" si="15"/>
        <v>3.844176442918608</v>
      </c>
      <c r="AR22" s="2">
        <f t="shared" si="33"/>
        <v>0.27772358179540796</v>
      </c>
      <c r="AS22" s="2">
        <f t="shared" si="16"/>
        <v>2.4964835698461314E-2</v>
      </c>
      <c r="AT22" s="2">
        <f t="shared" si="17"/>
        <v>0.24299799323918367</v>
      </c>
      <c r="AU22" s="2">
        <f t="shared" si="18"/>
        <v>0.30206135181826327</v>
      </c>
      <c r="AV22" s="2">
        <f t="shared" si="19"/>
        <v>2.504974521985575</v>
      </c>
      <c r="AW22" s="2">
        <f t="shared" si="34"/>
        <v>0.16895143725395104</v>
      </c>
      <c r="AX22" s="2">
        <f t="shared" si="20"/>
        <v>1.3782522564471352E-2</v>
      </c>
      <c r="AY22" s="2">
        <f t="shared" si="21"/>
        <v>0.15402906781053419</v>
      </c>
      <c r="AZ22" s="2">
        <f t="shared" si="22"/>
        <v>0.16334098179051204</v>
      </c>
      <c r="BA22" s="2">
        <f t="shared" si="23"/>
        <v>1.6323125249247874</v>
      </c>
      <c r="BB22" s="2">
        <f t="shared" si="35"/>
        <v>0.10338508577301843</v>
      </c>
      <c r="BD22" s="2">
        <f t="shared" si="66"/>
        <v>10347.189958811199</v>
      </c>
      <c r="BE22" s="2">
        <f t="shared" si="67"/>
        <v>10917.426952252072</v>
      </c>
      <c r="BF22" s="2">
        <f t="shared" si="36"/>
        <v>38.323664838293233</v>
      </c>
      <c r="BG22" s="2">
        <f t="shared" si="37"/>
        <v>38.128861929244636</v>
      </c>
      <c r="BH22" s="2">
        <f t="shared" si="68"/>
        <v>2.7150679639350379</v>
      </c>
      <c r="BI22" s="2">
        <f t="shared" si="38"/>
        <v>2.7692238831184093</v>
      </c>
      <c r="BJ22" s="2">
        <f t="shared" si="39"/>
        <v>102.98038188890096</v>
      </c>
      <c r="BK22" s="2">
        <f t="shared" si="40"/>
        <v>101.19438892289529</v>
      </c>
      <c r="BL22" s="2">
        <f t="shared" si="41"/>
        <v>169.82997690559165</v>
      </c>
      <c r="BM22" s="2">
        <f t="shared" si="42"/>
        <v>167.75963240742058</v>
      </c>
      <c r="BN22" s="2">
        <f t="shared" si="43"/>
        <v>276.59714233808825</v>
      </c>
      <c r="BO22" s="2">
        <f t="shared" si="44"/>
        <v>275.40379557763538</v>
      </c>
      <c r="BP22" s="2">
        <f t="shared" si="45"/>
        <v>443.3884206249059</v>
      </c>
      <c r="BQ22" s="2">
        <f t="shared" si="46"/>
        <v>446.96327881358724</v>
      </c>
      <c r="BR22" s="2">
        <f t="shared" si="47"/>
        <v>695.75361661245893</v>
      </c>
      <c r="BS22" s="2">
        <f t="shared" si="48"/>
        <v>715.17517463272964</v>
      </c>
      <c r="BU22" s="2">
        <f t="shared" si="49"/>
        <v>2.6540102117571918</v>
      </c>
      <c r="BV22" s="2">
        <f t="shared" si="50"/>
        <v>4.3998069682418146</v>
      </c>
      <c r="BW22" s="2">
        <f t="shared" si="51"/>
        <v>7.2229744514457206</v>
      </c>
      <c r="BX22" s="2">
        <f t="shared" si="52"/>
        <v>11.722439543121238</v>
      </c>
      <c r="BY22" s="2">
        <f t="shared" si="53"/>
        <v>18.756793107538151</v>
      </c>
      <c r="CA22" s="2">
        <f t="shared" si="54"/>
        <v>0.92690694763037251</v>
      </c>
      <c r="CB22" s="2">
        <f t="shared" si="55"/>
        <v>1.5366224398947295</v>
      </c>
      <c r="CC22" s="2">
        <f t="shared" si="56"/>
        <v>2.522607174585441</v>
      </c>
      <c r="CD22" s="2">
        <f t="shared" si="69"/>
        <v>4.0940349843273891</v>
      </c>
      <c r="CE22" s="2">
        <f t="shared" si="57"/>
        <v>6.5507667489838495</v>
      </c>
      <c r="CG22" s="2">
        <f t="shared" si="79"/>
        <v>36.542509090648458</v>
      </c>
      <c r="CH22" s="2">
        <f t="shared" si="80"/>
        <v>60.580017899638833</v>
      </c>
      <c r="CI22" s="2">
        <f t="shared" si="81"/>
        <v>99.451617926790561</v>
      </c>
      <c r="CJ22" s="2">
        <f t="shared" si="82"/>
        <v>161.40380759329005</v>
      </c>
      <c r="CK22" s="2">
        <f t="shared" si="83"/>
        <v>258.2583441492547</v>
      </c>
    </row>
    <row r="23" spans="1:91">
      <c r="A23" s="2">
        <v>1</v>
      </c>
      <c r="B23" s="2">
        <f t="shared" si="24"/>
        <v>1305.2173913043478</v>
      </c>
      <c r="C23" s="3">
        <v>1.2</v>
      </c>
      <c r="D23" s="2">
        <f t="shared" si="75"/>
        <v>57.2136</v>
      </c>
      <c r="E23" s="2">
        <f t="shared" si="76"/>
        <v>27.891999999999999</v>
      </c>
      <c r="F23" s="2">
        <f t="shared" si="77"/>
        <v>11.9116</v>
      </c>
      <c r="G23" s="2">
        <f t="shared" si="78"/>
        <v>1.9532</v>
      </c>
      <c r="H23" s="3">
        <f t="shared" si="63"/>
        <v>98.970399999999998</v>
      </c>
      <c r="J23" s="2">
        <f t="shared" si="25"/>
        <v>57.808799398608066</v>
      </c>
      <c r="K23" s="2">
        <f t="shared" si="26"/>
        <v>28.182163555972288</v>
      </c>
      <c r="L23" s="2">
        <f t="shared" si="27"/>
        <v>12.035517690137658</v>
      </c>
      <c r="M23" s="2">
        <f t="shared" si="28"/>
        <v>1.9735193552819832</v>
      </c>
      <c r="N23" s="3">
        <f t="shared" si="29"/>
        <v>99.999999999999986</v>
      </c>
      <c r="O23" s="2">
        <v>8.0000000000000002E-3</v>
      </c>
      <c r="P23" s="2">
        <f t="shared" si="0"/>
        <v>0.10011584642105345</v>
      </c>
      <c r="Q23" s="2">
        <f t="shared" si="1"/>
        <v>0.22659337271860722</v>
      </c>
      <c r="R23" s="2">
        <v>0.3</v>
      </c>
      <c r="S23" s="2">
        <f t="shared" si="64"/>
        <v>6.6031759059789433E-2</v>
      </c>
      <c r="T23" s="2">
        <v>0.12</v>
      </c>
      <c r="U23" s="2">
        <f t="shared" si="2"/>
        <v>0.67441881543129334</v>
      </c>
      <c r="V23" s="2">
        <f t="shared" si="3"/>
        <v>1.3074982913694324</v>
      </c>
      <c r="W23" s="2">
        <v>0.06</v>
      </c>
      <c r="X23" s="2">
        <f t="shared" si="65"/>
        <v>0.41798467266461253</v>
      </c>
      <c r="Y23" s="2">
        <v>2.6700000000000002E-2</v>
      </c>
      <c r="Z23" s="2">
        <v>0.21</v>
      </c>
      <c r="AA23" s="2">
        <v>0.442</v>
      </c>
      <c r="AB23" s="2">
        <v>0.5</v>
      </c>
      <c r="AC23" s="2">
        <f t="shared" si="30"/>
        <v>0.13768207787378853</v>
      </c>
      <c r="AD23" s="2">
        <f t="shared" si="4"/>
        <v>0.14825252100346401</v>
      </c>
      <c r="AE23" s="2">
        <f t="shared" si="5"/>
        <v>0.95182820412504199</v>
      </c>
      <c r="AF23" s="2">
        <f t="shared" si="6"/>
        <v>1.9058869272849042</v>
      </c>
      <c r="AG23" s="2">
        <f t="shared" si="7"/>
        <v>9.0443244666125775</v>
      </c>
      <c r="AH23" s="2">
        <f t="shared" si="31"/>
        <v>0.76182363591916369</v>
      </c>
      <c r="AI23" s="2">
        <f t="shared" si="8"/>
        <v>8.1846872162509104E-2</v>
      </c>
      <c r="AJ23" s="2">
        <f t="shared" si="9"/>
        <v>0.60333506891494038</v>
      </c>
      <c r="AK23" s="2">
        <f t="shared" si="10"/>
        <v>1.0306165949747821</v>
      </c>
      <c r="AL23" s="2">
        <f t="shared" si="11"/>
        <v>5.8935386275439425</v>
      </c>
      <c r="AM23" s="2">
        <f t="shared" si="32"/>
        <v>0.45769773818589082</v>
      </c>
      <c r="AN23" s="2">
        <f t="shared" si="12"/>
        <v>4.5185811596617519E-2</v>
      </c>
      <c r="AO23" s="2">
        <f t="shared" si="13"/>
        <v>0.38243582592429098</v>
      </c>
      <c r="AP23" s="2">
        <f t="shared" si="14"/>
        <v>0.55731037903206826</v>
      </c>
      <c r="AQ23" s="2">
        <f t="shared" si="15"/>
        <v>3.8403971112020012</v>
      </c>
      <c r="AR23" s="2">
        <f t="shared" si="33"/>
        <v>0.27676623470777817</v>
      </c>
      <c r="AS23" s="2">
        <f t="shared" si="16"/>
        <v>2.4946067158083347E-2</v>
      </c>
      <c r="AT23" s="2">
        <f t="shared" si="17"/>
        <v>0.24241448655293449</v>
      </c>
      <c r="AU23" s="2">
        <f t="shared" si="18"/>
        <v>0.30136799668403097</v>
      </c>
      <c r="AV23" s="2">
        <f t="shared" si="19"/>
        <v>2.5025118021284589</v>
      </c>
      <c r="AW23" s="2">
        <f t="shared" si="34"/>
        <v>0.168397422341518</v>
      </c>
      <c r="AX23" s="2">
        <f t="shared" si="20"/>
        <v>1.3772160876760453E-2</v>
      </c>
      <c r="AY23" s="2">
        <f t="shared" si="21"/>
        <v>0.15365920059580493</v>
      </c>
      <c r="AZ23" s="2">
        <f t="shared" si="22"/>
        <v>0.16296604700433936</v>
      </c>
      <c r="BA23" s="2">
        <f t="shared" si="23"/>
        <v>1.6307077467392732</v>
      </c>
      <c r="BB23" s="2">
        <f t="shared" si="35"/>
        <v>0.10306214851091688</v>
      </c>
      <c r="BD23" s="2">
        <f t="shared" si="66"/>
        <v>10235.806609284184</v>
      </c>
      <c r="BE23" s="2">
        <f t="shared" si="67"/>
        <v>10860.625257004747</v>
      </c>
      <c r="BF23" s="2">
        <f t="shared" si="36"/>
        <v>38.362374048809897</v>
      </c>
      <c r="BG23" s="2">
        <f t="shared" si="37"/>
        <v>38.148321272541736</v>
      </c>
      <c r="BH23" s="2">
        <f t="shared" si="68"/>
        <v>2.704258031360129</v>
      </c>
      <c r="BI23" s="2">
        <f t="shared" si="38"/>
        <v>2.7638100621385528</v>
      </c>
      <c r="BJ23" s="2">
        <f t="shared" si="39"/>
        <v>103.34220277425929</v>
      </c>
      <c r="BK23" s="2">
        <f t="shared" si="40"/>
        <v>101.37337341050895</v>
      </c>
      <c r="BL23" s="2">
        <f t="shared" si="41"/>
        <v>170.24436493747578</v>
      </c>
      <c r="BM23" s="2">
        <f t="shared" si="42"/>
        <v>167.96669345159185</v>
      </c>
      <c r="BN23" s="2">
        <f t="shared" si="43"/>
        <v>276.82322320586786</v>
      </c>
      <c r="BO23" s="2">
        <f t="shared" si="44"/>
        <v>275.52208121332143</v>
      </c>
      <c r="BP23" s="2">
        <f t="shared" si="45"/>
        <v>442.63911114358359</v>
      </c>
      <c r="BQ23" s="2">
        <f t="shared" si="46"/>
        <v>446.60293150775357</v>
      </c>
      <c r="BR23" s="2">
        <f t="shared" si="47"/>
        <v>691.85140262953018</v>
      </c>
      <c r="BS23" s="2">
        <f t="shared" si="48"/>
        <v>713.23152696579643</v>
      </c>
      <c r="BU23" s="2">
        <f t="shared" si="49"/>
        <v>2.6573482142574676</v>
      </c>
      <c r="BV23" s="2">
        <f t="shared" si="50"/>
        <v>4.4029904291618287</v>
      </c>
      <c r="BW23" s="2">
        <f t="shared" si="51"/>
        <v>7.2223907113741266</v>
      </c>
      <c r="BX23" s="2">
        <f t="shared" si="52"/>
        <v>11.707014007696529</v>
      </c>
      <c r="BY23" s="2">
        <f t="shared" si="53"/>
        <v>18.696275567941274</v>
      </c>
      <c r="CA23" s="2">
        <f t="shared" si="54"/>
        <v>0.93340273705813059</v>
      </c>
      <c r="CB23" s="2">
        <f t="shared" si="55"/>
        <v>1.546565593387534</v>
      </c>
      <c r="CC23" s="2">
        <f t="shared" si="56"/>
        <v>2.5368896789401578</v>
      </c>
      <c r="CD23" s="2">
        <f t="shared" si="69"/>
        <v>4.1121290988261414</v>
      </c>
      <c r="CE23" s="2">
        <f t="shared" si="57"/>
        <v>6.5671313583514488</v>
      </c>
      <c r="CG23" s="2">
        <f t="shared" si="79"/>
        <v>36.678849534279969</v>
      </c>
      <c r="CH23" s="2">
        <f t="shared" si="80"/>
        <v>60.773602264702767</v>
      </c>
      <c r="CI23" s="2">
        <f t="shared" si="81"/>
        <v>99.689224302241215</v>
      </c>
      <c r="CJ23" s="2">
        <f t="shared" si="82"/>
        <v>161.5895888164564</v>
      </c>
      <c r="CK23" s="2">
        <f t="shared" si="83"/>
        <v>258.0609777554393</v>
      </c>
    </row>
    <row r="24" spans="1:91">
      <c r="A24" s="2">
        <v>1</v>
      </c>
      <c r="B24" s="2">
        <f t="shared" si="24"/>
        <v>1305.6521739130435</v>
      </c>
      <c r="C24" s="3">
        <v>1.3</v>
      </c>
      <c r="D24" s="2">
        <f t="shared" si="75"/>
        <v>57.231400000000001</v>
      </c>
      <c r="E24" s="2">
        <f t="shared" si="76"/>
        <v>27.882999999999999</v>
      </c>
      <c r="F24" s="2">
        <f t="shared" si="77"/>
        <v>11.8209</v>
      </c>
      <c r="G24" s="2">
        <f t="shared" si="78"/>
        <v>1.9493</v>
      </c>
      <c r="H24" s="3">
        <f t="shared" si="63"/>
        <v>98.884599999999992</v>
      </c>
      <c r="J24" s="2">
        <f t="shared" si="25"/>
        <v>57.876959607461636</v>
      </c>
      <c r="K24" s="2">
        <f t="shared" si="26"/>
        <v>28.197515083238443</v>
      </c>
      <c r="L24" s="2">
        <f t="shared" si="27"/>
        <v>11.954237565809034</v>
      </c>
      <c r="M24" s="2">
        <f t="shared" si="28"/>
        <v>1.9712877434908977</v>
      </c>
      <c r="N24" s="3">
        <f t="shared" si="29"/>
        <v>100.00000000000001</v>
      </c>
      <c r="O24" s="2">
        <v>8.0000000000000002E-3</v>
      </c>
      <c r="P24" s="2">
        <f t="shared" si="0"/>
        <v>9.9964729633392521E-2</v>
      </c>
      <c r="Q24" s="2">
        <f t="shared" si="1"/>
        <v>0.22650972875916717</v>
      </c>
      <c r="R24" s="2">
        <v>0.3</v>
      </c>
      <c r="S24" s="2">
        <f t="shared" si="64"/>
        <v>6.5809100800904533E-2</v>
      </c>
      <c r="T24" s="2">
        <v>0.12</v>
      </c>
      <c r="U24" s="2">
        <f t="shared" si="2"/>
        <v>0.67443859473247691</v>
      </c>
      <c r="V24" s="2">
        <f t="shared" si="3"/>
        <v>1.3063526265594101</v>
      </c>
      <c r="W24" s="2">
        <v>0.06</v>
      </c>
      <c r="X24" s="2">
        <f t="shared" si="65"/>
        <v>0.41697454507801807</v>
      </c>
      <c r="Y24" s="2">
        <v>2.6700000000000002E-2</v>
      </c>
      <c r="Z24" s="2">
        <v>0.21</v>
      </c>
      <c r="AA24" s="2">
        <v>0.442</v>
      </c>
      <c r="AB24" s="2">
        <v>0.5</v>
      </c>
      <c r="AC24" s="2">
        <f t="shared" si="30"/>
        <v>0.13736209864832338</v>
      </c>
      <c r="AD24" s="2">
        <f t="shared" si="4"/>
        <v>0.14814112625955383</v>
      </c>
      <c r="AE24" s="2">
        <f t="shared" si="5"/>
        <v>0.94954385361795557</v>
      </c>
      <c r="AF24" s="2">
        <f t="shared" si="6"/>
        <v>1.9015145390654666</v>
      </c>
      <c r="AG24" s="2">
        <f t="shared" si="7"/>
        <v>9.0354375994916438</v>
      </c>
      <c r="AH24" s="2">
        <f t="shared" si="31"/>
        <v>0.75891339047099882</v>
      </c>
      <c r="AI24" s="2">
        <f t="shared" si="8"/>
        <v>8.1785373637541847E-2</v>
      </c>
      <c r="AJ24" s="2">
        <f t="shared" si="9"/>
        <v>0.60188708831860382</v>
      </c>
      <c r="AK24" s="2">
        <f t="shared" si="10"/>
        <v>1.0282522071435249</v>
      </c>
      <c r="AL24" s="2">
        <f t="shared" si="11"/>
        <v>5.8877476925936953</v>
      </c>
      <c r="AM24" s="2">
        <f t="shared" si="32"/>
        <v>0.45603625042709411</v>
      </c>
      <c r="AN24" s="2">
        <f t="shared" si="12"/>
        <v>4.5151859648434052E-2</v>
      </c>
      <c r="AO24" s="2">
        <f t="shared" si="13"/>
        <v>0.3815179948817855</v>
      </c>
      <c r="AP24" s="2">
        <f t="shared" si="14"/>
        <v>0.55603182609119606</v>
      </c>
      <c r="AQ24" s="2">
        <f t="shared" si="15"/>
        <v>3.8366235735602605</v>
      </c>
      <c r="AR24" s="2">
        <f t="shared" si="33"/>
        <v>0.27581137342472589</v>
      </c>
      <c r="AS24" s="2">
        <f t="shared" si="16"/>
        <v>2.4927323053471628E-2</v>
      </c>
      <c r="AT24" s="2">
        <f t="shared" si="17"/>
        <v>0.24183270125503892</v>
      </c>
      <c r="AU24" s="2">
        <f t="shared" si="18"/>
        <v>0.30067661365413945</v>
      </c>
      <c r="AV24" s="2">
        <f t="shared" si="19"/>
        <v>2.5000528578550436</v>
      </c>
      <c r="AW24" s="2">
        <f t="shared" si="34"/>
        <v>0.16784482137620785</v>
      </c>
      <c r="AX24" s="2">
        <f t="shared" si="20"/>
        <v>1.3761812679484803E-2</v>
      </c>
      <c r="AY24" s="2">
        <f t="shared" si="21"/>
        <v>0.15329042451701436</v>
      </c>
      <c r="AZ24" s="2">
        <f t="shared" si="22"/>
        <v>0.16259217864211434</v>
      </c>
      <c r="BA24" s="2">
        <f t="shared" si="23"/>
        <v>1.6291054288313025</v>
      </c>
      <c r="BB24" s="2">
        <f t="shared" si="35"/>
        <v>0.10274002028550458</v>
      </c>
      <c r="BD24" s="2">
        <f t="shared" si="66"/>
        <v>10125.09066088703</v>
      </c>
      <c r="BE24" s="2">
        <f t="shared" si="67"/>
        <v>10804.045672688</v>
      </c>
      <c r="BF24" s="2">
        <f t="shared" si="36"/>
        <v>38.401017980711664</v>
      </c>
      <c r="BG24" s="2">
        <f t="shared" si="37"/>
        <v>38.1677594808625</v>
      </c>
      <c r="BH24" s="2">
        <f t="shared" si="68"/>
        <v>2.693453511814011</v>
      </c>
      <c r="BI24" s="2">
        <f t="shared" si="38"/>
        <v>2.7583980198058957</v>
      </c>
      <c r="BJ24" s="2">
        <f t="shared" si="39"/>
        <v>103.70518912739452</v>
      </c>
      <c r="BK24" s="2">
        <f t="shared" si="40"/>
        <v>101.55274385026938</v>
      </c>
      <c r="BL24" s="2">
        <f t="shared" si="41"/>
        <v>170.65880310553231</v>
      </c>
      <c r="BM24" s="2">
        <f t="shared" si="42"/>
        <v>168.17377880958728</v>
      </c>
      <c r="BN24" s="2">
        <f t="shared" si="43"/>
        <v>277.04607524148923</v>
      </c>
      <c r="BO24" s="2">
        <f t="shared" si="44"/>
        <v>275.63931152318054</v>
      </c>
      <c r="BP24" s="2">
        <f t="shared" si="45"/>
        <v>441.88121336451854</v>
      </c>
      <c r="BQ24" s="2">
        <f t="shared" si="46"/>
        <v>446.23972241981244</v>
      </c>
      <c r="BR24" s="2">
        <f t="shared" si="47"/>
        <v>687.94533097388978</v>
      </c>
      <c r="BS24" s="2">
        <f t="shared" si="48"/>
        <v>711.28643496641905</v>
      </c>
      <c r="BU24" s="2">
        <f t="shared" si="49"/>
        <v>2.660694398401573</v>
      </c>
      <c r="BV24" s="2">
        <f t="shared" si="50"/>
        <v>4.4061737208837322</v>
      </c>
      <c r="BW24" s="2">
        <f t="shared" si="51"/>
        <v>7.221783915856717</v>
      </c>
      <c r="BX24" s="2">
        <f t="shared" si="52"/>
        <v>11.691535696339713</v>
      </c>
      <c r="BY24" s="2">
        <f t="shared" si="53"/>
        <v>18.635792214186989</v>
      </c>
      <c r="CA24" s="2">
        <f t="shared" si="54"/>
        <v>0.93995107876106831</v>
      </c>
      <c r="CB24" s="2">
        <f t="shared" si="55"/>
        <v>1.5565815242221792</v>
      </c>
      <c r="CC24" s="2">
        <f t="shared" si="56"/>
        <v>2.5512601471130458</v>
      </c>
      <c r="CD24" s="2">
        <f t="shared" si="69"/>
        <v>4.1303020733046374</v>
      </c>
      <c r="CE24" s="2">
        <f t="shared" si="57"/>
        <v>6.5835193270656918</v>
      </c>
      <c r="CG24" s="2">
        <f t="shared" si="79"/>
        <v>36.815841340190453</v>
      </c>
      <c r="CH24" s="2">
        <f t="shared" si="80"/>
        <v>60.967916015768246</v>
      </c>
      <c r="CI24" s="2">
        <f t="shared" si="81"/>
        <v>99.927316342322797</v>
      </c>
      <c r="CJ24" s="2">
        <f t="shared" si="82"/>
        <v>161.77495749914061</v>
      </c>
      <c r="CK24" s="2">
        <f t="shared" si="83"/>
        <v>257.86214674576632</v>
      </c>
    </row>
    <row r="25" spans="1:91">
      <c r="A25" s="2">
        <v>1</v>
      </c>
      <c r="B25" s="2">
        <f t="shared" si="24"/>
        <v>1306.0869565217392</v>
      </c>
      <c r="C25" s="3">
        <v>1.4</v>
      </c>
      <c r="D25" s="2">
        <f t="shared" si="75"/>
        <v>57.249200000000002</v>
      </c>
      <c r="E25" s="2">
        <f t="shared" si="76"/>
        <v>27.873999999999999</v>
      </c>
      <c r="F25" s="2">
        <f t="shared" si="77"/>
        <v>11.7302</v>
      </c>
      <c r="G25" s="2">
        <f t="shared" si="78"/>
        <v>1.9454</v>
      </c>
      <c r="H25" s="3">
        <f t="shared" si="63"/>
        <v>98.7988</v>
      </c>
      <c r="J25" s="2">
        <f t="shared" si="25"/>
        <v>57.945238201273703</v>
      </c>
      <c r="K25" s="2">
        <f t="shared" si="26"/>
        <v>28.212893274007378</v>
      </c>
      <c r="L25" s="2">
        <f t="shared" si="27"/>
        <v>11.87281626902351</v>
      </c>
      <c r="M25" s="2">
        <f t="shared" si="28"/>
        <v>1.9690522556954133</v>
      </c>
      <c r="N25" s="3">
        <f t="shared" ref="N25:N88" si="84">SUM(J25:M25)</f>
        <v>100.00000000000001</v>
      </c>
      <c r="O25" s="2">
        <v>8.0000000000000002E-3</v>
      </c>
      <c r="P25" s="2">
        <f t="shared" si="0"/>
        <v>9.9813923964310075E-2</v>
      </c>
      <c r="Q25" s="2">
        <f t="shared" si="1"/>
        <v>0.22642616170664062</v>
      </c>
      <c r="R25" s="2">
        <v>0.3</v>
      </c>
      <c r="S25" s="2">
        <f t="shared" si="64"/>
        <v>6.5586333828269311E-2</v>
      </c>
      <c r="T25" s="2">
        <v>0.12</v>
      </c>
      <c r="U25" s="2">
        <f t="shared" si="2"/>
        <v>0.67445836372231704</v>
      </c>
      <c r="V25" s="2">
        <f t="shared" si="3"/>
        <v>1.3052085956127222</v>
      </c>
      <c r="W25" s="2">
        <v>0.06</v>
      </c>
      <c r="X25" s="2">
        <f t="shared" si="65"/>
        <v>0.41596495401414002</v>
      </c>
      <c r="Y25" s="2">
        <v>2.6700000000000002E-2</v>
      </c>
      <c r="Z25" s="2">
        <v>0.21</v>
      </c>
      <c r="AA25" s="2">
        <v>0.442</v>
      </c>
      <c r="AB25" s="2">
        <v>0.5</v>
      </c>
      <c r="AC25" s="2">
        <f t="shared" si="30"/>
        <v>0.13704156366271655</v>
      </c>
      <c r="AD25" s="2">
        <f t="shared" si="4"/>
        <v>0.1480298764834746</v>
      </c>
      <c r="AE25" s="2">
        <f t="shared" si="5"/>
        <v>0.94726623875544136</v>
      </c>
      <c r="AF25" s="2">
        <f t="shared" si="6"/>
        <v>1.8971545810164709</v>
      </c>
      <c r="AG25" s="2">
        <f t="shared" si="7"/>
        <v>9.02656435063167</v>
      </c>
      <c r="AH25" s="2">
        <f t="shared" si="31"/>
        <v>0.75601092419953664</v>
      </c>
      <c r="AI25" s="2">
        <f t="shared" si="8"/>
        <v>8.1723955146043442E-2</v>
      </c>
      <c r="AJ25" s="2">
        <f t="shared" si="9"/>
        <v>0.60044337724334751</v>
      </c>
      <c r="AK25" s="2">
        <f t="shared" si="10"/>
        <v>1.025894540980669</v>
      </c>
      <c r="AL25" s="2">
        <f t="shared" si="11"/>
        <v>5.8819656316889697</v>
      </c>
      <c r="AM25" s="2">
        <f t="shared" si="32"/>
        <v>0.45437914058396556</v>
      </c>
      <c r="AN25" s="2">
        <f t="shared" si="12"/>
        <v>4.5117951884923131E-2</v>
      </c>
      <c r="AO25" s="2">
        <f t="shared" si="13"/>
        <v>0.38060287015937444</v>
      </c>
      <c r="AP25" s="2">
        <f t="shared" si="14"/>
        <v>0.55475690792156918</v>
      </c>
      <c r="AQ25" s="2">
        <f t="shared" si="15"/>
        <v>3.8328558184985524</v>
      </c>
      <c r="AR25" s="2">
        <f t="shared" si="33"/>
        <v>0.27485898861607044</v>
      </c>
      <c r="AS25" s="2">
        <f t="shared" si="16"/>
        <v>2.4908603342220777E-2</v>
      </c>
      <c r="AT25" s="2">
        <f t="shared" si="17"/>
        <v>0.24125263141148007</v>
      </c>
      <c r="AU25" s="2">
        <f t="shared" si="18"/>
        <v>0.2999871961425119</v>
      </c>
      <c r="AV25" s="2">
        <f t="shared" si="19"/>
        <v>2.4975976816749683</v>
      </c>
      <c r="AW25" s="2">
        <f t="shared" si="34"/>
        <v>0.16729362907792844</v>
      </c>
      <c r="AX25" s="2">
        <f t="shared" si="20"/>
        <v>1.3751477949233367E-2</v>
      </c>
      <c r="AY25" s="2">
        <f t="shared" si="21"/>
        <v>0.15292273581276886</v>
      </c>
      <c r="AZ25" s="2">
        <f t="shared" si="22"/>
        <v>0.16221937314238738</v>
      </c>
      <c r="BA25" s="2">
        <f t="shared" si="23"/>
        <v>1.6275055663199436</v>
      </c>
      <c r="BB25" s="2">
        <f t="shared" si="35"/>
        <v>0.10241869809157622</v>
      </c>
      <c r="BD25" s="2">
        <f t="shared" si="66"/>
        <v>10015.042476227787</v>
      </c>
      <c r="BE25" s="2">
        <f t="shared" si="67"/>
        <v>10747.688301512271</v>
      </c>
      <c r="BF25" s="2">
        <f t="shared" si="36"/>
        <v>38.439595869062025</v>
      </c>
      <c r="BG25" s="2">
        <f t="shared" si="37"/>
        <v>38.18717636573389</v>
      </c>
      <c r="BH25" s="2">
        <f t="shared" si="68"/>
        <v>2.6826544367525571</v>
      </c>
      <c r="BI25" s="2">
        <f t="shared" si="38"/>
        <v>2.7529877638735143</v>
      </c>
      <c r="BJ25" s="2">
        <f t="shared" si="39"/>
        <v>104.0693439919385</v>
      </c>
      <c r="BK25" s="2">
        <f t="shared" si="40"/>
        <v>101.73250100324574</v>
      </c>
      <c r="BL25" s="2">
        <f t="shared" si="41"/>
        <v>171.07328201855287</v>
      </c>
      <c r="BM25" s="2">
        <f t="shared" si="42"/>
        <v>168.38088618165625</v>
      </c>
      <c r="BN25" s="2">
        <f t="shared" si="43"/>
        <v>277.26567311074882</v>
      </c>
      <c r="BO25" s="2">
        <f t="shared" si="44"/>
        <v>275.75548020800687</v>
      </c>
      <c r="BP25" s="2">
        <f t="shared" si="45"/>
        <v>441.11472747505968</v>
      </c>
      <c r="BQ25" s="2">
        <f t="shared" si="46"/>
        <v>445.87365135233006</v>
      </c>
      <c r="BR25" s="2">
        <f t="shared" si="47"/>
        <v>684.03559364428497</v>
      </c>
      <c r="BS25" s="2">
        <f t="shared" si="48"/>
        <v>709.33994630055224</v>
      </c>
      <c r="BU25" s="2">
        <f t="shared" si="49"/>
        <v>2.6640487903298431</v>
      </c>
      <c r="BV25" s="2">
        <f t="shared" si="50"/>
        <v>4.4093568104906486</v>
      </c>
      <c r="BW25" s="2">
        <f t="shared" si="51"/>
        <v>7.2211539697773448</v>
      </c>
      <c r="BX25" s="2">
        <f t="shared" si="52"/>
        <v>11.676004716400591</v>
      </c>
      <c r="BY25" s="2">
        <f t="shared" si="53"/>
        <v>18.575344233543724</v>
      </c>
      <c r="CA25" s="2">
        <f t="shared" si="54"/>
        <v>0.94655239479666808</v>
      </c>
      <c r="CB25" s="2">
        <f t="shared" si="55"/>
        <v>1.5666707245125813</v>
      </c>
      <c r="CC25" s="2">
        <f t="shared" si="56"/>
        <v>2.5657189943739462</v>
      </c>
      <c r="CD25" s="2">
        <f t="shared" si="69"/>
        <v>4.1485539852285509</v>
      </c>
      <c r="CE25" s="2">
        <f t="shared" si="57"/>
        <v>6.5999303887585148</v>
      </c>
      <c r="CG25" s="2">
        <f t="shared" si="79"/>
        <v>36.953488256738879</v>
      </c>
      <c r="CH25" s="2">
        <f t="shared" si="80"/>
        <v>61.162962070249321</v>
      </c>
      <c r="CI25" s="2">
        <f t="shared" si="81"/>
        <v>100.16589387960551</v>
      </c>
      <c r="CJ25" s="2">
        <f t="shared" si="82"/>
        <v>161.95991032120537</v>
      </c>
      <c r="CK25" s="2">
        <f t="shared" si="83"/>
        <v>257.66185945646754</v>
      </c>
    </row>
    <row r="26" spans="1:91">
      <c r="A26" s="2">
        <v>1</v>
      </c>
      <c r="B26" s="2">
        <f t="shared" si="24"/>
        <v>1306.5217391304348</v>
      </c>
      <c r="C26" s="3">
        <v>1.5</v>
      </c>
      <c r="D26" s="2">
        <f t="shared" si="75"/>
        <v>57.267000000000003</v>
      </c>
      <c r="E26" s="2">
        <f t="shared" si="76"/>
        <v>27.864999999999998</v>
      </c>
      <c r="F26" s="2">
        <f t="shared" si="77"/>
        <v>11.6395</v>
      </c>
      <c r="G26" s="2">
        <f t="shared" si="78"/>
        <v>1.9415</v>
      </c>
      <c r="H26" s="3">
        <f t="shared" si="63"/>
        <v>98.713000000000008</v>
      </c>
      <c r="J26" s="2">
        <f t="shared" si="25"/>
        <v>58.013635488740086</v>
      </c>
      <c r="K26" s="2">
        <f t="shared" si="26"/>
        <v>28.228298197805756</v>
      </c>
      <c r="L26" s="2">
        <f t="shared" si="27"/>
        <v>11.791253431665535</v>
      </c>
      <c r="M26" s="2">
        <f t="shared" si="28"/>
        <v>1.9668128817886195</v>
      </c>
      <c r="N26" s="3">
        <f t="shared" si="84"/>
        <v>100</v>
      </c>
      <c r="O26" s="2">
        <v>8.0000000000000002E-3</v>
      </c>
      <c r="P26" s="2">
        <f t="shared" si="0"/>
        <v>9.9663428625333686E-2</v>
      </c>
      <c r="Q26" s="2">
        <f t="shared" si="1"/>
        <v>0.22634267146068907</v>
      </c>
      <c r="R26" s="2">
        <v>0.3</v>
      </c>
      <c r="S26" s="2">
        <f t="shared" si="64"/>
        <v>6.536345732691351E-2</v>
      </c>
      <c r="T26" s="2">
        <v>0.12</v>
      </c>
      <c r="U26" s="2">
        <f t="shared" si="2"/>
        <v>0.67447812240886496</v>
      </c>
      <c r="V26" s="2">
        <f t="shared" si="3"/>
        <v>1.3040661954748545</v>
      </c>
      <c r="W26" s="2">
        <v>0.06</v>
      </c>
      <c r="X26" s="2">
        <f t="shared" si="65"/>
        <v>0.41495589601321597</v>
      </c>
      <c r="Y26" s="2">
        <v>2.6700000000000002E-2</v>
      </c>
      <c r="Z26" s="2">
        <v>0.21</v>
      </c>
      <c r="AA26" s="2">
        <v>0.442</v>
      </c>
      <c r="AB26" s="2">
        <v>0.5</v>
      </c>
      <c r="AC26" s="2">
        <f t="shared" si="30"/>
        <v>0.13672047146779046</v>
      </c>
      <c r="AD26" s="2">
        <f t="shared" si="4"/>
        <v>0.14791877142375354</v>
      </c>
      <c r="AE26" s="2">
        <f t="shared" si="5"/>
        <v>0.9449953363290956</v>
      </c>
      <c r="AF26" s="2">
        <f t="shared" si="6"/>
        <v>1.8928070116452564</v>
      </c>
      <c r="AG26" s="2">
        <f t="shared" si="7"/>
        <v>9.017704693026765</v>
      </c>
      <c r="AH26" s="2">
        <f t="shared" si="31"/>
        <v>0.75311620762706799</v>
      </c>
      <c r="AI26" s="2">
        <f t="shared" si="8"/>
        <v>8.1662616549181499E-2</v>
      </c>
      <c r="AJ26" s="2">
        <f t="shared" si="9"/>
        <v>0.59900392097806709</v>
      </c>
      <c r="AK26" s="2">
        <f t="shared" si="10"/>
        <v>1.023543574048879</v>
      </c>
      <c r="AL26" s="2">
        <f t="shared" si="11"/>
        <v>5.876192427231957</v>
      </c>
      <c r="AM26" s="2">
        <f t="shared" si="32"/>
        <v>0.45272639214276317</v>
      </c>
      <c r="AN26" s="2">
        <f t="shared" si="12"/>
        <v>4.5084088229438518E-2</v>
      </c>
      <c r="AO26" s="2">
        <f t="shared" si="13"/>
        <v>0.37969044243213407</v>
      </c>
      <c r="AP26" s="2">
        <f t="shared" si="14"/>
        <v>0.55348561239010152</v>
      </c>
      <c r="AQ26" s="2">
        <f t="shared" si="15"/>
        <v>3.8290938345496444</v>
      </c>
      <c r="AR26" s="2">
        <f t="shared" si="33"/>
        <v>0.27390907098557832</v>
      </c>
      <c r="AS26" s="2">
        <f t="shared" si="16"/>
        <v>2.4889907982016145E-2</v>
      </c>
      <c r="AT26" s="2">
        <f t="shared" si="17"/>
        <v>0.24067427111147144</v>
      </c>
      <c r="AU26" s="2">
        <f t="shared" si="18"/>
        <v>0.29929973758812933</v>
      </c>
      <c r="AV26" s="2">
        <f t="shared" si="19"/>
        <v>2.4951462661158588</v>
      </c>
      <c r="AW26" s="2">
        <f t="shared" si="34"/>
        <v>0.16674384018567198</v>
      </c>
      <c r="AX26" s="2">
        <f t="shared" si="20"/>
        <v>1.3741156662645162E-2</v>
      </c>
      <c r="AY26" s="2">
        <f t="shared" si="21"/>
        <v>0.15255613073639993</v>
      </c>
      <c r="AZ26" s="2">
        <f t="shared" si="22"/>
        <v>0.16184762695725913</v>
      </c>
      <c r="BA26" s="2">
        <f t="shared" si="23"/>
        <v>1.625908154335985</v>
      </c>
      <c r="BB26" s="2">
        <f t="shared" si="35"/>
        <v>0.10209817893470786</v>
      </c>
      <c r="BD26" s="2">
        <f t="shared" si="66"/>
        <v>9905.6623945248921</v>
      </c>
      <c r="BE26" s="2">
        <f t="shared" si="67"/>
        <v>10691.553241046446</v>
      </c>
      <c r="BF26" s="2">
        <f t="shared" si="36"/>
        <v>38.478106943286981</v>
      </c>
      <c r="BG26" s="2">
        <f t="shared" si="37"/>
        <v>38.206571737570762</v>
      </c>
      <c r="BH26" s="2">
        <f t="shared" si="68"/>
        <v>2.671860837858496</v>
      </c>
      <c r="BI26" s="2">
        <f t="shared" si="38"/>
        <v>2.7475793021391794</v>
      </c>
      <c r="BJ26" s="2">
        <f t="shared" si="39"/>
        <v>104.43467041084385</v>
      </c>
      <c r="BK26" s="2">
        <f t="shared" si="40"/>
        <v>101.91264563041896</v>
      </c>
      <c r="BL26" s="2">
        <f t="shared" si="41"/>
        <v>171.48779218726821</v>
      </c>
      <c r="BM26" s="2">
        <f t="shared" si="42"/>
        <v>168.58801324869705</v>
      </c>
      <c r="BN26" s="2">
        <f t="shared" si="43"/>
        <v>277.48199141283868</v>
      </c>
      <c r="BO26" s="2">
        <f t="shared" si="44"/>
        <v>275.87058095499566</v>
      </c>
      <c r="BP26" s="2">
        <f t="shared" si="45"/>
        <v>440.33965416155934</v>
      </c>
      <c r="BQ26" s="2">
        <f t="shared" si="46"/>
        <v>445.50471820627871</v>
      </c>
      <c r="BR26" s="2">
        <f t="shared" si="47"/>
        <v>680.12238326469878</v>
      </c>
      <c r="BS26" s="2">
        <f t="shared" si="48"/>
        <v>707.39210876482866</v>
      </c>
      <c r="BU26" s="2">
        <f t="shared" si="49"/>
        <v>2.6674114162983718</v>
      </c>
      <c r="BV26" s="2">
        <f t="shared" si="50"/>
        <v>4.4125396648167357</v>
      </c>
      <c r="BW26" s="2">
        <f t="shared" si="51"/>
        <v>7.2205007779778354</v>
      </c>
      <c r="BX26" s="2">
        <f t="shared" si="52"/>
        <v>11.66042117744335</v>
      </c>
      <c r="BY26" s="2">
        <f t="shared" si="53"/>
        <v>18.514932813749645</v>
      </c>
      <c r="CA26" s="2">
        <f t="shared" si="54"/>
        <v>0.95320710969442046</v>
      </c>
      <c r="CB26" s="2">
        <f t="shared" si="55"/>
        <v>1.5768336877514006</v>
      </c>
      <c r="CC26" s="2">
        <f t="shared" si="56"/>
        <v>2.5802666341863962</v>
      </c>
      <c r="CD26" s="2">
        <f t="shared" si="69"/>
        <v>4.1668849058892636</v>
      </c>
      <c r="CE26" s="2">
        <f t="shared" si="57"/>
        <v>6.6163642720222002</v>
      </c>
      <c r="CG26" s="2">
        <f t="shared" si="79"/>
        <v>37.091794057071603</v>
      </c>
      <c r="CH26" s="2">
        <f t="shared" si="80"/>
        <v>61.358743355447352</v>
      </c>
      <c r="CI26" s="2">
        <f t="shared" si="81"/>
        <v>100.40495673417377</v>
      </c>
      <c r="CJ26" s="2">
        <f t="shared" si="82"/>
        <v>162.14444396906856</v>
      </c>
      <c r="CK26" s="2">
        <f t="shared" si="83"/>
        <v>257.46012434075158</v>
      </c>
    </row>
    <row r="27" spans="1:91">
      <c r="A27" s="2">
        <v>1</v>
      </c>
      <c r="B27" s="2">
        <f t="shared" si="24"/>
        <v>1306.9565217391305</v>
      </c>
      <c r="C27" s="3">
        <v>1.6</v>
      </c>
      <c r="D27" s="2">
        <f>$D$5+$D$7*$C27</f>
        <v>57.284799999999997</v>
      </c>
      <c r="E27" s="2">
        <f>$E$5+$E$7*$C27</f>
        <v>27.856000000000002</v>
      </c>
      <c r="F27" s="2">
        <f>$F$5+$F$7*$C27</f>
        <v>11.5488</v>
      </c>
      <c r="G27" s="2">
        <f>$G$5+$G$7*$C27</f>
        <v>1.9376</v>
      </c>
      <c r="H27" s="3">
        <f t="shared" si="63"/>
        <v>98.627200000000002</v>
      </c>
      <c r="J27" s="2">
        <f t="shared" si="25"/>
        <v>58.082151779630763</v>
      </c>
      <c r="K27" s="2">
        <f t="shared" si="26"/>
        <v>28.243729924402196</v>
      </c>
      <c r="L27" s="2">
        <f t="shared" si="27"/>
        <v>11.709548684338602</v>
      </c>
      <c r="M27" s="2">
        <f t="shared" si="28"/>
        <v>1.964569611628435</v>
      </c>
      <c r="N27" s="3">
        <f t="shared" si="84"/>
        <v>99.999999999999986</v>
      </c>
      <c r="O27" s="2">
        <v>8.0000000000000002E-3</v>
      </c>
      <c r="P27" s="2">
        <f t="shared" si="0"/>
        <v>9.9513242830338494E-2</v>
      </c>
      <c r="Q27" s="2">
        <f t="shared" si="1"/>
        <v>0.22625925792114157</v>
      </c>
      <c r="R27" s="2">
        <v>0.3</v>
      </c>
      <c r="S27" s="2">
        <f t="shared" si="64"/>
        <v>6.514047048037043E-2</v>
      </c>
      <c r="T27" s="2">
        <v>0.12</v>
      </c>
      <c r="U27" s="2">
        <f t="shared" si="2"/>
        <v>0.67449787080016621</v>
      </c>
      <c r="V27" s="2">
        <f t="shared" si="3"/>
        <v>1.3029254230982636</v>
      </c>
      <c r="W27" s="2">
        <v>0.06</v>
      </c>
      <c r="X27" s="2">
        <f t="shared" si="65"/>
        <v>0.41394736761549206</v>
      </c>
      <c r="Y27" s="2">
        <v>2.6700000000000002E-2</v>
      </c>
      <c r="Z27" s="2">
        <v>0.21</v>
      </c>
      <c r="AA27" s="2">
        <v>0.442</v>
      </c>
      <c r="AB27" s="2">
        <v>0.5</v>
      </c>
      <c r="AC27" s="2">
        <f t="shared" si="30"/>
        <v>0.13639882060932482</v>
      </c>
      <c r="AD27" s="2">
        <f t="shared" si="4"/>
        <v>0.1478078108294556</v>
      </c>
      <c r="AE27" s="2">
        <f t="shared" si="5"/>
        <v>0.94273112322133668</v>
      </c>
      <c r="AF27" s="2">
        <f t="shared" si="6"/>
        <v>1.8884717896169798</v>
      </c>
      <c r="AG27" s="2">
        <f t="shared" si="7"/>
        <v>9.0088585997359125</v>
      </c>
      <c r="AH27" s="2">
        <f t="shared" si="31"/>
        <v>0.75022921138421894</v>
      </c>
      <c r="AI27" s="2">
        <f t="shared" si="8"/>
        <v>8.1601357708420447E-2</v>
      </c>
      <c r="AJ27" s="2">
        <f t="shared" si="9"/>
        <v>0.59756870486922764</v>
      </c>
      <c r="AK27" s="2">
        <f t="shared" si="10"/>
        <v>1.0211992839961594</v>
      </c>
      <c r="AL27" s="2">
        <f t="shared" si="11"/>
        <v>5.8704280616671243</v>
      </c>
      <c r="AM27" s="2">
        <f t="shared" si="32"/>
        <v>0.45107798865012483</v>
      </c>
      <c r="AN27" s="2">
        <f t="shared" si="12"/>
        <v>4.5050268605497844E-2</v>
      </c>
      <c r="AO27" s="2">
        <f t="shared" si="13"/>
        <v>0.37878070241163281</v>
      </c>
      <c r="AP27" s="2">
        <f t="shared" si="14"/>
        <v>0.55221792740985531</v>
      </c>
      <c r="AQ27" s="2">
        <f t="shared" si="15"/>
        <v>3.8253376102738526</v>
      </c>
      <c r="AR27" s="2">
        <f t="shared" si="33"/>
        <v>0.27296161127080787</v>
      </c>
      <c r="AS27" s="2">
        <f t="shared" si="16"/>
        <v>2.487123693063354E-2</v>
      </c>
      <c r="AT27" s="2">
        <f t="shared" si="17"/>
        <v>0.24009761446735742</v>
      </c>
      <c r="AU27" s="2">
        <f t="shared" si="18"/>
        <v>0.29861423145492794</v>
      </c>
      <c r="AV27" s="2">
        <f t="shared" si="19"/>
        <v>2.4926986037232921</v>
      </c>
      <c r="AW27" s="2">
        <f t="shared" si="34"/>
        <v>0.16619544945742742</v>
      </c>
      <c r="AX27" s="2">
        <f t="shared" si="20"/>
        <v>1.3730848796409168E-2</v>
      </c>
      <c r="AY27" s="2">
        <f t="shared" si="21"/>
        <v>0.152190605555901</v>
      </c>
      <c r="AZ27" s="2">
        <f t="shared" si="22"/>
        <v>0.16147693655232473</v>
      </c>
      <c r="BA27" s="2">
        <f t="shared" si="23"/>
        <v>1.6243131880219137</v>
      </c>
      <c r="BB27" s="2">
        <f t="shared" si="35"/>
        <v>0.10177845983120747</v>
      </c>
      <c r="BD27" s="2">
        <f t="shared" si="66"/>
        <v>9796.9507314988386</v>
      </c>
      <c r="BE27" s="2">
        <f t="shared" si="67"/>
        <v>10635.64058419972</v>
      </c>
      <c r="BF27" s="2">
        <f t="shared" si="36"/>
        <v>38.516550427127676</v>
      </c>
      <c r="BG27" s="2">
        <f t="shared" si="37"/>
        <v>38.225945405668071</v>
      </c>
      <c r="BH27" s="2">
        <f t="shared" si="68"/>
        <v>2.6610727470434901</v>
      </c>
      <c r="BI27" s="2">
        <f t="shared" si="38"/>
        <v>2.7421726424456985</v>
      </c>
      <c r="BJ27" s="2">
        <f t="shared" si="39"/>
        <v>104.80117142623409</v>
      </c>
      <c r="BK27" s="2">
        <f t="shared" si="40"/>
        <v>102.0931784926574</v>
      </c>
      <c r="BL27" s="2">
        <f t="shared" si="41"/>
        <v>171.90232402355025</v>
      </c>
      <c r="BM27" s="2">
        <f t="shared" si="42"/>
        <v>168.79515767212538</v>
      </c>
      <c r="BN27" s="2">
        <f t="shared" si="43"/>
        <v>277.69500468121691</v>
      </c>
      <c r="BO27" s="2">
        <f t="shared" si="44"/>
        <v>275.98460743788451</v>
      </c>
      <c r="BP27" s="2">
        <f t="shared" si="45"/>
        <v>439.55599461354251</v>
      </c>
      <c r="BQ27" s="2">
        <f t="shared" si="46"/>
        <v>445.13292298173269</v>
      </c>
      <c r="BR27" s="2">
        <f t="shared" si="47"/>
        <v>676.20589306698605</v>
      </c>
      <c r="BS27" s="2">
        <f t="shared" si="48"/>
        <v>705.44297028371341</v>
      </c>
      <c r="BU27" s="2">
        <f t="shared" si="49"/>
        <v>2.6707823026796667</v>
      </c>
      <c r="BV27" s="2">
        <f t="shared" si="50"/>
        <v>4.4157222504455511</v>
      </c>
      <c r="BW27" s="2">
        <f t="shared" si="51"/>
        <v>7.2198242452614929</v>
      </c>
      <c r="BX27" s="2">
        <f t="shared" si="52"/>
        <v>11.644785191257277</v>
      </c>
      <c r="BY27" s="2">
        <f t="shared" si="53"/>
        <v>18.454559142940429</v>
      </c>
      <c r="CA27" s="2">
        <f t="shared" si="54"/>
        <v>0.95991565044353577</v>
      </c>
      <c r="CB27" s="2">
        <f t="shared" si="55"/>
        <v>1.5870709087601835</v>
      </c>
      <c r="CC27" s="2">
        <f t="shared" si="56"/>
        <v>2.5949034781025464</v>
      </c>
      <c r="CD27" s="2">
        <f t="shared" si="69"/>
        <v>4.1852949002716491</v>
      </c>
      <c r="CE27" s="2">
        <f t="shared" si="57"/>
        <v>6.6328207003508339</v>
      </c>
      <c r="CG27" s="2">
        <f t="shared" si="79"/>
        <v>37.23076253929883</v>
      </c>
      <c r="CH27" s="2">
        <f t="shared" si="80"/>
        <v>61.555262808537016</v>
      </c>
      <c r="CI27" s="2">
        <f t="shared" si="81"/>
        <v>100.64450471351009</v>
      </c>
      <c r="CJ27" s="2">
        <f t="shared" si="82"/>
        <v>162.32855513602019</v>
      </c>
      <c r="CK27" s="2">
        <f t="shared" si="83"/>
        <v>257.25694996889052</v>
      </c>
    </row>
    <row r="28" spans="1:91">
      <c r="A28" s="2">
        <v>1</v>
      </c>
      <c r="B28" s="2">
        <f t="shared" si="24"/>
        <v>1307.391304347826</v>
      </c>
      <c r="C28" s="3">
        <v>1.7</v>
      </c>
      <c r="D28" s="2">
        <f>$D$5+$D$7*$C28</f>
        <v>57.302599999999998</v>
      </c>
      <c r="E28" s="2">
        <f>$E$5+$E$7*$C28</f>
        <v>27.847000000000001</v>
      </c>
      <c r="F28" s="2">
        <f>$F$5+$F$7*$C28</f>
        <v>11.4581</v>
      </c>
      <c r="G28" s="2">
        <f>$G$5+$G$7*$C28</f>
        <v>1.9337</v>
      </c>
      <c r="H28" s="3">
        <f t="shared" si="63"/>
        <v>98.541399999999996</v>
      </c>
      <c r="J28" s="2">
        <f t="shared" si="25"/>
        <v>58.150787384794619</v>
      </c>
      <c r="K28" s="2">
        <f t="shared" si="26"/>
        <v>28.25918852380827</v>
      </c>
      <c r="L28" s="2">
        <f t="shared" si="27"/>
        <v>11.627701656359662</v>
      </c>
      <c r="M28" s="2">
        <f t="shared" si="28"/>
        <v>1.9623224350374564</v>
      </c>
      <c r="N28" s="3">
        <f t="shared" si="84"/>
        <v>100</v>
      </c>
      <c r="O28" s="2">
        <v>8.0000000000000002E-3</v>
      </c>
      <c r="P28" s="2">
        <f t="shared" si="0"/>
        <v>9.9363365795540157E-2</v>
      </c>
      <c r="Q28" s="2">
        <f t="shared" si="1"/>
        <v>0.22617592098799477</v>
      </c>
      <c r="R28" s="2">
        <v>0.3</v>
      </c>
      <c r="S28" s="2">
        <f t="shared" si="64"/>
        <v>6.4917372470666632E-2</v>
      </c>
      <c r="T28" s="2">
        <v>0.12</v>
      </c>
      <c r="U28" s="2">
        <f t="shared" si="2"/>
        <v>0.67451760890425527</v>
      </c>
      <c r="V28" s="2">
        <f t="shared" si="3"/>
        <v>1.3017862754423613</v>
      </c>
      <c r="W28" s="2">
        <v>0.06</v>
      </c>
      <c r="X28" s="2">
        <f t="shared" si="65"/>
        <v>0.41293936536118742</v>
      </c>
      <c r="Y28" s="2">
        <v>2.6700000000000002E-2</v>
      </c>
      <c r="Z28" s="2">
        <v>0.21</v>
      </c>
      <c r="AA28" s="2">
        <v>0.442</v>
      </c>
      <c r="AB28" s="2">
        <v>0.5</v>
      </c>
      <c r="AC28" s="2">
        <f t="shared" si="30"/>
        <v>0.13607660962803453</v>
      </c>
      <c r="AD28" s="2">
        <f t="shared" si="4"/>
        <v>0.14769699445018272</v>
      </c>
      <c r="AE28" s="2">
        <f t="shared" si="5"/>
        <v>0.94047357640501217</v>
      </c>
      <c r="AF28" s="2">
        <f t="shared" si="6"/>
        <v>1.8841488737539585</v>
      </c>
      <c r="AG28" s="2">
        <f t="shared" si="7"/>
        <v>9.0000260438828086</v>
      </c>
      <c r="AH28" s="2">
        <f t="shared" si="31"/>
        <v>0.74734990620944941</v>
      </c>
      <c r="AI28" s="2">
        <f t="shared" si="8"/>
        <v>8.15401784855211E-2</v>
      </c>
      <c r="AJ28" s="2">
        <f t="shared" si="9"/>
        <v>0.59613771432061502</v>
      </c>
      <c r="AK28" s="2">
        <f t="shared" si="10"/>
        <v>1.0188616485555007</v>
      </c>
      <c r="AL28" s="2">
        <f t="shared" si="11"/>
        <v>5.8646725174811145</v>
      </c>
      <c r="AM28" s="2">
        <f t="shared" si="32"/>
        <v>0.44943391371279079</v>
      </c>
      <c r="AN28" s="2">
        <f t="shared" si="12"/>
        <v>4.5016492936782386E-2</v>
      </c>
      <c r="AO28" s="2">
        <f t="shared" si="13"/>
        <v>0.3778736408457723</v>
      </c>
      <c r="AP28" s="2">
        <f t="shared" si="14"/>
        <v>0.55095384093984823</v>
      </c>
      <c r="AQ28" s="2">
        <f t="shared" si="15"/>
        <v>3.8215871342589773</v>
      </c>
      <c r="AR28" s="2">
        <f t="shared" si="33"/>
        <v>0.27201660024295315</v>
      </c>
      <c r="AS28" s="2">
        <f t="shared" si="16"/>
        <v>2.4852590145939119E-2</v>
      </c>
      <c r="AT28" s="2">
        <f t="shared" si="17"/>
        <v>0.23952265561451316</v>
      </c>
      <c r="AU28" s="2">
        <f t="shared" si="18"/>
        <v>0.29793067123169464</v>
      </c>
      <c r="AV28" s="2">
        <f t="shared" si="19"/>
        <v>2.4902546870607551</v>
      </c>
      <c r="AW28" s="2">
        <f t="shared" si="34"/>
        <v>0.16564845167009298</v>
      </c>
      <c r="AX28" s="2">
        <f t="shared" si="20"/>
        <v>1.3720554327264257E-2</v>
      </c>
      <c r="AY28" s="2">
        <f t="shared" si="21"/>
        <v>0.15182615655386397</v>
      </c>
      <c r="AZ28" s="2">
        <f t="shared" si="22"/>
        <v>0.16110729840661764</v>
      </c>
      <c r="BA28" s="2">
        <f t="shared" si="23"/>
        <v>1.6227206625318862</v>
      </c>
      <c r="BB28" s="2">
        <f t="shared" si="35"/>
        <v>0.10145953780806562</v>
      </c>
      <c r="BD28" s="2">
        <f t="shared" si="66"/>
        <v>9688.9077792641983</v>
      </c>
      <c r="BE28" s="2">
        <f t="shared" si="67"/>
        <v>10579.950419203513</v>
      </c>
      <c r="BF28" s="2">
        <f t="shared" si="36"/>
        <v>38.554925538592741</v>
      </c>
      <c r="BG28" s="2">
        <f t="shared" si="37"/>
        <v>38.245297178193056</v>
      </c>
      <c r="BH28" s="2">
        <f t="shared" si="68"/>
        <v>2.6502901964502494</v>
      </c>
      <c r="BI28" s="2">
        <f t="shared" si="38"/>
        <v>2.7367677926812606</v>
      </c>
      <c r="BJ28" s="2">
        <f t="shared" si="39"/>
        <v>105.16885007925204</v>
      </c>
      <c r="BK28" s="2">
        <f t="shared" si="40"/>
        <v>102.27410035069238</v>
      </c>
      <c r="BL28" s="2">
        <f t="shared" si="41"/>
        <v>172.31686783960822</v>
      </c>
      <c r="BM28" s="2">
        <f t="shared" si="42"/>
        <v>169.00231709374202</v>
      </c>
      <c r="BN28" s="2">
        <f t="shared" si="43"/>
        <v>277.90468738449829</v>
      </c>
      <c r="BO28" s="2">
        <f t="shared" si="44"/>
        <v>276.09755331709709</v>
      </c>
      <c r="BP28" s="2">
        <f t="shared" si="45"/>
        <v>438.76375052786892</v>
      </c>
      <c r="BQ28" s="2">
        <f t="shared" si="46"/>
        <v>444.75826577856418</v>
      </c>
      <c r="BR28" s="2">
        <f t="shared" si="47"/>
        <v>672.28631687330801</v>
      </c>
      <c r="BS28" s="2">
        <f t="shared" si="48"/>
        <v>703.4925789066308</v>
      </c>
      <c r="BU28" s="2">
        <f t="shared" si="49"/>
        <v>2.6741614759633157</v>
      </c>
      <c r="BV28" s="2">
        <f t="shared" si="50"/>
        <v>4.4189045337083908</v>
      </c>
      <c r="BW28" s="2">
        <f t="shared" si="51"/>
        <v>7.2191242763966317</v>
      </c>
      <c r="BX28" s="2">
        <f t="shared" si="52"/>
        <v>11.629096871867405</v>
      </c>
      <c r="BY28" s="2">
        <f t="shared" si="53"/>
        <v>18.394224409576626</v>
      </c>
      <c r="CA28" s="2">
        <f t="shared" si="54"/>
        <v>0.96667844647982626</v>
      </c>
      <c r="CB28" s="2">
        <f t="shared" si="55"/>
        <v>1.5973828836379838</v>
      </c>
      <c r="CC28" s="2">
        <f t="shared" si="56"/>
        <v>2.6096299356559975</v>
      </c>
      <c r="CD28" s="2">
        <f t="shared" si="69"/>
        <v>4.203784026920296</v>
      </c>
      <c r="CE28" s="2">
        <f t="shared" si="57"/>
        <v>6.6492993920815708</v>
      </c>
      <c r="CG28" s="2">
        <f t="shared" si="79"/>
        <v>37.37039752667237</v>
      </c>
      <c r="CH28" s="2">
        <f t="shared" si="80"/>
        <v>61.752523376551217</v>
      </c>
      <c r="CI28" s="2">
        <f t="shared" si="81"/>
        <v>100.88453761237791</v>
      </c>
      <c r="CJ28" s="2">
        <f t="shared" si="82"/>
        <v>162.5122405225423</v>
      </c>
      <c r="CK28" s="2">
        <f t="shared" si="83"/>
        <v>257.05234502829575</v>
      </c>
    </row>
    <row r="29" spans="1:91">
      <c r="A29" s="2">
        <v>1</v>
      </c>
      <c r="B29" s="2">
        <f t="shared" si="24"/>
        <v>1307.8260869565217</v>
      </c>
      <c r="C29" s="3">
        <v>1.8</v>
      </c>
      <c r="D29" s="2">
        <f>$D$5+$D$7*$C29</f>
        <v>57.320399999999999</v>
      </c>
      <c r="E29" s="2">
        <f>$E$5+$E$7*$C29</f>
        <v>27.838000000000001</v>
      </c>
      <c r="F29" s="2">
        <f>$F$5+$F$7*$C29</f>
        <v>11.3674</v>
      </c>
      <c r="G29" s="2">
        <f>$G$5+$G$7*$C29</f>
        <v>1.9298</v>
      </c>
      <c r="H29" s="3">
        <f t="shared" si="63"/>
        <v>98.455600000000004</v>
      </c>
      <c r="J29" s="2">
        <f t="shared" si="25"/>
        <v>58.219542616164034</v>
      </c>
      <c r="K29" s="2">
        <f t="shared" si="26"/>
        <v>28.274674066279623</v>
      </c>
      <c r="L29" s="2">
        <f t="shared" si="27"/>
        <v>11.545711975753537</v>
      </c>
      <c r="M29" s="2">
        <f t="shared" si="28"/>
        <v>1.9600713418028024</v>
      </c>
      <c r="N29" s="3">
        <f t="shared" si="84"/>
        <v>100</v>
      </c>
      <c r="O29" s="2">
        <v>8.0000000000000002E-3</v>
      </c>
      <c r="P29" s="2">
        <f t="shared" si="0"/>
        <v>9.9213796739484952E-2</v>
      </c>
      <c r="Q29" s="2">
        <f t="shared" si="1"/>
        <v>0.226092660561412</v>
      </c>
      <c r="R29" s="2">
        <v>0.3</v>
      </c>
      <c r="S29" s="2">
        <f t="shared" si="64"/>
        <v>6.4694162478310793E-2</v>
      </c>
      <c r="T29" s="2">
        <v>0.12</v>
      </c>
      <c r="U29" s="2">
        <f t="shared" si="2"/>
        <v>0.67453733672916127</v>
      </c>
      <c r="V29" s="2">
        <f t="shared" si="3"/>
        <v>1.3006487494734895</v>
      </c>
      <c r="W29" s="2">
        <v>0.06</v>
      </c>
      <c r="X29" s="2">
        <f t="shared" si="65"/>
        <v>0.41193188579046131</v>
      </c>
      <c r="Y29" s="2">
        <v>2.6700000000000002E-2</v>
      </c>
      <c r="Z29" s="2">
        <v>0.21</v>
      </c>
      <c r="AA29" s="2">
        <v>0.442</v>
      </c>
      <c r="AB29" s="2">
        <v>0.5</v>
      </c>
      <c r="AC29" s="2">
        <f t="shared" si="30"/>
        <v>0.13575383705954763</v>
      </c>
      <c r="AD29" s="2">
        <f t="shared" si="4"/>
        <v>0.14758632203607136</v>
      </c>
      <c r="AE29" s="2">
        <f t="shared" si="5"/>
        <v>0.93822267294299355</v>
      </c>
      <c r="AF29" s="2">
        <f t="shared" si="6"/>
        <v>1.8798382230349699</v>
      </c>
      <c r="AG29" s="2">
        <f t="shared" si="7"/>
        <v>8.99120699865564</v>
      </c>
      <c r="AH29" s="2">
        <f t="shared" si="31"/>
        <v>0.7444782629485458</v>
      </c>
      <c r="AI29" s="2">
        <f t="shared" si="8"/>
        <v>8.1479078742539471E-2</v>
      </c>
      <c r="AJ29" s="2">
        <f t="shared" si="9"/>
        <v>0.59471093479307824</v>
      </c>
      <c r="AK29" s="2">
        <f t="shared" si="10"/>
        <v>1.0165306455444991</v>
      </c>
      <c r="AL29" s="2">
        <f t="shared" si="11"/>
        <v>5.8589257772025842</v>
      </c>
      <c r="AM29" s="2">
        <f t="shared" si="32"/>
        <v>0.44779415099731923</v>
      </c>
      <c r="AN29" s="2">
        <f t="shared" si="12"/>
        <v>4.4982761147136376E-2</v>
      </c>
      <c r="AO29" s="2">
        <f t="shared" si="13"/>
        <v>0.37696924851862529</v>
      </c>
      <c r="AP29" s="2">
        <f t="shared" si="14"/>
        <v>0.5496933409848499</v>
      </c>
      <c r="AQ29" s="2">
        <f t="shared" si="15"/>
        <v>3.8178423951201936</v>
      </c>
      <c r="AR29" s="2">
        <f t="shared" si="33"/>
        <v>0.27107402870668545</v>
      </c>
      <c r="AS29" s="2">
        <f t="shared" si="16"/>
        <v>2.4833967585888989E-2</v>
      </c>
      <c r="AT29" s="2">
        <f t="shared" si="17"/>
        <v>0.23894938871124147</v>
      </c>
      <c r="AU29" s="2">
        <f t="shared" si="18"/>
        <v>0.29724905043195665</v>
      </c>
      <c r="AV29" s="2">
        <f t="shared" si="19"/>
        <v>2.4878145087095729</v>
      </c>
      <c r="AW29" s="2">
        <f t="shared" si="34"/>
        <v>0.16510284161938668</v>
      </c>
      <c r="AX29" s="2">
        <f t="shared" si="20"/>
        <v>1.3710273231998931E-2</v>
      </c>
      <c r="AY29" s="2">
        <f t="shared" si="21"/>
        <v>0.15146278002741401</v>
      </c>
      <c r="AZ29" s="2">
        <f t="shared" si="22"/>
        <v>0.16073870901254972</v>
      </c>
      <c r="BA29" s="2">
        <f t="shared" si="23"/>
        <v>1.6211305730316834</v>
      </c>
      <c r="BB29" s="2">
        <f t="shared" si="35"/>
        <v>0.1011414099029047</v>
      </c>
      <c r="BD29" s="2">
        <f t="shared" si="66"/>
        <v>9581.5338062221344</v>
      </c>
      <c r="BE29" s="2">
        <f t="shared" si="67"/>
        <v>10524.482829593437</v>
      </c>
      <c r="BF29" s="2">
        <f t="shared" si="36"/>
        <v>38.593231489910011</v>
      </c>
      <c r="BG29" s="2">
        <f t="shared" si="37"/>
        <v>38.26462686217733</v>
      </c>
      <c r="BH29" s="2">
        <f t="shared" si="68"/>
        <v>2.6395132184546548</v>
      </c>
      <c r="BI29" s="2">
        <f t="shared" si="38"/>
        <v>2.731364760779782</v>
      </c>
      <c r="BJ29" s="2">
        <f t="shared" si="39"/>
        <v>105.53770940990637</v>
      </c>
      <c r="BK29" s="2">
        <f t="shared" si="40"/>
        <v>102.45541196509315</v>
      </c>
      <c r="BL29" s="2">
        <f t="shared" si="41"/>
        <v>172.73141384718221</v>
      </c>
      <c r="BM29" s="2">
        <f t="shared" si="42"/>
        <v>169.20948913559982</v>
      </c>
      <c r="BN29" s="2">
        <f t="shared" si="43"/>
        <v>278.11101392736543</v>
      </c>
      <c r="BO29" s="2">
        <f t="shared" si="44"/>
        <v>276.20941223988979</v>
      </c>
      <c r="BP29" s="2">
        <f t="shared" si="45"/>
        <v>437.96292411289619</v>
      </c>
      <c r="BQ29" s="2">
        <f t="shared" si="46"/>
        <v>444.38074679713816</v>
      </c>
      <c r="BR29" s="2">
        <f t="shared" si="47"/>
        <v>668.36384907837805</v>
      </c>
      <c r="BS29" s="2">
        <f t="shared" si="48"/>
        <v>701.54098280506116</v>
      </c>
      <c r="BU29" s="2">
        <f t="shared" si="49"/>
        <v>2.6775489627566498</v>
      </c>
      <c r="BV29" s="2">
        <f t="shared" si="50"/>
        <v>4.4220864806826317</v>
      </c>
      <c r="BW29" s="2">
        <f t="shared" si="51"/>
        <v>7.2184007761201761</v>
      </c>
      <c r="BX29" s="2">
        <f t="shared" si="52"/>
        <v>11.613356335545149</v>
      </c>
      <c r="BY29" s="2">
        <f t="shared" si="53"/>
        <v>18.333929802370537</v>
      </c>
      <c r="CA29" s="2">
        <f t="shared" si="54"/>
        <v>0.97349592967173881</v>
      </c>
      <c r="CB29" s="2">
        <f t="shared" si="55"/>
        <v>1.6077701097084354</v>
      </c>
      <c r="CC29" s="2">
        <f t="shared" si="56"/>
        <v>2.6244464142525454</v>
      </c>
      <c r="CD29" s="2">
        <f t="shared" si="69"/>
        <v>4.222352337804181</v>
      </c>
      <c r="CE29" s="2">
        <f t="shared" si="57"/>
        <v>6.6658000603357142</v>
      </c>
      <c r="CG29" s="2">
        <f t="shared" si="79"/>
        <v>37.510702867764529</v>
      </c>
      <c r="CH29" s="2">
        <f t="shared" si="80"/>
        <v>61.950528016364949</v>
      </c>
      <c r="CI29" s="2">
        <f t="shared" si="81"/>
        <v>101.1250552127041</v>
      </c>
      <c r="CJ29" s="2">
        <f t="shared" si="82"/>
        <v>162.69549683663311</v>
      </c>
      <c r="CK29" s="2">
        <f t="shared" si="83"/>
        <v>256.84631832358303</v>
      </c>
    </row>
    <row r="30" spans="1:91">
      <c r="A30" s="2">
        <v>1</v>
      </c>
      <c r="B30" s="2">
        <f t="shared" si="24"/>
        <v>1308.2608695652175</v>
      </c>
      <c r="C30" s="3">
        <v>1.9</v>
      </c>
      <c r="D30" s="2">
        <f t="shared" ref="D30:D34" si="85">$D$5+$D$7*$C30</f>
        <v>57.338200000000001</v>
      </c>
      <c r="E30" s="2">
        <f t="shared" ref="E30:E34" si="86">$E$5+$E$7*$C30</f>
        <v>27.829000000000001</v>
      </c>
      <c r="F30" s="2">
        <f t="shared" ref="F30:F34" si="87">$F$5+$F$7*$C30</f>
        <v>11.2767</v>
      </c>
      <c r="G30" s="2">
        <f t="shared" ref="G30:G34" si="88">$G$5+$G$7*$C30</f>
        <v>1.9258999999999999</v>
      </c>
      <c r="H30" s="3">
        <f t="shared" si="63"/>
        <v>98.369800000000012</v>
      </c>
      <c r="J30" s="2">
        <f t="shared" si="25"/>
        <v>58.288417786759744</v>
      </c>
      <c r="K30" s="2">
        <f t="shared" si="26"/>
        <v>28.290186622317009</v>
      </c>
      <c r="L30" s="2">
        <f t="shared" si="27"/>
        <v>11.463579269247269</v>
      </c>
      <c r="M30" s="2">
        <f t="shared" si="28"/>
        <v>1.9578163216759614</v>
      </c>
      <c r="N30" s="3">
        <f t="shared" si="84"/>
        <v>99.999999999999986</v>
      </c>
      <c r="O30" s="2">
        <v>8.0000000000000002E-3</v>
      </c>
      <c r="P30" s="2">
        <f t="shared" si="0"/>
        <v>9.9064534883043578E-2</v>
      </c>
      <c r="Q30" s="2">
        <f t="shared" si="1"/>
        <v>0.22600947654172326</v>
      </c>
      <c r="R30" s="2">
        <v>0.3</v>
      </c>
      <c r="S30" s="2">
        <f t="shared" si="64"/>
        <v>6.4470839682283287E-2</v>
      </c>
      <c r="T30" s="2">
        <v>0.12</v>
      </c>
      <c r="U30" s="2">
        <f t="shared" si="2"/>
        <v>0.67455705428290247</v>
      </c>
      <c r="V30" s="2">
        <f t="shared" si="3"/>
        <v>1.2995128421649043</v>
      </c>
      <c r="W30" s="2">
        <v>0.06</v>
      </c>
      <c r="X30" s="2">
        <f t="shared" si="65"/>
        <v>0.41092492544337661</v>
      </c>
      <c r="Y30" s="2">
        <v>2.6700000000000002E-2</v>
      </c>
      <c r="Z30" s="2">
        <v>0.21</v>
      </c>
      <c r="AA30" s="2">
        <v>0.442</v>
      </c>
      <c r="AB30" s="2">
        <v>0.5</v>
      </c>
      <c r="AC30" s="2">
        <f t="shared" si="30"/>
        <v>0.13543050143438332</v>
      </c>
      <c r="AD30" s="2">
        <f t="shared" si="4"/>
        <v>0.14747579333779176</v>
      </c>
      <c r="AE30" s="2">
        <f t="shared" si="5"/>
        <v>0.93597838998779204</v>
      </c>
      <c r="AF30" s="2">
        <f t="shared" si="6"/>
        <v>1.8755397965946126</v>
      </c>
      <c r="AG30" s="2">
        <f t="shared" si="7"/>
        <v>8.9824014373069012</v>
      </c>
      <c r="AH30" s="2">
        <f t="shared" si="31"/>
        <v>0.74161425255412794</v>
      </c>
      <c r="AI30" s="2">
        <f t="shared" si="8"/>
        <v>8.1418058341826222E-2</v>
      </c>
      <c r="AJ30" s="2">
        <f t="shared" si="9"/>
        <v>0.59328835180428574</v>
      </c>
      <c r="AK30" s="2">
        <f t="shared" si="10"/>
        <v>1.0142062528650124</v>
      </c>
      <c r="AL30" s="2">
        <f t="shared" si="11"/>
        <v>5.8531878234021031</v>
      </c>
      <c r="AM30" s="2">
        <f t="shared" si="32"/>
        <v>0.44615868422981192</v>
      </c>
      <c r="AN30" s="2">
        <f t="shared" si="12"/>
        <v>4.494907316056674E-2</v>
      </c>
      <c r="AO30" s="2">
        <f t="shared" si="13"/>
        <v>0.37606751625028034</v>
      </c>
      <c r="AP30" s="2">
        <f t="shared" si="14"/>
        <v>0.5484364155951944</v>
      </c>
      <c r="AQ30" s="2">
        <f t="shared" si="15"/>
        <v>3.8141033814999914</v>
      </c>
      <c r="AR30" s="2">
        <f t="shared" si="33"/>
        <v>0.27013388749999917</v>
      </c>
      <c r="AS30" s="2">
        <f t="shared" si="16"/>
        <v>2.4815369208529104E-2</v>
      </c>
      <c r="AT30" s="2">
        <f t="shared" si="17"/>
        <v>0.23837780793867469</v>
      </c>
      <c r="AU30" s="2">
        <f t="shared" si="18"/>
        <v>0.29656936259388039</v>
      </c>
      <c r="AV30" s="2">
        <f t="shared" si="19"/>
        <v>2.4853780612688685</v>
      </c>
      <c r="AW30" s="2">
        <f t="shared" si="34"/>
        <v>0.16455861411976017</v>
      </c>
      <c r="AX30" s="2">
        <f t="shared" si="20"/>
        <v>1.3700005487451292E-2</v>
      </c>
      <c r="AY30" s="2">
        <f t="shared" si="21"/>
        <v>0.15110047228814705</v>
      </c>
      <c r="AZ30" s="2">
        <f t="shared" si="22"/>
        <v>0.16037116487585643</v>
      </c>
      <c r="BA30" s="2">
        <f t="shared" si="23"/>
        <v>1.6195429146986837</v>
      </c>
      <c r="BB30" s="2">
        <f t="shared" si="35"/>
        <v>0.10082407316393027</v>
      </c>
      <c r="BD30" s="2">
        <f t="shared" si="66"/>
        <v>9474.8290569531655</v>
      </c>
      <c r="BE30" s="2">
        <f t="shared" si="67"/>
        <v>10469.237894191318</v>
      </c>
      <c r="BF30" s="2">
        <f t="shared" si="36"/>
        <v>38.631467487477941</v>
      </c>
      <c r="BG30" s="2">
        <f t="shared" si="37"/>
        <v>38.283934263508947</v>
      </c>
      <c r="BH30" s="2">
        <f t="shared" si="68"/>
        <v>2.6287418456679101</v>
      </c>
      <c r="BI30" s="2">
        <f t="shared" si="38"/>
        <v>2.7259635547212624</v>
      </c>
      <c r="BJ30" s="2">
        <f t="shared" si="39"/>
        <v>105.90775245691394</v>
      </c>
      <c r="BK30" s="2">
        <f t="shared" si="40"/>
        <v>102.63711409624162</v>
      </c>
      <c r="BL30" s="2">
        <f t="shared" si="41"/>
        <v>173.14595215672662</v>
      </c>
      <c r="BM30" s="2">
        <f t="shared" si="42"/>
        <v>169.41667139986964</v>
      </c>
      <c r="BN30" s="2">
        <f t="shared" si="43"/>
        <v>278.31395865149472</v>
      </c>
      <c r="BO30" s="2">
        <f t="shared" si="44"/>
        <v>276.32017784050055</v>
      </c>
      <c r="BP30" s="2">
        <f t="shared" si="45"/>
        <v>437.15351809262546</v>
      </c>
      <c r="BQ30" s="2">
        <f t="shared" si="46"/>
        <v>444.00036633900595</v>
      </c>
      <c r="BR30" s="2">
        <f t="shared" si="47"/>
        <v>664.43868463149283</v>
      </c>
      <c r="BS30" s="2">
        <f t="shared" si="48"/>
        <v>699.58823026961011</v>
      </c>
      <c r="BU30" s="2">
        <f t="shared" si="49"/>
        <v>2.6809447897854146</v>
      </c>
      <c r="BV30" s="2">
        <f t="shared" si="50"/>
        <v>4.4252680571900456</v>
      </c>
      <c r="BW30" s="2">
        <f t="shared" si="51"/>
        <v>7.2176536491412886</v>
      </c>
      <c r="BX30" s="2">
        <f t="shared" si="52"/>
        <v>11.597563700818839</v>
      </c>
      <c r="BY30" s="2">
        <f t="shared" si="53"/>
        <v>18.273676510212688</v>
      </c>
      <c r="CA30" s="2">
        <f t="shared" si="54"/>
        <v>0.98036853430552107</v>
      </c>
      <c r="CB30" s="2">
        <f t="shared" si="55"/>
        <v>1.6182330854652529</v>
      </c>
      <c r="CC30" s="2">
        <f t="shared" si="56"/>
        <v>2.6393533190588037</v>
      </c>
      <c r="CD30" s="2">
        <f t="shared" si="69"/>
        <v>4.2409998781797871</v>
      </c>
      <c r="CE30" s="2">
        <f t="shared" si="57"/>
        <v>6.6823224129596381</v>
      </c>
      <c r="CG30" s="2">
        <f t="shared" si="79"/>
        <v>37.651682436648187</v>
      </c>
      <c r="CH30" s="2">
        <f t="shared" si="80"/>
        <v>62.149279694677716</v>
      </c>
      <c r="CI30" s="2">
        <f t="shared" si="81"/>
        <v>101.36605728346029</v>
      </c>
      <c r="CJ30" s="2">
        <f t="shared" si="82"/>
        <v>162.87832079413337</v>
      </c>
      <c r="CK30" s="2">
        <f t="shared" si="83"/>
        <v>256.63887877662586</v>
      </c>
      <c r="CL30" t="s">
        <v>21</v>
      </c>
      <c r="CM30" t="s">
        <v>22</v>
      </c>
    </row>
    <row r="31" spans="1:91">
      <c r="A31" s="2">
        <v>1</v>
      </c>
      <c r="B31" s="2">
        <f t="shared" si="24"/>
        <v>1308.695652173913</v>
      </c>
      <c r="C31" s="3">
        <v>2</v>
      </c>
      <c r="D31" s="2">
        <f t="shared" si="85"/>
        <v>57.356000000000002</v>
      </c>
      <c r="E31" s="2">
        <f t="shared" si="86"/>
        <v>27.82</v>
      </c>
      <c r="F31" s="2">
        <f t="shared" si="87"/>
        <v>11.186</v>
      </c>
      <c r="G31" s="2">
        <f t="shared" si="88"/>
        <v>1.9219999999999999</v>
      </c>
      <c r="H31" s="3">
        <f t="shared" si="63"/>
        <v>98.283999999999992</v>
      </c>
      <c r="J31" s="2">
        <f t="shared" si="25"/>
        <v>58.357413210695547</v>
      </c>
      <c r="K31" s="2">
        <f t="shared" si="26"/>
        <v>28.305726262667374</v>
      </c>
      <c r="L31" s="2">
        <f t="shared" si="27"/>
        <v>11.381303162264459</v>
      </c>
      <c r="M31" s="2">
        <f t="shared" si="28"/>
        <v>1.9555573643726345</v>
      </c>
      <c r="N31" s="3">
        <f t="shared" si="84"/>
        <v>100.00000000000001</v>
      </c>
      <c r="O31" s="2">
        <v>8.0000000000000002E-3</v>
      </c>
      <c r="P31" s="2">
        <f t="shared" si="0"/>
        <v>9.8915579449402782E-2</v>
      </c>
      <c r="Q31" s="2">
        <f t="shared" si="1"/>
        <v>0.22592636882942527</v>
      </c>
      <c r="R31" s="2">
        <v>0.3</v>
      </c>
      <c r="S31" s="2">
        <f t="shared" si="64"/>
        <v>6.4247403260025399E-2</v>
      </c>
      <c r="T31" s="2">
        <v>0.12</v>
      </c>
      <c r="U31" s="2">
        <f t="shared" si="2"/>
        <v>0.67457676157349022</v>
      </c>
      <c r="V31" s="2">
        <f t="shared" si="3"/>
        <v>1.2983785504967627</v>
      </c>
      <c r="W31" s="2">
        <v>0.06</v>
      </c>
      <c r="X31" s="2">
        <f t="shared" si="65"/>
        <v>0.40991848085986826</v>
      </c>
      <c r="Y31" s="2">
        <v>2.6700000000000002E-2</v>
      </c>
      <c r="Z31" s="2">
        <v>0.21</v>
      </c>
      <c r="AA31" s="2">
        <v>0.442</v>
      </c>
      <c r="AB31" s="2">
        <v>0.5</v>
      </c>
      <c r="AC31" s="2">
        <f t="shared" si="30"/>
        <v>0.13510660127792928</v>
      </c>
      <c r="AD31" s="2">
        <f t="shared" si="4"/>
        <v>0.147365408106547</v>
      </c>
      <c r="AE31" s="2">
        <f t="shared" si="5"/>
        <v>0.93374070478117022</v>
      </c>
      <c r="AF31" s="2">
        <f t="shared" si="6"/>
        <v>1.8712535537226418</v>
      </c>
      <c r="AG31" s="2">
        <f t="shared" si="7"/>
        <v>8.9736093331532842</v>
      </c>
      <c r="AH31" s="2">
        <f t="shared" si="31"/>
        <v>0.73875784608515493</v>
      </c>
      <c r="AI31" s="2">
        <f t="shared" si="8"/>
        <v>8.1357117146026225E-2</v>
      </c>
      <c r="AJ31" s="2">
        <f t="shared" si="9"/>
        <v>0.59186995092848049</v>
      </c>
      <c r="AK31" s="2">
        <f t="shared" si="10"/>
        <v>1.0118884485027995</v>
      </c>
      <c r="AL31" s="2">
        <f t="shared" si="11"/>
        <v>5.8474586386920642</v>
      </c>
      <c r="AM31" s="2">
        <f t="shared" si="32"/>
        <v>0.44452749719563989</v>
      </c>
      <c r="AN31" s="2">
        <f t="shared" si="12"/>
        <v>4.4915428901242747E-2</v>
      </c>
      <c r="AO31" s="2">
        <f t="shared" si="13"/>
        <v>0.37516843489668705</v>
      </c>
      <c r="AP31" s="2">
        <f t="shared" si="14"/>
        <v>0.54718305286658564</v>
      </c>
      <c r="AQ31" s="2">
        <f t="shared" si="15"/>
        <v>3.8103700820681103</v>
      </c>
      <c r="AR31" s="2">
        <f t="shared" si="33"/>
        <v>0.26919616749405856</v>
      </c>
      <c r="AS31" s="2">
        <f t="shared" si="16"/>
        <v>2.479679497199502E-2</v>
      </c>
      <c r="AT31" s="2">
        <f t="shared" si="17"/>
        <v>0.23780790750067599</v>
      </c>
      <c r="AU31" s="2">
        <f t="shared" si="18"/>
        <v>0.29589160128016628</v>
      </c>
      <c r="AV31" s="2">
        <f t="shared" si="19"/>
        <v>2.4829453373555239</v>
      </c>
      <c r="AW31" s="2">
        <f t="shared" si="34"/>
        <v>0.16401576400431211</v>
      </c>
      <c r="AX31" s="2">
        <f t="shared" si="20"/>
        <v>1.3689751070508967E-2</v>
      </c>
      <c r="AY31" s="2">
        <f t="shared" si="21"/>
        <v>0.15073922966206763</v>
      </c>
      <c r="AZ31" s="2">
        <f t="shared" si="22"/>
        <v>0.1600046625155403</v>
      </c>
      <c r="BA31" s="2">
        <f t="shared" si="23"/>
        <v>1.6179576827218376</v>
      </c>
      <c r="BB31" s="2">
        <f t="shared" si="35"/>
        <v>0.10050752464988238</v>
      </c>
      <c r="BD31" s="2">
        <f t="shared" si="66"/>
        <v>9368.7937521104523</v>
      </c>
      <c r="BE31" s="2">
        <f t="shared" si="67"/>
        <v>10414.215687087275</v>
      </c>
      <c r="BF31" s="2">
        <f t="shared" si="36"/>
        <v>38.669632731816186</v>
      </c>
      <c r="BG31" s="2">
        <f t="shared" si="37"/>
        <v>38.303219186924309</v>
      </c>
      <c r="BH31" s="2">
        <f t="shared" si="68"/>
        <v>2.6179761109387312</v>
      </c>
      <c r="BI31" s="2">
        <f t="shared" si="38"/>
        <v>2.7205641825321356</v>
      </c>
      <c r="BJ31" s="2">
        <f t="shared" si="39"/>
        <v>106.27898225753979</v>
      </c>
      <c r="BK31" s="2">
        <f t="shared" si="40"/>
        <v>102.81920750430653</v>
      </c>
      <c r="BL31" s="2">
        <f t="shared" si="41"/>
        <v>173.56047277658899</v>
      </c>
      <c r="BM31" s="2">
        <f t="shared" si="42"/>
        <v>169.62386146870563</v>
      </c>
      <c r="BN31" s="2">
        <f t="shared" si="43"/>
        <v>278.5134958365</v>
      </c>
      <c r="BO31" s="2">
        <f t="shared" si="44"/>
        <v>276.42984374030056</v>
      </c>
      <c r="BP31" s="2">
        <f t="shared" si="45"/>
        <v>436.33553571084263</v>
      </c>
      <c r="BQ31" s="2">
        <f t="shared" si="46"/>
        <v>443.6171248075978</v>
      </c>
      <c r="BR31" s="2">
        <f t="shared" si="47"/>
        <v>660.51101901836796</v>
      </c>
      <c r="BS31" s="2">
        <f t="shared" si="48"/>
        <v>697.63436970704799</v>
      </c>
      <c r="BU31" s="2">
        <f t="shared" si="49"/>
        <v>2.6843489838944463</v>
      </c>
      <c r="BV31" s="2">
        <f t="shared" si="50"/>
        <v>4.4284492287951256</v>
      </c>
      <c r="BW31" s="2">
        <f t="shared" si="51"/>
        <v>7.2168828001450667</v>
      </c>
      <c r="BX31" s="2">
        <f t="shared" si="52"/>
        <v>11.58171908848426</v>
      </c>
      <c r="BY31" s="2">
        <f t="shared" si="53"/>
        <v>18.213465722097887</v>
      </c>
      <c r="CA31" s="2">
        <f t="shared" si="54"/>
        <v>0.98729669706950129</v>
      </c>
      <c r="CB31" s="2">
        <f t="shared" si="55"/>
        <v>1.6287723105161391</v>
      </c>
      <c r="CC31" s="2">
        <f t="shared" si="56"/>
        <v>2.6543510528886936</v>
      </c>
      <c r="CD31" s="2">
        <f t="shared" si="69"/>
        <v>4.2597266864526784</v>
      </c>
      <c r="CE31" s="2">
        <f t="shared" si="57"/>
        <v>6.6988661524655591</v>
      </c>
      <c r="CG31" s="2">
        <f t="shared" si="79"/>
        <v>37.793340133078082</v>
      </c>
      <c r="CH31" s="2">
        <f t="shared" si="80"/>
        <v>62.348781387995068</v>
      </c>
      <c r="CI31" s="2">
        <f t="shared" si="81"/>
        <v>101.60754358054382</v>
      </c>
      <c r="CJ31" s="2">
        <f t="shared" si="82"/>
        <v>163.06070911905707</v>
      </c>
      <c r="CK31" s="2">
        <f t="shared" si="83"/>
        <v>256.43003542659756</v>
      </c>
      <c r="CL31" t="e">
        <f>(-#REF!+SQRT(#REF!^2-4*#REF!*#REF!))/(2*#REF!)</f>
        <v>#REF!</v>
      </c>
      <c r="CM31" t="e">
        <f>#REF!-CL31</f>
        <v>#REF!</v>
      </c>
    </row>
    <row r="32" spans="1:91">
      <c r="A32" s="2">
        <v>1</v>
      </c>
      <c r="B32" s="2">
        <f t="shared" si="24"/>
        <v>1309.1304347826087</v>
      </c>
      <c r="C32" s="3">
        <v>2.1</v>
      </c>
      <c r="D32" s="2">
        <f t="shared" si="85"/>
        <v>57.373800000000003</v>
      </c>
      <c r="E32" s="2">
        <f t="shared" si="86"/>
        <v>27.811</v>
      </c>
      <c r="F32" s="2">
        <f t="shared" si="87"/>
        <v>11.0953</v>
      </c>
      <c r="G32" s="2">
        <f t="shared" si="88"/>
        <v>1.9180999999999999</v>
      </c>
      <c r="H32" s="3">
        <f t="shared" ref="H32:H95" si="89">SUM(D32:G32)</f>
        <v>98.198199999999986</v>
      </c>
      <c r="J32" s="2">
        <f t="shared" si="25"/>
        <v>58.426529203182959</v>
      </c>
      <c r="K32" s="2">
        <f t="shared" si="26"/>
        <v>28.321293058324901</v>
      </c>
      <c r="L32" s="2">
        <f t="shared" si="27"/>
        <v>11.298883278919574</v>
      </c>
      <c r="M32" s="2">
        <f t="shared" si="28"/>
        <v>1.953294459572579</v>
      </c>
      <c r="N32" s="3">
        <f t="shared" si="84"/>
        <v>100.00000000000001</v>
      </c>
      <c r="O32" s="2">
        <v>8.0000000000000002E-3</v>
      </c>
      <c r="P32" s="2">
        <f t="shared" si="0"/>
        <v>9.8766929664057063E-2</v>
      </c>
      <c r="Q32" s="2">
        <f t="shared" si="1"/>
        <v>0.22584333732518022</v>
      </c>
      <c r="R32" s="2">
        <v>0.3</v>
      </c>
      <c r="S32" s="2">
        <f t="shared" si="64"/>
        <v>6.4023852387428318E-2</v>
      </c>
      <c r="T32" s="2">
        <v>0.12</v>
      </c>
      <c r="U32" s="2">
        <f t="shared" si="2"/>
        <v>0.67459645860892659</v>
      </c>
      <c r="V32" s="2">
        <f t="shared" si="3"/>
        <v>1.2972458714560946</v>
      </c>
      <c r="W32" s="2">
        <v>0.06</v>
      </c>
      <c r="X32" s="2">
        <f t="shared" si="65"/>
        <v>0.40891254857970583</v>
      </c>
      <c r="Y32" s="2">
        <v>2.6700000000000002E-2</v>
      </c>
      <c r="Z32" s="2">
        <v>0.21</v>
      </c>
      <c r="AA32" s="2">
        <v>0.442</v>
      </c>
      <c r="AB32" s="2">
        <v>0.5</v>
      </c>
      <c r="AC32" s="2">
        <f t="shared" si="30"/>
        <v>0.13478213511041956</v>
      </c>
      <c r="AD32" s="2">
        <f t="shared" si="4"/>
        <v>0.14725516609407088</v>
      </c>
      <c r="AE32" s="2">
        <f t="shared" si="5"/>
        <v>0.93150959465374761</v>
      </c>
      <c r="AF32" s="2">
        <f t="shared" si="6"/>
        <v>1.8669794538633027</v>
      </c>
      <c r="AG32" s="2">
        <f t="shared" si="7"/>
        <v>8.9648306595753997</v>
      </c>
      <c r="AH32" s="2">
        <f t="shared" si="31"/>
        <v>0.73590901470642511</v>
      </c>
      <c r="AI32" s="2">
        <f t="shared" si="8"/>
        <v>8.129625501807726E-2</v>
      </c>
      <c r="AJ32" s="2">
        <f t="shared" si="9"/>
        <v>0.59045571779622863</v>
      </c>
      <c r="AK32" s="2">
        <f t="shared" si="10"/>
        <v>1.0095772105271608</v>
      </c>
      <c r="AL32" s="2">
        <f t="shared" si="11"/>
        <v>5.8417382057265241</v>
      </c>
      <c r="AM32" s="2">
        <f t="shared" si="32"/>
        <v>0.44290057373916353</v>
      </c>
      <c r="AN32" s="2">
        <f t="shared" si="12"/>
        <v>4.4881828293495511E-2</v>
      </c>
      <c r="AO32" s="2">
        <f t="shared" si="13"/>
        <v>0.37427199534949662</v>
      </c>
      <c r="AP32" s="2">
        <f t="shared" si="14"/>
        <v>0.54593324093990292</v>
      </c>
      <c r="AQ32" s="2">
        <f t="shared" si="15"/>
        <v>3.8066424855214436</v>
      </c>
      <c r="AR32" s="2">
        <f t="shared" si="33"/>
        <v>0.26826085959304136</v>
      </c>
      <c r="AS32" s="2">
        <f t="shared" si="16"/>
        <v>2.4778244834511642E-2</v>
      </c>
      <c r="AT32" s="2">
        <f t="shared" si="17"/>
        <v>0.2372396816237391</v>
      </c>
      <c r="AU32" s="2">
        <f t="shared" si="18"/>
        <v>0.2952157600779437</v>
      </c>
      <c r="AV32" s="2">
        <f t="shared" si="19"/>
        <v>2.4805163296041126</v>
      </c>
      <c r="AW32" s="2">
        <f t="shared" si="34"/>
        <v>0.16347428612470055</v>
      </c>
      <c r="AX32" s="2">
        <f t="shared" si="20"/>
        <v>1.3679509958108831E-2</v>
      </c>
      <c r="AY32" s="2">
        <f t="shared" si="21"/>
        <v>0.15037904848952494</v>
      </c>
      <c r="AZ32" s="2">
        <f t="shared" si="22"/>
        <v>0.15963919846381366</v>
      </c>
      <c r="BA32" s="2">
        <f t="shared" si="23"/>
        <v>1.6163748723016238</v>
      </c>
      <c r="BB32" s="2">
        <f t="shared" si="35"/>
        <v>0.10019176142998568</v>
      </c>
      <c r="BD32" s="2">
        <f t="shared" si="66"/>
        <v>9263.4280883134743</v>
      </c>
      <c r="BE32" s="2">
        <f t="shared" si="67"/>
        <v>10359.416277621856</v>
      </c>
      <c r="BF32" s="2">
        <f t="shared" si="36"/>
        <v>38.707726417516135</v>
      </c>
      <c r="BG32" s="2">
        <f t="shared" si="37"/>
        <v>38.32248143600011</v>
      </c>
      <c r="BH32" s="2">
        <f t="shared" si="68"/>
        <v>2.6072160473555446</v>
      </c>
      <c r="BI32" s="2">
        <f t="shared" si="38"/>
        <v>2.7151666522856313</v>
      </c>
      <c r="BJ32" s="2">
        <f t="shared" si="39"/>
        <v>106.65140184743525</v>
      </c>
      <c r="BK32" s="2">
        <f t="shared" si="40"/>
        <v>103.00169294921743</v>
      </c>
      <c r="BL32" s="2">
        <f t="shared" si="41"/>
        <v>173.97496561218477</v>
      </c>
      <c r="BM32" s="2">
        <f t="shared" si="42"/>
        <v>169.83105690410937</v>
      </c>
      <c r="BN32" s="2">
        <f t="shared" si="43"/>
        <v>278.7095997008995</v>
      </c>
      <c r="BO32" s="2">
        <f t="shared" si="44"/>
        <v>276.53840354794812</v>
      </c>
      <c r="BP32" s="2">
        <f t="shared" si="45"/>
        <v>435.50898073525258</v>
      </c>
      <c r="BQ32" s="2">
        <f t="shared" si="46"/>
        <v>443.23102270891474</v>
      </c>
      <c r="BR32" s="2">
        <f t="shared" si="47"/>
        <v>656.58104824278496</v>
      </c>
      <c r="BS32" s="2">
        <f t="shared" si="48"/>
        <v>695.67944963732123</v>
      </c>
      <c r="BU32" s="2">
        <f t="shared" si="49"/>
        <v>2.6877615720483514</v>
      </c>
      <c r="BV32" s="2">
        <f t="shared" si="50"/>
        <v>4.4316299608033782</v>
      </c>
      <c r="BW32" s="2">
        <f t="shared" si="51"/>
        <v>7.2160881337962666</v>
      </c>
      <c r="BX32" s="2">
        <f t="shared" si="52"/>
        <v>11.565822621615098</v>
      </c>
      <c r="BY32" s="2">
        <f t="shared" si="53"/>
        <v>18.153298627050816</v>
      </c>
      <c r="CA32" s="2">
        <f t="shared" si="54"/>
        <v>0.99428085703746683</v>
      </c>
      <c r="CB32" s="2">
        <f t="shared" si="55"/>
        <v>1.6393882855250643</v>
      </c>
      <c r="CC32" s="2">
        <f t="shared" si="56"/>
        <v>2.6694400160877714</v>
      </c>
      <c r="CD32" s="2">
        <f t="shared" si="69"/>
        <v>4.2785327940375462</v>
      </c>
      <c r="CE32" s="2">
        <f t="shared" si="57"/>
        <v>6.7154309759721693</v>
      </c>
      <c r="CG32" s="2">
        <f t="shared" si="79"/>
        <v>37.935679882673298</v>
      </c>
      <c r="CH32" s="2">
        <f t="shared" si="80"/>
        <v>62.549036082608538</v>
      </c>
      <c r="CI32" s="2">
        <f t="shared" si="81"/>
        <v>101.84951384665752</v>
      </c>
      <c r="CJ32" s="2">
        <f t="shared" si="82"/>
        <v>163.24265854392482</v>
      </c>
      <c r="CK32" s="2">
        <f t="shared" si="83"/>
        <v>256.21979743000202</v>
      </c>
    </row>
    <row r="33" spans="1:89">
      <c r="A33" s="2">
        <v>1</v>
      </c>
      <c r="B33" s="2">
        <f t="shared" si="24"/>
        <v>1309.5652173913043</v>
      </c>
      <c r="C33" s="3">
        <v>2.2000000000000002</v>
      </c>
      <c r="D33" s="2">
        <f t="shared" si="85"/>
        <v>57.391599999999997</v>
      </c>
      <c r="E33" s="2">
        <f t="shared" si="86"/>
        <v>27.802</v>
      </c>
      <c r="F33" s="2">
        <f t="shared" si="87"/>
        <v>11.0046</v>
      </c>
      <c r="G33" s="2">
        <f t="shared" si="88"/>
        <v>1.9141999999999999</v>
      </c>
      <c r="H33" s="3">
        <f t="shared" si="89"/>
        <v>98.112399999999994</v>
      </c>
      <c r="J33" s="2">
        <f t="shared" si="25"/>
        <v>58.495766080536207</v>
      </c>
      <c r="K33" s="2">
        <f t="shared" si="26"/>
        <v>28.336887080532126</v>
      </c>
      <c r="L33" s="2">
        <f t="shared" si="27"/>
        <v>11.216319242012224</v>
      </c>
      <c r="M33" s="2">
        <f t="shared" si="28"/>
        <v>1.9510275969194515</v>
      </c>
      <c r="N33" s="3">
        <f t="shared" si="84"/>
        <v>100</v>
      </c>
      <c r="O33" s="2">
        <v>8.0000000000000002E-3</v>
      </c>
      <c r="P33" s="2">
        <f t="shared" si="0"/>
        <v>9.8618584754801009E-2</v>
      </c>
      <c r="Q33" s="2">
        <f t="shared" si="1"/>
        <v>0.22576038192981607</v>
      </c>
      <c r="R33" s="2">
        <v>0.3</v>
      </c>
      <c r="S33" s="2">
        <f t="shared" si="64"/>
        <v>6.3800186238822332E-2</v>
      </c>
      <c r="T33" s="2">
        <v>0.12</v>
      </c>
      <c r="U33" s="2">
        <f t="shared" si="2"/>
        <v>0.67461614539720649</v>
      </c>
      <c r="V33" s="2">
        <f t="shared" si="3"/>
        <v>1.2961148020367923</v>
      </c>
      <c r="W33" s="2">
        <v>0.06</v>
      </c>
      <c r="X33" s="2">
        <f t="shared" si="65"/>
        <v>0.40790712514246125</v>
      </c>
      <c r="Y33" s="2">
        <v>2.6700000000000002E-2</v>
      </c>
      <c r="Z33" s="2">
        <v>0.21</v>
      </c>
      <c r="AA33" s="2">
        <v>0.442</v>
      </c>
      <c r="AB33" s="2">
        <v>0.5</v>
      </c>
      <c r="AC33" s="2">
        <f t="shared" si="30"/>
        <v>0.13445710144691192</v>
      </c>
      <c r="AD33" s="2">
        <f t="shared" si="4"/>
        <v>0.14714506705262692</v>
      </c>
      <c r="AE33" s="2">
        <f t="shared" si="5"/>
        <v>0.92928503702461385</v>
      </c>
      <c r="AF33" s="2">
        <f t="shared" si="6"/>
        <v>1.8627174566146762</v>
      </c>
      <c r="AG33" s="2">
        <f t="shared" si="7"/>
        <v>8.9560653900176721</v>
      </c>
      <c r="AH33" s="2">
        <f t="shared" si="31"/>
        <v>0.73306772968808787</v>
      </c>
      <c r="AI33" s="2">
        <f t="shared" si="8"/>
        <v>8.1235471821209618E-2</v>
      </c>
      <c r="AJ33" s="2">
        <f t="shared" si="9"/>
        <v>0.58904563809417521</v>
      </c>
      <c r="AK33" s="2">
        <f t="shared" si="10"/>
        <v>1.0072725170905836</v>
      </c>
      <c r="AL33" s="2">
        <f t="shared" si="11"/>
        <v>5.8360265072011099</v>
      </c>
      <c r="AM33" s="2">
        <f t="shared" si="32"/>
        <v>0.44127789776346105</v>
      </c>
      <c r="AN33" s="2">
        <f t="shared" si="12"/>
        <v>4.4848271261817521E-2</v>
      </c>
      <c r="AO33" s="2">
        <f t="shared" si="13"/>
        <v>0.37337818853590676</v>
      </c>
      <c r="AP33" s="2">
        <f t="shared" si="14"/>
        <v>0.54468696800100969</v>
      </c>
      <c r="AQ33" s="2">
        <f t="shared" si="15"/>
        <v>3.8029205805839674</v>
      </c>
      <c r="AR33" s="2">
        <f t="shared" si="33"/>
        <v>0.26732795473398618</v>
      </c>
      <c r="AS33" s="2">
        <f t="shared" si="16"/>
        <v>2.4759718754392993E-2</v>
      </c>
      <c r="AT33" s="2">
        <f t="shared" si="17"/>
        <v>0.23667312455688944</v>
      </c>
      <c r="AU33" s="2">
        <f t="shared" si="18"/>
        <v>0.29454183259866706</v>
      </c>
      <c r="AV33" s="2">
        <f t="shared" si="19"/>
        <v>2.478091030666858</v>
      </c>
      <c r="AW33" s="2">
        <f t="shared" si="34"/>
        <v>0.16293417535105711</v>
      </c>
      <c r="AX33" s="2">
        <f t="shared" si="20"/>
        <v>1.3669282127237021E-2</v>
      </c>
      <c r="AY33" s="2">
        <f t="shared" si="21"/>
        <v>0.15001992512515036</v>
      </c>
      <c r="AZ33" s="2">
        <f t="shared" si="22"/>
        <v>0.159274769266043</v>
      </c>
      <c r="BA33" s="2">
        <f t="shared" si="23"/>
        <v>1.6147944786500232</v>
      </c>
      <c r="BB33" s="2">
        <f t="shared" si="35"/>
        <v>9.9876780583901092E-2</v>
      </c>
      <c r="BD33" s="2">
        <f t="shared" si="66"/>
        <v>9158.7322380421356</v>
      </c>
      <c r="BE33" s="2">
        <f t="shared" si="67"/>
        <v>10304.839730368232</v>
      </c>
      <c r="BF33" s="2">
        <f t="shared" si="36"/>
        <v>38.745747733190434</v>
      </c>
      <c r="BG33" s="2">
        <f t="shared" si="37"/>
        <v>38.341720813145123</v>
      </c>
      <c r="BH33" s="2">
        <f t="shared" si="68"/>
        <v>2.5964616882487213</v>
      </c>
      <c r="BI33" s="2">
        <f t="shared" si="38"/>
        <v>2.709770972102135</v>
      </c>
      <c r="BJ33" s="2">
        <f t="shared" si="39"/>
        <v>107.02501426047199</v>
      </c>
      <c r="BK33" s="2">
        <f t="shared" si="40"/>
        <v>103.18457119063808</v>
      </c>
      <c r="BL33" s="2">
        <f t="shared" si="41"/>
        <v>174.38942046516334</v>
      </c>
      <c r="BM33" s="2">
        <f t="shared" si="42"/>
        <v>170.03825524779364</v>
      </c>
      <c r="BN33" s="2">
        <f t="shared" si="43"/>
        <v>278.90224440309794</v>
      </c>
      <c r="BO33" s="2">
        <f t="shared" si="44"/>
        <v>276.64585085954582</v>
      </c>
      <c r="BP33" s="2">
        <f t="shared" si="45"/>
        <v>434.67385746160068</v>
      </c>
      <c r="BQ33" s="2">
        <f t="shared" si="46"/>
        <v>442.84206065221861</v>
      </c>
      <c r="BR33" s="2">
        <f t="shared" si="47"/>
        <v>652.64896880803167</v>
      </c>
      <c r="BS33" s="2">
        <f t="shared" si="48"/>
        <v>693.72351869053534</v>
      </c>
      <c r="BU33" s="2">
        <f t="shared" si="49"/>
        <v>2.6911825813321908</v>
      </c>
      <c r="BV33" s="2">
        <f t="shared" si="50"/>
        <v>4.4348102182596225</v>
      </c>
      <c r="BW33" s="2">
        <f t="shared" si="51"/>
        <v>7.2152695547430987</v>
      </c>
      <c r="BX33" s="2">
        <f t="shared" si="52"/>
        <v>11.549874425573359</v>
      </c>
      <c r="BY33" s="2">
        <f t="shared" si="53"/>
        <v>18.093176414051253</v>
      </c>
      <c r="CA33" s="2">
        <f t="shared" si="54"/>
        <v>1.0013214556511196</v>
      </c>
      <c r="CB33" s="2">
        <f t="shared" si="55"/>
        <v>1.6500815121529067</v>
      </c>
      <c r="CC33" s="2">
        <f t="shared" si="56"/>
        <v>2.6846206064153915</v>
      </c>
      <c r="CD33" s="2">
        <f t="shared" si="69"/>
        <v>4.2974182252167266</v>
      </c>
      <c r="CE33" s="2">
        <f t="shared" si="57"/>
        <v>6.7320165751451801</v>
      </c>
      <c r="CG33" s="2">
        <f t="shared" si="79"/>
        <v>38.078705637100946</v>
      </c>
      <c r="CH33" s="2">
        <f t="shared" si="80"/>
        <v>62.75004677457467</v>
      </c>
      <c r="CI33" s="2">
        <f t="shared" si="81"/>
        <v>102.09196781118912</v>
      </c>
      <c r="CJ33" s="2">
        <f t="shared" si="82"/>
        <v>163.42416581010127</v>
      </c>
      <c r="CK33" s="2">
        <f t="shared" si="83"/>
        <v>256.00817406069251</v>
      </c>
    </row>
    <row r="34" spans="1:89">
      <c r="A34" s="2">
        <v>1</v>
      </c>
      <c r="B34" s="2">
        <f t="shared" si="24"/>
        <v>1310</v>
      </c>
      <c r="C34" s="3">
        <v>2.2999999999999998</v>
      </c>
      <c r="D34" s="2">
        <f t="shared" si="85"/>
        <v>57.409399999999998</v>
      </c>
      <c r="E34" s="2">
        <f t="shared" si="86"/>
        <v>27.792999999999999</v>
      </c>
      <c r="F34" s="2">
        <f t="shared" si="87"/>
        <v>10.9139</v>
      </c>
      <c r="G34" s="2">
        <f t="shared" si="88"/>
        <v>1.9103000000000001</v>
      </c>
      <c r="H34" s="3">
        <f t="shared" si="89"/>
        <v>98.026600000000002</v>
      </c>
      <c r="J34" s="2">
        <f t="shared" si="25"/>
        <v>58.565124160176929</v>
      </c>
      <c r="K34" s="2">
        <f t="shared" si="26"/>
        <v>28.352508400781009</v>
      </c>
      <c r="L34" s="2">
        <f t="shared" si="27"/>
        <v>11.133610673021405</v>
      </c>
      <c r="M34" s="2">
        <f t="shared" si="28"/>
        <v>1.9487567660206515</v>
      </c>
      <c r="N34" s="3">
        <f t="shared" si="84"/>
        <v>100</v>
      </c>
      <c r="O34" s="2">
        <v>8.0000000000000002E-3</v>
      </c>
      <c r="P34" s="2">
        <f t="shared" si="0"/>
        <v>9.8470543951721806E-2</v>
      </c>
      <c r="Q34" s="2">
        <f t="shared" si="1"/>
        <v>0.22567750254432625</v>
      </c>
      <c r="R34" s="2">
        <v>0.3</v>
      </c>
      <c r="S34" s="2">
        <f t="shared" si="64"/>
        <v>6.357640398696604E-2</v>
      </c>
      <c r="T34" s="2">
        <v>0.12</v>
      </c>
      <c r="U34" s="2">
        <f t="shared" si="2"/>
        <v>0.67463582194631577</v>
      </c>
      <c r="V34" s="2">
        <f t="shared" si="3"/>
        <v>1.2949853392395865</v>
      </c>
      <c r="W34" s="2">
        <v>0.06</v>
      </c>
      <c r="X34" s="2">
        <f t="shared" si="65"/>
        <v>0.40690220708747288</v>
      </c>
      <c r="Y34" s="2">
        <v>2.6700000000000002E-2</v>
      </c>
      <c r="Z34" s="2">
        <v>0.21</v>
      </c>
      <c r="AA34" s="2">
        <v>0.442</v>
      </c>
      <c r="AB34" s="2">
        <v>0.5</v>
      </c>
      <c r="AC34" s="2">
        <f t="shared" si="30"/>
        <v>0.13413149879726521</v>
      </c>
      <c r="AD34" s="2">
        <f t="shared" si="4"/>
        <v>0.14703511073500694</v>
      </c>
      <c r="AE34" s="2">
        <f t="shared" si="5"/>
        <v>0.92706700940094788</v>
      </c>
      <c r="AF34" s="2">
        <f t="shared" si="6"/>
        <v>1.8584675217280346</v>
      </c>
      <c r="AG34" s="2">
        <f t="shared" si="7"/>
        <v>8.9473134979881195</v>
      </c>
      <c r="AH34" s="2">
        <f t="shared" si="31"/>
        <v>0.73023396240515481</v>
      </c>
      <c r="AI34" s="2">
        <f t="shared" si="8"/>
        <v>8.1174767418945221E-2</v>
      </c>
      <c r="AJ34" s="2">
        <f t="shared" si="9"/>
        <v>0.58763969756480217</v>
      </c>
      <c r="AK34" s="2">
        <f t="shared" si="10"/>
        <v>1.0049743464283951</v>
      </c>
      <c r="AL34" s="2">
        <f t="shared" si="11"/>
        <v>5.8303235258528989</v>
      </c>
      <c r="AM34" s="2">
        <f t="shared" si="32"/>
        <v>0.43965945323005584</v>
      </c>
      <c r="AN34" s="2">
        <f t="shared" si="12"/>
        <v>4.4814757730862326E-2</v>
      </c>
      <c r="AO34" s="2">
        <f t="shared" si="13"/>
        <v>0.37248700541850871</v>
      </c>
      <c r="AP34" s="2">
        <f t="shared" si="14"/>
        <v>0.54344422228056455</v>
      </c>
      <c r="AQ34" s="2">
        <f t="shared" si="15"/>
        <v>3.7992043560066735</v>
      </c>
      <c r="AR34" s="2">
        <f t="shared" si="33"/>
        <v>0.26639744388664077</v>
      </c>
      <c r="AS34" s="2">
        <f t="shared" si="16"/>
        <v>2.4741216690041992E-2</v>
      </c>
      <c r="AT34" s="2">
        <f t="shared" si="17"/>
        <v>0.23610823057158725</v>
      </c>
      <c r="AU34" s="2">
        <f t="shared" si="18"/>
        <v>0.29386981247801419</v>
      </c>
      <c r="AV34" s="2">
        <f t="shared" si="19"/>
        <v>2.4756694332135867</v>
      </c>
      <c r="AW34" s="2">
        <f t="shared" si="34"/>
        <v>0.1623954265719012</v>
      </c>
      <c r="AX34" s="2">
        <f t="shared" si="20"/>
        <v>1.3659067554928716E-2</v>
      </c>
      <c r="AY34" s="2">
        <f t="shared" si="21"/>
        <v>0.14966185593779613</v>
      </c>
      <c r="AZ34" s="2">
        <f t="shared" si="22"/>
        <v>0.15891137148069356</v>
      </c>
      <c r="BA34" s="2">
        <f t="shared" si="23"/>
        <v>1.6132164969904863</v>
      </c>
      <c r="BB34" s="2">
        <f t="shared" si="35"/>
        <v>9.9562579201677492E-2</v>
      </c>
      <c r="BD34" s="2">
        <f t="shared" si="66"/>
        <v>9054.7063495313032</v>
      </c>
      <c r="BE34" s="2">
        <f t="shared" si="67"/>
        <v>10250.486105114453</v>
      </c>
      <c r="BF34" s="2">
        <f t="shared" si="36"/>
        <v>38.78369586142238</v>
      </c>
      <c r="BG34" s="2">
        <f t="shared" si="37"/>
        <v>38.360937119591959</v>
      </c>
      <c r="BH34" s="2">
        <f t="shared" si="68"/>
        <v>2.5857130671928341</v>
      </c>
      <c r="BI34" s="2">
        <f t="shared" si="38"/>
        <v>2.7043771501495568</v>
      </c>
      <c r="BJ34" s="2">
        <f t="shared" si="39"/>
        <v>107.39982252857361</v>
      </c>
      <c r="BK34" s="2">
        <f t="shared" si="40"/>
        <v>103.36784298793962</v>
      </c>
      <c r="BL34" s="2">
        <f t="shared" si="41"/>
        <v>174.80382703256899</v>
      </c>
      <c r="BM34" s="2">
        <f t="shared" si="42"/>
        <v>170.24545402104476</v>
      </c>
      <c r="BN34" s="2">
        <f t="shared" si="43"/>
        <v>279.09140404238735</v>
      </c>
      <c r="BO34" s="2">
        <f t="shared" si="44"/>
        <v>276.7521792587998</v>
      </c>
      <c r="BP34" s="2">
        <f t="shared" si="45"/>
        <v>433.83017071778357</v>
      </c>
      <c r="BQ34" s="2">
        <f t="shared" si="46"/>
        <v>442.45023935072146</v>
      </c>
      <c r="BR34" s="2">
        <f t="shared" si="47"/>
        <v>648.71497769815198</v>
      </c>
      <c r="BS34" s="2">
        <f t="shared" si="48"/>
        <v>691.76662560391003</v>
      </c>
      <c r="BU34" s="2">
        <f t="shared" si="49"/>
        <v>2.6946120389521688</v>
      </c>
      <c r="BV34" s="2">
        <f t="shared" si="50"/>
        <v>4.437989965946266</v>
      </c>
      <c r="BW34" s="2">
        <f t="shared" si="51"/>
        <v>7.2144269676210557</v>
      </c>
      <c r="BX34" s="2">
        <f t="shared" si="52"/>
        <v>11.533874628019717</v>
      </c>
      <c r="BY34" s="2">
        <f t="shared" si="53"/>
        <v>18.033100271958848</v>
      </c>
      <c r="CA34" s="2">
        <f t="shared" si="54"/>
        <v>1.0084189367015923</v>
      </c>
      <c r="CB34" s="2">
        <f t="shared" si="55"/>
        <v>1.6608524929964175</v>
      </c>
      <c r="CC34" s="2">
        <f t="shared" si="56"/>
        <v>2.6998932189246618</v>
      </c>
      <c r="CD34" s="2">
        <f t="shared" si="69"/>
        <v>4.3163829969972065</v>
      </c>
      <c r="CE34" s="2">
        <f t="shared" si="57"/>
        <v>6.748622636137763</v>
      </c>
      <c r="CG34" s="2">
        <f t="shared" si="79"/>
        <v>38.22242137426106</v>
      </c>
      <c r="CH34" s="2">
        <f t="shared" si="80"/>
        <v>62.951816469692439</v>
      </c>
      <c r="CI34" s="2">
        <f t="shared" si="81"/>
        <v>102.33490519008967</v>
      </c>
      <c r="CJ34" s="2">
        <f t="shared" si="82"/>
        <v>163.6052276681354</v>
      </c>
      <c r="CK34" s="2">
        <f t="shared" si="83"/>
        <v>255.79517470987881</v>
      </c>
    </row>
    <row r="35" spans="1:89">
      <c r="A35" s="2">
        <v>1</v>
      </c>
      <c r="B35" s="2">
        <f t="shared" si="24"/>
        <v>1310.4347826086957</v>
      </c>
      <c r="C35" s="3">
        <v>2.4</v>
      </c>
      <c r="D35" s="2">
        <f>$D$5+$D$7*$C35</f>
        <v>57.427199999999999</v>
      </c>
      <c r="E35" s="2">
        <f>$E$5+$E$7*$C35</f>
        <v>27.783999999999999</v>
      </c>
      <c r="F35" s="2">
        <f>$F$5+$F$7*$C35</f>
        <v>10.8232</v>
      </c>
      <c r="G35" s="2">
        <f>$G$5+$G$7*$C35</f>
        <v>1.9064000000000001</v>
      </c>
      <c r="H35" s="3">
        <f t="shared" si="89"/>
        <v>97.940799999999996</v>
      </c>
      <c r="J35" s="2">
        <f t="shared" si="25"/>
        <v>58.634603760639088</v>
      </c>
      <c r="K35" s="2">
        <f t="shared" si="26"/>
        <v>28.368157090814044</v>
      </c>
      <c r="L35" s="2">
        <f t="shared" si="27"/>
        <v>11.050757192099717</v>
      </c>
      <c r="M35" s="2">
        <f t="shared" si="28"/>
        <v>1.94648195644716</v>
      </c>
      <c r="N35" s="3">
        <f t="shared" si="84"/>
        <v>100.00000000000001</v>
      </c>
      <c r="O35" s="2">
        <v>8.0000000000000002E-3</v>
      </c>
      <c r="P35" s="2">
        <f t="shared" si="0"/>
        <v>9.8322806487191453E-2</v>
      </c>
      <c r="Q35" s="2">
        <f t="shared" si="1"/>
        <v>0.2255946990698689</v>
      </c>
      <c r="R35" s="2">
        <v>0.3</v>
      </c>
      <c r="S35" s="2">
        <f t="shared" si="64"/>
        <v>6.3352504803035434E-2</v>
      </c>
      <c r="T35" s="2">
        <v>0.12</v>
      </c>
      <c r="U35" s="2">
        <f t="shared" si="2"/>
        <v>0.67465548826423194</v>
      </c>
      <c r="V35" s="2">
        <f t="shared" si="3"/>
        <v>1.2938574800720359</v>
      </c>
      <c r="W35" s="2">
        <v>0.06</v>
      </c>
      <c r="X35" s="2">
        <f t="shared" si="65"/>
        <v>0.40589779095381162</v>
      </c>
      <c r="Y35" s="2">
        <v>2.6700000000000002E-2</v>
      </c>
      <c r="Z35" s="2">
        <v>0.21</v>
      </c>
      <c r="AA35" s="2">
        <v>0.442</v>
      </c>
      <c r="AB35" s="2">
        <v>0.5</v>
      </c>
      <c r="AC35" s="2">
        <f t="shared" si="30"/>
        <v>0.13380532566611666</v>
      </c>
      <c r="AD35" s="2">
        <f t="shared" si="4"/>
        <v>0.14692529689453027</v>
      </c>
      <c r="AE35" s="2">
        <f t="shared" si="5"/>
        <v>0.92485548937763806</v>
      </c>
      <c r="AF35" s="2">
        <f t="shared" si="6"/>
        <v>1.8542296091071955</v>
      </c>
      <c r="AG35" s="2">
        <f t="shared" si="7"/>
        <v>8.9385749570582185</v>
      </c>
      <c r="AH35" s="2">
        <f t="shared" si="31"/>
        <v>0.72740768433701419</v>
      </c>
      <c r="AI35" s="2">
        <f t="shared" si="8"/>
        <v>8.111414167509727E-2</v>
      </c>
      <c r="AJ35" s="2">
        <f t="shared" si="9"/>
        <v>0.58623788200618798</v>
      </c>
      <c r="AK35" s="2">
        <f t="shared" si="10"/>
        <v>1.0026826768584107</v>
      </c>
      <c r="AL35" s="2">
        <f t="shared" si="11"/>
        <v>5.8246292444603123</v>
      </c>
      <c r="AM35" s="2">
        <f t="shared" si="32"/>
        <v>0.43804522415864644</v>
      </c>
      <c r="AN35" s="2">
        <f t="shared" si="12"/>
        <v>4.4781287625444262E-2</v>
      </c>
      <c r="AO35" s="2">
        <f t="shared" si="13"/>
        <v>0.3715984369951344</v>
      </c>
      <c r="AP35" s="2">
        <f t="shared" si="14"/>
        <v>0.54220499205383266</v>
      </c>
      <c r="AQ35" s="2">
        <f t="shared" si="15"/>
        <v>3.7954938005674919</v>
      </c>
      <c r="AR35" s="2">
        <f t="shared" si="33"/>
        <v>0.26546931805331014</v>
      </c>
      <c r="AS35" s="2">
        <f t="shared" si="16"/>
        <v>2.472273859995033E-2</v>
      </c>
      <c r="AT35" s="2">
        <f t="shared" si="17"/>
        <v>0.23554499396163101</v>
      </c>
      <c r="AU35" s="2">
        <f t="shared" si="18"/>
        <v>0.29319969337578411</v>
      </c>
      <c r="AV35" s="2">
        <f t="shared" si="19"/>
        <v>2.4732515299316788</v>
      </c>
      <c r="AW35" s="2">
        <f t="shared" si="34"/>
        <v>0.16185803469405563</v>
      </c>
      <c r="AX35" s="2">
        <f t="shared" si="20"/>
        <v>1.364886621826812E-2</v>
      </c>
      <c r="AY35" s="2">
        <f t="shared" si="21"/>
        <v>0.14930483731047378</v>
      </c>
      <c r="AZ35" s="2">
        <f t="shared" si="22"/>
        <v>0.15854900167927422</v>
      </c>
      <c r="BA35" s="2">
        <f t="shared" si="23"/>
        <v>1.6116409225579023</v>
      </c>
      <c r="BB35" s="2">
        <f t="shared" si="35"/>
        <v>9.9249154383703589E-2</v>
      </c>
      <c r="BD35" s="2">
        <f t="shared" si="66"/>
        <v>8951.3505466658298</v>
      </c>
      <c r="BE35" s="2">
        <f t="shared" si="67"/>
        <v>10196.35545684576</v>
      </c>
      <c r="BF35" s="2">
        <f t="shared" si="36"/>
        <v>38.821569978714521</v>
      </c>
      <c r="BG35" s="2">
        <f t="shared" si="37"/>
        <v>38.380130155388734</v>
      </c>
      <c r="BH35" s="2">
        <f t="shared" si="68"/>
        <v>2.574970218008938</v>
      </c>
      <c r="BI35" s="2">
        <f t="shared" si="38"/>
        <v>2.698985194643698</v>
      </c>
      <c r="BJ35" s="2">
        <f t="shared" si="39"/>
        <v>107.77582968154373</v>
      </c>
      <c r="BK35" s="2">
        <f t="shared" si="40"/>
        <v>103.55150910017313</v>
      </c>
      <c r="BL35" s="2">
        <f t="shared" si="41"/>
        <v>175.21817490599477</v>
      </c>
      <c r="BM35" s="2">
        <f t="shared" si="42"/>
        <v>170.45265072458434</v>
      </c>
      <c r="BN35" s="2">
        <f t="shared" si="43"/>
        <v>279.2770526599686</v>
      </c>
      <c r="BO35" s="2">
        <f t="shared" si="44"/>
        <v>276.85738231718187</v>
      </c>
      <c r="BP35" s="2">
        <f t="shared" si="45"/>
        <v>432.97792586794759</v>
      </c>
      <c r="BQ35" s="2">
        <f t="shared" si="46"/>
        <v>442.05555962227248</v>
      </c>
      <c r="BR35" s="2">
        <f t="shared" si="47"/>
        <v>644.77927235899813</v>
      </c>
      <c r="BS35" s="2">
        <f t="shared" si="48"/>
        <v>689.80881921870537</v>
      </c>
      <c r="BU35" s="2">
        <f t="shared" si="49"/>
        <v>2.6980499722363254</v>
      </c>
      <c r="BV35" s="2">
        <f t="shared" si="50"/>
        <v>4.4411691683815739</v>
      </c>
      <c r="BW35" s="2">
        <f t="shared" si="51"/>
        <v>7.2135602770567964</v>
      </c>
      <c r="BX35" s="2">
        <f t="shared" si="52"/>
        <v>11.51782335892381</v>
      </c>
      <c r="BY35" s="2">
        <f t="shared" si="53"/>
        <v>17.973071389437518</v>
      </c>
      <c r="CA35" s="2">
        <f t="shared" si="54"/>
        <v>1.0155737463100052</v>
      </c>
      <c r="CB35" s="2">
        <f t="shared" si="55"/>
        <v>1.6717017315254898</v>
      </c>
      <c r="CC35" s="2">
        <f t="shared" si="56"/>
        <v>2.7152582458402015</v>
      </c>
      <c r="CD35" s="2">
        <f t="shared" si="69"/>
        <v>4.3354271189661162</v>
      </c>
      <c r="CE35" s="2">
        <f t="shared" si="57"/>
        <v>6.7652488395309192</v>
      </c>
      <c r="CG35" s="2">
        <f t="shared" si="79"/>
        <v>38.366831098472666</v>
      </c>
      <c r="CH35" s="2">
        <f t="shared" si="80"/>
        <v>63.15434818347952</v>
      </c>
      <c r="CI35" s="2">
        <f t="shared" si="81"/>
        <v>102.57832568575121</v>
      </c>
      <c r="CJ35" s="2">
        <f t="shared" si="82"/>
        <v>163.78584087810444</v>
      </c>
      <c r="CK35" s="2">
        <f t="shared" si="83"/>
        <v>255.58080888612258</v>
      </c>
    </row>
    <row r="36" spans="1:89">
      <c r="A36" s="2">
        <v>1</v>
      </c>
      <c r="B36" s="2">
        <f t="shared" si="24"/>
        <v>1310.8695652173913</v>
      </c>
      <c r="C36" s="3">
        <v>2.5</v>
      </c>
      <c r="D36" s="2">
        <f>$D$5+$D$7*$C36</f>
        <v>57.445</v>
      </c>
      <c r="E36" s="2">
        <f>$E$5+$E$7*$C36</f>
        <v>27.774999999999999</v>
      </c>
      <c r="F36" s="2">
        <f>$F$5+$F$7*$C36</f>
        <v>10.7325</v>
      </c>
      <c r="G36" s="2">
        <f>$G$5+$G$7*$C36</f>
        <v>1.9025000000000001</v>
      </c>
      <c r="H36" s="3">
        <f t="shared" si="89"/>
        <v>97.855000000000004</v>
      </c>
      <c r="J36" s="2">
        <f t="shared" si="25"/>
        <v>58.704205201573757</v>
      </c>
      <c r="K36" s="2">
        <f t="shared" si="26"/>
        <v>28.383833222625313</v>
      </c>
      <c r="L36" s="2">
        <f t="shared" si="27"/>
        <v>10.967758418067548</v>
      </c>
      <c r="M36" s="2">
        <f t="shared" si="28"/>
        <v>1.9442031577333809</v>
      </c>
      <c r="N36" s="3">
        <f t="shared" si="84"/>
        <v>100</v>
      </c>
      <c r="O36" s="2">
        <v>8.0000000000000002E-3</v>
      </c>
      <c r="P36" s="2">
        <f t="shared" si="0"/>
        <v>9.8175371595858624E-2</v>
      </c>
      <c r="Q36" s="2">
        <f t="shared" si="1"/>
        <v>0.22551197140776727</v>
      </c>
      <c r="R36" s="2">
        <v>0.3</v>
      </c>
      <c r="S36" s="2">
        <f t="shared" si="64"/>
        <v>6.3128487856612694E-2</v>
      </c>
      <c r="T36" s="2">
        <v>0.12</v>
      </c>
      <c r="U36" s="2">
        <f t="shared" si="2"/>
        <v>0.67467514435892417</v>
      </c>
      <c r="V36" s="2">
        <f t="shared" si="3"/>
        <v>1.2927312215484992</v>
      </c>
      <c r="W36" s="2">
        <v>0.06</v>
      </c>
      <c r="X36" s="2">
        <f t="shared" si="65"/>
        <v>0.40489387328024512</v>
      </c>
      <c r="Y36" s="2">
        <v>2.6700000000000002E-2</v>
      </c>
      <c r="Z36" s="2">
        <v>0.21</v>
      </c>
      <c r="AA36" s="2">
        <v>0.442</v>
      </c>
      <c r="AB36" s="2">
        <v>0.5</v>
      </c>
      <c r="AC36" s="2">
        <f t="shared" si="30"/>
        <v>0.1334785805528588</v>
      </c>
      <c r="AD36" s="2">
        <f t="shared" si="4"/>
        <v>0.1468156252850415</v>
      </c>
      <c r="AE36" s="2">
        <f t="shared" si="5"/>
        <v>0.92265045463689055</v>
      </c>
      <c r="AF36" s="2">
        <f t="shared" si="6"/>
        <v>1.8500036788078569</v>
      </c>
      <c r="AG36" s="2">
        <f t="shared" si="7"/>
        <v>8.9298497408626769</v>
      </c>
      <c r="AH36" s="2">
        <f t="shared" si="31"/>
        <v>0.72458886706693992</v>
      </c>
      <c r="AI36" s="2">
        <f t="shared" si="8"/>
        <v>8.1053594453768918E-2</v>
      </c>
      <c r="AJ36" s="2">
        <f t="shared" si="9"/>
        <v>0.58484017727175885</v>
      </c>
      <c r="AK36" s="2">
        <f t="shared" si="10"/>
        <v>1.0003974867805765</v>
      </c>
      <c r="AL36" s="2">
        <f t="shared" si="11"/>
        <v>5.8189436458429782</v>
      </c>
      <c r="AM36" s="2">
        <f t="shared" si="32"/>
        <v>0.43643519462683217</v>
      </c>
      <c r="AN36" s="2">
        <f t="shared" si="12"/>
        <v>4.4747860870537733E-2</v>
      </c>
      <c r="AO36" s="2">
        <f t="shared" si="13"/>
        <v>0.37071247429869936</v>
      </c>
      <c r="AP36" s="2">
        <f t="shared" si="14"/>
        <v>0.54096926564049141</v>
      </c>
      <c r="AQ36" s="2">
        <f t="shared" si="15"/>
        <v>3.7917889030712044</v>
      </c>
      <c r="AR36" s="2">
        <f t="shared" si="33"/>
        <v>0.26454356826870323</v>
      </c>
      <c r="AS36" s="2">
        <f t="shared" si="16"/>
        <v>2.4704284442698066E-2</v>
      </c>
      <c r="AT36" s="2">
        <f t="shared" si="17"/>
        <v>0.23498340904305731</v>
      </c>
      <c r="AU36" s="2">
        <f t="shared" si="18"/>
        <v>0.2925314689757918</v>
      </c>
      <c r="AV36" s="2">
        <f t="shared" si="19"/>
        <v>2.4708373135260127</v>
      </c>
      <c r="AW36" s="2">
        <f t="shared" si="34"/>
        <v>0.1613219946425592</v>
      </c>
      <c r="AX36" s="2">
        <f t="shared" si="20"/>
        <v>1.3638678094388198E-2</v>
      </c>
      <c r="AY36" s="2">
        <f t="shared" si="21"/>
        <v>0.14894886564029125</v>
      </c>
      <c r="AZ36" s="2">
        <f t="shared" si="22"/>
        <v>0.15818765644628066</v>
      </c>
      <c r="BA36" s="2">
        <f t="shared" si="23"/>
        <v>1.6100677505985628</v>
      </c>
      <c r="BB36" s="2">
        <f t="shared" si="35"/>
        <v>9.8936503240659057E-2</v>
      </c>
      <c r="BD36" s="2">
        <f t="shared" si="66"/>
        <v>8848.6649288760618</v>
      </c>
      <c r="BE36" s="2">
        <f t="shared" si="67"/>
        <v>10142.447835726973</v>
      </c>
      <c r="BF36" s="2">
        <f t="shared" si="36"/>
        <v>38.859369255436967</v>
      </c>
      <c r="BG36" s="2">
        <f t="shared" si="37"/>
        <v>38.399299719390669</v>
      </c>
      <c r="BH36" s="2">
        <f t="shared" si="68"/>
        <v>2.5642331747668861</v>
      </c>
      <c r="BI36" s="2">
        <f t="shared" si="38"/>
        <v>2.6935951138486258</v>
      </c>
      <c r="BJ36" s="2">
        <f t="shared" si="39"/>
        <v>108.15303874689259</v>
      </c>
      <c r="BK36" s="2">
        <f t="shared" si="40"/>
        <v>103.73557028604191</v>
      </c>
      <c r="BL36" s="2">
        <f t="shared" si="41"/>
        <v>175.63245357073282</v>
      </c>
      <c r="BM36" s="2">
        <f t="shared" si="42"/>
        <v>170.65984283843028</v>
      </c>
      <c r="BN36" s="2">
        <f t="shared" si="43"/>
        <v>279.45916423999358</v>
      </c>
      <c r="BO36" s="2">
        <f t="shared" si="44"/>
        <v>276.96145359409434</v>
      </c>
      <c r="BP36" s="2">
        <f t="shared" si="45"/>
        <v>432.11712881658252</v>
      </c>
      <c r="BQ36" s="2">
        <f t="shared" si="46"/>
        <v>441.65802239004489</v>
      </c>
      <c r="BR36" s="2">
        <f t="shared" si="47"/>
        <v>640.84205067910023</v>
      </c>
      <c r="BS36" s="2">
        <f t="shared" si="48"/>
        <v>687.85014847712114</v>
      </c>
      <c r="BU36" s="2">
        <f t="shared" si="49"/>
        <v>2.7014964086352355</v>
      </c>
      <c r="BV36" s="2">
        <f t="shared" si="50"/>
        <v>4.4443477898179324</v>
      </c>
      <c r="BW36" s="2">
        <f t="shared" si="51"/>
        <v>7.2126693876720847</v>
      </c>
      <c r="BX36" s="2">
        <f t="shared" si="52"/>
        <v>11.50172075057449</v>
      </c>
      <c r="BY36" s="2">
        <f t="shared" si="53"/>
        <v>17.913090954879429</v>
      </c>
      <c r="CA36" s="2">
        <f t="shared" si="54"/>
        <v>1.0227863329070455</v>
      </c>
      <c r="CB36" s="2">
        <f t="shared" si="55"/>
        <v>1.6826297320187105</v>
      </c>
      <c r="CC36" s="2">
        <f t="shared" si="56"/>
        <v>2.7307160764336609</v>
      </c>
      <c r="CD36" s="2">
        <f t="shared" si="69"/>
        <v>4.354550593144741</v>
      </c>
      <c r="CE36" s="2">
        <f t="shared" si="57"/>
        <v>6.7818948602738223</v>
      </c>
      <c r="CG36" s="2">
        <f t="shared" si="79"/>
        <v>38.511938840661124</v>
      </c>
      <c r="CH36" s="2">
        <f t="shared" si="80"/>
        <v>63.357644941147228</v>
      </c>
      <c r="CI36" s="2">
        <f t="shared" si="81"/>
        <v>102.82222898688364</v>
      </c>
      <c r="CJ36" s="2">
        <f t="shared" si="82"/>
        <v>163.96600220996135</v>
      </c>
      <c r="CK36" s="2">
        <f t="shared" si="83"/>
        <v>255.36508621532079</v>
      </c>
    </row>
    <row r="37" spans="1:89">
      <c r="A37" s="2">
        <v>1</v>
      </c>
      <c r="B37" s="2">
        <f t="shared" si="24"/>
        <v>1311.304347826087</v>
      </c>
      <c r="C37" s="3">
        <v>2.6</v>
      </c>
      <c r="D37" s="2">
        <f>$D$5+$D$7*$C37</f>
        <v>57.462800000000001</v>
      </c>
      <c r="E37" s="2">
        <f>$E$5+$E$7*$C37</f>
        <v>27.765999999999998</v>
      </c>
      <c r="F37" s="2">
        <f>$F$5+$F$7*$C37</f>
        <v>10.6418</v>
      </c>
      <c r="G37" s="2">
        <f>$G$5+$G$7*$C37</f>
        <v>1.8986000000000001</v>
      </c>
      <c r="H37" s="3">
        <f t="shared" si="89"/>
        <v>97.769200000000012</v>
      </c>
      <c r="J37" s="2">
        <f t="shared" si="25"/>
        <v>58.773928803754139</v>
      </c>
      <c r="K37" s="2">
        <f t="shared" si="26"/>
        <v>28.399536868461638</v>
      </c>
      <c r="L37" s="2">
        <f t="shared" si="27"/>
        <v>10.884613968407228</v>
      </c>
      <c r="M37" s="2">
        <f t="shared" si="28"/>
        <v>1.9419203593769816</v>
      </c>
      <c r="N37" s="3">
        <f t="shared" si="84"/>
        <v>99.999999999999972</v>
      </c>
      <c r="O37" s="2">
        <v>8.0000000000000002E-3</v>
      </c>
      <c r="P37" s="2">
        <f t="shared" si="0"/>
        <v>9.8028238514641097E-2</v>
      </c>
      <c r="Q37" s="2">
        <f t="shared" si="1"/>
        <v>0.22542931945950823</v>
      </c>
      <c r="R37" s="2">
        <v>0.3</v>
      </c>
      <c r="S37" s="2">
        <f t="shared" si="64"/>
        <v>6.2904352315675288E-2</v>
      </c>
      <c r="T37" s="2">
        <v>0.12</v>
      </c>
      <c r="U37" s="2">
        <f t="shared" si="2"/>
        <v>0.67469479023835444</v>
      </c>
      <c r="V37" s="2">
        <f t="shared" si="3"/>
        <v>1.2916065606901221</v>
      </c>
      <c r="W37" s="2">
        <v>0.06</v>
      </c>
      <c r="X37" s="2">
        <f t="shared" si="65"/>
        <v>0.40389045060520379</v>
      </c>
      <c r="Y37" s="2">
        <v>2.6700000000000002E-2</v>
      </c>
      <c r="Z37" s="2">
        <v>0.21</v>
      </c>
      <c r="AA37" s="2">
        <v>0.442</v>
      </c>
      <c r="AB37" s="2">
        <v>0.5</v>
      </c>
      <c r="AC37" s="2">
        <f t="shared" si="30"/>
        <v>0.13315126195161667</v>
      </c>
      <c r="AD37" s="2">
        <f t="shared" si="4"/>
        <v>0.14670609566090967</v>
      </c>
      <c r="AE37" s="2">
        <f t="shared" si="5"/>
        <v>0.92045188294785463</v>
      </c>
      <c r="AF37" s="2">
        <f t="shared" si="6"/>
        <v>1.8457896910369711</v>
      </c>
      <c r="AG37" s="2">
        <f t="shared" si="7"/>
        <v>8.9211378230992864</v>
      </c>
      <c r="AH37" s="2">
        <f t="shared" si="31"/>
        <v>0.72177748228161209</v>
      </c>
      <c r="AI37" s="2">
        <f t="shared" si="8"/>
        <v>8.0993125619352832E-2</v>
      </c>
      <c r="AJ37" s="2">
        <f t="shared" si="9"/>
        <v>0.58344656927005201</v>
      </c>
      <c r="AK37" s="2">
        <f t="shared" si="10"/>
        <v>0.99811875467663036</v>
      </c>
      <c r="AL37" s="2">
        <f t="shared" si="11"/>
        <v>5.8132667128616307</v>
      </c>
      <c r="AM37" s="2">
        <f t="shared" si="32"/>
        <v>0.43482934876984641</v>
      </c>
      <c r="AN37" s="2">
        <f t="shared" si="12"/>
        <v>4.4714477391277013E-2</v>
      </c>
      <c r="AO37" s="2">
        <f t="shared" si="13"/>
        <v>0.36982910839705213</v>
      </c>
      <c r="AP37" s="2">
        <f t="shared" si="14"/>
        <v>0.53973703140444762</v>
      </c>
      <c r="AQ37" s="2">
        <f t="shared" si="15"/>
        <v>3.7880896523493783</v>
      </c>
      <c r="AR37" s="2">
        <f t="shared" si="33"/>
        <v>0.26362018559978401</v>
      </c>
      <c r="AS37" s="2">
        <f t="shared" si="16"/>
        <v>2.4685854176953525E-2</v>
      </c>
      <c r="AT37" s="2">
        <f t="shared" si="17"/>
        <v>0.23442347015404591</v>
      </c>
      <c r="AU37" s="2">
        <f t="shared" si="18"/>
        <v>0.2918651329857696</v>
      </c>
      <c r="AV37" s="2">
        <f t="shared" si="19"/>
        <v>2.4684267767189207</v>
      </c>
      <c r="AW37" s="2">
        <f t="shared" si="34"/>
        <v>0.16078730136058378</v>
      </c>
      <c r="AX37" s="2">
        <f t="shared" si="20"/>
        <v>1.3628503160470696E-2</v>
      </c>
      <c r="AY37" s="2">
        <f t="shared" si="21"/>
        <v>0.14859393733839207</v>
      </c>
      <c r="AZ37" s="2">
        <f t="shared" si="22"/>
        <v>0.15782733237914193</v>
      </c>
      <c r="BA37" s="2">
        <f t="shared" si="23"/>
        <v>1.6084969763701329</v>
      </c>
      <c r="BB37" s="2">
        <f t="shared" si="35"/>
        <v>9.862462289346724E-2</v>
      </c>
      <c r="BD37" s="2">
        <f t="shared" si="66"/>
        <v>8746.6495710338349</v>
      </c>
      <c r="BE37" s="2">
        <f t="shared" si="67"/>
        <v>10088.763287084928</v>
      </c>
      <c r="BF37" s="2">
        <f t="shared" si="36"/>
        <v>38.897092855774879</v>
      </c>
      <c r="BG37" s="2">
        <f t="shared" si="37"/>
        <v>38.418445609251606</v>
      </c>
      <c r="BH37" s="2">
        <f t="shared" si="68"/>
        <v>2.5535019717876657</v>
      </c>
      <c r="BI37" s="2">
        <f t="shared" si="38"/>
        <v>2.6882069160770503</v>
      </c>
      <c r="BJ37" s="2">
        <f t="shared" si="39"/>
        <v>108.53145274965892</v>
      </c>
      <c r="BK37" s="2">
        <f t="shared" si="40"/>
        <v>103.92002730387334</v>
      </c>
      <c r="BL37" s="2">
        <f t="shared" si="41"/>
        <v>176.04665240491536</v>
      </c>
      <c r="BM37" s="2">
        <f t="shared" si="42"/>
        <v>170.86702782175661</v>
      </c>
      <c r="BN37" s="2">
        <f t="shared" si="43"/>
        <v>279.63771271062473</v>
      </c>
      <c r="BO37" s="2">
        <f t="shared" si="44"/>
        <v>277.06438663703779</v>
      </c>
      <c r="BP37" s="2">
        <f t="shared" si="45"/>
        <v>431.24778601259277</v>
      </c>
      <c r="BQ37" s="2">
        <f t="shared" si="46"/>
        <v>441.25762868321982</v>
      </c>
      <c r="BR37" s="2">
        <f t="shared" si="47"/>
        <v>636.90351097033442</v>
      </c>
      <c r="BS37" s="2">
        <f t="shared" si="48"/>
        <v>685.89066241916782</v>
      </c>
      <c r="BU37" s="2">
        <f t="shared" si="49"/>
        <v>2.7049513757227128</v>
      </c>
      <c r="BV37" s="2">
        <f t="shared" si="50"/>
        <v>4.4475257942400939</v>
      </c>
      <c r="BW37" s="2">
        <f t="shared" si="51"/>
        <v>7.2117542040877751</v>
      </c>
      <c r="BX37" s="2">
        <f t="shared" si="52"/>
        <v>11.485566937589997</v>
      </c>
      <c r="BY37" s="2">
        <f t="shared" si="53"/>
        <v>17.853160156328588</v>
      </c>
      <c r="CA37" s="2">
        <f t="shared" si="54"/>
        <v>1.0300571472115512</v>
      </c>
      <c r="CB37" s="2">
        <f t="shared" si="55"/>
        <v>1.6936369994971636</v>
      </c>
      <c r="CC37" s="2">
        <f t="shared" si="56"/>
        <v>2.7462670968970015</v>
      </c>
      <c r="CD37" s="2">
        <f t="shared" si="69"/>
        <v>4.3737534138410519</v>
      </c>
      <c r="CE37" s="2">
        <f t="shared" si="57"/>
        <v>6.7985603676241144</v>
      </c>
      <c r="CG37" s="2">
        <f t="shared" si="79"/>
        <v>38.657748658546623</v>
      </c>
      <c r="CH37" s="2">
        <f t="shared" si="80"/>
        <v>63.561709777573967</v>
      </c>
      <c r="CI37" s="2">
        <f t="shared" si="81"/>
        <v>103.06661476839102</v>
      </c>
      <c r="CJ37" s="2">
        <f t="shared" si="82"/>
        <v>164.14570844388541</v>
      </c>
      <c r="CK37" s="2">
        <f t="shared" si="83"/>
        <v>255.14801644067663</v>
      </c>
    </row>
    <row r="38" spans="1:89">
      <c r="A38" s="2">
        <v>1</v>
      </c>
      <c r="B38" s="2">
        <f t="shared" si="24"/>
        <v>1311.7391304347825</v>
      </c>
      <c r="C38" s="3">
        <v>2.7</v>
      </c>
      <c r="D38" s="2">
        <f t="shared" ref="D38:D46" si="90">$D$5+$D$7*$C38</f>
        <v>57.480600000000003</v>
      </c>
      <c r="E38" s="2">
        <f t="shared" ref="E38:E46" si="91">$E$5+$E$7*$C38</f>
        <v>27.757000000000001</v>
      </c>
      <c r="F38" s="2">
        <f t="shared" ref="F38:F45" si="92">$F$5+$F$7*$C38</f>
        <v>10.5511</v>
      </c>
      <c r="G38" s="2">
        <f t="shared" ref="G38:G46" si="93">$G$5+$G$7*$C38</f>
        <v>1.8947000000000001</v>
      </c>
      <c r="H38" s="3">
        <f t="shared" si="89"/>
        <v>97.683400000000006</v>
      </c>
      <c r="J38" s="2">
        <f t="shared" si="25"/>
        <v>58.843774889080436</v>
      </c>
      <c r="K38" s="2">
        <f t="shared" si="26"/>
        <v>28.415268100823681</v>
      </c>
      <c r="L38" s="2">
        <f t="shared" si="27"/>
        <v>10.80132345925715</v>
      </c>
      <c r="M38" s="2">
        <f t="shared" si="28"/>
        <v>1.9396335508387299</v>
      </c>
      <c r="N38" s="3">
        <f t="shared" si="84"/>
        <v>100</v>
      </c>
      <c r="O38" s="2">
        <v>8.0000000000000002E-3</v>
      </c>
      <c r="P38" s="2">
        <f t="shared" si="0"/>
        <v>9.7881406482718633E-2</v>
      </c>
      <c r="Q38" s="2">
        <f t="shared" si="1"/>
        <v>0.22534674312674322</v>
      </c>
      <c r="R38" s="2">
        <v>0.3</v>
      </c>
      <c r="S38" s="2">
        <f t="shared" si="64"/>
        <v>6.2680097346585001E-2</v>
      </c>
      <c r="T38" s="2">
        <v>0.12</v>
      </c>
      <c r="U38" s="2">
        <f t="shared" si="2"/>
        <v>0.6747144259104757</v>
      </c>
      <c r="V38" s="2">
        <f t="shared" si="3"/>
        <v>1.2904834945248231</v>
      </c>
      <c r="W38" s="2">
        <v>0.06</v>
      </c>
      <c r="X38" s="2">
        <f t="shared" si="65"/>
        <v>0.40288751946674595</v>
      </c>
      <c r="Y38" s="2">
        <v>2.6700000000000002E-2</v>
      </c>
      <c r="Z38" s="2">
        <v>0.21</v>
      </c>
      <c r="AA38" s="2">
        <v>0.442</v>
      </c>
      <c r="AB38" s="2">
        <v>0.5</v>
      </c>
      <c r="AC38" s="2">
        <f t="shared" si="30"/>
        <v>0.13282336835122446</v>
      </c>
      <c r="AD38" s="2">
        <f t="shared" si="4"/>
        <v>0.14659670777702716</v>
      </c>
      <c r="AE38" s="2">
        <f t="shared" si="5"/>
        <v>0.91825975216625477</v>
      </c>
      <c r="AF38" s="2">
        <f t="shared" si="6"/>
        <v>1.8415876061521104</v>
      </c>
      <c r="AG38" s="2">
        <f t="shared" si="7"/>
        <v>8.9124391775287535</v>
      </c>
      <c r="AH38" s="2">
        <f t="shared" si="31"/>
        <v>0.71897350177064046</v>
      </c>
      <c r="AI38" s="2">
        <f t="shared" si="8"/>
        <v>8.0932735036530631E-2</v>
      </c>
      <c r="AJ38" s="2">
        <f t="shared" si="9"/>
        <v>0.58205704396448177</v>
      </c>
      <c r="AK38" s="2">
        <f t="shared" si="10"/>
        <v>0.99584645910975755</v>
      </c>
      <c r="AL38" s="2">
        <f t="shared" si="11"/>
        <v>5.8075984284180002</v>
      </c>
      <c r="AM38" s="2">
        <f t="shared" si="32"/>
        <v>0.43322767078029095</v>
      </c>
      <c r="AN38" s="2">
        <f t="shared" si="12"/>
        <v>4.4681137112955856E-2</v>
      </c>
      <c r="AO38" s="2">
        <f t="shared" si="13"/>
        <v>0.36894833039282615</v>
      </c>
      <c r="AP38" s="2">
        <f t="shared" si="14"/>
        <v>0.53850827775365118</v>
      </c>
      <c r="AQ38" s="2">
        <f t="shared" si="15"/>
        <v>3.7843960372602941</v>
      </c>
      <c r="AR38" s="2">
        <f t="shared" si="33"/>
        <v>0.2626991611456222</v>
      </c>
      <c r="AS38" s="2">
        <f t="shared" si="16"/>
        <v>2.4667447761473078E-2</v>
      </c>
      <c r="AT38" s="2">
        <f t="shared" si="17"/>
        <v>0.23386517165482573</v>
      </c>
      <c r="AU38" s="2">
        <f t="shared" si="18"/>
        <v>0.29120067913726622</v>
      </c>
      <c r="AV38" s="2">
        <f t="shared" si="19"/>
        <v>2.4660199122501423</v>
      </c>
      <c r="AW38" s="2">
        <f t="shared" si="34"/>
        <v>0.16025394980935023</v>
      </c>
      <c r="AX38" s="2">
        <f t="shared" si="20"/>
        <v>1.3618341393745912E-2</v>
      </c>
      <c r="AY38" s="2">
        <f t="shared" si="21"/>
        <v>0.14824004882989622</v>
      </c>
      <c r="AZ38" s="2">
        <f t="shared" si="22"/>
        <v>0.1574680260881659</v>
      </c>
      <c r="BA38" s="2">
        <f t="shared" si="23"/>
        <v>1.6069285951416203</v>
      </c>
      <c r="BB38" s="2">
        <f t="shared" si="35"/>
        <v>9.8313510473247823E-2</v>
      </c>
      <c r="BD38" s="2">
        <f t="shared" si="66"/>
        <v>8645.3045233489102</v>
      </c>
      <c r="BE38" s="2">
        <f t="shared" si="67"/>
        <v>10035.301851391003</v>
      </c>
      <c r="BF38" s="2">
        <f t="shared" si="36"/>
        <v>38.934739937675616</v>
      </c>
      <c r="BG38" s="2">
        <f t="shared" si="37"/>
        <v>38.437567621415461</v>
      </c>
      <c r="BH38" s="2">
        <f t="shared" si="68"/>
        <v>2.5427766436457642</v>
      </c>
      <c r="BI38" s="2">
        <f t="shared" si="38"/>
        <v>2.6828206096907063</v>
      </c>
      <c r="BJ38" s="2">
        <f t="shared" si="39"/>
        <v>108.9110747122287</v>
      </c>
      <c r="BK38" s="2">
        <f t="shared" si="40"/>
        <v>104.10488091159021</v>
      </c>
      <c r="BL38" s="2">
        <f t="shared" si="41"/>
        <v>176.46076067864971</v>
      </c>
      <c r="BM38" s="2">
        <f t="shared" si="42"/>
        <v>171.07420311275266</v>
      </c>
      <c r="BN38" s="2">
        <f t="shared" si="43"/>
        <v>279.81267194511361</v>
      </c>
      <c r="BO38" s="2">
        <f t="shared" si="44"/>
        <v>277.16617498178135</v>
      </c>
      <c r="BP38" s="2">
        <f t="shared" si="45"/>
        <v>430.36990445335914</v>
      </c>
      <c r="BQ38" s="2">
        <f t="shared" si="46"/>
        <v>440.85437963766941</v>
      </c>
      <c r="BR38" s="2">
        <f t="shared" si="47"/>
        <v>632.96385194840457</v>
      </c>
      <c r="BS38" s="2">
        <f t="shared" si="48"/>
        <v>683.93041017950998</v>
      </c>
      <c r="BU38" s="2">
        <f t="shared" si="49"/>
        <v>2.7084149011965124</v>
      </c>
      <c r="BV38" s="2">
        <f t="shared" si="50"/>
        <v>4.4507031453634127</v>
      </c>
      <c r="BW38" s="2">
        <f t="shared" si="51"/>
        <v>7.210814630927854</v>
      </c>
      <c r="BX38" s="2">
        <f t="shared" si="52"/>
        <v>11.46936205692807</v>
      </c>
      <c r="BY38" s="2">
        <f t="shared" si="53"/>
        <v>17.793280181404057</v>
      </c>
      <c r="CA38" s="2">
        <f t="shared" si="54"/>
        <v>1.037386642208078</v>
      </c>
      <c r="CB38" s="2">
        <f t="shared" si="55"/>
        <v>1.7047240396564642</v>
      </c>
      <c r="CC38" s="2">
        <f t="shared" si="56"/>
        <v>2.7619116902135148</v>
      </c>
      <c r="CD38" s="2">
        <f t="shared" si="69"/>
        <v>4.393035567500764</v>
      </c>
      <c r="CE38" s="2">
        <f t="shared" si="57"/>
        <v>6.8152450250882053</v>
      </c>
      <c r="CG38" s="2">
        <f t="shared" si="79"/>
        <v>38.804264636833892</v>
      </c>
      <c r="CH38" s="2">
        <f t="shared" si="80"/>
        <v>63.766545737277319</v>
      </c>
      <c r="CI38" s="2">
        <f t="shared" si="81"/>
        <v>103.31148269124671</v>
      </c>
      <c r="CJ38" s="2">
        <f t="shared" si="82"/>
        <v>164.32495637063639</v>
      </c>
      <c r="CK38" s="2">
        <f t="shared" si="83"/>
        <v>254.92960942265839</v>
      </c>
    </row>
    <row r="39" spans="1:89">
      <c r="A39" s="2">
        <v>1</v>
      </c>
      <c r="B39" s="2">
        <f t="shared" si="24"/>
        <v>1312.1739130434783</v>
      </c>
      <c r="C39" s="3">
        <v>2.8</v>
      </c>
      <c r="D39" s="2">
        <f t="shared" si="90"/>
        <v>57.498399999999997</v>
      </c>
      <c r="E39" s="2">
        <f t="shared" si="91"/>
        <v>27.748000000000001</v>
      </c>
      <c r="F39" s="2">
        <f t="shared" si="92"/>
        <v>10.4604</v>
      </c>
      <c r="G39" s="2">
        <f t="shared" si="93"/>
        <v>1.8908</v>
      </c>
      <c r="H39" s="3">
        <f t="shared" si="89"/>
        <v>97.597599999999986</v>
      </c>
      <c r="J39" s="2">
        <f t="shared" si="25"/>
        <v>58.913743780584767</v>
      </c>
      <c r="K39" s="2">
        <f t="shared" si="26"/>
        <v>28.431026992467032</v>
      </c>
      <c r="L39" s="2">
        <f t="shared" si="27"/>
        <v>10.717886505405872</v>
      </c>
      <c r="M39" s="2">
        <f t="shared" si="28"/>
        <v>1.9373427215423333</v>
      </c>
      <c r="N39" s="3">
        <f t="shared" si="84"/>
        <v>100.00000000000001</v>
      </c>
      <c r="O39" s="2">
        <v>8.0000000000000002E-3</v>
      </c>
      <c r="P39" s="2">
        <f t="shared" si="0"/>
        <v>9.7734874741524147E-2</v>
      </c>
      <c r="Q39" s="2">
        <f t="shared" si="1"/>
        <v>0.225264242311287</v>
      </c>
      <c r="R39" s="2">
        <v>0.3</v>
      </c>
      <c r="S39" s="2">
        <f t="shared" si="64"/>
        <v>6.245572211407658E-2</v>
      </c>
      <c r="T39" s="2">
        <v>0.12</v>
      </c>
      <c r="U39" s="2">
        <f t="shared" si="2"/>
        <v>0.6747340513832315</v>
      </c>
      <c r="V39" s="2">
        <f t="shared" si="3"/>
        <v>1.2893620200872657</v>
      </c>
      <c r="W39" s="2">
        <v>0.06</v>
      </c>
      <c r="X39" s="2">
        <f t="shared" si="65"/>
        <v>0.40188507640252163</v>
      </c>
      <c r="Y39" s="2">
        <v>2.6700000000000002E-2</v>
      </c>
      <c r="Z39" s="2">
        <v>0.21</v>
      </c>
      <c r="AA39" s="2">
        <v>0.442</v>
      </c>
      <c r="AB39" s="2">
        <v>0.5</v>
      </c>
      <c r="AC39" s="2">
        <f t="shared" si="30"/>
        <v>0.13249489823520252</v>
      </c>
      <c r="AD39" s="2">
        <f t="shared" si="4"/>
        <v>0.14648746138880805</v>
      </c>
      <c r="AE39" s="2">
        <f t="shared" si="5"/>
        <v>0.91607404023399919</v>
      </c>
      <c r="AF39" s="2">
        <f t="shared" si="6"/>
        <v>1.8373973846608056</v>
      </c>
      <c r="AG39" s="2">
        <f t="shared" si="7"/>
        <v>8.9037537779744991</v>
      </c>
      <c r="AH39" s="2">
        <f t="shared" si="31"/>
        <v>0.71617689742607737</v>
      </c>
      <c r="AI39" s="2">
        <f t="shared" si="8"/>
        <v>8.0872422570271968E-2</v>
      </c>
      <c r="AJ39" s="2">
        <f t="shared" si="9"/>
        <v>0.58067158737309221</v>
      </c>
      <c r="AK39" s="2">
        <f t="shared" si="10"/>
        <v>0.993580578724235</v>
      </c>
      <c r="AL39" s="2">
        <f t="shared" si="11"/>
        <v>5.8019387754546861</v>
      </c>
      <c r="AM39" s="2">
        <f t="shared" si="32"/>
        <v>0.43163014490786461</v>
      </c>
      <c r="AN39" s="2">
        <f t="shared" si="12"/>
        <v>4.4647839961027065E-2</v>
      </c>
      <c r="AO39" s="2">
        <f t="shared" si="13"/>
        <v>0.36807013142328304</v>
      </c>
      <c r="AP39" s="2">
        <f t="shared" si="14"/>
        <v>0.53728299313990213</v>
      </c>
      <c r="AQ39" s="2">
        <f t="shared" si="15"/>
        <v>3.7807080466888681</v>
      </c>
      <c r="AR39" s="2">
        <f t="shared" si="33"/>
        <v>0.26178048603724191</v>
      </c>
      <c r="AS39" s="2">
        <f t="shared" si="16"/>
        <v>2.4649065155100888E-2</v>
      </c>
      <c r="AT39" s="2">
        <f t="shared" si="17"/>
        <v>0.23330850792757535</v>
      </c>
      <c r="AU39" s="2">
        <f t="shared" si="18"/>
        <v>0.2905381011855428</v>
      </c>
      <c r="AV39" s="2">
        <f t="shared" si="19"/>
        <v>2.4636167128767723</v>
      </c>
      <c r="AW39" s="2">
        <f t="shared" si="34"/>
        <v>0.15972193496804293</v>
      </c>
      <c r="AX39" s="2">
        <f t="shared" si="20"/>
        <v>1.3608192771492642E-2</v>
      </c>
      <c r="AY39" s="2">
        <f t="shared" si="21"/>
        <v>0.14788719655383678</v>
      </c>
      <c r="AZ39" s="2">
        <f t="shared" si="22"/>
        <v>0.15710973419648303</v>
      </c>
      <c r="BA39" s="2">
        <f t="shared" si="23"/>
        <v>1.6053626021933434</v>
      </c>
      <c r="BB39" s="2">
        <f t="shared" si="35"/>
        <v>9.8003163121268569E-2</v>
      </c>
      <c r="BD39" s="2">
        <f t="shared" si="66"/>
        <v>8544.6298112660497</v>
      </c>
      <c r="BE39" s="2">
        <f t="shared" si="67"/>
        <v>9982.0635642436828</v>
      </c>
      <c r="BF39" s="2">
        <f t="shared" si="36"/>
        <v>38.972309652795296</v>
      </c>
      <c r="BG39" s="2">
        <f t="shared" si="37"/>
        <v>38.456665551107598</v>
      </c>
      <c r="BH39" s="2">
        <f t="shared" si="68"/>
        <v>2.5320572251715645</v>
      </c>
      <c r="BI39" s="2">
        <f t="shared" si="38"/>
        <v>2.6774362031007373</v>
      </c>
      <c r="BJ39" s="2">
        <f t="shared" si="39"/>
        <v>109.29190765415245</v>
      </c>
      <c r="BK39" s="2">
        <f t="shared" si="40"/>
        <v>104.29013186668172</v>
      </c>
      <c r="BL39" s="2">
        <f t="shared" si="41"/>
        <v>176.87476755314981</v>
      </c>
      <c r="BM39" s="2">
        <f t="shared" si="42"/>
        <v>171.28136612848112</v>
      </c>
      <c r="BN39" s="2">
        <f t="shared" si="43"/>
        <v>279.98401576290451</v>
      </c>
      <c r="BO39" s="2">
        <f t="shared" si="44"/>
        <v>277.26681215253575</v>
      </c>
      <c r="BP39" s="2">
        <f t="shared" si="45"/>
        <v>429.48349168879088</v>
      </c>
      <c r="BQ39" s="2">
        <f t="shared" si="46"/>
        <v>440.44827649663802</v>
      </c>
      <c r="BR39" s="2">
        <f t="shared" si="47"/>
        <v>629.02327271314255</v>
      </c>
      <c r="BS39" s="2">
        <f t="shared" si="48"/>
        <v>681.96944098428264</v>
      </c>
      <c r="BU39" s="2">
        <f t="shared" si="49"/>
        <v>2.7118870128790467</v>
      </c>
      <c r="BV39" s="2">
        <f t="shared" si="50"/>
        <v>4.4538798066320657</v>
      </c>
      <c r="BW39" s="2">
        <f t="shared" si="51"/>
        <v>7.2098505728235232</v>
      </c>
      <c r="BX39" s="2">
        <f t="shared" si="52"/>
        <v>11.453106247896018</v>
      </c>
      <c r="BY39" s="2">
        <f t="shared" si="53"/>
        <v>17.733452217222748</v>
      </c>
      <c r="CA39" s="2">
        <f t="shared" si="54"/>
        <v>1.0447752731234339</v>
      </c>
      <c r="CB39" s="2">
        <f t="shared" si="55"/>
        <v>1.7158913587969995</v>
      </c>
      <c r="CC39" s="2">
        <f t="shared" si="56"/>
        <v>2.7776502360265583</v>
      </c>
      <c r="CD39" s="2">
        <f t="shared" si="69"/>
        <v>4.4123970325569619</v>
      </c>
      <c r="CE39" s="2">
        <f t="shared" si="57"/>
        <v>6.8319484903616106</v>
      </c>
      <c r="CG39" s="2">
        <f t="shared" si="79"/>
        <v>38.951490887403175</v>
      </c>
      <c r="CH39" s="2">
        <f t="shared" si="80"/>
        <v>63.972155874384711</v>
      </c>
      <c r="CI39" s="2">
        <f t="shared" si="81"/>
        <v>103.55683240236806</v>
      </c>
      <c r="CJ39" s="2">
        <f t="shared" si="82"/>
        <v>164.50374279191232</v>
      </c>
      <c r="CK39" s="2">
        <f t="shared" si="83"/>
        <v>254.70987513894607</v>
      </c>
    </row>
    <row r="40" spans="1:89">
      <c r="A40" s="2">
        <v>1</v>
      </c>
      <c r="B40" s="2">
        <f t="shared" si="24"/>
        <v>1312.608695652174</v>
      </c>
      <c r="C40" s="3">
        <v>2.9</v>
      </c>
      <c r="D40" s="2">
        <f t="shared" si="90"/>
        <v>57.516199999999998</v>
      </c>
      <c r="E40" s="2">
        <f t="shared" si="91"/>
        <v>27.739000000000001</v>
      </c>
      <c r="F40" s="2">
        <f t="shared" si="92"/>
        <v>10.3697</v>
      </c>
      <c r="G40" s="2">
        <f t="shared" si="93"/>
        <v>1.8869</v>
      </c>
      <c r="H40" s="3">
        <f t="shared" si="89"/>
        <v>97.511799999999994</v>
      </c>
      <c r="J40" s="2">
        <f t="shared" si="25"/>
        <v>58.983835802436218</v>
      </c>
      <c r="K40" s="2">
        <f t="shared" si="26"/>
        <v>28.44681361640335</v>
      </c>
      <c r="L40" s="2">
        <f t="shared" si="27"/>
        <v>10.634302720286161</v>
      </c>
      <c r="M40" s="2">
        <f t="shared" si="28"/>
        <v>1.9350478608742738</v>
      </c>
      <c r="N40" s="3">
        <f t="shared" si="84"/>
        <v>100</v>
      </c>
      <c r="O40" s="2">
        <v>8.0000000000000002E-3</v>
      </c>
      <c r="P40" s="2">
        <f t="shared" si="0"/>
        <v>9.7588642534737077E-2</v>
      </c>
      <c r="Q40" s="2">
        <f t="shared" si="1"/>
        <v>0.22518181691511757</v>
      </c>
      <c r="R40" s="2">
        <v>0.3</v>
      </c>
      <c r="S40" s="2">
        <f t="shared" si="64"/>
        <v>6.2231225781246645E-2</v>
      </c>
      <c r="T40" s="2">
        <v>0.12</v>
      </c>
      <c r="U40" s="2">
        <f t="shared" si="2"/>
        <v>0.67475366666455838</v>
      </c>
      <c r="V40" s="2">
        <f t="shared" si="3"/>
        <v>1.2882421344188486</v>
      </c>
      <c r="W40" s="2">
        <v>0.06</v>
      </c>
      <c r="X40" s="2">
        <f t="shared" si="65"/>
        <v>0.40088311794973863</v>
      </c>
      <c r="Y40" s="2">
        <v>2.6700000000000002E-2</v>
      </c>
      <c r="Z40" s="2">
        <v>0.21</v>
      </c>
      <c r="AA40" s="2">
        <v>0.442</v>
      </c>
      <c r="AB40" s="2">
        <v>0.5</v>
      </c>
      <c r="AC40" s="2">
        <f t="shared" si="30"/>
        <v>0.1321658500817337</v>
      </c>
      <c r="AD40" s="2">
        <f t="shared" si="4"/>
        <v>0.14637835625218648</v>
      </c>
      <c r="AE40" s="2">
        <f t="shared" si="5"/>
        <v>0.91389472517881165</v>
      </c>
      <c r="AF40" s="2">
        <f t="shared" si="6"/>
        <v>1.83321898721993</v>
      </c>
      <c r="AG40" s="2">
        <f t="shared" si="7"/>
        <v>8.8950815983224949</v>
      </c>
      <c r="AH40" s="2">
        <f t="shared" si="31"/>
        <v>0.71338764124194498</v>
      </c>
      <c r="AI40" s="2">
        <f t="shared" si="8"/>
        <v>8.0812188085833569E-2</v>
      </c>
      <c r="AJ40" s="2">
        <f t="shared" si="9"/>
        <v>0.57929018556832257</v>
      </c>
      <c r="AK40" s="2">
        <f t="shared" si="10"/>
        <v>0.99132109224509701</v>
      </c>
      <c r="AL40" s="2">
        <f t="shared" si="11"/>
        <v>5.7962877369550423</v>
      </c>
      <c r="AM40" s="2">
        <f t="shared" si="32"/>
        <v>0.43003675545909897</v>
      </c>
      <c r="AN40" s="2">
        <f t="shared" si="12"/>
        <v>4.4614585861101917E-2</v>
      </c>
      <c r="AO40" s="2">
        <f t="shared" si="13"/>
        <v>0.3671945026601639</v>
      </c>
      <c r="AP40" s="2">
        <f t="shared" si="14"/>
        <v>0.53606116605867116</v>
      </c>
      <c r="AQ40" s="2">
        <f t="shared" si="15"/>
        <v>3.7770256695465694</v>
      </c>
      <c r="AR40" s="2">
        <f t="shared" si="33"/>
        <v>0.26086415143747343</v>
      </c>
      <c r="AS40" s="2">
        <f t="shared" si="16"/>
        <v>2.4630706316768627E-2</v>
      </c>
      <c r="AT40" s="2">
        <f t="shared" si="17"/>
        <v>0.23275347337632879</v>
      </c>
      <c r="AU40" s="2">
        <f t="shared" si="18"/>
        <v>0.28987739290947512</v>
      </c>
      <c r="AV40" s="2">
        <f t="shared" si="19"/>
        <v>2.4612171713732098</v>
      </c>
      <c r="AW40" s="2">
        <f t="shared" si="34"/>
        <v>0.15919125183372684</v>
      </c>
      <c r="AX40" s="2">
        <f t="shared" si="20"/>
        <v>1.3598057271038001E-2</v>
      </c>
      <c r="AY40" s="2">
        <f t="shared" si="21"/>
        <v>0.14753537696310051</v>
      </c>
      <c r="AZ40" s="2">
        <f t="shared" si="22"/>
        <v>0.15675245333999349</v>
      </c>
      <c r="BA40" s="2">
        <f t="shared" si="23"/>
        <v>1.6037989928168948</v>
      </c>
      <c r="BB40" s="2">
        <f t="shared" si="35"/>
        <v>9.7693577988898286E-2</v>
      </c>
      <c r="BD40" s="2">
        <f t="shared" si="66"/>
        <v>8444.6254353625081</v>
      </c>
      <c r="BE40" s="2">
        <f t="shared" si="67"/>
        <v>9929.0484563512273</v>
      </c>
      <c r="BF40" s="2">
        <f t="shared" si="36"/>
        <v>39.009801146444701</v>
      </c>
      <c r="BG40" s="2">
        <f t="shared" si="37"/>
        <v>38.475739192326117</v>
      </c>
      <c r="BH40" s="2">
        <f t="shared" si="68"/>
        <v>2.5213437514537667</v>
      </c>
      <c r="BI40" s="2">
        <f t="shared" si="38"/>
        <v>2.672053704768083</v>
      </c>
      <c r="BJ40" s="2">
        <f t="shared" si="39"/>
        <v>109.67395459195768</v>
      </c>
      <c r="BK40" s="2">
        <f t="shared" si="40"/>
        <v>104.475780926174</v>
      </c>
      <c r="BL40" s="2">
        <f t="shared" si="41"/>
        <v>177.28866207985871</v>
      </c>
      <c r="BM40" s="2">
        <f t="shared" si="42"/>
        <v>171.48851426473553</v>
      </c>
      <c r="BN40" s="2">
        <f t="shared" si="43"/>
        <v>280.15171793075359</v>
      </c>
      <c r="BO40" s="2">
        <f t="shared" si="44"/>
        <v>277.36629166212947</v>
      </c>
      <c r="BP40" s="2">
        <f t="shared" si="45"/>
        <v>428.58855582535648</v>
      </c>
      <c r="BQ40" s="2">
        <f t="shared" si="46"/>
        <v>440.03932061142137</v>
      </c>
      <c r="BR40" s="2">
        <f t="shared" si="47"/>
        <v>625.08197272861685</v>
      </c>
      <c r="BS40" s="2">
        <f t="shared" si="48"/>
        <v>680.00780414788039</v>
      </c>
      <c r="BU40" s="2">
        <f t="shared" si="49"/>
        <v>2.7153677387181014</v>
      </c>
      <c r="BV40" s="2">
        <f t="shared" si="50"/>
        <v>4.457055741217272</v>
      </c>
      <c r="BW40" s="2">
        <f t="shared" si="51"/>
        <v>7.2088619344173495</v>
      </c>
      <c r="BX40" s="2">
        <f t="shared" si="52"/>
        <v>11.436799652160706</v>
      </c>
      <c r="BY40" s="2">
        <f t="shared" si="53"/>
        <v>17.673677450321893</v>
      </c>
      <c r="CA40" s="2">
        <f t="shared" si="54"/>
        <v>1.0522234974021594</v>
      </c>
      <c r="CB40" s="2">
        <f t="shared" si="55"/>
        <v>1.7271394637523496</v>
      </c>
      <c r="CC40" s="2">
        <f t="shared" si="56"/>
        <v>2.7934831105060125</v>
      </c>
      <c r="CD40" s="2">
        <f t="shared" si="69"/>
        <v>4.4318377792782879</v>
      </c>
      <c r="CE40" s="2">
        <f t="shared" si="57"/>
        <v>6.8486704152693081</v>
      </c>
      <c r="CG40" s="2">
        <f t="shared" si="79"/>
        <v>39.099431549502413</v>
      </c>
      <c r="CH40" s="2">
        <f t="shared" si="80"/>
        <v>64.178543252602637</v>
      </c>
      <c r="CI40" s="2">
        <f t="shared" si="81"/>
        <v>103.80266353449025</v>
      </c>
      <c r="CJ40" s="2">
        <f t="shared" si="82"/>
        <v>164.68206452071064</v>
      </c>
      <c r="CK40" s="2">
        <f t="shared" si="83"/>
        <v>254.48882368436554</v>
      </c>
    </row>
    <row r="41" spans="1:89">
      <c r="A41" s="2">
        <v>1</v>
      </c>
      <c r="B41" s="2">
        <f t="shared" si="24"/>
        <v>1313.0434782608695</v>
      </c>
      <c r="C41" s="3">
        <v>3</v>
      </c>
      <c r="D41" s="2">
        <f t="shared" si="90"/>
        <v>57.533999999999999</v>
      </c>
      <c r="E41" s="2">
        <f t="shared" si="91"/>
        <v>27.73</v>
      </c>
      <c r="F41" s="2">
        <f t="shared" si="92"/>
        <v>10.279</v>
      </c>
      <c r="G41" s="2">
        <f t="shared" si="93"/>
        <v>1.883</v>
      </c>
      <c r="H41" s="3">
        <f t="shared" si="89"/>
        <v>97.425999999999988</v>
      </c>
      <c r="J41" s="2">
        <f t="shared" si="25"/>
        <v>59.05405127994581</v>
      </c>
      <c r="K41" s="2">
        <f t="shared" si="26"/>
        <v>28.462628045901507</v>
      </c>
      <c r="L41" s="2">
        <f t="shared" si="27"/>
        <v>10.550571715969046</v>
      </c>
      <c r="M41" s="2">
        <f t="shared" si="28"/>
        <v>1.9327489581836474</v>
      </c>
      <c r="N41" s="3">
        <f t="shared" si="84"/>
        <v>100.00000000000001</v>
      </c>
      <c r="O41" s="2">
        <v>8.0000000000000002E-3</v>
      </c>
      <c r="P41" s="2">
        <f t="shared" si="0"/>
        <v>9.7442709108275877E-2</v>
      </c>
      <c r="Q41" s="2">
        <f t="shared" si="1"/>
        <v>0.22509946684037632</v>
      </c>
      <c r="R41" s="2">
        <v>0.3</v>
      </c>
      <c r="S41" s="2">
        <f t="shared" si="64"/>
        <v>6.2006607509542816E-2</v>
      </c>
      <c r="T41" s="2">
        <v>0.12</v>
      </c>
      <c r="U41" s="2">
        <f t="shared" si="2"/>
        <v>0.67477327176238566</v>
      </c>
      <c r="V41" s="2">
        <f t="shared" si="3"/>
        <v>1.2871238345676861</v>
      </c>
      <c r="W41" s="2">
        <v>0.06</v>
      </c>
      <c r="X41" s="2">
        <f t="shared" si="65"/>
        <v>0.39988164064512766</v>
      </c>
      <c r="Y41" s="2">
        <v>2.6700000000000002E-2</v>
      </c>
      <c r="Z41" s="2">
        <v>0.21</v>
      </c>
      <c r="AA41" s="2">
        <v>0.442</v>
      </c>
      <c r="AB41" s="2">
        <v>0.5</v>
      </c>
      <c r="AC41" s="2">
        <f t="shared" si="30"/>
        <v>0.13183622236364012</v>
      </c>
      <c r="AD41" s="2">
        <f t="shared" si="4"/>
        <v>0.14626939212361639</v>
      </c>
      <c r="AE41" s="2">
        <f t="shared" si="5"/>
        <v>0.91172178511386981</v>
      </c>
      <c r="AF41" s="2">
        <f t="shared" si="6"/>
        <v>1.8290523746350766</v>
      </c>
      <c r="AG41" s="2">
        <f t="shared" si="7"/>
        <v>8.8864226125211054</v>
      </c>
      <c r="AH41" s="2">
        <f t="shared" si="31"/>
        <v>0.71060570531376599</v>
      </c>
      <c r="AI41" s="2">
        <f t="shared" si="8"/>
        <v>8.0752031448759101E-2</v>
      </c>
      <c r="AJ41" s="2">
        <f t="shared" si="9"/>
        <v>0.57791282467677929</v>
      </c>
      <c r="AK41" s="2">
        <f t="shared" si="10"/>
        <v>0.98906797847779793</v>
      </c>
      <c r="AL41" s="2">
        <f t="shared" si="11"/>
        <v>5.7906452959430874</v>
      </c>
      <c r="AM41" s="2">
        <f t="shared" si="32"/>
        <v>0.42844748679709854</v>
      </c>
      <c r="AN41" s="2">
        <f t="shared" si="12"/>
        <v>4.4581374738950102E-2</v>
      </c>
      <c r="AO41" s="2">
        <f t="shared" si="13"/>
        <v>0.36632143530954475</v>
      </c>
      <c r="AP41" s="2">
        <f t="shared" si="14"/>
        <v>0.53484278504891603</v>
      </c>
      <c r="AQ41" s="2">
        <f t="shared" si="15"/>
        <v>3.7733488947713663</v>
      </c>
      <c r="AR41" s="2">
        <f t="shared" si="33"/>
        <v>0.25995014854080767</v>
      </c>
      <c r="AS41" s="2">
        <f t="shared" si="16"/>
        <v>2.4612371205495413E-2</v>
      </c>
      <c r="AT41" s="2">
        <f t="shared" si="17"/>
        <v>0.23220006242688393</v>
      </c>
      <c r="AU41" s="2">
        <f t="shared" si="18"/>
        <v>0.28921854811145514</v>
      </c>
      <c r="AV41" s="2">
        <f t="shared" si="19"/>
        <v>2.4588212805311205</v>
      </c>
      <c r="AW41" s="2">
        <f t="shared" si="34"/>
        <v>0.15866189542126552</v>
      </c>
      <c r="AX41" s="2">
        <f t="shared" si="20"/>
        <v>1.3587934869757359E-2</v>
      </c>
      <c r="AY41" s="2">
        <f t="shared" si="21"/>
        <v>0.1471845865243695</v>
      </c>
      <c r="AZ41" s="2">
        <f t="shared" si="22"/>
        <v>0.15639618016731405</v>
      </c>
      <c r="BA41" s="2">
        <f t="shared" si="23"/>
        <v>1.6022377623151192</v>
      </c>
      <c r="BB41" s="2">
        <f t="shared" si="35"/>
        <v>9.7384752237560587E-2</v>
      </c>
      <c r="BD41" s="2">
        <f t="shared" si="66"/>
        <v>8345.2913712461086</v>
      </c>
      <c r="BE41" s="2">
        <f t="shared" si="67"/>
        <v>9876.2565535143895</v>
      </c>
      <c r="BF41" s="2">
        <f t="shared" si="36"/>
        <v>39.047213557534647</v>
      </c>
      <c r="BG41" s="2">
        <f t="shared" si="37"/>
        <v>38.494788337833064</v>
      </c>
      <c r="BH41" s="2">
        <f t="shared" si="68"/>
        <v>2.5106362578418384</v>
      </c>
      <c r="BI41" s="2">
        <f t="shared" si="38"/>
        <v>2.666673123203875</v>
      </c>
      <c r="BJ41" s="2">
        <f t="shared" si="39"/>
        <v>110.05721853895767</v>
      </c>
      <c r="BK41" s="2">
        <f t="shared" si="40"/>
        <v>104.6618288466001</v>
      </c>
      <c r="BL41" s="2">
        <f t="shared" si="41"/>
        <v>177.70243319956336</v>
      </c>
      <c r="BM41" s="2">
        <f t="shared" si="42"/>
        <v>171.69564489589644</v>
      </c>
      <c r="BN41" s="2">
        <f t="shared" si="43"/>
        <v>280.31575216386875</v>
      </c>
      <c r="BO41" s="2">
        <f t="shared" si="44"/>
        <v>277.46460701218746</v>
      </c>
      <c r="BP41" s="2">
        <f t="shared" si="45"/>
        <v>427.68510553009867</v>
      </c>
      <c r="BQ41" s="2">
        <f t="shared" si="46"/>
        <v>439.62751344204395</v>
      </c>
      <c r="BR41" s="2">
        <f t="shared" si="47"/>
        <v>621.14015180305285</v>
      </c>
      <c r="BS41" s="2">
        <f t="shared" si="48"/>
        <v>678.04554906971941</v>
      </c>
      <c r="BU41" s="2">
        <f t="shared" si="49"/>
        <v>2.7188571067875547</v>
      </c>
      <c r="BV41" s="2">
        <f t="shared" si="50"/>
        <v>4.4602309120154908</v>
      </c>
      <c r="BW41" s="2">
        <f t="shared" si="51"/>
        <v>7.2078486203674608</v>
      </c>
      <c r="BX41" s="2">
        <f t="shared" si="52"/>
        <v>11.420442413758478</v>
      </c>
      <c r="BY41" s="2">
        <f t="shared" si="53"/>
        <v>17.613957066581126</v>
      </c>
      <c r="CA41" s="2">
        <f t="shared" si="54"/>
        <v>1.0597317746809343</v>
      </c>
      <c r="CB41" s="2">
        <f t="shared" si="55"/>
        <v>1.7384688618158657</v>
      </c>
      <c r="CC41" s="2">
        <f t="shared" si="56"/>
        <v>2.8094106862124173</v>
      </c>
      <c r="CD41" s="2">
        <f t="shared" si="69"/>
        <v>4.4513577696157141</v>
      </c>
      <c r="CE41" s="2">
        <f t="shared" si="57"/>
        <v>6.8654104457061935</v>
      </c>
      <c r="CG41" s="2">
        <f t="shared" si="79"/>
        <v>39.248090789940584</v>
      </c>
      <c r="CH41" s="2">
        <f t="shared" si="80"/>
        <v>64.385710945184258</v>
      </c>
      <c r="CI41" s="2">
        <f t="shared" si="81"/>
        <v>104.04897570603913</v>
      </c>
      <c r="CJ41" s="2">
        <f t="shared" si="82"/>
        <v>164.85991838169252</v>
      </c>
      <c r="CK41" s="2">
        <f t="shared" si="83"/>
        <v>254.26646527080959</v>
      </c>
    </row>
    <row r="42" spans="1:89">
      <c r="A42" s="2">
        <v>1</v>
      </c>
      <c r="B42" s="2">
        <f t="shared" si="24"/>
        <v>1313.4782608695652</v>
      </c>
      <c r="C42" s="3">
        <v>3.1</v>
      </c>
      <c r="D42" s="2">
        <f t="shared" si="90"/>
        <v>57.5518</v>
      </c>
      <c r="E42" s="2">
        <f t="shared" si="91"/>
        <v>27.721</v>
      </c>
      <c r="F42" s="2">
        <f t="shared" si="92"/>
        <v>10.1883</v>
      </c>
      <c r="G42" s="2">
        <f>$G$5+$G$7*$C42</f>
        <v>1.8791</v>
      </c>
      <c r="H42" s="3">
        <f t="shared" si="89"/>
        <v>97.340199999999996</v>
      </c>
      <c r="J42" s="2">
        <f t="shared" si="25"/>
        <v>59.124390539571529</v>
      </c>
      <c r="K42" s="2">
        <f t="shared" si="26"/>
        <v>28.478470354488689</v>
      </c>
      <c r="L42" s="2">
        <f t="shared" si="27"/>
        <v>10.466693103157791</v>
      </c>
      <c r="M42" s="2">
        <f t="shared" si="28"/>
        <v>1.9304460027819956</v>
      </c>
      <c r="N42" s="3">
        <f t="shared" si="84"/>
        <v>100</v>
      </c>
      <c r="O42" s="2">
        <v>8.0000000000000002E-3</v>
      </c>
      <c r="P42" s="2">
        <f t="shared" si="0"/>
        <v>9.7297073710289464E-2</v>
      </c>
      <c r="Q42" s="2">
        <f t="shared" si="1"/>
        <v>0.2250171919893669</v>
      </c>
      <c r="R42" s="2">
        <v>0.3</v>
      </c>
      <c r="S42" s="2">
        <f t="shared" si="64"/>
        <v>6.1781866458751888E-2</v>
      </c>
      <c r="T42" s="2">
        <v>0.12</v>
      </c>
      <c r="U42" s="2">
        <f t="shared" si="2"/>
        <v>0.6747928666846329</v>
      </c>
      <c r="V42" s="2">
        <f t="shared" si="3"/>
        <v>1.2860071175885865</v>
      </c>
      <c r="W42" s="2">
        <v>0.06</v>
      </c>
      <c r="X42" s="2">
        <f t="shared" si="65"/>
        <v>0.39888064102490545</v>
      </c>
      <c r="Y42" s="2">
        <v>2.6700000000000002E-2</v>
      </c>
      <c r="Z42" s="2">
        <v>0.21</v>
      </c>
      <c r="AA42" s="2">
        <v>0.442</v>
      </c>
      <c r="AB42" s="2">
        <v>0.5</v>
      </c>
      <c r="AC42" s="2">
        <f t="shared" si="30"/>
        <v>0.13150601354835925</v>
      </c>
      <c r="AD42" s="2">
        <f t="shared" si="4"/>
        <v>0.14616056876006919</v>
      </c>
      <c r="AE42" s="2">
        <f t="shared" si="5"/>
        <v>0.90955519823741893</v>
      </c>
      <c r="AF42" s="2">
        <f t="shared" si="6"/>
        <v>1.8248975078599079</v>
      </c>
      <c r="AG42" s="2">
        <f t="shared" si="7"/>
        <v>8.8777767945808854</v>
      </c>
      <c r="AH42" s="2">
        <f t="shared" si="31"/>
        <v>0.7078310618380822</v>
      </c>
      <c r="AI42" s="2">
        <f t="shared" si="8"/>
        <v>8.0691952524878041E-2</v>
      </c>
      <c r="AJ42" s="2">
        <f t="shared" si="9"/>
        <v>0.57653949087899037</v>
      </c>
      <c r="AK42" s="2">
        <f t="shared" si="10"/>
        <v>0.98682121630786246</v>
      </c>
      <c r="AL42" s="2">
        <f t="shared" si="11"/>
        <v>5.7850114354833595</v>
      </c>
      <c r="AM42" s="2">
        <f t="shared" si="32"/>
        <v>0.42686232334127056</v>
      </c>
      <c r="AN42" s="2">
        <f t="shared" si="12"/>
        <v>4.4548206520499102E-2</v>
      </c>
      <c r="AO42" s="2">
        <f t="shared" si="13"/>
        <v>0.36545092061168089</v>
      </c>
      <c r="AP42" s="2">
        <f t="shared" si="14"/>
        <v>0.53362783869289288</v>
      </c>
      <c r="AQ42" s="2">
        <f t="shared" si="15"/>
        <v>3.7696777113276307</v>
      </c>
      <c r="AR42" s="2">
        <f t="shared" si="33"/>
        <v>0.25903846857324536</v>
      </c>
      <c r="AS42" s="2">
        <f t="shared" si="16"/>
        <v>2.4594059780387482E-2</v>
      </c>
      <c r="AT42" s="2">
        <f t="shared" si="17"/>
        <v>0.23164826952670411</v>
      </c>
      <c r="AU42" s="2">
        <f t="shared" si="18"/>
        <v>0.28856156061728866</v>
      </c>
      <c r="AV42" s="2">
        <f t="shared" si="19"/>
        <v>2.4564290331593766</v>
      </c>
      <c r="AW42" s="2">
        <f t="shared" si="34"/>
        <v>0.15813386076323632</v>
      </c>
      <c r="AX42" s="2">
        <f t="shared" si="20"/>
        <v>1.3577825545074184E-2</v>
      </c>
      <c r="AY42" s="2">
        <f t="shared" si="21"/>
        <v>0.14683482171805889</v>
      </c>
      <c r="AZ42" s="2">
        <f t="shared" si="22"/>
        <v>0.15604091133972231</v>
      </c>
      <c r="BA42" s="2">
        <f t="shared" si="23"/>
        <v>1.6006789060020732</v>
      </c>
      <c r="BB42" s="2">
        <f t="shared" si="35"/>
        <v>9.7076683038685982E-2</v>
      </c>
      <c r="BD42" s="2">
        <f t="shared" si="66"/>
        <v>8246.6275694539254</v>
      </c>
      <c r="BE42" s="2">
        <f t="shared" si="67"/>
        <v>9823.6878766092141</v>
      </c>
      <c r="BF42" s="2">
        <f t="shared" si="36"/>
        <v>39.084546018520889</v>
      </c>
      <c r="BG42" s="2">
        <f t="shared" si="37"/>
        <v>38.513812779145582</v>
      </c>
      <c r="BH42" s="2">
        <f t="shared" si="68"/>
        <v>2.499934779948501</v>
      </c>
      <c r="BI42" s="2">
        <f t="shared" si="38"/>
        <v>2.6612944669698306</v>
      </c>
      <c r="BJ42" s="2">
        <f t="shared" si="39"/>
        <v>110.44170250505921</v>
      </c>
      <c r="BK42" s="2">
        <f t="shared" si="40"/>
        <v>104.84827638396976</v>
      </c>
      <c r="BL42" s="2">
        <f t="shared" si="41"/>
        <v>178.11606974150774</v>
      </c>
      <c r="BM42" s="2">
        <f t="shared" si="42"/>
        <v>171.90275537478712</v>
      </c>
      <c r="BN42" s="2">
        <f t="shared" si="43"/>
        <v>280.47609212707511</v>
      </c>
      <c r="BO42" s="2">
        <f t="shared" si="44"/>
        <v>277.56175169331289</v>
      </c>
      <c r="BP42" s="2">
        <f t="shared" si="45"/>
        <v>426.7731500346402</v>
      </c>
      <c r="BQ42" s="2">
        <f t="shared" si="46"/>
        <v>439.21285655793412</v>
      </c>
      <c r="BR42" s="2">
        <f t="shared" si="47"/>
        <v>617.19801006858381</v>
      </c>
      <c r="BS42" s="2">
        <f t="shared" si="48"/>
        <v>676.08272523097298</v>
      </c>
      <c r="BU42" s="2">
        <f t="shared" si="49"/>
        <v>2.7223551452881054</v>
      </c>
      <c r="BV42" s="2">
        <f t="shared" si="50"/>
        <v>4.4634052816466108</v>
      </c>
      <c r="BW42" s="2">
        <f t="shared" si="51"/>
        <v>7.2068105353517931</v>
      </c>
      <c r="BX42" s="2">
        <f t="shared" si="52"/>
        <v>11.404034679105015</v>
      </c>
      <c r="BY42" s="2">
        <f t="shared" si="53"/>
        <v>17.554292251144179</v>
      </c>
      <c r="CA42" s="2">
        <f t="shared" si="54"/>
        <v>1.0673005667618956</v>
      </c>
      <c r="CB42" s="2">
        <f t="shared" si="55"/>
        <v>1.7498800606653824</v>
      </c>
      <c r="CC42" s="2">
        <f t="shared" si="56"/>
        <v>2.8254333319588048</v>
      </c>
      <c r="CD42" s="2">
        <f t="shared" si="69"/>
        <v>4.4709569570479344</v>
      </c>
      <c r="CE42" s="2">
        <f t="shared" si="57"/>
        <v>6.8821682215776239</v>
      </c>
      <c r="CG42" s="2">
        <f t="shared" si="79"/>
        <v>39.397472803282376</v>
      </c>
      <c r="CH42" s="2">
        <f t="shared" si="80"/>
        <v>64.593662034895686</v>
      </c>
      <c r="CI42" s="2">
        <f t="shared" si="81"/>
        <v>104.29576852100351</v>
      </c>
      <c r="CJ42" s="2">
        <f t="shared" si="82"/>
        <v>165.03730121155104</v>
      </c>
      <c r="CK42" s="2">
        <f t="shared" si="83"/>
        <v>254.04281022714699</v>
      </c>
    </row>
    <row r="43" spans="1:89">
      <c r="A43" s="2">
        <v>1</v>
      </c>
      <c r="B43" s="2">
        <f t="shared" si="24"/>
        <v>1313.9130434782608</v>
      </c>
      <c r="C43" s="3">
        <v>3.2</v>
      </c>
      <c r="D43" s="2">
        <f t="shared" si="90"/>
        <v>57.569600000000001</v>
      </c>
      <c r="E43" s="2">
        <f t="shared" si="91"/>
        <v>27.712</v>
      </c>
      <c r="F43" s="2">
        <f t="shared" si="92"/>
        <v>10.0976</v>
      </c>
      <c r="G43" s="2">
        <f t="shared" si="93"/>
        <v>1.8752</v>
      </c>
      <c r="H43" s="3">
        <f t="shared" si="89"/>
        <v>97.254400000000004</v>
      </c>
      <c r="J43" s="2">
        <f t="shared" si="25"/>
        <v>59.194853908923399</v>
      </c>
      <c r="K43" s="2">
        <f t="shared" si="26"/>
        <v>28.494340615951565</v>
      </c>
      <c r="L43" s="2">
        <f t="shared" si="27"/>
        <v>10.38266649118189</v>
      </c>
      <c r="M43" s="2">
        <f t="shared" si="28"/>
        <v>1.9281389839431429</v>
      </c>
      <c r="N43" s="3">
        <f t="shared" si="84"/>
        <v>100</v>
      </c>
      <c r="O43" s="2">
        <v>8.0000000000000002E-3</v>
      </c>
      <c r="P43" s="2">
        <f t="shared" si="0"/>
        <v>9.7151735591150548E-2</v>
      </c>
      <c r="Q43" s="2">
        <f t="shared" si="1"/>
        <v>0.22493499226455541</v>
      </c>
      <c r="R43" s="2">
        <v>0.3</v>
      </c>
      <c r="S43" s="2">
        <f t="shared" si="64"/>
        <v>6.155700178698896E-2</v>
      </c>
      <c r="T43" s="2">
        <v>0.12</v>
      </c>
      <c r="U43" s="2">
        <f t="shared" si="2"/>
        <v>0.67481245143921165</v>
      </c>
      <c r="V43" s="2">
        <f t="shared" si="3"/>
        <v>1.2848919805430388</v>
      </c>
      <c r="W43" s="2">
        <v>0.06</v>
      </c>
      <c r="X43" s="2">
        <f t="shared" si="65"/>
        <v>0.39788011562474113</v>
      </c>
      <c r="Y43" s="2">
        <v>2.6700000000000002E-2</v>
      </c>
      <c r="Z43" s="2">
        <v>0.21</v>
      </c>
      <c r="AA43" s="2">
        <v>0.442</v>
      </c>
      <c r="AB43" s="2">
        <v>0.5</v>
      </c>
      <c r="AC43" s="2">
        <f t="shared" si="30"/>
        <v>0.13117522209792049</v>
      </c>
      <c r="AD43" s="2">
        <f t="shared" si="4"/>
        <v>0.14605188591903279</v>
      </c>
      <c r="AE43" s="2">
        <f t="shared" si="5"/>
        <v>0.90739494283241184</v>
      </c>
      <c r="AF43" s="2">
        <f t="shared" si="6"/>
        <v>1.8207543479955413</v>
      </c>
      <c r="AG43" s="2">
        <f t="shared" si="7"/>
        <v>8.8691441185744253</v>
      </c>
      <c r="AH43" s="2">
        <f t="shared" si="31"/>
        <v>0.70506368311198964</v>
      </c>
      <c r="AI43" s="2">
        <f t="shared" si="8"/>
        <v>8.0631951180304917E-2</v>
      </c>
      <c r="AJ43" s="2">
        <f t="shared" si="9"/>
        <v>0.57517017040917728</v>
      </c>
      <c r="AK43" s="2">
        <f t="shared" si="10"/>
        <v>0.98458078470055155</v>
      </c>
      <c r="AL43" s="2">
        <f t="shared" si="11"/>
        <v>5.7793861386808203</v>
      </c>
      <c r="AM43" s="2">
        <f t="shared" si="32"/>
        <v>0.42528124956706703</v>
      </c>
      <c r="AN43" s="2">
        <f t="shared" si="12"/>
        <v>4.4515081131833778E-2</v>
      </c>
      <c r="AO43" s="2">
        <f t="shared" si="13"/>
        <v>0.36458294984086226</v>
      </c>
      <c r="AP43" s="2">
        <f t="shared" si="14"/>
        <v>0.53241631561597558</v>
      </c>
      <c r="AQ43" s="2">
        <f t="shared" si="15"/>
        <v>3.7660121082060773</v>
      </c>
      <c r="AR43" s="2">
        <f t="shared" si="33"/>
        <v>0.2581291027921524</v>
      </c>
      <c r="AS43" s="2">
        <f t="shared" si="16"/>
        <v>2.4575772000637947E-2</v>
      </c>
      <c r="AT43" s="2">
        <f t="shared" si="17"/>
        <v>0.23109808914482582</v>
      </c>
      <c r="AU43" s="2">
        <f t="shared" si="18"/>
        <v>0.28790642427609736</v>
      </c>
      <c r="AV43" s="2">
        <f t="shared" si="19"/>
        <v>2.454040422084014</v>
      </c>
      <c r="AW43" s="2">
        <f t="shared" si="34"/>
        <v>0.15760714290984884</v>
      </c>
      <c r="AX43" s="2">
        <f t="shared" si="20"/>
        <v>1.3567729274459929E-2</v>
      </c>
      <c r="AY43" s="2">
        <f t="shared" si="21"/>
        <v>0.14648607903825847</v>
      </c>
      <c r="AZ43" s="2">
        <f t="shared" si="22"/>
        <v>0.15568664353110434</v>
      </c>
      <c r="BA43" s="2">
        <f t="shared" si="23"/>
        <v>1.5991224192029989</v>
      </c>
      <c r="BB43" s="2">
        <f t="shared" si="35"/>
        <v>9.6769367573665652E-2</v>
      </c>
      <c r="BD43" s="2">
        <f t="shared" si="66"/>
        <v>8148.6339553514817</v>
      </c>
      <c r="BE43" s="2">
        <f t="shared" si="67"/>
        <v>9771.3424415699101</v>
      </c>
      <c r="BF43" s="2">
        <f t="shared" si="36"/>
        <v>39.121797655348253</v>
      </c>
      <c r="BG43" s="2">
        <f t="shared" si="37"/>
        <v>38.532812306526914</v>
      </c>
      <c r="BH43" s="2">
        <f t="shared" si="68"/>
        <v>2.489239353652235</v>
      </c>
      <c r="BI43" s="2">
        <f t="shared" si="38"/>
        <v>2.6559177446786557</v>
      </c>
      <c r="BJ43" s="2">
        <f t="shared" si="39"/>
        <v>110.82740949656443</v>
      </c>
      <c r="BK43" s="2">
        <f t="shared" si="40"/>
        <v>105.03512429373835</v>
      </c>
      <c r="BL43" s="2">
        <f t="shared" si="41"/>
        <v>178.52956042249494</v>
      </c>
      <c r="BM43" s="2">
        <f t="shared" si="42"/>
        <v>172.109843032528</v>
      </c>
      <c r="BN43" s="2">
        <f t="shared" si="43"/>
        <v>280.6327114359957</v>
      </c>
      <c r="BO43" s="2">
        <f t="shared" si="44"/>
        <v>277.65771918527173</v>
      </c>
      <c r="BP43" s="2">
        <f t="shared" si="45"/>
        <v>425.85269913916545</v>
      </c>
      <c r="BQ43" s="2">
        <f t="shared" si="46"/>
        <v>438.79535163859759</v>
      </c>
      <c r="BR43" s="2">
        <f t="shared" si="47"/>
        <v>613.25574796080946</v>
      </c>
      <c r="BS43" s="2">
        <f t="shared" si="48"/>
        <v>674.11938219128047</v>
      </c>
      <c r="BU43" s="2">
        <f t="shared" si="49"/>
        <v>2.7258618825480041</v>
      </c>
      <c r="BV43" s="2">
        <f t="shared" si="50"/>
        <v>4.4665788124521351</v>
      </c>
      <c r="BW43" s="2">
        <f t="shared" si="51"/>
        <v>7.2057475840724043</v>
      </c>
      <c r="BX43" s="2">
        <f t="shared" si="52"/>
        <v>11.387576597005141</v>
      </c>
      <c r="BY43" s="2">
        <f t="shared" si="53"/>
        <v>17.494684188340287</v>
      </c>
      <c r="CA43" s="2">
        <f t="shared" si="54"/>
        <v>1.0749303375848418</v>
      </c>
      <c r="CB43" s="2">
        <f t="shared" si="55"/>
        <v>1.7613735682860381</v>
      </c>
      <c r="CC43" s="2">
        <f t="shared" si="56"/>
        <v>2.8415514126701913</v>
      </c>
      <c r="CD43" s="2">
        <f t="shared" si="69"/>
        <v>4.4906352864253796</v>
      </c>
      <c r="CE43" s="2">
        <f t="shared" si="57"/>
        <v>6.8989433767400872</v>
      </c>
      <c r="CG43" s="2">
        <f t="shared" si="79"/>
        <v>39.547581812043937</v>
      </c>
      <c r="CH43" s="2">
        <f t="shared" si="80"/>
        <v>64.802399613980469</v>
      </c>
      <c r="CI43" s="2">
        <f t="shared" si="81"/>
        <v>104.54304156880659</v>
      </c>
      <c r="CJ43" s="2">
        <f t="shared" si="82"/>
        <v>165.21420985938261</v>
      </c>
      <c r="CK43" s="2">
        <f t="shared" si="83"/>
        <v>253.81786899911819</v>
      </c>
    </row>
    <row r="44" spans="1:89">
      <c r="A44" s="2">
        <v>1</v>
      </c>
      <c r="B44" s="2">
        <f t="shared" si="24"/>
        <v>1314.3478260869565</v>
      </c>
      <c r="C44" s="3">
        <v>3.3</v>
      </c>
      <c r="D44" s="2">
        <f t="shared" si="90"/>
        <v>57.587400000000002</v>
      </c>
      <c r="E44" s="2">
        <f t="shared" si="91"/>
        <v>27.702999999999999</v>
      </c>
      <c r="F44" s="2">
        <f t="shared" si="92"/>
        <v>10.0069</v>
      </c>
      <c r="G44" s="2">
        <f t="shared" si="93"/>
        <v>1.8713</v>
      </c>
      <c r="H44" s="3">
        <f t="shared" si="89"/>
        <v>97.168600000000012</v>
      </c>
      <c r="J44" s="2">
        <f t="shared" si="25"/>
        <v>59.265441716768578</v>
      </c>
      <c r="K44" s="2">
        <f t="shared" si="26"/>
        <v>28.510238904337402</v>
      </c>
      <c r="L44" s="2">
        <f t="shared" si="27"/>
        <v>10.298491487990974</v>
      </c>
      <c r="M44" s="2">
        <f t="shared" si="28"/>
        <v>1.925827890903028</v>
      </c>
      <c r="N44" s="3">
        <f t="shared" si="84"/>
        <v>99.999999999999972</v>
      </c>
      <c r="O44" s="2">
        <v>8.0000000000000002E-3</v>
      </c>
      <c r="P44" s="2">
        <f t="shared" si="0"/>
        <v>9.7006694003447663E-2</v>
      </c>
      <c r="Q44" s="2">
        <f t="shared" si="1"/>
        <v>0.22485286756856984</v>
      </c>
      <c r="R44" s="2">
        <v>0.3</v>
      </c>
      <c r="S44" s="2">
        <f t="shared" si="64"/>
        <v>6.133201265068583E-2</v>
      </c>
      <c r="T44" s="2">
        <v>0.12</v>
      </c>
      <c r="U44" s="2">
        <f t="shared" si="2"/>
        <v>0.67483202603402515</v>
      </c>
      <c r="V44" s="2">
        <f t="shared" si="3"/>
        <v>1.2837784204991911</v>
      </c>
      <c r="W44" s="2">
        <v>0.06</v>
      </c>
      <c r="X44" s="2">
        <f t="shared" si="65"/>
        <v>0.39688006097971923</v>
      </c>
      <c r="Y44" s="2">
        <v>2.6700000000000002E-2</v>
      </c>
      <c r="Z44" s="2">
        <v>0.21</v>
      </c>
      <c r="AA44" s="2">
        <v>0.442</v>
      </c>
      <c r="AB44" s="2">
        <v>0.5</v>
      </c>
      <c r="AC44" s="2">
        <f t="shared" si="30"/>
        <v>0.130843846468921</v>
      </c>
      <c r="AD44" s="2">
        <f t="shared" si="4"/>
        <v>0.14594334335851034</v>
      </c>
      <c r="AE44" s="2">
        <f t="shared" si="5"/>
        <v>0.90524099726613849</v>
      </c>
      <c r="AF44" s="2">
        <f t="shared" si="6"/>
        <v>1.8166228562899289</v>
      </c>
      <c r="AG44" s="2">
        <f t="shared" si="7"/>
        <v>8.8605245586361594</v>
      </c>
      <c r="AH44" s="2">
        <f t="shared" si="31"/>
        <v>0.70230354153266827</v>
      </c>
      <c r="AI44" s="2">
        <f t="shared" si="8"/>
        <v>8.0572027281438724E-2</v>
      </c>
      <c r="AJ44" s="2">
        <f t="shared" si="9"/>
        <v>0.57380484955502042</v>
      </c>
      <c r="AK44" s="2">
        <f t="shared" si="10"/>
        <v>0.98234666270052806</v>
      </c>
      <c r="AL44" s="2">
        <f t="shared" si="11"/>
        <v>5.7737693886807371</v>
      </c>
      <c r="AM44" s="2">
        <f t="shared" si="32"/>
        <v>0.42370425000572226</v>
      </c>
      <c r="AN44" s="2">
        <f t="shared" si="12"/>
        <v>4.4481998499196006E-2</v>
      </c>
      <c r="AO44" s="2">
        <f t="shared" si="13"/>
        <v>0.36371751430526483</v>
      </c>
      <c r="AP44" s="2">
        <f t="shared" si="14"/>
        <v>0.53120820448647499</v>
      </c>
      <c r="AQ44" s="2">
        <f t="shared" si="15"/>
        <v>3.7623520744236809</v>
      </c>
      <c r="AR44" s="2">
        <f t="shared" si="33"/>
        <v>0.25722204248611269</v>
      </c>
      <c r="AS44" s="2">
        <f t="shared" si="16"/>
        <v>2.4557507825526619E-2</v>
      </c>
      <c r="AT44" s="2">
        <f t="shared" si="17"/>
        <v>0.23054951577176522</v>
      </c>
      <c r="AU44" s="2">
        <f t="shared" si="18"/>
        <v>0.2872531329602212</v>
      </c>
      <c r="AV44" s="2">
        <f t="shared" si="19"/>
        <v>2.4516554401481834</v>
      </c>
      <c r="AW44" s="2">
        <f t="shared" si="34"/>
        <v>0.15708173692886254</v>
      </c>
      <c r="AX44" s="2">
        <f t="shared" si="20"/>
        <v>1.3557646035433893E-2</v>
      </c>
      <c r="AY44" s="2">
        <f t="shared" si="21"/>
        <v>0.1461383549926733</v>
      </c>
      <c r="AZ44" s="2">
        <f t="shared" si="22"/>
        <v>0.15533337342790154</v>
      </c>
      <c r="BA44" s="2">
        <f t="shared" si="23"/>
        <v>1.5975682972542891</v>
      </c>
      <c r="BB44" s="2">
        <f t="shared" si="35"/>
        <v>9.646280303380507E-2</v>
      </c>
      <c r="BD44" s="2">
        <f t="shared" si="66"/>
        <v>8051.3104290325873</v>
      </c>
      <c r="BE44" s="2">
        <f t="shared" si="67"/>
        <v>9719.2202593718102</v>
      </c>
      <c r="BF44" s="2">
        <f t="shared" si="36"/>
        <v>39.158967587394393</v>
      </c>
      <c r="BG44" s="2">
        <f t="shared" si="37"/>
        <v>38.551786708977446</v>
      </c>
      <c r="BH44" s="2">
        <f t="shared" si="68"/>
        <v>2.478550015099827</v>
      </c>
      <c r="BI44" s="2">
        <f t="shared" si="38"/>
        <v>2.6505429649944485</v>
      </c>
      <c r="BJ44" s="2">
        <f t="shared" si="39"/>
        <v>111.21434251597083</v>
      </c>
      <c r="BK44" s="2">
        <f t="shared" si="40"/>
        <v>105.2223733307757</v>
      </c>
      <c r="BL44" s="2">
        <f t="shared" si="41"/>
        <v>178.94289384598488</v>
      </c>
      <c r="BM44" s="2">
        <f t="shared" si="42"/>
        <v>172.31690517839033</v>
      </c>
      <c r="BN44" s="2">
        <f t="shared" si="43"/>
        <v>280.78558365825745</v>
      </c>
      <c r="BO44" s="2">
        <f t="shared" si="44"/>
        <v>277.75250295718041</v>
      </c>
      <c r="BP44" s="2">
        <f t="shared" si="45"/>
        <v>424.92376321638642</v>
      </c>
      <c r="BQ44" s="2">
        <f t="shared" si="46"/>
        <v>438.37500047428819</v>
      </c>
      <c r="BR44" s="2">
        <f t="shared" si="47"/>
        <v>609.31356619818121</v>
      </c>
      <c r="BS44" s="2">
        <f t="shared" si="48"/>
        <v>672.15556958542891</v>
      </c>
      <c r="BU44" s="2">
        <f t="shared" si="49"/>
        <v>2.7293773470237856</v>
      </c>
      <c r="BV44" s="2">
        <f t="shared" si="50"/>
        <v>4.4697514664933387</v>
      </c>
      <c r="BW44" s="2">
        <f t="shared" si="51"/>
        <v>7.2046596712598268</v>
      </c>
      <c r="BX44" s="2">
        <f t="shared" si="52"/>
        <v>11.371068318662518</v>
      </c>
      <c r="BY44" s="2">
        <f t="shared" si="53"/>
        <v>17.435134061605137</v>
      </c>
      <c r="CA44" s="2">
        <f t="shared" si="54"/>
        <v>1.0826215531983079</v>
      </c>
      <c r="CB44" s="2">
        <f t="shared" si="55"/>
        <v>1.7729498928911795</v>
      </c>
      <c r="CC44" s="2">
        <f t="shared" si="56"/>
        <v>2.8577652892407297</v>
      </c>
      <c r="CD44" s="2">
        <f t="shared" si="69"/>
        <v>4.5103926938128884</v>
      </c>
      <c r="CE44" s="2">
        <f t="shared" si="57"/>
        <v>6.9157355389420188</v>
      </c>
      <c r="CG44" s="2">
        <f t="shared" si="79"/>
        <v>39.698422066890011</v>
      </c>
      <c r="CH44" s="2">
        <f t="shared" si="80"/>
        <v>65.011926784122608</v>
      </c>
      <c r="CI44" s="2">
        <f t="shared" si="81"/>
        <v>104.79079442417647</v>
      </c>
      <c r="CJ44" s="2">
        <f t="shared" si="82"/>
        <v>165.39064118706196</v>
      </c>
      <c r="CK44" s="2">
        <f t="shared" si="83"/>
        <v>253.59165214921794</v>
      </c>
    </row>
    <row r="45" spans="1:89">
      <c r="A45" s="2">
        <v>1</v>
      </c>
      <c r="B45" s="2">
        <f t="shared" si="24"/>
        <v>1314.7826086956522</v>
      </c>
      <c r="C45" s="3">
        <v>3.4</v>
      </c>
      <c r="D45" s="2">
        <f t="shared" si="90"/>
        <v>57.605199999999996</v>
      </c>
      <c r="E45" s="2">
        <f t="shared" si="91"/>
        <v>27.693999999999999</v>
      </c>
      <c r="F45" s="2">
        <f t="shared" si="92"/>
        <v>9.9161999999999999</v>
      </c>
      <c r="G45" s="2">
        <f t="shared" si="93"/>
        <v>1.8673999999999999</v>
      </c>
      <c r="H45" s="3">
        <f t="shared" si="89"/>
        <v>97.082800000000006</v>
      </c>
      <c r="J45" s="2">
        <f t="shared" si="25"/>
        <v>59.336154293036451</v>
      </c>
      <c r="K45" s="2">
        <f t="shared" si="26"/>
        <v>28.526165293955263</v>
      </c>
      <c r="L45" s="2">
        <f t="shared" si="27"/>
        <v>10.214167700148739</v>
      </c>
      <c r="M45" s="2">
        <f t="shared" si="28"/>
        <v>1.9235127128595384</v>
      </c>
      <c r="N45" s="3">
        <f t="shared" si="84"/>
        <v>99.999999999999986</v>
      </c>
      <c r="O45" s="2">
        <v>8.0000000000000002E-3</v>
      </c>
      <c r="P45" s="2">
        <f t="shared" si="0"/>
        <v>9.6861948201978298E-2</v>
      </c>
      <c r="Q45" s="2">
        <f t="shared" si="1"/>
        <v>0.22477081780420027</v>
      </c>
      <c r="R45" s="2">
        <v>0.3</v>
      </c>
      <c r="S45" s="2">
        <f t="shared" si="64"/>
        <v>6.1106898204579985E-2</v>
      </c>
      <c r="T45" s="2">
        <v>0.12</v>
      </c>
      <c r="U45" s="2">
        <f t="shared" si="2"/>
        <v>0.67485159047696996</v>
      </c>
      <c r="V45" s="2">
        <f t="shared" si="3"/>
        <v>1.2826664345318395</v>
      </c>
      <c r="W45" s="2">
        <v>0.06</v>
      </c>
      <c r="X45" s="2">
        <f t="shared" si="65"/>
        <v>0.39588047362430656</v>
      </c>
      <c r="Y45" s="2">
        <v>2.6700000000000002E-2</v>
      </c>
      <c r="Z45" s="2">
        <v>0.21</v>
      </c>
      <c r="AA45" s="2">
        <v>0.442</v>
      </c>
      <c r="AB45" s="2">
        <v>0.5</v>
      </c>
      <c r="AC45" s="2">
        <f t="shared" si="30"/>
        <v>0.13051188511250189</v>
      </c>
      <c r="AD45" s="2">
        <f t="shared" si="4"/>
        <v>0.14583494083701926</v>
      </c>
      <c r="AE45" s="2">
        <f t="shared" si="5"/>
        <v>0.90309333998987029</v>
      </c>
      <c r="AF45" s="2">
        <f t="shared" si="6"/>
        <v>1.8125029941372452</v>
      </c>
      <c r="AG45" s="2">
        <f t="shared" si="7"/>
        <v>8.851918088962238</v>
      </c>
      <c r="AH45" s="2">
        <f t="shared" si="31"/>
        <v>0.69955060959692106</v>
      </c>
      <c r="AI45" s="2">
        <f t="shared" si="8"/>
        <v>8.0512180694962313E-2</v>
      </c>
      <c r="AJ45" s="2">
        <f t="shared" si="9"/>
        <v>0.57244351465743348</v>
      </c>
      <c r="AK45" s="2">
        <f t="shared" si="10"/>
        <v>0.98011882943152429</v>
      </c>
      <c r="AL45" s="2">
        <f t="shared" si="11"/>
        <v>5.7681611686685876</v>
      </c>
      <c r="AM45" s="2">
        <f t="shared" si="32"/>
        <v>0.42213130924399594</v>
      </c>
      <c r="AN45" s="2">
        <f t="shared" si="12"/>
        <v>4.4448958548984431E-2</v>
      </c>
      <c r="AO45" s="2">
        <f t="shared" si="13"/>
        <v>0.36285460534680741</v>
      </c>
      <c r="AP45" s="2">
        <f t="shared" si="14"/>
        <v>0.53000349401545932</v>
      </c>
      <c r="AQ45" s="2">
        <f t="shared" si="15"/>
        <v>3.7586975990236247</v>
      </c>
      <c r="AR45" s="2">
        <f t="shared" si="33"/>
        <v>0.25631727897478496</v>
      </c>
      <c r="AS45" s="2">
        <f t="shared" si="16"/>
        <v>2.453926721441985E-2</v>
      </c>
      <c r="AT45" s="2">
        <f t="shared" si="17"/>
        <v>0.23000254391942679</v>
      </c>
      <c r="AU45" s="2">
        <f t="shared" si="18"/>
        <v>0.2866016805651217</v>
      </c>
      <c r="AV45" s="2">
        <f t="shared" si="19"/>
        <v>2.4492740802121094</v>
      </c>
      <c r="AW45" s="2">
        <f t="shared" si="34"/>
        <v>0.15655763790550598</v>
      </c>
      <c r="AX45" s="2">
        <f t="shared" si="20"/>
        <v>1.3547575805563155E-2</v>
      </c>
      <c r="AY45" s="2">
        <f t="shared" si="21"/>
        <v>0.14579164610256587</v>
      </c>
      <c r="AZ45" s="2">
        <f t="shared" si="22"/>
        <v>0.15498109772905819</v>
      </c>
      <c r="BA45" s="2">
        <f t="shared" si="23"/>
        <v>1.5960165355034646</v>
      </c>
      <c r="BB45" s="2">
        <f t="shared" si="35"/>
        <v>9.6156986620278176E-2</v>
      </c>
      <c r="BD45" s="2">
        <f t="shared" si="66"/>
        <v>7954.6568652196929</v>
      </c>
      <c r="BE45" s="2">
        <f t="shared" si="67"/>
        <v>9667.3213360143945</v>
      </c>
      <c r="BF45" s="2">
        <f t="shared" si="36"/>
        <v>39.19605492741259</v>
      </c>
      <c r="BG45" s="2">
        <f t="shared" si="37"/>
        <v>38.57073577422554</v>
      </c>
      <c r="BH45" s="2">
        <f t="shared" si="68"/>
        <v>2.4678668007089368</v>
      </c>
      <c r="BI45" s="2">
        <f t="shared" si="38"/>
        <v>2.64517013663311</v>
      </c>
      <c r="BJ45" s="2">
        <f t="shared" si="39"/>
        <v>111.60250456176607</v>
      </c>
      <c r="BK45" s="2">
        <f t="shared" si="40"/>
        <v>105.41002424933424</v>
      </c>
      <c r="BL45" s="2">
        <f t="shared" si="41"/>
        <v>179.35605850118372</v>
      </c>
      <c r="BM45" s="2">
        <f t="shared" si="42"/>
        <v>172.52393909964894</v>
      </c>
      <c r="BN45" s="2">
        <f t="shared" si="43"/>
        <v>280.93468231471456</v>
      </c>
      <c r="BO45" s="2">
        <f t="shared" si="44"/>
        <v>277.8460964676961</v>
      </c>
      <c r="BP45" s="2">
        <f t="shared" si="45"/>
        <v>423.98635321548744</v>
      </c>
      <c r="BQ45" s="2">
        <f t="shared" si="46"/>
        <v>437.95180496667632</v>
      </c>
      <c r="BR45" s="2">
        <f t="shared" si="47"/>
        <v>605.37166576120558</v>
      </c>
      <c r="BS45" s="2">
        <f t="shared" si="48"/>
        <v>670.19133712001053</v>
      </c>
      <c r="BU45" s="2">
        <f t="shared" si="49"/>
        <v>2.7329015673010133</v>
      </c>
      <c r="BV45" s="2">
        <f t="shared" si="50"/>
        <v>4.4729232055494288</v>
      </c>
      <c r="BW45" s="2">
        <f t="shared" si="51"/>
        <v>7.2035467016774835</v>
      </c>
      <c r="BX45" s="2">
        <f t="shared" si="52"/>
        <v>11.354509997689302</v>
      </c>
      <c r="BY45" s="2">
        <f t="shared" si="53"/>
        <v>17.3756430534016</v>
      </c>
      <c r="CA45" s="2">
        <f t="shared" si="54"/>
        <v>1.0903746817294921</v>
      </c>
      <c r="CB45" s="2">
        <f t="shared" si="55"/>
        <v>1.7846095428413309</v>
      </c>
      <c r="CC45" s="2">
        <f t="shared" si="56"/>
        <v>2.8740753183885106</v>
      </c>
      <c r="CD45" s="2">
        <f t="shared" si="69"/>
        <v>4.5302291063310554</v>
      </c>
      <c r="CE45" s="2">
        <f t="shared" si="57"/>
        <v>6.9325443297648199</v>
      </c>
      <c r="CG45" s="2">
        <f t="shared" si="79"/>
        <v>39.849997846832188</v>
      </c>
      <c r="CH45" s="2">
        <f t="shared" si="80"/>
        <v>65.222246656407918</v>
      </c>
      <c r="CI45" s="2">
        <f t="shared" si="81"/>
        <v>105.03902664701596</v>
      </c>
      <c r="CJ45" s="2">
        <f t="shared" si="82"/>
        <v>165.56659206962047</v>
      </c>
      <c r="CK45" s="2">
        <f t="shared" si="83"/>
        <v>253.36417035656535</v>
      </c>
    </row>
    <row r="46" spans="1:89">
      <c r="A46" s="2">
        <v>1</v>
      </c>
      <c r="B46" s="2">
        <f t="shared" si="24"/>
        <v>1315.2173913043478</v>
      </c>
      <c r="C46" s="3">
        <v>3.5</v>
      </c>
      <c r="D46" s="2">
        <f t="shared" si="90"/>
        <v>57.622999999999998</v>
      </c>
      <c r="E46" s="2">
        <f t="shared" si="91"/>
        <v>27.684999999999999</v>
      </c>
      <c r="F46" s="2">
        <f>$F$5+$F$7*$C46</f>
        <v>9.8254999999999999</v>
      </c>
      <c r="G46" s="2">
        <f t="shared" si="93"/>
        <v>1.8634999999999999</v>
      </c>
      <c r="H46" s="3">
        <f t="shared" si="89"/>
        <v>96.997</v>
      </c>
      <c r="J46" s="2">
        <f t="shared" si="25"/>
        <v>59.406991968823782</v>
      </c>
      <c r="K46" s="2">
        <f t="shared" si="26"/>
        <v>28.542119859377095</v>
      </c>
      <c r="L46" s="2">
        <f t="shared" si="27"/>
        <v>10.129694732826788</v>
      </c>
      <c r="M46" s="2">
        <f t="shared" si="28"/>
        <v>1.9211934389723393</v>
      </c>
      <c r="N46" s="3">
        <f t="shared" si="84"/>
        <v>100</v>
      </c>
      <c r="O46" s="2">
        <v>8.0000000000000002E-3</v>
      </c>
      <c r="P46" s="2">
        <f t="shared" si="0"/>
        <v>9.6717497443740572E-2</v>
      </c>
      <c r="Q46" s="2">
        <f t="shared" si="1"/>
        <v>0.22468884287439755</v>
      </c>
      <c r="R46" s="2">
        <v>0.3</v>
      </c>
      <c r="S46" s="2">
        <f t="shared" si="64"/>
        <v>6.0881657601702638E-2</v>
      </c>
      <c r="T46" s="2">
        <v>0.12</v>
      </c>
      <c r="U46" s="2">
        <f t="shared" si="2"/>
        <v>0.67487114477593224</v>
      </c>
      <c r="V46" s="2">
        <f t="shared" si="3"/>
        <v>1.281556019722401</v>
      </c>
      <c r="W46" s="2">
        <v>0.06</v>
      </c>
      <c r="X46" s="2">
        <f t="shared" si="65"/>
        <v>0.39488135009231351</v>
      </c>
      <c r="Y46" s="2">
        <v>2.6700000000000002E-2</v>
      </c>
      <c r="Z46" s="2">
        <v>0.21</v>
      </c>
      <c r="AA46" s="2">
        <v>0.442</v>
      </c>
      <c r="AB46" s="2">
        <v>0.5</v>
      </c>
      <c r="AC46" s="2">
        <f t="shared" si="30"/>
        <v>0.13017933647432395</v>
      </c>
      <c r="AD46" s="2">
        <f t="shared" si="4"/>
        <v>0.14572667811358933</v>
      </c>
      <c r="AE46" s="2">
        <f t="shared" si="5"/>
        <v>0.90095194953848134</v>
      </c>
      <c r="AF46" s="2">
        <f t="shared" si="6"/>
        <v>1.8083947230772506</v>
      </c>
      <c r="AG46" s="2">
        <f t="shared" si="7"/>
        <v>8.8433246838102999</v>
      </c>
      <c r="AH46" s="2">
        <f t="shared" si="31"/>
        <v>0.6968048599007004</v>
      </c>
      <c r="AI46" s="2">
        <f t="shared" si="8"/>
        <v>8.0452411287841571E-2</v>
      </c>
      <c r="AJ46" s="2">
        <f t="shared" si="9"/>
        <v>0.57108615211032321</v>
      </c>
      <c r="AK46" s="2">
        <f t="shared" si="10"/>
        <v>0.97789726409599986</v>
      </c>
      <c r="AL46" s="2">
        <f t="shared" si="11"/>
        <v>5.7625614618699155</v>
      </c>
      <c r="AM46" s="2">
        <f t="shared" si="32"/>
        <v>0.42056241192390931</v>
      </c>
      <c r="AN46" s="2">
        <f t="shared" si="12"/>
        <v>4.4415961207753867E-2</v>
      </c>
      <c r="AO46" s="2">
        <f t="shared" si="13"/>
        <v>0.36199421434099971</v>
      </c>
      <c r="AP46" s="2">
        <f t="shared" si="14"/>
        <v>0.52880217295656839</v>
      </c>
      <c r="AQ46" s="2">
        <f t="shared" si="15"/>
        <v>3.755048671075194</v>
      </c>
      <c r="AR46" s="2">
        <f t="shared" si="33"/>
        <v>0.25541480360875457</v>
      </c>
      <c r="AS46" s="2">
        <f t="shared" si="16"/>
        <v>2.4521050126770205E-2</v>
      </c>
      <c r="AT46" s="2">
        <f t="shared" si="17"/>
        <v>0.22945716812100742</v>
      </c>
      <c r="AU46" s="2">
        <f t="shared" si="18"/>
        <v>0.28595206100928083</v>
      </c>
      <c r="AV46" s="2">
        <f t="shared" si="19"/>
        <v>2.44689633515303</v>
      </c>
      <c r="AW46" s="2">
        <f t="shared" si="34"/>
        <v>0.15603484094239339</v>
      </c>
      <c r="AX46" s="2">
        <f t="shared" si="20"/>
        <v>1.3537518562462391E-2</v>
      </c>
      <c r="AY46" s="2">
        <f t="shared" si="21"/>
        <v>0.14544594890269527</v>
      </c>
      <c r="AZ46" s="2">
        <f t="shared" si="22"/>
        <v>0.1546298131459673</v>
      </c>
      <c r="BA46" s="2">
        <f t="shared" si="23"/>
        <v>1.5944671293091306</v>
      </c>
      <c r="BB46" s="2">
        <f t="shared" si="35"/>
        <v>9.5851915544080291E-2</v>
      </c>
      <c r="BD46" s="2">
        <f t="shared" si="66"/>
        <v>7858.6731131650276</v>
      </c>
      <c r="BE46" s="2">
        <f t="shared" si="67"/>
        <v>9615.6456725044136</v>
      </c>
      <c r="BF46" s="2">
        <f t="shared" si="36"/>
        <v>39.23305878147449</v>
      </c>
      <c r="BG46" s="2">
        <f t="shared" si="37"/>
        <v>38.589659288718373</v>
      </c>
      <c r="BH46" s="2">
        <f t="shared" si="68"/>
        <v>2.4571897471707058</v>
      </c>
      <c r="BI46" s="2">
        <f t="shared" si="38"/>
        <v>2.6397992683627556</v>
      </c>
      <c r="BJ46" s="2">
        <f t="shared" si="39"/>
        <v>111.99189862822195</v>
      </c>
      <c r="BK46" s="2">
        <f t="shared" si="40"/>
        <v>105.59807780301675</v>
      </c>
      <c r="BL46" s="2">
        <f t="shared" si="41"/>
        <v>179.76904276212991</v>
      </c>
      <c r="BM46" s="2">
        <f t="shared" si="42"/>
        <v>172.73094206143409</v>
      </c>
      <c r="BN46" s="2">
        <f t="shared" si="43"/>
        <v>281.07998088070025</v>
      </c>
      <c r="BO46" s="2">
        <f t="shared" si="44"/>
        <v>277.9384931652105</v>
      </c>
      <c r="BP46" s="2">
        <f t="shared" si="45"/>
        <v>423.04048066605816</v>
      </c>
      <c r="BQ46" s="2">
        <f t="shared" si="46"/>
        <v>437.52576712951583</v>
      </c>
      <c r="BR46" s="2">
        <f t="shared" si="47"/>
        <v>601.43024787148545</v>
      </c>
      <c r="BS46" s="2">
        <f t="shared" si="48"/>
        <v>668.22673457005271</v>
      </c>
      <c r="BU46" s="2">
        <f t="shared" si="49"/>
        <v>2.7364345720950221</v>
      </c>
      <c r="BV46" s="2">
        <f t="shared" si="50"/>
        <v>4.4760939911156905</v>
      </c>
      <c r="BW46" s="2">
        <f t="shared" si="51"/>
        <v>7.2024085801261633</v>
      </c>
      <c r="BX46" s="2">
        <f t="shared" si="52"/>
        <v>11.337901790115721</v>
      </c>
      <c r="BY46" s="2">
        <f t="shared" si="53"/>
        <v>17.31621234514003</v>
      </c>
      <c r="CA46" s="2">
        <f t="shared" si="54"/>
        <v>1.098190193353012</v>
      </c>
      <c r="CB46" s="2">
        <f t="shared" si="55"/>
        <v>1.7963530265612002</v>
      </c>
      <c r="CC46" s="2">
        <f t="shared" si="56"/>
        <v>2.8904818525079956</v>
      </c>
      <c r="CD46" s="2">
        <f t="shared" si="69"/>
        <v>4.5501444419962844</v>
      </c>
      <c r="CE46" s="2">
        <f t="shared" si="57"/>
        <v>6.9493693645640722</v>
      </c>
      <c r="CG46" s="2">
        <f t="shared" si="79"/>
        <v>40.002313459428422</v>
      </c>
      <c r="CH46" s="2">
        <f t="shared" si="80"/>
        <v>65.433362351283819</v>
      </c>
      <c r="CI46" s="2">
        <f t="shared" si="81"/>
        <v>105.28773778227171</v>
      </c>
      <c r="CJ46" s="2">
        <f t="shared" si="82"/>
        <v>165.74205939562825</v>
      </c>
      <c r="CK46" s="2">
        <f t="shared" si="83"/>
        <v>253.13543441676052</v>
      </c>
    </row>
    <row r="47" spans="1:89">
      <c r="A47" s="2">
        <v>1</v>
      </c>
      <c r="B47" s="2">
        <f t="shared" si="24"/>
        <v>1315.6521739130435</v>
      </c>
      <c r="C47" s="3">
        <v>3.6</v>
      </c>
      <c r="D47" s="2">
        <f>$D$5+$D$7*$C47</f>
        <v>57.640799999999999</v>
      </c>
      <c r="E47" s="2">
        <f>$E$5+$E$7*$C47</f>
        <v>27.675999999999998</v>
      </c>
      <c r="F47" s="2">
        <f>$F$5+$F$7*$C47</f>
        <v>9.7347999999999999</v>
      </c>
      <c r="G47" s="2">
        <f>$G$5+$G$7*$C47</f>
        <v>1.8595999999999999</v>
      </c>
      <c r="H47" s="3">
        <f t="shared" si="89"/>
        <v>96.911200000000008</v>
      </c>
      <c r="J47" s="2">
        <f t="shared" si="25"/>
        <v>59.47795507639983</v>
      </c>
      <c r="K47" s="2">
        <f t="shared" si="26"/>
        <v>28.558102675438956</v>
      </c>
      <c r="L47" s="2">
        <f t="shared" si="27"/>
        <v>10.045072189798494</v>
      </c>
      <c r="M47" s="2">
        <f t="shared" si="28"/>
        <v>1.918870058362707</v>
      </c>
      <c r="N47" s="3">
        <f t="shared" si="84"/>
        <v>99.999999999999986</v>
      </c>
      <c r="O47" s="2">
        <v>8.0000000000000002E-3</v>
      </c>
      <c r="P47" s="2">
        <f t="shared" si="0"/>
        <v>9.6573340987926193E-2</v>
      </c>
      <c r="Q47" s="2">
        <f t="shared" si="1"/>
        <v>0.22460694268227385</v>
      </c>
      <c r="R47" s="2">
        <v>0.3</v>
      </c>
      <c r="S47" s="2">
        <f t="shared" si="64"/>
        <v>6.0656289993367585E-2</v>
      </c>
      <c r="T47" s="2">
        <v>0.12</v>
      </c>
      <c r="U47" s="2">
        <f t="shared" si="2"/>
        <v>0.67489068893879089</v>
      </c>
      <c r="V47" s="2">
        <f t="shared" si="3"/>
        <v>1.2804471731589007</v>
      </c>
      <c r="W47" s="2">
        <v>0.06</v>
      </c>
      <c r="X47" s="2">
        <f t="shared" si="65"/>
        <v>0.39388268691686046</v>
      </c>
      <c r="Y47" s="2">
        <v>2.6700000000000002E-2</v>
      </c>
      <c r="Z47" s="2">
        <v>0.21</v>
      </c>
      <c r="AA47" s="2">
        <v>0.442</v>
      </c>
      <c r="AB47" s="2">
        <v>0.5</v>
      </c>
      <c r="AC47" s="2">
        <f t="shared" si="30"/>
        <v>0.12984619899454344</v>
      </c>
      <c r="AD47" s="2">
        <f t="shared" si="4"/>
        <v>0.14561855494776169</v>
      </c>
      <c r="AE47" s="2">
        <f t="shared" si="5"/>
        <v>0.89881680453009805</v>
      </c>
      <c r="AF47" s="2">
        <f t="shared" si="6"/>
        <v>1.8042980047946875</v>
      </c>
      <c r="AG47" s="2">
        <f t="shared" si="7"/>
        <v>8.8347443174993288</v>
      </c>
      <c r="AH47" s="2">
        <f t="shared" si="31"/>
        <v>0.69406626513865277</v>
      </c>
      <c r="AI47" s="2">
        <f t="shared" si="8"/>
        <v>8.0392718927324497E-2</v>
      </c>
      <c r="AJ47" s="2">
        <f t="shared" si="9"/>
        <v>0.56973274836036769</v>
      </c>
      <c r="AK47" s="2">
        <f t="shared" si="10"/>
        <v>0.97568194597481372</v>
      </c>
      <c r="AL47" s="2">
        <f t="shared" si="11"/>
        <v>5.7569702515502437</v>
      </c>
      <c r="AM47" s="2">
        <f t="shared" si="32"/>
        <v>0.41899754274249112</v>
      </c>
      <c r="AN47" s="2">
        <f t="shared" si="12"/>
        <v>4.4383006402214979E-2</v>
      </c>
      <c r="AO47" s="2">
        <f t="shared" si="13"/>
        <v>0.36113633269680134</v>
      </c>
      <c r="AP47" s="2">
        <f t="shared" si="14"/>
        <v>0.52760423010583724</v>
      </c>
      <c r="AQ47" s="2">
        <f t="shared" si="15"/>
        <v>3.7514052796737296</v>
      </c>
      <c r="AR47" s="2">
        <f t="shared" si="33"/>
        <v>0.25451460776939133</v>
      </c>
      <c r="AS47" s="2">
        <f t="shared" si="16"/>
        <v>2.4502856522116312E-2</v>
      </c>
      <c r="AT47" s="2">
        <f t="shared" si="17"/>
        <v>0.22891338293090671</v>
      </c>
      <c r="AU47" s="2">
        <f t="shared" si="18"/>
        <v>0.28530426823410632</v>
      </c>
      <c r="AV47" s="2">
        <f t="shared" si="19"/>
        <v>2.444522197865159</v>
      </c>
      <c r="AW47" s="2">
        <f t="shared" si="34"/>
        <v>0.15551334115944496</v>
      </c>
      <c r="AX47" s="2">
        <f t="shared" si="20"/>
        <v>1.3527474283793769E-2</v>
      </c>
      <c r="AY47" s="2">
        <f t="shared" si="21"/>
        <v>0.14510125994126033</v>
      </c>
      <c r="AZ47" s="2">
        <f t="shared" si="22"/>
        <v>0.15427951640241871</v>
      </c>
      <c r="BA47" s="2">
        <f t="shared" si="23"/>
        <v>1.592920074040955</v>
      </c>
      <c r="BB47" s="2">
        <f t="shared" si="35"/>
        <v>9.5547587025983025E-2</v>
      </c>
      <c r="BD47" s="2">
        <f t="shared" si="66"/>
        <v>7763.3589965522206</v>
      </c>
      <c r="BE47" s="2">
        <f t="shared" si="67"/>
        <v>9564.1932648390739</v>
      </c>
      <c r="BF47" s="2">
        <f t="shared" si="36"/>
        <v>39.269978248911713</v>
      </c>
      <c r="BG47" s="2">
        <f t="shared" si="37"/>
        <v>38.608557037612627</v>
      </c>
      <c r="BH47" s="2">
        <f t="shared" si="68"/>
        <v>2.4465188914523903</v>
      </c>
      <c r="BI47" s="2">
        <f t="shared" si="38"/>
        <v>2.6344303690041344</v>
      </c>
      <c r="BJ47" s="2">
        <f t="shared" si="39"/>
        <v>112.38252770518193</v>
      </c>
      <c r="BK47" s="2">
        <f t="shared" si="40"/>
        <v>105.78653474474356</v>
      </c>
      <c r="BL47" s="2">
        <f t="shared" si="41"/>
        <v>180.18183488676988</v>
      </c>
      <c r="BM47" s="2">
        <f t="shared" si="42"/>
        <v>172.93791130658232</v>
      </c>
      <c r="BN47" s="2">
        <f t="shared" si="43"/>
        <v>281.22145278729357</v>
      </c>
      <c r="BO47" s="2">
        <f t="shared" si="44"/>
        <v>278.02968648804614</v>
      </c>
      <c r="BP47" s="2">
        <f t="shared" si="45"/>
        <v>422.08615768199621</v>
      </c>
      <c r="BQ47" s="2">
        <f t="shared" si="46"/>
        <v>437.09688908930696</v>
      </c>
      <c r="BR47" s="2">
        <f t="shared" si="47"/>
        <v>597.48951397057328</v>
      </c>
      <c r="BS47" s="2">
        <f t="shared" si="48"/>
        <v>666.26181177562262</v>
      </c>
      <c r="BU47" s="2">
        <f t="shared" si="49"/>
        <v>2.7399763902516701</v>
      </c>
      <c r="BV47" s="2">
        <f t="shared" si="50"/>
        <v>4.4792637844016143</v>
      </c>
      <c r="BW47" s="2">
        <f t="shared" si="51"/>
        <v>7.2012452114485495</v>
      </c>
      <c r="BX47" s="2">
        <f t="shared" si="52"/>
        <v>11.321243854399563</v>
      </c>
      <c r="BY47" s="2">
        <f t="shared" si="53"/>
        <v>17.256843117098299</v>
      </c>
      <c r="CA47" s="2">
        <f t="shared" si="54"/>
        <v>1.1060685602584748</v>
      </c>
      <c r="CB47" s="2">
        <f t="shared" si="55"/>
        <v>1.8081808524547016</v>
      </c>
      <c r="CC47" s="2">
        <f t="shared" si="56"/>
        <v>2.9069852395200866</v>
      </c>
      <c r="CD47" s="2">
        <f t="shared" si="69"/>
        <v>4.5701386095595744</v>
      </c>
      <c r="CE47" s="2">
        <f t="shared" si="57"/>
        <v>6.9662102524110079</v>
      </c>
      <c r="CG47" s="2">
        <f t="shared" si="79"/>
        <v>40.155373240983749</v>
      </c>
      <c r="CH47" s="2">
        <f t="shared" si="80"/>
        <v>65.645276998517218</v>
      </c>
      <c r="CI47" s="2">
        <f t="shared" si="81"/>
        <v>105.53692735980216</v>
      </c>
      <c r="CJ47" s="2">
        <f t="shared" si="82"/>
        <v>165.91704006757939</v>
      </c>
      <c r="CK47" s="2">
        <f t="shared" si="83"/>
        <v>252.90545524172745</v>
      </c>
    </row>
    <row r="48" spans="1:89">
      <c r="A48" s="2">
        <v>1</v>
      </c>
      <c r="B48" s="2">
        <f t="shared" si="24"/>
        <v>1316.0869565217392</v>
      </c>
      <c r="C48" s="3">
        <v>3.7</v>
      </c>
      <c r="D48" s="2">
        <f>$D$5+$D$7*$C48</f>
        <v>57.6586</v>
      </c>
      <c r="E48" s="2">
        <f>$E$5+$E$7*$C48</f>
        <v>27.667000000000002</v>
      </c>
      <c r="F48" s="2">
        <f>$F$5+$F$7*$C48</f>
        <v>9.6440999999999999</v>
      </c>
      <c r="G48" s="2">
        <f>$G$5+$G$7*$C48</f>
        <v>1.8556999999999999</v>
      </c>
      <c r="H48" s="3">
        <f t="shared" si="89"/>
        <v>96.825400000000002</v>
      </c>
      <c r="J48" s="2">
        <f t="shared" si="25"/>
        <v>59.549043949211672</v>
      </c>
      <c r="K48" s="2">
        <f t="shared" si="26"/>
        <v>28.574113817242171</v>
      </c>
      <c r="L48" s="2">
        <f t="shared" si="27"/>
        <v>9.9602996734327967</v>
      </c>
      <c r="M48" s="2">
        <f t="shared" si="28"/>
        <v>1.9165425601133586</v>
      </c>
      <c r="N48" s="3">
        <f t="shared" si="84"/>
        <v>100</v>
      </c>
      <c r="O48" s="2">
        <v>8.0000000000000002E-3</v>
      </c>
      <c r="P48" s="2">
        <f t="shared" si="0"/>
        <v>9.642947809591354E-2</v>
      </c>
      <c r="Q48" s="2">
        <f t="shared" si="1"/>
        <v>0.22452511713110221</v>
      </c>
      <c r="R48" s="2">
        <v>0.3</v>
      </c>
      <c r="S48" s="2">
        <f t="shared" si="64"/>
        <v>6.0430794529159726E-2</v>
      </c>
      <c r="T48" s="2">
        <v>0.12</v>
      </c>
      <c r="U48" s="2">
        <f t="shared" si="2"/>
        <v>0.67491022297341841</v>
      </c>
      <c r="V48" s="2">
        <f t="shared" si="3"/>
        <v>1.2793398919359589</v>
      </c>
      <c r="W48" s="2">
        <v>0.06</v>
      </c>
      <c r="X48" s="2">
        <f t="shared" si="65"/>
        <v>0.39288448063034231</v>
      </c>
      <c r="Y48" s="2">
        <v>2.6700000000000002E-2</v>
      </c>
      <c r="Z48" s="2">
        <v>0.21</v>
      </c>
      <c r="AA48" s="2">
        <v>0.442</v>
      </c>
      <c r="AB48" s="2">
        <v>0.5</v>
      </c>
      <c r="AC48" s="2">
        <f t="shared" si="30"/>
        <v>0.12951247110778785</v>
      </c>
      <c r="AD48" s="2">
        <f t="shared" si="4"/>
        <v>0.14551057109958795</v>
      </c>
      <c r="AE48" s="2">
        <f t="shared" si="5"/>
        <v>0.89668788366573782</v>
      </c>
      <c r="AF48" s="2">
        <f t="shared" si="6"/>
        <v>1.8002128011186891</v>
      </c>
      <c r="AG48" s="2">
        <f t="shared" si="7"/>
        <v>8.8261769644095036</v>
      </c>
      <c r="AH48" s="2">
        <f t="shared" si="31"/>
        <v>0.69133479810366016</v>
      </c>
      <c r="AI48" s="2">
        <f t="shared" si="8"/>
        <v>8.0333103480941082E-2</v>
      </c>
      <c r="AJ48" s="2">
        <f t="shared" si="9"/>
        <v>0.56838328990678677</v>
      </c>
      <c r="AK48" s="2">
        <f t="shared" si="10"/>
        <v>0.97347285442690434</v>
      </c>
      <c r="AL48" s="2">
        <f t="shared" si="11"/>
        <v>5.7513875210149692</v>
      </c>
      <c r="AM48" s="2">
        <f t="shared" si="32"/>
        <v>0.41743668645152243</v>
      </c>
      <c r="AN48" s="2">
        <f t="shared" si="12"/>
        <v>4.4350094059234041E-2</v>
      </c>
      <c r="AO48" s="2">
        <f t="shared" si="13"/>
        <v>0.36028095185647679</v>
      </c>
      <c r="AP48" s="2">
        <f t="shared" si="14"/>
        <v>0.52640965430152276</v>
      </c>
      <c r="AQ48" s="2">
        <f t="shared" si="15"/>
        <v>3.7477674139405552</v>
      </c>
      <c r="AR48" s="2">
        <f t="shared" si="33"/>
        <v>0.25361668286870698</v>
      </c>
      <c r="AS48" s="2">
        <f t="shared" si="16"/>
        <v>2.4484686360082653E-2</v>
      </c>
      <c r="AT48" s="2">
        <f t="shared" si="17"/>
        <v>0.22837118292463549</v>
      </c>
      <c r="AU48" s="2">
        <f t="shared" si="18"/>
        <v>0.28465829620383698</v>
      </c>
      <c r="AV48" s="2">
        <f t="shared" si="19"/>
        <v>2.4421516612596412</v>
      </c>
      <c r="AW48" s="2">
        <f t="shared" si="34"/>
        <v>0.15499313369380652</v>
      </c>
      <c r="AX48" s="2">
        <f t="shared" si="20"/>
        <v>1.3517442947266919E-2</v>
      </c>
      <c r="AY48" s="2">
        <f t="shared" si="21"/>
        <v>0.14475757577984169</v>
      </c>
      <c r="AZ48" s="2">
        <f t="shared" si="22"/>
        <v>0.15393020423454867</v>
      </c>
      <c r="BA48" s="2">
        <f t="shared" si="23"/>
        <v>1.5913753650796392</v>
      </c>
      <c r="BB48" s="2">
        <f t="shared" si="35"/>
        <v>9.5243998296488941E-2</v>
      </c>
      <c r="BD48" s="2">
        <f t="shared" si="66"/>
        <v>7668.7143133986356</v>
      </c>
      <c r="BE48" s="2">
        <f t="shared" si="67"/>
        <v>9512.964103989334</v>
      </c>
      <c r="BF48" s="2">
        <f t="shared" si="36"/>
        <v>39.306812422256989</v>
      </c>
      <c r="BG48" s="2">
        <f t="shared" si="37"/>
        <v>38.627428804765181</v>
      </c>
      <c r="BH48" s="2">
        <f t="shared" si="68"/>
        <v>2.4358542708000264</v>
      </c>
      <c r="BI48" s="2">
        <f t="shared" si="38"/>
        <v>2.6290634474310504</v>
      </c>
      <c r="BJ48" s="2">
        <f t="shared" si="39"/>
        <v>112.77439477784587</v>
      </c>
      <c r="BK48" s="2">
        <f t="shared" si="40"/>
        <v>105.97539582671931</v>
      </c>
      <c r="BL48" s="2">
        <f t="shared" si="41"/>
        <v>180.59442301602829</v>
      </c>
      <c r="BM48" s="2">
        <f t="shared" si="42"/>
        <v>173.14484405548626</v>
      </c>
      <c r="BN48" s="2">
        <f t="shared" si="43"/>
        <v>281.35907142261073</v>
      </c>
      <c r="BO48" s="2">
        <f t="shared" si="44"/>
        <v>278.11966986465603</v>
      </c>
      <c r="BP48" s="2">
        <f t="shared" si="45"/>
        <v>421.12339696539237</v>
      </c>
      <c r="BQ48" s="2">
        <f t="shared" si="46"/>
        <v>436.66517308595792</v>
      </c>
      <c r="BR48" s="2">
        <f t="shared" si="47"/>
        <v>593.5496656986611</v>
      </c>
      <c r="BS48" s="2">
        <f t="shared" si="48"/>
        <v>664.29661863840749</v>
      </c>
      <c r="BU48" s="2">
        <f t="shared" si="49"/>
        <v>2.7435270507480918</v>
      </c>
      <c r="BV48" s="2">
        <f t="shared" si="50"/>
        <v>4.4824325463290133</v>
      </c>
      <c r="BW48" s="2">
        <f t="shared" si="51"/>
        <v>7.2000565005337984</v>
      </c>
      <c r="BX48" s="2">
        <f t="shared" si="52"/>
        <v>11.304536351435583</v>
      </c>
      <c r="BY48" s="2">
        <f t="shared" si="53"/>
        <v>17.197536548341475</v>
      </c>
      <c r="CA48" s="2">
        <f t="shared" si="54"/>
        <v>1.1140102566168384</v>
      </c>
      <c r="CB48" s="2">
        <f t="shared" si="55"/>
        <v>1.82009352881797</v>
      </c>
      <c r="CC48" s="2">
        <f t="shared" si="56"/>
        <v>2.9235858227198022</v>
      </c>
      <c r="CD48" s="2">
        <f t="shared" si="69"/>
        <v>4.5902115083440611</v>
      </c>
      <c r="CE48" s="2">
        <f t="shared" si="57"/>
        <v>6.9830665960342442</v>
      </c>
      <c r="CG48" s="2">
        <f t="shared" si="79"/>
        <v>40.3091815567523</v>
      </c>
      <c r="CH48" s="2">
        <f t="shared" si="80"/>
        <v>65.857993737150821</v>
      </c>
      <c r="CI48" s="2">
        <f t="shared" si="81"/>
        <v>105.78659489424513</v>
      </c>
      <c r="CJ48" s="2">
        <f t="shared" si="82"/>
        <v>166.09153100228093</v>
      </c>
      <c r="CK48" s="2">
        <f t="shared" si="83"/>
        <v>252.6742438595443</v>
      </c>
    </row>
    <row r="49" spans="1:89">
      <c r="A49" s="2">
        <v>1</v>
      </c>
      <c r="B49" s="2">
        <f t="shared" si="24"/>
        <v>1316.5217391304348</v>
      </c>
      <c r="C49" s="3">
        <v>3.8</v>
      </c>
      <c r="D49" s="2">
        <f>$D$5+$D$7*$C49</f>
        <v>57.676400000000001</v>
      </c>
      <c r="E49" s="2">
        <f>$E$5+$E$7*$C49</f>
        <v>27.658000000000001</v>
      </c>
      <c r="F49" s="2">
        <f>$F$5+$F$7*$C49</f>
        <v>9.5533999999999999</v>
      </c>
      <c r="G49" s="2">
        <f>$G$5+$G$7*$C49</f>
        <v>1.8517999999999999</v>
      </c>
      <c r="H49" s="3">
        <f t="shared" si="89"/>
        <v>96.739599999999996</v>
      </c>
      <c r="J49" s="2">
        <f t="shared" si="25"/>
        <v>59.620258921889281</v>
      </c>
      <c r="K49" s="2">
        <f t="shared" si="26"/>
        <v>28.590153360154481</v>
      </c>
      <c r="L49" s="2">
        <f t="shared" si="27"/>
        <v>9.8753767846879672</v>
      </c>
      <c r="M49" s="2">
        <f t="shared" si="28"/>
        <v>1.9142109332682788</v>
      </c>
      <c r="N49" s="3">
        <f t="shared" si="84"/>
        <v>100.00000000000001</v>
      </c>
      <c r="O49" s="2">
        <v>8.0000000000000002E-3</v>
      </c>
      <c r="P49" s="2">
        <f t="shared" si="0"/>
        <v>9.6285908031259609E-2</v>
      </c>
      <c r="Q49" s="2">
        <f t="shared" si="1"/>
        <v>0.22444336612431559</v>
      </c>
      <c r="R49" s="2">
        <v>0.3</v>
      </c>
      <c r="S49" s="2">
        <f t="shared" si="64"/>
        <v>6.0205170356923271E-2</v>
      </c>
      <c r="T49" s="2">
        <v>0.12</v>
      </c>
      <c r="U49" s="2">
        <f t="shared" si="2"/>
        <v>0.67492974688767582</v>
      </c>
      <c r="V49" s="2">
        <f t="shared" si="3"/>
        <v>1.2782341731547655</v>
      </c>
      <c r="W49" s="2">
        <v>0.06</v>
      </c>
      <c r="X49" s="2">
        <f t="shared" si="65"/>
        <v>0.39188672776439099</v>
      </c>
      <c r="Y49" s="2">
        <v>2.6700000000000002E-2</v>
      </c>
      <c r="Z49" s="2">
        <v>0.21</v>
      </c>
      <c r="AA49" s="2">
        <v>0.442</v>
      </c>
      <c r="AB49" s="2">
        <v>0.5</v>
      </c>
      <c r="AC49" s="2">
        <f t="shared" si="30"/>
        <v>0.12917815124313103</v>
      </c>
      <c r="AD49" s="2">
        <f t="shared" si="4"/>
        <v>0.14540272632962811</v>
      </c>
      <c r="AE49" s="2">
        <f t="shared" si="5"/>
        <v>0.89456516572894784</v>
      </c>
      <c r="AF49" s="2">
        <f t="shared" si="6"/>
        <v>1.7961390740221332</v>
      </c>
      <c r="AG49" s="2">
        <f t="shared" si="7"/>
        <v>8.8176225989819752</v>
      </c>
      <c r="AH49" s="2">
        <f t="shared" si="31"/>
        <v>0.68861043168637537</v>
      </c>
      <c r="AI49" s="2">
        <f t="shared" si="8"/>
        <v>8.0273564816501844E-2</v>
      </c>
      <c r="AJ49" s="2">
        <f t="shared" si="9"/>
        <v>0.56703776330111377</v>
      </c>
      <c r="AK49" s="2">
        <f t="shared" si="10"/>
        <v>0.97126996888894135</v>
      </c>
      <c r="AL49" s="2">
        <f t="shared" si="11"/>
        <v>5.7458132536092208</v>
      </c>
      <c r="AM49" s="2">
        <f t="shared" si="32"/>
        <v>0.41587982785727734</v>
      </c>
      <c r="AN49" s="2">
        <f t="shared" si="12"/>
        <v>4.4317224105832241E-2</v>
      </c>
      <c r="AO49" s="2">
        <f t="shared" si="13"/>
        <v>0.35942806329545035</v>
      </c>
      <c r="AP49" s="2">
        <f t="shared" si="14"/>
        <v>0.52521843442391503</v>
      </c>
      <c r="AQ49" s="2">
        <f t="shared" si="15"/>
        <v>3.7441350630228807</v>
      </c>
      <c r="AR49" s="2">
        <f t="shared" si="33"/>
        <v>0.25272102034920951</v>
      </c>
      <c r="AS49" s="2">
        <f t="shared" si="16"/>
        <v>2.4466539600379308E-2</v>
      </c>
      <c r="AT49" s="2">
        <f t="shared" si="17"/>
        <v>0.22783056269872332</v>
      </c>
      <c r="AU49" s="2">
        <f t="shared" si="18"/>
        <v>0.28401413890544192</v>
      </c>
      <c r="AV49" s="2">
        <f t="shared" si="19"/>
        <v>2.4397847182644914</v>
      </c>
      <c r="AW49" s="2">
        <f t="shared" si="34"/>
        <v>0.15447421369976763</v>
      </c>
      <c r="AX49" s="2">
        <f t="shared" si="20"/>
        <v>1.3507424530638652E-2</v>
      </c>
      <c r="AY49" s="2">
        <f t="shared" si="21"/>
        <v>0.14441489299334309</v>
      </c>
      <c r="AZ49" s="2">
        <f t="shared" si="22"/>
        <v>0.15358187339078458</v>
      </c>
      <c r="BA49" s="2">
        <f t="shared" si="23"/>
        <v>1.5898329978168761</v>
      </c>
      <c r="BB49" s="2">
        <f t="shared" si="35"/>
        <v>9.4941146595785217E-2</v>
      </c>
      <c r="BD49" s="2">
        <f t="shared" si="66"/>
        <v>7574.7388359584102</v>
      </c>
      <c r="BE49" s="2">
        <f t="shared" si="67"/>
        <v>9461.9581758832574</v>
      </c>
      <c r="BF49" s="2">
        <f t="shared" si="36"/>
        <v>39.343560387184915</v>
      </c>
      <c r="BG49" s="2">
        <f t="shared" si="37"/>
        <v>38.646274372723596</v>
      </c>
      <c r="BH49" s="2">
        <f t="shared" si="68"/>
        <v>2.4251959227411382</v>
      </c>
      <c r="BI49" s="2">
        <f t="shared" si="38"/>
        <v>2.6236985125707895</v>
      </c>
      <c r="BJ49" s="2">
        <f t="shared" si="39"/>
        <v>113.16750282655234</v>
      </c>
      <c r="BK49" s="2">
        <f t="shared" si="40"/>
        <v>106.16466180039913</v>
      </c>
      <c r="BL49" s="2">
        <f t="shared" si="41"/>
        <v>181.00679517287321</v>
      </c>
      <c r="BM49" s="2">
        <f t="shared" si="42"/>
        <v>173.35173750594382</v>
      </c>
      <c r="BN49" s="2">
        <f t="shared" si="43"/>
        <v>281.49281013312225</v>
      </c>
      <c r="BO49" s="2">
        <f t="shared" si="44"/>
        <v>278.20843671382613</v>
      </c>
      <c r="BP49" s="2">
        <f t="shared" si="45"/>
        <v>420.15221181039885</v>
      </c>
      <c r="BQ49" s="2">
        <f t="shared" si="46"/>
        <v>436.23062147344325</v>
      </c>
      <c r="BR49" s="2">
        <f t="shared" si="47"/>
        <v>589.61090487310685</v>
      </c>
      <c r="BS49" s="2">
        <f t="shared" si="48"/>
        <v>662.33120511826803</v>
      </c>
      <c r="BU49" s="2">
        <f t="shared" si="49"/>
        <v>2.7470865826934605</v>
      </c>
      <c r="BV49" s="2">
        <f t="shared" si="50"/>
        <v>4.4856002375301376</v>
      </c>
      <c r="BW49" s="2">
        <f t="shared" si="51"/>
        <v>7.1988423523221856</v>
      </c>
      <c r="BX49" s="2">
        <f t="shared" si="52"/>
        <v>11.287779444564864</v>
      </c>
      <c r="BY49" s="2">
        <f t="shared" si="53"/>
        <v>17.138293816641198</v>
      </c>
      <c r="CA49" s="2">
        <f t="shared" si="54"/>
        <v>1.1220157585455492</v>
      </c>
      <c r="CB49" s="2">
        <f t="shared" si="55"/>
        <v>1.8320915637503516</v>
      </c>
      <c r="CC49" s="2">
        <f t="shared" si="56"/>
        <v>2.940283940621581</v>
      </c>
      <c r="CD49" s="2">
        <f t="shared" si="69"/>
        <v>4.6103630280813608</v>
      </c>
      <c r="CE49" s="2">
        <f t="shared" si="57"/>
        <v>6.9999379917618425</v>
      </c>
      <c r="CG49" s="2">
        <f t="shared" si="79"/>
        <v>40.463742801140427</v>
      </c>
      <c r="CH49" s="2">
        <f t="shared" si="80"/>
        <v>66.071515715457664</v>
      </c>
      <c r="CI49" s="2">
        <f t="shared" si="81"/>
        <v>106.0367398848841</v>
      </c>
      <c r="CJ49" s="2">
        <f t="shared" si="82"/>
        <v>166.26552913124519</v>
      </c>
      <c r="CK49" s="2">
        <f t="shared" si="83"/>
        <v>252.44181141425938</v>
      </c>
    </row>
    <row r="50" spans="1:89">
      <c r="A50" s="2">
        <v>1</v>
      </c>
      <c r="B50" s="2">
        <f t="shared" si="24"/>
        <v>1316.9565217391305</v>
      </c>
      <c r="C50" s="3">
        <v>3.9</v>
      </c>
      <c r="D50" s="2">
        <f t="shared" ref="D50:D59" si="94">$D$5+$D$7*$C50</f>
        <v>57.694200000000002</v>
      </c>
      <c r="E50" s="2">
        <f t="shared" ref="E50:E59" si="95">$E$5+$E$7*$C50</f>
        <v>27.649000000000001</v>
      </c>
      <c r="F50" s="2">
        <f t="shared" ref="F50:F59" si="96">$F$5+$F$7*$C50</f>
        <v>9.4626999999999999</v>
      </c>
      <c r="G50" s="2">
        <f t="shared" ref="G50:G59" si="97">$G$5+$G$7*$C50</f>
        <v>1.8479000000000001</v>
      </c>
      <c r="H50" s="3">
        <f t="shared" si="89"/>
        <v>96.65379999999999</v>
      </c>
      <c r="J50" s="2">
        <f t="shared" si="25"/>
        <v>59.691600330250864</v>
      </c>
      <c r="K50" s="2">
        <f t="shared" si="26"/>
        <v>28.606221379811249</v>
      </c>
      <c r="L50" s="2">
        <f t="shared" si="27"/>
        <v>9.7903031231053514</v>
      </c>
      <c r="M50" s="2">
        <f t="shared" si="28"/>
        <v>1.9118751668325513</v>
      </c>
      <c r="N50" s="3">
        <f t="shared" si="84"/>
        <v>100</v>
      </c>
      <c r="O50" s="2">
        <v>8.0000000000000002E-3</v>
      </c>
      <c r="P50" s="2">
        <f t="shared" si="0"/>
        <v>9.6142630059692646E-2</v>
      </c>
      <c r="Q50" s="2">
        <f t="shared" si="1"/>
        <v>0.22436168956550737</v>
      </c>
      <c r="R50" s="2">
        <v>0.3</v>
      </c>
      <c r="S50" s="2">
        <f t="shared" si="64"/>
        <v>5.9979416622750151E-2</v>
      </c>
      <c r="T50" s="2">
        <v>0.12</v>
      </c>
      <c r="U50" s="2">
        <f t="shared" si="2"/>
        <v>0.67494926068941963</v>
      </c>
      <c r="V50" s="2">
        <f t="shared" si="3"/>
        <v>1.2771300139230641</v>
      </c>
      <c r="W50" s="2">
        <v>0.06</v>
      </c>
      <c r="X50" s="2">
        <f t="shared" si="65"/>
        <v>0.39088942484984079</v>
      </c>
      <c r="Y50" s="2">
        <v>2.6700000000000002E-2</v>
      </c>
      <c r="Z50" s="2">
        <v>0.21</v>
      </c>
      <c r="AA50" s="2">
        <v>0.442</v>
      </c>
      <c r="AB50" s="2">
        <v>0.5</v>
      </c>
      <c r="AC50" s="2">
        <f t="shared" si="30"/>
        <v>0.12884323782406903</v>
      </c>
      <c r="AD50" s="2">
        <f t="shared" si="4"/>
        <v>0.14529502039894987</v>
      </c>
      <c r="AE50" s="2">
        <f t="shared" si="5"/>
        <v>0.89244862958544546</v>
      </c>
      <c r="AF50" s="2">
        <f t="shared" si="6"/>
        <v>1.7920767856210666</v>
      </c>
      <c r="AG50" s="2">
        <f t="shared" si="7"/>
        <v>8.8090811957187416</v>
      </c>
      <c r="AH50" s="2">
        <f t="shared" si="31"/>
        <v>0.68589313887476977</v>
      </c>
      <c r="AI50" s="2">
        <f t="shared" si="8"/>
        <v>8.0214102802097662E-2</v>
      </c>
      <c r="AJ50" s="2">
        <f t="shared" si="9"/>
        <v>0.56569615514696703</v>
      </c>
      <c r="AK50" s="2">
        <f t="shared" si="10"/>
        <v>0.96907326887501299</v>
      </c>
      <c r="AL50" s="2">
        <f t="shared" si="11"/>
        <v>5.7402474327177719</v>
      </c>
      <c r="AM50" s="2">
        <f t="shared" si="32"/>
        <v>0.41432695182027024</v>
      </c>
      <c r="AN50" s="2">
        <f t="shared" si="12"/>
        <v>4.42843964691855E-2</v>
      </c>
      <c r="AO50" s="2">
        <f t="shared" si="13"/>
        <v>0.35857765852216139</v>
      </c>
      <c r="AP50" s="2">
        <f t="shared" si="14"/>
        <v>0.52403055939516852</v>
      </c>
      <c r="AQ50" s="2">
        <f t="shared" si="15"/>
        <v>3.7405082160937564</v>
      </c>
      <c r="AR50" s="2">
        <f t="shared" si="33"/>
        <v>0.25182761168376244</v>
      </c>
      <c r="AS50" s="2">
        <f t="shared" si="16"/>
        <v>2.4448416202801738E-2</v>
      </c>
      <c r="AT50" s="2">
        <f t="shared" si="17"/>
        <v>0.22729151687062718</v>
      </c>
      <c r="AU50" s="2">
        <f t="shared" si="18"/>
        <v>0.28337179034852816</v>
      </c>
      <c r="AV50" s="2">
        <f t="shared" si="19"/>
        <v>2.4374213618245615</v>
      </c>
      <c r="AW50" s="2">
        <f t="shared" si="34"/>
        <v>0.15395657634868243</v>
      </c>
      <c r="AX50" s="2">
        <f t="shared" si="20"/>
        <v>1.3497419011712954E-2</v>
      </c>
      <c r="AY50" s="2">
        <f t="shared" si="21"/>
        <v>0.14407320816993355</v>
      </c>
      <c r="AZ50" s="2">
        <f t="shared" si="22"/>
        <v>0.1532345206317956</v>
      </c>
      <c r="BA50" s="2">
        <f t="shared" si="23"/>
        <v>1.5882929676553312</v>
      </c>
      <c r="BB50" s="2">
        <f t="shared" si="35"/>
        <v>9.4639029173698735E-2</v>
      </c>
      <c r="BD50" s="2">
        <f t="shared" si="66"/>
        <v>7481.4323106261318</v>
      </c>
      <c r="BE50" s="2">
        <f t="shared" si="67"/>
        <v>9411.1754613894846</v>
      </c>
      <c r="BF50" s="2">
        <f t="shared" si="36"/>
        <v>39.380221222451674</v>
      </c>
      <c r="BG50" s="2">
        <f t="shared" si="37"/>
        <v>38.665093522716624</v>
      </c>
      <c r="BH50" s="2">
        <f t="shared" si="68"/>
        <v>2.4145438850874585</v>
      </c>
      <c r="BI50" s="2">
        <f t="shared" si="38"/>
        <v>2.6183355734045501</v>
      </c>
      <c r="BJ50" s="2">
        <f t="shared" si="39"/>
        <v>113.56185482655528</v>
      </c>
      <c r="BK50" s="2">
        <f t="shared" si="40"/>
        <v>106.35433341645441</v>
      </c>
      <c r="BL50" s="2">
        <f t="shared" si="41"/>
        <v>181.4189392613726</v>
      </c>
      <c r="BM50" s="2">
        <f t="shared" si="42"/>
        <v>173.5585888330061</v>
      </c>
      <c r="BN50" s="2">
        <f t="shared" si="43"/>
        <v>281.62264222498794</v>
      </c>
      <c r="BO50" s="2">
        <f t="shared" si="44"/>
        <v>278.29598044488159</v>
      </c>
      <c r="BP50" s="2">
        <f t="shared" si="45"/>
        <v>419.1726161070664</v>
      </c>
      <c r="BQ50" s="2">
        <f t="shared" si="46"/>
        <v>435.79323672045922</v>
      </c>
      <c r="BR50" s="2">
        <f t="shared" si="47"/>
        <v>585.67343346678797</v>
      </c>
      <c r="BS50" s="2">
        <f t="shared" si="48"/>
        <v>660.36562122976852</v>
      </c>
      <c r="BU50" s="2">
        <f t="shared" si="49"/>
        <v>2.7506550153297527</v>
      </c>
      <c r="BV50" s="2">
        <f t="shared" si="50"/>
        <v>4.4887668183457636</v>
      </c>
      <c r="BW50" s="2">
        <f t="shared" si="51"/>
        <v>7.1976026718098165</v>
      </c>
      <c r="BX50" s="2">
        <f t="shared" si="52"/>
        <v>11.270973299584048</v>
      </c>
      <c r="BY50" s="2">
        <f t="shared" si="53"/>
        <v>17.07911609839476</v>
      </c>
      <c r="CA50" s="2">
        <f t="shared" si="54"/>
        <v>1.1300855440724302</v>
      </c>
      <c r="CB50" s="2">
        <f t="shared" si="55"/>
        <v>1.8441754650633362</v>
      </c>
      <c r="CC50" s="2">
        <f t="shared" si="56"/>
        <v>2.9570799268021877</v>
      </c>
      <c r="CD50" s="2">
        <f t="shared" si="69"/>
        <v>4.6305930487467277</v>
      </c>
      <c r="CE50" s="2">
        <f t="shared" si="57"/>
        <v>7.0168240294636997</v>
      </c>
      <c r="CG50" s="2">
        <f t="shared" si="79"/>
        <v>40.619061397911182</v>
      </c>
      <c r="CH50" s="2">
        <f t="shared" si="80"/>
        <v>66.28584609089377</v>
      </c>
      <c r="CI50" s="2">
        <f t="shared" si="81"/>
        <v>106.28736181551433</v>
      </c>
      <c r="CJ50" s="2">
        <f t="shared" si="82"/>
        <v>166.43903140108554</v>
      </c>
      <c r="CK50" s="2">
        <f t="shared" si="83"/>
        <v>252.20816916569376</v>
      </c>
    </row>
    <row r="51" spans="1:89">
      <c r="A51" s="2">
        <v>1</v>
      </c>
      <c r="B51" s="2">
        <f t="shared" si="24"/>
        <v>1317.391304347826</v>
      </c>
      <c r="C51" s="3">
        <v>4</v>
      </c>
      <c r="D51" s="2">
        <f t="shared" si="94"/>
        <v>57.712000000000003</v>
      </c>
      <c r="E51" s="2">
        <f t="shared" si="95"/>
        <v>27.64</v>
      </c>
      <c r="F51" s="2">
        <f t="shared" si="96"/>
        <v>9.3719999999999999</v>
      </c>
      <c r="G51" s="2">
        <f t="shared" si="97"/>
        <v>1.8440000000000001</v>
      </c>
      <c r="H51" s="3">
        <f t="shared" si="89"/>
        <v>96.567999999999998</v>
      </c>
      <c r="J51" s="2">
        <f t="shared" si="25"/>
        <v>59.763068511308106</v>
      </c>
      <c r="K51" s="2">
        <f t="shared" si="26"/>
        <v>28.622317952116642</v>
      </c>
      <c r="L51" s="2">
        <f t="shared" si="27"/>
        <v>9.7050782868030829</v>
      </c>
      <c r="M51" s="2">
        <f t="shared" si="28"/>
        <v>1.9095352497721814</v>
      </c>
      <c r="N51" s="3">
        <f t="shared" si="84"/>
        <v>100.00000000000001</v>
      </c>
      <c r="O51" s="2">
        <v>8.0000000000000002E-3</v>
      </c>
      <c r="P51" s="2">
        <f t="shared" si="0"/>
        <v>9.5999643449105734E-2</v>
      </c>
      <c r="Q51" s="2">
        <f t="shared" si="1"/>
        <v>0.22428008735843064</v>
      </c>
      <c r="R51" s="2">
        <v>0.3</v>
      </c>
      <c r="S51" s="2">
        <f t="shared" si="64"/>
        <v>5.9753532470968596E-2</v>
      </c>
      <c r="T51" s="2">
        <v>0.12</v>
      </c>
      <c r="U51" s="2">
        <f t="shared" si="2"/>
        <v>0.67496876438649467</v>
      </c>
      <c r="V51" s="2">
        <f t="shared" si="3"/>
        <v>1.2760274113551429</v>
      </c>
      <c r="W51" s="2">
        <v>0.06</v>
      </c>
      <c r="X51" s="2">
        <f t="shared" si="65"/>
        <v>0.38989256841669201</v>
      </c>
      <c r="Y51" s="2">
        <v>2.6700000000000002E-2</v>
      </c>
      <c r="Z51" s="2">
        <v>0.21</v>
      </c>
      <c r="AA51" s="2">
        <v>0.442</v>
      </c>
      <c r="AB51" s="2">
        <v>0.5</v>
      </c>
      <c r="AC51" s="2">
        <f t="shared" si="30"/>
        <v>0.12850772926849474</v>
      </c>
      <c r="AD51" s="2">
        <f t="shared" si="4"/>
        <v>0.14518745306912736</v>
      </c>
      <c r="AE51" s="2">
        <f t="shared" si="5"/>
        <v>0.89033825418277668</v>
      </c>
      <c r="AF51" s="2">
        <f t="shared" si="6"/>
        <v>1.7880258981741004</v>
      </c>
      <c r="AG51" s="2">
        <f t="shared" si="7"/>
        <v>8.8005527291824794</v>
      </c>
      <c r="AH51" s="2">
        <f t="shared" si="31"/>
        <v>0.68318289275368227</v>
      </c>
      <c r="AI51" s="2">
        <f t="shared" si="8"/>
        <v>8.0154717306098952E-2</v>
      </c>
      <c r="AJ51" s="2">
        <f t="shared" si="9"/>
        <v>0.5643584520998336</v>
      </c>
      <c r="AK51" s="2">
        <f t="shared" si="10"/>
        <v>0.96688273397629987</v>
      </c>
      <c r="AL51" s="2">
        <f t="shared" si="11"/>
        <v>5.7346900417649449</v>
      </c>
      <c r="AM51" s="2">
        <f t="shared" si="32"/>
        <v>0.41277804325500611</v>
      </c>
      <c r="AN51" s="2">
        <f t="shared" si="12"/>
        <v>4.4251611076624106E-2</v>
      </c>
      <c r="AO51" s="2">
        <f t="shared" si="13"/>
        <v>0.35772972907792738</v>
      </c>
      <c r="AP51" s="2">
        <f t="shared" si="14"/>
        <v>0.52284601817912635</v>
      </c>
      <c r="AQ51" s="2">
        <f t="shared" si="15"/>
        <v>3.7368868623519975</v>
      </c>
      <c r="AR51" s="2">
        <f t="shared" si="33"/>
        <v>0.25093644837544427</v>
      </c>
      <c r="AS51" s="2">
        <f t="shared" si="16"/>
        <v>2.4430316127230643E-2</v>
      </c>
      <c r="AT51" s="2">
        <f t="shared" si="17"/>
        <v>0.22675404007864433</v>
      </c>
      <c r="AU51" s="2">
        <f t="shared" si="18"/>
        <v>0.28273124456524612</v>
      </c>
      <c r="AV51" s="2">
        <f t="shared" si="19"/>
        <v>2.4350615849014927</v>
      </c>
      <c r="AW51" s="2">
        <f t="shared" si="34"/>
        <v>0.15344021682889056</v>
      </c>
      <c r="AX51" s="2">
        <f t="shared" si="20"/>
        <v>1.3487426368340875E-2</v>
      </c>
      <c r="AY51" s="2">
        <f t="shared" si="21"/>
        <v>0.14373251791099209</v>
      </c>
      <c r="AZ51" s="2">
        <f t="shared" si="22"/>
        <v>0.15288814273044127</v>
      </c>
      <c r="BA51" s="2">
        <f t="shared" si="23"/>
        <v>1.5867552700086103</v>
      </c>
      <c r="BB51" s="2">
        <f t="shared" si="35"/>
        <v>9.4337643289651676E-2</v>
      </c>
      <c r="BD51" s="2">
        <f t="shared" si="66"/>
        <v>7388.7944578412362</v>
      </c>
      <c r="BE51" s="2">
        <f t="shared" si="67"/>
        <v>9360.6159363007773</v>
      </c>
      <c r="BF51" s="2">
        <f t="shared" si="36"/>
        <v>39.416793999834411</v>
      </c>
      <c r="BG51" s="2">
        <f t="shared" si="37"/>
        <v>38.683886034644573</v>
      </c>
      <c r="BH51" s="2">
        <f t="shared" si="68"/>
        <v>2.4038981959377113</v>
      </c>
      <c r="BI51" s="2">
        <f t="shared" si="38"/>
        <v>2.612974638967879</v>
      </c>
      <c r="BJ51" s="2">
        <f t="shared" si="39"/>
        <v>113.95745374779716</v>
      </c>
      <c r="BK51" s="2">
        <f t="shared" si="40"/>
        <v>106.54441142473797</v>
      </c>
      <c r="BL51" s="2">
        <f t="shared" si="41"/>
        <v>181.83084306574287</v>
      </c>
      <c r="BM51" s="2">
        <f t="shared" si="42"/>
        <v>173.76539518882453</v>
      </c>
      <c r="BN51" s="2">
        <f t="shared" si="43"/>
        <v>281.74854096541605</v>
      </c>
      <c r="BO51" s="2">
        <f t="shared" si="44"/>
        <v>278.38229445789494</v>
      </c>
      <c r="BP51" s="2">
        <f t="shared" si="45"/>
        <v>418.18462434516107</v>
      </c>
      <c r="BQ51" s="2">
        <f t="shared" si="46"/>
        <v>435.35302141107672</v>
      </c>
      <c r="BR51" s="2">
        <f t="shared" si="47"/>
        <v>581.73745358629026</v>
      </c>
      <c r="BS51" s="2">
        <f t="shared" si="48"/>
        <v>658.39991703868156</v>
      </c>
      <c r="BU51" s="2">
        <f t="shared" si="49"/>
        <v>2.7542323780325164</v>
      </c>
      <c r="BV51" s="2">
        <f t="shared" si="50"/>
        <v>4.4919322488232813</v>
      </c>
      <c r="BW51" s="2">
        <f t="shared" si="51"/>
        <v>7.1963373640533659</v>
      </c>
      <c r="BX51" s="2">
        <f t="shared" si="52"/>
        <v>11.254118084754531</v>
      </c>
      <c r="BY51" s="2">
        <f t="shared" si="53"/>
        <v>17.020004568543882</v>
      </c>
      <c r="CA51" s="2">
        <f t="shared" si="54"/>
        <v>1.1382200930983102</v>
      </c>
      <c r="CB51" s="2">
        <f t="shared" si="55"/>
        <v>1.8563457401874228</v>
      </c>
      <c r="CC51" s="2">
        <f t="shared" si="56"/>
        <v>2.9739741097412105</v>
      </c>
      <c r="CD51" s="2">
        <f t="shared" si="69"/>
        <v>4.650901440393076</v>
      </c>
      <c r="CE51" s="2">
        <f t="shared" si="57"/>
        <v>7.0337242924943109</v>
      </c>
      <c r="CG51" s="2">
        <f t="shared" si="79"/>
        <v>40.775141800389939</v>
      </c>
      <c r="CH51" s="2">
        <f t="shared" si="80"/>
        <v>66.500988030049001</v>
      </c>
      <c r="CI51" s="2">
        <f t="shared" si="81"/>
        <v>106.53846015430733</v>
      </c>
      <c r="CJ51" s="2">
        <f t="shared" si="82"/>
        <v>166.61203477391595</v>
      </c>
      <c r="CK51" s="2">
        <f t="shared" si="83"/>
        <v>251.9733284892304</v>
      </c>
    </row>
    <row r="52" spans="1:89">
      <c r="A52" s="2">
        <v>1</v>
      </c>
      <c r="B52" s="2">
        <f t="shared" si="24"/>
        <v>1317.8260869565217</v>
      </c>
      <c r="C52" s="3">
        <v>4.0999999999999996</v>
      </c>
      <c r="D52" s="2">
        <f t="shared" si="94"/>
        <v>57.729799999999997</v>
      </c>
      <c r="E52" s="2">
        <f t="shared" si="95"/>
        <v>27.631</v>
      </c>
      <c r="F52" s="2">
        <f t="shared" si="96"/>
        <v>9.2812999999999999</v>
      </c>
      <c r="G52" s="2">
        <f t="shared" si="97"/>
        <v>1.8401000000000001</v>
      </c>
      <c r="H52" s="3">
        <f t="shared" si="89"/>
        <v>96.482200000000006</v>
      </c>
      <c r="J52" s="2">
        <f t="shared" si="25"/>
        <v>59.834663803271475</v>
      </c>
      <c r="K52" s="2">
        <f t="shared" si="26"/>
        <v>28.638443153244843</v>
      </c>
      <c r="L52" s="2">
        <f t="shared" si="27"/>
        <v>9.6197018724697401</v>
      </c>
      <c r="M52" s="2">
        <f t="shared" si="28"/>
        <v>1.907191171013928</v>
      </c>
      <c r="N52" s="3">
        <f t="shared" si="84"/>
        <v>99.999999999999986</v>
      </c>
      <c r="O52" s="2">
        <v>8.0000000000000002E-3</v>
      </c>
      <c r="P52" s="2">
        <f t="shared" si="0"/>
        <v>9.5856947469548509E-2</v>
      </c>
      <c r="Q52" s="2">
        <f t="shared" si="1"/>
        <v>0.22419855940699765</v>
      </c>
      <c r="R52" s="2">
        <v>0.3</v>
      </c>
      <c r="S52" s="2">
        <f t="shared" si="64"/>
        <v>5.9527517044131055E-2</v>
      </c>
      <c r="T52" s="2">
        <v>0.12</v>
      </c>
      <c r="U52" s="2">
        <f t="shared" si="2"/>
        <v>0.67498825798674045</v>
      </c>
      <c r="V52" s="2">
        <f t="shared" si="3"/>
        <v>1.2749263625718052</v>
      </c>
      <c r="W52" s="2">
        <v>0.06</v>
      </c>
      <c r="X52" s="2">
        <f t="shared" si="65"/>
        <v>0.38889615499407471</v>
      </c>
      <c r="Y52" s="2">
        <v>2.6700000000000002E-2</v>
      </c>
      <c r="Z52" s="2">
        <v>0.21</v>
      </c>
      <c r="AA52" s="2">
        <v>0.442</v>
      </c>
      <c r="AB52" s="2">
        <v>0.5</v>
      </c>
      <c r="AC52" s="2">
        <f t="shared" si="30"/>
        <v>0.12817162398867354</v>
      </c>
      <c r="AD52" s="2">
        <f t="shared" si="4"/>
        <v>0.14508002410223958</v>
      </c>
      <c r="AE52" s="2">
        <f t="shared" si="5"/>
        <v>0.88823401854994788</v>
      </c>
      <c r="AF52" s="2">
        <f t="shared" si="6"/>
        <v>1.7839863740817938</v>
      </c>
      <c r="AG52" s="2">
        <f t="shared" si="7"/>
        <v>8.7920371739963254</v>
      </c>
      <c r="AH52" s="2">
        <f t="shared" si="31"/>
        <v>0.68047966650436109</v>
      </c>
      <c r="AI52" s="2">
        <f t="shared" si="8"/>
        <v>8.009540819715498E-2</v>
      </c>
      <c r="AJ52" s="2">
        <f t="shared" si="9"/>
        <v>0.5630246408668359</v>
      </c>
      <c r="AK52" s="2">
        <f t="shared" si="10"/>
        <v>0.96469834386074227</v>
      </c>
      <c r="AL52" s="2">
        <f t="shared" si="11"/>
        <v>5.7291410642144562</v>
      </c>
      <c r="AM52" s="2">
        <f t="shared" si="32"/>
        <v>0.41123308712972323</v>
      </c>
      <c r="AN52" s="2">
        <f t="shared" si="12"/>
        <v>4.4218867855632296E-2</v>
      </c>
      <c r="AO52" s="2">
        <f t="shared" si="13"/>
        <v>0.35688426653679595</v>
      </c>
      <c r="AP52" s="2">
        <f t="shared" si="14"/>
        <v>0.521664799781139</v>
      </c>
      <c r="AQ52" s="2">
        <f t="shared" si="15"/>
        <v>3.7332709910220929</v>
      </c>
      <c r="AR52" s="2">
        <f t="shared" si="33"/>
        <v>0.25004752195740487</v>
      </c>
      <c r="AS52" s="2">
        <f t="shared" si="16"/>
        <v>2.441223933363167E-2</v>
      </c>
      <c r="AT52" s="2">
        <f t="shared" si="17"/>
        <v>0.22621812698181878</v>
      </c>
      <c r="AU52" s="2">
        <f t="shared" si="18"/>
        <v>0.28209249561019156</v>
      </c>
      <c r="AV52" s="2">
        <f t="shared" si="19"/>
        <v>2.4327053804736565</v>
      </c>
      <c r="AW52" s="2">
        <f t="shared" si="34"/>
        <v>0.15292513034563651</v>
      </c>
      <c r="AX52" s="2">
        <f t="shared" si="20"/>
        <v>1.3477446578420359E-2</v>
      </c>
      <c r="AY52" s="2">
        <f t="shared" si="21"/>
        <v>0.14339281883104843</v>
      </c>
      <c r="AZ52" s="2">
        <f t="shared" si="22"/>
        <v>0.15254273647171854</v>
      </c>
      <c r="BA52" s="2">
        <f t="shared" si="23"/>
        <v>1.5852199003012202</v>
      </c>
      <c r="BB52" s="2">
        <f t="shared" si="35"/>
        <v>9.403698621261565E-2</v>
      </c>
      <c r="BD52" s="2">
        <f t="shared" si="66"/>
        <v>7296.8249719931428</v>
      </c>
      <c r="BE52" s="2">
        <f t="shared" si="67"/>
        <v>9310.2795713176638</v>
      </c>
      <c r="BF52" s="2">
        <f t="shared" si="36"/>
        <v>39.453277784069762</v>
      </c>
      <c r="BG52" s="2">
        <f t="shared" si="37"/>
        <v>38.702651687069576</v>
      </c>
      <c r="BH52" s="2">
        <f t="shared" si="68"/>
        <v>2.3932588936804002</v>
      </c>
      <c r="BI52" s="2">
        <f t="shared" si="38"/>
        <v>2.6076157183511115</v>
      </c>
      <c r="BJ52" s="2">
        <f t="shared" si="39"/>
        <v>114.35430255467931</v>
      </c>
      <c r="BK52" s="2">
        <f t="shared" si="40"/>
        <v>106.73489657424874</v>
      </c>
      <c r="BL52" s="2">
        <f t="shared" si="41"/>
        <v>182.24249424939444</v>
      </c>
      <c r="BM52" s="2">
        <f t="shared" si="42"/>
        <v>173.97215370249694</v>
      </c>
      <c r="BN52" s="2">
        <f t="shared" si="43"/>
        <v>281.87047958404844</v>
      </c>
      <c r="BO52" s="2">
        <f t="shared" si="44"/>
        <v>278.46737214389867</v>
      </c>
      <c r="BP52" s="2">
        <f t="shared" si="45"/>
        <v>417.18825161795866</v>
      </c>
      <c r="BQ52" s="2">
        <f t="shared" si="46"/>
        <v>434.9099782453909</v>
      </c>
      <c r="BR52" s="2">
        <f t="shared" si="47"/>
        <v>577.80316744994457</v>
      </c>
      <c r="BS52" s="2">
        <f t="shared" si="48"/>
        <v>656.43414265846843</v>
      </c>
      <c r="BU52" s="2">
        <f t="shared" si="49"/>
        <v>2.7578187003116508</v>
      </c>
      <c r="BV52" s="2">
        <f t="shared" si="50"/>
        <v>4.4950964887147631</v>
      </c>
      <c r="BW52" s="2">
        <f t="shared" si="51"/>
        <v>7.1950463341749185</v>
      </c>
      <c r="BX52" s="2">
        <f t="shared" si="52"/>
        <v>11.237213970811537</v>
      </c>
      <c r="BY52" s="2">
        <f t="shared" si="53"/>
        <v>16.9609604004932</v>
      </c>
      <c r="CA52" s="2">
        <f t="shared" si="54"/>
        <v>1.146419887358364</v>
      </c>
      <c r="CB52" s="2">
        <f t="shared" si="55"/>
        <v>1.8686028960768901</v>
      </c>
      <c r="CC52" s="2">
        <f t="shared" si="56"/>
        <v>2.9909668126591797</v>
      </c>
      <c r="CD52" s="2">
        <f t="shared" si="69"/>
        <v>4.6712880629839022</v>
      </c>
      <c r="CE52" s="2">
        <f t="shared" si="57"/>
        <v>7.0506383576359646</v>
      </c>
      <c r="CG52" s="2">
        <f t="shared" si="79"/>
        <v>40.931988491671241</v>
      </c>
      <c r="CH52" s="2">
        <f t="shared" si="80"/>
        <v>66.716944708596003</v>
      </c>
      <c r="CI52" s="2">
        <f t="shared" si="81"/>
        <v>106.79003435367521</v>
      </c>
      <c r="CJ52" s="2">
        <f t="shared" si="82"/>
        <v>166.78453622775368</v>
      </c>
      <c r="CK52" s="2">
        <f t="shared" si="83"/>
        <v>251.73730087558883</v>
      </c>
    </row>
    <row r="53" spans="1:89">
      <c r="A53" s="2">
        <v>1</v>
      </c>
      <c r="B53" s="2">
        <f t="shared" si="24"/>
        <v>1318.2608695652175</v>
      </c>
      <c r="C53" s="3">
        <v>4.2</v>
      </c>
      <c r="D53" s="2">
        <f t="shared" si="94"/>
        <v>57.747599999999998</v>
      </c>
      <c r="E53" s="2">
        <f t="shared" si="95"/>
        <v>27.622</v>
      </c>
      <c r="F53" s="2">
        <f t="shared" si="96"/>
        <v>9.1905999999999999</v>
      </c>
      <c r="G53" s="2">
        <f t="shared" si="97"/>
        <v>1.8362000000000001</v>
      </c>
      <c r="H53" s="3">
        <f t="shared" si="89"/>
        <v>96.3964</v>
      </c>
      <c r="J53" s="2">
        <f t="shared" si="25"/>
        <v>59.906386545555648</v>
      </c>
      <c r="K53" s="2">
        <f t="shared" si="26"/>
        <v>28.65459705964123</v>
      </c>
      <c r="L53" s="2">
        <f t="shared" si="27"/>
        <v>9.534173475358001</v>
      </c>
      <c r="M53" s="2">
        <f t="shared" si="28"/>
        <v>1.9048429194451246</v>
      </c>
      <c r="N53" s="3">
        <f t="shared" si="84"/>
        <v>100.00000000000001</v>
      </c>
      <c r="O53" s="2">
        <v>8.0000000000000002E-3</v>
      </c>
      <c r="P53" s="2">
        <f t="shared" si="0"/>
        <v>9.5714541393219957E-2</v>
      </c>
      <c r="Q53" s="2">
        <f t="shared" si="1"/>
        <v>0.22411710561527995</v>
      </c>
      <c r="R53" s="2">
        <v>0.3</v>
      </c>
      <c r="S53" s="2">
        <f t="shared" si="64"/>
        <v>5.9301369483002617E-2</v>
      </c>
      <c r="T53" s="2">
        <v>0.12</v>
      </c>
      <c r="U53" s="2">
        <f t="shared" si="2"/>
        <v>0.67500774149798637</v>
      </c>
      <c r="V53" s="2">
        <f t="shared" si="3"/>
        <v>1.2738268647003583</v>
      </c>
      <c r="W53" s="2">
        <v>0.06</v>
      </c>
      <c r="X53" s="2">
        <f t="shared" si="65"/>
        <v>0.38790018111021252</v>
      </c>
      <c r="Y53" s="2">
        <v>2.6700000000000002E-2</v>
      </c>
      <c r="Z53" s="2">
        <v>0.21</v>
      </c>
      <c r="AA53" s="2">
        <v>0.442</v>
      </c>
      <c r="AB53" s="2">
        <v>0.5</v>
      </c>
      <c r="AC53" s="2">
        <f t="shared" si="30"/>
        <v>0.12783492039121794</v>
      </c>
      <c r="AD53" s="2">
        <f t="shared" si="4"/>
        <v>0.14497273326086915</v>
      </c>
      <c r="AE53" s="2">
        <f t="shared" si="5"/>
        <v>0.88613590179707757</v>
      </c>
      <c r="AF53" s="2">
        <f t="shared" si="6"/>
        <v>1.7799581758860683</v>
      </c>
      <c r="AG53" s="2">
        <f t="shared" si="7"/>
        <v>8.7835345048437681</v>
      </c>
      <c r="AH53" s="2">
        <f t="shared" si="31"/>
        <v>0.67778343340401592</v>
      </c>
      <c r="AI53" s="2">
        <f t="shared" si="8"/>
        <v>8.0036175344192925E-2</v>
      </c>
      <c r="AJ53" s="2">
        <f t="shared" si="9"/>
        <v>0.5616947082065108</v>
      </c>
      <c r="AK53" s="2">
        <f t="shared" si="10"/>
        <v>0.96252007827272212</v>
      </c>
      <c r="AL53" s="2">
        <f t="shared" si="11"/>
        <v>5.7236004835693448</v>
      </c>
      <c r="AM53" s="2">
        <f t="shared" si="32"/>
        <v>0.4096920684661447</v>
      </c>
      <c r="AN53" s="2">
        <f t="shared" si="12"/>
        <v>4.4186166733847718E-2</v>
      </c>
      <c r="AO53" s="2">
        <f t="shared" si="13"/>
        <v>0.35604126250540452</v>
      </c>
      <c r="AP53" s="2">
        <f t="shared" si="14"/>
        <v>0.52048689324789343</v>
      </c>
      <c r="AQ53" s="2">
        <f t="shared" si="15"/>
        <v>3.7296605913541536</v>
      </c>
      <c r="AR53" s="2">
        <f t="shared" si="33"/>
        <v>0.24916082399272604</v>
      </c>
      <c r="AS53" s="2">
        <f t="shared" si="16"/>
        <v>2.4394185782055232E-2</v>
      </c>
      <c r="AT53" s="2">
        <f t="shared" si="17"/>
        <v>0.22568377225985228</v>
      </c>
      <c r="AU53" s="2">
        <f t="shared" si="18"/>
        <v>0.28145553756031322</v>
      </c>
      <c r="AV53" s="2">
        <f t="shared" si="19"/>
        <v>2.4303527415361201</v>
      </c>
      <c r="AW53" s="2">
        <f t="shared" si="34"/>
        <v>0.15241131212099093</v>
      </c>
      <c r="AX53" s="2">
        <f t="shared" si="20"/>
        <v>1.3467479619896109E-2</v>
      </c>
      <c r="AY53" s="2">
        <f t="shared" si="21"/>
        <v>0.14305410755772677</v>
      </c>
      <c r="AZ53" s="2">
        <f t="shared" si="22"/>
        <v>0.15219829865271184</v>
      </c>
      <c r="BA53" s="2">
        <f t="shared" si="23"/>
        <v>1.5836868539685482</v>
      </c>
      <c r="BB53" s="2">
        <f t="shared" si="35"/>
        <v>9.3737055221067414E-2</v>
      </c>
      <c r="BD53" s="2">
        <f t="shared" si="66"/>
        <v>7205.5235213271071</v>
      </c>
      <c r="BE53" s="2">
        <f t="shared" si="67"/>
        <v>9260.166332032175</v>
      </c>
      <c r="BF53" s="2">
        <f t="shared" si="36"/>
        <v>39.489671632791868</v>
      </c>
      <c r="BG53" s="2">
        <f t="shared" si="37"/>
        <v>38.721390257205819</v>
      </c>
      <c r="BH53" s="2">
        <f t="shared" si="68"/>
        <v>2.3826260169966496</v>
      </c>
      <c r="BI53" s="2">
        <f t="shared" si="38"/>
        <v>2.6022588206998147</v>
      </c>
      <c r="BJ53" s="2">
        <f t="shared" si="39"/>
        <v>114.75240420582713</v>
      </c>
      <c r="BK53" s="2">
        <f t="shared" si="40"/>
        <v>106.92578961309584</v>
      </c>
      <c r="BL53" s="2">
        <f t="shared" si="41"/>
        <v>182.65388035396694</v>
      </c>
      <c r="BM53" s="2">
        <f t="shared" si="42"/>
        <v>174.17886147991291</v>
      </c>
      <c r="BN53" s="2">
        <f t="shared" si="43"/>
        <v>281.98843127436669</v>
      </c>
      <c r="BO53" s="2">
        <f t="shared" si="44"/>
        <v>278.55120688510033</v>
      </c>
      <c r="BP53" s="2">
        <f t="shared" si="45"/>
        <v>416.18351362601175</v>
      </c>
      <c r="BQ53" s="2">
        <f t="shared" si="46"/>
        <v>434.46411004016755</v>
      </c>
      <c r="BR53" s="2">
        <f t="shared" si="47"/>
        <v>573.87077736569699</v>
      </c>
      <c r="BS53" s="2">
        <f t="shared" si="48"/>
        <v>654.46834824673579</v>
      </c>
      <c r="BU53" s="2">
        <f t="shared" si="49"/>
        <v>2.7614140118121817</v>
      </c>
      <c r="BV53" s="2">
        <f t="shared" si="50"/>
        <v>4.498259497475023</v>
      </c>
      <c r="BW53" s="2">
        <f t="shared" si="51"/>
        <v>7.1937294873668334</v>
      </c>
      <c r="BX53" s="2">
        <f t="shared" si="52"/>
        <v>11.220261130973116</v>
      </c>
      <c r="BY53" s="2">
        <f t="shared" si="53"/>
        <v>16.901984766028466</v>
      </c>
      <c r="CA53" s="2">
        <f t="shared" si="54"/>
        <v>1.1546854103821547</v>
      </c>
      <c r="CB53" s="2">
        <f t="shared" si="55"/>
        <v>1.8809474391124548</v>
      </c>
      <c r="CC53" s="2">
        <f t="shared" si="56"/>
        <v>3.0080583533532632</v>
      </c>
      <c r="CD53" s="2">
        <f t="shared" si="69"/>
        <v>4.6917527662251288</v>
      </c>
      <c r="CE53" s="2">
        <f t="shared" si="57"/>
        <v>7.0675657950423716</v>
      </c>
      <c r="CG53" s="2">
        <f t="shared" si="79"/>
        <v>41.089605984826953</v>
      </c>
      <c r="CH53" s="2">
        <f t="shared" si="80"/>
        <v>66.93371931123734</v>
      </c>
      <c r="CI53" s="2">
        <f t="shared" si="81"/>
        <v>107.04208385013398</v>
      </c>
      <c r="CJ53" s="2">
        <f t="shared" si="82"/>
        <v>166.95653275692572</v>
      </c>
      <c r="CK53" s="2">
        <f t="shared" si="83"/>
        <v>251.50009793058643</v>
      </c>
    </row>
    <row r="54" spans="1:89">
      <c r="A54" s="2">
        <v>1</v>
      </c>
      <c r="B54" s="2">
        <f t="shared" si="24"/>
        <v>1318.695652173913</v>
      </c>
      <c r="C54" s="3">
        <v>4.3</v>
      </c>
      <c r="D54" s="2">
        <f t="shared" si="94"/>
        <v>57.7654</v>
      </c>
      <c r="E54" s="2">
        <f t="shared" si="95"/>
        <v>27.613</v>
      </c>
      <c r="F54" s="2">
        <f t="shared" si="96"/>
        <v>9.0998999999999999</v>
      </c>
      <c r="G54" s="2">
        <f t="shared" si="97"/>
        <v>1.8323</v>
      </c>
      <c r="H54" s="3">
        <f t="shared" si="89"/>
        <v>96.310600000000008</v>
      </c>
      <c r="J54" s="2">
        <f t="shared" si="25"/>
        <v>59.97823707878468</v>
      </c>
      <c r="K54" s="2">
        <f t="shared" si="26"/>
        <v>28.67077974802358</v>
      </c>
      <c r="L54" s="2">
        <f t="shared" si="27"/>
        <v>9.4484926892782308</v>
      </c>
      <c r="M54" s="2">
        <f t="shared" si="28"/>
        <v>1.9024904839135048</v>
      </c>
      <c r="N54" s="3">
        <f t="shared" si="84"/>
        <v>100</v>
      </c>
      <c r="O54" s="2">
        <v>8.0000000000000002E-3</v>
      </c>
      <c r="P54" s="2">
        <f t="shared" si="0"/>
        <v>9.5572424494462307E-2</v>
      </c>
      <c r="Q54" s="2">
        <f t="shared" si="1"/>
        <v>0.22403572588750784</v>
      </c>
      <c r="R54" s="2">
        <v>0.3</v>
      </c>
      <c r="S54" s="2">
        <f t="shared" si="64"/>
        <v>5.9075088926549314E-2</v>
      </c>
      <c r="T54" s="2">
        <v>0.12</v>
      </c>
      <c r="U54" s="2">
        <f t="shared" si="2"/>
        <v>0.67502721492805606</v>
      </c>
      <c r="V54" s="2">
        <f t="shared" si="3"/>
        <v>1.2727289148746008</v>
      </c>
      <c r="W54" s="2">
        <v>0.06</v>
      </c>
      <c r="X54" s="2">
        <f t="shared" si="65"/>
        <v>0.38690464329238722</v>
      </c>
      <c r="Y54" s="2">
        <v>2.6700000000000002E-2</v>
      </c>
      <c r="Z54" s="2">
        <v>0.21</v>
      </c>
      <c r="AA54" s="2">
        <v>0.442</v>
      </c>
      <c r="AB54" s="2">
        <v>0.5</v>
      </c>
      <c r="AC54" s="2">
        <f t="shared" si="30"/>
        <v>0.12749761687706232</v>
      </c>
      <c r="AD54" s="2">
        <f t="shared" si="4"/>
        <v>0.14486558030810159</v>
      </c>
      <c r="AE54" s="2">
        <f t="shared" si="5"/>
        <v>0.88404388311506177</v>
      </c>
      <c r="AF54" s="2">
        <f t="shared" si="6"/>
        <v>1.7759412662696223</v>
      </c>
      <c r="AG54" s="2">
        <f t="shared" si="7"/>
        <v>8.7750446964684663</v>
      </c>
      <c r="AH54" s="2">
        <f t="shared" si="31"/>
        <v>0.67509416682537449</v>
      </c>
      <c r="AI54" s="2">
        <f t="shared" si="8"/>
        <v>7.9977018616417608E-2</v>
      </c>
      <c r="AJ54" s="2">
        <f t="shared" si="9"/>
        <v>0.56036864092859728</v>
      </c>
      <c r="AK54" s="2">
        <f t="shared" si="10"/>
        <v>0.96034791703274713</v>
      </c>
      <c r="AL54" s="2">
        <f t="shared" si="11"/>
        <v>5.7180682833718626</v>
      </c>
      <c r="AM54" s="2">
        <f t="shared" si="32"/>
        <v>0.40815497233923081</v>
      </c>
      <c r="AN54" s="2">
        <f t="shared" si="12"/>
        <v>4.4153507639061285E-2</v>
      </c>
      <c r="AO54" s="2">
        <f t="shared" si="13"/>
        <v>0.3552007086228462</v>
      </c>
      <c r="AP54" s="2">
        <f t="shared" si="14"/>
        <v>0.51931228766724213</v>
      </c>
      <c r="AQ54" s="2">
        <f t="shared" si="15"/>
        <v>3.7260556526238462</v>
      </c>
      <c r="AR54" s="2">
        <f t="shared" si="33"/>
        <v>0.2482763460742835</v>
      </c>
      <c r="AS54" s="2">
        <f t="shared" si="16"/>
        <v>2.4376155432636323E-2</v>
      </c>
      <c r="AT54" s="2">
        <f t="shared" si="17"/>
        <v>0.22515097061301914</v>
      </c>
      <c r="AU54" s="2">
        <f t="shared" si="18"/>
        <v>0.28082036451482001</v>
      </c>
      <c r="AV54" s="2">
        <f t="shared" si="19"/>
        <v>2.4280036611006013</v>
      </c>
      <c r="AW54" s="2">
        <f t="shared" si="34"/>
        <v>0.15189875739377337</v>
      </c>
      <c r="AX54" s="2">
        <f t="shared" si="20"/>
        <v>1.345752547075958E-2</v>
      </c>
      <c r="AY54" s="2">
        <f t="shared" si="21"/>
        <v>0.14271638073169143</v>
      </c>
      <c r="AZ54" s="2">
        <f t="shared" si="22"/>
        <v>0.15185482608254292</v>
      </c>
      <c r="BA54" s="2">
        <f t="shared" si="23"/>
        <v>1.5821561264568316</v>
      </c>
      <c r="BB54" s="2">
        <f t="shared" si="35"/>
        <v>9.3437847602945004E-2</v>
      </c>
      <c r="BD54" s="2">
        <f t="shared" si="66"/>
        <v>7114.8897478508352</v>
      </c>
      <c r="BE54" s="2">
        <f t="shared" si="67"/>
        <v>9210.2761789116794</v>
      </c>
      <c r="BF54" s="2">
        <f t="shared" si="36"/>
        <v>39.525974596469489</v>
      </c>
      <c r="BG54" s="2">
        <f t="shared" si="37"/>
        <v>38.740101520909626</v>
      </c>
      <c r="BH54" s="2">
        <f t="shared" si="68"/>
        <v>2.3719996048630807</v>
      </c>
      <c r="BI54" s="2">
        <f t="shared" si="38"/>
        <v>2.5969039552152395</v>
      </c>
      <c r="BJ54" s="2">
        <f t="shared" si="39"/>
        <v>115.15176165385077</v>
      </c>
      <c r="BK54" s="2">
        <f t="shared" si="40"/>
        <v>107.11709128846223</v>
      </c>
      <c r="BL54" s="2">
        <f t="shared" si="41"/>
        <v>183.06498879835758</v>
      </c>
      <c r="BM54" s="2">
        <f t="shared" si="42"/>
        <v>174.38551560359764</v>
      </c>
      <c r="BN54" s="2">
        <f t="shared" si="43"/>
        <v>282.10236919511942</v>
      </c>
      <c r="BO54" s="2">
        <f t="shared" si="44"/>
        <v>278.63379205510074</v>
      </c>
      <c r="BP54" s="2">
        <f t="shared" si="45"/>
        <v>415.17042668088573</v>
      </c>
      <c r="BQ54" s="2">
        <f t="shared" si="46"/>
        <v>434.01541972948655</v>
      </c>
      <c r="BR54" s="2">
        <f t="shared" si="47"/>
        <v>569.94048570882126</v>
      </c>
      <c r="BS54" s="2">
        <f t="shared" si="48"/>
        <v>652.50258400166808</v>
      </c>
      <c r="BU54" s="2">
        <f t="shared" si="49"/>
        <v>2.7650183423150487</v>
      </c>
      <c r="BV54" s="2">
        <f t="shared" si="50"/>
        <v>4.5014212342596629</v>
      </c>
      <c r="BW54" s="2">
        <f t="shared" si="51"/>
        <v>7.192386728896687</v>
      </c>
      <c r="BX54" s="2">
        <f t="shared" si="52"/>
        <v>11.203259740949068</v>
      </c>
      <c r="BY54" s="2">
        <f t="shared" si="53"/>
        <v>16.843078835234483</v>
      </c>
      <c r="CA54" s="2">
        <f t="shared" si="54"/>
        <v>1.1630171474523534</v>
      </c>
      <c r="CB54" s="2">
        <f t="shared" si="55"/>
        <v>1.8933798750017905</v>
      </c>
      <c r="CC54" s="2">
        <f t="shared" si="56"/>
        <v>3.0252490440305686</v>
      </c>
      <c r="CD54" s="2">
        <f t="shared" si="69"/>
        <v>4.7122953893959281</v>
      </c>
      <c r="CE54" s="2">
        <f t="shared" si="57"/>
        <v>7.0845061681827897</v>
      </c>
      <c r="CG54" s="2">
        <f t="shared" si="79"/>
        <v>41.247998823115516</v>
      </c>
      <c r="CH54" s="2">
        <f t="shared" si="80"/>
        <v>67.151315031650455</v>
      </c>
      <c r="CI54" s="2">
        <f t="shared" si="81"/>
        <v>107.29460806416566</v>
      </c>
      <c r="CJ54" s="2">
        <f t="shared" si="82"/>
        <v>167.12802137247851</v>
      </c>
      <c r="CK54" s="2">
        <f t="shared" si="83"/>
        <v>251.26173137488507</v>
      </c>
    </row>
    <row r="55" spans="1:89">
      <c r="A55" s="2">
        <v>1</v>
      </c>
      <c r="B55" s="2">
        <f t="shared" si="24"/>
        <v>1319.1304347826087</v>
      </c>
      <c r="C55" s="3">
        <v>4.4000000000000004</v>
      </c>
      <c r="D55" s="2">
        <f t="shared" si="94"/>
        <v>57.783200000000001</v>
      </c>
      <c r="E55" s="2">
        <f t="shared" si="95"/>
        <v>27.603999999999999</v>
      </c>
      <c r="F55" s="2">
        <f t="shared" si="96"/>
        <v>9.0091999999999999</v>
      </c>
      <c r="G55" s="2">
        <f t="shared" si="97"/>
        <v>1.8284</v>
      </c>
      <c r="H55" s="3">
        <f t="shared" si="89"/>
        <v>96.224800000000002</v>
      </c>
      <c r="J55" s="2">
        <f t="shared" si="25"/>
        <v>60.050215744797597</v>
      </c>
      <c r="K55" s="2">
        <f t="shared" si="26"/>
        <v>28.686991295383311</v>
      </c>
      <c r="L55" s="2">
        <f t="shared" si="27"/>
        <v>9.3626591065920621</v>
      </c>
      <c r="M55" s="2">
        <f t="shared" si="28"/>
        <v>1.9001338532270267</v>
      </c>
      <c r="N55" s="3">
        <f t="shared" si="84"/>
        <v>100</v>
      </c>
      <c r="O55" s="2">
        <v>8.0000000000000002E-3</v>
      </c>
      <c r="P55" s="2">
        <f t="shared" si="0"/>
        <v>9.543059604975232E-2</v>
      </c>
      <c r="Q55" s="2">
        <f t="shared" si="1"/>
        <v>0.22395442012807001</v>
      </c>
      <c r="R55" s="2">
        <v>0.3</v>
      </c>
      <c r="S55" s="2">
        <f t="shared" si="64"/>
        <v>5.8848674511925943E-2</v>
      </c>
      <c r="T55" s="2">
        <v>0.12</v>
      </c>
      <c r="U55" s="2">
        <f t="shared" si="2"/>
        <v>0.67504667828476261</v>
      </c>
      <c r="V55" s="2">
        <f t="shared" si="3"/>
        <v>1.2716325102347956</v>
      </c>
      <c r="W55" s="2">
        <v>0.06</v>
      </c>
      <c r="X55" s="2">
        <f t="shared" si="65"/>
        <v>0.38590953806690065</v>
      </c>
      <c r="Y55" s="2">
        <v>2.6700000000000002E-2</v>
      </c>
      <c r="Z55" s="2">
        <v>0.21</v>
      </c>
      <c r="AA55" s="2">
        <v>0.442</v>
      </c>
      <c r="AB55" s="2">
        <v>0.5</v>
      </c>
      <c r="AC55" s="2">
        <f t="shared" si="30"/>
        <v>0.12715971184143796</v>
      </c>
      <c r="AD55" s="2">
        <f t="shared" si="4"/>
        <v>0.14475856500752307</v>
      </c>
      <c r="AE55" s="2">
        <f t="shared" si="5"/>
        <v>0.88195794177520159</v>
      </c>
      <c r="AF55" s="2">
        <f t="shared" si="6"/>
        <v>1.7719356080553235</v>
      </c>
      <c r="AG55" s="2">
        <f t="shared" si="7"/>
        <v>8.7665677236740525</v>
      </c>
      <c r="AH55" s="2">
        <f t="shared" si="31"/>
        <v>0.67241184023622835</v>
      </c>
      <c r="AI55" s="2">
        <f t="shared" si="8"/>
        <v>7.9917937883310392E-2</v>
      </c>
      <c r="AJ55" s="2">
        <f t="shared" si="9"/>
        <v>0.55904642589380127</v>
      </c>
      <c r="AK55" s="2">
        <f t="shared" si="10"/>
        <v>0.95818184003712281</v>
      </c>
      <c r="AL55" s="2">
        <f t="shared" si="11"/>
        <v>5.7125444472033395</v>
      </c>
      <c r="AM55" s="2">
        <f t="shared" si="32"/>
        <v>0.40662178387692594</v>
      </c>
      <c r="AN55" s="2">
        <f t="shared" si="12"/>
        <v>4.4120890499216615E-2</v>
      </c>
      <c r="AO55" s="2">
        <f t="shared" si="13"/>
        <v>0.35436259656052049</v>
      </c>
      <c r="AP55" s="2">
        <f t="shared" si="14"/>
        <v>0.51814097216802524</v>
      </c>
      <c r="AQ55" s="2">
        <f t="shared" si="15"/>
        <v>3.7224561641322955</v>
      </c>
      <c r="AR55" s="2">
        <f t="shared" si="33"/>
        <v>0.24739407982460451</v>
      </c>
      <c r="AS55" s="2">
        <f t="shared" si="16"/>
        <v>2.4358148245594204E-2</v>
      </c>
      <c r="AT55" s="2">
        <f t="shared" si="17"/>
        <v>0.22461971676207176</v>
      </c>
      <c r="AU55" s="2">
        <f t="shared" si="18"/>
        <v>0.28018697059508541</v>
      </c>
      <c r="AV55" s="2">
        <f t="shared" si="19"/>
        <v>2.4256581321954118</v>
      </c>
      <c r="AW55" s="2">
        <f t="shared" si="34"/>
        <v>0.15138746141947171</v>
      </c>
      <c r="AX55" s="2">
        <f t="shared" si="20"/>
        <v>1.3447584109048725E-2</v>
      </c>
      <c r="AY55" s="2">
        <f t="shared" si="21"/>
        <v>0.14237963500658729</v>
      </c>
      <c r="AZ55" s="2">
        <f t="shared" si="22"/>
        <v>0.15151231558231892</v>
      </c>
      <c r="BA55" s="2">
        <f t="shared" si="23"/>
        <v>1.5806277132231197</v>
      </c>
      <c r="BB55" s="2">
        <f t="shared" si="35"/>
        <v>9.3139360655602299E-2</v>
      </c>
      <c r="BD55" s="2">
        <f t="shared" si="66"/>
        <v>7024.9232672418921</v>
      </c>
      <c r="BE55" s="2">
        <f t="shared" si="67"/>
        <v>9160.6090672828195</v>
      </c>
      <c r="BF55" s="2">
        <f t="shared" si="36"/>
        <v>39.562185718342789</v>
      </c>
      <c r="BG55" s="2">
        <f t="shared" si="37"/>
        <v>38.758785252669476</v>
      </c>
      <c r="BH55" s="2">
        <f t="shared" si="68"/>
        <v>2.3613796965547111</v>
      </c>
      <c r="BI55" s="2">
        <f t="shared" si="38"/>
        <v>2.5915511311547728</v>
      </c>
      <c r="BJ55" s="2">
        <f t="shared" si="39"/>
        <v>115.55237784510339</v>
      </c>
      <c r="BK55" s="2">
        <f t="shared" si="40"/>
        <v>107.30880234656772</v>
      </c>
      <c r="BL55" s="2">
        <f t="shared" si="41"/>
        <v>183.47580687774493</v>
      </c>
      <c r="BM55" s="2">
        <f t="shared" si="42"/>
        <v>174.59211313255554</v>
      </c>
      <c r="BN55" s="2">
        <f t="shared" si="43"/>
        <v>282.21226647178031</v>
      </c>
      <c r="BO55" s="2">
        <f t="shared" si="44"/>
        <v>278.71512101911617</v>
      </c>
      <c r="BP55" s="2">
        <f t="shared" si="45"/>
        <v>414.14900770887766</v>
      </c>
      <c r="BQ55" s="2">
        <f t="shared" si="46"/>
        <v>433.56391036538179</v>
      </c>
      <c r="BR55" s="2">
        <f t="shared" si="47"/>
        <v>566.01249489948896</v>
      </c>
      <c r="BS55" s="2">
        <f t="shared" si="48"/>
        <v>650.53690015843677</v>
      </c>
      <c r="BU55" s="2">
        <f t="shared" si="49"/>
        <v>2.7686317217378975</v>
      </c>
      <c r="BV55" s="2">
        <f t="shared" si="50"/>
        <v>4.5045816579231071</v>
      </c>
      <c r="BW55" s="2">
        <f t="shared" si="51"/>
        <v>7.1910179641122758</v>
      </c>
      <c r="BX55" s="2">
        <f t="shared" si="52"/>
        <v>11.186209978949753</v>
      </c>
      <c r="BY55" s="2">
        <f t="shared" si="53"/>
        <v>16.784243776412772</v>
      </c>
      <c r="CA55" s="2">
        <f t="shared" si="54"/>
        <v>1.1714155855621202</v>
      </c>
      <c r="CB55" s="2">
        <f t="shared" si="55"/>
        <v>1.9059007086779034</v>
      </c>
      <c r="CC55" s="2">
        <f t="shared" si="56"/>
        <v>3.0425391911390389</v>
      </c>
      <c r="CD55" s="2">
        <f t="shared" si="69"/>
        <v>4.732915761178571</v>
      </c>
      <c r="CE55" s="2">
        <f t="shared" si="57"/>
        <v>7.1014590337866714</v>
      </c>
      <c r="CG55" s="2">
        <f t="shared" si="79"/>
        <v>41.407171580192532</v>
      </c>
      <c r="CH55" s="2">
        <f t="shared" si="80"/>
        <v>67.369735072430856</v>
      </c>
      <c r="CI55" s="2">
        <f t="shared" si="81"/>
        <v>107.54760640008021</v>
      </c>
      <c r="CJ55" s="2">
        <f t="shared" si="82"/>
        <v>167.2989991025913</v>
      </c>
      <c r="CK55" s="2">
        <f t="shared" si="83"/>
        <v>251.02221304372381</v>
      </c>
    </row>
    <row r="56" spans="1:89">
      <c r="A56" s="2">
        <v>1</v>
      </c>
      <c r="B56" s="2">
        <f t="shared" si="24"/>
        <v>1319.5652173913043</v>
      </c>
      <c r="C56" s="3">
        <v>4.5</v>
      </c>
      <c r="D56" s="2">
        <f t="shared" si="94"/>
        <v>57.801000000000002</v>
      </c>
      <c r="E56" s="2">
        <f t="shared" si="95"/>
        <v>27.594999999999999</v>
      </c>
      <c r="F56" s="2">
        <f t="shared" si="96"/>
        <v>8.9184999999999999</v>
      </c>
      <c r="G56" s="2">
        <f t="shared" si="97"/>
        <v>1.8245</v>
      </c>
      <c r="H56" s="3">
        <f t="shared" si="89"/>
        <v>96.138999999999996</v>
      </c>
      <c r="J56" s="2">
        <f t="shared" si="25"/>
        <v>60.122322886653706</v>
      </c>
      <c r="K56" s="2">
        <f t="shared" si="26"/>
        <v>28.703231778986677</v>
      </c>
      <c r="L56" s="2">
        <f t="shared" si="27"/>
        <v>9.2766723182059323</v>
      </c>
      <c r="M56" s="2">
        <f t="shared" si="28"/>
        <v>1.8977730161536941</v>
      </c>
      <c r="N56" s="3">
        <f t="shared" si="84"/>
        <v>100.00000000000001</v>
      </c>
      <c r="O56" s="2">
        <v>8.0000000000000002E-3</v>
      </c>
      <c r="P56" s="2">
        <f t="shared" si="0"/>
        <v>9.5289055337695064E-2</v>
      </c>
      <c r="Q56" s="2">
        <f t="shared" si="1"/>
        <v>0.22387318824151337</v>
      </c>
      <c r="R56" s="2">
        <v>0.3</v>
      </c>
      <c r="S56" s="2">
        <f t="shared" si="64"/>
        <v>5.8622125374464401E-2</v>
      </c>
      <c r="T56" s="2">
        <v>0.12</v>
      </c>
      <c r="U56" s="2">
        <f t="shared" si="2"/>
        <v>0.67506613157591244</v>
      </c>
      <c r="V56" s="2">
        <f t="shared" si="3"/>
        <v>1.2705376479276589</v>
      </c>
      <c r="W56" s="2">
        <v>0.06</v>
      </c>
      <c r="X56" s="2">
        <f t="shared" si="65"/>
        <v>0.38491486195903979</v>
      </c>
      <c r="Y56" s="2">
        <v>2.6700000000000002E-2</v>
      </c>
      <c r="Z56" s="2">
        <v>0.21</v>
      </c>
      <c r="AA56" s="2">
        <v>0.442</v>
      </c>
      <c r="AB56" s="2">
        <v>0.5</v>
      </c>
      <c r="AC56" s="2">
        <f t="shared" si="30"/>
        <v>0.12682120367384725</v>
      </c>
      <c r="AD56" s="2">
        <f t="shared" si="4"/>
        <v>0.14465168712322032</v>
      </c>
      <c r="AE56" s="2">
        <f t="shared" si="5"/>
        <v>0.8798780571288739</v>
      </c>
      <c r="AF56" s="2">
        <f t="shared" si="6"/>
        <v>1.7679411642056271</v>
      </c>
      <c r="AG56" s="2">
        <f t="shared" si="7"/>
        <v>8.758103561323983</v>
      </c>
      <c r="AH56" s="2">
        <f t="shared" si="31"/>
        <v>0.6697364271989934</v>
      </c>
      <c r="AI56" s="2">
        <f t="shared" si="8"/>
        <v>7.9858933014628763E-2</v>
      </c>
      <c r="AJ56" s="2">
        <f t="shared" si="9"/>
        <v>0.55772805001358572</v>
      </c>
      <c r="AK56" s="2">
        <f t="shared" si="10"/>
        <v>0.95602182725763585</v>
      </c>
      <c r="AL56" s="2">
        <f t="shared" si="11"/>
        <v>5.7070289586840959</v>
      </c>
      <c r="AM56" s="2">
        <f t="shared" si="32"/>
        <v>0.4050924882599134</v>
      </c>
      <c r="AN56" s="2">
        <f t="shared" si="12"/>
        <v>4.4088315242409783E-2</v>
      </c>
      <c r="AO56" s="2">
        <f t="shared" si="13"/>
        <v>0.35352691802200015</v>
      </c>
      <c r="AP56" s="2">
        <f t="shared" si="14"/>
        <v>0.51697293591990012</v>
      </c>
      <c r="AQ56" s="2">
        <f t="shared" si="15"/>
        <v>3.7188621152060395</v>
      </c>
      <c r="AR56" s="2">
        <f t="shared" si="33"/>
        <v>0.24651401689573085</v>
      </c>
      <c r="AS56" s="2">
        <f t="shared" si="16"/>
        <v>2.4340164181232367E-2</v>
      </c>
      <c r="AT56" s="2">
        <f t="shared" si="17"/>
        <v>0.2240900054481563</v>
      </c>
      <c r="AU56" s="2">
        <f t="shared" si="18"/>
        <v>0.2795553499445545</v>
      </c>
      <c r="AV56" s="2">
        <f t="shared" si="19"/>
        <v>2.4233161478654202</v>
      </c>
      <c r="AW56" s="2">
        <f t="shared" si="34"/>
        <v>0.15087741947016561</v>
      </c>
      <c r="AX56" s="2">
        <f t="shared" si="20"/>
        <v>1.3437655512847977E-2</v>
      </c>
      <c r="AY56" s="2">
        <f t="shared" si="21"/>
        <v>0.14204386704898617</v>
      </c>
      <c r="AZ56" s="2">
        <f t="shared" si="22"/>
        <v>0.1511707639850827</v>
      </c>
      <c r="BA56" s="2">
        <f t="shared" si="23"/>
        <v>1.5791016097352513</v>
      </c>
      <c r="BB56" s="2">
        <f t="shared" si="35"/>
        <v>9.2841591685765668E-2</v>
      </c>
      <c r="BD56" s="2">
        <f t="shared" si="66"/>
        <v>6935.6236687558785</v>
      </c>
      <c r="BE56" s="2">
        <f t="shared" si="67"/>
        <v>9111.1649473155539</v>
      </c>
      <c r="BF56" s="2">
        <f t="shared" si="36"/>
        <v>39.598304034359067</v>
      </c>
      <c r="BG56" s="2">
        <f t="shared" si="37"/>
        <v>38.777441225595908</v>
      </c>
      <c r="BH56" s="2">
        <f t="shared" si="68"/>
        <v>2.3507663316479044</v>
      </c>
      <c r="BI56" s="2">
        <f t="shared" si="38"/>
        <v>2.5862003578323982</v>
      </c>
      <c r="BJ56" s="2">
        <f t="shared" si="39"/>
        <v>115.95425571943382</v>
      </c>
      <c r="BK56" s="2">
        <f t="shared" si="40"/>
        <v>107.5009235326314</v>
      </c>
      <c r="BL56" s="2">
        <f t="shared" si="41"/>
        <v>183.88632176260396</v>
      </c>
      <c r="BM56" s="2">
        <f t="shared" si="42"/>
        <v>174.79865110211216</v>
      </c>
      <c r="BN56" s="2">
        <f t="shared" si="43"/>
        <v>282.31809619802397</v>
      </c>
      <c r="BO56" s="2">
        <f t="shared" si="44"/>
        <v>278.79518713420305</v>
      </c>
      <c r="BP56" s="2">
        <f t="shared" si="45"/>
        <v>413.11927425469759</v>
      </c>
      <c r="BQ56" s="2">
        <f t="shared" si="46"/>
        <v>433.1095851184777</v>
      </c>
      <c r="BR56" s="2">
        <f t="shared" si="47"/>
        <v>562.08700738017603</v>
      </c>
      <c r="BS56" s="2">
        <f t="shared" si="48"/>
        <v>648.5713469855865</v>
      </c>
      <c r="BU56" s="2">
        <f t="shared" si="49"/>
        <v>2.7722541801358735</v>
      </c>
      <c r="BV56" s="2">
        <f t="shared" si="50"/>
        <v>4.5077407270166256</v>
      </c>
      <c r="BW56" s="2">
        <f t="shared" si="51"/>
        <v>7.1896230984466847</v>
      </c>
      <c r="BX56" s="2">
        <f t="shared" si="52"/>
        <v>11.16911202569483</v>
      </c>
      <c r="BY56" s="2">
        <f t="shared" si="53"/>
        <v>16.725480755998998</v>
      </c>
      <c r="CA56" s="2">
        <f t="shared" si="54"/>
        <v>1.1798812133711252</v>
      </c>
      <c r="CB56" s="2">
        <f t="shared" si="55"/>
        <v>1.9185104441953227</v>
      </c>
      <c r="CC56" s="2">
        <f t="shared" si="56"/>
        <v>3.0599290951959461</v>
      </c>
      <c r="CD56" s="2">
        <f t="shared" si="69"/>
        <v>4.7536136994873077</v>
      </c>
      <c r="CE56" s="2">
        <f t="shared" si="57"/>
        <v>7.1184239417888788</v>
      </c>
      <c r="CG56" s="2">
        <f t="shared" si="79"/>
        <v>41.567128860322477</v>
      </c>
      <c r="CH56" s="2">
        <f t="shared" si="80"/>
        <v>67.588982645033028</v>
      </c>
      <c r="CI56" s="2">
        <f t="shared" si="81"/>
        <v>107.80107824587607</v>
      </c>
      <c r="CJ56" s="2">
        <f t="shared" si="82"/>
        <v>167.46946299299285</v>
      </c>
      <c r="CK56" s="2">
        <f t="shared" si="83"/>
        <v>250.78155488663725</v>
      </c>
    </row>
    <row r="57" spans="1:89">
      <c r="A57" s="2">
        <v>1</v>
      </c>
      <c r="B57" s="2">
        <f t="shared" si="24"/>
        <v>1320</v>
      </c>
      <c r="C57" s="3">
        <v>4.5999999999999996</v>
      </c>
      <c r="D57" s="2">
        <f t="shared" si="94"/>
        <v>57.818800000000003</v>
      </c>
      <c r="E57" s="2">
        <f t="shared" si="95"/>
        <v>27.585999999999999</v>
      </c>
      <c r="F57" s="2">
        <f t="shared" si="96"/>
        <v>8.8277999999999999</v>
      </c>
      <c r="G57" s="2">
        <f t="shared" si="97"/>
        <v>1.8206</v>
      </c>
      <c r="H57" s="3">
        <f t="shared" si="89"/>
        <v>96.05319999999999</v>
      </c>
      <c r="J57" s="2">
        <f t="shared" si="25"/>
        <v>60.194558848638053</v>
      </c>
      <c r="K57" s="2">
        <f t="shared" si="26"/>
        <v>28.719501276376011</v>
      </c>
      <c r="L57" s="2">
        <f t="shared" si="27"/>
        <v>9.1905319135645662</v>
      </c>
      <c r="M57" s="2">
        <f t="shared" si="28"/>
        <v>1.8954079614213792</v>
      </c>
      <c r="N57" s="3">
        <f t="shared" si="84"/>
        <v>100.00000000000001</v>
      </c>
      <c r="O57" s="2">
        <v>8.0000000000000002E-3</v>
      </c>
      <c r="P57" s="2">
        <f t="shared" si="0"/>
        <v>9.5147801639016413E-2</v>
      </c>
      <c r="Q57" s="2">
        <f t="shared" si="1"/>
        <v>0.22379203013254248</v>
      </c>
      <c r="R57" s="2">
        <v>0.3</v>
      </c>
      <c r="S57" s="2">
        <f t="shared" si="64"/>
        <v>5.839544064766157E-2</v>
      </c>
      <c r="T57" s="2">
        <v>0.12</v>
      </c>
      <c r="U57" s="2">
        <f t="shared" si="2"/>
        <v>0.67508557480930431</v>
      </c>
      <c r="V57" s="2">
        <f t="shared" si="3"/>
        <v>1.2694443251063419</v>
      </c>
      <c r="W57" s="2">
        <v>0.06</v>
      </c>
      <c r="X57" s="2">
        <f t="shared" si="65"/>
        <v>0.38392061149303963</v>
      </c>
      <c r="Y57" s="2">
        <v>2.6700000000000002E-2</v>
      </c>
      <c r="Z57" s="2">
        <v>0.21</v>
      </c>
      <c r="AA57" s="2">
        <v>0.442</v>
      </c>
      <c r="AB57" s="2">
        <v>0.5</v>
      </c>
      <c r="AC57" s="2">
        <f t="shared" si="30"/>
        <v>0.12648209075803829</v>
      </c>
      <c r="AD57" s="2">
        <f t="shared" si="4"/>
        <v>0.14454494641977825</v>
      </c>
      <c r="AE57" s="2">
        <f t="shared" si="5"/>
        <v>0.87780420860717945</v>
      </c>
      <c r="AF57" s="2">
        <f t="shared" si="6"/>
        <v>1.7639578978219914</v>
      </c>
      <c r="AG57" s="2">
        <f t="shared" si="7"/>
        <v>8.7496521843413841</v>
      </c>
      <c r="AH57" s="2">
        <f t="shared" si="31"/>
        <v>0.66706790137026606</v>
      </c>
      <c r="AI57" s="2">
        <f t="shared" si="8"/>
        <v>7.9800003880405437E-2</v>
      </c>
      <c r="AJ57" s="2">
        <f t="shared" si="9"/>
        <v>0.55641350024994862</v>
      </c>
      <c r="AK57" s="2">
        <f t="shared" si="10"/>
        <v>0.95386785874124136</v>
      </c>
      <c r="AL57" s="2">
        <f t="shared" si="11"/>
        <v>5.7015218014733202</v>
      </c>
      <c r="AM57" s="2">
        <f t="shared" si="32"/>
        <v>0.40356707072136822</v>
      </c>
      <c r="AN57" s="2">
        <f t="shared" si="12"/>
        <v>4.4055781796888724E-2</v>
      </c>
      <c r="AO57" s="2">
        <f t="shared" si="13"/>
        <v>0.35269366474289066</v>
      </c>
      <c r="AP57" s="2">
        <f t="shared" si="14"/>
        <v>0.51580816813317099</v>
      </c>
      <c r="AQ57" s="2">
        <f t="shared" si="15"/>
        <v>3.7152734951969415</v>
      </c>
      <c r="AR57" s="2">
        <f t="shared" si="33"/>
        <v>0.24563614896908059</v>
      </c>
      <c r="AS57" s="2">
        <f t="shared" si="16"/>
        <v>2.4322203199938126E-2</v>
      </c>
      <c r="AT57" s="2">
        <f t="shared" si="17"/>
        <v>0.22356183143272329</v>
      </c>
      <c r="AU57" s="2">
        <f t="shared" si="18"/>
        <v>0.27892549672865297</v>
      </c>
      <c r="AV57" s="2">
        <f t="shared" si="19"/>
        <v>2.4209777011719971</v>
      </c>
      <c r="AW57" s="2">
        <f t="shared" si="34"/>
        <v>0.15036862683444829</v>
      </c>
      <c r="AX57" s="2">
        <f t="shared" si="20"/>
        <v>1.3427739660288082E-2</v>
      </c>
      <c r="AY57" s="2">
        <f t="shared" si="21"/>
        <v>0.14170907353833026</v>
      </c>
      <c r="AZ57" s="2">
        <f t="shared" si="22"/>
        <v>0.15083016813576275</v>
      </c>
      <c r="BA57" s="2">
        <f t="shared" si="23"/>
        <v>1.5775778114718191</v>
      </c>
      <c r="BB57" s="2">
        <f t="shared" si="35"/>
        <v>9.254453800948978E-2</v>
      </c>
      <c r="BD57" s="2">
        <f t="shared" si="66"/>
        <v>6846.9905151354305</v>
      </c>
      <c r="BE57" s="2">
        <f t="shared" si="67"/>
        <v>9061.9437640072902</v>
      </c>
      <c r="BF57" s="2">
        <f t="shared" si="36"/>
        <v>39.634328573107929</v>
      </c>
      <c r="BG57" s="2">
        <f t="shared" si="37"/>
        <v>38.796069211411385</v>
      </c>
      <c r="BH57" s="2">
        <f t="shared" si="68"/>
        <v>2.3401595500233459</v>
      </c>
      <c r="BI57" s="2">
        <f t="shared" si="38"/>
        <v>2.5808516446191581</v>
      </c>
      <c r="BJ57" s="2">
        <f t="shared" si="39"/>
        <v>116.35739820993498</v>
      </c>
      <c r="BK57" s="2">
        <f t="shared" si="40"/>
        <v>107.69345559083366</v>
      </c>
      <c r="BL57" s="2">
        <f t="shared" si="41"/>
        <v>184.2965204977132</v>
      </c>
      <c r="BM57" s="2">
        <f t="shared" si="42"/>
        <v>175.00512652375565</v>
      </c>
      <c r="BN57" s="2">
        <f t="shared" si="43"/>
        <v>282.41983143722922</v>
      </c>
      <c r="BO57" s="2">
        <f t="shared" si="44"/>
        <v>278.87398374948623</v>
      </c>
      <c r="BP57" s="2">
        <f t="shared" si="45"/>
        <v>412.08124448512507</v>
      </c>
      <c r="BQ57" s="2">
        <f t="shared" si="46"/>
        <v>432.65244727862222</v>
      </c>
      <c r="BR57" s="2">
        <f t="shared" si="47"/>
        <v>558.16422559292835</v>
      </c>
      <c r="BS57" s="2">
        <f t="shared" si="48"/>
        <v>646.60597478139834</v>
      </c>
      <c r="BU57" s="2">
        <f t="shared" si="49"/>
        <v>2.7758857477024237</v>
      </c>
      <c r="BV57" s="2">
        <f t="shared" si="50"/>
        <v>4.5108983997863383</v>
      </c>
      <c r="BW57" s="2">
        <f t="shared" si="51"/>
        <v>7.188202037423391</v>
      </c>
      <c r="BX57" s="2">
        <f t="shared" si="52"/>
        <v>11.151966064421877</v>
      </c>
      <c r="BY57" s="2">
        <f t="shared" si="53"/>
        <v>16.666790938480109</v>
      </c>
      <c r="CA57" s="2">
        <f t="shared" si="54"/>
        <v>1.1884145211601982</v>
      </c>
      <c r="CB57" s="2">
        <f t="shared" si="55"/>
        <v>1.9312095846241102</v>
      </c>
      <c r="CC57" s="2">
        <f t="shared" si="56"/>
        <v>3.0774190506139831</v>
      </c>
      <c r="CD57" s="2">
        <f t="shared" si="69"/>
        <v>4.7743890112963863</v>
      </c>
      <c r="CE57" s="2">
        <f t="shared" si="57"/>
        <v>7.1354004352755123</v>
      </c>
      <c r="CG57" s="2">
        <f t="shared" si="79"/>
        <v>41.727875298591755</v>
      </c>
      <c r="CH57" s="2">
        <f t="shared" si="80"/>
        <v>67.809060969709549</v>
      </c>
      <c r="CI57" s="2">
        <f t="shared" si="81"/>
        <v>108.05502297310008</v>
      </c>
      <c r="CJ57" s="2">
        <f t="shared" si="82"/>
        <v>167.63941010738196</v>
      </c>
      <c r="CK57" s="2">
        <f t="shared" si="83"/>
        <v>250.53976896715983</v>
      </c>
    </row>
    <row r="58" spans="1:89">
      <c r="A58" s="2">
        <v>1</v>
      </c>
      <c r="B58" s="2">
        <f t="shared" si="24"/>
        <v>1320.4347826086957</v>
      </c>
      <c r="C58" s="3">
        <v>4.7</v>
      </c>
      <c r="D58" s="2">
        <f t="shared" si="94"/>
        <v>57.836599999999997</v>
      </c>
      <c r="E58" s="2">
        <f t="shared" si="95"/>
        <v>27.577000000000002</v>
      </c>
      <c r="F58" s="2">
        <f t="shared" si="96"/>
        <v>8.7370999999999999</v>
      </c>
      <c r="G58" s="2">
        <f t="shared" si="97"/>
        <v>1.8167</v>
      </c>
      <c r="H58" s="3">
        <f t="shared" si="89"/>
        <v>95.967399999999998</v>
      </c>
      <c r="J58" s="2">
        <f t="shared" si="25"/>
        <v>60.266923976266938</v>
      </c>
      <c r="K58" s="2">
        <f t="shared" si="26"/>
        <v>28.735799865370954</v>
      </c>
      <c r="L58" s="2">
        <f t="shared" si="27"/>
        <v>9.1042374806444695</v>
      </c>
      <c r="M58" s="2">
        <f t="shared" si="28"/>
        <v>1.8930386777176416</v>
      </c>
      <c r="N58" s="3">
        <f t="shared" si="84"/>
        <v>100</v>
      </c>
      <c r="O58" s="2">
        <v>8.0000000000000002E-3</v>
      </c>
      <c r="P58" s="2">
        <f t="shared" si="0"/>
        <v>9.5006834236556273E-2</v>
      </c>
      <c r="Q58" s="2">
        <f t="shared" si="1"/>
        <v>0.22371094570601957</v>
      </c>
      <c r="R58" s="2">
        <v>0.3</v>
      </c>
      <c r="S58" s="2">
        <f t="shared" si="64"/>
        <v>5.8168619463167454E-2</v>
      </c>
      <c r="T58" s="2">
        <v>0.12</v>
      </c>
      <c r="U58" s="2">
        <f t="shared" si="2"/>
        <v>0.67510500799272743</v>
      </c>
      <c r="V58" s="2">
        <f t="shared" si="3"/>
        <v>1.2683525389304158</v>
      </c>
      <c r="W58" s="2">
        <v>0.06</v>
      </c>
      <c r="X58" s="2">
        <f t="shared" si="65"/>
        <v>0.38292678319204626</v>
      </c>
      <c r="Y58" s="2">
        <v>2.6700000000000002E-2</v>
      </c>
      <c r="Z58" s="2">
        <v>0.21</v>
      </c>
      <c r="AA58" s="2">
        <v>0.442</v>
      </c>
      <c r="AB58" s="2">
        <v>0.5</v>
      </c>
      <c r="AC58" s="2">
        <f t="shared" si="30"/>
        <v>0.12614237147197904</v>
      </c>
      <c r="AD58" s="2">
        <f t="shared" si="4"/>
        <v>0.14443834266227984</v>
      </c>
      <c r="AE58" s="2">
        <f t="shared" si="5"/>
        <v>0.8757363757206077</v>
      </c>
      <c r="AF58" s="2">
        <f t="shared" si="6"/>
        <v>1.7599857721443029</v>
      </c>
      <c r="AG58" s="2">
        <f t="shared" si="7"/>
        <v>8.7412135677088916</v>
      </c>
      <c r="AH58" s="2">
        <f t="shared" si="31"/>
        <v>0.66440623650038599</v>
      </c>
      <c r="AI58" s="2">
        <f t="shared" si="8"/>
        <v>7.9741150350948031E-2</v>
      </c>
      <c r="AJ58" s="2">
        <f t="shared" si="9"/>
        <v>0.55510276361520994</v>
      </c>
      <c r="AK58" s="2">
        <f t="shared" si="10"/>
        <v>0.95171991460974803</v>
      </c>
      <c r="AL58" s="2">
        <f t="shared" si="11"/>
        <v>5.6960229592689959</v>
      </c>
      <c r="AM58" s="2">
        <f t="shared" si="32"/>
        <v>0.40204551654671378</v>
      </c>
      <c r="AN58" s="2">
        <f t="shared" si="12"/>
        <v>4.4023290091053248E-2</v>
      </c>
      <c r="AO58" s="2">
        <f t="shared" si="13"/>
        <v>0.35186282849069495</v>
      </c>
      <c r="AP58" s="2">
        <f t="shared" si="14"/>
        <v>0.51464665805862042</v>
      </c>
      <c r="AQ58" s="2">
        <f t="shared" si="15"/>
        <v>3.7116902934821434</v>
      </c>
      <c r="AR58" s="2">
        <f t="shared" si="33"/>
        <v>0.2447604677553116</v>
      </c>
      <c r="AS58" s="2">
        <f t="shared" si="16"/>
        <v>2.4304265262182611E-2</v>
      </c>
      <c r="AT58" s="2">
        <f t="shared" si="17"/>
        <v>0.22303518949744219</v>
      </c>
      <c r="AU58" s="2">
        <f t="shared" si="18"/>
        <v>0.27829740513469492</v>
      </c>
      <c r="AV58" s="2">
        <f t="shared" si="19"/>
        <v>2.4186427851929868</v>
      </c>
      <c r="AW58" s="2">
        <f t="shared" si="34"/>
        <v>0.14986107881735003</v>
      </c>
      <c r="AX58" s="2">
        <f t="shared" si="20"/>
        <v>1.341783652954604E-2</v>
      </c>
      <c r="AY58" s="2">
        <f t="shared" si="21"/>
        <v>0.14137525116687782</v>
      </c>
      <c r="AZ58" s="2">
        <f t="shared" si="22"/>
        <v>0.15049052489112416</v>
      </c>
      <c r="BA58" s="2">
        <f t="shared" si="23"/>
        <v>1.5760563139221497</v>
      </c>
      <c r="BB58" s="2">
        <f t="shared" si="35"/>
        <v>9.2248196952114406E-2</v>
      </c>
      <c r="BD58" s="2">
        <f t="shared" si="66"/>
        <v>6759.0233425200404</v>
      </c>
      <c r="BE58" s="2">
        <f t="shared" si="67"/>
        <v>9012.9454571671358</v>
      </c>
      <c r="BF58" s="2">
        <f t="shared" si="36"/>
        <v>39.670258355755863</v>
      </c>
      <c r="BG58" s="2">
        <f t="shared" si="37"/>
        <v>38.81466898043999</v>
      </c>
      <c r="BH58" s="2">
        <f t="shared" si="68"/>
        <v>2.3295593918690662</v>
      </c>
      <c r="BI58" s="2">
        <f t="shared" si="38"/>
        <v>2.575505000943624</v>
      </c>
      <c r="BJ58" s="2">
        <f t="shared" si="39"/>
        <v>116.76180824268798</v>
      </c>
      <c r="BK58" s="2">
        <f t="shared" si="40"/>
        <v>107.88639926427737</v>
      </c>
      <c r="BL58" s="2">
        <f t="shared" si="41"/>
        <v>184.7063900011556</v>
      </c>
      <c r="BM58" s="2">
        <f t="shared" si="42"/>
        <v>175.21153638497694</v>
      </c>
      <c r="BN58" s="2">
        <f t="shared" si="43"/>
        <v>282.51744522400452</v>
      </c>
      <c r="BO58" s="2">
        <f t="shared" si="44"/>
        <v>278.95150420639089</v>
      </c>
      <c r="BP58" s="2">
        <f t="shared" si="45"/>
        <v>411.03493719263281</v>
      </c>
      <c r="BQ58" s="2">
        <f t="shared" si="46"/>
        <v>432.19250025551605</v>
      </c>
      <c r="BR58" s="2">
        <f t="shared" si="47"/>
        <v>554.24435195647675</v>
      </c>
      <c r="BS58" s="2">
        <f t="shared" si="48"/>
        <v>644.64083387022981</v>
      </c>
      <c r="BU58" s="2">
        <f t="shared" si="49"/>
        <v>2.7795264547701009</v>
      </c>
      <c r="BV58" s="2">
        <f t="shared" si="50"/>
        <v>4.5140546341712176</v>
      </c>
      <c r="BW58" s="2">
        <f t="shared" si="51"/>
        <v>7.1867546866614758</v>
      </c>
      <c r="BX58" s="2">
        <f t="shared" si="52"/>
        <v>11.134772280894945</v>
      </c>
      <c r="BY58" s="2">
        <f t="shared" si="53"/>
        <v>16.608175486311268</v>
      </c>
      <c r="CA58" s="2">
        <f t="shared" si="54"/>
        <v>1.1970160007845783</v>
      </c>
      <c r="CB58" s="2">
        <f t="shared" si="55"/>
        <v>1.943998631941658</v>
      </c>
      <c r="CC58" s="2">
        <f t="shared" si="56"/>
        <v>3.0950093455249679</v>
      </c>
      <c r="CD58" s="2">
        <f t="shared" si="69"/>
        <v>4.7952414924672002</v>
      </c>
      <c r="CE58" s="2">
        <f t="shared" si="57"/>
        <v>7.1523880504303783</v>
      </c>
      <c r="CG58" s="2">
        <f t="shared" si="79"/>
        <v>41.889415561122775</v>
      </c>
      <c r="CH58" s="2">
        <f t="shared" si="80"/>
        <v>68.029973275447816</v>
      </c>
      <c r="CI58" s="2">
        <f t="shared" si="81"/>
        <v>108.3094399367066</v>
      </c>
      <c r="CJ58" s="2">
        <f t="shared" si="82"/>
        <v>167.8088375278509</v>
      </c>
      <c r="CK58" s="2">
        <f t="shared" si="83"/>
        <v>250.2968674625146</v>
      </c>
    </row>
    <row r="59" spans="1:89">
      <c r="A59" s="2">
        <v>1</v>
      </c>
      <c r="B59" s="2">
        <f t="shared" si="24"/>
        <v>1320.8695652173913</v>
      </c>
      <c r="C59" s="3">
        <v>4.8</v>
      </c>
      <c r="D59" s="2">
        <f t="shared" si="94"/>
        <v>57.854399999999998</v>
      </c>
      <c r="E59" s="2">
        <f t="shared" si="95"/>
        <v>27.568000000000001</v>
      </c>
      <c r="F59" s="2">
        <f t="shared" si="96"/>
        <v>8.6463999999999999</v>
      </c>
      <c r="G59" s="2">
        <f t="shared" si="97"/>
        <v>1.8128</v>
      </c>
      <c r="H59" s="3">
        <f t="shared" si="89"/>
        <v>95.881599999999992</v>
      </c>
      <c r="J59" s="2">
        <f t="shared" si="25"/>
        <v>60.339418616293429</v>
      </c>
      <c r="K59" s="2">
        <f t="shared" si="26"/>
        <v>28.75212762406969</v>
      </c>
      <c r="L59" s="2">
        <f t="shared" si="27"/>
        <v>9.0177886059473362</v>
      </c>
      <c r="M59" s="2">
        <f t="shared" si="28"/>
        <v>1.8906651536895507</v>
      </c>
      <c r="N59" s="3">
        <f t="shared" si="84"/>
        <v>100</v>
      </c>
      <c r="O59" s="2">
        <v>8.0000000000000002E-3</v>
      </c>
      <c r="P59" s="2">
        <f t="shared" si="0"/>
        <v>9.4866152415260904E-2</v>
      </c>
      <c r="Q59" s="2">
        <f t="shared" si="1"/>
        <v>0.22362993486696403</v>
      </c>
      <c r="R59" s="2">
        <v>0.3</v>
      </c>
      <c r="S59" s="2">
        <f t="shared" si="64"/>
        <v>5.7941660950772939E-2</v>
      </c>
      <c r="T59" s="2">
        <v>0.12</v>
      </c>
      <c r="U59" s="2">
        <f t="shared" si="2"/>
        <v>0.6751244311339637</v>
      </c>
      <c r="V59" s="2">
        <f t="shared" si="3"/>
        <v>1.26726228656585</v>
      </c>
      <c r="W59" s="2">
        <v>0.06</v>
      </c>
      <c r="X59" s="2">
        <f t="shared" si="65"/>
        <v>0.38193337357808049</v>
      </c>
      <c r="Y59" s="2">
        <v>2.6700000000000002E-2</v>
      </c>
      <c r="Z59" s="2">
        <v>0.21</v>
      </c>
      <c r="AA59" s="2">
        <v>0.442</v>
      </c>
      <c r="AB59" s="2">
        <v>0.5</v>
      </c>
      <c r="AC59" s="2">
        <f t="shared" si="30"/>
        <v>0.1258020441878317</v>
      </c>
      <c r="AD59" s="2">
        <f t="shared" si="4"/>
        <v>0.14433187561630378</v>
      </c>
      <c r="AE59" s="2">
        <f t="shared" si="5"/>
        <v>0.87367453805868411</v>
      </c>
      <c r="AF59" s="2">
        <f t="shared" si="6"/>
        <v>1.7560247505502748</v>
      </c>
      <c r="AG59" s="2">
        <f t="shared" si="7"/>
        <v>8.7327876864684555</v>
      </c>
      <c r="AH59" s="2">
        <f t="shared" si="31"/>
        <v>0.66175140643299246</v>
      </c>
      <c r="AI59" s="2">
        <f t="shared" si="8"/>
        <v>7.9682372296837764E-2</v>
      </c>
      <c r="AJ59" s="2">
        <f t="shared" si="9"/>
        <v>0.55379582717178777</v>
      </c>
      <c r="AK59" s="2">
        <f t="shared" si="10"/>
        <v>0.94957797505949659</v>
      </c>
      <c r="AL59" s="2">
        <f t="shared" si="11"/>
        <v>5.6905324158077422</v>
      </c>
      <c r="AM59" s="2">
        <f>(J59*AI59+K59*AJ59+L59*AK59+M59*AL59)/100</f>
        <v>0.40052781107337304</v>
      </c>
      <c r="AN59" s="2">
        <f t="shared" si="12"/>
        <v>4.3990840053454147E-2</v>
      </c>
      <c r="AO59" s="2">
        <f t="shared" si="13"/>
        <v>0.35103440106467176</v>
      </c>
      <c r="AP59" s="2">
        <f t="shared" si="14"/>
        <v>0.51348839498733378</v>
      </c>
      <c r="AQ59" s="2">
        <f t="shared" si="15"/>
        <v>3.7081124994639656</v>
      </c>
      <c r="AR59" s="2">
        <f t="shared" si="33"/>
        <v>0.2438869649941823</v>
      </c>
      <c r="AS59" s="2">
        <f t="shared" si="16"/>
        <v>2.4286350328520334E-2</v>
      </c>
      <c r="AT59" s="2">
        <f t="shared" si="17"/>
        <v>0.22251007444411158</v>
      </c>
      <c r="AU59" s="2">
        <f t="shared" si="18"/>
        <v>0.27767106937178854</v>
      </c>
      <c r="AV59" s="2">
        <f t="shared" si="19"/>
        <v>2.4163113930226414</v>
      </c>
      <c r="AW59" s="2">
        <f t="shared" si="34"/>
        <v>0.1493547707402598</v>
      </c>
      <c r="AX59" s="2">
        <f t="shared" si="20"/>
        <v>1.3407946098844888E-2</v>
      </c>
      <c r="AY59" s="2">
        <f t="shared" si="21"/>
        <v>0.14104239663964649</v>
      </c>
      <c r="AZ59" s="2">
        <f t="shared" si="22"/>
        <v>0.15015183111971708</v>
      </c>
      <c r="BA59" s="2">
        <f t="shared" si="23"/>
        <v>1.5745371125862615</v>
      </c>
      <c r="BB59" s="2">
        <f t="shared" si="35"/>
        <v>9.1952565848219939E-2</v>
      </c>
      <c r="BD59" s="2">
        <f t="shared" si="66"/>
        <v>6671.7216603567549</v>
      </c>
      <c r="BE59" s="2">
        <f t="shared" si="67"/>
        <v>8964.1699614002537</v>
      </c>
      <c r="BF59" s="2">
        <f t="shared" si="36"/>
        <v>39.706092395979901</v>
      </c>
      <c r="BG59" s="2">
        <f t="shared" si="37"/>
        <v>38.833240301597066</v>
      </c>
      <c r="BH59" s="2">
        <f t="shared" si="68"/>
        <v>2.3189658976834928</v>
      </c>
      <c r="BI59" s="2">
        <f t="shared" si="38"/>
        <v>2.5701604362923716</v>
      </c>
      <c r="BJ59" s="2">
        <f t="shared" si="39"/>
        <v>117.16748873650259</v>
      </c>
      <c r="BK59" s="2">
        <f t="shared" si="40"/>
        <v>108.07975529494874</v>
      </c>
      <c r="BL59" s="2">
        <f t="shared" si="41"/>
        <v>185.11591706331379</v>
      </c>
      <c r="BM59" s="2">
        <f t="shared" si="42"/>
        <v>175.41787764910893</v>
      </c>
      <c r="BN59" s="2">
        <f t="shared" si="43"/>
        <v>282.6109105657435</v>
      </c>
      <c r="BO59" s="2">
        <f t="shared" si="44"/>
        <v>279.02774183887738</v>
      </c>
      <c r="BP59" s="2">
        <f t="shared" si="45"/>
        <v>409.98037179898472</v>
      </c>
      <c r="BQ59" s="2">
        <f t="shared" si="46"/>
        <v>431.72974757933827</v>
      </c>
      <c r="BR59" s="2">
        <f t="shared" si="47"/>
        <v>550.32758884321811</v>
      </c>
      <c r="BS59" s="2">
        <f t="shared" si="48"/>
        <v>642.6759745988337</v>
      </c>
      <c r="BU59" s="2">
        <f t="shared" si="49"/>
        <v>2.7831763318113794</v>
      </c>
      <c r="BV59" s="2">
        <f t="shared" si="50"/>
        <v>4.5172093878010653</v>
      </c>
      <c r="BW59" s="2">
        <f t="shared" si="51"/>
        <v>7.1852809518808556</v>
      </c>
      <c r="BX59" s="2">
        <f t="shared" si="52"/>
        <v>11.117530863412982</v>
      </c>
      <c r="BY59" s="2">
        <f t="shared" si="53"/>
        <v>16.549635559832559</v>
      </c>
      <c r="CA59" s="2">
        <f t="shared" si="54"/>
        <v>1.2056861456257582</v>
      </c>
      <c r="CB59" s="2">
        <f t="shared" si="55"/>
        <v>1.9568780869222571</v>
      </c>
      <c r="CC59" s="2">
        <f t="shared" si="56"/>
        <v>3.1127002616011499</v>
      </c>
      <c r="CD59" s="2">
        <f t="shared" si="69"/>
        <v>4.8161709275746452</v>
      </c>
      <c r="CE59" s="2">
        <f t="shared" si="57"/>
        <v>7.1693863164821581</v>
      </c>
      <c r="CG59" s="2">
        <f t="shared" si="79"/>
        <v>42.051754345289439</v>
      </c>
      <c r="CH59" s="2">
        <f t="shared" si="80"/>
        <v>68.251722799904641</v>
      </c>
      <c r="CI59" s="2">
        <f t="shared" si="81"/>
        <v>108.56432847491558</v>
      </c>
      <c r="CJ59" s="2">
        <f t="shared" si="82"/>
        <v>167.97774235531278</v>
      </c>
      <c r="CK59" s="2">
        <f t="shared" si="83"/>
        <v>250.05286266328838</v>
      </c>
    </row>
    <row r="60" spans="1:89">
      <c r="A60" s="2">
        <v>1</v>
      </c>
      <c r="B60" s="2">
        <f t="shared" si="24"/>
        <v>1321.304347826087</v>
      </c>
      <c r="C60" s="3">
        <v>4.9000000000000004</v>
      </c>
      <c r="D60" s="2">
        <f>$D$5+$D$7*$C60</f>
        <v>57.872199999999999</v>
      </c>
      <c r="E60" s="2">
        <f>$E$5+$E$7*$C60</f>
        <v>27.559000000000001</v>
      </c>
      <c r="F60" s="2">
        <f>$F$5+$F$7*$C60</f>
        <v>8.5556999999999999</v>
      </c>
      <c r="G60" s="2">
        <f>$G$5+$G$7*$C60</f>
        <v>1.8089</v>
      </c>
      <c r="H60" s="3">
        <f t="shared" si="89"/>
        <v>95.7958</v>
      </c>
      <c r="J60" s="2">
        <f t="shared" si="25"/>
        <v>60.412043116712844</v>
      </c>
      <c r="K60" s="2">
        <f t="shared" si="26"/>
        <v>28.768484630850207</v>
      </c>
      <c r="L60" s="2">
        <f t="shared" si="27"/>
        <v>8.9311848744934537</v>
      </c>
      <c r="M60" s="2">
        <f t="shared" si="28"/>
        <v>1.8882873779435005</v>
      </c>
      <c r="N60" s="3">
        <f t="shared" si="84"/>
        <v>100</v>
      </c>
      <c r="O60" s="2">
        <v>8.0000000000000002E-3</v>
      </c>
      <c r="P60" s="2">
        <f t="shared" si="0"/>
        <v>9.4725755462176264E-2</v>
      </c>
      <c r="Q60" s="2">
        <f t="shared" si="1"/>
        <v>0.22354899752055205</v>
      </c>
      <c r="R60" s="2">
        <v>0.3</v>
      </c>
      <c r="S60" s="2">
        <f t="shared" si="64"/>
        <v>5.7714564238397742E-2</v>
      </c>
      <c r="T60" s="2">
        <v>0.12</v>
      </c>
      <c r="U60" s="2">
        <f t="shared" si="2"/>
        <v>0.67514384424078777</v>
      </c>
      <c r="V60" s="2">
        <f t="shared" si="3"/>
        <v>1.266173565184999</v>
      </c>
      <c r="W60" s="2">
        <v>0.06</v>
      </c>
      <c r="X60" s="2">
        <f t="shared" si="65"/>
        <v>0.38094037917200091</v>
      </c>
      <c r="Y60" s="2">
        <v>2.6700000000000002E-2</v>
      </c>
      <c r="Z60" s="2">
        <v>0.21</v>
      </c>
      <c r="AA60" s="2">
        <v>0.442</v>
      </c>
      <c r="AB60" s="2">
        <v>0.5</v>
      </c>
      <c r="AC60" s="2">
        <f t="shared" si="30"/>
        <v>0.12546110727192633</v>
      </c>
      <c r="AD60" s="2">
        <f t="shared" si="4"/>
        <v>0.14422554504792401</v>
      </c>
      <c r="AE60" s="2">
        <f t="shared" si="5"/>
        <v>0.87161867528963333</v>
      </c>
      <c r="AF60" s="2">
        <f t="shared" si="6"/>
        <v>1.7520747965548853</v>
      </c>
      <c r="AG60" s="2">
        <f t="shared" si="7"/>
        <v>8.7243745157211858</v>
      </c>
      <c r="AH60" s="2">
        <f t="shared" si="31"/>
        <v>0.65910338510458866</v>
      </c>
      <c r="AI60" s="2">
        <f t="shared" si="8"/>
        <v>7.9623669588929413E-2</v>
      </c>
      <c r="AJ60" s="2">
        <f t="shared" si="9"/>
        <v>0.55249267803198565</v>
      </c>
      <c r="AK60" s="2">
        <f t="shared" si="10"/>
        <v>0.94744202036105352</v>
      </c>
      <c r="AL60" s="2">
        <f t="shared" si="11"/>
        <v>5.6850501548647392</v>
      </c>
      <c r="AM60" s="2">
        <f t="shared" si="32"/>
        <v>0.3990139396905274</v>
      </c>
      <c r="AN60" s="2">
        <f t="shared" si="12"/>
        <v>4.3958431612793253E-2</v>
      </c>
      <c r="AO60" s="2">
        <f t="shared" si="13"/>
        <v>0.35020837429570073</v>
      </c>
      <c r="AP60" s="2">
        <f t="shared" si="14"/>
        <v>0.51233336825053488</v>
      </c>
      <c r="AQ60" s="2">
        <f t="shared" si="15"/>
        <v>3.7045401025698537</v>
      </c>
      <c r="AR60" s="2">
        <f t="shared" si="33"/>
        <v>0.24301563245441676</v>
      </c>
      <c r="AS60" s="2">
        <f t="shared" si="16"/>
        <v>2.4268458359589191E-2</v>
      </c>
      <c r="AT60" s="2">
        <f t="shared" si="17"/>
        <v>0.22198648109457339</v>
      </c>
      <c r="AU60" s="2">
        <f t="shared" si="18"/>
        <v>0.27704648367074669</v>
      </c>
      <c r="AV60" s="2">
        <f t="shared" si="19"/>
        <v>2.4139835177715829</v>
      </c>
      <c r="AW60" s="2">
        <f t="shared" si="34"/>
        <v>0.14884969794084907</v>
      </c>
      <c r="AX60" s="2">
        <f t="shared" si="20"/>
        <v>1.3398068346453688E-2</v>
      </c>
      <c r="AY60" s="2">
        <f t="shared" si="21"/>
        <v>0.14071050667435867</v>
      </c>
      <c r="AZ60" s="2">
        <f t="shared" si="22"/>
        <v>0.14981408370182872</v>
      </c>
      <c r="BA60" s="2">
        <f t="shared" si="23"/>
        <v>1.5730202029748404</v>
      </c>
      <c r="BB60" s="2">
        <f t="shared" si="35"/>
        <v>9.1657642041584428E-2</v>
      </c>
      <c r="BD60" s="2">
        <f t="shared" si="66"/>
        <v>6585.0849513117028</v>
      </c>
      <c r="BE60" s="2">
        <f t="shared" si="67"/>
        <v>8915.6172060923236</v>
      </c>
      <c r="BF60" s="2">
        <f t="shared" si="36"/>
        <v>39.741829699900634</v>
      </c>
      <c r="BG60" s="2">
        <f t="shared" si="37"/>
        <v>38.851782942378776</v>
      </c>
      <c r="BH60" s="2">
        <f t="shared" si="68"/>
        <v>2.308379108278551</v>
      </c>
      <c r="BI60" s="2">
        <f t="shared" si="38"/>
        <v>2.5648179602104566</v>
      </c>
      <c r="BJ60" s="2">
        <f t="shared" si="39"/>
        <v>117.57444260265245</v>
      </c>
      <c r="BK60" s="2">
        <f t="shared" si="40"/>
        <v>108.27352442367737</v>
      </c>
      <c r="BL60" s="2">
        <f t="shared" si="41"/>
        <v>185.52508834585578</v>
      </c>
      <c r="BM60" s="2">
        <f t="shared" si="42"/>
        <v>175.62414725516498</v>
      </c>
      <c r="BN60" s="2">
        <f t="shared" si="43"/>
        <v>282.70020044420005</v>
      </c>
      <c r="BO60" s="2">
        <f t="shared" si="44"/>
        <v>279.1026899736799</v>
      </c>
      <c r="BP60" s="2">
        <f t="shared" si="45"/>
        <v>408.91756835879653</v>
      </c>
      <c r="BQ60" s="2">
        <f t="shared" si="46"/>
        <v>431.26419290136801</v>
      </c>
      <c r="BR60" s="2">
        <f t="shared" si="47"/>
        <v>546.41413855604924</v>
      </c>
      <c r="BS60" s="2">
        <f t="shared" si="48"/>
        <v>640.71144733265442</v>
      </c>
      <c r="BU60" s="2">
        <f t="shared" si="49"/>
        <v>2.786835409439465</v>
      </c>
      <c r="BV60" s="2">
        <f t="shared" si="50"/>
        <v>4.5203626179944898</v>
      </c>
      <c r="BW60" s="2">
        <f t="shared" si="51"/>
        <v>7.1837807389076103</v>
      </c>
      <c r="BX60" s="2">
        <f t="shared" si="52"/>
        <v>11.100242002818186</v>
      </c>
      <c r="BY60" s="2">
        <f t="shared" si="53"/>
        <v>16.491172317185441</v>
      </c>
      <c r="CA60" s="2">
        <f t="shared" si="54"/>
        <v>1.2144254505418945</v>
      </c>
      <c r="CB60" s="2">
        <f t="shared" si="55"/>
        <v>1.9698484490244312</v>
      </c>
      <c r="CC60" s="2">
        <f t="shared" si="56"/>
        <v>3.1304920738741475</v>
      </c>
      <c r="CD60" s="2">
        <f t="shared" si="69"/>
        <v>4.8371770897327391</v>
      </c>
      <c r="CE60" s="2">
        <f t="shared" si="57"/>
        <v>7.1863947556523176</v>
      </c>
      <c r="CG60" s="2">
        <f t="shared" si="79"/>
        <v>42.214896379933712</v>
      </c>
      <c r="CH60" s="2">
        <f t="shared" si="80"/>
        <v>68.474312789338896</v>
      </c>
      <c r="CI60" s="2">
        <f t="shared" si="81"/>
        <v>108.8196879090702</v>
      </c>
      <c r="CJ60" s="2">
        <f t="shared" si="82"/>
        <v>168.1461217099324</v>
      </c>
      <c r="CK60" s="2">
        <f t="shared" si="83"/>
        <v>249.80776697309182</v>
      </c>
    </row>
    <row r="61" spans="1:89">
      <c r="A61" s="2">
        <v>1</v>
      </c>
      <c r="B61" s="2">
        <f t="shared" si="24"/>
        <v>1321.7391304347825</v>
      </c>
      <c r="C61" s="3">
        <v>5</v>
      </c>
      <c r="D61" s="2">
        <f>$D$5+$D$7*$C61</f>
        <v>57.89</v>
      </c>
      <c r="E61" s="2">
        <f>$E$5+$E$7*$C61</f>
        <v>27.55</v>
      </c>
      <c r="F61" s="2">
        <f>$F$5+$F$7*$C61</f>
        <v>8.4649999999999999</v>
      </c>
      <c r="G61" s="2">
        <f>$G$5+$G$7*$C61</f>
        <v>1.8049999999999999</v>
      </c>
      <c r="H61" s="3">
        <f t="shared" si="89"/>
        <v>95.710000000000008</v>
      </c>
      <c r="J61" s="2">
        <f t="shared" si="25"/>
        <v>60.484797826768357</v>
      </c>
      <c r="K61" s="2">
        <f t="shared" si="26"/>
        <v>28.784870964371535</v>
      </c>
      <c r="L61" s="2">
        <f t="shared" si="27"/>
        <v>8.8444258698150655</v>
      </c>
      <c r="M61" s="2">
        <f t="shared" si="28"/>
        <v>1.8859053390450318</v>
      </c>
      <c r="N61" s="3">
        <f t="shared" si="84"/>
        <v>100</v>
      </c>
      <c r="O61" s="2">
        <v>8.0000000000000002E-3</v>
      </c>
      <c r="P61" s="2">
        <f t="shared" si="0"/>
        <v>9.4585642666441191E-2</v>
      </c>
      <c r="Q61" s="2">
        <f t="shared" si="1"/>
        <v>0.22346813357211634</v>
      </c>
      <c r="R61" s="2">
        <v>0.3</v>
      </c>
      <c r="S61" s="2">
        <f t="shared" si="64"/>
        <v>5.7487328452078351E-2</v>
      </c>
      <c r="T61" s="2">
        <v>0.12</v>
      </c>
      <c r="U61" s="2">
        <f t="shared" si="2"/>
        <v>0.675163247320965</v>
      </c>
      <c r="V61" s="2">
        <f t="shared" si="3"/>
        <v>1.2650863719665855</v>
      </c>
      <c r="W61" s="2">
        <v>0.06</v>
      </c>
      <c r="X61" s="2">
        <f t="shared" si="65"/>
        <v>0.37994779649346705</v>
      </c>
      <c r="Y61" s="2">
        <v>2.6700000000000002E-2</v>
      </c>
      <c r="Z61" s="2">
        <v>0.21</v>
      </c>
      <c r="AA61" s="2">
        <v>0.442</v>
      </c>
      <c r="AB61" s="2">
        <v>0.5</v>
      </c>
      <c r="AC61" s="2">
        <f t="shared" si="30"/>
        <v>0.12511955908473513</v>
      </c>
      <c r="AD61" s="2">
        <f t="shared" si="4"/>
        <v>0.14411935072370838</v>
      </c>
      <c r="AE61" s="2">
        <f t="shared" si="5"/>
        <v>0.86956876716005105</v>
      </c>
      <c r="AF61" s="2">
        <f t="shared" si="6"/>
        <v>1.7481358738098087</v>
      </c>
      <c r="AG61" s="2">
        <f t="shared" si="7"/>
        <v>8.7159740306272226</v>
      </c>
      <c r="AH61" s="2">
        <f t="shared" si="31"/>
        <v>0.65646214654411295</v>
      </c>
      <c r="AI61" s="2">
        <f t="shared" si="8"/>
        <v>7.9565042098350275E-2</v>
      </c>
      <c r="AJ61" s="2">
        <f t="shared" si="9"/>
        <v>0.55119330335778416</v>
      </c>
      <c r="AK61" s="2">
        <f t="shared" si="10"/>
        <v>0.94531203085890458</v>
      </c>
      <c r="AL61" s="2">
        <f t="shared" si="11"/>
        <v>5.6795761602536281</v>
      </c>
      <c r="AM61" s="2">
        <f t="shared" si="32"/>
        <v>0.39750388783887658</v>
      </c>
      <c r="AN61" s="2">
        <f t="shared" si="12"/>
        <v>4.3926064697922873E-2</v>
      </c>
      <c r="AO61" s="2">
        <f t="shared" si="13"/>
        <v>0.34938474004615006</v>
      </c>
      <c r="AP61" s="2">
        <f t="shared" si="14"/>
        <v>0.5111815672194191</v>
      </c>
      <c r="AQ61" s="2">
        <f t="shared" si="15"/>
        <v>3.700973092252319</v>
      </c>
      <c r="AR61" s="2">
        <f t="shared" si="33"/>
        <v>0.24214646193357023</v>
      </c>
      <c r="AS61" s="2">
        <f t="shared" si="16"/>
        <v>2.4250589316110131E-2</v>
      </c>
      <c r="AT61" s="2">
        <f t="shared" si="17"/>
        <v>0.22146440429062939</v>
      </c>
      <c r="AU61" s="2">
        <f t="shared" si="18"/>
        <v>0.27642364228399768</v>
      </c>
      <c r="AV61" s="2">
        <f t="shared" si="19"/>
        <v>2.4116591525667692</v>
      </c>
      <c r="AW61" s="2">
        <f t="shared" si="34"/>
        <v>0.14834585577299669</v>
      </c>
      <c r="AX61" s="2">
        <f t="shared" si="20"/>
        <v>1.3388203250687371E-2</v>
      </c>
      <c r="AY61" s="2">
        <f t="shared" si="21"/>
        <v>0.1403795780013887</v>
      </c>
      <c r="AZ61" s="2">
        <f t="shared" si="22"/>
        <v>0.14947727952943479</v>
      </c>
      <c r="BA61" s="2">
        <f t="shared" si="23"/>
        <v>1.5715055806092166</v>
      </c>
      <c r="BB61" s="2">
        <f t="shared" si="35"/>
        <v>9.1363422885141057E-2</v>
      </c>
      <c r="BD61" s="2">
        <f t="shared" si="66"/>
        <v>6499.1126711825291</v>
      </c>
      <c r="BE61" s="2">
        <f t="shared" si="67"/>
        <v>8867.2871153941269</v>
      </c>
      <c r="BF61" s="2">
        <f t="shared" si="36"/>
        <v>39.777469266014492</v>
      </c>
      <c r="BG61" s="2">
        <f t="shared" si="37"/>
        <v>38.870296668851488</v>
      </c>
      <c r="BH61" s="2">
        <f t="shared" si="68"/>
        <v>2.2977990647827906</v>
      </c>
      <c r="BI61" s="2">
        <f t="shared" si="38"/>
        <v>2.5594775823019029</v>
      </c>
      <c r="BJ61" s="2">
        <f t="shared" si="39"/>
        <v>117.98267274460466</v>
      </c>
      <c r="BK61" s="2">
        <f t="shared" si="40"/>
        <v>108.46770739009591</v>
      </c>
      <c r="BL61" s="2">
        <f t="shared" si="41"/>
        <v>185.93389038071282</v>
      </c>
      <c r="BM61" s="2">
        <f t="shared" si="42"/>
        <v>175.83034211767594</v>
      </c>
      <c r="BN61" s="2">
        <f t="shared" si="43"/>
        <v>282.78528781709014</v>
      </c>
      <c r="BO61" s="2">
        <f t="shared" si="44"/>
        <v>279.17634193054812</v>
      </c>
      <c r="BP61" s="2">
        <f t="shared" si="45"/>
        <v>407.84654756306281</v>
      </c>
      <c r="BQ61" s="2">
        <f t="shared" si="46"/>
        <v>430.79583999460192</v>
      </c>
      <c r="BR61" s="2">
        <f t="shared" si="47"/>
        <v>542.50420330506211</v>
      </c>
      <c r="BS61" s="2">
        <f t="shared" si="48"/>
        <v>638.74730245210253</v>
      </c>
      <c r="BU61" s="2">
        <f t="shared" si="49"/>
        <v>2.7905037184091253</v>
      </c>
      <c r="BV61" s="2">
        <f t="shared" si="50"/>
        <v>4.5235142817568637</v>
      </c>
      <c r="BW61" s="2">
        <f t="shared" si="51"/>
        <v>7.1822539536793562</v>
      </c>
      <c r="BX61" s="2">
        <f t="shared" si="52"/>
        <v>11.082905892504236</v>
      </c>
      <c r="BY61" s="2">
        <f t="shared" si="53"/>
        <v>16.43278691422902</v>
      </c>
      <c r="CA61" s="2">
        <f t="shared" si="54"/>
        <v>1.2232344118167737</v>
      </c>
      <c r="CB61" s="2">
        <f t="shared" si="55"/>
        <v>1.9829102162760042</v>
      </c>
      <c r="CC61" s="2">
        <f t="shared" si="56"/>
        <v>3.148385050551501</v>
      </c>
      <c r="CD61" s="2">
        <f t="shared" si="69"/>
        <v>4.8582597404195385</v>
      </c>
      <c r="CE61" s="2">
        <f t="shared" si="57"/>
        <v>7.2034128831037849</v>
      </c>
      <c r="CG61" s="2">
        <f t="shared" si="79"/>
        <v>42.378846425583426</v>
      </c>
      <c r="CH61" s="2">
        <f t="shared" si="80"/>
        <v>68.697746498541477</v>
      </c>
      <c r="CI61" s="2">
        <f t="shared" si="81"/>
        <v>109.07551754349295</v>
      </c>
      <c r="CJ61" s="2">
        <f t="shared" si="82"/>
        <v>168.31397273156011</v>
      </c>
      <c r="CK61" s="2">
        <f t="shared" si="83"/>
        <v>249.56159290820432</v>
      </c>
    </row>
    <row r="62" spans="1:89">
      <c r="A62" s="2">
        <v>1</v>
      </c>
      <c r="B62" s="2">
        <f t="shared" si="24"/>
        <v>1322.1739130434783</v>
      </c>
      <c r="C62" s="3">
        <v>5.0999999999999996</v>
      </c>
      <c r="D62" s="2">
        <f>$D$5+$D$7*$C62</f>
        <v>57.907800000000002</v>
      </c>
      <c r="E62" s="2">
        <f>$E$5+$E$7*$C62</f>
        <v>27.541</v>
      </c>
      <c r="F62" s="2">
        <f>$F$5+$F$7*$C62</f>
        <v>8.3742999999999999</v>
      </c>
      <c r="G62" s="2">
        <f>$G$5+$G$7*$C62</f>
        <v>1.8010999999999999</v>
      </c>
      <c r="H62" s="3">
        <f t="shared" si="89"/>
        <v>95.624200000000016</v>
      </c>
      <c r="J62" s="2">
        <f t="shared" si="25"/>
        <v>60.557683096956616</v>
      </c>
      <c r="K62" s="2">
        <f t="shared" si="26"/>
        <v>28.80128670357503</v>
      </c>
      <c r="L62" s="2">
        <f t="shared" si="27"/>
        <v>8.7575111739496894</v>
      </c>
      <c r="M62" s="2">
        <f t="shared" si="28"/>
        <v>1.8835190255186445</v>
      </c>
      <c r="N62" s="3">
        <f t="shared" si="84"/>
        <v>99.999999999999972</v>
      </c>
      <c r="O62" s="2">
        <v>8.0000000000000002E-3</v>
      </c>
      <c r="P62" s="2">
        <f t="shared" si="0"/>
        <v>9.4445813319279592E-2</v>
      </c>
      <c r="Q62" s="2">
        <f t="shared" si="1"/>
        <v>0.2233873429271461</v>
      </c>
      <c r="R62" s="2">
        <v>0.3</v>
      </c>
      <c r="S62" s="2">
        <f t="shared" si="64"/>
        <v>5.7259952715955562E-2</v>
      </c>
      <c r="T62" s="2">
        <v>0.12</v>
      </c>
      <c r="U62" s="2">
        <f t="shared" si="2"/>
        <v>0.67518264038225329</v>
      </c>
      <c r="V62" s="2">
        <f t="shared" si="3"/>
        <v>1.2640007040956813</v>
      </c>
      <c r="W62" s="2">
        <v>0.06</v>
      </c>
      <c r="X62" s="2">
        <f t="shared" si="65"/>
        <v>0.37895562206090189</v>
      </c>
      <c r="Y62" s="2">
        <v>2.6700000000000002E-2</v>
      </c>
      <c r="Z62" s="2">
        <v>0.21</v>
      </c>
      <c r="AA62" s="2">
        <v>0.442</v>
      </c>
      <c r="AB62" s="2">
        <v>0.5</v>
      </c>
      <c r="AC62" s="2">
        <f t="shared" si="30"/>
        <v>0.12477739798084583</v>
      </c>
      <c r="AD62" s="2">
        <f t="shared" si="4"/>
        <v>0.14401329241071706</v>
      </c>
      <c r="AE62" s="2">
        <f t="shared" si="5"/>
        <v>0.8675247934945518</v>
      </c>
      <c r="AF62" s="2">
        <f t="shared" si="6"/>
        <v>1.7442079461028226</v>
      </c>
      <c r="AG62" s="2">
        <f t="shared" si="7"/>
        <v>8.7075862064055265</v>
      </c>
      <c r="AH62" s="2">
        <f t="shared" si="31"/>
        <v>0.65382766487249677</v>
      </c>
      <c r="AI62" s="2">
        <f t="shared" si="8"/>
        <v>7.9506489696499608E-2</v>
      </c>
      <c r="AJ62" s="2">
        <f t="shared" si="9"/>
        <v>0.54989769036061731</v>
      </c>
      <c r="AK62" s="2">
        <f t="shared" si="10"/>
        <v>0.94318798697113415</v>
      </c>
      <c r="AL62" s="2">
        <f t="shared" si="11"/>
        <v>5.6741104158263793</v>
      </c>
      <c r="AM62" s="2">
        <f t="shared" si="32"/>
        <v>0.39599764101039248</v>
      </c>
      <c r="AN62" s="2">
        <f t="shared" si="12"/>
        <v>4.3893739237845411E-2</v>
      </c>
      <c r="AO62" s="2">
        <f t="shared" si="13"/>
        <v>0.34856349020973515</v>
      </c>
      <c r="AP62" s="2">
        <f t="shared" si="14"/>
        <v>0.51003298130498109</v>
      </c>
      <c r="AQ62" s="2">
        <f t="shared" si="15"/>
        <v>3.6974114579888431</v>
      </c>
      <c r="AR62" s="2">
        <f t="shared" si="33"/>
        <v>0.24127944525789105</v>
      </c>
      <c r="AS62" s="2">
        <f t="shared" si="16"/>
        <v>2.4232743158886995E-2</v>
      </c>
      <c r="AT62" s="2">
        <f t="shared" si="17"/>
        <v>0.22094383889395131</v>
      </c>
      <c r="AU62" s="2">
        <f t="shared" si="18"/>
        <v>0.27580253948549094</v>
      </c>
      <c r="AV62" s="2">
        <f t="shared" si="19"/>
        <v>2.4093382905514282</v>
      </c>
      <c r="AW62" s="2">
        <f t="shared" si="34"/>
        <v>0.14784323960671075</v>
      </c>
      <c r="AX62" s="2">
        <f t="shared" si="20"/>
        <v>1.337835078990662E-2</v>
      </c>
      <c r="AY62" s="2">
        <f t="shared" si="21"/>
        <v>0.14004960736370606</v>
      </c>
      <c r="AZ62" s="2">
        <f t="shared" si="22"/>
        <v>0.14914141550614865</v>
      </c>
      <c r="BA62" s="2">
        <f t="shared" si="23"/>
        <v>1.5699932410213235</v>
      </c>
      <c r="BB62" s="2">
        <f t="shared" si="35"/>
        <v>9.1069905740934071E-2</v>
      </c>
      <c r="BD62" s="2">
        <f t="shared" si="66"/>
        <v>6413.8042488117535</v>
      </c>
      <c r="BE62" s="2">
        <f t="shared" si="67"/>
        <v>8819.1796082062356</v>
      </c>
      <c r="BF62" s="2">
        <f t="shared" si="36"/>
        <v>39.813010085125306</v>
      </c>
      <c r="BG62" s="2">
        <f t="shared" si="37"/>
        <v>38.888781245641169</v>
      </c>
      <c r="BH62" s="2">
        <f t="shared" si="68"/>
        <v>2.2872258086445685</v>
      </c>
      <c r="BI62" s="2">
        <f t="shared" si="38"/>
        <v>2.5541393122301903</v>
      </c>
      <c r="BJ62" s="2">
        <f t="shared" si="39"/>
        <v>118.39218205774733</v>
      </c>
      <c r="BK62" s="2">
        <f t="shared" si="40"/>
        <v>108.66230493259889</v>
      </c>
      <c r="BL62" s="2">
        <f t="shared" si="41"/>
        <v>186.34230956905375</v>
      </c>
      <c r="BM62" s="2">
        <f t="shared" si="42"/>
        <v>176.03645912652649</v>
      </c>
      <c r="BN62" s="2">
        <f t="shared" si="43"/>
        <v>282.86614561972294</v>
      </c>
      <c r="BO62" s="2">
        <f t="shared" si="44"/>
        <v>279.24869102249266</v>
      </c>
      <c r="BP62" s="2">
        <f t="shared" si="45"/>
        <v>406.76733074265718</v>
      </c>
      <c r="BQ62" s="2">
        <f t="shared" si="46"/>
        <v>430.32469275436767</v>
      </c>
      <c r="BR62" s="2">
        <f t="shared" si="47"/>
        <v>538.59798518411674</v>
      </c>
      <c r="BS62" s="2">
        <f t="shared" si="48"/>
        <v>636.78359034880862</v>
      </c>
      <c r="BU62" s="2">
        <f t="shared" si="49"/>
        <v>2.79418128961751</v>
      </c>
      <c r="BV62" s="2">
        <f t="shared" si="50"/>
        <v>4.5266643357782641</v>
      </c>
      <c r="BW62" s="2">
        <f t="shared" si="51"/>
        <v>7.1807005022506871</v>
      </c>
      <c r="BX62" s="2">
        <f t="shared" si="52"/>
        <v>11.065522728424419</v>
      </c>
      <c r="BY62" s="2">
        <f t="shared" si="53"/>
        <v>16.374480504456081</v>
      </c>
      <c r="CA62" s="2">
        <f t="shared" si="54"/>
        <v>1.2321135271073145</v>
      </c>
      <c r="CB62" s="2">
        <f t="shared" si="55"/>
        <v>1.9960638851569004</v>
      </c>
      <c r="CC62" s="2">
        <f t="shared" si="56"/>
        <v>3.1663794528308746</v>
      </c>
      <c r="CD62" s="2">
        <f t="shared" si="69"/>
        <v>4.8794186293014272</v>
      </c>
      <c r="CE62" s="2">
        <f t="shared" si="57"/>
        <v>7.2204402068904718</v>
      </c>
      <c r="CG62" s="2">
        <f t="shared" si="79"/>
        <v>42.543609274671297</v>
      </c>
      <c r="CH62" s="2">
        <f t="shared" si="80"/>
        <v>68.922027190763245</v>
      </c>
      <c r="CI62" s="2">
        <f t="shared" si="81"/>
        <v>109.33181666534152</v>
      </c>
      <c r="CJ62" s="2">
        <f t="shared" si="82"/>
        <v>168.48129258016954</v>
      </c>
      <c r="CK62" s="2">
        <f t="shared" si="83"/>
        <v>249.31435309720445</v>
      </c>
    </row>
    <row r="63" spans="1:89">
      <c r="A63" s="2">
        <v>1</v>
      </c>
      <c r="B63" s="2">
        <f t="shared" si="24"/>
        <v>1322.608695652174</v>
      </c>
      <c r="C63" s="3">
        <v>5.2</v>
      </c>
      <c r="D63" s="2">
        <f t="shared" ref="D63:D64" si="98">$D$5+$D$7*$C63</f>
        <v>57.925600000000003</v>
      </c>
      <c r="E63" s="2">
        <f t="shared" ref="E63:E64" si="99">$E$5+$E$7*$C63</f>
        <v>27.532</v>
      </c>
      <c r="F63" s="2">
        <f t="shared" ref="F63:F64" si="100">$F$5+$F$7*$C63</f>
        <v>8.2835999999999999</v>
      </c>
      <c r="G63" s="2">
        <f t="shared" ref="G63:G64" si="101">$G$5+$G$7*$C63</f>
        <v>1.7971999999999999</v>
      </c>
      <c r="H63" s="3">
        <f t="shared" si="89"/>
        <v>95.538399999999996</v>
      </c>
      <c r="J63" s="2">
        <f t="shared" si="25"/>
        <v>60.630699279033358</v>
      </c>
      <c r="K63" s="2">
        <f t="shared" si="26"/>
        <v>28.817731927685621</v>
      </c>
      <c r="L63" s="2">
        <f t="shared" si="27"/>
        <v>8.6704403674334092</v>
      </c>
      <c r="M63" s="2">
        <f t="shared" si="28"/>
        <v>1.8811284258476173</v>
      </c>
      <c r="N63" s="3">
        <f t="shared" si="84"/>
        <v>100.00000000000001</v>
      </c>
      <c r="O63" s="2">
        <v>8.0000000000000002E-3</v>
      </c>
      <c r="P63" s="2">
        <f t="shared" si="0"/>
        <v>9.4306266713994127E-2</v>
      </c>
      <c r="Q63" s="2">
        <f t="shared" si="1"/>
        <v>0.22330662549128613</v>
      </c>
      <c r="R63" s="2">
        <v>0.3</v>
      </c>
      <c r="S63" s="2">
        <f t="shared" si="64"/>
        <v>5.7032436152262375E-2</v>
      </c>
      <c r="T63" s="2">
        <v>0.12</v>
      </c>
      <c r="U63" s="2">
        <f t="shared" si="2"/>
        <v>0.67520202343240332</v>
      </c>
      <c r="V63" s="2">
        <f t="shared" si="3"/>
        <v>1.262916558763691</v>
      </c>
      <c r="W63" s="2">
        <v>0.06</v>
      </c>
      <c r="X63" s="2">
        <f t="shared" si="65"/>
        <v>0.37796385239145552</v>
      </c>
      <c r="Y63" s="2">
        <v>2.6700000000000002E-2</v>
      </c>
      <c r="Z63" s="2">
        <v>0.21</v>
      </c>
      <c r="AA63" s="2">
        <v>0.442</v>
      </c>
      <c r="AB63" s="2">
        <v>0.5</v>
      </c>
      <c r="AC63" s="2">
        <f t="shared" si="30"/>
        <v>0.12443462230893547</v>
      </c>
      <c r="AD63" s="2">
        <f t="shared" si="4"/>
        <v>0.14390736987650152</v>
      </c>
      <c r="AE63" s="2">
        <f t="shared" si="5"/>
        <v>0.86548673419544198</v>
      </c>
      <c r="AF63" s="2">
        <f t="shared" si="6"/>
        <v>1.7402909773572477</v>
      </c>
      <c r="AG63" s="2">
        <f t="shared" si="7"/>
        <v>8.6992110183337346</v>
      </c>
      <c r="AH63" s="2">
        <f t="shared" si="31"/>
        <v>0.65119991430223934</v>
      </c>
      <c r="AI63" s="2">
        <f t="shared" si="8"/>
        <v>7.9448012255047731E-2</v>
      </c>
      <c r="AJ63" s="2">
        <f t="shared" si="9"/>
        <v>0.54860582630116606</v>
      </c>
      <c r="AK63" s="2">
        <f t="shared" si="10"/>
        <v>0.94106986918912183</v>
      </c>
      <c r="AL63" s="2">
        <f t="shared" si="11"/>
        <v>5.6686529054731993</v>
      </c>
      <c r="AM63" s="2">
        <f t="shared" si="32"/>
        <v>0.39449518474808187</v>
      </c>
      <c r="AN63" s="2">
        <f t="shared" si="12"/>
        <v>4.3861455161712977E-2</v>
      </c>
      <c r="AO63" s="2">
        <f t="shared" si="13"/>
        <v>0.34774461671138768</v>
      </c>
      <c r="AP63" s="2">
        <f t="shared" si="14"/>
        <v>0.50888759995785005</v>
      </c>
      <c r="AQ63" s="2">
        <f t="shared" si="15"/>
        <v>3.6938551892818299</v>
      </c>
      <c r="AR63" s="2">
        <f t="shared" si="33"/>
        <v>0.24041457428218804</v>
      </c>
      <c r="AS63" s="2">
        <f t="shared" si="16"/>
        <v>2.4214919848806252E-2</v>
      </c>
      <c r="AT63" s="2">
        <f t="shared" si="17"/>
        <v>0.22042477978599784</v>
      </c>
      <c r="AU63" s="2">
        <f t="shared" si="18"/>
        <v>0.27518316957060857</v>
      </c>
      <c r="AV63" s="2">
        <f t="shared" si="19"/>
        <v>2.4070209248850287</v>
      </c>
      <c r="AW63" s="2">
        <f t="shared" si="34"/>
        <v>0.14734184482805418</v>
      </c>
      <c r="AX63" s="2">
        <f t="shared" si="20"/>
        <v>1.3368510942517745E-2</v>
      </c>
      <c r="AY63" s="2">
        <f t="shared" si="21"/>
        <v>0.13972059151682226</v>
      </c>
      <c r="AZ63" s="2">
        <f t="shared" si="22"/>
        <v>0.14880648854717357</v>
      </c>
      <c r="BA63" s="2">
        <f t="shared" si="23"/>
        <v>1.5684831797536756</v>
      </c>
      <c r="BB63" s="2">
        <f t="shared" si="35"/>
        <v>9.0777087980076387E-2</v>
      </c>
      <c r="BD63" s="2">
        <f t="shared" si="66"/>
        <v>6329.1590860010301</v>
      </c>
      <c r="BE63" s="2">
        <f t="shared" si="67"/>
        <v>8771.2945981638277</v>
      </c>
      <c r="BF63" s="2">
        <f t="shared" si="36"/>
        <v>39.848451140274939</v>
      </c>
      <c r="BG63" s="2">
        <f t="shared" si="37"/>
        <v>38.907236435922584</v>
      </c>
      <c r="BH63" s="2">
        <f t="shared" si="68"/>
        <v>2.2766593816352572</v>
      </c>
      <c r="BI63" s="2">
        <f t="shared" si="38"/>
        <v>2.5488031597187493</v>
      </c>
      <c r="BJ63" s="2">
        <f t="shared" si="39"/>
        <v>118.80297342910973</v>
      </c>
      <c r="BK63" s="2">
        <f t="shared" si="40"/>
        <v>108.85731778830102</v>
      </c>
      <c r="BL63" s="2">
        <f t="shared" si="41"/>
        <v>186.75033218024799</v>
      </c>
      <c r="BM63" s="2">
        <f t="shared" si="42"/>
        <v>176.24249514679036</v>
      </c>
      <c r="BN63" s="2">
        <f t="shared" si="43"/>
        <v>282.94274676665367</v>
      </c>
      <c r="BO63" s="2">
        <f t="shared" si="44"/>
        <v>279.31973055603424</v>
      </c>
      <c r="BP63" s="2">
        <f t="shared" si="45"/>
        <v>405.67993987179057</v>
      </c>
      <c r="BQ63" s="2">
        <f t="shared" si="46"/>
        <v>429.85075519893354</v>
      </c>
      <c r="BR63" s="2">
        <f t="shared" si="47"/>
        <v>534.69568614727268</v>
      </c>
      <c r="BS63" s="2">
        <f t="shared" si="48"/>
        <v>634.82036142185598</v>
      </c>
      <c r="BU63" s="2">
        <f t="shared" si="49"/>
        <v>2.7978681541049872</v>
      </c>
      <c r="BV63" s="2">
        <f t="shared" si="50"/>
        <v>4.5298127364314107</v>
      </c>
      <c r="BW63" s="2">
        <f t="shared" si="51"/>
        <v>7.1791202907986982</v>
      </c>
      <c r="BX63" s="2">
        <f t="shared" si="52"/>
        <v>11.048092709099675</v>
      </c>
      <c r="BY63" s="2">
        <f t="shared" si="53"/>
        <v>16.316254238908986</v>
      </c>
      <c r="CA63" s="2">
        <f t="shared" si="54"/>
        <v>1.2410632953895893</v>
      </c>
      <c r="CB63" s="2">
        <f t="shared" si="55"/>
        <v>2.0093099504796559</v>
      </c>
      <c r="CC63" s="2">
        <f t="shared" si="56"/>
        <v>3.1844755347119076</v>
      </c>
      <c r="CD63" s="2">
        <f t="shared" si="69"/>
        <v>4.9006534940568294</v>
      </c>
      <c r="CE63" s="2">
        <f t="shared" si="57"/>
        <v>7.2374762279076625</v>
      </c>
      <c r="CG63" s="2">
        <f t="shared" si="79"/>
        <v>42.709189751755098</v>
      </c>
      <c r="CH63" s="2">
        <f t="shared" si="80"/>
        <v>69.147158137640588</v>
      </c>
      <c r="CI63" s="2">
        <f t="shared" si="81"/>
        <v>109.58858454446366</v>
      </c>
      <c r="CJ63" s="2">
        <f t="shared" si="82"/>
        <v>168.64807843629868</v>
      </c>
      <c r="CK63" s="2">
        <f t="shared" si="83"/>
        <v>249.06606028058519</v>
      </c>
    </row>
    <row r="64" spans="1:89">
      <c r="A64" s="2">
        <v>1</v>
      </c>
      <c r="B64" s="2">
        <f t="shared" si="24"/>
        <v>1323.0434782608695</v>
      </c>
      <c r="C64" s="3">
        <v>5.3</v>
      </c>
      <c r="D64" s="2">
        <f t="shared" si="98"/>
        <v>57.943399999999997</v>
      </c>
      <c r="E64" s="2">
        <f t="shared" si="99"/>
        <v>27.523</v>
      </c>
      <c r="F64" s="2">
        <f t="shared" si="100"/>
        <v>8.1928999999999998</v>
      </c>
      <c r="G64" s="2">
        <f t="shared" si="101"/>
        <v>1.7932999999999999</v>
      </c>
      <c r="H64" s="3">
        <f t="shared" si="89"/>
        <v>95.45259999999999</v>
      </c>
      <c r="J64" s="2">
        <f t="shared" si="25"/>
        <v>60.703846726018995</v>
      </c>
      <c r="K64" s="2">
        <f t="shared" si="26"/>
        <v>28.834206716213078</v>
      </c>
      <c r="L64" s="2">
        <f t="shared" si="27"/>
        <v>8.5832130292941216</v>
      </c>
      <c r="M64" s="2">
        <f t="shared" si="28"/>
        <v>1.8787335284738185</v>
      </c>
      <c r="N64" s="3">
        <f t="shared" si="84"/>
        <v>100</v>
      </c>
      <c r="O64" s="2">
        <v>8.0000000000000002E-3</v>
      </c>
      <c r="P64" s="2">
        <f t="shared" si="0"/>
        <v>9.4167002145959189E-2</v>
      </c>
      <c r="Q64" s="2">
        <f t="shared" si="1"/>
        <v>0.22322598117033712</v>
      </c>
      <c r="R64" s="2">
        <v>0.3</v>
      </c>
      <c r="S64" s="2">
        <f t="shared" si="64"/>
        <v>5.680477788131167E-2</v>
      </c>
      <c r="T64" s="2">
        <v>0.12</v>
      </c>
      <c r="U64" s="2">
        <f t="shared" si="2"/>
        <v>0.67522139647915702</v>
      </c>
      <c r="V64" s="2">
        <f t="shared" si="3"/>
        <v>1.2618339331683399</v>
      </c>
      <c r="W64" s="2">
        <v>0.06</v>
      </c>
      <c r="X64" s="2">
        <f t="shared" si="65"/>
        <v>0.37697248400096733</v>
      </c>
      <c r="Y64" s="2">
        <v>2.6700000000000002E-2</v>
      </c>
      <c r="Z64" s="2">
        <v>0.21</v>
      </c>
      <c r="AA64" s="2">
        <v>0.442</v>
      </c>
      <c r="AB64" s="2">
        <v>0.5</v>
      </c>
      <c r="AC64" s="2">
        <f t="shared" si="30"/>
        <v>0.12409123041174365</v>
      </c>
      <c r="AD64" s="2">
        <f t="shared" si="4"/>
        <v>0.14380158288910347</v>
      </c>
      <c r="AE64" s="2">
        <f t="shared" si="5"/>
        <v>0.86345456924239206</v>
      </c>
      <c r="AF64" s="2">
        <f t="shared" si="6"/>
        <v>1.736384931631396</v>
      </c>
      <c r="AG64" s="2">
        <f t="shared" si="7"/>
        <v>8.6908484417480167</v>
      </c>
      <c r="AH64" s="2">
        <f t="shared" si="31"/>
        <v>0.64857886913697926</v>
      </c>
      <c r="AI64" s="2">
        <f t="shared" si="8"/>
        <v>7.9389609645935805E-2</v>
      </c>
      <c r="AJ64" s="2">
        <f t="shared" si="9"/>
        <v>0.54731769848914991</v>
      </c>
      <c r="AK64" s="2">
        <f t="shared" si="10"/>
        <v>0.93895765807724429</v>
      </c>
      <c r="AL64" s="2">
        <f t="shared" si="11"/>
        <v>5.6632036131224375</v>
      </c>
      <c r="AM64" s="2">
        <f t="shared" si="32"/>
        <v>0.39299650464574787</v>
      </c>
      <c r="AN64" s="2">
        <f t="shared" si="12"/>
        <v>4.3829212398827144E-2</v>
      </c>
      <c r="AO64" s="2">
        <f t="shared" si="13"/>
        <v>0.34692811150712288</v>
      </c>
      <c r="AP64" s="2">
        <f t="shared" si="14"/>
        <v>0.50774541266812856</v>
      </c>
      <c r="AQ64" s="2">
        <f t="shared" si="15"/>
        <v>3.6903042756585345</v>
      </c>
      <c r="AR64" s="2">
        <f t="shared" si="33"/>
        <v>0.23955184088969717</v>
      </c>
      <c r="AS64" s="2">
        <f t="shared" si="16"/>
        <v>2.4197119346836906E-2</v>
      </c>
      <c r="AT64" s="2">
        <f t="shared" si="17"/>
        <v>0.21990722186793074</v>
      </c>
      <c r="AU64" s="2">
        <f t="shared" si="18"/>
        <v>0.27456552685607821</v>
      </c>
      <c r="AV64" s="2">
        <f t="shared" si="19"/>
        <v>2.4047070487432318</v>
      </c>
      <c r="AW64" s="2">
        <f t="shared" si="34"/>
        <v>0.14684166683906955</v>
      </c>
      <c r="AX64" s="2">
        <f t="shared" si="20"/>
        <v>1.3358683686972591E-2</v>
      </c>
      <c r="AY64" s="2">
        <f t="shared" si="21"/>
        <v>0.13939252722873838</v>
      </c>
      <c r="AZ64" s="2">
        <f t="shared" si="22"/>
        <v>0.14847249557925543</v>
      </c>
      <c r="BA64" s="2">
        <f t="shared" si="23"/>
        <v>1.5669753923593408</v>
      </c>
      <c r="BB64" s="2">
        <f t="shared" si="35"/>
        <v>9.0484966982707457E-2</v>
      </c>
      <c r="BD64" s="2">
        <f t="shared" si="66"/>
        <v>6245.1765574263636</v>
      </c>
      <c r="BE64" s="2">
        <f t="shared" si="67"/>
        <v>8723.6319936216114</v>
      </c>
      <c r="BF64" s="2">
        <f t="shared" si="36"/>
        <v>39.883791406673446</v>
      </c>
      <c r="BG64" s="2">
        <f t="shared" si="37"/>
        <v>38.925662001408448</v>
      </c>
      <c r="BH64" s="2">
        <f t="shared" si="68"/>
        <v>2.2660998258525078</v>
      </c>
      <c r="BI64" s="2">
        <f t="shared" si="38"/>
        <v>2.543469134551462</v>
      </c>
      <c r="BJ64" s="2">
        <f t="shared" si="39"/>
        <v>119.21504973707846</v>
      </c>
      <c r="BK64" s="2">
        <f t="shared" si="40"/>
        <v>109.05274669299493</v>
      </c>
      <c r="BL64" s="2">
        <f t="shared" si="41"/>
        <v>187.15794435082242</v>
      </c>
      <c r="BM64" s="2">
        <f t="shared" si="42"/>
        <v>176.44844701856456</v>
      </c>
      <c r="BN64" s="2">
        <f t="shared" si="43"/>
        <v>283.01506415336269</v>
      </c>
      <c r="BO64" s="2">
        <f t="shared" si="44"/>
        <v>279.38945383145557</v>
      </c>
      <c r="BP64" s="2">
        <f t="shared" si="45"/>
        <v>404.58439757143424</v>
      </c>
      <c r="BQ64" s="2">
        <f t="shared" si="46"/>
        <v>429.37403147011281</v>
      </c>
      <c r="BR64" s="2">
        <f t="shared" si="47"/>
        <v>530.79750798509542</v>
      </c>
      <c r="BS64" s="2">
        <f t="shared" si="48"/>
        <v>632.85766607399262</v>
      </c>
      <c r="BU64" s="2">
        <f t="shared" si="49"/>
        <v>2.8015643430559787</v>
      </c>
      <c r="BV64" s="2">
        <f t="shared" si="50"/>
        <v>4.5329594397695825</v>
      </c>
      <c r="BW64" s="2">
        <f t="shared" si="51"/>
        <v>7.1775132256285437</v>
      </c>
      <c r="BX64" s="2">
        <f t="shared" si="52"/>
        <v>11.030616035626492</v>
      </c>
      <c r="BY64" s="2">
        <f t="shared" si="53"/>
        <v>16.258109266095307</v>
      </c>
      <c r="CA64" s="2">
        <f t="shared" si="54"/>
        <v>1.2500842169033513</v>
      </c>
      <c r="CB64" s="2">
        <f t="shared" si="55"/>
        <v>2.0226489052676335</v>
      </c>
      <c r="CC64" s="2">
        <f t="shared" si="56"/>
        <v>3.2026735428057322</v>
      </c>
      <c r="CD64" s="2">
        <f t="shared" si="69"/>
        <v>4.9219640601994081</v>
      </c>
      <c r="CE64" s="2">
        <f t="shared" si="57"/>
        <v>7.2545204398433372</v>
      </c>
      <c r="CG64" s="2">
        <f t="shared" si="79"/>
        <v>42.875592713739088</v>
      </c>
      <c r="CH64" s="2">
        <f t="shared" si="80"/>
        <v>69.373142619118539</v>
      </c>
      <c r="CI64" s="2">
        <f t="shared" si="81"/>
        <v>109.84582043325075</v>
      </c>
      <c r="CJ64" s="2">
        <f t="shared" si="82"/>
        <v>168.81432750149432</v>
      </c>
      <c r="CK64" s="2">
        <f t="shared" si="83"/>
        <v>248.81672731035377</v>
      </c>
    </row>
    <row r="65" spans="1:89">
      <c r="A65" s="2">
        <v>1</v>
      </c>
      <c r="B65" s="2">
        <f t="shared" si="24"/>
        <v>1323.4782608695652</v>
      </c>
      <c r="C65" s="3">
        <v>5.4</v>
      </c>
      <c r="D65" s="2">
        <f>$D$5+$D$7*$C65</f>
        <v>57.961199999999998</v>
      </c>
      <c r="E65" s="2">
        <f>$E$5+$E$7*$C65</f>
        <v>27.513999999999999</v>
      </c>
      <c r="F65" s="2">
        <f>$F$5+$F$7*$C65</f>
        <v>8.1021999999999998</v>
      </c>
      <c r="G65" s="2">
        <f>$G$5+$G$7*$C65</f>
        <v>1.7894000000000001</v>
      </c>
      <c r="H65" s="3">
        <f t="shared" si="89"/>
        <v>95.366799999999998</v>
      </c>
      <c r="J65" s="2">
        <f t="shared" si="25"/>
        <v>60.777125792204416</v>
      </c>
      <c r="K65" s="2">
        <f t="shared" si="26"/>
        <v>28.850711148953305</v>
      </c>
      <c r="L65" s="2">
        <f t="shared" si="27"/>
        <v>8.4958287370447589</v>
      </c>
      <c r="M65" s="2">
        <f t="shared" si="28"/>
        <v>1.8763343217975228</v>
      </c>
      <c r="N65" s="3">
        <f t="shared" si="84"/>
        <v>100.00000000000001</v>
      </c>
      <c r="O65" s="2">
        <v>8.0000000000000002E-3</v>
      </c>
      <c r="P65" s="2">
        <f t="shared" si="0"/>
        <v>9.4028018912613656E-2</v>
      </c>
      <c r="Q65" s="2">
        <f t="shared" si="1"/>
        <v>0.22314540987025488</v>
      </c>
      <c r="R65" s="2">
        <v>0.3</v>
      </c>
      <c r="S65" s="2">
        <f t="shared" si="64"/>
        <v>5.6576977021483704E-2</v>
      </c>
      <c r="T65" s="2">
        <v>0.12</v>
      </c>
      <c r="U65" s="2">
        <f t="shared" si="2"/>
        <v>0.67524075953024776</v>
      </c>
      <c r="V65" s="2">
        <f t="shared" si="3"/>
        <v>1.2607528245136497</v>
      </c>
      <c r="W65" s="2">
        <v>0.06</v>
      </c>
      <c r="X65" s="2">
        <f t="shared" si="65"/>
        <v>0.3759815134039281</v>
      </c>
      <c r="Y65" s="2">
        <v>2.6700000000000002E-2</v>
      </c>
      <c r="Z65" s="2">
        <v>0.21</v>
      </c>
      <c r="AA65" s="2">
        <v>0.442</v>
      </c>
      <c r="AB65" s="2">
        <v>0.5</v>
      </c>
      <c r="AC65" s="2">
        <f t="shared" si="30"/>
        <v>0.12374722062604597</v>
      </c>
      <c r="AD65" s="2">
        <f t="shared" si="4"/>
        <v>0.1436959312170534</v>
      </c>
      <c r="AE65" s="2">
        <f t="shared" si="5"/>
        <v>0.86142827869209038</v>
      </c>
      <c r="AF65" s="2">
        <f t="shared" si="6"/>
        <v>1.7324897731179791</v>
      </c>
      <c r="AG65" s="2">
        <f t="shared" si="7"/>
        <v>8.6824984520428785</v>
      </c>
      <c r="AH65" s="2">
        <f t="shared" si="31"/>
        <v>0.64596450377106152</v>
      </c>
      <c r="AI65" s="2">
        <f t="shared" si="8"/>
        <v>7.9331281741374646E-2</v>
      </c>
      <c r="AJ65" s="2">
        <f t="shared" si="9"/>
        <v>0.54603329428310754</v>
      </c>
      <c r="AK65" s="2">
        <f t="shared" si="10"/>
        <v>0.93685133427255607</v>
      </c>
      <c r="AL65" s="2">
        <f t="shared" si="11"/>
        <v>5.6577625227404535</v>
      </c>
      <c r="AM65" s="2">
        <f t="shared" si="32"/>
        <v>0.39150158634774845</v>
      </c>
      <c r="AN65" s="2">
        <f t="shared" si="12"/>
        <v>4.3797010878638409E-2</v>
      </c>
      <c r="AO65" s="2">
        <f t="shared" si="13"/>
        <v>0.34611396658390164</v>
      </c>
      <c r="AP65" s="2">
        <f t="shared" si="14"/>
        <v>0.50660640896522013</v>
      </c>
      <c r="AQ65" s="2">
        <f t="shared" si="15"/>
        <v>3.6867587066709824</v>
      </c>
      <c r="AR65" s="2">
        <f t="shared" si="33"/>
        <v>0.23869123699194553</v>
      </c>
      <c r="AS65" s="2">
        <f t="shared" si="16"/>
        <v>2.4179341614030174E-2</v>
      </c>
      <c r="AT65" s="2">
        <f t="shared" si="17"/>
        <v>0.21939116006052717</v>
      </c>
      <c r="AU65" s="2">
        <f t="shared" si="18"/>
        <v>0.27394960567987947</v>
      </c>
      <c r="AV65" s="2">
        <f t="shared" si="19"/>
        <v>2.4023966553178417</v>
      </c>
      <c r="AW65" s="2">
        <f t="shared" si="34"/>
        <v>0.14634270105770286</v>
      </c>
      <c r="AX65" s="2">
        <f t="shared" si="20"/>
        <v>1.3348869001768427E-2</v>
      </c>
      <c r="AY65" s="2">
        <f t="shared" si="21"/>
        <v>0.13906541127988878</v>
      </c>
      <c r="AZ65" s="2">
        <f t="shared" si="22"/>
        <v>0.14813943354063225</v>
      </c>
      <c r="BA65" s="2">
        <f t="shared" si="23"/>
        <v>1.5654698744019051</v>
      </c>
      <c r="BB65" s="2">
        <f t="shared" si="35"/>
        <v>9.0193540137949904E-2</v>
      </c>
      <c r="BD65" s="2">
        <f t="shared" si="66"/>
        <v>6161.8560105543093</v>
      </c>
      <c r="BE65" s="2">
        <f t="shared" si="67"/>
        <v>8676.191697638882</v>
      </c>
      <c r="BF65" s="2">
        <f t="shared" si="36"/>
        <v>39.919029851628167</v>
      </c>
      <c r="BG65" s="2">
        <f t="shared" si="37"/>
        <v>38.944057702338441</v>
      </c>
      <c r="BH65" s="2">
        <f t="shared" si="68"/>
        <v>2.2555471837235443</v>
      </c>
      <c r="BI65" s="2">
        <f t="shared" si="38"/>
        <v>2.5381372465731671</v>
      </c>
      <c r="BJ65" s="2">
        <f t="shared" si="39"/>
        <v>119.62841385110984</v>
      </c>
      <c r="BK65" s="2">
        <f t="shared" si="40"/>
        <v>109.24859238110817</v>
      </c>
      <c r="BL65" s="2">
        <f t="shared" si="41"/>
        <v>187.56513208341227</v>
      </c>
      <c r="BM65" s="2">
        <f t="shared" si="42"/>
        <v>176.6543115568025</v>
      </c>
      <c r="BN65" s="2">
        <f t="shared" si="43"/>
        <v>283.083070657966</v>
      </c>
      <c r="BO65" s="2">
        <f t="shared" si="44"/>
        <v>279.4578541430576</v>
      </c>
      <c r="BP65" s="2">
        <f t="shared" si="45"/>
        <v>403.48072711271112</v>
      </c>
      <c r="BQ65" s="2">
        <f t="shared" si="46"/>
        <v>428.89452583386463</v>
      </c>
      <c r="BR65" s="2">
        <f t="shared" si="47"/>
        <v>526.90365230084501</v>
      </c>
      <c r="BS65" s="2">
        <f t="shared" si="48"/>
        <v>630.89555470782318</v>
      </c>
      <c r="BU65" s="2">
        <f t="shared" si="49"/>
        <v>2.805269887799807</v>
      </c>
      <c r="BV65" s="2">
        <f t="shared" si="50"/>
        <v>4.5361044015245255</v>
      </c>
      <c r="BW65" s="2">
        <f t="shared" si="51"/>
        <v>7.1758792131790941</v>
      </c>
      <c r="BX65" s="2">
        <f t="shared" si="52"/>
        <v>11.013092911684732</v>
      </c>
      <c r="BY65" s="2">
        <f t="shared" si="53"/>
        <v>16.200046731903345</v>
      </c>
      <c r="CA65" s="2">
        <f t="shared" si="54"/>
        <v>1.259176793095049</v>
      </c>
      <c r="CB65" s="2">
        <f t="shared" si="55"/>
        <v>2.0360812406309186</v>
      </c>
      <c r="CC65" s="2">
        <f t="shared" si="56"/>
        <v>3.2209737161421708</v>
      </c>
      <c r="CD65" s="2">
        <f t="shared" si="69"/>
        <v>4.9433500409008131</v>
      </c>
      <c r="CE65" s="2">
        <f t="shared" si="57"/>
        <v>7.2715723291304588</v>
      </c>
      <c r="CG65" s="2">
        <f t="shared" si="79"/>
        <v>43.042823050096573</v>
      </c>
      <c r="CH65" s="2">
        <f t="shared" si="80"/>
        <v>69.599983923371369</v>
      </c>
      <c r="CI65" s="2">
        <f t="shared" si="81"/>
        <v>110.10352356649113</v>
      </c>
      <c r="CJ65" s="2">
        <f t="shared" si="82"/>
        <v>168.98003699876</v>
      </c>
      <c r="CK65" s="2">
        <f t="shared" si="83"/>
        <v>248.56636714961675</v>
      </c>
    </row>
    <row r="66" spans="1:89">
      <c r="A66" s="2">
        <v>1</v>
      </c>
      <c r="B66" s="2">
        <f t="shared" si="24"/>
        <v>1323.9130434782608</v>
      </c>
      <c r="C66" s="3">
        <v>5.5</v>
      </c>
      <c r="D66" s="2">
        <f>$D$5+$D$7*$C66</f>
        <v>57.978999999999999</v>
      </c>
      <c r="E66" s="2">
        <f>$E$5+$E$7*$C66</f>
        <v>27.504999999999999</v>
      </c>
      <c r="F66" s="2">
        <f>$F$5+$F$7*$C66</f>
        <v>8.0114999999999998</v>
      </c>
      <c r="G66" s="2">
        <f>$G$5+$G$7*$C66</f>
        <v>1.7855000000000001</v>
      </c>
      <c r="H66" s="3">
        <f t="shared" si="89"/>
        <v>95.280999999999992</v>
      </c>
      <c r="J66" s="2">
        <f t="shared" si="25"/>
        <v>60.850536833156667</v>
      </c>
      <c r="K66" s="2">
        <f t="shared" si="26"/>
        <v>28.867245305989655</v>
      </c>
      <c r="L66" s="2">
        <f t="shared" si="27"/>
        <v>8.4082870666764631</v>
      </c>
      <c r="M66" s="2">
        <f t="shared" si="28"/>
        <v>1.8739307941772234</v>
      </c>
      <c r="N66" s="3">
        <f t="shared" si="84"/>
        <v>100.00000000000001</v>
      </c>
      <c r="O66" s="2">
        <v>8.0000000000000002E-3</v>
      </c>
      <c r="P66" s="2">
        <f t="shared" si="0"/>
        <v>9.3889316313454249E-2</v>
      </c>
      <c r="Q66" s="2">
        <f t="shared" si="1"/>
        <v>0.22306491149715024</v>
      </c>
      <c r="R66" s="2">
        <v>0.3</v>
      </c>
      <c r="S66" s="2">
        <f t="shared" si="64"/>
        <v>5.634903268921379E-2</v>
      </c>
      <c r="T66" s="2">
        <v>0.12</v>
      </c>
      <c r="U66" s="2">
        <f t="shared" si="2"/>
        <v>0.67526011259340213</v>
      </c>
      <c r="V66" s="2">
        <f t="shared" si="3"/>
        <v>1.259673230009926</v>
      </c>
      <c r="W66" s="2">
        <v>0.06</v>
      </c>
      <c r="X66" s="2">
        <f t="shared" si="65"/>
        <v>0.37499093711344389</v>
      </c>
      <c r="Y66" s="2">
        <v>2.6700000000000002E-2</v>
      </c>
      <c r="Z66" s="2">
        <v>0.21</v>
      </c>
      <c r="AA66" s="2">
        <v>0.442</v>
      </c>
      <c r="AB66" s="2">
        <v>0.5</v>
      </c>
      <c r="AC66" s="2">
        <f t="shared" si="30"/>
        <v>0.12340259128262719</v>
      </c>
      <c r="AD66" s="2">
        <f t="shared" si="4"/>
        <v>0.14359041462936947</v>
      </c>
      <c r="AE66" s="2">
        <f t="shared" si="5"/>
        <v>0.85940784267792358</v>
      </c>
      <c r="AF66" s="2">
        <f t="shared" si="6"/>
        <v>1.7286054661435641</v>
      </c>
      <c r="AG66" s="2">
        <f t="shared" si="7"/>
        <v>8.6741610246710188</v>
      </c>
      <c r="AH66" s="2">
        <f t="shared" si="31"/>
        <v>0.64335679268911716</v>
      </c>
      <c r="AI66" s="2">
        <f t="shared" si="8"/>
        <v>7.9273028413844496E-2</v>
      </c>
      <c r="AJ66" s="2">
        <f t="shared" si="9"/>
        <v>0.54475260109019452</v>
      </c>
      <c r="AK66" s="2">
        <f t="shared" si="10"/>
        <v>0.93475087848449345</v>
      </c>
      <c r="AL66" s="2">
        <f t="shared" si="11"/>
        <v>5.6523296183315308</v>
      </c>
      <c r="AM66" s="2">
        <f t="shared" si="32"/>
        <v>0.39001041554876165</v>
      </c>
      <c r="AN66" s="2">
        <f t="shared" si="12"/>
        <v>4.3764850530745983E-2</v>
      </c>
      <c r="AO66" s="2">
        <f t="shared" si="13"/>
        <v>0.34530217395950119</v>
      </c>
      <c r="AP66" s="2">
        <f t="shared" si="14"/>
        <v>0.50547057841766918</v>
      </c>
      <c r="AQ66" s="2">
        <f t="shared" si="15"/>
        <v>3.6832184718959113</v>
      </c>
      <c r="AR66" s="2">
        <f t="shared" si="33"/>
        <v>0.23783275452862074</v>
      </c>
      <c r="AS66" s="2">
        <f t="shared" si="16"/>
        <v>2.4161586611519334E-2</v>
      </c>
      <c r="AT66" s="2">
        <f t="shared" si="17"/>
        <v>0.21887658930409798</v>
      </c>
      <c r="AU66" s="2">
        <f t="shared" si="18"/>
        <v>0.27333540040115767</v>
      </c>
      <c r="AV66" s="2">
        <f t="shared" si="19"/>
        <v>2.4000897378167632</v>
      </c>
      <c r="AW66" s="2">
        <f t="shared" si="34"/>
        <v>0.14584494291772965</v>
      </c>
      <c r="AX66" s="2">
        <f t="shared" si="20"/>
        <v>1.3339066865447828E-2</v>
      </c>
      <c r="AY66" s="2">
        <f t="shared" si="21"/>
        <v>0.13873924046308972</v>
      </c>
      <c r="AZ66" s="2">
        <f t="shared" si="22"/>
        <v>0.14780729938098744</v>
      </c>
      <c r="BA66" s="2">
        <f t="shared" si="23"/>
        <v>1.5639666214554466</v>
      </c>
      <c r="BB66" s="2">
        <f t="shared" si="35"/>
        <v>8.9902804843867756E-2</v>
      </c>
      <c r="BD66" s="2">
        <f t="shared" si="66"/>
        <v>6079.1967655591461</v>
      </c>
      <c r="BE66" s="2">
        <f t="shared" si="67"/>
        <v>8628.9736079647046</v>
      </c>
      <c r="BF66" s="2">
        <f t="shared" si="36"/>
        <v>39.954165434472138</v>
      </c>
      <c r="BG66" s="2">
        <f t="shared" si="37"/>
        <v>38.962423297468142</v>
      </c>
      <c r="BH66" s="2">
        <f t="shared" si="68"/>
        <v>2.2450014980085027</v>
      </c>
      <c r="BI66" s="2">
        <f t="shared" si="38"/>
        <v>2.5328075056901733</v>
      </c>
      <c r="BJ66" s="2">
        <f t="shared" si="39"/>
        <v>120.04306863143529</v>
      </c>
      <c r="BK66" s="2">
        <f t="shared" si="40"/>
        <v>109.44485558565957</v>
      </c>
      <c r="BL66" s="2">
        <f t="shared" si="41"/>
        <v>187.97188124570252</v>
      </c>
      <c r="BM66" s="2">
        <f t="shared" si="42"/>
        <v>176.86008555114611</v>
      </c>
      <c r="BN66" s="2">
        <f t="shared" si="43"/>
        <v>283.14673914294622</v>
      </c>
      <c r="BO66" s="2">
        <f t="shared" si="44"/>
        <v>279.52492477941917</v>
      </c>
      <c r="BP66" s="2">
        <f t="shared" si="45"/>
        <v>402.36895242024377</v>
      </c>
      <c r="BQ66" s="2">
        <f t="shared" si="46"/>
        <v>428.41224268088973</v>
      </c>
      <c r="BR66" s="2">
        <f t="shared" si="47"/>
        <v>523.01432048653635</v>
      </c>
      <c r="BS66" s="2">
        <f t="shared" si="48"/>
        <v>628.93407772198168</v>
      </c>
      <c r="BU66" s="2">
        <f t="shared" si="49"/>
        <v>2.8089848198115419</v>
      </c>
      <c r="BV66" s="2">
        <f t="shared" si="50"/>
        <v>4.5392475771043443</v>
      </c>
      <c r="BW66" s="2">
        <f t="shared" si="51"/>
        <v>7.174218160028647</v>
      </c>
      <c r="BX66" s="2">
        <f t="shared" si="52"/>
        <v>10.995523543545323</v>
      </c>
      <c r="BY66" s="2">
        <f t="shared" si="53"/>
        <v>16.142067779517479</v>
      </c>
      <c r="CA66" s="2">
        <f t="shared" si="54"/>
        <v>1.2683415265593108</v>
      </c>
      <c r="CB66" s="2">
        <f t="shared" si="55"/>
        <v>2.0496074456398956</v>
      </c>
      <c r="CC66" s="2">
        <f t="shared" si="56"/>
        <v>3.2393762859746427</v>
      </c>
      <c r="CD66" s="2">
        <f t="shared" si="69"/>
        <v>4.964811136813041</v>
      </c>
      <c r="CE66" s="2">
        <f t="shared" si="57"/>
        <v>7.288631374900298</v>
      </c>
      <c r="CG66" s="2">
        <f t="shared" si="79"/>
        <v>43.210885683093615</v>
      </c>
      <c r="CH66" s="2">
        <f t="shared" si="80"/>
        <v>69.82768534672077</v>
      </c>
      <c r="CI66" s="2">
        <f t="shared" si="81"/>
        <v>110.36169316122208</v>
      </c>
      <c r="CJ66" s="2">
        <f t="shared" si="82"/>
        <v>169.1452041730073</v>
      </c>
      <c r="CK66" s="2">
        <f t="shared" si="83"/>
        <v>248.3149928721493</v>
      </c>
    </row>
    <row r="67" spans="1:89">
      <c r="A67" s="2">
        <v>1</v>
      </c>
      <c r="B67" s="2">
        <f t="shared" si="24"/>
        <v>1324.3478260869565</v>
      </c>
      <c r="C67" s="3">
        <v>5.6</v>
      </c>
      <c r="D67" s="2">
        <f>$D$5+$D$7*$C67</f>
        <v>57.9968</v>
      </c>
      <c r="E67" s="2">
        <f>$E$5+$E$7*$C67</f>
        <v>27.495999999999999</v>
      </c>
      <c r="F67" s="2">
        <f>$F$5+$F$7*$C67</f>
        <v>7.9207999999999998</v>
      </c>
      <c r="G67" s="2">
        <f>$G$5+$G$7*$C67</f>
        <v>1.7816000000000001</v>
      </c>
      <c r="H67" s="3">
        <f t="shared" si="89"/>
        <v>95.1952</v>
      </c>
      <c r="J67" s="2">
        <f t="shared" si="25"/>
        <v>60.924080205724664</v>
      </c>
      <c r="K67" s="2">
        <f t="shared" si="26"/>
        <v>28.883809267694168</v>
      </c>
      <c r="L67" s="2">
        <f t="shared" si="27"/>
        <v>8.3205875926517301</v>
      </c>
      <c r="M67" s="2">
        <f t="shared" si="28"/>
        <v>1.8715229339294417</v>
      </c>
      <c r="N67" s="3">
        <f t="shared" si="84"/>
        <v>100.00000000000001</v>
      </c>
      <c r="O67" s="2">
        <v>8.0000000000000002E-3</v>
      </c>
      <c r="P67" s="2">
        <f t="shared" si="0"/>
        <v>9.3750893650028227E-2</v>
      </c>
      <c r="Q67" s="2">
        <f t="shared" si="1"/>
        <v>0.2229844859572889</v>
      </c>
      <c r="R67" s="2">
        <v>0.3</v>
      </c>
      <c r="S67" s="2">
        <f t="shared" si="64"/>
        <v>5.6120943998979683E-2</v>
      </c>
      <c r="T67" s="2">
        <v>0.12</v>
      </c>
      <c r="U67" s="2">
        <f t="shared" si="2"/>
        <v>0.67527945567633763</v>
      </c>
      <c r="V67" s="2">
        <f t="shared" si="3"/>
        <v>1.2585951468737426</v>
      </c>
      <c r="W67" s="2">
        <v>0.06</v>
      </c>
      <c r="X67" s="2">
        <f t="shared" si="65"/>
        <v>0.37400075164119739</v>
      </c>
      <c r="Y67" s="2">
        <v>2.6700000000000002E-2</v>
      </c>
      <c r="Z67" s="2">
        <v>0.21</v>
      </c>
      <c r="AA67" s="2">
        <v>0.442</v>
      </c>
      <c r="AB67" s="2">
        <v>0.5</v>
      </c>
      <c r="AC67" s="2">
        <f t="shared" si="30"/>
        <v>0.12305734070625408</v>
      </c>
      <c r="AD67" s="2">
        <f t="shared" si="4"/>
        <v>0.14348503289555617</v>
      </c>
      <c r="AE67" s="2">
        <f t="shared" si="5"/>
        <v>0.85739324140964124</v>
      </c>
      <c r="AF67" s="2">
        <f t="shared" si="6"/>
        <v>1.7247319751680086</v>
      </c>
      <c r="AG67" s="2">
        <f t="shared" si="7"/>
        <v>8.6658361351431807</v>
      </c>
      <c r="AH67" s="2">
        <f t="shared" si="31"/>
        <v>0.64075571046563629</v>
      </c>
      <c r="AI67" s="2">
        <f t="shared" si="8"/>
        <v>7.9214849536093868E-2</v>
      </c>
      <c r="AJ67" s="2">
        <f t="shared" si="9"/>
        <v>0.54347560636597059</v>
      </c>
      <c r="AK67" s="2">
        <f t="shared" si="10"/>
        <v>0.93265627149457098</v>
      </c>
      <c r="AL67" s="2">
        <f t="shared" si="11"/>
        <v>5.6469048839377711</v>
      </c>
      <c r="AM67" s="2">
        <f t="shared" si="32"/>
        <v>0.38852297799354785</v>
      </c>
      <c r="AN67" s="2">
        <f t="shared" si="12"/>
        <v>4.3732731284897186E-2</v>
      </c>
      <c r="AO67" s="2">
        <f t="shared" si="13"/>
        <v>0.34449272568238071</v>
      </c>
      <c r="AP67" s="2">
        <f t="shared" si="14"/>
        <v>0.50433791063299671</v>
      </c>
      <c r="AQ67" s="2">
        <f t="shared" si="15"/>
        <v>3.6796835609346981</v>
      </c>
      <c r="AR67" s="2">
        <f t="shared" si="33"/>
        <v>0.23697638546743705</v>
      </c>
      <c r="AS67" s="2">
        <f t="shared" si="16"/>
        <v>2.4143854300519501E-2</v>
      </c>
      <c r="AT67" s="2">
        <f t="shared" si="17"/>
        <v>0.21836350455840217</v>
      </c>
      <c r="AU67" s="2">
        <f t="shared" si="18"/>
        <v>0.27272290540013477</v>
      </c>
      <c r="AV67" s="2">
        <f t="shared" si="19"/>
        <v>2.3977862894639603</v>
      </c>
      <c r="AW67" s="2">
        <f t="shared" si="34"/>
        <v>0.1453483878686801</v>
      </c>
      <c r="AX67" s="2">
        <f t="shared" si="20"/>
        <v>1.3329277256598505E-2</v>
      </c>
      <c r="AY67" s="2">
        <f t="shared" si="21"/>
        <v>0.13841401158348518</v>
      </c>
      <c r="AZ67" s="2">
        <f t="shared" si="22"/>
        <v>0.14747609006140175</v>
      </c>
      <c r="BA67" s="2">
        <f t="shared" si="23"/>
        <v>1.5624656291045074</v>
      </c>
      <c r="BB67" s="2">
        <f t="shared" si="35"/>
        <v>8.9612758507424145E-2</v>
      </c>
      <c r="BD67" s="2">
        <f t="shared" si="66"/>
        <v>5997.1981152410717</v>
      </c>
      <c r="BE67" s="2">
        <f t="shared" si="67"/>
        <v>8581.9776170232126</v>
      </c>
      <c r="BF67" s="2">
        <f t="shared" si="36"/>
        <v>39.989197106491737</v>
      </c>
      <c r="BG67" s="2">
        <f t="shared" si="37"/>
        <v>38.980758544057849</v>
      </c>
      <c r="BH67" s="2">
        <f t="shared" si="68"/>
        <v>2.2344628118038208</v>
      </c>
      <c r="BI67" s="2">
        <f t="shared" si="38"/>
        <v>2.5274799218707744</v>
      </c>
      <c r="BJ67" s="2">
        <f t="shared" si="39"/>
        <v>120.45901692876299</v>
      </c>
      <c r="BK67" s="2">
        <f t="shared" si="40"/>
        <v>109.64153703821498</v>
      </c>
      <c r="BL67" s="2">
        <f t="shared" si="41"/>
        <v>188.37817756936255</v>
      </c>
      <c r="BM67" s="2">
        <f t="shared" si="42"/>
        <v>177.06576576575711</v>
      </c>
      <c r="BN67" s="2">
        <f t="shared" si="43"/>
        <v>283.20604245691516</v>
      </c>
      <c r="BO67" s="2">
        <f t="shared" si="44"/>
        <v>279.59065902366018</v>
      </c>
      <c r="BP67" s="2">
        <f t="shared" si="45"/>
        <v>401.24909807546555</v>
      </c>
      <c r="BQ67" s="2">
        <f t="shared" si="46"/>
        <v>427.92718652722147</v>
      </c>
      <c r="BR67" s="2">
        <f t="shared" si="47"/>
        <v>519.12971369888623</v>
      </c>
      <c r="BS67" s="2">
        <f t="shared" si="48"/>
        <v>626.97328550728355</v>
      </c>
      <c r="BU67" s="2">
        <f t="shared" si="49"/>
        <v>2.8127091707128549</v>
      </c>
      <c r="BV67" s="2">
        <f t="shared" si="50"/>
        <v>4.5423889215913853</v>
      </c>
      <c r="BW67" s="2">
        <f t="shared" si="51"/>
        <v>7.1725299729007048</v>
      </c>
      <c r="BX67" s="2">
        <f t="shared" si="52"/>
        <v>10.97790814007784</v>
      </c>
      <c r="BY67" s="2">
        <f t="shared" si="53"/>
        <v>16.084173549333308</v>
      </c>
      <c r="CA67" s="2">
        <f t="shared" si="54"/>
        <v>1.2775789209788895</v>
      </c>
      <c r="CB67" s="2">
        <f t="shared" si="55"/>
        <v>2.0632280071964928</v>
      </c>
      <c r="CC67" s="2">
        <f t="shared" si="56"/>
        <v>3.2578814755827854</v>
      </c>
      <c r="CD67" s="2">
        <f t="shared" si="69"/>
        <v>4.9863470358904811</v>
      </c>
      <c r="CE67" s="2">
        <f t="shared" si="57"/>
        <v>7.3056970489368238</v>
      </c>
      <c r="CG67" s="2">
        <f t="shared" si="79"/>
        <v>43.379785568014</v>
      </c>
      <c r="CH67" s="2">
        <f t="shared" si="80"/>
        <v>70.056250193551548</v>
      </c>
      <c r="CI67" s="2">
        <f t="shared" si="81"/>
        <v>110.62032841658124</v>
      </c>
      <c r="CJ67" s="2">
        <f t="shared" si="82"/>
        <v>169.30982629151055</v>
      </c>
      <c r="CK67" s="2">
        <f t="shared" si="83"/>
        <v>248.06261766194936</v>
      </c>
    </row>
    <row r="68" spans="1:89">
      <c r="A68" s="2">
        <v>1</v>
      </c>
      <c r="B68" s="2">
        <f t="shared" si="24"/>
        <v>1324.7826086956522</v>
      </c>
      <c r="C68" s="3">
        <v>5.7</v>
      </c>
      <c r="D68" s="2">
        <f t="shared" ref="D68:D93" si="102">$D$5+$D$7*$C68</f>
        <v>58.014600000000002</v>
      </c>
      <c r="E68" s="2">
        <f t="shared" ref="E68:E93" si="103">$E$5+$E$7*$C68</f>
        <v>27.486999999999998</v>
      </c>
      <c r="F68" s="2">
        <f t="shared" ref="F68:F93" si="104">$F$5+$F$7*$C68</f>
        <v>7.8300999999999998</v>
      </c>
      <c r="G68" s="2">
        <f t="shared" ref="G68:G93" si="105">$G$5+$G$7*$C68</f>
        <v>1.7777000000000001</v>
      </c>
      <c r="H68" s="3">
        <f t="shared" si="89"/>
        <v>95.109399999999994</v>
      </c>
      <c r="J68" s="2">
        <f t="shared" si="25"/>
        <v>60.997756268045016</v>
      </c>
      <c r="K68" s="2">
        <f t="shared" si="26"/>
        <v>28.900403114728935</v>
      </c>
      <c r="L68" s="2">
        <f t="shared" si="27"/>
        <v>8.2327298878975164</v>
      </c>
      <c r="M68" s="2">
        <f t="shared" si="28"/>
        <v>1.8691107293285418</v>
      </c>
      <c r="N68" s="3">
        <f t="shared" si="84"/>
        <v>100.00000000000001</v>
      </c>
      <c r="O68" s="2">
        <v>8.0000000000000002E-3</v>
      </c>
      <c r="P68" s="2">
        <f t="shared" si="0"/>
        <v>9.3612750225927396E-2</v>
      </c>
      <c r="Q68" s="2">
        <f t="shared" si="1"/>
        <v>0.22290413315709068</v>
      </c>
      <c r="R68" s="2">
        <v>0.3</v>
      </c>
      <c r="S68" s="2">
        <f t="shared" si="64"/>
        <v>5.5892710063289247E-2</v>
      </c>
      <c r="T68" s="2">
        <v>0.12</v>
      </c>
      <c r="U68" s="2">
        <f t="shared" si="2"/>
        <v>0.67529878878676441</v>
      </c>
      <c r="V68" s="2">
        <f t="shared" si="3"/>
        <v>1.2575185723279259</v>
      </c>
      <c r="W68" s="2">
        <v>0.06</v>
      </c>
      <c r="X68" s="2">
        <f t="shared" si="65"/>
        <v>0.37301095349741131</v>
      </c>
      <c r="Y68" s="2">
        <v>2.6700000000000002E-2</v>
      </c>
      <c r="Z68" s="2">
        <v>0.21</v>
      </c>
      <c r="AA68" s="2">
        <v>0.442</v>
      </c>
      <c r="AB68" s="2">
        <v>0.5</v>
      </c>
      <c r="AC68" s="2">
        <f t="shared" si="30"/>
        <v>0.12271146721564852</v>
      </c>
      <c r="AD68" s="2">
        <f t="shared" si="4"/>
        <v>0.14337978578560343</v>
      </c>
      <c r="AE68" s="2">
        <f t="shared" si="5"/>
        <v>0.85538445517304051</v>
      </c>
      <c r="AF68" s="2">
        <f t="shared" si="6"/>
        <v>1.7208692647839157</v>
      </c>
      <c r="AG68" s="2">
        <f t="shared" si="7"/>
        <v>8.657523759027983</v>
      </c>
      <c r="AH68" s="2">
        <f t="shared" si="31"/>
        <v>0.63816123176455131</v>
      </c>
      <c r="AI68" s="2">
        <f t="shared" si="8"/>
        <v>7.9156744981139462E-2</v>
      </c>
      <c r="AJ68" s="2">
        <f t="shared" si="9"/>
        <v>0.54220229761419947</v>
      </c>
      <c r="AK68" s="2">
        <f t="shared" si="10"/>
        <v>0.93056749415608597</v>
      </c>
      <c r="AL68" s="2">
        <f t="shared" si="11"/>
        <v>5.6414883036389947</v>
      </c>
      <c r="AM68" s="2">
        <f t="shared" si="32"/>
        <v>0.38703925947671763</v>
      </c>
      <c r="AN68" s="2">
        <f t="shared" si="12"/>
        <v>4.3700653070987416E-2</v>
      </c>
      <c r="AO68" s="2">
        <f t="shared" si="13"/>
        <v>0.34368561383155466</v>
      </c>
      <c r="AP68" s="2">
        <f t="shared" si="14"/>
        <v>0.50320839525754013</v>
      </c>
      <c r="AQ68" s="2">
        <f t="shared" si="15"/>
        <v>3.6761539634133049</v>
      </c>
      <c r="AR68" s="2">
        <f t="shared" si="33"/>
        <v>0.23612212180400619</v>
      </c>
      <c r="AS68" s="2">
        <f t="shared" si="16"/>
        <v>2.4126144642327492E-2</v>
      </c>
      <c r="AT68" s="2">
        <f t="shared" si="17"/>
        <v>0.21785190080256706</v>
      </c>
      <c r="AU68" s="2">
        <f t="shared" si="18"/>
        <v>0.27211211507802313</v>
      </c>
      <c r="AV68" s="2">
        <f t="shared" si="19"/>
        <v>2.3954863034994136</v>
      </c>
      <c r="AW68" s="2">
        <f t="shared" si="34"/>
        <v>0.14485303137576591</v>
      </c>
      <c r="AX68" s="2">
        <f t="shared" si="20"/>
        <v>1.3319500153853329E-2</v>
      </c>
      <c r="AY68" s="2">
        <f t="shared" si="21"/>
        <v>0.13808972145849602</v>
      </c>
      <c r="AZ68" s="2">
        <f t="shared" si="22"/>
        <v>0.14714580255430654</v>
      </c>
      <c r="BA68" s="2">
        <f t="shared" si="23"/>
        <v>1.5609668929440674</v>
      </c>
      <c r="BB68" s="2">
        <f t="shared" si="35"/>
        <v>8.9323398544440019E-2</v>
      </c>
      <c r="BD68" s="2">
        <f t="shared" si="66"/>
        <v>5915.8593249454098</v>
      </c>
      <c r="BE68" s="2">
        <f t="shared" si="67"/>
        <v>8535.20361189904</v>
      </c>
      <c r="BF68" s="2">
        <f t="shared" si="36"/>
        <v>40.024123810853368</v>
      </c>
      <c r="BG68" s="2">
        <f t="shared" si="37"/>
        <v>38.999063197861275</v>
      </c>
      <c r="BH68" s="2">
        <f t="shared" si="68"/>
        <v>2.2239311685456626</v>
      </c>
      <c r="BI68" s="2">
        <f t="shared" si="38"/>
        <v>2.5221545051457723</v>
      </c>
      <c r="BJ68" s="2">
        <f t="shared" si="39"/>
        <v>120.87626158397309</v>
      </c>
      <c r="BK68" s="2">
        <f t="shared" si="40"/>
        <v>109.83863746884231</v>
      </c>
      <c r="BL68" s="2">
        <f t="shared" si="41"/>
        <v>188.78400664897237</v>
      </c>
      <c r="BM68" s="2">
        <f t="shared" si="42"/>
        <v>177.27134893914683</v>
      </c>
      <c r="BN68" s="2">
        <f t="shared" si="43"/>
        <v>283.26095343639884</v>
      </c>
      <c r="BO68" s="2">
        <f t="shared" si="44"/>
        <v>279.6550501537082</v>
      </c>
      <c r="BP68" s="2">
        <f t="shared" si="45"/>
        <v>400.12118931988942</v>
      </c>
      <c r="BQ68" s="2">
        <f t="shared" si="46"/>
        <v>427.43936201481216</v>
      </c>
      <c r="BR68" s="2">
        <f t="shared" si="47"/>
        <v>515.25003283514138</v>
      </c>
      <c r="BS68" s="2">
        <f t="shared" si="48"/>
        <v>625.01322844285994</v>
      </c>
      <c r="BU68" s="2">
        <f t="shared" si="49"/>
        <v>2.8164429722728803</v>
      </c>
      <c r="BV68" s="2">
        <f t="shared" si="50"/>
        <v>4.5455283897401015</v>
      </c>
      <c r="BW68" s="2">
        <f t="shared" si="51"/>
        <v>7.1708145586698251</v>
      </c>
      <c r="BX68" s="2">
        <f t="shared" si="52"/>
        <v>10.960246912757974</v>
      </c>
      <c r="BY68" s="2">
        <f t="shared" si="53"/>
        <v>16.026365178872705</v>
      </c>
      <c r="CA68" s="2">
        <f t="shared" si="54"/>
        <v>1.2868894810630507</v>
      </c>
      <c r="CB68" s="2">
        <f t="shared" si="55"/>
        <v>2.0769434099030808</v>
      </c>
      <c r="CC68" s="2">
        <f t="shared" si="56"/>
        <v>3.2764895000728211</v>
      </c>
      <c r="CD68" s="2">
        <f t="shared" si="69"/>
        <v>5.0079574132117166</v>
      </c>
      <c r="CE68" s="2">
        <f t="shared" si="57"/>
        <v>7.3227688156322444</v>
      </c>
      <c r="CG68" s="2">
        <f t="shared" si="79"/>
        <v>43.549527693385301</v>
      </c>
      <c r="CH68" s="2">
        <f t="shared" si="80"/>
        <v>70.285681776224536</v>
      </c>
      <c r="CI68" s="2">
        <f t="shared" si="81"/>
        <v>110.87942851365683</v>
      </c>
      <c r="CJ68" s="2">
        <f t="shared" si="82"/>
        <v>169.47390064436499</v>
      </c>
      <c r="CK68" s="2">
        <f t="shared" si="83"/>
        <v>247.80925481277612</v>
      </c>
    </row>
    <row r="69" spans="1:89">
      <c r="A69" s="2">
        <v>1</v>
      </c>
      <c r="B69" s="2">
        <f t="shared" si="24"/>
        <v>1325.2173913043478</v>
      </c>
      <c r="C69" s="3">
        <v>5.8</v>
      </c>
      <c r="D69" s="2">
        <f t="shared" si="102"/>
        <v>58.032400000000003</v>
      </c>
      <c r="E69" s="2">
        <f t="shared" si="103"/>
        <v>27.478000000000002</v>
      </c>
      <c r="F69" s="2">
        <f t="shared" si="104"/>
        <v>7.7393999999999998</v>
      </c>
      <c r="G69" s="2">
        <f t="shared" si="105"/>
        <v>1.7738</v>
      </c>
      <c r="H69" s="3">
        <f t="shared" si="89"/>
        <v>95.023600000000002</v>
      </c>
      <c r="J69" s="2">
        <f t="shared" si="25"/>
        <v>61.07156537954782</v>
      </c>
      <c r="K69" s="2">
        <f t="shared" si="26"/>
        <v>28.917026928047349</v>
      </c>
      <c r="L69" s="2">
        <f t="shared" si="27"/>
        <v>8.1447135237982984</v>
      </c>
      <c r="M69" s="2">
        <f t="shared" si="28"/>
        <v>1.8666941686065355</v>
      </c>
      <c r="N69" s="3">
        <f t="shared" si="84"/>
        <v>100</v>
      </c>
      <c r="O69" s="2">
        <v>8.0000000000000002E-3</v>
      </c>
      <c r="P69" s="2">
        <f t="shared" si="0"/>
        <v>9.3474885346780431E-2</v>
      </c>
      <c r="Q69" s="2">
        <f t="shared" si="1"/>
        <v>0.22282385300312973</v>
      </c>
      <c r="R69" s="2">
        <v>0.3</v>
      </c>
      <c r="S69" s="2">
        <f t="shared" si="64"/>
        <v>5.5664329992667662E-2</v>
      </c>
      <c r="T69" s="2">
        <v>0.12</v>
      </c>
      <c r="U69" s="2">
        <f t="shared" si="2"/>
        <v>0.67531811193238556</v>
      </c>
      <c r="V69" s="2">
        <f t="shared" si="3"/>
        <v>1.256443503601532</v>
      </c>
      <c r="W69" s="2">
        <v>0.06</v>
      </c>
      <c r="X69" s="2">
        <f t="shared" si="65"/>
        <v>0.37202153919080927</v>
      </c>
      <c r="Y69" s="2">
        <v>2.6700000000000002E-2</v>
      </c>
      <c r="Z69" s="2">
        <v>0.21</v>
      </c>
      <c r="AA69" s="2">
        <v>0.442</v>
      </c>
      <c r="AB69" s="2">
        <v>0.5</v>
      </c>
      <c r="AC69" s="2">
        <f t="shared" si="30"/>
        <v>0.12236496912345984</v>
      </c>
      <c r="AD69" s="2">
        <f t="shared" si="4"/>
        <v>0.14327467306998509</v>
      </c>
      <c r="AE69" s="2">
        <f t="shared" si="5"/>
        <v>0.85338146432962281</v>
      </c>
      <c r="AF69" s="2">
        <f t="shared" si="6"/>
        <v>1.7170172997160549</v>
      </c>
      <c r="AG69" s="2">
        <f t="shared" si="7"/>
        <v>8.6492238719517385</v>
      </c>
      <c r="AH69" s="2">
        <f t="shared" si="31"/>
        <v>0.63557333133880856</v>
      </c>
      <c r="AI69" s="2">
        <f t="shared" si="8"/>
        <v>7.9098714622265073E-2</v>
      </c>
      <c r="AJ69" s="2">
        <f t="shared" si="9"/>
        <v>0.54093266238663207</v>
      </c>
      <c r="AK69" s="2">
        <f t="shared" si="10"/>
        <v>0.92848452739380494</v>
      </c>
      <c r="AL69" s="2">
        <f t="shared" si="11"/>
        <v>5.6360798615526155</v>
      </c>
      <c r="AM69" s="2">
        <f t="shared" si="32"/>
        <v>0.38555924584249224</v>
      </c>
      <c r="AN69" s="2">
        <f t="shared" si="12"/>
        <v>4.3668615819059495E-2</v>
      </c>
      <c r="AO69" s="2">
        <f t="shared" si="13"/>
        <v>0.34288083051645496</v>
      </c>
      <c r="AP69" s="2">
        <f t="shared" si="14"/>
        <v>0.50208202197628471</v>
      </c>
      <c r="AQ69" s="2">
        <f t="shared" si="15"/>
        <v>3.6726296689821871</v>
      </c>
      <c r="AR69" s="2">
        <f t="shared" si="33"/>
        <v>0.23526995556170252</v>
      </c>
      <c r="AS69" s="2">
        <f t="shared" si="16"/>
        <v>2.4108457598321534E-2</v>
      </c>
      <c r="AT69" s="2">
        <f t="shared" si="17"/>
        <v>0.21734177303500041</v>
      </c>
      <c r="AU69" s="2">
        <f t="shared" si="18"/>
        <v>0.27150302385693387</v>
      </c>
      <c r="AV69" s="2">
        <f t="shared" si="19"/>
        <v>2.3931897731790666</v>
      </c>
      <c r="AW69" s="2">
        <f t="shared" si="34"/>
        <v>0.14435886891980473</v>
      </c>
      <c r="AX69" s="2">
        <f t="shared" si="20"/>
        <v>1.330973553589007E-2</v>
      </c>
      <c r="AY69" s="2">
        <f t="shared" si="21"/>
        <v>0.13776636691776439</v>
      </c>
      <c r="AZ69" s="2">
        <f t="shared" si="22"/>
        <v>0.14681643384343435</v>
      </c>
      <c r="BA69" s="2">
        <f t="shared" si="23"/>
        <v>1.5594704085795075</v>
      </c>
      <c r="BB69" s="2">
        <f t="shared" si="35"/>
        <v>8.9034722379551207E-2</v>
      </c>
      <c r="BD69" s="2">
        <f t="shared" si="66"/>
        <v>5835.1796324829265</v>
      </c>
      <c r="BE69" s="2">
        <f t="shared" si="67"/>
        <v>8488.6514743229</v>
      </c>
      <c r="BF69" s="2">
        <f t="shared" si="36"/>
        <v>40.058944482529618</v>
      </c>
      <c r="BG69" s="2">
        <f t="shared" si="37"/>
        <v>39.017337013114179</v>
      </c>
      <c r="BH69" s="2">
        <f t="shared" si="68"/>
        <v>2.2134066120133951</v>
      </c>
      <c r="BI69" s="2">
        <f t="shared" si="38"/>
        <v>2.5168312656090071</v>
      </c>
      <c r="BJ69" s="2">
        <f t="shared" si="39"/>
        <v>121.29480542780985</v>
      </c>
      <c r="BK69" s="2">
        <f t="shared" si="40"/>
        <v>110.03615760606588</v>
      </c>
      <c r="BL69" s="2">
        <f t="shared" si="41"/>
        <v>189.18935394094402</v>
      </c>
      <c r="BM69" s="2">
        <f t="shared" si="42"/>
        <v>177.47683178400544</v>
      </c>
      <c r="BN69" s="2">
        <f t="shared" si="43"/>
        <v>283.31144490765769</v>
      </c>
      <c r="BO69" s="2">
        <f t="shared" si="44"/>
        <v>279.7180914425694</v>
      </c>
      <c r="BP69" s="2">
        <f t="shared" si="45"/>
        <v>398.9852520583425</v>
      </c>
      <c r="BQ69" s="2">
        <f t="shared" si="46"/>
        <v>426.9487739121144</v>
      </c>
      <c r="BR69" s="2">
        <f t="shared" si="47"/>
        <v>511.37547850880765</v>
      </c>
      <c r="BS69" s="2">
        <f t="shared" si="48"/>
        <v>623.05395689227294</v>
      </c>
      <c r="BU69" s="2">
        <f t="shared" si="49"/>
        <v>2.8201862564090794</v>
      </c>
      <c r="BV69" s="2">
        <f t="shared" si="50"/>
        <v>4.548665935974908</v>
      </c>
      <c r="BW69" s="2">
        <f t="shared" si="51"/>
        <v>7.1690718243675349</v>
      </c>
      <c r="BX69" s="2">
        <f t="shared" si="52"/>
        <v>10.942540075674872</v>
      </c>
      <c r="BY69" s="2">
        <f t="shared" si="53"/>
        <v>15.968643802698715</v>
      </c>
      <c r="CA69" s="2">
        <f t="shared" si="54"/>
        <v>1.2962737124843844</v>
      </c>
      <c r="CB69" s="2">
        <f t="shared" si="55"/>
        <v>2.090754135929016</v>
      </c>
      <c r="CC69" s="2">
        <f t="shared" si="56"/>
        <v>3.295200566175692</v>
      </c>
      <c r="CD69" s="2">
        <f t="shared" si="69"/>
        <v>5.029641930801148</v>
      </c>
      <c r="CE69" s="2">
        <f t="shared" si="57"/>
        <v>7.3398461319437196</v>
      </c>
      <c r="CG69" s="2">
        <f t="shared" si="79"/>
        <v>43.720117081206091</v>
      </c>
      <c r="CH69" s="2">
        <f t="shared" si="80"/>
        <v>70.515983414986977</v>
      </c>
      <c r="CI69" s="2">
        <f t="shared" si="81"/>
        <v>111.13899261533727</v>
      </c>
      <c r="CJ69" s="2">
        <f t="shared" si="82"/>
        <v>169.6374245449482</v>
      </c>
      <c r="CK69" s="2">
        <f t="shared" si="83"/>
        <v>247.55491772767303</v>
      </c>
    </row>
    <row r="70" spans="1:89">
      <c r="A70" s="2">
        <v>1</v>
      </c>
      <c r="B70" s="2">
        <f t="shared" si="24"/>
        <v>1325.6521739130435</v>
      </c>
      <c r="C70" s="3">
        <v>5.9</v>
      </c>
      <c r="D70" s="2">
        <f t="shared" si="102"/>
        <v>58.050199999999997</v>
      </c>
      <c r="E70" s="2">
        <f t="shared" si="103"/>
        <v>27.469000000000001</v>
      </c>
      <c r="F70" s="2">
        <f t="shared" si="104"/>
        <v>7.6486999999999998</v>
      </c>
      <c r="G70" s="2">
        <f t="shared" si="105"/>
        <v>1.7699</v>
      </c>
      <c r="H70" s="3">
        <f t="shared" si="89"/>
        <v>94.93780000000001</v>
      </c>
      <c r="J70" s="2">
        <f t="shared" si="25"/>
        <v>61.145507900962514</v>
      </c>
      <c r="K70" s="2">
        <f t="shared" si="26"/>
        <v>28.933680788895465</v>
      </c>
      <c r="L70" s="2">
        <f t="shared" si="27"/>
        <v>8.0565380701891129</v>
      </c>
      <c r="M70" s="2">
        <f t="shared" si="28"/>
        <v>1.8642732399528954</v>
      </c>
      <c r="N70" s="3">
        <f t="shared" si="84"/>
        <v>99.999999999999972</v>
      </c>
      <c r="O70" s="2">
        <v>8.0000000000000002E-3</v>
      </c>
      <c r="P70" s="2">
        <f t="shared" si="0"/>
        <v>9.3337298320245995E-2</v>
      </c>
      <c r="Q70" s="2">
        <f t="shared" si="1"/>
        <v>0.22274364540213365</v>
      </c>
      <c r="R70" s="2">
        <v>0.3</v>
      </c>
      <c r="S70" s="2">
        <f t="shared" si="64"/>
        <v>5.543580289564469E-2</v>
      </c>
      <c r="T70" s="2">
        <v>0.12</v>
      </c>
      <c r="U70" s="2">
        <f t="shared" si="2"/>
        <v>0.6753374251208949</v>
      </c>
      <c r="V70" s="2">
        <f t="shared" si="3"/>
        <v>1.255369937929836</v>
      </c>
      <c r="W70" s="2">
        <v>0.06</v>
      </c>
      <c r="X70" s="2">
        <f t="shared" si="65"/>
        <v>0.37103250522857906</v>
      </c>
      <c r="Y70" s="2">
        <v>2.6700000000000002E-2</v>
      </c>
      <c r="Z70" s="2">
        <v>0.21</v>
      </c>
      <c r="AA70" s="2">
        <v>0.442</v>
      </c>
      <c r="AB70" s="2">
        <v>0.5</v>
      </c>
      <c r="AC70" s="2">
        <f t="shared" si="30"/>
        <v>0.12201784473623782</v>
      </c>
      <c r="AD70" s="2">
        <f t="shared" si="4"/>
        <v>0.14316969451965769</v>
      </c>
      <c r="AE70" s="2">
        <f t="shared" si="5"/>
        <v>0.85138424931627965</v>
      </c>
      <c r="AF70" s="2">
        <f t="shared" si="6"/>
        <v>1.71317604482083</v>
      </c>
      <c r="AG70" s="2">
        <f t="shared" si="7"/>
        <v>8.6409364495983105</v>
      </c>
      <c r="AH70" s="2">
        <f t="shared" si="31"/>
        <v>0.63299198402995482</v>
      </c>
      <c r="AI70" s="2">
        <f t="shared" si="8"/>
        <v>7.9040758333020905E-2</v>
      </c>
      <c r="AJ70" s="2">
        <f t="shared" si="9"/>
        <v>0.53966668828280628</v>
      </c>
      <c r="AK70" s="2">
        <f t="shared" si="10"/>
        <v>0.92640735220367609</v>
      </c>
      <c r="AL70" s="2">
        <f t="shared" si="11"/>
        <v>5.6306795418335485</v>
      </c>
      <c r="AM70" s="2">
        <f t="shared" si="32"/>
        <v>0.38408292298447394</v>
      </c>
      <c r="AN70" s="2">
        <f t="shared" si="12"/>
        <v>4.3636619459303361E-2</v>
      </c>
      <c r="AO70" s="2">
        <f t="shared" si="13"/>
        <v>0.34207836787680412</v>
      </c>
      <c r="AP70" s="2">
        <f t="shared" si="14"/>
        <v>0.50095878051270726</v>
      </c>
      <c r="AQ70" s="2">
        <f t="shared" si="15"/>
        <v>3.6691106673162364</v>
      </c>
      <c r="AR70" s="2">
        <f t="shared" si="33"/>
        <v>0.23441987879153436</v>
      </c>
      <c r="AS70" s="2">
        <f t="shared" si="16"/>
        <v>2.4090793129961062E-2</v>
      </c>
      <c r="AT70" s="2">
        <f t="shared" si="17"/>
        <v>0.21683311627331048</v>
      </c>
      <c r="AU70" s="2">
        <f t="shared" si="18"/>
        <v>0.27089562617979268</v>
      </c>
      <c r="AV70" s="2">
        <f t="shared" si="19"/>
        <v>2.3908966917747851</v>
      </c>
      <c r="AW70" s="2">
        <f t="shared" si="34"/>
        <v>0.14386589599714764</v>
      </c>
      <c r="AX70" s="2">
        <f t="shared" si="20"/>
        <v>1.3299983381431362E-2</v>
      </c>
      <c r="AY70" s="2">
        <f t="shared" si="21"/>
        <v>0.13744394480310312</v>
      </c>
      <c r="AZ70" s="2">
        <f t="shared" si="22"/>
        <v>0.1464879809237731</v>
      </c>
      <c r="BA70" s="2">
        <f t="shared" si="23"/>
        <v>1.5579761716265852</v>
      </c>
      <c r="BB70" s="2">
        <f t="shared" si="35"/>
        <v>8.8746727446167531E-2</v>
      </c>
      <c r="BD70" s="2">
        <f t="shared" si="66"/>
        <v>5755.1582480511643</v>
      </c>
      <c r="BE70" s="2">
        <f t="shared" si="67"/>
        <v>8442.321080657277</v>
      </c>
      <c r="BF70" s="2">
        <f t="shared" si="36"/>
        <v>40.093658048224157</v>
      </c>
      <c r="BG70" s="2">
        <f t="shared" si="37"/>
        <v>39.03557974252282</v>
      </c>
      <c r="BH70" s="2">
        <f t="shared" si="68"/>
        <v>2.202889186333099</v>
      </c>
      <c r="BI70" s="2">
        <f t="shared" si="38"/>
        <v>2.5115102134178899</v>
      </c>
      <c r="BJ70" s="2">
        <f t="shared" si="39"/>
        <v>121.71465128056589</v>
      </c>
      <c r="BK70" s="2">
        <f t="shared" si="40"/>
        <v>110.23409817682013</v>
      </c>
      <c r="BL70" s="2">
        <f t="shared" si="41"/>
        <v>189.59420476243167</v>
      </c>
      <c r="BM70" s="2">
        <f t="shared" si="42"/>
        <v>177.68221098702958</v>
      </c>
      <c r="BN70" s="2">
        <f t="shared" si="43"/>
        <v>283.35748968852693</v>
      </c>
      <c r="BO70" s="2">
        <f t="shared" si="44"/>
        <v>279.77977615860254</v>
      </c>
      <c r="BP70" s="2">
        <f t="shared" si="45"/>
        <v>397.84131286215052</v>
      </c>
      <c r="BQ70" s="2">
        <f t="shared" si="46"/>
        <v>426.45542711465737</v>
      </c>
      <c r="BR70" s="2">
        <f t="shared" si="47"/>
        <v>507.50625102525925</v>
      </c>
      <c r="BS70" s="2">
        <f t="shared" si="48"/>
        <v>621.09552119961165</v>
      </c>
      <c r="BU70" s="2">
        <f t="shared" si="49"/>
        <v>2.8239390551881129</v>
      </c>
      <c r="BV70" s="2">
        <f t="shared" si="50"/>
        <v>4.5518015143880168</v>
      </c>
      <c r="BW70" s="2">
        <f t="shared" si="51"/>
        <v>7.1673016771883287</v>
      </c>
      <c r="BX70" s="2">
        <f t="shared" si="52"/>
        <v>10.924787845538376</v>
      </c>
      <c r="BY70" s="2">
        <f t="shared" si="53"/>
        <v>15.911010552330303</v>
      </c>
      <c r="CA70" s="2">
        <f t="shared" si="54"/>
        <v>1.3057321218140385</v>
      </c>
      <c r="CB70" s="2">
        <f t="shared" si="55"/>
        <v>2.1046606648748325</v>
      </c>
      <c r="CC70" s="2">
        <f t="shared" si="56"/>
        <v>3.3140148720429892</v>
      </c>
      <c r="CD70" s="2">
        <f t="shared" si="69"/>
        <v>5.0514002374505242</v>
      </c>
      <c r="CE70" s="2">
        <f t="shared" si="57"/>
        <v>7.3569284473513097</v>
      </c>
      <c r="CG70" s="2">
        <f t="shared" si="79"/>
        <v>43.891558787174354</v>
      </c>
      <c r="CH70" s="2">
        <f t="shared" si="80"/>
        <v>70.747158437880117</v>
      </c>
      <c r="CI70" s="2">
        <f t="shared" si="81"/>
        <v>111.39901986615972</v>
      </c>
      <c r="CJ70" s="2">
        <f t="shared" si="82"/>
        <v>169.80039533038502</v>
      </c>
      <c r="CK70" s="2">
        <f t="shared" si="83"/>
        <v>247.29961991847478</v>
      </c>
    </row>
    <row r="71" spans="1:89">
      <c r="A71" s="2">
        <v>1</v>
      </c>
      <c r="B71" s="2">
        <f t="shared" si="24"/>
        <v>1326.0869565217392</v>
      </c>
      <c r="C71" s="3">
        <v>6</v>
      </c>
      <c r="D71" s="2">
        <f t="shared" si="102"/>
        <v>58.067999999999998</v>
      </c>
      <c r="E71" s="2">
        <f t="shared" si="103"/>
        <v>27.46</v>
      </c>
      <c r="F71" s="2">
        <f t="shared" si="104"/>
        <v>7.5579999999999998</v>
      </c>
      <c r="G71" s="2">
        <f t="shared" si="105"/>
        <v>1.766</v>
      </c>
      <c r="H71" s="3">
        <f t="shared" si="89"/>
        <v>94.85199999999999</v>
      </c>
      <c r="J71" s="2">
        <f t="shared" si="25"/>
        <v>61.219584194323794</v>
      </c>
      <c r="K71" s="2">
        <f t="shared" si="26"/>
        <v>28.950364778813313</v>
      </c>
      <c r="L71" s="2">
        <f t="shared" si="27"/>
        <v>7.9682030953485432</v>
      </c>
      <c r="M71" s="2">
        <f t="shared" si="28"/>
        <v>1.8618479315143595</v>
      </c>
      <c r="N71" s="3">
        <f t="shared" si="84"/>
        <v>100.00000000000001</v>
      </c>
      <c r="O71" s="2">
        <v>8.0000000000000002E-3</v>
      </c>
      <c r="P71" s="2">
        <f t="shared" si="0"/>
        <v>9.3199988456007146E-2</v>
      </c>
      <c r="Q71" s="2">
        <f t="shared" si="1"/>
        <v>0.22266351026098388</v>
      </c>
      <c r="R71" s="2">
        <v>0.3</v>
      </c>
      <c r="S71" s="2">
        <f t="shared" si="64"/>
        <v>5.5207127878742386E-2</v>
      </c>
      <c r="T71" s="2">
        <v>0.12</v>
      </c>
      <c r="U71" s="2">
        <f t="shared" si="2"/>
        <v>0.67535672835997884</v>
      </c>
      <c r="V71" s="2">
        <f t="shared" si="3"/>
        <v>1.2542978725543175</v>
      </c>
      <c r="W71" s="2">
        <v>0.06</v>
      </c>
      <c r="X71" s="2">
        <f t="shared" si="65"/>
        <v>0.37004384811633445</v>
      </c>
      <c r="Y71" s="2">
        <v>2.6700000000000002E-2</v>
      </c>
      <c r="Z71" s="2">
        <v>0.21</v>
      </c>
      <c r="AA71" s="2">
        <v>0.442</v>
      </c>
      <c r="AB71" s="2">
        <v>0.5</v>
      </c>
      <c r="AC71" s="2">
        <f t="shared" si="30"/>
        <v>0.12167009235440476</v>
      </c>
      <c r="AD71" s="2">
        <f t="shared" si="4"/>
        <v>0.14306484990605961</v>
      </c>
      <c r="AE71" s="2">
        <f t="shared" si="5"/>
        <v>0.84939279064497419</v>
      </c>
      <c r="AF71" s="2">
        <f t="shared" si="6"/>
        <v>1.7093454650857347</v>
      </c>
      <c r="AG71" s="2">
        <f t="shared" si="7"/>
        <v>8.6326614677089886</v>
      </c>
      <c r="AH71" s="2">
        <f t="shared" si="31"/>
        <v>0.63041716476772369</v>
      </c>
      <c r="AI71" s="2">
        <f t="shared" si="8"/>
        <v>7.8982875987223297E-2</v>
      </c>
      <c r="AJ71" s="2">
        <f t="shared" si="9"/>
        <v>0.53840436294984573</v>
      </c>
      <c r="AK71" s="2">
        <f t="shared" si="10"/>
        <v>0.92433594965253552</v>
      </c>
      <c r="AL71" s="2">
        <f t="shared" si="11"/>
        <v>5.6252873286741272</v>
      </c>
      <c r="AM71" s="2">
        <f t="shared" si="32"/>
        <v>0.38261027684541415</v>
      </c>
      <c r="AN71" s="2">
        <f t="shared" si="12"/>
        <v>4.360466392205585E-2</v>
      </c>
      <c r="AO71" s="2">
        <f t="shared" si="13"/>
        <v>0.34127821808248809</v>
      </c>
      <c r="AP71" s="2">
        <f t="shared" si="14"/>
        <v>0.49983866062861743</v>
      </c>
      <c r="AQ71" s="2">
        <f t="shared" si="15"/>
        <v>3.6655969481147288</v>
      </c>
      <c r="AR71" s="2">
        <f t="shared" si="33"/>
        <v>0.23357188357201497</v>
      </c>
      <c r="AS71" s="2">
        <f t="shared" si="16"/>
        <v>2.4073151198786617E-2</v>
      </c>
      <c r="AT71" s="2">
        <f t="shared" si="17"/>
        <v>0.21632592555422506</v>
      </c>
      <c r="AU71" s="2">
        <f t="shared" si="18"/>
        <v>0.27028991651025375</v>
      </c>
      <c r="AV71" s="2">
        <f t="shared" si="19"/>
        <v>2.3886070525743266</v>
      </c>
      <c r="AW71" s="2">
        <f t="shared" si="34"/>
        <v>0.14337410811960655</v>
      </c>
      <c r="AX71" s="2">
        <f t="shared" si="20"/>
        <v>1.3290243669244608E-2</v>
      </c>
      <c r="AY71" s="2">
        <f t="shared" si="21"/>
        <v>0.13712245196844425</v>
      </c>
      <c r="AZ71" s="2">
        <f t="shared" si="22"/>
        <v>0.14616044080152005</v>
      </c>
      <c r="BA71" s="2">
        <f t="shared" si="23"/>
        <v>1.5564841777114113</v>
      </c>
      <c r="BB71" s="2">
        <f t="shared" si="35"/>
        <v>8.8459411186431677E-2</v>
      </c>
      <c r="BD71" s="2">
        <f t="shared" si="66"/>
        <v>5675.7943541568875</v>
      </c>
      <c r="BE71" s="2">
        <f t="shared" si="67"/>
        <v>8396.2123018822713</v>
      </c>
      <c r="BF71" s="2">
        <f t="shared" si="36"/>
        <v>40.128263426296158</v>
      </c>
      <c r="BG71" s="2">
        <f t="shared" si="37"/>
        <v>39.053791137252375</v>
      </c>
      <c r="BH71" s="2">
        <f t="shared" si="68"/>
        <v>2.1923789359811447</v>
      </c>
      <c r="BI71" s="2">
        <f t="shared" si="38"/>
        <v>2.5061913587939442</v>
      </c>
      <c r="BJ71" s="2">
        <f t="shared" si="39"/>
        <v>122.13580195176152</v>
      </c>
      <c r="BK71" s="2">
        <f t="shared" si="40"/>
        <v>110.43245990640247</v>
      </c>
      <c r="BL71" s="2">
        <f t="shared" si="41"/>
        <v>189.99854429023546</v>
      </c>
      <c r="BM71" s="2">
        <f t="shared" si="42"/>
        <v>177.8874832087497</v>
      </c>
      <c r="BN71" s="2">
        <f t="shared" si="43"/>
        <v>283.39906059028766</v>
      </c>
      <c r="BO71" s="2">
        <f t="shared" si="44"/>
        <v>279.84009756579729</v>
      </c>
      <c r="BP71" s="2">
        <f t="shared" si="45"/>
        <v>396.68939897228131</v>
      </c>
      <c r="BQ71" s="2">
        <f t="shared" si="46"/>
        <v>425.95932664561775</v>
      </c>
      <c r="BR71" s="2">
        <f t="shared" si="47"/>
        <v>503.64255035725017</v>
      </c>
      <c r="BS71" s="2">
        <f t="shared" si="48"/>
        <v>619.13797168557232</v>
      </c>
      <c r="BU71" s="2">
        <f t="shared" si="49"/>
        <v>2.8277014008267147</v>
      </c>
      <c r="BV71" s="2">
        <f t="shared" si="50"/>
        <v>4.554935078737274</v>
      </c>
      <c r="BW71" s="2">
        <f t="shared" si="51"/>
        <v>7.1655040244957231</v>
      </c>
      <c r="BX71" s="2">
        <f t="shared" si="52"/>
        <v>10.906990441686119</v>
      </c>
      <c r="BY71" s="2">
        <f t="shared" si="53"/>
        <v>15.853466556157029</v>
      </c>
      <c r="CA71" s="2">
        <f t="shared" si="54"/>
        <v>1.3152652164553487</v>
      </c>
      <c r="CB71" s="2">
        <f t="shared" si="55"/>
        <v>2.1186634736340659</v>
      </c>
      <c r="CC71" s="2">
        <f t="shared" si="56"/>
        <v>3.3329326070407066</v>
      </c>
      <c r="CD71" s="2">
        <f t="shared" si="69"/>
        <v>5.0732319685404548</v>
      </c>
      <c r="CE71" s="2">
        <f t="shared" si="57"/>
        <v>7.3740152038172422</v>
      </c>
      <c r="CG71" s="2">
        <f t="shared" si="79"/>
        <v>44.063857900917007</v>
      </c>
      <c r="CH71" s="2">
        <f t="shared" si="80"/>
        <v>70.979210180644216</v>
      </c>
      <c r="CI71" s="2">
        <f t="shared" si="81"/>
        <v>111.65950939215787</v>
      </c>
      <c r="CJ71" s="2">
        <f t="shared" si="82"/>
        <v>169.96281036201577</v>
      </c>
      <c r="CK71" s="2">
        <f t="shared" si="83"/>
        <v>247.04337500529905</v>
      </c>
    </row>
    <row r="72" spans="1:89">
      <c r="A72" s="2">
        <v>1</v>
      </c>
      <c r="B72" s="2">
        <f t="shared" si="24"/>
        <v>1326.5217391304348</v>
      </c>
      <c r="C72" s="3">
        <v>6.1</v>
      </c>
      <c r="D72" s="2">
        <f t="shared" si="102"/>
        <v>58.085799999999999</v>
      </c>
      <c r="E72" s="2">
        <f t="shared" si="103"/>
        <v>27.451000000000001</v>
      </c>
      <c r="F72" s="2">
        <f t="shared" si="104"/>
        <v>7.4672999999999998</v>
      </c>
      <c r="G72" s="2">
        <f t="shared" si="105"/>
        <v>1.7621</v>
      </c>
      <c r="H72" s="3">
        <f t="shared" si="89"/>
        <v>94.766199999999998</v>
      </c>
      <c r="J72" s="2">
        <f t="shared" si="25"/>
        <v>61.293794622977394</v>
      </c>
      <c r="K72" s="2">
        <f t="shared" si="26"/>
        <v>28.967078979636199</v>
      </c>
      <c r="L72" s="2">
        <f t="shared" si="27"/>
        <v>7.8797081659916728</v>
      </c>
      <c r="M72" s="2">
        <f t="shared" si="28"/>
        <v>1.8594182313947378</v>
      </c>
      <c r="N72" s="3">
        <f t="shared" si="84"/>
        <v>100.00000000000001</v>
      </c>
      <c r="O72" s="2">
        <v>8.0000000000000002E-3</v>
      </c>
      <c r="P72" s="2">
        <f t="shared" si="0"/>
        <v>9.3062955065762967E-2</v>
      </c>
      <c r="Q72" s="2">
        <f t="shared" si="1"/>
        <v>0.22258344748671469</v>
      </c>
      <c r="R72" s="2">
        <v>0.3</v>
      </c>
      <c r="S72" s="2">
        <f t="shared" si="64"/>
        <v>5.4978304046461757E-2</v>
      </c>
      <c r="T72" s="2">
        <v>0.12</v>
      </c>
      <c r="U72" s="2">
        <f t="shared" si="2"/>
        <v>0.67537602165731625</v>
      </c>
      <c r="V72" s="2">
        <f t="shared" si="3"/>
        <v>1.253227304722637</v>
      </c>
      <c r="W72" s="2">
        <v>0.06</v>
      </c>
      <c r="X72" s="2">
        <f t="shared" si="65"/>
        <v>0.3690555643580764</v>
      </c>
      <c r="Y72" s="2">
        <v>2.6700000000000002E-2</v>
      </c>
      <c r="Z72" s="2">
        <v>0.21</v>
      </c>
      <c r="AA72" s="2">
        <v>0.442</v>
      </c>
      <c r="AB72" s="2">
        <v>0.5</v>
      </c>
      <c r="AC72" s="2">
        <f t="shared" si="30"/>
        <v>0.12132171027222788</v>
      </c>
      <c r="AD72" s="2">
        <f t="shared" si="4"/>
        <v>0.1429601390011096</v>
      </c>
      <c r="AE72" s="2">
        <f t="shared" si="5"/>
        <v>0.84740706890241013</v>
      </c>
      <c r="AF72" s="2">
        <f t="shared" si="6"/>
        <v>1.7055255256287887</v>
      </c>
      <c r="AG72" s="2">
        <f t="shared" si="7"/>
        <v>8.6243989020822767</v>
      </c>
      <c r="AH72" s="2">
        <f t="shared" si="31"/>
        <v>0.62784884856961387</v>
      </c>
      <c r="AI72" s="2">
        <f t="shared" si="8"/>
        <v>7.8925067458953724E-2</v>
      </c>
      <c r="AJ72" s="2">
        <f t="shared" si="9"/>
        <v>0.53714567408225011</v>
      </c>
      <c r="AK72" s="2">
        <f t="shared" si="10"/>
        <v>0.9222703008778016</v>
      </c>
      <c r="AL72" s="2">
        <f t="shared" si="11"/>
        <v>5.6199032063039693</v>
      </c>
      <c r="AM72" s="2">
        <f t="shared" si="32"/>
        <v>0.38114129341697961</v>
      </c>
      <c r="AN72" s="2">
        <f t="shared" si="12"/>
        <v>4.3572749137800189E-2</v>
      </c>
      <c r="AO72" s="2">
        <f t="shared" si="13"/>
        <v>0.34048037333342296</v>
      </c>
      <c r="AP72" s="2">
        <f t="shared" si="14"/>
        <v>0.49872165212399283</v>
      </c>
      <c r="AQ72" s="2">
        <f t="shared" si="15"/>
        <v>3.6620885011012354</v>
      </c>
      <c r="AR72" s="2">
        <f t="shared" si="33"/>
        <v>0.23272596200903073</v>
      </c>
      <c r="AS72" s="2">
        <f t="shared" si="16"/>
        <v>2.4055531766419554E-2</v>
      </c>
      <c r="AT72" s="2">
        <f t="shared" si="17"/>
        <v>0.21582019593350729</v>
      </c>
      <c r="AU72" s="2">
        <f t="shared" si="18"/>
        <v>0.26968588933261106</v>
      </c>
      <c r="AV72" s="2">
        <f t="shared" si="19"/>
        <v>2.3863208488812764</v>
      </c>
      <c r="AW72" s="2">
        <f t="shared" si="34"/>
        <v>0.14288350081438009</v>
      </c>
      <c r="AX72" s="2">
        <f t="shared" si="20"/>
        <v>1.3280516378141816E-2</v>
      </c>
      <c r="AY72" s="2">
        <f t="shared" si="21"/>
        <v>0.13680188527978582</v>
      </c>
      <c r="AZ72" s="2">
        <f t="shared" si="22"/>
        <v>0.14583381049403313</v>
      </c>
      <c r="BA72" s="2">
        <f t="shared" si="23"/>
        <v>1.5549944224704131</v>
      </c>
      <c r="BB72" s="2">
        <f t="shared" si="35"/>
        <v>8.8172771051177309E-2</v>
      </c>
      <c r="BD72" s="2">
        <f t="shared" si="66"/>
        <v>5597.0871055397165</v>
      </c>
      <c r="BE72" s="2">
        <f t="shared" si="67"/>
        <v>8350.3250035815745</v>
      </c>
      <c r="BF72" s="2">
        <f t="shared" si="36"/>
        <v>40.162759526683679</v>
      </c>
      <c r="BG72" s="2">
        <f t="shared" si="37"/>
        <v>39.071970946915187</v>
      </c>
      <c r="BH72" s="2">
        <f t="shared" si="68"/>
        <v>2.1818759057877961</v>
      </c>
      <c r="BI72" s="2">
        <f t="shared" si="38"/>
        <v>2.5008747120233514</v>
      </c>
      <c r="BJ72" s="2">
        <f t="shared" si="39"/>
        <v>122.55826023982021</v>
      </c>
      <c r="BK72" s="2">
        <f t="shared" si="40"/>
        <v>110.63124351842571</v>
      </c>
      <c r="BL72" s="2">
        <f t="shared" si="41"/>
        <v>190.40235755969877</v>
      </c>
      <c r="BM72" s="2">
        <f t="shared" si="42"/>
        <v>178.09264508335542</v>
      </c>
      <c r="BN72" s="2">
        <f t="shared" si="43"/>
        <v>283.43613041956883</v>
      </c>
      <c r="BO72" s="2">
        <f t="shared" si="44"/>
        <v>279.89904892405582</v>
      </c>
      <c r="BP72" s="2">
        <f t="shared" si="45"/>
        <v>395.52953830244826</v>
      </c>
      <c r="BQ72" s="2">
        <f t="shared" si="46"/>
        <v>425.46047765638554</v>
      </c>
      <c r="BR72" s="2">
        <f t="shared" si="47"/>
        <v>499.78457612032889</v>
      </c>
      <c r="BS72" s="2">
        <f t="shared" si="48"/>
        <v>617.18135864351916</v>
      </c>
      <c r="BU72" s="2">
        <f t="shared" si="49"/>
        <v>2.8314733256925773</v>
      </c>
      <c r="BV72" s="2">
        <f t="shared" si="50"/>
        <v>4.5580665824439608</v>
      </c>
      <c r="BW72" s="2">
        <f t="shared" si="51"/>
        <v>7.1636787738283889</v>
      </c>
      <c r="BX72" s="2">
        <f t="shared" si="52"/>
        <v>10.889148086090511</v>
      </c>
      <c r="BY72" s="2">
        <f t="shared" si="53"/>
        <v>15.796012939353574</v>
      </c>
      <c r="CA72" s="2">
        <f t="shared" si="54"/>
        <v>1.3248735045758624</v>
      </c>
      <c r="CB72" s="2">
        <f t="shared" si="55"/>
        <v>2.1327630362527077</v>
      </c>
      <c r="CC72" s="2">
        <f t="shared" si="56"/>
        <v>3.3519539515408452</v>
      </c>
      <c r="CD72" s="2">
        <f t="shared" si="69"/>
        <v>5.0951367458619803</v>
      </c>
      <c r="CE72" s="2">
        <f t="shared" si="57"/>
        <v>7.3911058357465276</v>
      </c>
      <c r="CG72" s="2">
        <f t="shared" si="79"/>
        <v>44.237019546220559</v>
      </c>
      <c r="CH72" s="2">
        <f t="shared" si="80"/>
        <v>71.212141986620452</v>
      </c>
      <c r="CI72" s="2">
        <f t="shared" si="81"/>
        <v>111.92046030070871</v>
      </c>
      <c r="CJ72" s="2">
        <f t="shared" si="82"/>
        <v>170.12466702586775</v>
      </c>
      <c r="CK72" s="2">
        <f t="shared" si="83"/>
        <v>246.78619671602181</v>
      </c>
    </row>
    <row r="73" spans="1:89">
      <c r="A73" s="2">
        <v>1</v>
      </c>
      <c r="B73" s="2">
        <f t="shared" si="24"/>
        <v>1326.9565217391305</v>
      </c>
      <c r="C73" s="3">
        <v>6.2</v>
      </c>
      <c r="D73" s="2">
        <f t="shared" si="102"/>
        <v>58.1036</v>
      </c>
      <c r="E73" s="2">
        <f t="shared" si="103"/>
        <v>27.442</v>
      </c>
      <c r="F73" s="2">
        <f t="shared" si="104"/>
        <v>7.3765999999999998</v>
      </c>
      <c r="G73" s="2">
        <f t="shared" si="105"/>
        <v>1.7582</v>
      </c>
      <c r="H73" s="3">
        <f t="shared" si="89"/>
        <v>94.680400000000006</v>
      </c>
      <c r="J73" s="2">
        <f t="shared" si="25"/>
        <v>61.368139551586168</v>
      </c>
      <c r="K73" s="2">
        <f t="shared" si="26"/>
        <v>28.983823473496095</v>
      </c>
      <c r="L73" s="2">
        <f t="shared" si="27"/>
        <v>7.7910528472630016</v>
      </c>
      <c r="M73" s="2">
        <f t="shared" si="28"/>
        <v>1.8569841276547203</v>
      </c>
      <c r="N73" s="3">
        <f t="shared" si="84"/>
        <v>99.999999999999986</v>
      </c>
      <c r="O73" s="2">
        <v>8.0000000000000002E-3</v>
      </c>
      <c r="P73" s="2">
        <f t="shared" si="0"/>
        <v>9.2926197463222851E-2</v>
      </c>
      <c r="Q73" s="2">
        <f t="shared" si="1"/>
        <v>0.22250345698651317</v>
      </c>
      <c r="R73" s="2">
        <v>0.3</v>
      </c>
      <c r="S73" s="2">
        <f t="shared" si="64"/>
        <v>5.4749330501270316E-2</v>
      </c>
      <c r="T73" s="2">
        <v>0.12</v>
      </c>
      <c r="U73" s="2">
        <f t="shared" si="2"/>
        <v>0.67539530502057699</v>
      </c>
      <c r="V73" s="2">
        <f t="shared" si="3"/>
        <v>1.2521582316886246</v>
      </c>
      <c r="W73" s="2">
        <v>0.06</v>
      </c>
      <c r="X73" s="2">
        <f t="shared" si="65"/>
        <v>0.36806765045615542</v>
      </c>
      <c r="Y73" s="2">
        <v>2.6700000000000002E-2</v>
      </c>
      <c r="Z73" s="2">
        <v>0.21</v>
      </c>
      <c r="AA73" s="2">
        <v>0.442</v>
      </c>
      <c r="AB73" s="2">
        <v>0.5</v>
      </c>
      <c r="AC73" s="2">
        <f t="shared" si="30"/>
        <v>0.12097269677779136</v>
      </c>
      <c r="AD73" s="2">
        <f t="shared" si="4"/>
        <v>0.1428555615772053</v>
      </c>
      <c r="AE73" s="2">
        <f t="shared" si="5"/>
        <v>0.84542706474971352</v>
      </c>
      <c r="AF73" s="2">
        <f t="shared" si="6"/>
        <v>1.7017161916979957</v>
      </c>
      <c r="AG73" s="2">
        <f t="shared" si="7"/>
        <v>8.616148728573739</v>
      </c>
      <c r="AH73" s="2">
        <f t="shared" si="31"/>
        <v>0.62528701054047853</v>
      </c>
      <c r="AI73" s="2">
        <f t="shared" si="8"/>
        <v>7.8867332622558059E-2</v>
      </c>
      <c r="AJ73" s="2">
        <f t="shared" si="9"/>
        <v>0.53589060942169264</v>
      </c>
      <c r="AK73" s="2">
        <f t="shared" si="10"/>
        <v>0.92021038708718217</v>
      </c>
      <c r="AL73" s="2">
        <f t="shared" si="11"/>
        <v>5.614527158989878</v>
      </c>
      <c r="AM73" s="2">
        <f t="shared" si="32"/>
        <v>0.3796759587395222</v>
      </c>
      <c r="AN73" s="2">
        <f t="shared" si="12"/>
        <v>4.3540875037165583E-2</v>
      </c>
      <c r="AO73" s="2">
        <f t="shared" si="13"/>
        <v>0.33968482585942661</v>
      </c>
      <c r="AP73" s="2">
        <f t="shared" si="14"/>
        <v>0.49760774483682013</v>
      </c>
      <c r="AQ73" s="2">
        <f t="shared" si="15"/>
        <v>3.6585853160235597</v>
      </c>
      <c r="AR73" s="2">
        <f t="shared" si="33"/>
        <v>0.23188210623571245</v>
      </c>
      <c r="AS73" s="2">
        <f t="shared" si="16"/>
        <v>2.4037934794561823E-2</v>
      </c>
      <c r="AT73" s="2">
        <f t="shared" si="17"/>
        <v>0.21531592248587408</v>
      </c>
      <c r="AU73" s="2">
        <f t="shared" si="18"/>
        <v>0.26908353915171185</v>
      </c>
      <c r="AV73" s="2">
        <f t="shared" si="19"/>
        <v>2.3840380740150127</v>
      </c>
      <c r="AW73" s="2">
        <f t="shared" si="34"/>
        <v>0.14239406962398099</v>
      </c>
      <c r="AX73" s="2">
        <f t="shared" si="20"/>
        <v>1.3270801486979502E-2</v>
      </c>
      <c r="AY73" s="2">
        <f t="shared" si="21"/>
        <v>0.13648224161514003</v>
      </c>
      <c r="AZ73" s="2">
        <f t="shared" si="22"/>
        <v>0.14550808702978479</v>
      </c>
      <c r="BA73" s="2">
        <f t="shared" si="23"/>
        <v>1.5535069015503071</v>
      </c>
      <c r="BB73" s="2">
        <f t="shared" si="35"/>
        <v>8.7886804499887991E-2</v>
      </c>
      <c r="BD73" s="2">
        <f t="shared" si="66"/>
        <v>5519.0356290968157</v>
      </c>
      <c r="BE73" s="2">
        <f t="shared" si="67"/>
        <v>8304.6590459285944</v>
      </c>
      <c r="BF73" s="2">
        <f t="shared" si="36"/>
        <v>40.197145250826203</v>
      </c>
      <c r="BG73" s="2">
        <f t="shared" si="37"/>
        <v>39.090118919558911</v>
      </c>
      <c r="BH73" s="2">
        <f t="shared" si="68"/>
        <v>2.1713801409408733</v>
      </c>
      <c r="BI73" s="2">
        <f t="shared" si="38"/>
        <v>2.4955602834575048</v>
      </c>
      <c r="BJ73" s="2">
        <f t="shared" si="39"/>
        <v>122.98202893173656</v>
      </c>
      <c r="BK73" s="2">
        <f t="shared" si="40"/>
        <v>110.83044973476945</v>
      </c>
      <c r="BL73" s="2">
        <f t="shared" si="41"/>
        <v>190.80562946359655</v>
      </c>
      <c r="BM73" s="2">
        <f t="shared" si="42"/>
        <v>178.29769321852064</v>
      </c>
      <c r="BN73" s="2">
        <f t="shared" si="43"/>
        <v>283.46867198027564</v>
      </c>
      <c r="BO73" s="2">
        <f t="shared" si="44"/>
        <v>279.95662348947872</v>
      </c>
      <c r="BP73" s="2">
        <f t="shared" si="45"/>
        <v>394.36175944216501</v>
      </c>
      <c r="BQ73" s="2">
        <f t="shared" si="46"/>
        <v>424.9588854271239</v>
      </c>
      <c r="BR73" s="2">
        <f t="shared" si="47"/>
        <v>495.93252754815501</v>
      </c>
      <c r="BS73" s="2">
        <f t="shared" si="48"/>
        <v>615.22573233552941</v>
      </c>
      <c r="BU73" s="2">
        <f t="shared" si="49"/>
        <v>2.8352548623052396</v>
      </c>
      <c r="BV73" s="2">
        <f t="shared" si="50"/>
        <v>4.5611959785906055</v>
      </c>
      <c r="BW73" s="2">
        <f t="shared" si="51"/>
        <v>7.1618258329063611</v>
      </c>
      <c r="BX73" s="2">
        <f t="shared" si="52"/>
        <v>10.871261003365582</v>
      </c>
      <c r="BY73" s="2">
        <f t="shared" si="53"/>
        <v>15.738650823794208</v>
      </c>
      <c r="CA73" s="2">
        <f t="shared" si="54"/>
        <v>1.3345574950377366</v>
      </c>
      <c r="CB73" s="2">
        <f t="shared" si="55"/>
        <v>2.1469598237862888</v>
      </c>
      <c r="CC73" s="2">
        <f t="shared" si="56"/>
        <v>3.37107907671091</v>
      </c>
      <c r="CD73" s="2">
        <f t="shared" si="69"/>
        <v>5.1171141774382942</v>
      </c>
      <c r="CE73" s="2">
        <f t="shared" si="57"/>
        <v>7.4081997699489817</v>
      </c>
      <c r="CG73" s="2">
        <f t="shared" si="79"/>
        <v>44.411048881262857</v>
      </c>
      <c r="CH73" s="2">
        <f t="shared" si="80"/>
        <v>71.445957206650164</v>
      </c>
      <c r="CI73" s="2">
        <f t="shared" si="81"/>
        <v>112.18187168037846</v>
      </c>
      <c r="CJ73" s="2">
        <f t="shared" si="82"/>
        <v>170.28596273312996</v>
      </c>
      <c r="CK73" s="2">
        <f t="shared" si="83"/>
        <v>246.52809888573694</v>
      </c>
    </row>
    <row r="74" spans="1:89">
      <c r="A74" s="2">
        <v>1</v>
      </c>
      <c r="B74" s="2">
        <f t="shared" si="24"/>
        <v>1327.391304347826</v>
      </c>
      <c r="C74" s="3">
        <v>6.3</v>
      </c>
      <c r="D74" s="2">
        <f t="shared" si="102"/>
        <v>58.121400000000001</v>
      </c>
      <c r="E74" s="2">
        <f t="shared" si="103"/>
        <v>27.433</v>
      </c>
      <c r="F74" s="2">
        <f t="shared" si="104"/>
        <v>7.2858999999999998</v>
      </c>
      <c r="G74" s="2">
        <f t="shared" si="105"/>
        <v>1.7543</v>
      </c>
      <c r="H74" s="3">
        <f t="shared" si="89"/>
        <v>94.5946</v>
      </c>
      <c r="J74" s="2">
        <f t="shared" si="25"/>
        <v>61.442619346136041</v>
      </c>
      <c r="K74" s="2">
        <f t="shared" si="26"/>
        <v>29.000598342822954</v>
      </c>
      <c r="L74" s="2">
        <f t="shared" si="27"/>
        <v>7.7022367027293317</v>
      </c>
      <c r="M74" s="2">
        <f t="shared" si="28"/>
        <v>1.8545456083116796</v>
      </c>
      <c r="N74" s="3">
        <f t="shared" si="84"/>
        <v>100.00000000000001</v>
      </c>
      <c r="O74" s="2">
        <v>8.0000000000000002E-3</v>
      </c>
      <c r="P74" s="2">
        <f t="shared" si="0"/>
        <v>9.2789714964099851E-2</v>
      </c>
      <c r="Q74" s="2">
        <f t="shared" si="1"/>
        <v>0.22242353866771936</v>
      </c>
      <c r="R74" s="2">
        <v>0.3</v>
      </c>
      <c r="S74" s="2">
        <f t="shared" si="64"/>
        <v>5.4520206343589249E-2</v>
      </c>
      <c r="T74" s="2">
        <v>0.12</v>
      </c>
      <c r="U74" s="2">
        <f t="shared" si="2"/>
        <v>0.67541457845742392</v>
      </c>
      <c r="V74" s="2">
        <f t="shared" si="3"/>
        <v>1.2510906507122657</v>
      </c>
      <c r="W74" s="2">
        <v>0.06</v>
      </c>
      <c r="X74" s="2">
        <f t="shared" si="65"/>
        <v>0.36708010291123394</v>
      </c>
      <c r="Y74" s="2">
        <v>2.6700000000000002E-2</v>
      </c>
      <c r="Z74" s="2">
        <v>0.21</v>
      </c>
      <c r="AA74" s="2">
        <v>0.442</v>
      </c>
      <c r="AB74" s="2">
        <v>0.5</v>
      </c>
      <c r="AC74" s="2">
        <f t="shared" si="30"/>
        <v>0.12062305015296855</v>
      </c>
      <c r="AD74" s="2">
        <f t="shared" si="4"/>
        <v>0.14275111740722299</v>
      </c>
      <c r="AE74" s="2">
        <f t="shared" si="5"/>
        <v>0.84345275892212668</v>
      </c>
      <c r="AF74" s="2">
        <f t="shared" si="6"/>
        <v>1.6979174286708245</v>
      </c>
      <c r="AG74" s="2">
        <f t="shared" si="7"/>
        <v>8.6079109230959094</v>
      </c>
      <c r="AH74" s="2">
        <f t="shared" si="31"/>
        <v>0.6227316258721195</v>
      </c>
      <c r="AI74" s="2">
        <f t="shared" si="8"/>
        <v>7.880967135264641E-2</v>
      </c>
      <c r="AJ74" s="2">
        <f t="shared" si="9"/>
        <v>0.53463915675682738</v>
      </c>
      <c r="AK74" s="2">
        <f t="shared" si="10"/>
        <v>0.9181561895583934</v>
      </c>
      <c r="AL74" s="2">
        <f t="shared" si="11"/>
        <v>5.6091591710357749</v>
      </c>
      <c r="AM74" s="2">
        <f t="shared" si="32"/>
        <v>0.37821425890185395</v>
      </c>
      <c r="AN74" s="2">
        <f t="shared" si="12"/>
        <v>4.350904155092708E-2</v>
      </c>
      <c r="AO74" s="2">
        <f t="shared" si="13"/>
        <v>0.33889156792009678</v>
      </c>
      <c r="AP74" s="2">
        <f t="shared" si="14"/>
        <v>0.49649692864294348</v>
      </c>
      <c r="AQ74" s="2">
        <f t="shared" si="15"/>
        <v>3.6550873826536883</v>
      </c>
      <c r="AR74" s="2">
        <f t="shared" si="33"/>
        <v>0.23104030841230955</v>
      </c>
      <c r="AS74" s="2">
        <f t="shared" si="16"/>
        <v>2.4020360244995896E-2</v>
      </c>
      <c r="AT74" s="2">
        <f t="shared" si="17"/>
        <v>0.21481310030491874</v>
      </c>
      <c r="AU74" s="2">
        <f t="shared" si="18"/>
        <v>0.26848286049287506</v>
      </c>
      <c r="AV74" s="2">
        <f t="shared" si="19"/>
        <v>2.3817587213106712</v>
      </c>
      <c r="AW74" s="2">
        <f t="shared" si="34"/>
        <v>0.14190581010616557</v>
      </c>
      <c r="AX74" s="2">
        <f t="shared" si="20"/>
        <v>1.3261098974658636E-2</v>
      </c>
      <c r="AY74" s="2">
        <f t="shared" si="21"/>
        <v>0.1361635178644843</v>
      </c>
      <c r="AZ74" s="2">
        <f t="shared" si="22"/>
        <v>0.14518326744831769</v>
      </c>
      <c r="BA74" s="2">
        <f t="shared" si="23"/>
        <v>1.5520216106080791</v>
      </c>
      <c r="BB74" s="2">
        <f t="shared" si="35"/>
        <v>8.760150900065726E-2</v>
      </c>
      <c r="BD74" s="2">
        <f t="shared" si="66"/>
        <v>5441.6390238087979</v>
      </c>
      <c r="BE74" s="2">
        <f t="shared" si="67"/>
        <v>8259.2142836727235</v>
      </c>
      <c r="BF74" s="2">
        <f t="shared" si="36"/>
        <v>40.231419491586216</v>
      </c>
      <c r="BG74" s="2">
        <f t="shared" si="37"/>
        <v>39.108234801654582</v>
      </c>
      <c r="BH74" s="2">
        <f t="shared" si="68"/>
        <v>2.1608916869894577</v>
      </c>
      <c r="BI74" s="2">
        <f t="shared" si="38"/>
        <v>2.4902480835135674</v>
      </c>
      <c r="BJ74" s="2">
        <f t="shared" si="39"/>
        <v>123.40711080273805</v>
      </c>
      <c r="BK74" s="2">
        <f t="shared" si="40"/>
        <v>111.03007927553085</v>
      </c>
      <c r="BL74" s="2">
        <f t="shared" si="41"/>
        <v>191.20834475101407</v>
      </c>
      <c r="BM74" s="2">
        <f t="shared" si="42"/>
        <v>178.50262419522687</v>
      </c>
      <c r="BN74" s="2">
        <f t="shared" si="43"/>
        <v>283.49665807554408</v>
      </c>
      <c r="BO74" s="2">
        <f t="shared" si="44"/>
        <v>280.01281451465439</v>
      </c>
      <c r="BP74" s="2">
        <f t="shared" si="45"/>
        <v>393.1860916597492</v>
      </c>
      <c r="BQ74" s="2">
        <f t="shared" si="46"/>
        <v>424.4545553673243</v>
      </c>
      <c r="BR74" s="2">
        <f t="shared" si="47"/>
        <v>492.08660346771842</v>
      </c>
      <c r="BS74" s="2">
        <f t="shared" si="48"/>
        <v>613.27114298842127</v>
      </c>
      <c r="BU74" s="2">
        <f t="shared" si="49"/>
        <v>2.8390460433369755</v>
      </c>
      <c r="BV74" s="2">
        <f t="shared" si="50"/>
        <v>4.5643232199187578</v>
      </c>
      <c r="BW74" s="2">
        <f t="shared" si="51"/>
        <v>7.1599451096373103</v>
      </c>
      <c r="BX74" s="2">
        <f t="shared" si="52"/>
        <v>10.853329420773719</v>
      </c>
      <c r="BY74" s="2">
        <f t="shared" si="53"/>
        <v>15.68138132796715</v>
      </c>
      <c r="CA74" s="2">
        <f t="shared" si="54"/>
        <v>1.3443176973265036</v>
      </c>
      <c r="CB74" s="2">
        <f t="shared" si="55"/>
        <v>2.1612543041545837</v>
      </c>
      <c r="CC74" s="2">
        <f t="shared" si="56"/>
        <v>3.3903081443013212</v>
      </c>
      <c r="CD74" s="2">
        <f t="shared" si="69"/>
        <v>5.139163857346694</v>
      </c>
      <c r="CE74" s="2">
        <f t="shared" si="57"/>
        <v>7.4252964256027347</v>
      </c>
      <c r="CG74" s="2">
        <f t="shared" si="79"/>
        <v>44.585951098845989</v>
      </c>
      <c r="CH74" s="2">
        <f t="shared" si="80"/>
        <v>71.680659198971071</v>
      </c>
      <c r="CI74" s="2">
        <f t="shared" si="81"/>
        <v>112.44374260076761</v>
      </c>
      <c r="CJ74" s="2">
        <f t="shared" si="82"/>
        <v>170.4466949206315</v>
      </c>
      <c r="CK74" s="2">
        <f t="shared" si="83"/>
        <v>246.26909545619978</v>
      </c>
    </row>
    <row r="75" spans="1:89">
      <c r="A75" s="2">
        <v>1</v>
      </c>
      <c r="B75" s="2">
        <f t="shared" si="24"/>
        <v>1327.8260869565217</v>
      </c>
      <c r="C75" s="3">
        <v>6.4</v>
      </c>
      <c r="D75" s="2">
        <f t="shared" si="102"/>
        <v>58.139200000000002</v>
      </c>
      <c r="E75" s="2">
        <f t="shared" si="103"/>
        <v>27.423999999999999</v>
      </c>
      <c r="F75" s="2">
        <f t="shared" si="104"/>
        <v>7.1951999999999998</v>
      </c>
      <c r="G75" s="2">
        <f t="shared" si="105"/>
        <v>1.7504</v>
      </c>
      <c r="H75" s="3">
        <f t="shared" si="89"/>
        <v>94.508799999999994</v>
      </c>
      <c r="J75" s="2">
        <f t="shared" si="25"/>
        <v>61.517234373941903</v>
      </c>
      <c r="K75" s="2">
        <f t="shared" si="26"/>
        <v>29.017403670346045</v>
      </c>
      <c r="L75" s="2">
        <f t="shared" si="27"/>
        <v>7.6132592943725879</v>
      </c>
      <c r="M75" s="2">
        <f t="shared" si="28"/>
        <v>1.8521026613394731</v>
      </c>
      <c r="N75" s="3">
        <f t="shared" si="84"/>
        <v>100</v>
      </c>
      <c r="O75" s="2">
        <v>8.0000000000000002E-3</v>
      </c>
      <c r="P75" s="2">
        <f t="shared" si="0"/>
        <v>9.2653506886103493E-2</v>
      </c>
      <c r="Q75" s="2">
        <f t="shared" si="1"/>
        <v>0.22234369243782517</v>
      </c>
      <c r="R75" s="2">
        <v>0.3</v>
      </c>
      <c r="S75" s="2">
        <f t="shared" si="64"/>
        <v>5.4290930671780223E-2</v>
      </c>
      <c r="T75" s="2">
        <v>0.12</v>
      </c>
      <c r="U75" s="2">
        <f t="shared" si="2"/>
        <v>0.67543384197551182</v>
      </c>
      <c r="V75" s="2">
        <f t="shared" si="3"/>
        <v>1.2500245590596777</v>
      </c>
      <c r="W75" s="2">
        <v>0.06</v>
      </c>
      <c r="X75" s="2">
        <f t="shared" si="65"/>
        <v>0.36609291822224632</v>
      </c>
      <c r="Y75" s="2">
        <v>2.6700000000000002E-2</v>
      </c>
      <c r="Z75" s="2">
        <v>0.21</v>
      </c>
      <c r="AA75" s="2">
        <v>0.442</v>
      </c>
      <c r="AB75" s="2">
        <v>0.5</v>
      </c>
      <c r="AC75" s="2">
        <f t="shared" si="30"/>
        <v>0.12027276867339338</v>
      </c>
      <c r="AD75" s="2">
        <f t="shared" si="4"/>
        <v>0.14264680626451537</v>
      </c>
      <c r="AE75" s="2">
        <f t="shared" si="5"/>
        <v>0.84148413222867391</v>
      </c>
      <c r="AF75" s="2">
        <f t="shared" si="6"/>
        <v>1.6941292020536411</v>
      </c>
      <c r="AG75" s="2">
        <f t="shared" si="7"/>
        <v>8.5996854616180443</v>
      </c>
      <c r="AH75" s="2">
        <f t="shared" si="31"/>
        <v>0.62018266984286807</v>
      </c>
      <c r="AI75" s="2">
        <f t="shared" si="8"/>
        <v>7.8752083524091951E-2</v>
      </c>
      <c r="AJ75" s="2">
        <f t="shared" si="9"/>
        <v>0.53339130392307599</v>
      </c>
      <c r="AK75" s="2">
        <f t="shared" si="10"/>
        <v>0.91610768963885403</v>
      </c>
      <c r="AL75" s="2">
        <f t="shared" si="11"/>
        <v>5.6037992267825443</v>
      </c>
      <c r="AM75" s="2">
        <f t="shared" si="32"/>
        <v>0.37675618004101175</v>
      </c>
      <c r="AN75" s="2">
        <f t="shared" si="12"/>
        <v>4.3477248610005001E-2</v>
      </c>
      <c r="AO75" s="2">
        <f t="shared" si="13"/>
        <v>0.33810059180467561</v>
      </c>
      <c r="AP75" s="2">
        <f t="shared" si="14"/>
        <v>0.49538919345589882</v>
      </c>
      <c r="AQ75" s="2">
        <f t="shared" si="15"/>
        <v>3.6515946907877002</v>
      </c>
      <c r="AR75" s="2">
        <f t="shared" si="33"/>
        <v>0.23020056072605832</v>
      </c>
      <c r="AS75" s="2">
        <f t="shared" si="16"/>
        <v>2.4002808079584426E-2</v>
      </c>
      <c r="AT75" s="2">
        <f t="shared" si="17"/>
        <v>0.21431172450302563</v>
      </c>
      <c r="AU75" s="2">
        <f t="shared" si="18"/>
        <v>0.26788384790180181</v>
      </c>
      <c r="AV75" s="2">
        <f t="shared" si="19"/>
        <v>2.3794827841190882</v>
      </c>
      <c r="AW75" s="2">
        <f t="shared" si="34"/>
        <v>0.14141871783385934</v>
      </c>
      <c r="AX75" s="2">
        <f t="shared" si="20"/>
        <v>1.3251408820124435E-2</v>
      </c>
      <c r="AY75" s="2">
        <f t="shared" si="21"/>
        <v>0.13584571092970707</v>
      </c>
      <c r="AZ75" s="2">
        <f t="shared" si="22"/>
        <v>0.14485934880019596</v>
      </c>
      <c r="BA75" s="2">
        <f t="shared" si="23"/>
        <v>1.5505385453109446</v>
      </c>
      <c r="BB75" s="2">
        <f t="shared" si="35"/>
        <v>8.7316882030146536E-2</v>
      </c>
      <c r="BD75" s="2">
        <f t="shared" si="66"/>
        <v>5364.8963606668449</v>
      </c>
      <c r="BE75" s="2">
        <f t="shared" si="67"/>
        <v>8213.9905661257562</v>
      </c>
      <c r="BF75" s="2">
        <f t="shared" si="36"/>
        <v>40.265581133170087</v>
      </c>
      <c r="BG75" s="2">
        <f t="shared" si="37"/>
        <v>39.126318338084509</v>
      </c>
      <c r="BH75" s="2">
        <f t="shared" si="68"/>
        <v>2.1504105898476529</v>
      </c>
      <c r="BI75" s="2">
        <f t="shared" si="38"/>
        <v>2.4849381226750378</v>
      </c>
      <c r="BJ75" s="2">
        <f t="shared" si="39"/>
        <v>123.83350861594342</v>
      </c>
      <c r="BK75" s="2">
        <f t="shared" si="40"/>
        <v>111.2301328589748</v>
      </c>
      <c r="BL75" s="2">
        <f t="shared" si="41"/>
        <v>191.61048802622221</v>
      </c>
      <c r="BM75" s="2">
        <f t="shared" si="42"/>
        <v>178.7074345675862</v>
      </c>
      <c r="BN75" s="2">
        <f t="shared" si="43"/>
        <v>283.52006150973108</v>
      </c>
      <c r="BO75" s="2">
        <f t="shared" si="44"/>
        <v>280.06761524895245</v>
      </c>
      <c r="BP75" s="2">
        <f t="shared" si="45"/>
        <v>392.00256490529006</v>
      </c>
      <c r="BQ75" s="2">
        <f t="shared" si="46"/>
        <v>423.94749301635505</v>
      </c>
      <c r="BR75" s="2">
        <f t="shared" si="47"/>
        <v>488.24700227448318</v>
      </c>
      <c r="BS75" s="2">
        <f t="shared" si="48"/>
        <v>611.31764078976596</v>
      </c>
      <c r="BU75" s="2">
        <f t="shared" si="49"/>
        <v>2.842846901613699</v>
      </c>
      <c r="BV75" s="2">
        <f t="shared" si="50"/>
        <v>4.5674482588267749</v>
      </c>
      <c r="BW75" s="2">
        <f t="shared" si="51"/>
        <v>7.1580365121228935</v>
      </c>
      <c r="BX75" s="2">
        <f t="shared" si="52"/>
        <v>10.835353568232254</v>
      </c>
      <c r="BY75" s="2">
        <f t="shared" si="53"/>
        <v>15.624205566888866</v>
      </c>
      <c r="CA75" s="2">
        <f t="shared" si="54"/>
        <v>1.3541546214781939</v>
      </c>
      <c r="CB75" s="2">
        <f t="shared" si="55"/>
        <v>2.1756469419939459</v>
      </c>
      <c r="CC75" s="2">
        <f t="shared" si="56"/>
        <v>3.4096413064307947</v>
      </c>
      <c r="CD75" s="2">
        <f t="shared" si="69"/>
        <v>5.1612853655408548</v>
      </c>
      <c r="CE75" s="2">
        <f t="shared" si="57"/>
        <v>7.4423952142192737</v>
      </c>
      <c r="CG75" s="2">
        <f t="shared" si="79"/>
        <v>44.761731426630242</v>
      </c>
      <c r="CH75" s="2">
        <f t="shared" si="80"/>
        <v>71.916251329110565</v>
      </c>
      <c r="CI75" s="2">
        <f t="shared" si="81"/>
        <v>112.70607211235483</v>
      </c>
      <c r="CJ75" s="2">
        <f t="shared" si="82"/>
        <v>170.6068610513228</v>
      </c>
      <c r="CK75" s="2">
        <f t="shared" si="83"/>
        <v>246.00920047525452</v>
      </c>
    </row>
    <row r="76" spans="1:89">
      <c r="A76" s="2">
        <v>1</v>
      </c>
      <c r="B76" s="2">
        <f t="shared" si="24"/>
        <v>1328.2608695652175</v>
      </c>
      <c r="C76" s="3">
        <v>6.5</v>
      </c>
      <c r="D76" s="2">
        <f t="shared" si="102"/>
        <v>58.156999999999996</v>
      </c>
      <c r="E76" s="2">
        <f t="shared" si="103"/>
        <v>27.414999999999999</v>
      </c>
      <c r="F76" s="2">
        <f t="shared" si="104"/>
        <v>7.1044999999999998</v>
      </c>
      <c r="G76" s="2">
        <f t="shared" si="105"/>
        <v>1.7464999999999999</v>
      </c>
      <c r="H76" s="3">
        <f t="shared" si="89"/>
        <v>94.423000000000002</v>
      </c>
      <c r="J76" s="2">
        <f t="shared" si="25"/>
        <v>61.591985003653768</v>
      </c>
      <c r="K76" s="2">
        <f t="shared" si="26"/>
        <v>29.034239539095346</v>
      </c>
      <c r="L76" s="2">
        <f t="shared" si="27"/>
        <v>7.5241201825826325</v>
      </c>
      <c r="M76" s="2">
        <f t="shared" si="28"/>
        <v>1.8496552746682482</v>
      </c>
      <c r="N76" s="3">
        <f t="shared" si="84"/>
        <v>100</v>
      </c>
      <c r="O76" s="2">
        <v>8.0000000000000002E-3</v>
      </c>
      <c r="P76" s="2">
        <f t="shared" ref="P76:P139" si="106">10^(-3.46+3852/(B76+273.15)+0.87*$J$2-92*A76/(B76+273))</f>
        <v>9.2517572548932933E-2</v>
      </c>
      <c r="Q76" s="2">
        <f t="shared" ref="Q76:Q139" si="107">10^(-1.48+2.53*$M$2+1154/(B76+273.15)-235*A76/(B76+273.15))</f>
        <v>0.22226391820447433</v>
      </c>
      <c r="R76" s="2">
        <v>0.3</v>
      </c>
      <c r="S76" s="2">
        <f t="shared" si="64"/>
        <v>5.4061502582132361E-2</v>
      </c>
      <c r="T76" s="2">
        <v>0.12</v>
      </c>
      <c r="U76" s="2">
        <f t="shared" ref="U76:U139" si="108">10^(3.31-(73*A76)/(B76+273.15)-0.038*$I$2)</f>
        <v>0.67545309558248867</v>
      </c>
      <c r="V76" s="2">
        <f t="shared" ref="V76:V139" si="109">10^(-1.51+2.44*$M$2+2342/(B76+273.15)-160*A76/(B76+273.15))</f>
        <v>1.2489599540031002</v>
      </c>
      <c r="W76" s="2">
        <v>0.06</v>
      </c>
      <c r="X76" s="2">
        <f t="shared" si="65"/>
        <v>0.36510609288636187</v>
      </c>
      <c r="Y76" s="2">
        <v>2.6700000000000002E-2</v>
      </c>
      <c r="Z76" s="2">
        <v>0.21</v>
      </c>
      <c r="AA76" s="2">
        <v>0.442</v>
      </c>
      <c r="AB76" s="2">
        <v>0.5</v>
      </c>
      <c r="AC76" s="2">
        <f t="shared" si="30"/>
        <v>0.11992185060843225</v>
      </c>
      <c r="AD76" s="2">
        <f t="shared" ref="AD76:AD139" si="110">10^(-2.3-0.258*$AE$9+1871/(B76+273.15)-0.24*$L$2)</f>
        <v>0.14254262792291075</v>
      </c>
      <c r="AE76" s="2">
        <f t="shared" ref="AE76:AE139" si="111">10^(-4.61-0.198*$AE$9+5981/(B76+273.15)+4.48*$J$2)</f>
        <v>0.83952116555185696</v>
      </c>
      <c r="AF76" s="2">
        <f t="shared" ref="AF76:AF139" si="112">10^(-4.24-0.267*$AE$9+5717/(B76+273.15)+3.64*$M$2)</f>
        <v>1.6903514774811847</v>
      </c>
      <c r="AG76" s="2">
        <f t="shared" ref="AG76:AG139" si="113">10^(-1.09+0.004*$K$2-0.186*$AE$9+2447/(B76+273.15))</f>
        <v>8.591472320166023</v>
      </c>
      <c r="AH76" s="2">
        <f t="shared" si="31"/>
        <v>0.61764011781718353</v>
      </c>
      <c r="AI76" s="2">
        <f t="shared" ref="AI76:AI139" si="114">10^(-2.3-0.258*$AJ$9+1871/(B76+273.15)-0.24*$L$2)</f>
        <v>7.8694569012030341E-2</v>
      </c>
      <c r="AJ76" s="2">
        <f t="shared" ref="AJ76:AJ139" si="115">10^(-4.61-0.198*$AJ$9+5981/(B76+273.15)+4.48*$J$2)</f>
        <v>0.53214703880243497</v>
      </c>
      <c r="AK76" s="2">
        <f t="shared" ref="AK76:AK139" si="116">10^(-4.24-0.267*$AJ$9+5717/(B76+273.15)+3.64*$M$2)</f>
        <v>0.9140648687454006</v>
      </c>
      <c r="AL76" s="2">
        <f t="shared" ref="AL76:AL139" si="117">10^(-1.09+0.004*$K$2-0.186*$AJ$9+2447/(B76+273.15))</f>
        <v>5.598447310607968</v>
      </c>
      <c r="AM76" s="2">
        <f t="shared" si="32"/>
        <v>0.37530170834203447</v>
      </c>
      <c r="AN76" s="2">
        <f t="shared" ref="AN76:AN139" si="118">10^(-2.3-0.258*$AO$9+1871/(B76+273.15)-0.24*$L$2)</f>
        <v>4.3445496145464543E-2</v>
      </c>
      <c r="AO76" s="2">
        <f t="shared" ref="AO76:AO139" si="119">10^(-4.61-0.198*$AO$9+5981/(B76+273.15)+4.48*$J$2)</f>
        <v>0.33731188983192778</v>
      </c>
      <c r="AP76" s="2">
        <f t="shared" ref="AP76:AP139" si="120">10^(-4.24-0.267*$AO$9+5717/(B76+273.15)+3.64*$M$2)</f>
        <v>0.49428452922676042</v>
      </c>
      <c r="AQ76" s="2">
        <f t="shared" ref="AQ76:AQ139" si="121">10^(-1.09+0.004*$K$2-0.186*$AO$9+2447/(B76+273.15))</f>
        <v>3.6481072302457127</v>
      </c>
      <c r="AR76" s="2">
        <f t="shared" si="33"/>
        <v>0.22936285539105661</v>
      </c>
      <c r="AS76" s="2">
        <f t="shared" ref="AS76:AS139" si="122">10^(-2.3-0.258*$AT$9+1871/(B76+273.15)-0.24*$L$2)</f>
        <v>2.3985278260270075E-2</v>
      </c>
      <c r="AT76" s="2">
        <f t="shared" ref="AT76:AT139" si="123">10^(-4.61-0.198*$AT$9+5981/(B76+273.15)+4.48*$J$2)</f>
        <v>0.21381179021129224</v>
      </c>
      <c r="AU76" s="2">
        <f t="shared" ref="AU76:AU139" si="124">10^(-4.24-0.267*$AT$9+5717/(B76+273.15)+3.64*$M$2)</f>
        <v>0.26728649594449178</v>
      </c>
      <c r="AV76" s="2">
        <f t="shared" ref="AV76:AV139" si="125">10^(-1.09+0.004*$K$2-0.186*$AT$9+2447/(B76+273.15))</f>
        <v>2.3772102558067623</v>
      </c>
      <c r="AW76" s="2">
        <f t="shared" si="34"/>
        <v>0.14093278839508652</v>
      </c>
      <c r="AX76" s="2">
        <f t="shared" ref="AX76:AX139" si="126">10^(-2.3-0.258*$AY$9+1871/(B76+273.15)-0.24*$L$2)</f>
        <v>1.3241731002366329E-2</v>
      </c>
      <c r="AY76" s="2">
        <f t="shared" ref="AY76:AY139" si="127">10^(-4.61-0.198*$AY$9+5981/(B76+273.15)+4.48*$J$2)</f>
        <v>0.1355288177245586</v>
      </c>
      <c r="AZ76" s="2">
        <f t="shared" ref="AZ76:AZ139" si="128">10^(-4.24-0.267*$AY$9+5717/(B76+273.15)+3.64*$M$2)</f>
        <v>0.14453632814696057</v>
      </c>
      <c r="BA76" s="2">
        <f t="shared" ref="BA76:BA139" si="129">10^(-1.09+0.004*$K$2-0.186*$AY$9+2447/(B76+273.15))</f>
        <v>1.5490577013363258</v>
      </c>
      <c r="BB76" s="2">
        <f t="shared" si="35"/>
        <v>8.703292107354528E-2</v>
      </c>
      <c r="BD76" s="2">
        <f t="shared" si="66"/>
        <v>5288.8066826010227</v>
      </c>
      <c r="BE76" s="2">
        <f t="shared" si="67"/>
        <v>8168.9877371484527</v>
      </c>
      <c r="BF76" s="2">
        <f t="shared" si="36"/>
        <v>40.299629051047795</v>
      </c>
      <c r="BG76" s="2">
        <f t="shared" si="37"/>
        <v>39.144369272130092</v>
      </c>
      <c r="BH76" s="2">
        <f t="shared" si="68"/>
        <v>2.1399368957983924</v>
      </c>
      <c r="BI76" s="2">
        <f t="shared" si="38"/>
        <v>2.47963041149232</v>
      </c>
      <c r="BJ76" s="2">
        <f t="shared" si="39"/>
        <v>124.26122512201259</v>
      </c>
      <c r="BK76" s="2">
        <f t="shared" si="40"/>
        <v>111.43061120148307</v>
      </c>
      <c r="BL76" s="2">
        <f t="shared" si="41"/>
        <v>192.01204374754084</v>
      </c>
      <c r="BM76" s="2">
        <f t="shared" si="42"/>
        <v>178.91212086266245</v>
      </c>
      <c r="BN76" s="2">
        <f t="shared" si="43"/>
        <v>283.53885509042999</v>
      </c>
      <c r="BO76" s="2">
        <f t="shared" si="44"/>
        <v>280.12101893882129</v>
      </c>
      <c r="BP76" s="2">
        <f t="shared" si="45"/>
        <v>390.81120981355747</v>
      </c>
      <c r="BQ76" s="2">
        <f t="shared" si="46"/>
        <v>423.43770404400431</v>
      </c>
      <c r="BR76" s="2">
        <f t="shared" si="47"/>
        <v>484.41392190743619</v>
      </c>
      <c r="BS76" s="2">
        <f t="shared" si="48"/>
        <v>609.36527588388401</v>
      </c>
      <c r="BU76" s="2">
        <f t="shared" si="49"/>
        <v>2.8466574701158658</v>
      </c>
      <c r="BV76" s="2">
        <f t="shared" si="50"/>
        <v>4.5705710473675669</v>
      </c>
      <c r="BW76" s="2">
        <f t="shared" si="51"/>
        <v>7.1560999486651875</v>
      </c>
      <c r="BX76" s="2">
        <f t="shared" si="52"/>
        <v>10.817333678319921</v>
      </c>
      <c r="BY76" s="2">
        <f t="shared" si="53"/>
        <v>15.5671246520183</v>
      </c>
      <c r="CA76" s="2">
        <f t="shared" si="54"/>
        <v>1.3640687780048026</v>
      </c>
      <c r="CB76" s="2">
        <f t="shared" si="55"/>
        <v>2.1901381985072641</v>
      </c>
      <c r="CC76" s="2">
        <f t="shared" si="56"/>
        <v>3.4290787053697191</v>
      </c>
      <c r="CD76" s="2">
        <f t="shared" si="69"/>
        <v>5.1834782676735127</v>
      </c>
      <c r="CE76" s="2">
        <f t="shared" si="57"/>
        <v>7.4594955396100895</v>
      </c>
      <c r="CG76" s="2">
        <f t="shared" si="79"/>
        <v>44.938395127369247</v>
      </c>
      <c r="CH76" s="2">
        <f t="shared" si="80"/>
        <v>72.152736969775859</v>
      </c>
      <c r="CI76" s="2">
        <f t="shared" si="81"/>
        <v>112.96885924634051</v>
      </c>
      <c r="CJ76" s="2">
        <f t="shared" si="82"/>
        <v>170.7664586147603</v>
      </c>
      <c r="CK76" s="2">
        <f t="shared" si="83"/>
        <v>245.74842809624548</v>
      </c>
    </row>
    <row r="77" spans="1:89">
      <c r="A77" s="2">
        <v>1</v>
      </c>
      <c r="B77" s="2">
        <f t="shared" ref="B77:B140" si="130">$D$3+C77/0.23</f>
        <v>1328.695652173913</v>
      </c>
      <c r="C77" s="3">
        <v>6.6</v>
      </c>
      <c r="D77" s="2">
        <f t="shared" si="102"/>
        <v>58.174799999999998</v>
      </c>
      <c r="E77" s="2">
        <f t="shared" si="103"/>
        <v>27.405999999999999</v>
      </c>
      <c r="F77" s="2">
        <f t="shared" si="104"/>
        <v>7.0137999999999998</v>
      </c>
      <c r="G77" s="2">
        <f t="shared" si="105"/>
        <v>1.7425999999999999</v>
      </c>
      <c r="H77" s="3">
        <f t="shared" si="89"/>
        <v>94.337199999999996</v>
      </c>
      <c r="J77" s="2">
        <f t="shared" ref="J77:J141" si="131">100*D77/H77</f>
        <v>61.66687160526282</v>
      </c>
      <c r="K77" s="2">
        <f t="shared" ref="K77:K141" si="132">100*E77/H77</f>
        <v>29.051106032402913</v>
      </c>
      <c r="L77" s="2">
        <f t="shared" ref="L77:L141" si="133">100*F77/H77</f>
        <v>7.4348189261500242</v>
      </c>
      <c r="M77" s="2">
        <f t="shared" ref="M77:M141" si="134">100*G77/H77</f>
        <v>1.8472034361842411</v>
      </c>
      <c r="N77" s="3">
        <f t="shared" si="84"/>
        <v>100.00000000000001</v>
      </c>
      <c r="O77" s="2">
        <v>8.0000000000000002E-3</v>
      </c>
      <c r="P77" s="2">
        <f t="shared" si="106"/>
        <v>9.2381911274271603E-2</v>
      </c>
      <c r="Q77" s="2">
        <f t="shared" si="107"/>
        <v>0.22218421587546267</v>
      </c>
      <c r="R77" s="2">
        <v>0.3</v>
      </c>
      <c r="S77" s="2">
        <f t="shared" si="64"/>
        <v>5.3831921168849703E-2</v>
      </c>
      <c r="T77" s="2">
        <v>0.12</v>
      </c>
      <c r="U77" s="2">
        <f t="shared" si="108"/>
        <v>0.67547233928599271</v>
      </c>
      <c r="V77" s="2">
        <f t="shared" si="109"/>
        <v>1.2478968328208782</v>
      </c>
      <c r="W77" s="2">
        <v>0.06</v>
      </c>
      <c r="X77" s="2">
        <f t="shared" si="65"/>
        <v>0.36411962339894544</v>
      </c>
      <c r="Y77" s="2">
        <v>2.6700000000000002E-2</v>
      </c>
      <c r="Z77" s="2">
        <v>0.21</v>
      </c>
      <c r="AA77" s="2">
        <v>0.442</v>
      </c>
      <c r="AB77" s="2">
        <v>0.5</v>
      </c>
      <c r="AC77" s="2">
        <f t="shared" ref="AC77:AC140" si="135">(J77*Y77+K77*Z77+L77*AA77+M77*AB77)/100</f>
        <v>0.11957029422115559</v>
      </c>
      <c r="AD77" s="2">
        <f t="shared" si="110"/>
        <v>0.14243858215671243</v>
      </c>
      <c r="AE77" s="2">
        <f t="shared" si="111"/>
        <v>0.83756383984734273</v>
      </c>
      <c r="AF77" s="2">
        <f t="shared" si="112"/>
        <v>1.6865842207160435</v>
      </c>
      <c r="AG77" s="2">
        <f t="shared" si="113"/>
        <v>8.583271474822185</v>
      </c>
      <c r="AH77" s="2">
        <f t="shared" ref="AH77:AH140" si="136">(J77*AD77+K77*AE77+L77*AF77+M77*AG77)/100</f>
        <v>0.61510394524524703</v>
      </c>
      <c r="AI77" s="2">
        <f t="shared" si="114"/>
        <v>7.8637127691859585E-2</v>
      </c>
      <c r="AJ77" s="2">
        <f t="shared" si="115"/>
        <v>0.53090634932327874</v>
      </c>
      <c r="AK77" s="2">
        <f t="shared" si="116"/>
        <v>0.91202770836400426</v>
      </c>
      <c r="AL77" s="2">
        <f t="shared" si="117"/>
        <v>5.5931034069266223</v>
      </c>
      <c r="AM77" s="2">
        <f t="shared" ref="AM77:AM140" si="137">(J77*AI77+K77*AJ77+L77*AK77+M77*AL77)/100</f>
        <v>0.3738508300377365</v>
      </c>
      <c r="AN77" s="2">
        <f t="shared" si="118"/>
        <v>4.3413784088515768E-2</v>
      </c>
      <c r="AO77" s="2">
        <f t="shared" si="119"/>
        <v>0.33652545435001552</v>
      </c>
      <c r="AP77" s="2">
        <f t="shared" si="120"/>
        <v>0.49318292594398688</v>
      </c>
      <c r="AQ77" s="2">
        <f t="shared" si="121"/>
        <v>3.6446249908718227</v>
      </c>
      <c r="AR77" s="2">
        <f t="shared" ref="AR77:AR140" si="138">(J77*AN77+K77*AO77+L77*AP77+M77*AQ77)/100</f>
        <v>0.22852718464813762</v>
      </c>
      <c r="AS77" s="2">
        <f t="shared" si="122"/>
        <v>2.3967770749075471E-2</v>
      </c>
      <c r="AT77" s="2">
        <f t="shared" si="123"/>
        <v>0.21331329257945031</v>
      </c>
      <c r="AU77" s="2">
        <f t="shared" si="124"/>
        <v>0.26669079920716104</v>
      </c>
      <c r="AV77" s="2">
        <f t="shared" si="125"/>
        <v>2.3749411297558187</v>
      </c>
      <c r="AW77" s="2">
        <f t="shared" ref="AW77:AW140" si="139">(J77*AS77+K77*AT77+L77*AU77+M77*AV77)/100</f>
        <v>0.14044801739289917</v>
      </c>
      <c r="AX77" s="2">
        <f t="shared" si="126"/>
        <v>1.3232065500417816E-2</v>
      </c>
      <c r="AY77" s="2">
        <f t="shared" si="127"/>
        <v>0.13521283517460073</v>
      </c>
      <c r="AZ77" s="2">
        <f t="shared" si="128"/>
        <v>0.14421420256108436</v>
      </c>
      <c r="BA77" s="2">
        <f t="shared" si="129"/>
        <v>1.5475790743718276</v>
      </c>
      <c r="BB77" s="2">
        <f t="shared" ref="BB77:BB140" si="140">(J77*AX77+K77*AY77+L77*AZ77+M77*BA77)/100</f>
        <v>8.6749623624530869E-2</v>
      </c>
      <c r="BD77" s="2">
        <f t="shared" si="66"/>
        <v>5213.3690044097975</v>
      </c>
      <c r="BE77" s="2">
        <f t="shared" si="67"/>
        <v>8124.2056351372612</v>
      </c>
      <c r="BF77" s="2">
        <f t="shared" ref="BF77:BF140" si="141">(($X$6-BG76*C76/100)/((100-C76)/100))/((C77-C76)/100+X77*(1-(C77-C76)/100))</f>
        <v>40.333562111871878</v>
      </c>
      <c r="BG77" s="2">
        <f t="shared" ref="BG77:BG140" si="142">(BG76*C76+BF77*(C77-C76))/C77</f>
        <v>39.162387345459521</v>
      </c>
      <c r="BH77" s="2">
        <f t="shared" si="68"/>
        <v>2.1294706514972948</v>
      </c>
      <c r="BI77" s="2">
        <f t="shared" ref="BI77:BI140" si="143">(BI76*C76+BH77*(C77-C76))/C77</f>
        <v>2.4743249605833042</v>
      </c>
      <c r="BJ77" s="2">
        <f t="shared" ref="BJ77:BJ140" si="144">(($V$6-BK76*C76/100)/((100-C76)/100))/((C77-C76)/100+AH77*(1-(C77-C76)/100))</f>
        <v>124.690263058791</v>
      </c>
      <c r="BK77" s="2">
        <f t="shared" ref="BK77:BK140" si="145">(BK76*C76+BJ77*(C77-C76))/C77</f>
        <v>111.63151501750289</v>
      </c>
      <c r="BL77" s="2">
        <f t="shared" ref="BL77:BL140" si="146">(($V$6-BM76*C76/100)/((100-C76)/100))/((C77-C76)/100+AM77*(1-(C77-C76)/100))</f>
        <v>192.41299622619439</v>
      </c>
      <c r="BM77" s="2">
        <f t="shared" ref="BM77:BM140" si="147">(BM76*C76+BL77*(C77-C76))/C77</f>
        <v>179.1166795802917</v>
      </c>
      <c r="BN77" s="2">
        <f t="shared" ref="BN77:BN140" si="148">(($V$6-BO76*C76/100)/((100-C76)/100))/((C77-C76)/100+AR77*(1-(C77-C76)/100))</f>
        <v>283.55301163051365</v>
      </c>
      <c r="BO77" s="2">
        <f t="shared" ref="BO77:BO140" si="149">(BO76*C76+BN77*(C77-C76))/C77</f>
        <v>280.17301882808937</v>
      </c>
      <c r="BP77" s="2">
        <f t="shared" ref="BP77:BP140" si="150">(($V$6-BQ76*C76/100)/((100-C76)/100))/((C77-C76)/100+AW77*(1-(C77-C76)/100))</f>
        <v>389.61205770686252</v>
      </c>
      <c r="BQ77" s="2">
        <f t="shared" ref="BQ77:BQ140" si="151">(BQ76*C76+BP77*(C77-C76))/C77</f>
        <v>422.92519425101733</v>
      </c>
      <c r="BR77" s="2">
        <f t="shared" ref="BR77:BR140" si="152">(($V$6-BS76*C76/100)/((100-C76)/100))/((C77-C76)/100+BB77*(1-(C77-C76)/100))</f>
        <v>480.58755982405762</v>
      </c>
      <c r="BS77" s="2">
        <f t="shared" ref="BS77:BS140" si="153">(BS76*C76+BR77*(C77-C76))/C77</f>
        <v>607.414098367826</v>
      </c>
      <c r="BU77" s="2">
        <f t="shared" ref="BU77:BU140" si="154">BK77/BG77</f>
        <v>2.8504777819793823</v>
      </c>
      <c r="BV77" s="2">
        <f t="shared" ref="BV77:BV140" si="155">BM77/BG77</f>
        <v>4.5736915372463489</v>
      </c>
      <c r="BW77" s="2">
        <f t="shared" ref="BW77:BW140" si="156">BO77/BG77</f>
        <v>7.1541353277731821</v>
      </c>
      <c r="BX77" s="2">
        <f t="shared" ref="BX77:BX140" si="157">BQ77/BG77</f>
        <v>10.799269986283182</v>
      </c>
      <c r="BY77" s="2">
        <f t="shared" ref="BY77:BY140" si="158">BS77/BG77</f>
        <v>15.510139691171036</v>
      </c>
      <c r="CA77" s="2">
        <f t="shared" ref="CA77:CA140" si="159">100*BK77/BE77</f>
        <v>1.3740606778180946</v>
      </c>
      <c r="CB77" s="2">
        <f t="shared" ref="CB77:CB140" si="160">100*BM77/BE77</f>
        <v>2.2047285313115474</v>
      </c>
      <c r="CC77" s="2">
        <f t="shared" ref="CC77:CC140" si="161">100*BO77/BE77</f>
        <v>3.4486204733215833</v>
      </c>
      <c r="CD77" s="2">
        <f t="shared" si="69"/>
        <v>5.2057421149196683</v>
      </c>
      <c r="CE77" s="2">
        <f t="shared" ref="CE77:CE140" si="162">100*BS77/BE77</f>
        <v>7.4765967978549766</v>
      </c>
      <c r="CG77" s="2">
        <f t="shared" si="79"/>
        <v>45.115947499146017</v>
      </c>
      <c r="CH77" s="2">
        <f t="shared" si="80"/>
        <v>72.390119500741022</v>
      </c>
      <c r="CI77" s="2">
        <f t="shared" si="81"/>
        <v>113.23210301448869</v>
      </c>
      <c r="CJ77" s="2">
        <f t="shared" si="82"/>
        <v>170.92548512759447</v>
      </c>
      <c r="CK77" s="2">
        <f t="shared" si="83"/>
        <v>245.48679257741171</v>
      </c>
    </row>
    <row r="78" spans="1:89">
      <c r="A78" s="2">
        <v>1</v>
      </c>
      <c r="B78" s="2">
        <f t="shared" si="130"/>
        <v>1329.1304347826087</v>
      </c>
      <c r="C78" s="3">
        <v>6.7</v>
      </c>
      <c r="D78" s="2">
        <f t="shared" si="102"/>
        <v>58.192599999999999</v>
      </c>
      <c r="E78" s="2">
        <f t="shared" si="103"/>
        <v>27.396999999999998</v>
      </c>
      <c r="F78" s="2">
        <f t="shared" si="104"/>
        <v>6.9230999999999998</v>
      </c>
      <c r="G78" s="2">
        <f t="shared" si="105"/>
        <v>1.7386999999999999</v>
      </c>
      <c r="H78" s="3">
        <f t="shared" si="89"/>
        <v>94.25139999999999</v>
      </c>
      <c r="J78" s="2">
        <f t="shared" si="131"/>
        <v>61.741894550107489</v>
      </c>
      <c r="K78" s="2">
        <f t="shared" si="132"/>
        <v>29.068003233904218</v>
      </c>
      <c r="L78" s="2">
        <f t="shared" si="133"/>
        <v>7.3453550822587257</v>
      </c>
      <c r="M78" s="2">
        <f t="shared" si="134"/>
        <v>1.8447471337295789</v>
      </c>
      <c r="N78" s="3">
        <f t="shared" si="84"/>
        <v>100.00000000000001</v>
      </c>
      <c r="O78" s="2">
        <v>8.0000000000000002E-3</v>
      </c>
      <c r="P78" s="2">
        <f t="shared" si="106"/>
        <v>9.2246522385778948E-2</v>
      </c>
      <c r="Q78" s="2">
        <f t="shared" si="107"/>
        <v>0.22210458535873698</v>
      </c>
      <c r="R78" s="2">
        <v>0.3</v>
      </c>
      <c r="S78" s="2">
        <f t="shared" ref="S78:S141" si="163">(J78*O78+K78*P78+L78*Q78+M78*R78)/100</f>
        <v>5.3602185524037393E-2</v>
      </c>
      <c r="T78" s="2">
        <v>0.12</v>
      </c>
      <c r="U78" s="2">
        <f t="shared" si="108"/>
        <v>0.67549157309365526</v>
      </c>
      <c r="V78" s="2">
        <f t="shared" si="109"/>
        <v>1.2468351927974426</v>
      </c>
      <c r="W78" s="2">
        <v>0.06</v>
      </c>
      <c r="X78" s="2">
        <f t="shared" ref="X78:X141" si="164">(J78*T78+K78*U78+L78*V78+M78*W78)/100</f>
        <v>0.36313350625351826</v>
      </c>
      <c r="Y78" s="2">
        <v>2.6700000000000002E-2</v>
      </c>
      <c r="Z78" s="2">
        <v>0.21</v>
      </c>
      <c r="AA78" s="2">
        <v>0.442</v>
      </c>
      <c r="AB78" s="2">
        <v>0.5</v>
      </c>
      <c r="AC78" s="2">
        <f t="shared" si="135"/>
        <v>0.11921809776830904</v>
      </c>
      <c r="AD78" s="2">
        <f t="shared" si="110"/>
        <v>0.14233466874069647</v>
      </c>
      <c r="AE78" s="2">
        <f t="shared" si="111"/>
        <v>0.8356121361436436</v>
      </c>
      <c r="AF78" s="2">
        <f t="shared" si="112"/>
        <v>1.6828273976481027</v>
      </c>
      <c r="AG78" s="2">
        <f t="shared" si="113"/>
        <v>8.5750829017251675</v>
      </c>
      <c r="AH78" s="2">
        <f t="shared" si="136"/>
        <v>0.61257412766255337</v>
      </c>
      <c r="AI78" s="2">
        <f t="shared" si="114"/>
        <v>7.8579759439238547E-2</v>
      </c>
      <c r="AJ78" s="2">
        <f t="shared" si="115"/>
        <v>0.52966922346015588</v>
      </c>
      <c r="AK78" s="2">
        <f t="shared" si="116"/>
        <v>0.90999619004947385</v>
      </c>
      <c r="AL78" s="2">
        <f t="shared" si="117"/>
        <v>5.587767500189762</v>
      </c>
      <c r="AM78" s="2">
        <f t="shared" si="137"/>
        <v>0.37240353140847965</v>
      </c>
      <c r="AN78" s="2">
        <f t="shared" si="118"/>
        <v>4.3382112370512732E-2</v>
      </c>
      <c r="AO78" s="2">
        <f t="shared" si="119"/>
        <v>0.33574127773636936</v>
      </c>
      <c r="AP78" s="2">
        <f t="shared" si="120"/>
        <v>0.49208437363326141</v>
      </c>
      <c r="AQ78" s="2">
        <f t="shared" si="121"/>
        <v>3.6411479625340233</v>
      </c>
      <c r="AR78" s="2">
        <f t="shared" si="138"/>
        <v>0.22769354076474144</v>
      </c>
      <c r="AS78" s="2">
        <f t="shared" si="122"/>
        <v>2.3950285508102742E-2</v>
      </c>
      <c r="AT78" s="2">
        <f t="shared" si="123"/>
        <v>0.21281622677578396</v>
      </c>
      <c r="AU78" s="2">
        <f t="shared" si="124"/>
        <v>0.26609675229615432</v>
      </c>
      <c r="AV78" s="2">
        <f t="shared" si="125"/>
        <v>2.3726753993639544</v>
      </c>
      <c r="AW78" s="2">
        <f t="shared" si="139"/>
        <v>0.13996440044530467</v>
      </c>
      <c r="AX78" s="2">
        <f t="shared" si="126"/>
        <v>1.3222412293356387E-2</v>
      </c>
      <c r="AY78" s="2">
        <f t="shared" si="127"/>
        <v>0.13489776021715502</v>
      </c>
      <c r="AZ78" s="2">
        <f t="shared" si="128"/>
        <v>0.14389296912592503</v>
      </c>
      <c r="BA78" s="2">
        <f t="shared" si="129"/>
        <v>1.5461026601152024</v>
      </c>
      <c r="BB78" s="2">
        <f t="shared" si="140"/>
        <v>8.6466987185227606E-2</v>
      </c>
      <c r="BD78" s="2">
        <f t="shared" ref="BD78:BD141" si="165">(($W$6-BE77*C77/100)/((100-C77)/100))/((C78-C77)/100+S78*(1-(C78-C77)/100))</f>
        <v>5138.5823126909409</v>
      </c>
      <c r="BE78" s="2">
        <f t="shared" ref="BE78:BE141" si="166">(BE77*C77+BD78*(C78-C77))/C78</f>
        <v>8079.6440930111967</v>
      </c>
      <c r="BF78" s="2">
        <f t="shared" si="141"/>
        <v>40.367379173395527</v>
      </c>
      <c r="BG78" s="2">
        <f t="shared" si="142"/>
        <v>39.18037229811528</v>
      </c>
      <c r="BH78" s="2">
        <f t="shared" ref="BH78:BH141" si="167">(($Y$6-BI77*C77/100)/((100-C77)/100))/((C78-C77)/100+AC78*(1-(C78-C77)/100))</f>
        <v>2.1190119039765767</v>
      </c>
      <c r="BI78" s="2">
        <f t="shared" si="143"/>
        <v>2.4690217806339496</v>
      </c>
      <c r="BJ78" s="2">
        <f t="shared" si="144"/>
        <v>125.12062515094904</v>
      </c>
      <c r="BK78" s="2">
        <f t="shared" si="145"/>
        <v>111.83284501949463</v>
      </c>
      <c r="BL78" s="2">
        <f t="shared" si="146"/>
        <v>192.81332962516311</v>
      </c>
      <c r="BM78" s="2">
        <f t="shared" si="147"/>
        <v>179.32110719290174</v>
      </c>
      <c r="BN78" s="2">
        <f t="shared" si="148"/>
        <v>283.56250395021453</v>
      </c>
      <c r="BO78" s="2">
        <f t="shared" si="149"/>
        <v>280.22360815827034</v>
      </c>
      <c r="BP78" s="2">
        <f t="shared" si="150"/>
        <v>388.4051405978729</v>
      </c>
      <c r="BQ78" s="2">
        <f t="shared" si="151"/>
        <v>422.40996956962709</v>
      </c>
      <c r="BR78" s="2">
        <f t="shared" si="152"/>
        <v>476.76811297522283</v>
      </c>
      <c r="BS78" s="2">
        <f t="shared" si="153"/>
        <v>605.46415828733939</v>
      </c>
      <c r="BU78" s="2">
        <f t="shared" si="154"/>
        <v>2.854307870496529</v>
      </c>
      <c r="BV78" s="2">
        <f t="shared" si="155"/>
        <v>4.5768096798183748</v>
      </c>
      <c r="BW78" s="2">
        <f t="shared" si="156"/>
        <v>7.1521425581693645</v>
      </c>
      <c r="BX78" s="2">
        <f t="shared" si="157"/>
        <v>10.781162730042423</v>
      </c>
      <c r="BY78" s="2">
        <f t="shared" si="158"/>
        <v>15.453251788433477</v>
      </c>
      <c r="CA78" s="2">
        <f t="shared" si="159"/>
        <v>1.3841308321517383</v>
      </c>
      <c r="CB78" s="2">
        <f t="shared" si="160"/>
        <v>2.2194183942831405</v>
      </c>
      <c r="CC78" s="2">
        <f t="shared" si="161"/>
        <v>3.4682667322024825</v>
      </c>
      <c r="CD78" s="2">
        <f t="shared" ref="CD78:CD141" si="168">100*BQ78/BE78</f>
        <v>5.2280764438003775</v>
      </c>
      <c r="CE78" s="2">
        <f t="shared" si="162"/>
        <v>7.4936983772720787</v>
      </c>
      <c r="CG78" s="2">
        <f t="shared" si="79"/>
        <v>45.294393875610226</v>
      </c>
      <c r="CH78" s="2">
        <f t="shared" si="80"/>
        <v>72.628402308730941</v>
      </c>
      <c r="CI78" s="2">
        <f t="shared" si="81"/>
        <v>113.49580240896852</v>
      </c>
      <c r="CJ78" s="2">
        <f t="shared" si="82"/>
        <v>171.08393813406073</v>
      </c>
      <c r="CK78" s="2">
        <f t="shared" si="83"/>
        <v>245.22430828126576</v>
      </c>
    </row>
    <row r="79" spans="1:89">
      <c r="A79" s="2">
        <v>1</v>
      </c>
      <c r="B79" s="2">
        <f t="shared" si="130"/>
        <v>1329.5652173913043</v>
      </c>
      <c r="C79" s="3">
        <v>6.8</v>
      </c>
      <c r="D79" s="2">
        <f t="shared" si="102"/>
        <v>58.2104</v>
      </c>
      <c r="E79" s="2">
        <f t="shared" si="103"/>
        <v>27.388000000000002</v>
      </c>
      <c r="F79" s="2">
        <f t="shared" si="104"/>
        <v>6.8323999999999998</v>
      </c>
      <c r="G79" s="2">
        <f t="shared" si="105"/>
        <v>1.7347999999999999</v>
      </c>
      <c r="H79" s="3">
        <f>SUM(D79:G79)</f>
        <v>94.165600000000012</v>
      </c>
      <c r="J79" s="2">
        <f t="shared" si="131"/>
        <v>61.817054210879547</v>
      </c>
      <c r="K79" s="2">
        <f t="shared" si="132"/>
        <v>29.084931227539567</v>
      </c>
      <c r="L79" s="2">
        <f t="shared" si="133"/>
        <v>7.255728206478798</v>
      </c>
      <c r="M79" s="2">
        <f t="shared" si="134"/>
        <v>1.8422863551020752</v>
      </c>
      <c r="N79" s="3">
        <f t="shared" si="84"/>
        <v>99.999999999999986</v>
      </c>
      <c r="O79" s="2">
        <v>8.0000000000000002E-3</v>
      </c>
      <c r="P79" s="2">
        <f t="shared" si="106"/>
        <v>9.2111405209084812E-2</v>
      </c>
      <c r="Q79" s="2">
        <f t="shared" si="107"/>
        <v>0.2220250265623952</v>
      </c>
      <c r="R79" s="2">
        <v>0.3</v>
      </c>
      <c r="S79" s="2">
        <f t="shared" si="163"/>
        <v>5.3372294737688952E-2</v>
      </c>
      <c r="T79" s="2">
        <v>0.12</v>
      </c>
      <c r="U79" s="2">
        <f t="shared" si="108"/>
        <v>0.67551079701309991</v>
      </c>
      <c r="V79" s="2">
        <f t="shared" si="109"/>
        <v>1.2457750312232978</v>
      </c>
      <c r="W79" s="2">
        <v>0.06</v>
      </c>
      <c r="X79" s="2">
        <f t="shared" si="164"/>
        <v>0.36214773794172006</v>
      </c>
      <c r="Y79" s="2">
        <v>2.6700000000000002E-2</v>
      </c>
      <c r="Z79" s="2">
        <v>0.21</v>
      </c>
      <c r="AA79" s="2">
        <v>0.442</v>
      </c>
      <c r="AB79" s="2">
        <v>0.5</v>
      </c>
      <c r="AC79" s="2">
        <f t="shared" si="135"/>
        <v>0.11886525950028461</v>
      </c>
      <c r="AD79" s="2">
        <f t="shared" si="110"/>
        <v>0.14223088745011134</v>
      </c>
      <c r="AE79" s="2">
        <f t="shared" si="111"/>
        <v>0.83366603554181007</v>
      </c>
      <c r="AF79" s="2">
        <f t="shared" si="112"/>
        <v>1.6790809742940289</v>
      </c>
      <c r="AG79" s="2">
        <f t="shared" si="113"/>
        <v>8.566906577069739</v>
      </c>
      <c r="AH79" s="2">
        <f t="shared" si="136"/>
        <v>0.61005064068951032</v>
      </c>
      <c r="AI79" s="2">
        <f t="shared" si="114"/>
        <v>7.8522464130087066E-2</v>
      </c>
      <c r="AJ79" s="2">
        <f t="shared" si="115"/>
        <v>0.52843564923359476</v>
      </c>
      <c r="AK79" s="2">
        <f t="shared" si="116"/>
        <v>0.90797029542517393</v>
      </c>
      <c r="AL79" s="2">
        <f t="shared" si="117"/>
        <v>5.5824395748852247</v>
      </c>
      <c r="AM79" s="2">
        <f t="shared" si="137"/>
        <v>0.37095979878194962</v>
      </c>
      <c r="AN79" s="2">
        <f t="shared" si="118"/>
        <v>4.3350480922953578E-2</v>
      </c>
      <c r="AO79" s="2">
        <f t="shared" si="119"/>
        <v>0.33495935239756508</v>
      </c>
      <c r="AP79" s="2">
        <f t="shared" si="120"/>
        <v>0.49098886235733902</v>
      </c>
      <c r="AQ79" s="2">
        <f t="shared" si="121"/>
        <v>3.6376761351241522</v>
      </c>
      <c r="AR79" s="2">
        <f t="shared" si="138"/>
        <v>0.22686191603479053</v>
      </c>
      <c r="AS79" s="2">
        <f t="shared" si="122"/>
        <v>2.3932822499533535E-2</v>
      </c>
      <c r="AT79" s="2">
        <f t="shared" si="123"/>
        <v>0.21232058798705158</v>
      </c>
      <c r="AU79" s="2">
        <f t="shared" si="124"/>
        <v>0.26550434983786364</v>
      </c>
      <c r="AV79" s="2">
        <f t="shared" si="125"/>
        <v>2.3704130580444036</v>
      </c>
      <c r="AW79" s="2">
        <f t="shared" si="139"/>
        <v>0.13948193318519572</v>
      </c>
      <c r="AX79" s="2">
        <f t="shared" si="126"/>
        <v>1.3212771360303365E-2</v>
      </c>
      <c r="AY79" s="2">
        <f t="shared" si="127"/>
        <v>0.13458358980125351</v>
      </c>
      <c r="AZ79" s="2">
        <f t="shared" si="128"/>
        <v>0.14357262493568079</v>
      </c>
      <c r="BA79" s="2">
        <f t="shared" si="129"/>
        <v>1.544628454274326</v>
      </c>
      <c r="BB79" s="2">
        <f t="shared" si="140"/>
        <v>8.618500926616704E-2</v>
      </c>
      <c r="BD79" s="2">
        <f t="shared" si="165"/>
        <v>5064.4455657736025</v>
      </c>
      <c r="BE79" s="2">
        <f t="shared" si="166"/>
        <v>8035.302938198879</v>
      </c>
      <c r="BF79" s="2">
        <f t="shared" si="141"/>
        <v>40.40107908438948</v>
      </c>
      <c r="BG79" s="2">
        <f t="shared" si="142"/>
        <v>39.19832386850166</v>
      </c>
      <c r="BH79" s="2">
        <f t="shared" si="167"/>
        <v>2.1085607006490177</v>
      </c>
      <c r="BI79" s="2">
        <f t="shared" si="143"/>
        <v>2.463720882398877</v>
      </c>
      <c r="BJ79" s="2">
        <f t="shared" si="144"/>
        <v>125.55231410961353</v>
      </c>
      <c r="BK79" s="2">
        <f t="shared" si="145"/>
        <v>112.03460191787872</v>
      </c>
      <c r="BL79" s="2">
        <f t="shared" si="146"/>
        <v>193.21302795802171</v>
      </c>
      <c r="BM79" s="2">
        <f t="shared" si="147"/>
        <v>179.52540014532997</v>
      </c>
      <c r="BN79" s="2">
        <f t="shared" si="148"/>
        <v>283.56730487922863</v>
      </c>
      <c r="BO79" s="2">
        <f t="shared" si="149"/>
        <v>280.27278016887266</v>
      </c>
      <c r="BP79" s="2">
        <f t="shared" si="150"/>
        <v>387.19049119237053</v>
      </c>
      <c r="BQ79" s="2">
        <f t="shared" si="151"/>
        <v>421.89203606407921</v>
      </c>
      <c r="BR79" s="2">
        <f t="shared" si="152"/>
        <v>472.95577778002428</v>
      </c>
      <c r="BS79" s="2">
        <f t="shared" si="153"/>
        <v>603.51550563282001</v>
      </c>
      <c r="BU79" s="2">
        <f t="shared" si="154"/>
        <v>2.8581477691168735</v>
      </c>
      <c r="BV79" s="2">
        <f t="shared" si="155"/>
        <v>4.5799254260866498</v>
      </c>
      <c r="BW79" s="2">
        <f t="shared" si="156"/>
        <v>7.1501215487963661</v>
      </c>
      <c r="BX79" s="2">
        <f t="shared" si="157"/>
        <v>10.763012150197989</v>
      </c>
      <c r="BY79" s="2">
        <f t="shared" si="158"/>
        <v>15.396462044076916</v>
      </c>
      <c r="CA79" s="2">
        <f t="shared" si="159"/>
        <v>1.3942797524817574</v>
      </c>
      <c r="CB79" s="2">
        <f t="shared" si="160"/>
        <v>2.2342082374005776</v>
      </c>
      <c r="CC79" s="2">
        <f t="shared" si="161"/>
        <v>3.4880175934187752</v>
      </c>
      <c r="CD79" s="2">
        <f t="shared" si="168"/>
        <v>5.2504807760072669</v>
      </c>
      <c r="CE79" s="2">
        <f t="shared" si="162"/>
        <v>7.510799658389713</v>
      </c>
      <c r="CG79" s="2">
        <f t="shared" si="79"/>
        <v>45.473739626216428</v>
      </c>
      <c r="CH79" s="2">
        <f t="shared" si="80"/>
        <v>72.867588787301912</v>
      </c>
      <c r="CI79" s="2">
        <f t="shared" si="81"/>
        <v>113.7599564021946</v>
      </c>
      <c r="CJ79" s="2">
        <f t="shared" si="82"/>
        <v>171.24181520647386</v>
      </c>
      <c r="CK79" s="2">
        <f t="shared" si="83"/>
        <v>244.96098967395557</v>
      </c>
    </row>
    <row r="80" spans="1:89">
      <c r="A80" s="2">
        <v>1</v>
      </c>
      <c r="B80" s="2">
        <f t="shared" si="130"/>
        <v>1330</v>
      </c>
      <c r="C80" s="3">
        <v>6.9</v>
      </c>
      <c r="D80" s="2">
        <f t="shared" si="102"/>
        <v>58.228200000000001</v>
      </c>
      <c r="E80" s="2">
        <f t="shared" si="103"/>
        <v>27.379000000000001</v>
      </c>
      <c r="F80" s="2">
        <f t="shared" si="104"/>
        <v>6.7416999999999998</v>
      </c>
      <c r="G80" s="2">
        <f t="shared" si="105"/>
        <v>1.7309000000000001</v>
      </c>
      <c r="H80" s="3">
        <f>SUM(D80:G80)</f>
        <v>94.079800000000006</v>
      </c>
      <c r="J80" s="2">
        <f>100*D80/H80</f>
        <v>61.892350961630441</v>
      </c>
      <c r="K80" s="2">
        <f t="shared" si="132"/>
        <v>29.101890097555479</v>
      </c>
      <c r="L80" s="2">
        <f t="shared" si="133"/>
        <v>7.1659378527590398</v>
      </c>
      <c r="M80" s="2">
        <f t="shared" si="134"/>
        <v>1.8398210880550341</v>
      </c>
      <c r="N80" s="3">
        <f t="shared" si="84"/>
        <v>100</v>
      </c>
      <c r="O80" s="2">
        <v>8.0000000000000002E-3</v>
      </c>
      <c r="P80" s="2">
        <f t="shared" si="106"/>
        <v>9.1976559071782649E-2</v>
      </c>
      <c r="Q80" s="2">
        <f t="shared" si="107"/>
        <v>0.22194553939468578</v>
      </c>
      <c r="R80" s="2">
        <v>0.3</v>
      </c>
      <c r="S80" s="2">
        <f t="shared" si="163"/>
        <v>5.3142247897672926E-2</v>
      </c>
      <c r="T80" s="2">
        <v>0.12</v>
      </c>
      <c r="U80" s="2">
        <f t="shared" si="108"/>
        <v>0.67553001105194233</v>
      </c>
      <c r="V80" s="2">
        <f t="shared" si="109"/>
        <v>1.2447163453950021</v>
      </c>
      <c r="W80" s="2">
        <v>0.06</v>
      </c>
      <c r="X80" s="2">
        <f t="shared" si="164"/>
        <v>0.36116231495326956</v>
      </c>
      <c r="Y80" s="2">
        <v>2.6700000000000002E-2</v>
      </c>
      <c r="Z80" s="2">
        <v>0.21</v>
      </c>
      <c r="AA80" s="2">
        <v>0.442</v>
      </c>
      <c r="AB80" s="2">
        <v>0.5</v>
      </c>
      <c r="AC80" s="2">
        <f t="shared" si="135"/>
        <v>0.11851177766109196</v>
      </c>
      <c r="AD80" s="2">
        <f t="shared" si="110"/>
        <v>0.14212723806067634</v>
      </c>
      <c r="AE80" s="2">
        <f t="shared" si="111"/>
        <v>0.8317255192151225</v>
      </c>
      <c r="AF80" s="2">
        <f t="shared" si="112"/>
        <v>1.6753449167967402</v>
      </c>
      <c r="AG80" s="2">
        <f t="shared" si="113"/>
        <v>8.5587424771066551</v>
      </c>
      <c r="AH80" s="2">
        <f t="shared" si="136"/>
        <v>0.60753346003103748</v>
      </c>
      <c r="AI80" s="2">
        <f t="shared" si="114"/>
        <v>7.8465241640584771E-2</v>
      </c>
      <c r="AJ80" s="2">
        <f t="shared" si="115"/>
        <v>0.5272056147099079</v>
      </c>
      <c r="AK80" s="2">
        <f t="shared" si="116"/>
        <v>0.9059500061827418</v>
      </c>
      <c r="AL80" s="2">
        <f t="shared" si="117"/>
        <v>5.5771196155373293</v>
      </c>
      <c r="AM80" s="2">
        <f t="shared" si="137"/>
        <v>0.36951961853293286</v>
      </c>
      <c r="AN80" s="2">
        <f t="shared" si="118"/>
        <v>4.3318889677479898E-2</v>
      </c>
      <c r="AO80" s="2">
        <f t="shared" si="119"/>
        <v>0.33417967076919969</v>
      </c>
      <c r="AP80" s="2">
        <f t="shared" si="120"/>
        <v>0.48989638221589349</v>
      </c>
      <c r="AQ80" s="2">
        <f t="shared" si="121"/>
        <v>3.6342094985578135</v>
      </c>
      <c r="AR80" s="2">
        <f t="shared" si="138"/>
        <v>0.22603230277856415</v>
      </c>
      <c r="AS80" s="2">
        <f t="shared" si="122"/>
        <v>2.3915381685628734E-2</v>
      </c>
      <c r="AT80" s="2">
        <f t="shared" si="123"/>
        <v>0.21182637141840729</v>
      </c>
      <c r="AU80" s="2">
        <f t="shared" si="124"/>
        <v>0.26491358647864482</v>
      </c>
      <c r="AV80" s="2">
        <f t="shared" si="125"/>
        <v>2.368154099225888</v>
      </c>
      <c r="AW80" s="2">
        <f t="shared" si="139"/>
        <v>0.13900061126027979</v>
      </c>
      <c r="AX80" s="2">
        <f t="shared" si="126"/>
        <v>1.3203142680423831E-2</v>
      </c>
      <c r="AY80" s="2">
        <f t="shared" si="127"/>
        <v>0.13427032088758853</v>
      </c>
      <c r="AZ80" s="2">
        <f t="shared" si="128"/>
        <v>0.1432531670953453</v>
      </c>
      <c r="BA80" s="2">
        <f t="shared" si="129"/>
        <v>1.543156452567167</v>
      </c>
      <c r="BB80" s="2">
        <f t="shared" si="140"/>
        <v>8.5903687386248068E-2</v>
      </c>
      <c r="BD80" s="2">
        <f t="shared" si="165"/>
        <v>4990.9576936517742</v>
      </c>
      <c r="BE80" s="2">
        <f t="shared" si="166"/>
        <v>7991.1819926257322</v>
      </c>
      <c r="BF80" s="2">
        <f t="shared" si="141"/>
        <v>40.434660684558075</v>
      </c>
      <c r="BG80" s="2">
        <f t="shared" si="142"/>
        <v>39.216241793372042</v>
      </c>
      <c r="BH80" s="2">
        <f t="shared" si="167"/>
        <v>2.0981170893119723</v>
      </c>
      <c r="BI80" s="2">
        <f t="shared" si="143"/>
        <v>2.4584222767019654</v>
      </c>
      <c r="BJ80" s="2">
        <f t="shared" si="144"/>
        <v>125.98533263199369</v>
      </c>
      <c r="BK80" s="2">
        <f t="shared" si="145"/>
        <v>112.23678642098183</v>
      </c>
      <c r="BL80" s="2">
        <f t="shared" si="146"/>
        <v>193.61207508777281</v>
      </c>
      <c r="BM80" s="2">
        <f t="shared" si="147"/>
        <v>179.72955485464072</v>
      </c>
      <c r="BN80" s="2">
        <f t="shared" si="148"/>
        <v>283.56738725885276</v>
      </c>
      <c r="BO80" s="2">
        <f t="shared" si="149"/>
        <v>280.32052809771295</v>
      </c>
      <c r="BP80" s="2">
        <f t="shared" si="150"/>
        <v>385.96814289195726</v>
      </c>
      <c r="BQ80" s="2">
        <f t="shared" si="151"/>
        <v>421.37139993114994</v>
      </c>
      <c r="BR80" s="2">
        <f t="shared" si="152"/>
        <v>469.15075010052914</v>
      </c>
      <c r="BS80" s="2">
        <f t="shared" si="153"/>
        <v>601.56819033525062</v>
      </c>
      <c r="BU80" s="2">
        <f t="shared" si="154"/>
        <v>2.8619975114482039</v>
      </c>
      <c r="BV80" s="2">
        <f t="shared" si="155"/>
        <v>4.5830387266996331</v>
      </c>
      <c r="BW80" s="2">
        <f t="shared" si="156"/>
        <v>7.1480722088236943</v>
      </c>
      <c r="BX80" s="2">
        <f t="shared" si="157"/>
        <v>10.744818490036089</v>
      </c>
      <c r="BY80" s="2">
        <f t="shared" si="158"/>
        <v>15.339771554471646</v>
      </c>
      <c r="CA80" s="2">
        <f t="shared" si="159"/>
        <v>1.4045079504453033</v>
      </c>
      <c r="CB80" s="2">
        <f t="shared" si="160"/>
        <v>2.2490985065850744</v>
      </c>
      <c r="CC80" s="2">
        <f t="shared" si="161"/>
        <v>3.5078731576429236</v>
      </c>
      <c r="CD80" s="2">
        <f t="shared" si="168"/>
        <v>5.2729546182278382</v>
      </c>
      <c r="CE80" s="2">
        <f t="shared" si="162"/>
        <v>7.5279000139200702</v>
      </c>
      <c r="CG80" s="2">
        <f t="shared" si="79"/>
        <v>45.653990156463379</v>
      </c>
      <c r="CH80" s="2">
        <f t="shared" si="80"/>
        <v>73.10768233671898</v>
      </c>
      <c r="CI80" s="2">
        <f t="shared" si="81"/>
        <v>114.0245639466666</v>
      </c>
      <c r="CJ80" s="2">
        <f t="shared" si="82"/>
        <v>171.39911394572545</v>
      </c>
      <c r="CK80" s="2">
        <f t="shared" si="83"/>
        <v>244.69685132461024</v>
      </c>
    </row>
    <row r="81" spans="1:89">
      <c r="A81" s="2">
        <v>1</v>
      </c>
      <c r="B81" s="2">
        <f t="shared" si="130"/>
        <v>1330.4347826086957</v>
      </c>
      <c r="C81" s="3">
        <v>7</v>
      </c>
      <c r="D81" s="2">
        <f t="shared" si="102"/>
        <v>58.246000000000002</v>
      </c>
      <c r="E81" s="2">
        <f t="shared" si="103"/>
        <v>27.37</v>
      </c>
      <c r="F81" s="2">
        <f t="shared" si="104"/>
        <v>6.6509999999999998</v>
      </c>
      <c r="G81" s="2">
        <f t="shared" si="105"/>
        <v>1.7269999999999999</v>
      </c>
      <c r="H81" s="3">
        <f>SUM(D81:G81)</f>
        <v>93.994</v>
      </c>
      <c r="J81" s="2">
        <f>100*D81/H81</f>
        <v>61.967785177777309</v>
      </c>
      <c r="K81" s="2">
        <f>100*E81/H81</f>
        <v>29.118879928506075</v>
      </c>
      <c r="L81" s="2">
        <f>100*F81/H81</f>
        <v>7.0759835734195802</v>
      </c>
      <c r="M81" s="2">
        <f t="shared" si="134"/>
        <v>1.8373513202970402</v>
      </c>
      <c r="N81" s="3">
        <f t="shared" si="84"/>
        <v>100.00000000000001</v>
      </c>
      <c r="O81" s="2">
        <v>8.0000000000000002E-3</v>
      </c>
      <c r="P81" s="2">
        <f t="shared" si="106"/>
        <v>9.1841983303423469E-2</v>
      </c>
      <c r="Q81" s="2">
        <f t="shared" si="107"/>
        <v>0.22186612376400811</v>
      </c>
      <c r="R81" s="2">
        <v>0.3</v>
      </c>
      <c r="S81" s="2">
        <f t="shared" si="163"/>
        <v>5.2912044089719758E-2</v>
      </c>
      <c r="T81" s="2">
        <v>0.12</v>
      </c>
      <c r="U81" s="2">
        <f t="shared" si="108"/>
        <v>0.67554921521779032</v>
      </c>
      <c r="V81" s="2">
        <f t="shared" si="109"/>
        <v>1.2436591326151574</v>
      </c>
      <c r="W81" s="2">
        <v>0.06</v>
      </c>
      <c r="X81" s="2">
        <f t="shared" si="164"/>
        <v>0.36017723377592537</v>
      </c>
      <c r="Y81" s="2">
        <v>2.6700000000000002E-2</v>
      </c>
      <c r="Z81" s="2">
        <v>0.21</v>
      </c>
      <c r="AA81" s="2">
        <v>0.442</v>
      </c>
      <c r="AB81" s="2">
        <v>0.5</v>
      </c>
      <c r="AC81" s="2">
        <f t="shared" si="135"/>
        <v>0.11815765048832905</v>
      </c>
      <c r="AD81" s="2">
        <f t="shared" si="110"/>
        <v>0.14202372034858088</v>
      </c>
      <c r="AE81" s="2">
        <f t="shared" si="111"/>
        <v>0.82979056840878607</v>
      </c>
      <c r="AF81" s="2">
        <f t="shared" si="112"/>
        <v>1.6716191914248875</v>
      </c>
      <c r="AG81" s="2">
        <f t="shared" si="113"/>
        <v>8.5505905781425398</v>
      </c>
      <c r="AH81" s="2">
        <f t="shared" si="136"/>
        <v>0.60502256147616895</v>
      </c>
      <c r="AI81" s="2">
        <f t="shared" si="114"/>
        <v>7.840809184717093E-2</v>
      </c>
      <c r="AJ81" s="2">
        <f t="shared" si="115"/>
        <v>0.52597910800099912</v>
      </c>
      <c r="AK81" s="2">
        <f t="shared" si="116"/>
        <v>0.90393530408180445</v>
      </c>
      <c r="AL81" s="2">
        <f t="shared" si="117"/>
        <v>5.5718076067067965</v>
      </c>
      <c r="AM81" s="2">
        <f t="shared" si="137"/>
        <v>0.36808297708309451</v>
      </c>
      <c r="AN81" s="2">
        <f t="shared" si="118"/>
        <v>4.3287338565876556E-2</v>
      </c>
      <c r="AO81" s="2">
        <f t="shared" si="119"/>
        <v>0.33340222531576896</v>
      </c>
      <c r="AP81" s="2">
        <f t="shared" si="120"/>
        <v>0.48880692334536402</v>
      </c>
      <c r="AQ81" s="2">
        <f t="shared" si="121"/>
        <v>3.6307480427743362</v>
      </c>
      <c r="AR81" s="2">
        <f t="shared" si="138"/>
        <v>0.22520469334257442</v>
      </c>
      <c r="AS81" s="2">
        <f t="shared" si="122"/>
        <v>2.3897963028728299E-2</v>
      </c>
      <c r="AT81" s="2">
        <f t="shared" si="123"/>
        <v>0.21133357229332317</v>
      </c>
      <c r="AU81" s="2">
        <f t="shared" si="124"/>
        <v>0.2643244568847346</v>
      </c>
      <c r="AV81" s="2">
        <f t="shared" si="125"/>
        <v>2.3658985163525883</v>
      </c>
      <c r="AW81" s="2">
        <f t="shared" si="139"/>
        <v>0.13852043033300906</v>
      </c>
      <c r="AX81" s="2">
        <f t="shared" si="126"/>
        <v>1.3193526232926529E-2</v>
      </c>
      <c r="AY81" s="2">
        <f t="shared" si="127"/>
        <v>0.13395795044846379</v>
      </c>
      <c r="AZ81" s="2">
        <f t="shared" si="128"/>
        <v>0.14293459272066319</v>
      </c>
      <c r="BA81" s="2">
        <f t="shared" si="129"/>
        <v>1.5416866507217675</v>
      </c>
      <c r="BB81" s="2">
        <f t="shared" si="140"/>
        <v>8.5623019072697371E-2</v>
      </c>
      <c r="BD81" s="2">
        <f t="shared" si="165"/>
        <v>4918.1175979190775</v>
      </c>
      <c r="BE81" s="2">
        <f t="shared" si="166"/>
        <v>7947.2810727013511</v>
      </c>
      <c r="BF81" s="2">
        <f t="shared" si="141"/>
        <v>40.468122804454495</v>
      </c>
      <c r="BG81" s="2">
        <f t="shared" si="142"/>
        <v>39.234125807816078</v>
      </c>
      <c r="BH81" s="2">
        <f t="shared" si="167"/>
        <v>2.0876811181514467</v>
      </c>
      <c r="BI81" s="2">
        <f t="shared" si="143"/>
        <v>2.4531259744369578</v>
      </c>
      <c r="BJ81" s="2">
        <f t="shared" si="144"/>
        <v>126.41968340099956</v>
      </c>
      <c r="BK81" s="2">
        <f t="shared" si="145"/>
        <v>112.43939923498208</v>
      </c>
      <c r="BL81" s="2">
        <f t="shared" si="146"/>
        <v>194.01045472567012</v>
      </c>
      <c r="BM81" s="2">
        <f t="shared" si="147"/>
        <v>179.93356770994114</v>
      </c>
      <c r="BN81" s="2">
        <f t="shared" si="148"/>
        <v>283.5627239441518</v>
      </c>
      <c r="BO81" s="2">
        <f t="shared" si="149"/>
        <v>280.36684518123349</v>
      </c>
      <c r="BP81" s="2">
        <f t="shared" si="150"/>
        <v>384.73812979670646</v>
      </c>
      <c r="BQ81" s="2">
        <f t="shared" si="151"/>
        <v>420.84806750065792</v>
      </c>
      <c r="BR81" s="2">
        <f t="shared" si="152"/>
        <v>465.35322521647373</v>
      </c>
      <c r="BS81" s="2">
        <f t="shared" si="153"/>
        <v>599.62226226212522</v>
      </c>
      <c r="BU81" s="2">
        <f t="shared" si="154"/>
        <v>2.8658571312574606</v>
      </c>
      <c r="BV81" s="2">
        <f t="shared" si="155"/>
        <v>4.58614953194893</v>
      </c>
      <c r="BW81" s="2">
        <f t="shared" si="156"/>
        <v>7.1459944476545427</v>
      </c>
      <c r="BX81" s="2">
        <f t="shared" si="157"/>
        <v>10.726581995534564</v>
      </c>
      <c r="BY81" s="2">
        <f t="shared" si="158"/>
        <v>15.283181412001046</v>
      </c>
      <c r="CA81" s="2">
        <f t="shared" si="159"/>
        <v>1.4148159377577285</v>
      </c>
      <c r="CB81" s="2">
        <f t="shared" si="160"/>
        <v>2.2640896435386817</v>
      </c>
      <c r="CC81" s="2">
        <f t="shared" si="161"/>
        <v>3.5278335145875785</v>
      </c>
      <c r="CD81" s="2">
        <f t="shared" si="168"/>
        <v>5.2954974619717072</v>
      </c>
      <c r="CE81" s="2">
        <f t="shared" si="162"/>
        <v>7.5449988087348254</v>
      </c>
      <c r="CG81" s="2">
        <f t="shared" ref="CG81:CG144" si="169">BK81/BI81</f>
        <v>45.835150908134345</v>
      </c>
      <c r="CH81" s="2">
        <f t="shared" ref="CH81:CH144" si="170">BM81/BI81</f>
        <v>73.348686363829955</v>
      </c>
      <c r="CI81" s="2">
        <f t="shared" ref="CI81:CI144" si="171">BO81/BI81</f>
        <v>114.28962397480764</v>
      </c>
      <c r="CJ81" s="2">
        <f t="shared" ref="CJ81:CJ144" si="172">BQ81/BI81</f>
        <v>171.55583198178442</v>
      </c>
      <c r="CK81" s="2">
        <f t="shared" ref="CK81:CK144" si="173">BS81/BI81</f>
        <v>244.43190790466875</v>
      </c>
    </row>
    <row r="82" spans="1:89">
      <c r="A82" s="2">
        <v>1</v>
      </c>
      <c r="B82" s="2">
        <f t="shared" si="130"/>
        <v>1330.8695652173913</v>
      </c>
      <c r="C82" s="3">
        <v>7.1</v>
      </c>
      <c r="D82" s="2">
        <f t="shared" si="102"/>
        <v>58.263800000000003</v>
      </c>
      <c r="E82" s="2">
        <f t="shared" si="103"/>
        <v>27.361000000000001</v>
      </c>
      <c r="F82" s="2">
        <f t="shared" si="104"/>
        <v>6.5602999999999998</v>
      </c>
      <c r="G82" s="2">
        <f t="shared" si="105"/>
        <v>1.7231000000000001</v>
      </c>
      <c r="H82" s="3">
        <f t="shared" si="89"/>
        <v>93.908200000000008</v>
      </c>
      <c r="J82" s="2">
        <f t="shared" si="131"/>
        <v>62.043357236109301</v>
      </c>
      <c r="K82" s="2">
        <f t="shared" si="132"/>
        <v>29.13590080525449</v>
      </c>
      <c r="L82" s="2">
        <f t="shared" si="133"/>
        <v>6.98586491914444</v>
      </c>
      <c r="M82" s="2">
        <f t="shared" si="134"/>
        <v>1.8348770394917588</v>
      </c>
      <c r="N82" s="3">
        <f t="shared" si="84"/>
        <v>99.999999999999986</v>
      </c>
      <c r="O82" s="2">
        <v>8.0000000000000002E-3</v>
      </c>
      <c r="P82" s="2">
        <f t="shared" si="106"/>
        <v>9.1707677235508253E-2</v>
      </c>
      <c r="Q82" s="2">
        <f t="shared" si="107"/>
        <v>0.22178677957891127</v>
      </c>
      <c r="R82" s="2">
        <v>0.3</v>
      </c>
      <c r="S82" s="2">
        <f t="shared" si="163"/>
        <v>5.2681682397408024E-2</v>
      </c>
      <c r="T82" s="2">
        <v>0.12</v>
      </c>
      <c r="U82" s="2">
        <f t="shared" si="108"/>
        <v>0.67556840951824426</v>
      </c>
      <c r="V82" s="2">
        <f t="shared" si="109"/>
        <v>1.2426033901923879</v>
      </c>
      <c r="W82" s="2">
        <v>0.06</v>
      </c>
      <c r="X82" s="2">
        <f t="shared" si="164"/>
        <v>0.35919249089544686</v>
      </c>
      <c r="Y82" s="2">
        <v>2.6700000000000002E-2</v>
      </c>
      <c r="Z82" s="2">
        <v>0.21</v>
      </c>
      <c r="AA82" s="2">
        <v>0.442</v>
      </c>
      <c r="AB82" s="2">
        <v>0.5</v>
      </c>
      <c r="AC82" s="2">
        <f t="shared" si="135"/>
        <v>0.11780287621315282</v>
      </c>
      <c r="AD82" s="2">
        <f t="shared" si="110"/>
        <v>0.14192033409048269</v>
      </c>
      <c r="AE82" s="2">
        <f t="shared" si="111"/>
        <v>0.82786116443961721</v>
      </c>
      <c r="AF82" s="2">
        <f t="shared" si="112"/>
        <v>1.6679037645723169</v>
      </c>
      <c r="AG82" s="2">
        <f t="shared" si="113"/>
        <v>8.5424508565396593</v>
      </c>
      <c r="AH82" s="2">
        <f t="shared" si="136"/>
        <v>0.60251792089764988</v>
      </c>
      <c r="AI82" s="2">
        <f t="shared" si="114"/>
        <v>7.8351014626543244E-2</v>
      </c>
      <c r="AJ82" s="2">
        <f t="shared" si="115"/>
        <v>0.52475611726416405</v>
      </c>
      <c r="AK82" s="2">
        <f t="shared" si="116"/>
        <v>0.90192617094968897</v>
      </c>
      <c r="AL82" s="2">
        <f t="shared" si="117"/>
        <v>5.566503532990609</v>
      </c>
      <c r="AM82" s="2">
        <f t="shared" si="137"/>
        <v>0.36664986090075352</v>
      </c>
      <c r="AN82" s="2">
        <f t="shared" si="118"/>
        <v>4.3255827520071156E-2</v>
      </c>
      <c r="AO82" s="2">
        <f t="shared" si="119"/>
        <v>0.33262700853054145</v>
      </c>
      <c r="AP82" s="2">
        <f t="shared" si="120"/>
        <v>0.48772047591879936</v>
      </c>
      <c r="AQ82" s="2">
        <f t="shared" si="121"/>
        <v>3.627291757736677</v>
      </c>
      <c r="AR82" s="2">
        <f t="shared" si="138"/>
        <v>0.22437908009944002</v>
      </c>
      <c r="AS82" s="2">
        <f t="shared" si="122"/>
        <v>2.388056649125099E-2</v>
      </c>
      <c r="AT82" s="2">
        <f t="shared" si="123"/>
        <v>0.21084218585350947</v>
      </c>
      <c r="AU82" s="2">
        <f t="shared" si="124"/>
        <v>0.2637369557421666</v>
      </c>
      <c r="AV82" s="2">
        <f t="shared" si="125"/>
        <v>2.363646302884082</v>
      </c>
      <c r="AW82" s="2">
        <f t="shared" si="139"/>
        <v>0.13804138608050967</v>
      </c>
      <c r="AX82" s="2">
        <f t="shared" si="126"/>
        <v>1.3183921997063712E-2</v>
      </c>
      <c r="AY82" s="2">
        <f t="shared" si="127"/>
        <v>0.13364647546774353</v>
      </c>
      <c r="AZ82" s="2">
        <f t="shared" si="128"/>
        <v>0.1426168989380841</v>
      </c>
      <c r="BA82" s="2">
        <f t="shared" si="129"/>
        <v>1.5402190444762025</v>
      </c>
      <c r="BB82" s="2">
        <f t="shared" si="140"/>
        <v>8.5343001861029263E-2</v>
      </c>
      <c r="BD82" s="2">
        <f t="shared" si="165"/>
        <v>4845.9241517049586</v>
      </c>
      <c r="BE82" s="2">
        <f t="shared" si="166"/>
        <v>7903.5999893070366</v>
      </c>
      <c r="BF82" s="2">
        <f t="shared" si="141"/>
        <v>40.501464265394702</v>
      </c>
      <c r="BG82" s="2">
        <f t="shared" si="142"/>
        <v>39.251975645246759</v>
      </c>
      <c r="BH82" s="2">
        <f t="shared" si="167"/>
        <v>2.0772528357462234</v>
      </c>
      <c r="BI82" s="2">
        <f t="shared" si="143"/>
        <v>2.4478319865680742</v>
      </c>
      <c r="BJ82" s="2">
        <f t="shared" si="144"/>
        <v>126.85536908485579</v>
      </c>
      <c r="BK82" s="2">
        <f t="shared" si="145"/>
        <v>112.64244106385355</v>
      </c>
      <c r="BL82" s="2">
        <f t="shared" si="146"/>
        <v>194.40815043003636</v>
      </c>
      <c r="BM82" s="2">
        <f t="shared" si="147"/>
        <v>180.13743507219601</v>
      </c>
      <c r="BN82" s="2">
        <f t="shared" si="148"/>
        <v>283.5532878061598</v>
      </c>
      <c r="BO82" s="2">
        <f t="shared" si="149"/>
        <v>280.41172465482401</v>
      </c>
      <c r="BP82" s="2">
        <f t="shared" si="150"/>
        <v>383.50048670776044</v>
      </c>
      <c r="BQ82" s="2">
        <f t="shared" si="151"/>
        <v>420.3220452359692</v>
      </c>
      <c r="BR82" s="2">
        <f t="shared" si="152"/>
        <v>461.56339779990077</v>
      </c>
      <c r="BS82" s="2">
        <f t="shared" si="153"/>
        <v>597.67777121336155</v>
      </c>
      <c r="BU82" s="2">
        <f t="shared" si="154"/>
        <v>2.8697266624716775</v>
      </c>
      <c r="BV82" s="2">
        <f t="shared" si="155"/>
        <v>4.5892577917669692</v>
      </c>
      <c r="BW82" s="2">
        <f t="shared" si="156"/>
        <v>7.1438881749326839</v>
      </c>
      <c r="BX82" s="2">
        <f t="shared" si="157"/>
        <v>10.708302915368499</v>
      </c>
      <c r="BY82" s="2">
        <f t="shared" si="158"/>
        <v>15.226692704975672</v>
      </c>
      <c r="CA82" s="2">
        <f t="shared" si="159"/>
        <v>1.4252042261279685</v>
      </c>
      <c r="CB82" s="2">
        <f t="shared" si="160"/>
        <v>2.2791820855800915</v>
      </c>
      <c r="CC82" s="2">
        <f t="shared" si="161"/>
        <v>3.5478987427779689</v>
      </c>
      <c r="CD82" s="2">
        <f t="shared" si="168"/>
        <v>5.318108783397852</v>
      </c>
      <c r="CE82" s="2">
        <f t="shared" si="162"/>
        <v>7.562095399842776</v>
      </c>
      <c r="CG82" s="2">
        <f t="shared" si="169"/>
        <v>46.017227359538374</v>
      </c>
      <c r="CH82" s="2">
        <f t="shared" si="170"/>
        <v>73.590604281935825</v>
      </c>
      <c r="CI82" s="2">
        <f t="shared" si="171"/>
        <v>114.55513539880191</v>
      </c>
      <c r="CJ82" s="2">
        <f t="shared" si="172"/>
        <v>171.71196697420069</v>
      </c>
      <c r="CK82" s="2">
        <f t="shared" si="173"/>
        <v>244.16617418719238</v>
      </c>
    </row>
    <row r="83" spans="1:89">
      <c r="A83" s="2">
        <v>1</v>
      </c>
      <c r="B83" s="2">
        <f t="shared" si="130"/>
        <v>1331.304347826087</v>
      </c>
      <c r="C83" s="3">
        <v>7.2</v>
      </c>
      <c r="D83" s="2">
        <f t="shared" si="102"/>
        <v>58.281599999999997</v>
      </c>
      <c r="E83" s="2">
        <f t="shared" si="103"/>
        <v>27.352</v>
      </c>
      <c r="F83" s="2">
        <f t="shared" si="104"/>
        <v>6.4695999999999998</v>
      </c>
      <c r="G83" s="2">
        <f t="shared" si="105"/>
        <v>1.7192000000000001</v>
      </c>
      <c r="H83" s="3">
        <f t="shared" si="89"/>
        <v>93.822400000000002</v>
      </c>
      <c r="J83" s="2">
        <f t="shared" si="131"/>
        <v>62.119067514793905</v>
      </c>
      <c r="K83" s="2">
        <f t="shared" si="132"/>
        <v>29.152952812974299</v>
      </c>
      <c r="L83" s="2">
        <f t="shared" si="133"/>
        <v>6.8955814389740615</v>
      </c>
      <c r="M83" s="2">
        <f t="shared" si="134"/>
        <v>1.8323982332577295</v>
      </c>
      <c r="N83" s="3">
        <f t="shared" si="84"/>
        <v>100</v>
      </c>
      <c r="O83" s="2">
        <v>8.0000000000000002E-3</v>
      </c>
      <c r="P83" s="2">
        <f t="shared" si="106"/>
        <v>9.1573640201482204E-2</v>
      </c>
      <c r="Q83" s="2">
        <f t="shared" si="107"/>
        <v>0.22170750674809406</v>
      </c>
      <c r="R83" s="2">
        <v>0.3</v>
      </c>
      <c r="S83" s="2">
        <f t="shared" si="163"/>
        <v>5.2451161902151405E-2</v>
      </c>
      <c r="T83" s="2">
        <v>0.12</v>
      </c>
      <c r="U83" s="2">
        <f t="shared" si="108"/>
        <v>0.67558759396089629</v>
      </c>
      <c r="V83" s="2">
        <f t="shared" si="109"/>
        <v>1.2415491154413258</v>
      </c>
      <c r="W83" s="2">
        <v>0.06</v>
      </c>
      <c r="X83" s="2">
        <f t="shared" si="164"/>
        <v>0.35820808279555449</v>
      </c>
      <c r="Y83" s="2">
        <v>2.6700000000000002E-2</v>
      </c>
      <c r="Z83" s="2">
        <v>0.21</v>
      </c>
      <c r="AA83" s="2">
        <v>0.442</v>
      </c>
      <c r="AB83" s="2">
        <v>0.5</v>
      </c>
      <c r="AC83" s="2">
        <f t="shared" si="135"/>
        <v>0.11744745306025001</v>
      </c>
      <c r="AD83" s="2">
        <f t="shared" si="110"/>
        <v>0.14181707906350707</v>
      </c>
      <c r="AE83" s="2">
        <f t="shared" si="111"/>
        <v>0.82593728869574012</v>
      </c>
      <c r="AF83" s="2">
        <f t="shared" si="112"/>
        <v>1.6641986027575657</v>
      </c>
      <c r="AG83" s="2">
        <f t="shared" si="113"/>
        <v>8.5343232887158269</v>
      </c>
      <c r="AH83" s="2">
        <f t="shared" si="136"/>
        <v>0.60001951425154521</v>
      </c>
      <c r="AI83" s="2">
        <f t="shared" si="114"/>
        <v>7.8294009855657654E-2</v>
      </c>
      <c r="AJ83" s="2">
        <f t="shared" si="115"/>
        <v>0.52353663070189849</v>
      </c>
      <c r="AK83" s="2">
        <f t="shared" si="116"/>
        <v>0.89992258868114916</v>
      </c>
      <c r="AL83" s="2">
        <f t="shared" si="117"/>
        <v>5.561207379021945</v>
      </c>
      <c r="AM83" s="2">
        <f t="shared" si="137"/>
        <v>0.36522025650066409</v>
      </c>
      <c r="AN83" s="2">
        <f t="shared" si="118"/>
        <v>4.3224356472133851E-2</v>
      </c>
      <c r="AO83" s="2">
        <f t="shared" si="119"/>
        <v>0.33185401293543654</v>
      </c>
      <c r="AP83" s="2">
        <f t="shared" si="120"/>
        <v>0.4866370301457093</v>
      </c>
      <c r="AQ83" s="2">
        <f t="shared" si="121"/>
        <v>3.623840633431378</v>
      </c>
      <c r="AR83" s="2">
        <f t="shared" si="138"/>
        <v>0.2235554554477639</v>
      </c>
      <c r="AS83" s="2">
        <f t="shared" si="122"/>
        <v>2.3863192035694297E-2</v>
      </c>
      <c r="AT83" s="2">
        <f t="shared" si="123"/>
        <v>0.21035220735883739</v>
      </c>
      <c r="AU83" s="2">
        <f t="shared" si="124"/>
        <v>0.26315107775669111</v>
      </c>
      <c r="AV83" s="2">
        <f t="shared" si="125"/>
        <v>2.3613974522953152</v>
      </c>
      <c r="AW83" s="2">
        <f t="shared" si="139"/>
        <v>0.13756347419451256</v>
      </c>
      <c r="AX83" s="2">
        <f t="shared" si="126"/>
        <v>1.3174329952131063E-2</v>
      </c>
      <c r="AY83" s="2">
        <f t="shared" si="127"/>
        <v>0.13333589294080361</v>
      </c>
      <c r="AZ83" s="2">
        <f t="shared" si="128"/>
        <v>0.14230008288471957</v>
      </c>
      <c r="BA83" s="2">
        <f t="shared" si="129"/>
        <v>1.5387536295785618</v>
      </c>
      <c r="BB83" s="2">
        <f t="shared" si="140"/>
        <v>8.5063633295006602E-2</v>
      </c>
      <c r="BD83" s="2">
        <f t="shared" si="165"/>
        <v>4774.3761996122357</v>
      </c>
      <c r="BE83" s="2">
        <f t="shared" si="166"/>
        <v>7860.1385477834974</v>
      </c>
      <c r="BF83" s="2">
        <f t="shared" si="141"/>
        <v>40.534683879370668</v>
      </c>
      <c r="BG83" s="2">
        <f t="shared" si="142"/>
        <v>39.269791037387371</v>
      </c>
      <c r="BH83" s="2">
        <f t="shared" si="167"/>
        <v>2.0668322910720431</v>
      </c>
      <c r="BI83" s="2">
        <f t="shared" si="143"/>
        <v>2.4425403241306296</v>
      </c>
      <c r="BJ83" s="2">
        <f t="shared" si="144"/>
        <v>127.29239233670634</v>
      </c>
      <c r="BK83" s="2">
        <f t="shared" si="145"/>
        <v>112.84591260930983</v>
      </c>
      <c r="BL83" s="2">
        <f t="shared" si="146"/>
        <v>194.80514560507009</v>
      </c>
      <c r="BM83" s="2">
        <f t="shared" si="147"/>
        <v>180.34115327404149</v>
      </c>
      <c r="BN83" s="2">
        <f t="shared" si="148"/>
        <v>283.53905173410902</v>
      </c>
      <c r="BO83" s="2">
        <f t="shared" si="149"/>
        <v>280.45515975314743</v>
      </c>
      <c r="BP83" s="2">
        <f t="shared" si="150"/>
        <v>382.25524912986998</v>
      </c>
      <c r="BQ83" s="2">
        <f t="shared" si="151"/>
        <v>419.79333973449559</v>
      </c>
      <c r="BR83" s="2">
        <f t="shared" si="152"/>
        <v>457.78146188973972</v>
      </c>
      <c r="BS83" s="2">
        <f t="shared" si="153"/>
        <v>595.73476691720009</v>
      </c>
      <c r="BU83" s="2">
        <f t="shared" si="154"/>
        <v>2.873606139178924</v>
      </c>
      <c r="BV83" s="2">
        <f t="shared" si="155"/>
        <v>4.5923634557246586</v>
      </c>
      <c r="BW83" s="2">
        <f t="shared" si="156"/>
        <v>7.1417533005494231</v>
      </c>
      <c r="BX83" s="2">
        <f t="shared" si="157"/>
        <v>10.689981500915685</v>
      </c>
      <c r="BY83" s="2">
        <f t="shared" si="158"/>
        <v>15.170306517547349</v>
      </c>
      <c r="CA83" s="2">
        <f t="shared" si="159"/>
        <v>1.4356733271722235</v>
      </c>
      <c r="CB83" s="2">
        <f t="shared" si="160"/>
        <v>2.2943762654781246</v>
      </c>
      <c r="CC83" s="2">
        <f t="shared" si="161"/>
        <v>3.568068909322645</v>
      </c>
      <c r="CD83" s="2">
        <f t="shared" si="168"/>
        <v>5.340788043143009</v>
      </c>
      <c r="CE83" s="2">
        <f t="shared" si="162"/>
        <v>7.5791891363695241</v>
      </c>
      <c r="CG83" s="2">
        <f t="shared" si="169"/>
        <v>46.200225025752623</v>
      </c>
      <c r="CH83" s="2">
        <f t="shared" si="170"/>
        <v>73.833439510657868</v>
      </c>
      <c r="CI83" s="2">
        <f t="shared" si="171"/>
        <v>114.82109711043132</v>
      </c>
      <c r="CJ83" s="2">
        <f t="shared" si="172"/>
        <v>171.86751661261195</v>
      </c>
      <c r="CK83" s="2">
        <f t="shared" si="173"/>
        <v>243.89966504616018</v>
      </c>
    </row>
    <row r="84" spans="1:89">
      <c r="A84" s="2">
        <v>1</v>
      </c>
      <c r="B84" s="2">
        <f t="shared" si="130"/>
        <v>1331.7391304347825</v>
      </c>
      <c r="C84" s="3">
        <v>7.3</v>
      </c>
      <c r="D84" s="2">
        <f t="shared" si="102"/>
        <v>58.299399999999999</v>
      </c>
      <c r="E84" s="2">
        <f t="shared" si="103"/>
        <v>27.343</v>
      </c>
      <c r="F84" s="2">
        <f t="shared" si="104"/>
        <v>6.3788999999999998</v>
      </c>
      <c r="G84" s="2">
        <f t="shared" si="105"/>
        <v>1.7153</v>
      </c>
      <c r="H84" s="3">
        <f t="shared" si="89"/>
        <v>93.736599999999996</v>
      </c>
      <c r="J84" s="2">
        <f t="shared" si="131"/>
        <v>62.19491639338316</v>
      </c>
      <c r="K84" s="2">
        <f t="shared" si="132"/>
        <v>29.170036037150915</v>
      </c>
      <c r="L84" s="2">
        <f t="shared" si="133"/>
        <v>6.8051326802977705</v>
      </c>
      <c r="M84" s="2">
        <f t="shared" si="134"/>
        <v>1.8299148891681585</v>
      </c>
      <c r="N84" s="3">
        <f t="shared" si="84"/>
        <v>100.00000000000001</v>
      </c>
      <c r="O84" s="2">
        <v>8.0000000000000002E-3</v>
      </c>
      <c r="P84" s="2">
        <f t="shared" si="106"/>
        <v>9.143987153672882E-2</v>
      </c>
      <c r="Q84" s="2">
        <f t="shared" si="107"/>
        <v>0.22162830518040538</v>
      </c>
      <c r="R84" s="2">
        <v>0.3</v>
      </c>
      <c r="S84" s="2">
        <f t="shared" si="163"/>
        <v>5.2220481683185271E-2</v>
      </c>
      <c r="T84" s="2">
        <v>0.12</v>
      </c>
      <c r="U84" s="2">
        <f t="shared" si="108"/>
        <v>0.67560676855333068</v>
      </c>
      <c r="V84" s="2">
        <f t="shared" si="109"/>
        <v>1.2404963056825984</v>
      </c>
      <c r="W84" s="2">
        <v>0.06</v>
      </c>
      <c r="X84" s="2">
        <f t="shared" si="164"/>
        <v>0.35722400595789106</v>
      </c>
      <c r="Y84" s="2">
        <v>2.6700000000000002E-2</v>
      </c>
      <c r="Z84" s="2">
        <v>0.21</v>
      </c>
      <c r="AA84" s="2">
        <v>0.442</v>
      </c>
      <c r="AB84" s="2">
        <v>0.5</v>
      </c>
      <c r="AC84" s="2">
        <f t="shared" si="135"/>
        <v>0.11709137924780716</v>
      </c>
      <c r="AD84" s="2">
        <f t="shared" si="110"/>
        <v>0.14171395504524584</v>
      </c>
      <c r="AE84" s="2">
        <f t="shared" si="111"/>
        <v>0.82401892263629251</v>
      </c>
      <c r="AF84" s="2">
        <f t="shared" si="112"/>
        <v>1.6605036726233438</v>
      </c>
      <c r="AG84" s="2">
        <f t="shared" si="113"/>
        <v>8.5262078511442425</v>
      </c>
      <c r="AH84" s="2">
        <f t="shared" si="136"/>
        <v>0.59752731757684541</v>
      </c>
      <c r="AI84" s="2">
        <f t="shared" si="114"/>
        <v>7.8237077411727682E-2</v>
      </c>
      <c r="AJ84" s="2">
        <f t="shared" si="115"/>
        <v>0.52232063656171124</v>
      </c>
      <c r="AK84" s="2">
        <f t="shared" si="116"/>
        <v>0.89792453923808679</v>
      </c>
      <c r="AL84" s="2">
        <f t="shared" si="117"/>
        <v>5.5559191294700714</v>
      </c>
      <c r="AM84" s="2">
        <f t="shared" si="137"/>
        <v>0.3637941504437967</v>
      </c>
      <c r="AN84" s="2">
        <f t="shared" si="118"/>
        <v>4.3192925354276997E-2</v>
      </c>
      <c r="AO84" s="2">
        <f t="shared" si="119"/>
        <v>0.33108323108090593</v>
      </c>
      <c r="AP84" s="2">
        <f t="shared" si="120"/>
        <v>0.48555657627191429</v>
      </c>
      <c r="AQ84" s="2">
        <f t="shared" si="121"/>
        <v>3.6203946598684973</v>
      </c>
      <c r="AR84" s="2">
        <f t="shared" si="138"/>
        <v>0.22273381181201043</v>
      </c>
      <c r="AS84" s="2">
        <f t="shared" si="122"/>
        <v>2.384583962463414E-2</v>
      </c>
      <c r="AT84" s="2">
        <f t="shared" si="123"/>
        <v>0.20986363208726402</v>
      </c>
      <c r="AU84" s="2">
        <f t="shared" si="124"/>
        <v>0.26256681765369316</v>
      </c>
      <c r="AV84" s="2">
        <f t="shared" si="125"/>
        <v>2.3591519580765592</v>
      </c>
      <c r="AW84" s="2">
        <f t="shared" si="139"/>
        <v>0.1370866903812846</v>
      </c>
      <c r="AX84" s="2">
        <f t="shared" si="126"/>
        <v>1.3164750077467631E-2</v>
      </c>
      <c r="AY84" s="2">
        <f t="shared" si="127"/>
        <v>0.13302619987448414</v>
      </c>
      <c r="AZ84" s="2">
        <f t="shared" si="128"/>
        <v>0.14198414170829879</v>
      </c>
      <c r="BA84" s="2">
        <f t="shared" si="129"/>
        <v>1.5372904017869209</v>
      </c>
      <c r="BB84" s="2">
        <f t="shared" si="140"/>
        <v>8.4784910926601884E-2</v>
      </c>
      <c r="BD84" s="2">
        <f t="shared" si="165"/>
        <v>4703.4725576560941</v>
      </c>
      <c r="BE84" s="2">
        <f t="shared" si="166"/>
        <v>7816.8965479187382</v>
      </c>
      <c r="BF84" s="2">
        <f t="shared" si="141"/>
        <v>40.567780448962345</v>
      </c>
      <c r="BG84" s="2">
        <f t="shared" si="142"/>
        <v>39.287571714258263</v>
      </c>
      <c r="BH84" s="2">
        <f t="shared" si="167"/>
        <v>2.0564195335058506</v>
      </c>
      <c r="BI84" s="2">
        <f t="shared" si="143"/>
        <v>2.4372509982316601</v>
      </c>
      <c r="BJ84" s="2">
        <f t="shared" si="144"/>
        <v>127.73075579421275</v>
      </c>
      <c r="BK84" s="2">
        <f t="shared" si="145"/>
        <v>113.04981457074685</v>
      </c>
      <c r="BL84" s="2">
        <f t="shared" si="146"/>
        <v>195.20142349964436</v>
      </c>
      <c r="BM84" s="2">
        <f t="shared" si="147"/>
        <v>180.54471861959769</v>
      </c>
      <c r="BN84" s="2">
        <f t="shared" si="148"/>
        <v>283.51998863769143</v>
      </c>
      <c r="BO84" s="2">
        <f t="shared" si="149"/>
        <v>280.49714371046991</v>
      </c>
      <c r="BP84" s="2">
        <f t="shared" si="150"/>
        <v>381.00245327387228</v>
      </c>
      <c r="BQ84" s="2">
        <f t="shared" si="151"/>
        <v>419.26195772818568</v>
      </c>
      <c r="BR84" s="2">
        <f t="shared" si="152"/>
        <v>454.00761086633617</v>
      </c>
      <c r="BS84" s="2">
        <f t="shared" si="153"/>
        <v>593.79329902609243</v>
      </c>
      <c r="BU84" s="2">
        <f t="shared" si="154"/>
        <v>2.8774955956292598</v>
      </c>
      <c r="BV84" s="2">
        <f t="shared" si="155"/>
        <v>4.5954664730290347</v>
      </c>
      <c r="BW84" s="2">
        <f t="shared" si="156"/>
        <v>7.1395897346506594</v>
      </c>
      <c r="BX84" s="2">
        <f t="shared" si="157"/>
        <v>10.671618006261937</v>
      </c>
      <c r="BY84" s="2">
        <f t="shared" si="158"/>
        <v>15.11402392962334</v>
      </c>
      <c r="CA84" s="2">
        <f t="shared" si="159"/>
        <v>1.4462237523259347</v>
      </c>
      <c r="CB84" s="2">
        <f t="shared" si="160"/>
        <v>2.3096726112829016</v>
      </c>
      <c r="CC84" s="2">
        <f t="shared" si="161"/>
        <v>3.588344069682651</v>
      </c>
      <c r="CD84" s="2">
        <f t="shared" si="168"/>
        <v>5.3635346861513069</v>
      </c>
      <c r="CE84" s="2">
        <f t="shared" si="162"/>
        <v>7.5962793595393157</v>
      </c>
      <c r="CG84" s="2">
        <f t="shared" si="169"/>
        <v>46.384149458865657</v>
      </c>
      <c r="CH84" s="2">
        <f t="shared" si="170"/>
        <v>74.077195475800949</v>
      </c>
      <c r="CI84" s="2">
        <f t="shared" si="171"/>
        <v>115.08750798091117</v>
      </c>
      <c r="CJ84" s="2">
        <f t="shared" si="172"/>
        <v>172.02247861725357</v>
      </c>
      <c r="CK84" s="2">
        <f t="shared" si="173"/>
        <v>243.63239545574802</v>
      </c>
    </row>
    <row r="85" spans="1:89">
      <c r="A85" s="2">
        <v>1</v>
      </c>
      <c r="B85" s="2">
        <f t="shared" si="130"/>
        <v>1332.1739130434783</v>
      </c>
      <c r="C85" s="3">
        <v>7.4</v>
      </c>
      <c r="D85" s="2">
        <f t="shared" si="102"/>
        <v>58.3172</v>
      </c>
      <c r="E85" s="2">
        <f t="shared" si="103"/>
        <v>27.334</v>
      </c>
      <c r="F85" s="2">
        <f t="shared" si="104"/>
        <v>6.2881999999999998</v>
      </c>
      <c r="G85" s="2">
        <f t="shared" si="105"/>
        <v>1.7114</v>
      </c>
      <c r="H85" s="3">
        <f t="shared" si="89"/>
        <v>93.650800000000004</v>
      </c>
      <c r="J85" s="2">
        <f t="shared" si="131"/>
        <v>62.270904252820053</v>
      </c>
      <c r="K85" s="2">
        <f t="shared" si="132"/>
        <v>29.187150563583014</v>
      </c>
      <c r="L85" s="2">
        <f t="shared" si="133"/>
        <v>6.7145181888462231</v>
      </c>
      <c r="M85" s="2">
        <f t="shared" si="134"/>
        <v>1.8274269947507122</v>
      </c>
      <c r="N85" s="3">
        <f t="shared" si="84"/>
        <v>100</v>
      </c>
      <c r="O85" s="2">
        <v>8.0000000000000002E-3</v>
      </c>
      <c r="P85" s="2">
        <f t="shared" si="106"/>
        <v>9.1306370578561932E-2</v>
      </c>
      <c r="Q85" s="2">
        <f t="shared" si="107"/>
        <v>0.22154917478484287</v>
      </c>
      <c r="R85" s="2">
        <v>0.3</v>
      </c>
      <c r="S85" s="2">
        <f t="shared" si="163"/>
        <v>5.1989640817552661E-2</v>
      </c>
      <c r="T85" s="2">
        <v>0.12</v>
      </c>
      <c r="U85" s="2">
        <f t="shared" si="108"/>
        <v>0.67562593330312382</v>
      </c>
      <c r="V85" s="2">
        <f t="shared" si="109"/>
        <v>1.2394449582428093</v>
      </c>
      <c r="W85" s="2">
        <v>0.06</v>
      </c>
      <c r="X85" s="2">
        <f t="shared" si="164"/>
        <v>0.35624025686198107</v>
      </c>
      <c r="Y85" s="2">
        <v>2.6700000000000002E-2</v>
      </c>
      <c r="Z85" s="2">
        <v>0.21</v>
      </c>
      <c r="AA85" s="2">
        <v>0.442</v>
      </c>
      <c r="AB85" s="2">
        <v>0.5</v>
      </c>
      <c r="AC85" s="2">
        <f t="shared" si="135"/>
        <v>0.11673465298748116</v>
      </c>
      <c r="AD85" s="2">
        <f t="shared" si="110"/>
        <v>0.14161096181375571</v>
      </c>
      <c r="AE85" s="2">
        <f t="shared" si="111"/>
        <v>0.82210604779111041</v>
      </c>
      <c r="AF85" s="2">
        <f t="shared" si="112"/>
        <v>1.6568189409360061</v>
      </c>
      <c r="AG85" s="2">
        <f t="shared" si="113"/>
        <v>8.5181045203533117</v>
      </c>
      <c r="AH85" s="2">
        <f t="shared" si="136"/>
        <v>0.59504130699506907</v>
      </c>
      <c r="AI85" s="2">
        <f t="shared" si="114"/>
        <v>7.8180217172223357E-2</v>
      </c>
      <c r="AJ85" s="2">
        <f t="shared" si="115"/>
        <v>0.52110812313592514</v>
      </c>
      <c r="AK85" s="2">
        <f t="shared" si="116"/>
        <v>0.89593200464926448</v>
      </c>
      <c r="AL85" s="2">
        <f t="shared" si="117"/>
        <v>5.5506387690402335</v>
      </c>
      <c r="AM85" s="2">
        <f t="shared" si="137"/>
        <v>0.36237152933711542</v>
      </c>
      <c r="AN85" s="2">
        <f t="shared" si="118"/>
        <v>4.3161534098854558E-2</v>
      </c>
      <c r="AO85" s="2">
        <f t="shared" si="119"/>
        <v>0.33031465554580769</v>
      </c>
      <c r="AP85" s="2">
        <f t="shared" si="120"/>
        <v>0.48447910457939009</v>
      </c>
      <c r="AQ85" s="2">
        <f t="shared" si="121"/>
        <v>3.6169538270815398</v>
      </c>
      <c r="AR85" s="2">
        <f t="shared" si="138"/>
        <v>0.22191414164238105</v>
      </c>
      <c r="AS85" s="2">
        <f t="shared" si="122"/>
        <v>2.3828509220724714E-2</v>
      </c>
      <c r="AT85" s="2">
        <f t="shared" si="123"/>
        <v>0.20937645533475219</v>
      </c>
      <c r="AU85" s="2">
        <f t="shared" si="124"/>
        <v>0.26198417017810915</v>
      </c>
      <c r="AV85" s="2">
        <f t="shared" si="125"/>
        <v>2.3569098137333619</v>
      </c>
      <c r="AW85" s="2">
        <f t="shared" si="139"/>
        <v>0.13661103036155833</v>
      </c>
      <c r="AX85" s="2">
        <f t="shared" si="126"/>
        <v>1.3155182352455618E-2</v>
      </c>
      <c r="AY85" s="2">
        <f t="shared" si="127"/>
        <v>0.13271739328703835</v>
      </c>
      <c r="AZ85" s="2">
        <f t="shared" si="128"/>
        <v>0.14166907256712341</v>
      </c>
      <c r="BA85" s="2">
        <f t="shared" si="129"/>
        <v>1.5358293568693107</v>
      </c>
      <c r="BB85" s="2">
        <f t="shared" si="140"/>
        <v>8.450683231595732E-2</v>
      </c>
      <c r="BD85" s="2">
        <f t="shared" si="165"/>
        <v>4633.2120132045775</v>
      </c>
      <c r="BE85" s="2">
        <f t="shared" si="166"/>
        <v>7773.8737839361138</v>
      </c>
      <c r="BF85" s="2">
        <f t="shared" si="141"/>
        <v>40.600752767248778</v>
      </c>
      <c r="BG85" s="2">
        <f t="shared" si="142"/>
        <v>39.305317404163539</v>
      </c>
      <c r="BH85" s="2">
        <f t="shared" si="167"/>
        <v>2.046014612830088</v>
      </c>
      <c r="BI85" s="2">
        <f t="shared" si="143"/>
        <v>2.4319640200505575</v>
      </c>
      <c r="BJ85" s="2">
        <f t="shared" si="144"/>
        <v>128.17046207914726</v>
      </c>
      <c r="BK85" s="2">
        <f t="shared" si="145"/>
        <v>113.2541476451847</v>
      </c>
      <c r="BL85" s="2">
        <f t="shared" si="146"/>
        <v>195.59696720610012</v>
      </c>
      <c r="BM85" s="2">
        <f t="shared" si="147"/>
        <v>180.74812738428017</v>
      </c>
      <c r="BN85" s="2">
        <f t="shared" si="148"/>
        <v>283.49607144935572</v>
      </c>
      <c r="BO85" s="2">
        <f t="shared" si="149"/>
        <v>280.53766976099536</v>
      </c>
      <c r="BP85" s="2">
        <f t="shared" si="150"/>
        <v>379.74213605911729</v>
      </c>
      <c r="BQ85" s="2">
        <f t="shared" si="151"/>
        <v>418.72790608400902</v>
      </c>
      <c r="BR85" s="2">
        <f t="shared" si="152"/>
        <v>450.24203742594216</v>
      </c>
      <c r="BS85" s="2">
        <f t="shared" si="153"/>
        <v>591.85341711257684</v>
      </c>
      <c r="BU85" s="2">
        <f t="shared" si="154"/>
        <v>2.881395066235692</v>
      </c>
      <c r="BV85" s="2">
        <f t="shared" si="155"/>
        <v>4.5985667925208986</v>
      </c>
      <c r="BW85" s="2">
        <f t="shared" si="156"/>
        <v>7.1373973876440067</v>
      </c>
      <c r="BX85" s="2">
        <f t="shared" si="157"/>
        <v>10.653212688206251</v>
      </c>
      <c r="BY85" s="2">
        <f t="shared" si="158"/>
        <v>15.057846016780491</v>
      </c>
      <c r="CA85" s="2">
        <f t="shared" si="159"/>
        <v>1.4568560127540582</v>
      </c>
      <c r="CB85" s="2">
        <f t="shared" si="160"/>
        <v>2.325071546154724</v>
      </c>
      <c r="CC85" s="2">
        <f t="shared" si="161"/>
        <v>3.6087242674391846</v>
      </c>
      <c r="CD85" s="2">
        <f t="shared" si="168"/>
        <v>5.3863481415052794</v>
      </c>
      <c r="CE85" s="2">
        <f t="shared" si="162"/>
        <v>7.6133654026590865</v>
      </c>
      <c r="CG85" s="2">
        <f t="shared" si="169"/>
        <v>46.569006248221669</v>
      </c>
      <c r="CH85" s="2">
        <f t="shared" si="170"/>
        <v>74.321875609213436</v>
      </c>
      <c r="CI85" s="2">
        <f t="shared" si="171"/>
        <v>115.35436686072491</v>
      </c>
      <c r="CJ85" s="2">
        <f t="shared" si="172"/>
        <v>172.17685073947115</v>
      </c>
      <c r="CK85" s="2">
        <f t="shared" si="173"/>
        <v>243.36438048959005</v>
      </c>
    </row>
    <row r="86" spans="1:89">
      <c r="A86" s="2">
        <v>1</v>
      </c>
      <c r="B86" s="2">
        <f t="shared" si="130"/>
        <v>1332.608695652174</v>
      </c>
      <c r="C86" s="3">
        <v>7.5</v>
      </c>
      <c r="D86" s="2">
        <f t="shared" si="102"/>
        <v>58.335000000000001</v>
      </c>
      <c r="E86" s="2">
        <f t="shared" si="103"/>
        <v>27.324999999999999</v>
      </c>
      <c r="F86" s="2">
        <f t="shared" si="104"/>
        <v>6.1974999999999998</v>
      </c>
      <c r="G86" s="2">
        <f>$G$5+$G$7*$C86</f>
        <v>1.7075</v>
      </c>
      <c r="H86" s="3">
        <f t="shared" si="89"/>
        <v>93.564999999999998</v>
      </c>
      <c r="J86" s="2">
        <f t="shared" si="131"/>
        <v>62.347031475444879</v>
      </c>
      <c r="K86" s="2">
        <f t="shared" si="132"/>
        <v>29.204296478384013</v>
      </c>
      <c r="L86" s="2">
        <f t="shared" si="133"/>
        <v>6.6237375086838028</v>
      </c>
      <c r="M86" s="2">
        <f t="shared" si="134"/>
        <v>1.8249345374873083</v>
      </c>
      <c r="N86" s="3">
        <f t="shared" si="84"/>
        <v>100</v>
      </c>
      <c r="O86" s="2">
        <v>8.0000000000000002E-3</v>
      </c>
      <c r="P86" s="2">
        <f t="shared" si="106"/>
        <v>9.1173136666220359E-2</v>
      </c>
      <c r="Q86" s="2">
        <f t="shared" si="107"/>
        <v>0.22147011547055329</v>
      </c>
      <c r="R86" s="2">
        <v>0.3</v>
      </c>
      <c r="S86" s="2">
        <f t="shared" si="163"/>
        <v>5.1758638380091114E-2</v>
      </c>
      <c r="T86" s="2">
        <v>0.12</v>
      </c>
      <c r="U86" s="2">
        <f t="shared" si="108"/>
        <v>0.67564508821784552</v>
      </c>
      <c r="V86" s="2">
        <f t="shared" si="109"/>
        <v>1.2383950704545208</v>
      </c>
      <c r="W86" s="2">
        <v>0.06</v>
      </c>
      <c r="X86" s="2">
        <f t="shared" si="164"/>
        <v>0.35525683198519231</v>
      </c>
      <c r="Y86" s="2">
        <v>2.6700000000000002E-2</v>
      </c>
      <c r="Z86" s="2">
        <v>0.21</v>
      </c>
      <c r="AA86" s="2">
        <v>0.442</v>
      </c>
      <c r="AB86" s="2">
        <v>0.5</v>
      </c>
      <c r="AC86" s="2">
        <f t="shared" si="135"/>
        <v>0.11637727248436916</v>
      </c>
      <c r="AD86" s="2">
        <f t="shared" si="110"/>
        <v>0.14150809914755741</v>
      </c>
      <c r="AE86" s="2">
        <f t="shared" si="111"/>
        <v>0.82019864576043322</v>
      </c>
      <c r="AF86" s="2">
        <f t="shared" si="112"/>
        <v>1.6531443745850511</v>
      </c>
      <c r="AG86" s="2">
        <f t="shared" si="113"/>
        <v>8.510013272926523</v>
      </c>
      <c r="AH86" s="2">
        <f t="shared" si="136"/>
        <v>0.59256145870987542</v>
      </c>
      <c r="AI86" s="2">
        <f t="shared" si="114"/>
        <v>7.8123429014871029E-2</v>
      </c>
      <c r="AJ86" s="2">
        <f t="shared" si="115"/>
        <v>0.51989907876148878</v>
      </c>
      <c r="AK86" s="2">
        <f t="shared" si="116"/>
        <v>0.89394496701003523</v>
      </c>
      <c r="AL86" s="2">
        <f t="shared" si="117"/>
        <v>5.5453662824735659</v>
      </c>
      <c r="AM86" s="2">
        <f t="shared" si="137"/>
        <v>0.36095237983336176</v>
      </c>
      <c r="AN86" s="2">
        <f t="shared" si="118"/>
        <v>4.3130182638362012E-2</v>
      </c>
      <c r="AO86" s="2">
        <f t="shared" si="119"/>
        <v>0.32954827893728694</v>
      </c>
      <c r="AP86" s="2">
        <f t="shared" si="120"/>
        <v>0.48340460538612123</v>
      </c>
      <c r="AQ86" s="2">
        <f t="shared" si="121"/>
        <v>3.6135181251273951</v>
      </c>
      <c r="AR86" s="2">
        <f t="shared" si="138"/>
        <v>0.22109643741469273</v>
      </c>
      <c r="AS86" s="2">
        <f t="shared" si="122"/>
        <v>2.3811200786698274E-2</v>
      </c>
      <c r="AT86" s="2">
        <f t="shared" si="123"/>
        <v>0.20889067241519513</v>
      </c>
      <c r="AU86" s="2">
        <f t="shared" si="124"/>
        <v>0.26140313009434751</v>
      </c>
      <c r="AV86" s="2">
        <f t="shared" si="125"/>
        <v>2.3546710127865111</v>
      </c>
      <c r="AW86" s="2">
        <f t="shared" si="139"/>
        <v>0.1361364898704637</v>
      </c>
      <c r="AX86" s="2">
        <f t="shared" si="126"/>
        <v>1.3145626756520338E-2</v>
      </c>
      <c r="AY86" s="2">
        <f t="shared" si="127"/>
        <v>0.13240947020808519</v>
      </c>
      <c r="AZ86" s="2">
        <f t="shared" si="128"/>
        <v>0.14135487263002466</v>
      </c>
      <c r="BA86" s="2">
        <f t="shared" si="129"/>
        <v>1.5343704906036923</v>
      </c>
      <c r="BB86" s="2">
        <f t="shared" si="140"/>
        <v>8.4229395031346396E-2</v>
      </c>
      <c r="BD86" s="2">
        <f t="shared" si="165"/>
        <v>4563.5933249205082</v>
      </c>
      <c r="BE86" s="2">
        <f t="shared" si="166"/>
        <v>7731.0700444825734</v>
      </c>
      <c r="BF86" s="2">
        <f t="shared" si="141"/>
        <v>40.633599617718033</v>
      </c>
      <c r="BG86" s="2">
        <f t="shared" si="142"/>
        <v>39.323027833677592</v>
      </c>
      <c r="BH86" s="2">
        <f t="shared" si="167"/>
        <v>2.0356175792370599</v>
      </c>
      <c r="BI86" s="2">
        <f t="shared" si="143"/>
        <v>2.4266794008397108</v>
      </c>
      <c r="BJ86" s="2">
        <f t="shared" si="144"/>
        <v>128.6115137969762</v>
      </c>
      <c r="BK86" s="2">
        <f t="shared" si="145"/>
        <v>113.4589125272086</v>
      </c>
      <c r="BL86" s="2">
        <f t="shared" si="146"/>
        <v>195.99175965902796</v>
      </c>
      <c r="BM86" s="2">
        <f t="shared" si="147"/>
        <v>180.95137581461012</v>
      </c>
      <c r="BN86" s="2">
        <f t="shared" si="148"/>
        <v>283.46727312663245</v>
      </c>
      <c r="BO86" s="2">
        <f t="shared" si="149"/>
        <v>280.57673113920384</v>
      </c>
      <c r="BP86" s="2">
        <f t="shared" si="150"/>
        <v>378.47433511582784</v>
      </c>
      <c r="BQ86" s="2">
        <f t="shared" si="151"/>
        <v>418.19119180443329</v>
      </c>
      <c r="BR86" s="2">
        <f t="shared" si="152"/>
        <v>446.48493355515888</v>
      </c>
      <c r="BS86" s="2">
        <f t="shared" si="153"/>
        <v>589.91517066514461</v>
      </c>
      <c r="BU86" s="2">
        <f t="shared" si="154"/>
        <v>2.8853045855751343</v>
      </c>
      <c r="BV86" s="2">
        <f t="shared" si="155"/>
        <v>4.6016643626724276</v>
      </c>
      <c r="BW86" s="2">
        <f t="shared" si="156"/>
        <v>7.1351761702060053</v>
      </c>
      <c r="BX86" s="2">
        <f t="shared" si="157"/>
        <v>10.634765806265813</v>
      </c>
      <c r="BY86" s="2">
        <f t="shared" si="158"/>
        <v>15.001773850179486</v>
      </c>
      <c r="CA86" s="2">
        <f t="shared" si="159"/>
        <v>1.4675706192596292</v>
      </c>
      <c r="CB86" s="2">
        <f t="shared" si="160"/>
        <v>2.3405734881906746</v>
      </c>
      <c r="CC86" s="2">
        <f t="shared" si="161"/>
        <v>3.6292095340598136</v>
      </c>
      <c r="CD86" s="2">
        <f t="shared" si="168"/>
        <v>5.4092278222583614</v>
      </c>
      <c r="CE86" s="2">
        <f t="shared" si="162"/>
        <v>7.6304465911047972</v>
      </c>
      <c r="CG86" s="2">
        <f t="shared" si="169"/>
        <v>46.75480102066556</v>
      </c>
      <c r="CH86" s="2">
        <f t="shared" si="170"/>
        <v>74.567483348643009</v>
      </c>
      <c r="CI86" s="2">
        <f t="shared" si="171"/>
        <v>115.62167257945779</v>
      </c>
      <c r="CJ86" s="2">
        <f t="shared" si="172"/>
        <v>172.33063076223641</v>
      </c>
      <c r="CK86" s="2">
        <f t="shared" si="173"/>
        <v>243.09563532002397</v>
      </c>
    </row>
    <row r="87" spans="1:89">
      <c r="A87" s="2">
        <v>1</v>
      </c>
      <c r="B87" s="2">
        <f t="shared" si="130"/>
        <v>1333.0434782608695</v>
      </c>
      <c r="C87" s="3">
        <v>7.6</v>
      </c>
      <c r="D87" s="2">
        <f t="shared" si="102"/>
        <v>58.352800000000002</v>
      </c>
      <c r="E87" s="2">
        <f t="shared" si="103"/>
        <v>27.315999999999999</v>
      </c>
      <c r="F87" s="2">
        <f t="shared" si="104"/>
        <v>6.1067999999999998</v>
      </c>
      <c r="G87" s="2">
        <f t="shared" si="105"/>
        <v>1.7036</v>
      </c>
      <c r="H87" s="3">
        <f t="shared" si="89"/>
        <v>93.479199999999992</v>
      </c>
      <c r="J87" s="2">
        <f t="shared" si="131"/>
        <v>62.423298445001684</v>
      </c>
      <c r="K87" s="2">
        <f t="shared" si="132"/>
        <v>29.221473867983466</v>
      </c>
      <c r="L87" s="2">
        <f t="shared" si="133"/>
        <v>6.5327901822009604</v>
      </c>
      <c r="M87" s="2">
        <f t="shared" si="134"/>
        <v>1.8224375048139054</v>
      </c>
      <c r="N87" s="3">
        <f t="shared" si="84"/>
        <v>100.00000000000001</v>
      </c>
      <c r="O87" s="2">
        <v>8.0000000000000002E-3</v>
      </c>
      <c r="P87" s="2">
        <f t="shared" si="106"/>
        <v>9.1040169140861951E-2</v>
      </c>
      <c r="Q87" s="2">
        <f t="shared" si="107"/>
        <v>0.22139112714683196</v>
      </c>
      <c r="R87" s="2">
        <v>0.3</v>
      </c>
      <c r="S87" s="2">
        <f t="shared" si="163"/>
        <v>5.1527473443419056E-2</v>
      </c>
      <c r="T87" s="2">
        <v>0.12</v>
      </c>
      <c r="U87" s="2">
        <f t="shared" si="108"/>
        <v>0.67566423330505609</v>
      </c>
      <c r="V87" s="2">
        <f t="shared" si="109"/>
        <v>1.2373466396562467</v>
      </c>
      <c r="W87" s="2">
        <v>0.06</v>
      </c>
      <c r="X87" s="2">
        <f t="shared" si="164"/>
        <v>0.35427372780269495</v>
      </c>
      <c r="Y87" s="2">
        <v>2.6700000000000002E-2</v>
      </c>
      <c r="Z87" s="2">
        <v>0.21</v>
      </c>
      <c r="AA87" s="2">
        <v>0.442</v>
      </c>
      <c r="AB87" s="2">
        <v>0.5</v>
      </c>
      <c r="AC87" s="2">
        <f t="shared" si="135"/>
        <v>0.11601923593697851</v>
      </c>
      <c r="AD87" s="2">
        <f t="shared" si="110"/>
        <v>0.14140536682563509</v>
      </c>
      <c r="AE87" s="2">
        <f t="shared" si="111"/>
        <v>0.81829669821460893</v>
      </c>
      <c r="AF87" s="2">
        <f t="shared" si="112"/>
        <v>1.6494799405826148</v>
      </c>
      <c r="AG87" s="2">
        <f t="shared" si="113"/>
        <v>8.5019340855022971</v>
      </c>
      <c r="AH87" s="2">
        <f t="shared" si="136"/>
        <v>0.59008774900667538</v>
      </c>
      <c r="AI87" s="2">
        <f t="shared" si="114"/>
        <v>7.8066712817652748E-2</v>
      </c>
      <c r="AJ87" s="2">
        <f t="shared" si="115"/>
        <v>0.5186934918197913</v>
      </c>
      <c r="AK87" s="2">
        <f t="shared" si="116"/>
        <v>0.8919634084820689</v>
      </c>
      <c r="AL87" s="2">
        <f t="shared" si="117"/>
        <v>5.5401016545470014</v>
      </c>
      <c r="AM87" s="2">
        <f t="shared" si="137"/>
        <v>0.35953668863083893</v>
      </c>
      <c r="AN87" s="2">
        <f t="shared" si="118"/>
        <v>4.3098870905436001E-2</v>
      </c>
      <c r="AO87" s="2">
        <f t="shared" si="119"/>
        <v>0.32878409389065805</v>
      </c>
      <c r="AP87" s="2">
        <f t="shared" si="120"/>
        <v>0.48233306904595391</v>
      </c>
      <c r="AQ87" s="2">
        <f t="shared" si="121"/>
        <v>3.6100875440862801</v>
      </c>
      <c r="AR87" s="2">
        <f t="shared" si="138"/>
        <v>0.2202806916302574</v>
      </c>
      <c r="AS87" s="2">
        <f t="shared" si="122"/>
        <v>2.379391428536505E-2</v>
      </c>
      <c r="AT87" s="2">
        <f t="shared" si="123"/>
        <v>0.20840627866034159</v>
      </c>
      <c r="AU87" s="2">
        <f t="shared" si="124"/>
        <v>0.26082369218620871</v>
      </c>
      <c r="AV87" s="2">
        <f t="shared" si="125"/>
        <v>2.3524355487719939</v>
      </c>
      <c r="AW87" s="2">
        <f t="shared" si="139"/>
        <v>0.13566306465746017</v>
      </c>
      <c r="AX87" s="2">
        <f t="shared" si="126"/>
        <v>1.3136083269130168E-2</v>
      </c>
      <c r="AY87" s="2">
        <f t="shared" si="127"/>
        <v>0.13210242767856148</v>
      </c>
      <c r="AZ87" s="2">
        <f t="shared" si="128"/>
        <v>0.14104153907632003</v>
      </c>
      <c r="BA87" s="2">
        <f t="shared" si="129"/>
        <v>1.5329137987779315</v>
      </c>
      <c r="BB87" s="2">
        <f t="shared" si="140"/>
        <v>8.3952596649135208E-2</v>
      </c>
      <c r="BD87" s="2">
        <f t="shared" si="165"/>
        <v>4494.6152227049333</v>
      </c>
      <c r="BE87" s="2">
        <f t="shared" si="166"/>
        <v>7688.4851126170779</v>
      </c>
      <c r="BF87" s="2">
        <f t="shared" si="141"/>
        <v>40.666319774176159</v>
      </c>
      <c r="BG87" s="2">
        <f t="shared" si="142"/>
        <v>39.340702727631523</v>
      </c>
      <c r="BH87" s="2">
        <f t="shared" si="167"/>
        <v>2.0252284833333447</v>
      </c>
      <c r="BI87" s="2">
        <f t="shared" si="143"/>
        <v>2.4213971519251536</v>
      </c>
      <c r="BJ87" s="2">
        <f t="shared" si="144"/>
        <v>129.05391353643714</v>
      </c>
      <c r="BK87" s="2">
        <f t="shared" si="145"/>
        <v>113.66410990890897</v>
      </c>
      <c r="BL87" s="2">
        <f t="shared" si="146"/>
        <v>196.38578363404164</v>
      </c>
      <c r="BM87" s="2">
        <f t="shared" si="147"/>
        <v>181.15446012802371</v>
      </c>
      <c r="BN87" s="2">
        <f t="shared" si="148"/>
        <v>283.43356665449272</v>
      </c>
      <c r="BO87" s="2">
        <f t="shared" si="149"/>
        <v>280.61432108019454</v>
      </c>
      <c r="BP87" s="2">
        <f t="shared" si="150"/>
        <v>377.1990887873971</v>
      </c>
      <c r="BQ87" s="2">
        <f t="shared" si="151"/>
        <v>417.65182202789333</v>
      </c>
      <c r="BR87" s="2">
        <f t="shared" si="152"/>
        <v>442.73649050534527</v>
      </c>
      <c r="BS87" s="2">
        <f t="shared" si="153"/>
        <v>587.97860908409461</v>
      </c>
      <c r="BU87" s="2">
        <f t="shared" si="154"/>
        <v>2.8892241883893779</v>
      </c>
      <c r="BV87" s="2">
        <f t="shared" si="155"/>
        <v>4.6047591315847853</v>
      </c>
      <c r="BW87" s="2">
        <f t="shared" si="156"/>
        <v>7.1329259932894118</v>
      </c>
      <c r="BX87" s="2">
        <f t="shared" si="157"/>
        <v>10.616277622680833</v>
      </c>
      <c r="BY87" s="2">
        <f t="shared" si="158"/>
        <v>14.945808496479122</v>
      </c>
      <c r="CA87" s="2">
        <f t="shared" si="159"/>
        <v>1.4783680821906271</v>
      </c>
      <c r="CB87" s="2">
        <f t="shared" si="160"/>
        <v>2.3561788502489622</v>
      </c>
      <c r="CC87" s="2">
        <f t="shared" si="161"/>
        <v>3.6497998886633263</v>
      </c>
      <c r="CD87" s="2">
        <f t="shared" si="168"/>
        <v>5.4321731252690055</v>
      </c>
      <c r="CE87" s="2">
        <f t="shared" si="162"/>
        <v>7.6475222423101377</v>
      </c>
      <c r="CG87" s="2">
        <f t="shared" si="169"/>
        <v>46.941539440789093</v>
      </c>
      <c r="CH87" s="2">
        <f t="shared" si="170"/>
        <v>74.814022137589134</v>
      </c>
      <c r="CI87" s="2">
        <f t="shared" si="171"/>
        <v>115.88942394562974</v>
      </c>
      <c r="CJ87" s="2">
        <f t="shared" si="172"/>
        <v>172.48381650066594</v>
      </c>
      <c r="CK87" s="2">
        <f t="shared" si="173"/>
        <v>242.82617521731902</v>
      </c>
    </row>
    <row r="88" spans="1:89">
      <c r="A88" s="2">
        <v>1</v>
      </c>
      <c r="B88" s="2">
        <f t="shared" si="130"/>
        <v>1333.4782608695652</v>
      </c>
      <c r="C88" s="3">
        <v>7.7</v>
      </c>
      <c r="D88" s="2">
        <f t="shared" si="102"/>
        <v>58.370600000000003</v>
      </c>
      <c r="E88" s="2">
        <f t="shared" si="103"/>
        <v>27.306999999999999</v>
      </c>
      <c r="F88" s="2">
        <f t="shared" si="104"/>
        <v>6.0160999999999998</v>
      </c>
      <c r="G88" s="2">
        <f t="shared" si="105"/>
        <v>1.6997</v>
      </c>
      <c r="H88" s="3">
        <f t="shared" si="89"/>
        <v>93.393399999999986</v>
      </c>
      <c r="J88" s="2">
        <f t="shared" si="131"/>
        <v>62.499705546644641</v>
      </c>
      <c r="K88" s="2">
        <f t="shared" si="132"/>
        <v>29.238682819128549</v>
      </c>
      <c r="L88" s="2">
        <f t="shared" si="133"/>
        <v>6.4416757501065396</v>
      </c>
      <c r="M88" s="2">
        <f t="shared" si="134"/>
        <v>1.8199358841202915</v>
      </c>
      <c r="N88" s="3">
        <f t="shared" si="84"/>
        <v>100.00000000000003</v>
      </c>
      <c r="O88" s="2">
        <v>8.0000000000000002E-3</v>
      </c>
      <c r="P88" s="2">
        <f t="shared" si="106"/>
        <v>9.0907467345556103E-2</v>
      </c>
      <c r="Q88" s="2">
        <f t="shared" si="107"/>
        <v>0.22131220972312268</v>
      </c>
      <c r="R88" s="2">
        <v>0.3</v>
      </c>
      <c r="S88" s="2">
        <f t="shared" si="163"/>
        <v>5.1296145077921775E-2</v>
      </c>
      <c r="T88" s="2">
        <v>0.12</v>
      </c>
      <c r="U88" s="2">
        <f t="shared" si="108"/>
        <v>0.67568336857230904</v>
      </c>
      <c r="V88" s="2">
        <f t="shared" si="109"/>
        <v>1.2362996631924268</v>
      </c>
      <c r="W88" s="2">
        <v>0.06</v>
      </c>
      <c r="X88" s="2">
        <f t="shared" si="164"/>
        <v>0.35329094078742179</v>
      </c>
      <c r="Y88" s="2">
        <v>2.6700000000000002E-2</v>
      </c>
      <c r="Z88" s="2">
        <v>0.21</v>
      </c>
      <c r="AA88" s="2">
        <v>0.442</v>
      </c>
      <c r="AB88" s="2">
        <v>0.5</v>
      </c>
      <c r="AC88" s="2">
        <f t="shared" si="135"/>
        <v>0.11566054153719643</v>
      </c>
      <c r="AD88" s="2">
        <f t="shared" si="110"/>
        <v>0.14130276462743388</v>
      </c>
      <c r="AE88" s="2">
        <f t="shared" si="111"/>
        <v>0.81640018689378924</v>
      </c>
      <c r="AF88" s="2">
        <f t="shared" si="112"/>
        <v>1.6458256060629481</v>
      </c>
      <c r="AG88" s="2">
        <f t="shared" si="113"/>
        <v>8.493866934773818</v>
      </c>
      <c r="AH88" s="2">
        <f t="shared" si="136"/>
        <v>0.58762015425224023</v>
      </c>
      <c r="AI88" s="2">
        <f t="shared" si="114"/>
        <v>7.801006845880526E-2</v>
      </c>
      <c r="AJ88" s="2">
        <f t="shared" si="115"/>
        <v>0.5174913507364679</v>
      </c>
      <c r="AK88" s="2">
        <f t="shared" si="116"/>
        <v>0.88998731129306985</v>
      </c>
      <c r="AL88" s="2">
        <f t="shared" si="117"/>
        <v>5.5348448700731554</v>
      </c>
      <c r="AM88" s="2">
        <f t="shared" si="137"/>
        <v>0.35812444247319242</v>
      </c>
      <c r="AN88" s="2">
        <f t="shared" si="118"/>
        <v>4.3067598832853785E-2</v>
      </c>
      <c r="AO88" s="2">
        <f t="shared" si="119"/>
        <v>0.32802209306928165</v>
      </c>
      <c r="AP88" s="2">
        <f t="shared" si="120"/>
        <v>0.48126448594844201</v>
      </c>
      <c r="AQ88" s="2">
        <f t="shared" si="121"/>
        <v>3.6066620740616631</v>
      </c>
      <c r="AR88" s="2">
        <f t="shared" si="138"/>
        <v>0.21946689681575876</v>
      </c>
      <c r="AS88" s="2">
        <f t="shared" si="122"/>
        <v>2.3776649679612846E-2</v>
      </c>
      <c r="AT88" s="2">
        <f t="shared" si="123"/>
        <v>0.2079232694197182</v>
      </c>
      <c r="AU88" s="2">
        <f t="shared" si="124"/>
        <v>0.26024585125680255</v>
      </c>
      <c r="AV88" s="2">
        <f t="shared" si="125"/>
        <v>2.3502034152409492</v>
      </c>
      <c r="AW88" s="2">
        <f t="shared" si="139"/>
        <v>0.13519075048626719</v>
      </c>
      <c r="AX88" s="2">
        <f t="shared" si="126"/>
        <v>1.3126551869796305E-2</v>
      </c>
      <c r="AY88" s="2">
        <f t="shared" si="127"/>
        <v>0.13179626275067313</v>
      </c>
      <c r="AZ88" s="2">
        <f t="shared" si="128"/>
        <v>0.14072906909576879</v>
      </c>
      <c r="BA88" s="2">
        <f t="shared" si="129"/>
        <v>1.5314592771897677</v>
      </c>
      <c r="BB88" s="2">
        <f t="shared" si="140"/>
        <v>8.3676434753743492E-2</v>
      </c>
      <c r="BD88" s="2">
        <f t="shared" si="165"/>
        <v>4426.2764076421518</v>
      </c>
      <c r="BE88" s="2">
        <f t="shared" si="166"/>
        <v>7646.1187657992205</v>
      </c>
      <c r="BF88" s="2">
        <f t="shared" si="141"/>
        <v>40.698912000655085</v>
      </c>
      <c r="BG88" s="2">
        <f t="shared" si="142"/>
        <v>39.358341809099365</v>
      </c>
      <c r="BH88" s="2">
        <f t="shared" si="167"/>
        <v>2.0148473761442847</v>
      </c>
      <c r="BI88" s="2">
        <f t="shared" si="143"/>
        <v>2.4161172847072199</v>
      </c>
      <c r="BJ88" s="2">
        <f t="shared" si="144"/>
        <v>129.49766386910926</v>
      </c>
      <c r="BK88" s="2">
        <f t="shared" si="145"/>
        <v>113.86974047982068</v>
      </c>
      <c r="BL88" s="2">
        <f t="shared" si="146"/>
        <v>196.77902174654562</v>
      </c>
      <c r="BM88" s="2">
        <f t="shared" si="147"/>
        <v>181.35737651267985</v>
      </c>
      <c r="BN88" s="2">
        <f t="shared" si="148"/>
        <v>283.39492504774267</v>
      </c>
      <c r="BO88" s="2">
        <f t="shared" si="149"/>
        <v>280.65043282003285</v>
      </c>
      <c r="BP88" s="2">
        <f t="shared" si="150"/>
        <v>375.91643613262971</v>
      </c>
      <c r="BQ88" s="2">
        <f t="shared" si="151"/>
        <v>417.10980402925361</v>
      </c>
      <c r="BR88" s="2">
        <f t="shared" si="152"/>
        <v>438.9968987669983</v>
      </c>
      <c r="BS88" s="2">
        <f t="shared" si="153"/>
        <v>586.043781677379</v>
      </c>
      <c r="BU88" s="2">
        <f t="shared" si="154"/>
        <v>2.8931539095860694</v>
      </c>
      <c r="BV88" s="2">
        <f t="shared" si="155"/>
        <v>4.607851046985707</v>
      </c>
      <c r="BW88" s="2">
        <f t="shared" si="156"/>
        <v>7.1306467681305747</v>
      </c>
      <c r="BX88" s="2">
        <f t="shared" si="157"/>
        <v>10.597748402419251</v>
      </c>
      <c r="BY88" s="2">
        <f t="shared" si="158"/>
        <v>14.8899510177507</v>
      </c>
      <c r="CA88" s="2">
        <f t="shared" si="159"/>
        <v>1.4892489113451313</v>
      </c>
      <c r="CB88" s="2">
        <f t="shared" si="160"/>
        <v>2.371888039771028</v>
      </c>
      <c r="CC88" s="2">
        <f t="shared" si="161"/>
        <v>3.6704953377832799</v>
      </c>
      <c r="CD88" s="2">
        <f t="shared" si="168"/>
        <v>5.4551834310365255</v>
      </c>
      <c r="CE88" s="2">
        <f t="shared" si="162"/>
        <v>7.6645916657576532</v>
      </c>
      <c r="CG88" s="2">
        <f t="shared" si="169"/>
        <v>47.129227211177863</v>
      </c>
      <c r="CH88" s="2">
        <f t="shared" si="170"/>
        <v>75.06149542515125</v>
      </c>
      <c r="CI88" s="2">
        <f t="shared" si="171"/>
        <v>116.15761974652712</v>
      </c>
      <c r="CJ88" s="2">
        <f t="shared" si="172"/>
        <v>172.63640580254287</v>
      </c>
      <c r="CK88" s="2">
        <f t="shared" si="173"/>
        <v>242.55601554888696</v>
      </c>
    </row>
    <row r="89" spans="1:89">
      <c r="A89" s="2">
        <v>1</v>
      </c>
      <c r="B89" s="2">
        <f t="shared" si="130"/>
        <v>1333.9130434782608</v>
      </c>
      <c r="C89" s="3">
        <v>7.8</v>
      </c>
      <c r="D89" s="2">
        <f t="shared" si="102"/>
        <v>58.388399999999997</v>
      </c>
      <c r="E89" s="2">
        <f t="shared" si="103"/>
        <v>27.298000000000002</v>
      </c>
      <c r="F89" s="2">
        <f t="shared" si="104"/>
        <v>5.9253999999999998</v>
      </c>
      <c r="G89" s="2">
        <f t="shared" si="105"/>
        <v>1.6958</v>
      </c>
      <c r="H89" s="3">
        <f t="shared" si="89"/>
        <v>93.307599999999994</v>
      </c>
      <c r="J89" s="2">
        <f t="shared" si="131"/>
        <v>62.576253166944603</v>
      </c>
      <c r="K89" s="2">
        <f t="shared" si="132"/>
        <v>29.255923418885498</v>
      </c>
      <c r="L89" s="2">
        <f t="shared" si="133"/>
        <v>6.3503937514200341</v>
      </c>
      <c r="M89" s="2">
        <f t="shared" si="134"/>
        <v>1.8174296627498725</v>
      </c>
      <c r="N89" s="3">
        <f t="shared" ref="N89:N154" si="174">SUM(J89:M89)</f>
        <v>100</v>
      </c>
      <c r="O89" s="2">
        <v>8.0000000000000002E-3</v>
      </c>
      <c r="P89" s="2">
        <f t="shared" si="106"/>
        <v>9.07750306252776E-2</v>
      </c>
      <c r="Q89" s="2">
        <f t="shared" si="107"/>
        <v>0.22123336310901717</v>
      </c>
      <c r="R89" s="2">
        <v>0.3</v>
      </c>
      <c r="S89" s="2">
        <f t="shared" si="163"/>
        <v>5.1064652351737676E-2</v>
      </c>
      <c r="T89" s="2">
        <v>0.12</v>
      </c>
      <c r="U89" s="2">
        <f t="shared" si="108"/>
        <v>0.67570249402715066</v>
      </c>
      <c r="V89" s="2">
        <f t="shared" si="109"/>
        <v>1.2352541384134166</v>
      </c>
      <c r="W89" s="2">
        <v>0.06</v>
      </c>
      <c r="X89" s="2">
        <f t="shared" si="164"/>
        <v>0.35230846741002891</v>
      </c>
      <c r="Y89" s="2">
        <v>2.6700000000000002E-2</v>
      </c>
      <c r="Z89" s="2">
        <v>0.21</v>
      </c>
      <c r="AA89" s="2">
        <v>0.442</v>
      </c>
      <c r="AB89" s="2">
        <v>0.5</v>
      </c>
      <c r="AC89" s="2">
        <f t="shared" si="135"/>
        <v>0.11530118747025966</v>
      </c>
      <c r="AD89" s="2">
        <f t="shared" si="110"/>
        <v>0.14120029233285999</v>
      </c>
      <c r="AE89" s="2">
        <f t="shared" si="111"/>
        <v>0.81450909360763357</v>
      </c>
      <c r="AF89" s="2">
        <f t="shared" si="112"/>
        <v>1.642181338281923</v>
      </c>
      <c r="AG89" s="2">
        <f t="shared" si="113"/>
        <v>8.4858117974888874</v>
      </c>
      <c r="AH89" s="2">
        <f t="shared" si="136"/>
        <v>0.58515865089431629</v>
      </c>
      <c r="AI89" s="2">
        <f t="shared" si="114"/>
        <v>7.7953495816819665E-2</v>
      </c>
      <c r="AJ89" s="2">
        <f t="shared" si="115"/>
        <v>0.51629264398121255</v>
      </c>
      <c r="AK89" s="2">
        <f t="shared" si="116"/>
        <v>0.88801665773650917</v>
      </c>
      <c r="AL89" s="2">
        <f t="shared" si="117"/>
        <v>5.5295959139002369</v>
      </c>
      <c r="AM89" s="2">
        <f t="shared" si="137"/>
        <v>0.35671562814919539</v>
      </c>
      <c r="AN89" s="2">
        <f t="shared" si="118"/>
        <v>4.303636635353305E-2</v>
      </c>
      <c r="AO89" s="2">
        <f t="shared" si="119"/>
        <v>0.32726226916444628</v>
      </c>
      <c r="AP89" s="2">
        <f t="shared" si="120"/>
        <v>0.48019884651870376</v>
      </c>
      <c r="AQ89" s="2">
        <f t="shared" si="121"/>
        <v>3.6032417051802081</v>
      </c>
      <c r="AR89" s="2">
        <f t="shared" si="138"/>
        <v>0.2186550455231322</v>
      </c>
      <c r="AS89" s="2">
        <f t="shared" si="122"/>
        <v>2.3759406932407068E-2</v>
      </c>
      <c r="AT89" s="2">
        <f t="shared" si="123"/>
        <v>0.20744164006055402</v>
      </c>
      <c r="AU89" s="2">
        <f t="shared" si="124"/>
        <v>0.25966960212847034</v>
      </c>
      <c r="AV89" s="2">
        <f t="shared" si="125"/>
        <v>2.3479746057596311</v>
      </c>
      <c r="AW89" s="2">
        <f t="shared" si="139"/>
        <v>0.13471954313479695</v>
      </c>
      <c r="AX89" s="2">
        <f t="shared" si="126"/>
        <v>1.3117032538072768E-2</v>
      </c>
      <c r="AY89" s="2">
        <f t="shared" si="127"/>
        <v>0.13149097248784691</v>
      </c>
      <c r="AZ89" s="2">
        <f t="shared" si="128"/>
        <v>0.14041745988852952</v>
      </c>
      <c r="BA89" s="2">
        <f t="shared" si="129"/>
        <v>1.5300069216467889</v>
      </c>
      <c r="BB89" s="2">
        <f t="shared" si="140"/>
        <v>8.3400906937606059E-2</v>
      </c>
      <c r="BD89" s="2">
        <f t="shared" si="165"/>
        <v>4358.5755519462937</v>
      </c>
      <c r="BE89" s="2">
        <f t="shared" si="166"/>
        <v>7603.9707758780296</v>
      </c>
      <c r="BF89" s="2">
        <f t="shared" si="141"/>
        <v>40.731375051319205</v>
      </c>
      <c r="BG89" s="2">
        <f t="shared" si="142"/>
        <v>39.375944799384236</v>
      </c>
      <c r="BH89" s="2">
        <f t="shared" si="167"/>
        <v>2.004474309118522</v>
      </c>
      <c r="BI89" s="2">
        <f t="shared" si="143"/>
        <v>2.4108398106612108</v>
      </c>
      <c r="BJ89" s="2">
        <f t="shared" si="144"/>
        <v>129.94276734897534</v>
      </c>
      <c r="BK89" s="2">
        <f t="shared" si="145"/>
        <v>114.07580492686112</v>
      </c>
      <c r="BL89" s="2">
        <f t="shared" si="146"/>
        <v>197.17145645049226</v>
      </c>
      <c r="BM89" s="2">
        <f t="shared" si="147"/>
        <v>181.56012112726719</v>
      </c>
      <c r="BN89" s="2">
        <f t="shared" si="148"/>
        <v>283.35132135344861</v>
      </c>
      <c r="BO89" s="2">
        <f t="shared" si="149"/>
        <v>280.68505959610229</v>
      </c>
      <c r="BP89" s="2">
        <f t="shared" si="150"/>
        <v>374.62641692791203</v>
      </c>
      <c r="BQ89" s="2">
        <f t="shared" si="151"/>
        <v>416.56514522026208</v>
      </c>
      <c r="BR89" s="2">
        <f t="shared" si="152"/>
        <v>435.26634804410446</v>
      </c>
      <c r="BS89" s="2">
        <f t="shared" si="153"/>
        <v>584.11073765643971</v>
      </c>
      <c r="BU89" s="2">
        <f t="shared" si="154"/>
        <v>2.8970937842396878</v>
      </c>
      <c r="BV89" s="2">
        <f t="shared" si="155"/>
        <v>4.610940056227081</v>
      </c>
      <c r="BW89" s="2">
        <f t="shared" si="156"/>
        <v>7.1283384062569004</v>
      </c>
      <c r="BX89" s="2">
        <f t="shared" si="157"/>
        <v>10.579178413181246</v>
      </c>
      <c r="BY89" s="2">
        <f t="shared" si="158"/>
        <v>14.834202471392485</v>
      </c>
      <c r="CA89" s="2">
        <f t="shared" si="159"/>
        <v>1.500213615874777</v>
      </c>
      <c r="CB89" s="2">
        <f t="shared" si="160"/>
        <v>2.3877014586014433</v>
      </c>
      <c r="CC89" s="2">
        <f t="shared" si="161"/>
        <v>3.6912958751303409</v>
      </c>
      <c r="CD89" s="2">
        <f t="shared" si="168"/>
        <v>5.4782581035388231</v>
      </c>
      <c r="CE89" s="2">
        <f t="shared" si="162"/>
        <v>7.6816541629724053</v>
      </c>
      <c r="CG89" s="2">
        <f t="shared" si="169"/>
        <v>47.317870072659055</v>
      </c>
      <c r="CH89" s="2">
        <f t="shared" si="170"/>
        <v>75.3099066658732</v>
      </c>
      <c r="CI89" s="2">
        <f t="shared" si="171"/>
        <v>116.42625874803353</v>
      </c>
      <c r="CJ89" s="2">
        <f t="shared" si="172"/>
        <v>172.78839654884101</v>
      </c>
      <c r="CK89" s="2">
        <f t="shared" si="173"/>
        <v>242.28517177847587</v>
      </c>
    </row>
    <row r="90" spans="1:89">
      <c r="A90" s="2">
        <v>1</v>
      </c>
      <c r="B90" s="2">
        <f t="shared" si="130"/>
        <v>1334.3478260869565</v>
      </c>
      <c r="C90" s="3">
        <v>7.9</v>
      </c>
      <c r="D90" s="2">
        <f t="shared" si="102"/>
        <v>58.406199999999998</v>
      </c>
      <c r="E90" s="2">
        <f t="shared" si="103"/>
        <v>27.289000000000001</v>
      </c>
      <c r="F90" s="2">
        <f t="shared" si="104"/>
        <v>5.8346999999999998</v>
      </c>
      <c r="G90" s="2">
        <f t="shared" si="105"/>
        <v>1.6919</v>
      </c>
      <c r="H90" s="3">
        <f t="shared" si="89"/>
        <v>93.221800000000002</v>
      </c>
      <c r="J90" s="2">
        <f t="shared" si="131"/>
        <v>62.652941693895635</v>
      </c>
      <c r="K90" s="2">
        <f t="shared" si="132"/>
        <v>29.273195754641083</v>
      </c>
      <c r="L90" s="2">
        <f t="shared" si="133"/>
        <v>6.2589437234638252</v>
      </c>
      <c r="M90" s="2">
        <f t="shared" si="134"/>
        <v>1.8149188279994592</v>
      </c>
      <c r="N90" s="3">
        <f t="shared" si="174"/>
        <v>100.00000000000001</v>
      </c>
      <c r="O90" s="2">
        <v>8.0000000000000002E-3</v>
      </c>
      <c r="P90" s="2">
        <f t="shared" si="106"/>
        <v>9.0642858326901235E-2</v>
      </c>
      <c r="Q90" s="2">
        <f t="shared" si="107"/>
        <v>0.22115458721425496</v>
      </c>
      <c r="R90" s="2">
        <v>0.3</v>
      </c>
      <c r="S90" s="2">
        <f t="shared" si="163"/>
        <v>5.0832994330744757E-2</v>
      </c>
      <c r="T90" s="2">
        <v>0.12</v>
      </c>
      <c r="U90" s="2">
        <f t="shared" si="108"/>
        <v>0.67572160967711936</v>
      </c>
      <c r="V90" s="2">
        <f t="shared" si="109"/>
        <v>1.2342100626754717</v>
      </c>
      <c r="W90" s="2">
        <v>0.06</v>
      </c>
      <c r="X90" s="2">
        <f t="shared" si="164"/>
        <v>0.35132630413885463</v>
      </c>
      <c r="Y90" s="2">
        <v>2.6700000000000002E-2</v>
      </c>
      <c r="Z90" s="2">
        <v>0.21</v>
      </c>
      <c r="AA90" s="2">
        <v>0.442</v>
      </c>
      <c r="AB90" s="2">
        <v>0.5</v>
      </c>
      <c r="AC90" s="2">
        <f t="shared" si="135"/>
        <v>0.11494117191472382</v>
      </c>
      <c r="AD90" s="2">
        <f t="shared" si="110"/>
        <v>0.14109794972227885</v>
      </c>
      <c r="AE90" s="2">
        <f t="shared" si="111"/>
        <v>0.81262340023501622</v>
      </c>
      <c r="AF90" s="2">
        <f t="shared" si="112"/>
        <v>1.6385471046165225</v>
      </c>
      <c r="AG90" s="2">
        <f t="shared" si="113"/>
        <v>8.4777686504497876</v>
      </c>
      <c r="AH90" s="2">
        <f t="shared" si="136"/>
        <v>0.58270321546124126</v>
      </c>
      <c r="AI90" s="2">
        <f t="shared" si="114"/>
        <v>7.7896994770440736E-2</v>
      </c>
      <c r="AJ90" s="2">
        <f t="shared" si="115"/>
        <v>0.51509736006759255</v>
      </c>
      <c r="AK90" s="2">
        <f t="shared" si="116"/>
        <v>0.88605143017134957</v>
      </c>
      <c r="AL90" s="2">
        <f t="shared" si="117"/>
        <v>5.5243547709119536</v>
      </c>
      <c r="AM90" s="2">
        <f t="shared" si="137"/>
        <v>0.35531023249253452</v>
      </c>
      <c r="AN90" s="2">
        <f t="shared" si="118"/>
        <v>4.3005173400531463E-2</v>
      </c>
      <c r="AO90" s="2">
        <f t="shared" si="119"/>
        <v>0.3265046148952499</v>
      </c>
      <c r="AP90" s="2">
        <f t="shared" si="120"/>
        <v>0.47913614121727183</v>
      </c>
      <c r="AQ90" s="2">
        <f t="shared" si="121"/>
        <v>3.5998264275917098</v>
      </c>
      <c r="AR90" s="2">
        <f t="shared" si="138"/>
        <v>0.21784513032944466</v>
      </c>
      <c r="AS90" s="2">
        <f t="shared" si="122"/>
        <v>2.3742186006790348E-2</v>
      </c>
      <c r="AT90" s="2">
        <f t="shared" si="123"/>
        <v>0.20696138596770597</v>
      </c>
      <c r="AU90" s="2">
        <f t="shared" si="124"/>
        <v>0.25909493964270386</v>
      </c>
      <c r="AV90" s="2">
        <f t="shared" si="125"/>
        <v>2.3457491139093656</v>
      </c>
      <c r="AW90" s="2">
        <f t="shared" si="139"/>
        <v>0.13424943839508641</v>
      </c>
      <c r="AX90" s="2">
        <f t="shared" si="126"/>
        <v>1.3107525253556244E-2</v>
      </c>
      <c r="AY90" s="2">
        <f t="shared" si="127"/>
        <v>0.13118655396468334</v>
      </c>
      <c r="AZ90" s="2">
        <f t="shared" si="128"/>
        <v>0.14010670866511662</v>
      </c>
      <c r="BA90" s="2">
        <f t="shared" si="129"/>
        <v>1.528556727966405</v>
      </c>
      <c r="BB90" s="2">
        <f t="shared" si="140"/>
        <v>8.3126010801134673E-2</v>
      </c>
      <c r="BD90" s="2">
        <f t="shared" si="165"/>
        <v>4291.5112989094578</v>
      </c>
      <c r="BE90" s="2">
        <f t="shared" si="166"/>
        <v>7562.040909080958</v>
      </c>
      <c r="BF90" s="2">
        <f t="shared" si="141"/>
        <v>40.763707670371176</v>
      </c>
      <c r="BG90" s="2">
        <f t="shared" si="142"/>
        <v>39.393511418004323</v>
      </c>
      <c r="BH90" s="2">
        <f t="shared" si="167"/>
        <v>1.9941093341326088</v>
      </c>
      <c r="BI90" s="2">
        <f t="shared" si="143"/>
        <v>2.4055647413380639</v>
      </c>
      <c r="BJ90" s="2">
        <f t="shared" si="144"/>
        <v>130.38922651197583</v>
      </c>
      <c r="BK90" s="2">
        <f t="shared" si="145"/>
        <v>114.28230393426765</v>
      </c>
      <c r="BL90" s="2">
        <f t="shared" si="146"/>
        <v>197.56307003713005</v>
      </c>
      <c r="BM90" s="2">
        <f t="shared" si="147"/>
        <v>181.76269010080975</v>
      </c>
      <c r="BN90" s="2">
        <f t="shared" si="148"/>
        <v>283.30272865339577</v>
      </c>
      <c r="BO90" s="2">
        <f t="shared" si="149"/>
        <v>280.71819464746045</v>
      </c>
      <c r="BP90" s="2">
        <f t="shared" si="150"/>
        <v>373.32907166932063</v>
      </c>
      <c r="BQ90" s="2">
        <f t="shared" si="151"/>
        <v>416.01785314999699</v>
      </c>
      <c r="BR90" s="2">
        <f t="shared" si="152"/>
        <v>431.54502722846928</v>
      </c>
      <c r="BS90" s="2">
        <f t="shared" si="153"/>
        <v>582.17952613203499</v>
      </c>
      <c r="BU90" s="2">
        <f t="shared" si="154"/>
        <v>2.9010438475925331</v>
      </c>
      <c r="BV90" s="2">
        <f t="shared" si="155"/>
        <v>4.6140261062825019</v>
      </c>
      <c r="BW90" s="2">
        <f t="shared" si="156"/>
        <v>7.1260008194943909</v>
      </c>
      <c r="BX90" s="2">
        <f t="shared" si="157"/>
        <v>10.560567925403602</v>
      </c>
      <c r="BY90" s="2">
        <f t="shared" si="158"/>
        <v>14.778563910044255</v>
      </c>
      <c r="CA90" s="2">
        <f t="shared" si="159"/>
        <v>1.5112627041865181</v>
      </c>
      <c r="CB90" s="2">
        <f t="shared" si="160"/>
        <v>2.4036195028056255</v>
      </c>
      <c r="CC90" s="2">
        <f t="shared" si="161"/>
        <v>3.7122014813534925</v>
      </c>
      <c r="CD90" s="2">
        <f t="shared" si="168"/>
        <v>5.5013964900721115</v>
      </c>
      <c r="CE90" s="2">
        <f t="shared" si="162"/>
        <v>7.6987090275181993</v>
      </c>
      <c r="CG90" s="2">
        <f t="shared" si="169"/>
        <v>47.507473804550202</v>
      </c>
      <c r="CH90" s="2">
        <f t="shared" si="170"/>
        <v>75.559259319583575</v>
      </c>
      <c r="CI90" s="2">
        <f t="shared" si="171"/>
        <v>116.6953396944597</v>
      </c>
      <c r="CJ90" s="2">
        <f t="shared" si="172"/>
        <v>172.93978665425254</v>
      </c>
      <c r="CK90" s="2">
        <f t="shared" si="173"/>
        <v>242.01365946534671</v>
      </c>
    </row>
    <row r="91" spans="1:89">
      <c r="A91" s="2">
        <v>1</v>
      </c>
      <c r="B91" s="2">
        <f t="shared" si="130"/>
        <v>1334.7826086956522</v>
      </c>
      <c r="C91" s="3">
        <v>8</v>
      </c>
      <c r="D91" s="2">
        <f t="shared" si="102"/>
        <v>58.423999999999999</v>
      </c>
      <c r="E91" s="2">
        <f t="shared" si="103"/>
        <v>27.28</v>
      </c>
      <c r="F91" s="2">
        <f t="shared" si="104"/>
        <v>5.7439999999999998</v>
      </c>
      <c r="G91" s="2">
        <f t="shared" si="105"/>
        <v>1.6879999999999999</v>
      </c>
      <c r="H91" s="3">
        <f t="shared" si="89"/>
        <v>93.13600000000001</v>
      </c>
      <c r="J91" s="2">
        <f t="shared" si="131"/>
        <v>62.729771516921481</v>
      </c>
      <c r="K91" s="2">
        <f t="shared" si="132"/>
        <v>29.290499914104103</v>
      </c>
      <c r="L91" s="2">
        <f t="shared" si="133"/>
        <v>6.1673252018553502</v>
      </c>
      <c r="M91" s="2">
        <f t="shared" si="134"/>
        <v>1.8124033671190514</v>
      </c>
      <c r="N91" s="3">
        <f t="shared" si="174"/>
        <v>99.999999999999972</v>
      </c>
      <c r="O91" s="2">
        <v>8.0000000000000002E-3</v>
      </c>
      <c r="P91" s="2">
        <f t="shared" si="106"/>
        <v>9.051094979919462E-2</v>
      </c>
      <c r="Q91" s="2">
        <f t="shared" si="107"/>
        <v>0.22107588194872313</v>
      </c>
      <c r="R91" s="2">
        <v>0.3</v>
      </c>
      <c r="S91" s="2">
        <f t="shared" si="163"/>
        <v>5.0601170078546372E-2</v>
      </c>
      <c r="T91" s="2">
        <v>0.12</v>
      </c>
      <c r="U91" s="2">
        <f t="shared" si="108"/>
        <v>0.67574071552974424</v>
      </c>
      <c r="V91" s="2">
        <f t="shared" si="109"/>
        <v>1.2331674333407325</v>
      </c>
      <c r="W91" s="2">
        <v>0.06</v>
      </c>
      <c r="X91" s="2">
        <f t="shared" si="164"/>
        <v>0.35034444743987914</v>
      </c>
      <c r="Y91" s="2">
        <v>2.6700000000000002E-2</v>
      </c>
      <c r="Z91" s="2">
        <v>0.21</v>
      </c>
      <c r="AA91" s="2">
        <v>0.442</v>
      </c>
      <c r="AB91" s="2">
        <v>0.5</v>
      </c>
      <c r="AC91" s="2">
        <f t="shared" si="135"/>
        <v>0.11458049304243258</v>
      </c>
      <c r="AD91" s="2">
        <f t="shared" si="110"/>
        <v>0.14099573657651449</v>
      </c>
      <c r="AE91" s="2">
        <f t="shared" si="111"/>
        <v>0.81074308872373924</v>
      </c>
      <c r="AF91" s="2">
        <f t="shared" si="112"/>
        <v>1.6349228725643545</v>
      </c>
      <c r="AG91" s="2">
        <f t="shared" si="113"/>
        <v>8.469737470513131</v>
      </c>
      <c r="AH91" s="2">
        <f t="shared" si="136"/>
        <v>0.5802538245615626</v>
      </c>
      <c r="AI91" s="2">
        <f t="shared" si="114"/>
        <v>7.7840565198666348E-2</v>
      </c>
      <c r="AJ91" s="2">
        <f t="shared" si="115"/>
        <v>0.51390548755286625</v>
      </c>
      <c r="AK91" s="2">
        <f t="shared" si="116"/>
        <v>0.88409161102178191</v>
      </c>
      <c r="AL91" s="2">
        <f t="shared" si="117"/>
        <v>5.5191214260274162</v>
      </c>
      <c r="AM91" s="2">
        <f t="shared" si="137"/>
        <v>0.35390824238159752</v>
      </c>
      <c r="AN91" s="2">
        <f t="shared" si="118"/>
        <v>4.2974019907046551E-2</v>
      </c>
      <c r="AO91" s="2">
        <f t="shared" si="119"/>
        <v>0.3257491230084853</v>
      </c>
      <c r="AP91" s="2">
        <f t="shared" si="120"/>
        <v>0.47807636053995151</v>
      </c>
      <c r="AQ91" s="2">
        <f t="shared" si="121"/>
        <v>3.5964162314690324</v>
      </c>
      <c r="AR91" s="2">
        <f t="shared" si="138"/>
        <v>0.21703714383677603</v>
      </c>
      <c r="AS91" s="2">
        <f t="shared" si="122"/>
        <v>2.3724986865882546E-2</v>
      </c>
      <c r="AT91" s="2">
        <f t="shared" si="123"/>
        <v>0.20648250254358549</v>
      </c>
      <c r="AU91" s="2">
        <f t="shared" si="124"/>
        <v>0.25852185866006872</v>
      </c>
      <c r="AV91" s="2">
        <f t="shared" si="125"/>
        <v>2.3435269332865132</v>
      </c>
      <c r="AW91" s="2">
        <f t="shared" si="139"/>
        <v>0.13378043207323057</v>
      </c>
      <c r="AX91" s="2">
        <f t="shared" si="126"/>
        <v>1.3098029995886041E-2</v>
      </c>
      <c r="AY91" s="2">
        <f t="shared" si="127"/>
        <v>0.13088300426691038</v>
      </c>
      <c r="AZ91" s="2">
        <f t="shared" si="128"/>
        <v>0.13979681264635876</v>
      </c>
      <c r="BA91" s="2">
        <f t="shared" si="129"/>
        <v>1.5271086919758223</v>
      </c>
      <c r="BB91" s="2">
        <f t="shared" si="140"/>
        <v>8.2851743952680301E-2</v>
      </c>
      <c r="BD91" s="2">
        <f t="shared" si="165"/>
        <v>4225.0822628515734</v>
      </c>
      <c r="BE91" s="2">
        <f t="shared" si="166"/>
        <v>7520.3289260030915</v>
      </c>
      <c r="BF91" s="2">
        <f t="shared" si="141"/>
        <v>40.795908591956419</v>
      </c>
      <c r="BG91" s="2">
        <f t="shared" si="142"/>
        <v>39.411041382678718</v>
      </c>
      <c r="BH91" s="2">
        <f t="shared" si="167"/>
        <v>1.9837525034956802</v>
      </c>
      <c r="BI91" s="2">
        <f t="shared" si="143"/>
        <v>2.4002920883650343</v>
      </c>
      <c r="BJ91" s="2">
        <f t="shared" si="144"/>
        <v>130.83704387555528</v>
      </c>
      <c r="BK91" s="2">
        <f t="shared" si="145"/>
        <v>114.48923818353374</v>
      </c>
      <c r="BL91" s="2">
        <f t="shared" si="146"/>
        <v>197.9538446337437</v>
      </c>
      <c r="BM91" s="2">
        <f t="shared" si="147"/>
        <v>181.96507953247144</v>
      </c>
      <c r="BN91" s="2">
        <f t="shared" si="148"/>
        <v>283.24912006658059</v>
      </c>
      <c r="BO91" s="2">
        <f t="shared" si="149"/>
        <v>280.74983121519944</v>
      </c>
      <c r="BP91" s="2">
        <f t="shared" si="150"/>
        <v>372.0244415746613</v>
      </c>
      <c r="BQ91" s="2">
        <f t="shared" si="151"/>
        <v>415.46793550530526</v>
      </c>
      <c r="BR91" s="2">
        <f t="shared" si="152"/>
        <v>427.83312437402805</v>
      </c>
      <c r="BS91" s="2">
        <f t="shared" si="153"/>
        <v>580.25019611005996</v>
      </c>
      <c r="BU91" s="2">
        <f t="shared" si="154"/>
        <v>2.905004135055719</v>
      </c>
      <c r="BV91" s="2">
        <f t="shared" si="155"/>
        <v>4.6171091437448206</v>
      </c>
      <c r="BW91" s="2">
        <f t="shared" si="156"/>
        <v>7.1236339199752763</v>
      </c>
      <c r="BX91" s="2">
        <f t="shared" si="157"/>
        <v>10.541917212263892</v>
      </c>
      <c r="BY91" s="2">
        <f t="shared" si="158"/>
        <v>14.723036381502007</v>
      </c>
      <c r="CA91" s="2">
        <f t="shared" si="159"/>
        <v>1.5223966838426912</v>
      </c>
      <c r="CB91" s="2">
        <f t="shared" si="160"/>
        <v>2.419642562485393</v>
      </c>
      <c r="CC91" s="2">
        <f t="shared" si="161"/>
        <v>3.7332121238001821</v>
      </c>
      <c r="CD91" s="2">
        <f t="shared" si="168"/>
        <v>5.5245979210927736</v>
      </c>
      <c r="CE91" s="2">
        <f t="shared" si="162"/>
        <v>7.7157555449965098</v>
      </c>
      <c r="CG91" s="2">
        <f t="shared" si="169"/>
        <v>47.698044224908649</v>
      </c>
      <c r="CH91" s="2">
        <f t="shared" si="170"/>
        <v>75.809556851231989</v>
      </c>
      <c r="CI91" s="2">
        <f t="shared" si="171"/>
        <v>116.96486130837225</v>
      </c>
      <c r="CJ91" s="2">
        <f t="shared" si="172"/>
        <v>173.09057406771791</v>
      </c>
      <c r="CK91" s="2">
        <f t="shared" si="173"/>
        <v>241.74149426343317</v>
      </c>
    </row>
    <row r="92" spans="1:89">
      <c r="A92" s="2">
        <v>1</v>
      </c>
      <c r="B92" s="2">
        <f t="shared" si="130"/>
        <v>1335.2173913043478</v>
      </c>
      <c r="C92" s="3">
        <v>8.1</v>
      </c>
      <c r="D92" s="2">
        <f t="shared" si="102"/>
        <v>58.441800000000001</v>
      </c>
      <c r="E92" s="2">
        <f t="shared" si="103"/>
        <v>27.271000000000001</v>
      </c>
      <c r="F92" s="2">
        <f t="shared" si="104"/>
        <v>5.6532999999999998</v>
      </c>
      <c r="G92" s="2">
        <f t="shared" si="105"/>
        <v>1.6840999999999999</v>
      </c>
      <c r="H92" s="3">
        <f t="shared" si="89"/>
        <v>93.050200000000004</v>
      </c>
      <c r="J92" s="2">
        <f t="shared" si="131"/>
        <v>62.806743026882266</v>
      </c>
      <c r="K92" s="2">
        <f t="shared" si="132"/>
        <v>29.307835985306852</v>
      </c>
      <c r="L92" s="2">
        <f t="shared" si="133"/>
        <v>6.0755377204992564</v>
      </c>
      <c r="M92" s="2">
        <f t="shared" si="134"/>
        <v>1.809883267311623</v>
      </c>
      <c r="N92" s="3">
        <f t="shared" si="174"/>
        <v>100</v>
      </c>
      <c r="O92" s="2">
        <v>8.0000000000000002E-3</v>
      </c>
      <c r="P92" s="2">
        <f t="shared" si="106"/>
        <v>9.0379304392812096E-2</v>
      </c>
      <c r="Q92" s="2">
        <f t="shared" si="107"/>
        <v>0.22099724722245581</v>
      </c>
      <c r="R92" s="2">
        <v>0.3</v>
      </c>
      <c r="S92" s="2">
        <f t="shared" si="163"/>
        <v>5.0369178656457354E-2</v>
      </c>
      <c r="T92" s="2">
        <v>0.12</v>
      </c>
      <c r="U92" s="2">
        <f t="shared" si="108"/>
        <v>0.67575981159254817</v>
      </c>
      <c r="V92" s="2">
        <f t="shared" si="109"/>
        <v>1.2321262477772061</v>
      </c>
      <c r="W92" s="2">
        <v>0.06</v>
      </c>
      <c r="X92" s="2">
        <f t="shared" si="164"/>
        <v>0.34936289377668461</v>
      </c>
      <c r="Y92" s="2">
        <v>2.6700000000000002E-2</v>
      </c>
      <c r="Z92" s="2">
        <v>0.21</v>
      </c>
      <c r="AA92" s="2">
        <v>0.442</v>
      </c>
      <c r="AB92" s="2">
        <v>0.5</v>
      </c>
      <c r="AC92" s="2">
        <f t="shared" si="135"/>
        <v>0.11421914901848679</v>
      </c>
      <c r="AD92" s="2">
        <f t="shared" si="110"/>
        <v>0.14089365267684795</v>
      </c>
      <c r="AE92" s="2">
        <f t="shared" si="111"/>
        <v>0.80886814109022509</v>
      </c>
      <c r="AF92" s="2">
        <f t="shared" si="112"/>
        <v>1.6313086097431313</v>
      </c>
      <c r="AG92" s="2">
        <f t="shared" si="113"/>
        <v>8.4617182345897017</v>
      </c>
      <c r="AH92" s="2">
        <f t="shared" si="136"/>
        <v>0.5778104548836509</v>
      </c>
      <c r="AI92" s="2">
        <f t="shared" si="114"/>
        <v>7.7784206980746631E-2</v>
      </c>
      <c r="AJ92" s="2">
        <f t="shared" si="115"/>
        <v>0.51271701503778877</v>
      </c>
      <c r="AK92" s="2">
        <f t="shared" si="116"/>
        <v>0.88213718277694397</v>
      </c>
      <c r="AL92" s="2">
        <f t="shared" si="117"/>
        <v>5.5138958642010376</v>
      </c>
      <c r="AM92" s="2">
        <f t="shared" si="137"/>
        <v>0.35250964473925683</v>
      </c>
      <c r="AN92" s="2">
        <f t="shared" si="118"/>
        <v>4.2942905806415008E-2</v>
      </c>
      <c r="AO92" s="2">
        <f t="shared" si="119"/>
        <v>0.32499578627851633</v>
      </c>
      <c r="AP92" s="2">
        <f t="shared" si="120"/>
        <v>0.47701949501766844</v>
      </c>
      <c r="AQ92" s="2">
        <f t="shared" si="121"/>
        <v>3.5930111070080435</v>
      </c>
      <c r="AR92" s="2">
        <f t="shared" si="138"/>
        <v>0.21623107867209737</v>
      </c>
      <c r="AS92" s="2">
        <f t="shared" si="122"/>
        <v>2.370780947288036E-2</v>
      </c>
      <c r="AT92" s="2">
        <f t="shared" si="123"/>
        <v>0.20600498520808089</v>
      </c>
      <c r="AU92" s="2">
        <f t="shared" si="124"/>
        <v>0.25795035406012196</v>
      </c>
      <c r="AV92" s="2">
        <f t="shared" si="125"/>
        <v>2.3413080575024217</v>
      </c>
      <c r="AW92" s="2">
        <f t="shared" si="139"/>
        <v>0.13331251998931404</v>
      </c>
      <c r="AX92" s="2">
        <f t="shared" si="126"/>
        <v>1.308854674474387E-2</v>
      </c>
      <c r="AY92" s="2">
        <f t="shared" si="127"/>
        <v>0.13058032049133386</v>
      </c>
      <c r="AZ92" s="2">
        <f t="shared" si="128"/>
        <v>0.13948776906335431</v>
      </c>
      <c r="BA92" s="2">
        <f t="shared" si="129"/>
        <v>1.5256628095120144</v>
      </c>
      <c r="BB92" s="2">
        <f t="shared" si="140"/>
        <v>8.2578104008494149E-2</v>
      </c>
      <c r="BD92" s="2">
        <f t="shared" si="165"/>
        <v>4159.2870290718511</v>
      </c>
      <c r="BE92" s="2">
        <f t="shared" si="166"/>
        <v>7478.8345815965331</v>
      </c>
      <c r="BF92" s="2">
        <f t="shared" si="141"/>
        <v>40.827976540066352</v>
      </c>
      <c r="BG92" s="2">
        <f t="shared" si="142"/>
        <v>39.428534409313137</v>
      </c>
      <c r="BH92" s="2">
        <f t="shared" si="167"/>
        <v>1.9734038699541903</v>
      </c>
      <c r="BI92" s="2">
        <f t="shared" si="143"/>
        <v>2.3950218634463818</v>
      </c>
      <c r="BJ92" s="2">
        <f t="shared" si="144"/>
        <v>131.28622193820166</v>
      </c>
      <c r="BK92" s="2">
        <f t="shared" si="145"/>
        <v>114.69660835334446</v>
      </c>
      <c r="BL92" s="2">
        <f t="shared" si="146"/>
        <v>198.34376220238727</v>
      </c>
      <c r="BM92" s="2">
        <f t="shared" si="147"/>
        <v>182.16728549135928</v>
      </c>
      <c r="BN92" s="2">
        <f t="shared" si="148"/>
        <v>283.19046875174047</v>
      </c>
      <c r="BO92" s="2">
        <f t="shared" si="149"/>
        <v>280.77996254281106</v>
      </c>
      <c r="BP92" s="2">
        <f t="shared" si="150"/>
        <v>370.71256858544422</v>
      </c>
      <c r="BQ92" s="2">
        <f t="shared" si="151"/>
        <v>414.91540011123288</v>
      </c>
      <c r="BR92" s="2">
        <f t="shared" si="152"/>
        <v>424.1308266711531</v>
      </c>
      <c r="BS92" s="2">
        <f t="shared" si="153"/>
        <v>578.32279648735744</v>
      </c>
      <c r="BU92" s="2">
        <f t="shared" si="154"/>
        <v>2.9089746822101707</v>
      </c>
      <c r="BV92" s="2">
        <f t="shared" si="155"/>
        <v>4.6201891148236749</v>
      </c>
      <c r="BW92" s="2">
        <f t="shared" si="156"/>
        <v>7.1212376201457284</v>
      </c>
      <c r="BX92" s="2">
        <f t="shared" si="157"/>
        <v>10.5232265496845</v>
      </c>
      <c r="BY92" s="2">
        <f t="shared" si="158"/>
        <v>14.667620928632738</v>
      </c>
      <c r="CA92" s="2">
        <f t="shared" si="159"/>
        <v>1.5336160614594014</v>
      </c>
      <c r="CB92" s="2">
        <f t="shared" si="160"/>
        <v>2.4357710215923962</v>
      </c>
      <c r="CC92" s="2">
        <f t="shared" si="161"/>
        <v>3.7543277562755235</v>
      </c>
      <c r="CD92" s="2">
        <f t="shared" si="168"/>
        <v>5.5478617100615084</v>
      </c>
      <c r="CE92" s="2">
        <f t="shared" si="162"/>
        <v>7.7327929930481334</v>
      </c>
      <c r="CG92" s="2">
        <f t="shared" si="169"/>
        <v>47.88958719078191</v>
      </c>
      <c r="CH92" s="2">
        <f t="shared" si="170"/>
        <v>76.060802730721093</v>
      </c>
      <c r="CI92" s="2">
        <f t="shared" si="171"/>
        <v>117.23482229042165</v>
      </c>
      <c r="CJ92" s="2">
        <f t="shared" si="172"/>
        <v>173.24075677295869</v>
      </c>
      <c r="CK92" s="2">
        <f t="shared" si="173"/>
        <v>241.46869192048382</v>
      </c>
    </row>
    <row r="93" spans="1:89">
      <c r="A93" s="2">
        <v>1</v>
      </c>
      <c r="B93" s="2">
        <f t="shared" si="130"/>
        <v>1335.6521739130435</v>
      </c>
      <c r="C93" s="3">
        <v>8.1999999999999993</v>
      </c>
      <c r="D93" s="2">
        <f t="shared" si="102"/>
        <v>58.459600000000002</v>
      </c>
      <c r="E93" s="2">
        <f t="shared" si="103"/>
        <v>27.262</v>
      </c>
      <c r="F93" s="2">
        <f t="shared" si="104"/>
        <v>5.5626000000000007</v>
      </c>
      <c r="G93" s="2">
        <f t="shared" si="105"/>
        <v>1.6802000000000001</v>
      </c>
      <c r="H93" s="3">
        <f t="shared" si="89"/>
        <v>92.964399999999998</v>
      </c>
      <c r="J93" s="2">
        <f t="shared" si="131"/>
        <v>62.883856616080998</v>
      </c>
      <c r="K93" s="2">
        <f t="shared" si="132"/>
        <v>29.325204056606612</v>
      </c>
      <c r="L93" s="2">
        <f t="shared" si="133"/>
        <v>5.983580811579488</v>
      </c>
      <c r="M93" s="2">
        <f t="shared" si="134"/>
        <v>1.8073585157329044</v>
      </c>
      <c r="N93" s="3">
        <f t="shared" si="174"/>
        <v>100</v>
      </c>
      <c r="O93" s="2">
        <v>8.0000000000000002E-3</v>
      </c>
      <c r="P93" s="2">
        <f t="shared" si="106"/>
        <v>9.0247921460288469E-2</v>
      </c>
      <c r="Q93" s="2">
        <f t="shared" si="107"/>
        <v>0.22091868294563397</v>
      </c>
      <c r="R93" s="2">
        <v>0.3</v>
      </c>
      <c r="S93" s="2">
        <f t="shared" si="163"/>
        <v>5.0137019123489938E-2</v>
      </c>
      <c r="T93" s="2">
        <v>0.12</v>
      </c>
      <c r="U93" s="2">
        <f t="shared" si="108"/>
        <v>0.67577889787304601</v>
      </c>
      <c r="V93" s="2">
        <f t="shared" si="109"/>
        <v>1.2310865033587532</v>
      </c>
      <c r="W93" s="2">
        <v>0.06</v>
      </c>
      <c r="X93" s="2">
        <f t="shared" si="164"/>
        <v>0.34838163961041418</v>
      </c>
      <c r="Y93" s="2">
        <v>2.6700000000000002E-2</v>
      </c>
      <c r="Z93" s="2">
        <v>0.21</v>
      </c>
      <c r="AA93" s="2">
        <v>0.442</v>
      </c>
      <c r="AB93" s="2">
        <v>0.5</v>
      </c>
      <c r="AC93" s="2">
        <f t="shared" si="135"/>
        <v>0.11385713800121337</v>
      </c>
      <c r="AD93" s="2">
        <f t="shared" si="110"/>
        <v>0.14079169780501619</v>
      </c>
      <c r="AE93" s="2">
        <f t="shared" si="111"/>
        <v>0.8069985394192345</v>
      </c>
      <c r="AF93" s="2">
        <f t="shared" si="112"/>
        <v>1.6277042838901801</v>
      </c>
      <c r="AG93" s="2">
        <f t="shared" si="113"/>
        <v>8.4537109196442977</v>
      </c>
      <c r="AH93" s="2">
        <f t="shared" si="136"/>
        <v>0.57537308319532154</v>
      </c>
      <c r="AI93" s="2">
        <f t="shared" si="114"/>
        <v>7.7727919996183545E-2</v>
      </c>
      <c r="AJ93" s="2">
        <f t="shared" si="115"/>
        <v>0.51153193116643247</v>
      </c>
      <c r="AK93" s="2">
        <f t="shared" si="116"/>
        <v>0.88018812799065604</v>
      </c>
      <c r="AL93" s="2">
        <f t="shared" si="117"/>
        <v>5.5086780704224241</v>
      </c>
      <c r="AM93" s="2">
        <f t="shared" si="137"/>
        <v>0.35111442653265934</v>
      </c>
      <c r="AN93" s="2">
        <f t="shared" si="118"/>
        <v>4.2911831032112588E-2</v>
      </c>
      <c r="AO93" s="2">
        <f t="shared" si="119"/>
        <v>0.3242445975071645</v>
      </c>
      <c r="AP93" s="2">
        <f t="shared" si="120"/>
        <v>0.47596553521632551</v>
      </c>
      <c r="AQ93" s="2">
        <f t="shared" si="121"/>
        <v>3.5896110444275449</v>
      </c>
      <c r="AR93" s="2">
        <f t="shared" si="138"/>
        <v>0.21542692748715314</v>
      </c>
      <c r="AS93" s="2">
        <f t="shared" si="122"/>
        <v>2.3690653791057253E-2</v>
      </c>
      <c r="AT93" s="2">
        <f t="shared" si="123"/>
        <v>0.20552882939848466</v>
      </c>
      <c r="AU93" s="2">
        <f t="shared" si="124"/>
        <v>0.25738042074133494</v>
      </c>
      <c r="AV93" s="2">
        <f t="shared" si="125"/>
        <v>2.339092480183385</v>
      </c>
      <c r="AW93" s="2">
        <f t="shared" si="139"/>
        <v>0.13284569797734458</v>
      </c>
      <c r="AX93" s="2">
        <f t="shared" si="126"/>
        <v>1.3079075479853852E-2</v>
      </c>
      <c r="AY93" s="2">
        <f t="shared" si="127"/>
        <v>0.13027849974579181</v>
      </c>
      <c r="AZ93" s="2">
        <f t="shared" si="128"/>
        <v>0.13917957515742949</v>
      </c>
      <c r="BA93" s="2">
        <f t="shared" si="129"/>
        <v>1.5242190764216927</v>
      </c>
      <c r="BB93" s="2">
        <f t="shared" si="140"/>
        <v>8.2305088592690173E-2</v>
      </c>
      <c r="BD93" s="2">
        <f t="shared" si="165"/>
        <v>4094.1241538019731</v>
      </c>
      <c r="BE93" s="2">
        <f t="shared" si="166"/>
        <v>7437.557625160015</v>
      </c>
      <c r="BF93" s="2">
        <f t="shared" si="141"/>
        <v>40.859910228440746</v>
      </c>
      <c r="BG93" s="2">
        <f t="shared" si="142"/>
        <v>39.445990211985418</v>
      </c>
      <c r="BH93" s="2">
        <f t="shared" si="167"/>
        <v>1.9630634866967187</v>
      </c>
      <c r="BI93" s="2">
        <f t="shared" si="143"/>
        <v>2.3897540783640689</v>
      </c>
      <c r="BJ93" s="2">
        <f t="shared" si="144"/>
        <v>131.73676317897659</v>
      </c>
      <c r="BK93" s="2">
        <f t="shared" si="145"/>
        <v>114.9044151195107</v>
      </c>
      <c r="BL93" s="2">
        <f t="shared" si="146"/>
        <v>198.73280453860653</v>
      </c>
      <c r="BM93" s="2">
        <f t="shared" si="147"/>
        <v>182.36930401632571</v>
      </c>
      <c r="BN93" s="2">
        <f t="shared" si="148"/>
        <v>283.12674790991485</v>
      </c>
      <c r="BO93" s="2">
        <f t="shared" si="149"/>
        <v>280.80858187655622</v>
      </c>
      <c r="BP93" s="2">
        <f t="shared" si="150"/>
        <v>369.39349536878746</v>
      </c>
      <c r="BQ93" s="2">
        <f t="shared" si="151"/>
        <v>414.36025493144695</v>
      </c>
      <c r="BR93" s="2">
        <f t="shared" si="152"/>
        <v>420.43832042094613</v>
      </c>
      <c r="BS93" s="2">
        <f t="shared" si="153"/>
        <v>576.39737604752315</v>
      </c>
      <c r="BU93" s="2">
        <f t="shared" si="154"/>
        <v>2.9129555248076322</v>
      </c>
      <c r="BV93" s="2">
        <f t="shared" si="155"/>
        <v>4.6232659653430108</v>
      </c>
      <c r="BW93" s="2">
        <f t="shared" si="156"/>
        <v>7.1188118327736714</v>
      </c>
      <c r="BX93" s="2">
        <f t="shared" si="157"/>
        <v>10.504496216336488</v>
      </c>
      <c r="BY93" s="2">
        <f t="shared" si="158"/>
        <v>14.612318589289423</v>
      </c>
      <c r="CA93" s="2">
        <f t="shared" si="159"/>
        <v>1.5449213426032258</v>
      </c>
      <c r="CB93" s="2">
        <f t="shared" si="160"/>
        <v>2.4520052577394602</v>
      </c>
      <c r="CC93" s="2">
        <f t="shared" si="161"/>
        <v>3.7755483188006189</v>
      </c>
      <c r="CD93" s="2">
        <f t="shared" si="168"/>
        <v>5.5711871532898849</v>
      </c>
      <c r="CE93" s="2">
        <f t="shared" si="162"/>
        <v>7.7498206413576831</v>
      </c>
      <c r="CG93" s="2">
        <f t="shared" si="169"/>
        <v>48.082108598458682</v>
      </c>
      <c r="CH93" s="2">
        <f t="shared" si="170"/>
        <v>76.313000432734285</v>
      </c>
      <c r="CI93" s="2">
        <f t="shared" si="171"/>
        <v>117.50522131916881</v>
      </c>
      <c r="CJ93" s="2">
        <f t="shared" si="172"/>
        <v>173.390332789013</v>
      </c>
      <c r="CK93" s="2">
        <f t="shared" si="173"/>
        <v>241.1952682771869</v>
      </c>
    </row>
    <row r="94" spans="1:89">
      <c r="A94" s="2">
        <v>1</v>
      </c>
      <c r="B94" s="2">
        <f t="shared" si="130"/>
        <v>1336.0869565217392</v>
      </c>
      <c r="C94" s="3">
        <v>8.3000000000000007</v>
      </c>
      <c r="D94" s="2">
        <f>$D$5+$D$7*$C94</f>
        <v>58.477400000000003</v>
      </c>
      <c r="E94" s="2">
        <f>$E$5+$E$7*$C94</f>
        <v>27.253</v>
      </c>
      <c r="F94" s="2">
        <f>$F$5+$F$7*$C94</f>
        <v>5.4718999999999989</v>
      </c>
      <c r="G94" s="2">
        <f>$G$5+$G$7*$C94</f>
        <v>1.6762999999999999</v>
      </c>
      <c r="H94" s="3">
        <f t="shared" si="89"/>
        <v>92.878600000000006</v>
      </c>
      <c r="J94" s="2">
        <f t="shared" si="131"/>
        <v>62.961112678270347</v>
      </c>
      <c r="K94" s="2">
        <f t="shared" si="132"/>
        <v>29.34260421668716</v>
      </c>
      <c r="L94" s="2">
        <f t="shared" si="133"/>
        <v>5.8914540055513314</v>
      </c>
      <c r="M94" s="2">
        <f t="shared" si="134"/>
        <v>1.8048290994911635</v>
      </c>
      <c r="N94" s="3">
        <f t="shared" si="174"/>
        <v>99.999999999999986</v>
      </c>
      <c r="O94" s="2">
        <v>8.0000000000000002E-3</v>
      </c>
      <c r="P94" s="2">
        <f t="shared" si="106"/>
        <v>9.0116800356033464E-2</v>
      </c>
      <c r="Q94" s="2">
        <f t="shared" si="107"/>
        <v>0.22084018902858543</v>
      </c>
      <c r="R94" s="2">
        <v>0.3</v>
      </c>
      <c r="S94" s="2">
        <f t="shared" si="163"/>
        <v>4.9904690536339863E-2</v>
      </c>
      <c r="T94" s="2">
        <v>0.12</v>
      </c>
      <c r="U94" s="2">
        <f t="shared" si="108"/>
        <v>0.675797974378746</v>
      </c>
      <c r="V94" s="2">
        <f t="shared" si="109"/>
        <v>1.2300481974650754</v>
      </c>
      <c r="W94" s="2">
        <v>0.06</v>
      </c>
      <c r="X94" s="2">
        <f t="shared" si="164"/>
        <v>0.34740068139973163</v>
      </c>
      <c r="Y94" s="2">
        <v>2.6700000000000002E-2</v>
      </c>
      <c r="Z94" s="2">
        <v>0.21</v>
      </c>
      <c r="AA94" s="2">
        <v>0.442</v>
      </c>
      <c r="AB94" s="2">
        <v>0.5</v>
      </c>
      <c r="AC94" s="2">
        <f t="shared" si="135"/>
        <v>0.11349445814213394</v>
      </c>
      <c r="AD94" s="2">
        <f t="shared" si="110"/>
        <v>0.14068987174321157</v>
      </c>
      <c r="AE94" s="2">
        <f t="shared" si="111"/>
        <v>0.80513426586358239</v>
      </c>
      <c r="AF94" s="2">
        <f t="shared" si="112"/>
        <v>1.6241098628619679</v>
      </c>
      <c r="AG94" s="2">
        <f t="shared" si="113"/>
        <v>8.445715502695629</v>
      </c>
      <c r="AH94" s="2">
        <f t="shared" si="136"/>
        <v>0.57294168634346088</v>
      </c>
      <c r="AI94" s="2">
        <f t="shared" si="114"/>
        <v>7.7671704124730401E-2</v>
      </c>
      <c r="AJ94" s="2">
        <f t="shared" si="115"/>
        <v>0.51035022462600732</v>
      </c>
      <c r="AK94" s="2">
        <f t="shared" si="116"/>
        <v>0.87824442928116375</v>
      </c>
      <c r="AL94" s="2">
        <f t="shared" si="117"/>
        <v>5.5034680297163154</v>
      </c>
      <c r="AM94" s="2">
        <f t="shared" si="137"/>
        <v>0.3497225747730171</v>
      </c>
      <c r="AN94" s="2">
        <f t="shared" si="118"/>
        <v>4.2880795517753811E-2</v>
      </c>
      <c r="AO94" s="2">
        <f t="shared" si="119"/>
        <v>0.32349554952359477</v>
      </c>
      <c r="AP94" s="2">
        <f t="shared" si="120"/>
        <v>0.4749144717366639</v>
      </c>
      <c r="AQ94" s="2">
        <f t="shared" si="121"/>
        <v>3.5862160339692317</v>
      </c>
      <c r="AR94" s="2">
        <f t="shared" si="138"/>
        <v>0.21462468295834453</v>
      </c>
      <c r="AS94" s="2">
        <f t="shared" si="122"/>
        <v>2.3673519783763301E-2</v>
      </c>
      <c r="AT94" s="2">
        <f t="shared" si="123"/>
        <v>0.2050540305694217</v>
      </c>
      <c r="AU94" s="2">
        <f t="shared" si="124"/>
        <v>0.25681205362101767</v>
      </c>
      <c r="AV94" s="2">
        <f t="shared" si="125"/>
        <v>2.3368801949706146</v>
      </c>
      <c r="AW94" s="2">
        <f t="shared" si="139"/>
        <v>0.1323799618851875</v>
      </c>
      <c r="AX94" s="2">
        <f t="shared" si="126"/>
        <v>1.3069616180982383E-2</v>
      </c>
      <c r="AY94" s="2">
        <f t="shared" si="127"/>
        <v>0.12997753914910856</v>
      </c>
      <c r="AZ94" s="2">
        <f t="shared" si="128"/>
        <v>0.13887222818009778</v>
      </c>
      <c r="BA94" s="2">
        <f t="shared" si="129"/>
        <v>1.5227774885612906</v>
      </c>
      <c r="BB94" s="2">
        <f t="shared" si="140"/>
        <v>8.2032695337207959E-2</v>
      </c>
      <c r="BD94" s="2">
        <f t="shared" si="165"/>
        <v>4029.5921641609725</v>
      </c>
      <c r="BE94" s="2">
        <f t="shared" si="166"/>
        <v>7396.4978003286997</v>
      </c>
      <c r="BF94" s="2">
        <f t="shared" si="141"/>
        <v>40.891708360468613</v>
      </c>
      <c r="BG94" s="2">
        <f t="shared" si="142"/>
        <v>39.463408502931003</v>
      </c>
      <c r="BH94" s="2">
        <f t="shared" si="167"/>
        <v>1.9527314073588422</v>
      </c>
      <c r="BI94" s="2">
        <f t="shared" si="143"/>
        <v>2.3844887449784635</v>
      </c>
      <c r="BJ94" s="2">
        <f t="shared" si="144"/>
        <v>132.18867005703646</v>
      </c>
      <c r="BK94" s="2">
        <f t="shared" si="145"/>
        <v>115.11265915490257</v>
      </c>
      <c r="BL94" s="2">
        <f t="shared" si="146"/>
        <v>199.12095327015192</v>
      </c>
      <c r="BM94" s="2">
        <f t="shared" si="147"/>
        <v>182.57113111576942</v>
      </c>
      <c r="BN94" s="2">
        <f t="shared" si="148"/>
        <v>283.05793078703948</v>
      </c>
      <c r="BO94" s="2">
        <f t="shared" si="149"/>
        <v>280.83568246583917</v>
      </c>
      <c r="BP94" s="2">
        <f t="shared" si="150"/>
        <v>368.06726531924659</v>
      </c>
      <c r="BQ94" s="2">
        <f t="shared" si="151"/>
        <v>413.80250806864933</v>
      </c>
      <c r="BR94" s="2">
        <f t="shared" si="152"/>
        <v>416.75579100952928</v>
      </c>
      <c r="BS94" s="2">
        <f t="shared" si="153"/>
        <v>574.47398345670399</v>
      </c>
      <c r="BU94" s="2">
        <f t="shared" si="154"/>
        <v>2.9169466987716732</v>
      </c>
      <c r="BV94" s="2">
        <f t="shared" si="155"/>
        <v>4.6263396407385748</v>
      </c>
      <c r="BW94" s="2">
        <f t="shared" si="156"/>
        <v>7.1163564709566609</v>
      </c>
      <c r="BX94" s="2">
        <f t="shared" si="157"/>
        <v>10.485726493643234</v>
      </c>
      <c r="BY94" s="2">
        <f t="shared" si="158"/>
        <v>14.557130396226089</v>
      </c>
      <c r="CA94" s="2">
        <f t="shared" si="159"/>
        <v>1.5563130316862526</v>
      </c>
      <c r="CB94" s="2">
        <f t="shared" si="160"/>
        <v>2.4683456420098708</v>
      </c>
      <c r="CC94" s="2">
        <f t="shared" si="161"/>
        <v>3.796873737370122</v>
      </c>
      <c r="CD94" s="2">
        <f t="shared" si="168"/>
        <v>5.5945735297894634</v>
      </c>
      <c r="CE94" s="2">
        <f t="shared" si="162"/>
        <v>7.7668377516609883</v>
      </c>
      <c r="CG94" s="2">
        <f t="shared" si="169"/>
        <v>48.275614383720757</v>
      </c>
      <c r="CH94" s="2">
        <f t="shared" si="170"/>
        <v>76.566153436559162</v>
      </c>
      <c r="CI94" s="2">
        <f t="shared" si="171"/>
        <v>117.77605705091121</v>
      </c>
      <c r="CJ94" s="2">
        <f t="shared" si="172"/>
        <v>173.53930017077383</v>
      </c>
      <c r="CK94" s="2">
        <f t="shared" si="173"/>
        <v>240.92123926627826</v>
      </c>
    </row>
    <row r="95" spans="1:89">
      <c r="A95" s="2">
        <v>1</v>
      </c>
      <c r="B95" s="2">
        <f t="shared" si="130"/>
        <v>1336.5217391304348</v>
      </c>
      <c r="C95" s="3">
        <v>8.4</v>
      </c>
      <c r="D95" s="2">
        <f>$D$5+$D$7*$C95</f>
        <v>58.495199999999997</v>
      </c>
      <c r="E95" s="2">
        <f>$E$5+$E$7*$C95</f>
        <v>27.244</v>
      </c>
      <c r="F95" s="2">
        <f>$F$5+$F$7*$C95</f>
        <v>5.3811999999999998</v>
      </c>
      <c r="G95" s="2">
        <f>$G$5+$G$7*$C95</f>
        <v>1.6724000000000001</v>
      </c>
      <c r="H95" s="3">
        <f t="shared" si="89"/>
        <v>92.792799999999986</v>
      </c>
      <c r="J95" s="2">
        <f t="shared" si="131"/>
        <v>63.038511608659299</v>
      </c>
      <c r="K95" s="2">
        <f t="shared" si="132"/>
        <v>29.360036554560274</v>
      </c>
      <c r="L95" s="2">
        <f t="shared" si="133"/>
        <v>5.7991568311334509</v>
      </c>
      <c r="M95" s="2">
        <f t="shared" si="134"/>
        <v>1.8022950056469902</v>
      </c>
      <c r="N95" s="3">
        <f t="shared" si="174"/>
        <v>100.00000000000001</v>
      </c>
      <c r="O95" s="2">
        <v>8.0000000000000002E-3</v>
      </c>
      <c r="P95" s="2">
        <f t="shared" si="106"/>
        <v>8.9985940436324352E-2</v>
      </c>
      <c r="Q95" s="2">
        <f t="shared" si="107"/>
        <v>0.22076176538178416</v>
      </c>
      <c r="R95" s="2">
        <v>0.3</v>
      </c>
      <c r="S95" s="2">
        <f t="shared" si="163"/>
        <v>4.9672191949371919E-2</v>
      </c>
      <c r="T95" s="2">
        <v>0.12</v>
      </c>
      <c r="U95" s="2">
        <f t="shared" si="108"/>
        <v>0.67581704111714647</v>
      </c>
      <c r="V95" s="2">
        <f t="shared" si="109"/>
        <v>1.2290113274816936</v>
      </c>
      <c r="W95" s="2">
        <v>0.06</v>
      </c>
      <c r="X95" s="2">
        <f t="shared" si="164"/>
        <v>0.34642001560077978</v>
      </c>
      <c r="Y95" s="2">
        <v>2.6700000000000002E-2</v>
      </c>
      <c r="Z95" s="2">
        <v>0.21</v>
      </c>
      <c r="AA95" s="2">
        <v>0.442</v>
      </c>
      <c r="AB95" s="2">
        <v>0.5</v>
      </c>
      <c r="AC95" s="2">
        <f t="shared" si="135"/>
        <v>0.11313110758593341</v>
      </c>
      <c r="AD95" s="2">
        <f t="shared" si="110"/>
        <v>0.14058817427407985</v>
      </c>
      <c r="AE95" s="2">
        <f t="shared" si="111"/>
        <v>0.80327530264383551</v>
      </c>
      <c r="AF95" s="2">
        <f t="shared" si="112"/>
        <v>1.6205253146335841</v>
      </c>
      <c r="AG95" s="2">
        <f t="shared" si="113"/>
        <v>8.4377319608161052</v>
      </c>
      <c r="AH95" s="2">
        <f t="shared" si="136"/>
        <v>0.57051624125364164</v>
      </c>
      <c r="AI95" s="2">
        <f t="shared" si="114"/>
        <v>7.7615559246390853E-2</v>
      </c>
      <c r="AJ95" s="2">
        <f t="shared" si="115"/>
        <v>0.50917188414666914</v>
      </c>
      <c r="AK95" s="2">
        <f t="shared" si="116"/>
        <v>0.87630606933085819</v>
      </c>
      <c r="AL95" s="2">
        <f t="shared" si="117"/>
        <v>5.4982657271424449</v>
      </c>
      <c r="AM95" s="2">
        <f t="shared" si="137"/>
        <v>0.34833407651539328</v>
      </c>
      <c r="AN95" s="2">
        <f t="shared" si="118"/>
        <v>4.2849799197091365E-2</v>
      </c>
      <c r="AO95" s="2">
        <f t="shared" si="119"/>
        <v>0.32274863518419428</v>
      </c>
      <c r="AP95" s="2">
        <f t="shared" si="120"/>
        <v>0.47386629521411155</v>
      </c>
      <c r="AQ95" s="2">
        <f t="shared" si="121"/>
        <v>3.5828260658976023</v>
      </c>
      <c r="AR95" s="2">
        <f t="shared" si="138"/>
        <v>0.21382433778660864</v>
      </c>
      <c r="AS95" s="2">
        <f t="shared" si="122"/>
        <v>2.3656407414424849E-2</v>
      </c>
      <c r="AT95" s="2">
        <f t="shared" si="123"/>
        <v>0.20458058419277231</v>
      </c>
      <c r="AU95" s="2">
        <f t="shared" si="124"/>
        <v>0.25624524763523748</v>
      </c>
      <c r="AV95" s="2">
        <f t="shared" si="125"/>
        <v>2.3346711955201811</v>
      </c>
      <c r="AW95" s="2">
        <f t="shared" si="139"/>
        <v>0.13191530757449768</v>
      </c>
      <c r="AX95" s="2">
        <f t="shared" si="126"/>
        <v>1.3060168827937991E-2</v>
      </c>
      <c r="AY95" s="2">
        <f t="shared" si="127"/>
        <v>0.12967743583104618</v>
      </c>
      <c r="AZ95" s="2">
        <f t="shared" si="128"/>
        <v>0.13856572539301568</v>
      </c>
      <c r="BA95" s="2">
        <f t="shared" si="129"/>
        <v>1.5213380417969233</v>
      </c>
      <c r="BB95" s="2">
        <f t="shared" si="140"/>
        <v>8.176092188177414E-2</v>
      </c>
      <c r="BD95" s="2">
        <f t="shared" si="165"/>
        <v>3965.6895581119379</v>
      </c>
      <c r="BE95" s="2">
        <f t="shared" si="166"/>
        <v>7355.6548450642149</v>
      </c>
      <c r="BF95" s="2">
        <f t="shared" si="141"/>
        <v>40.923369629088121</v>
      </c>
      <c r="BG95" s="2">
        <f t="shared" si="142"/>
        <v>39.480788992528112</v>
      </c>
      <c r="BH95" s="2">
        <f t="shared" si="167"/>
        <v>1.9424076860280817</v>
      </c>
      <c r="BI95" s="2">
        <f t="shared" si="143"/>
        <v>2.379225875229054</v>
      </c>
      <c r="BJ95" s="2">
        <f t="shared" si="144"/>
        <v>132.64194501114733</v>
      </c>
      <c r="BK95" s="2">
        <f t="shared" si="145"/>
        <v>115.32134112938169</v>
      </c>
      <c r="BL95" s="2">
        <f t="shared" si="146"/>
        <v>199.50818985568625</v>
      </c>
      <c r="BM95" s="2">
        <f t="shared" si="147"/>
        <v>182.7727627674351</v>
      </c>
      <c r="BN95" s="2">
        <f t="shared" si="148"/>
        <v>282.9839906765817</v>
      </c>
      <c r="BO95" s="2">
        <f t="shared" si="149"/>
        <v>280.86125756358609</v>
      </c>
      <c r="BP95" s="2">
        <f t="shared" si="150"/>
        <v>366.73392256057951</v>
      </c>
      <c r="BQ95" s="2">
        <f t="shared" si="151"/>
        <v>413.24216776498184</v>
      </c>
      <c r="BR95" s="2">
        <f t="shared" si="152"/>
        <v>413.08342288234701</v>
      </c>
      <c r="BS95" s="2">
        <f t="shared" si="153"/>
        <v>572.5526672593902</v>
      </c>
      <c r="BU95" s="2">
        <f t="shared" si="154"/>
        <v>2.9209482401987126</v>
      </c>
      <c r="BV95" s="2">
        <f t="shared" si="155"/>
        <v>4.6294100860554108</v>
      </c>
      <c r="BW95" s="2">
        <f t="shared" si="156"/>
        <v>7.1138714481298777</v>
      </c>
      <c r="BX95" s="2">
        <f t="shared" si="157"/>
        <v>10.466917665783971</v>
      </c>
      <c r="BY95" s="2">
        <f t="shared" si="158"/>
        <v>14.502057377013108</v>
      </c>
      <c r="CA95" s="2">
        <f t="shared" si="159"/>
        <v>1.56779163185946</v>
      </c>
      <c r="CB95" s="2">
        <f t="shared" si="160"/>
        <v>2.4847925387646366</v>
      </c>
      <c r="CC95" s="2">
        <f t="shared" si="161"/>
        <v>3.8183039237091085</v>
      </c>
      <c r="CD95" s="2">
        <f t="shared" si="168"/>
        <v>5.6180201011236308</v>
      </c>
      <c r="CE95" s="2">
        <f t="shared" si="162"/>
        <v>7.7838435777554738</v>
      </c>
      <c r="CG95" s="2">
        <f t="shared" si="169"/>
        <v>48.470110522095517</v>
      </c>
      <c r="CH95" s="2">
        <f t="shared" si="170"/>
        <v>76.820265225906354</v>
      </c>
      <c r="CI95" s="2">
        <f t="shared" si="171"/>
        <v>118.04732811950731</v>
      </c>
      <c r="CJ95" s="2">
        <f t="shared" si="172"/>
        <v>173.6876570095296</v>
      </c>
      <c r="CK95" s="2">
        <f t="shared" si="173"/>
        <v>240.64662091163123</v>
      </c>
    </row>
    <row r="96" spans="1:89">
      <c r="A96" s="2">
        <v>1</v>
      </c>
      <c r="B96" s="2">
        <f t="shared" si="130"/>
        <v>1336.9565217391305</v>
      </c>
      <c r="C96" s="3">
        <v>8.5</v>
      </c>
      <c r="D96" s="2">
        <f>$D$5+$D$7*$C96</f>
        <v>58.512999999999998</v>
      </c>
      <c r="E96" s="2">
        <f>$E$5+$E$7*$C96</f>
        <v>27.234999999999999</v>
      </c>
      <c r="F96" s="2">
        <f>$F$5+$F$7*$C96</f>
        <v>5.2904999999999998</v>
      </c>
      <c r="G96" s="2">
        <f>$G$5+$G$7*$C96</f>
        <v>1.6684999999999999</v>
      </c>
      <c r="H96" s="3">
        <f t="shared" ref="H96:H161" si="175">SUM(D96:G96)</f>
        <v>92.706999999999979</v>
      </c>
      <c r="J96" s="2">
        <f t="shared" si="131"/>
        <v>63.11605380391989</v>
      </c>
      <c r="K96" s="2">
        <f t="shared" si="132"/>
        <v>29.377501159567245</v>
      </c>
      <c r="L96" s="2">
        <f t="shared" si="133"/>
        <v>5.7066888152998168</v>
      </c>
      <c r="M96" s="2">
        <f t="shared" si="134"/>
        <v>1.7997562212130696</v>
      </c>
      <c r="N96" s="3">
        <f t="shared" si="174"/>
        <v>100.00000000000001</v>
      </c>
      <c r="O96" s="2">
        <v>8.0000000000000002E-3</v>
      </c>
      <c r="P96" s="2">
        <f t="shared" si="106"/>
        <v>8.9855341059300292E-2</v>
      </c>
      <c r="Q96" s="2">
        <f t="shared" si="107"/>
        <v>0.22068341191584992</v>
      </c>
      <c r="R96" s="2">
        <v>0.3</v>
      </c>
      <c r="S96" s="2">
        <f t="shared" si="163"/>
        <v>4.9439522414605676E-2</v>
      </c>
      <c r="T96" s="2">
        <v>0.12</v>
      </c>
      <c r="U96" s="2">
        <f t="shared" si="108"/>
        <v>0.6758360980957403</v>
      </c>
      <c r="V96" s="2">
        <f t="shared" si="109"/>
        <v>1.2279758907999365</v>
      </c>
      <c r="W96" s="2">
        <v>0.06</v>
      </c>
      <c r="X96" s="2">
        <f t="shared" si="164"/>
        <v>0.34543963866714011</v>
      </c>
      <c r="Y96" s="2">
        <v>2.6700000000000002E-2</v>
      </c>
      <c r="Z96" s="2">
        <v>0.21</v>
      </c>
      <c r="AA96" s="2">
        <v>0.442</v>
      </c>
      <c r="AB96" s="2">
        <v>0.5</v>
      </c>
      <c r="AC96" s="2">
        <f t="shared" si="135"/>
        <v>0.11276708447042835</v>
      </c>
      <c r="AD96" s="2">
        <f t="shared" si="110"/>
        <v>0.14048660518071945</v>
      </c>
      <c r="AE96" s="2">
        <f t="shared" si="111"/>
        <v>0.80142163204803574</v>
      </c>
      <c r="AF96" s="2">
        <f t="shared" si="112"/>
        <v>1.6169506072982558</v>
      </c>
      <c r="AG96" s="2">
        <f t="shared" si="113"/>
        <v>8.4297602711317356</v>
      </c>
      <c r="AH96" s="2">
        <f t="shared" si="136"/>
        <v>0.56809672492975094</v>
      </c>
      <c r="AI96" s="2">
        <f t="shared" si="114"/>
        <v>7.7559485241418369E-2</v>
      </c>
      <c r="AJ96" s="2">
        <f t="shared" si="115"/>
        <v>0.50799689850134411</v>
      </c>
      <c r="AK96" s="2">
        <f t="shared" si="116"/>
        <v>0.87437303088601426</v>
      </c>
      <c r="AL96" s="2">
        <f t="shared" si="117"/>
        <v>5.4930711477954679</v>
      </c>
      <c r="AM96" s="2">
        <f t="shared" si="137"/>
        <v>0.34694891885849422</v>
      </c>
      <c r="AN96" s="2">
        <f t="shared" si="118"/>
        <v>4.2818842004015943E-2</v>
      </c>
      <c r="AO96" s="2">
        <f t="shared" si="119"/>
        <v>0.32200384737246113</v>
      </c>
      <c r="AP96" s="2">
        <f t="shared" si="120"/>
        <v>0.47282099631864216</v>
      </c>
      <c r="AQ96" s="2">
        <f t="shared" si="121"/>
        <v>3.5794411304999096</v>
      </c>
      <c r="AR96" s="2">
        <f t="shared" si="138"/>
        <v>0.21302588469730271</v>
      </c>
      <c r="AS96" s="2">
        <f t="shared" si="122"/>
        <v>2.3639316646544447E-2</v>
      </c>
      <c r="AT96" s="2">
        <f t="shared" si="123"/>
        <v>0.20410848575760132</v>
      </c>
      <c r="AU96" s="2">
        <f t="shared" si="124"/>
        <v>0.25567999773874212</v>
      </c>
      <c r="AV96" s="2">
        <f t="shared" si="125"/>
        <v>2.3324654755029828</v>
      </c>
      <c r="AW96" s="2">
        <f t="shared" si="139"/>
        <v>0.13145173092065401</v>
      </c>
      <c r="AX96" s="2">
        <f t="shared" si="126"/>
        <v>1.3050733400571243E-2</v>
      </c>
      <c r="AY96" s="2">
        <f t="shared" si="127"/>
        <v>0.12937818693225944</v>
      </c>
      <c r="AZ96" s="2">
        <f t="shared" si="128"/>
        <v>0.13826006406794131</v>
      </c>
      <c r="BA96" s="2">
        <f t="shared" si="129"/>
        <v>1.5199007320043687</v>
      </c>
      <c r="BB96" s="2">
        <f t="shared" si="140"/>
        <v>8.1489765873865458E-2</v>
      </c>
      <c r="BD96" s="2">
        <f t="shared" si="165"/>
        <v>3902.4148044204612</v>
      </c>
      <c r="BE96" s="2">
        <f t="shared" si="166"/>
        <v>7315.0284916448772</v>
      </c>
      <c r="BF96" s="2">
        <f t="shared" si="141"/>
        <v>40.954892716685201</v>
      </c>
      <c r="BG96" s="2">
        <f t="shared" si="142"/>
        <v>39.498131389282904</v>
      </c>
      <c r="BH96" s="2">
        <f t="shared" si="167"/>
        <v>1.9320923772489129</v>
      </c>
      <c r="BI96" s="2">
        <f t="shared" si="143"/>
        <v>2.3739654811351696</v>
      </c>
      <c r="BJ96" s="2">
        <f t="shared" si="144"/>
        <v>133.09659045918988</v>
      </c>
      <c r="BK96" s="2">
        <f t="shared" si="145"/>
        <v>115.53046170973236</v>
      </c>
      <c r="BL96" s="2">
        <f t="shared" si="146"/>
        <v>199.8944955834807</v>
      </c>
      <c r="BM96" s="2">
        <f t="shared" si="147"/>
        <v>182.97419491821211</v>
      </c>
      <c r="BN96" s="2">
        <f t="shared" si="148"/>
        <v>282.90490092220608</v>
      </c>
      <c r="BO96" s="2">
        <f t="shared" si="149"/>
        <v>280.8853004266287</v>
      </c>
      <c r="BP96" s="2">
        <f t="shared" si="150"/>
        <v>365.39351194743426</v>
      </c>
      <c r="BQ96" s="2">
        <f t="shared" si="151"/>
        <v>412.67924240242246</v>
      </c>
      <c r="BR96" s="2">
        <f t="shared" si="152"/>
        <v>409.42139951847059</v>
      </c>
      <c r="BS96" s="2">
        <f t="shared" si="153"/>
        <v>570.63347587420287</v>
      </c>
      <c r="BU96" s="2">
        <f t="shared" si="154"/>
        <v>2.924960185359033</v>
      </c>
      <c r="BV96" s="2">
        <f t="shared" si="155"/>
        <v>4.6324772459453314</v>
      </c>
      <c r="BW96" s="2">
        <f t="shared" si="156"/>
        <v>7.1113566780741886</v>
      </c>
      <c r="BX96" s="2">
        <f t="shared" si="157"/>
        <v>10.44807001969707</v>
      </c>
      <c r="BY96" s="2">
        <f t="shared" si="158"/>
        <v>14.447100553952632</v>
      </c>
      <c r="CA96" s="2">
        <f t="shared" si="159"/>
        <v>1.5793576449044544</v>
      </c>
      <c r="CB96" s="2">
        <f t="shared" si="160"/>
        <v>2.5013463054477865</v>
      </c>
      <c r="CC96" s="2">
        <f t="shared" si="161"/>
        <v>3.8398387750294063</v>
      </c>
      <c r="CD96" s="2">
        <f t="shared" si="168"/>
        <v>5.6415261112622987</v>
      </c>
      <c r="CE96" s="2">
        <f t="shared" si="162"/>
        <v>7.8008373655136465</v>
      </c>
      <c r="CG96" s="2">
        <f t="shared" si="169"/>
        <v>48.665603029109192</v>
      </c>
      <c r="CH96" s="2">
        <f t="shared" si="170"/>
        <v>77.075339288723995</v>
      </c>
      <c r="CI96" s="2">
        <f t="shared" si="171"/>
        <v>118.31903313620067</v>
      </c>
      <c r="CJ96" s="2">
        <f t="shared" si="172"/>
        <v>173.83540143350771</v>
      </c>
      <c r="CK96" s="2">
        <f t="shared" si="173"/>
        <v>240.37142932732979</v>
      </c>
    </row>
    <row r="97" spans="1:89">
      <c r="A97" s="2">
        <v>1</v>
      </c>
      <c r="B97" s="2">
        <f t="shared" si="130"/>
        <v>1337.391304347826</v>
      </c>
      <c r="C97" s="3">
        <v>8.6</v>
      </c>
      <c r="D97" s="2">
        <f t="shared" ref="D97:D101" si="176">$D$5+$D$7*$C97</f>
        <v>58.530799999999999</v>
      </c>
      <c r="E97" s="2">
        <f t="shared" ref="E97:E101" si="177">$E$5+$E$7*$C97</f>
        <v>27.225999999999999</v>
      </c>
      <c r="F97" s="2">
        <f t="shared" ref="F97:F101" si="178">$F$5+$F$7*$C97</f>
        <v>5.1997999999999998</v>
      </c>
      <c r="G97" s="2">
        <f t="shared" ref="G97:G101" si="179">$G$5+$G$7*$C97</f>
        <v>1.6646000000000001</v>
      </c>
      <c r="H97" s="3">
        <f t="shared" si="175"/>
        <v>92.621199999999988</v>
      </c>
      <c r="J97" s="2">
        <f t="shared" si="131"/>
        <v>63.193739662193977</v>
      </c>
      <c r="K97" s="2">
        <f t="shared" si="132"/>
        <v>29.394998121380421</v>
      </c>
      <c r="L97" s="2">
        <f t="shared" si="133"/>
        <v>5.614049483271649</v>
      </c>
      <c r="M97" s="2">
        <f t="shared" si="134"/>
        <v>1.7972127331539651</v>
      </c>
      <c r="N97" s="3">
        <f t="shared" si="174"/>
        <v>100.00000000000001</v>
      </c>
      <c r="O97" s="2">
        <v>8.0000000000000002E-3</v>
      </c>
      <c r="P97" s="2">
        <f t="shared" si="106"/>
        <v>8.9725001584956859E-2</v>
      </c>
      <c r="Q97" s="2">
        <f t="shared" si="107"/>
        <v>0.22060512854154862</v>
      </c>
      <c r="R97" s="2">
        <v>0.3</v>
      </c>
      <c r="S97" s="2">
        <f t="shared" si="163"/>
        <v>4.9206680981701598E-2</v>
      </c>
      <c r="T97" s="2">
        <v>0.12</v>
      </c>
      <c r="U97" s="2">
        <f t="shared" si="108"/>
        <v>0.67585514532201063</v>
      </c>
      <c r="V97" s="2">
        <f t="shared" si="109"/>
        <v>1.226941884816928</v>
      </c>
      <c r="W97" s="2">
        <v>0.06</v>
      </c>
      <c r="X97" s="2">
        <f t="shared" si="164"/>
        <v>0.34445954704979131</v>
      </c>
      <c r="Y97" s="2">
        <v>2.6700000000000002E-2</v>
      </c>
      <c r="Z97" s="2">
        <v>0.21</v>
      </c>
      <c r="AA97" s="2">
        <v>0.442</v>
      </c>
      <c r="AB97" s="2">
        <v>0.5</v>
      </c>
      <c r="AC97" s="2">
        <f t="shared" si="135"/>
        <v>0.1124023869265352</v>
      </c>
      <c r="AD97" s="2">
        <f t="shared" si="110"/>
        <v>0.1403851642466809</v>
      </c>
      <c r="AE97" s="2">
        <f t="shared" si="111"/>
        <v>0.79957323643141509</v>
      </c>
      <c r="AF97" s="2">
        <f t="shared" si="112"/>
        <v>1.6133857090668853</v>
      </c>
      <c r="AG97" s="2">
        <f t="shared" si="113"/>
        <v>8.4218004108219802</v>
      </c>
      <c r="AH97" s="2">
        <f t="shared" si="136"/>
        <v>0.56568311445361974</v>
      </c>
      <c r="AI97" s="2">
        <f t="shared" si="114"/>
        <v>7.750348199031612E-2</v>
      </c>
      <c r="AJ97" s="2">
        <f t="shared" si="115"/>
        <v>0.50682525650554822</v>
      </c>
      <c r="AK97" s="2">
        <f t="shared" si="116"/>
        <v>0.87244529675653948</v>
      </c>
      <c r="AL97" s="2">
        <f t="shared" si="117"/>
        <v>5.4878842768048726</v>
      </c>
      <c r="AM97" s="2">
        <f t="shared" si="137"/>
        <v>0.34556708894446303</v>
      </c>
      <c r="AN97" s="2">
        <f t="shared" si="118"/>
        <v>4.2787923872556005E-2</v>
      </c>
      <c r="AO97" s="2">
        <f t="shared" si="119"/>
        <v>0.32126117899888945</v>
      </c>
      <c r="AP97" s="2">
        <f t="shared" si="120"/>
        <v>0.47177856575463895</v>
      </c>
      <c r="AQ97" s="2">
        <f t="shared" si="121"/>
        <v>3.5760612180861076</v>
      </c>
      <c r="AR97" s="2">
        <f t="shared" si="138"/>
        <v>0.21222931644008797</v>
      </c>
      <c r="AS97" s="2">
        <f t="shared" si="122"/>
        <v>2.3622247443700718E-2</v>
      </c>
      <c r="AT97" s="2">
        <f t="shared" si="123"/>
        <v>0.20363773077008579</v>
      </c>
      <c r="AU97" s="2">
        <f t="shared" si="124"/>
        <v>0.2551162989048868</v>
      </c>
      <c r="AV97" s="2">
        <f t="shared" si="125"/>
        <v>2.330263028604711</v>
      </c>
      <c r="AW97" s="2">
        <f t="shared" si="139"/>
        <v>0.13098922781269459</v>
      </c>
      <c r="AX97" s="2">
        <f t="shared" si="126"/>
        <v>1.3041309878774705E-2</v>
      </c>
      <c r="AY97" s="2">
        <f t="shared" si="127"/>
        <v>0.12907978960425023</v>
      </c>
      <c r="AZ97" s="2">
        <f t="shared" si="128"/>
        <v>0.13795524148669466</v>
      </c>
      <c r="BA97" s="2">
        <f t="shared" si="129"/>
        <v>1.5184655550690436</v>
      </c>
      <c r="BB97" s="2">
        <f t="shared" si="140"/>
        <v>8.1219224968671858E-2</v>
      </c>
      <c r="BD97" s="2">
        <f t="shared" si="165"/>
        <v>3839.7663426148979</v>
      </c>
      <c r="BE97" s="2">
        <f t="shared" si="166"/>
        <v>7274.6184666561567</v>
      </c>
      <c r="BF97" s="2">
        <f t="shared" si="141"/>
        <v>40.986276294990908</v>
      </c>
      <c r="BG97" s="2">
        <f t="shared" si="142"/>
        <v>39.515435399814386</v>
      </c>
      <c r="BH97" s="2">
        <f t="shared" si="167"/>
        <v>1.921785536027852</v>
      </c>
      <c r="BI97" s="2">
        <f t="shared" si="143"/>
        <v>2.3687075747967126</v>
      </c>
      <c r="BJ97" s="2">
        <f t="shared" si="144"/>
        <v>133.55260879765399</v>
      </c>
      <c r="BK97" s="2">
        <f t="shared" si="145"/>
        <v>115.74002155959191</v>
      </c>
      <c r="BL97" s="2">
        <f t="shared" si="146"/>
        <v>200.2798515701011</v>
      </c>
      <c r="BM97" s="2">
        <f t="shared" si="147"/>
        <v>183.17542348393175</v>
      </c>
      <c r="BN97" s="2">
        <f t="shared" si="148"/>
        <v>282.82063492047524</v>
      </c>
      <c r="BO97" s="2">
        <f t="shared" si="149"/>
        <v>280.90780431609198</v>
      </c>
      <c r="BP97" s="2">
        <f t="shared" si="150"/>
        <v>364.04607906695804</v>
      </c>
      <c r="BQ97" s="2">
        <f t="shared" si="151"/>
        <v>412.11374050317289</v>
      </c>
      <c r="BR97" s="2">
        <f t="shared" si="152"/>
        <v>405.76990340491523</v>
      </c>
      <c r="BS97" s="2">
        <f t="shared" si="153"/>
        <v>568.71645758967634</v>
      </c>
      <c r="BU97" s="2">
        <f t="shared" si="154"/>
        <v>2.9289825706978183</v>
      </c>
      <c r="BV97" s="2">
        <f t="shared" si="155"/>
        <v>4.6355410646643707</v>
      </c>
      <c r="BW97" s="2">
        <f t="shared" si="156"/>
        <v>7.1088120749243089</v>
      </c>
      <c r="BX97" s="2">
        <f t="shared" si="157"/>
        <v>10.429183845083198</v>
      </c>
      <c r="BY97" s="2">
        <f t="shared" si="158"/>
        <v>14.392260943994248</v>
      </c>
      <c r="CA97" s="2">
        <f t="shared" si="159"/>
        <v>1.5910115711235759</v>
      </c>
      <c r="CB97" s="2">
        <f t="shared" si="160"/>
        <v>2.5180072923897265</v>
      </c>
      <c r="CC97" s="2">
        <f t="shared" si="161"/>
        <v>3.8614781737854322</v>
      </c>
      <c r="CD97" s="2">
        <f t="shared" si="168"/>
        <v>5.6650907864396167</v>
      </c>
      <c r="CE97" s="2">
        <f t="shared" si="162"/>
        <v>7.8178183528997085</v>
      </c>
      <c r="CG97" s="2">
        <f t="shared" si="169"/>
        <v>48.862097960540765</v>
      </c>
      <c r="CH97" s="2">
        <f t="shared" si="170"/>
        <v>77.331379117007401</v>
      </c>
      <c r="CI97" s="2">
        <f t="shared" si="171"/>
        <v>118.59117068944235</v>
      </c>
      <c r="CJ97" s="2">
        <f t="shared" si="172"/>
        <v>173.98253160841998</v>
      </c>
      <c r="CK97" s="2">
        <f t="shared" si="173"/>
        <v>240.09568071672368</v>
      </c>
    </row>
    <row r="98" spans="1:89">
      <c r="A98" s="2">
        <v>1</v>
      </c>
      <c r="B98" s="2">
        <f t="shared" si="130"/>
        <v>1337.8260869565217</v>
      </c>
      <c r="C98" s="3">
        <v>8.6999999999999993</v>
      </c>
      <c r="D98" s="2">
        <f t="shared" si="176"/>
        <v>58.5486</v>
      </c>
      <c r="E98" s="2">
        <f t="shared" si="177"/>
        <v>27.216999999999999</v>
      </c>
      <c r="F98" s="2">
        <f t="shared" si="178"/>
        <v>5.1091000000000006</v>
      </c>
      <c r="G98" s="2">
        <f t="shared" si="179"/>
        <v>1.6607000000000001</v>
      </c>
      <c r="H98" s="3">
        <f t="shared" si="175"/>
        <v>92.53540000000001</v>
      </c>
      <c r="J98" s="2">
        <f t="shared" si="131"/>
        <v>63.271569583100082</v>
      </c>
      <c r="K98" s="2">
        <f t="shared" si="132"/>
        <v>29.412527530004727</v>
      </c>
      <c r="L98" s="2">
        <f t="shared" si="133"/>
        <v>5.5212383585092839</v>
      </c>
      <c r="M98" s="2">
        <f t="shared" si="134"/>
        <v>1.7946645283858931</v>
      </c>
      <c r="N98" s="3">
        <f t="shared" si="174"/>
        <v>99.999999999999986</v>
      </c>
      <c r="O98" s="2">
        <v>8.0000000000000002E-3</v>
      </c>
      <c r="P98" s="2">
        <f t="shared" si="106"/>
        <v>8.9594921375138817E-2</v>
      </c>
      <c r="Q98" s="2">
        <f t="shared" si="107"/>
        <v>0.22052691516979139</v>
      </c>
      <c r="R98" s="2">
        <v>0.3</v>
      </c>
      <c r="S98" s="2">
        <f t="shared" si="163"/>
        <v>4.8973666697946235E-2</v>
      </c>
      <c r="T98" s="2">
        <v>0.12</v>
      </c>
      <c r="U98" s="2">
        <f t="shared" si="108"/>
        <v>0.67587418280343459</v>
      </c>
      <c r="V98" s="2">
        <f t="shared" si="109"/>
        <v>1.2259093069355671</v>
      </c>
      <c r="W98" s="2">
        <v>0.06</v>
      </c>
      <c r="X98" s="2">
        <f t="shared" si="164"/>
        <v>0.3434797371970682</v>
      </c>
      <c r="Y98" s="2">
        <v>2.6700000000000002E-2</v>
      </c>
      <c r="Z98" s="2">
        <v>0.21</v>
      </c>
      <c r="AA98" s="2">
        <v>0.442</v>
      </c>
      <c r="AB98" s="2">
        <v>0.5</v>
      </c>
      <c r="AC98" s="2">
        <f t="shared" si="135"/>
        <v>0.11203701307823816</v>
      </c>
      <c r="AD98" s="2">
        <f t="shared" si="110"/>
        <v>0.1402838512559649</v>
      </c>
      <c r="AE98" s="2">
        <f t="shared" si="111"/>
        <v>0.79773009821610363</v>
      </c>
      <c r="AF98" s="2">
        <f t="shared" si="112"/>
        <v>1.6098305882675263</v>
      </c>
      <c r="AG98" s="2">
        <f t="shared" si="113"/>
        <v>8.4138523571195822</v>
      </c>
      <c r="AH98" s="2">
        <f t="shared" si="136"/>
        <v>0.56327538698464341</v>
      </c>
      <c r="AI98" s="2">
        <f t="shared" si="114"/>
        <v>7.7447549373835745E-2</v>
      </c>
      <c r="AJ98" s="2">
        <f t="shared" si="115"/>
        <v>0.5056569470172021</v>
      </c>
      <c r="AK98" s="2">
        <f t="shared" si="116"/>
        <v>0.8705228498156925</v>
      </c>
      <c r="AL98" s="2">
        <f t="shared" si="117"/>
        <v>5.4827050993348694</v>
      </c>
      <c r="AM98" s="2">
        <f t="shared" si="137"/>
        <v>0.34418857395866792</v>
      </c>
      <c r="AN98" s="2">
        <f t="shared" si="118"/>
        <v>4.2757044736877255E-2</v>
      </c>
      <c r="AO98" s="2">
        <f t="shared" si="119"/>
        <v>0.32052062300085277</v>
      </c>
      <c r="AP98" s="2">
        <f t="shared" si="120"/>
        <v>0.47073899426074239</v>
      </c>
      <c r="AQ98" s="2">
        <f t="shared" si="121"/>
        <v>3.5726863189887736</v>
      </c>
      <c r="AR98" s="2">
        <f t="shared" si="138"/>
        <v>0.21143462578881114</v>
      </c>
      <c r="AS98" s="2">
        <f t="shared" si="122"/>
        <v>2.3605199769547974E-2</v>
      </c>
      <c r="AT98" s="2">
        <f t="shared" si="123"/>
        <v>0.20316831475344072</v>
      </c>
      <c r="AU98" s="2">
        <f t="shared" si="124"/>
        <v>0.25455414612555127</v>
      </c>
      <c r="AV98" s="2">
        <f t="shared" si="125"/>
        <v>2.3280638485257978</v>
      </c>
      <c r="AW98" s="2">
        <f t="shared" si="139"/>
        <v>0.13052779415324942</v>
      </c>
      <c r="AX98" s="2">
        <f t="shared" si="126"/>
        <v>1.3031898242482774E-2</v>
      </c>
      <c r="AY98" s="2">
        <f t="shared" si="127"/>
        <v>0.12878224100932006</v>
      </c>
      <c r="AZ98" s="2">
        <f t="shared" si="128"/>
        <v>0.13765125494111308</v>
      </c>
      <c r="BA98" s="2">
        <f t="shared" si="129"/>
        <v>1.5170325068859707</v>
      </c>
      <c r="BB98" s="2">
        <f t="shared" si="140"/>
        <v>8.0949296829058534E-2</v>
      </c>
      <c r="BD98" s="2">
        <f t="shared" si="165"/>
        <v>3777.7425829485592</v>
      </c>
      <c r="BE98" s="2">
        <f t="shared" si="166"/>
        <v>7234.4244909813569</v>
      </c>
      <c r="BF98" s="2">
        <f t="shared" si="141"/>
        <v>41.017519024977496</v>
      </c>
      <c r="BG98" s="2">
        <f t="shared" si="142"/>
        <v>39.532700728839245</v>
      </c>
      <c r="BH98" s="2">
        <f t="shared" si="167"/>
        <v>1.91148721783862</v>
      </c>
      <c r="BI98" s="2">
        <f t="shared" si="143"/>
        <v>2.3634521683948955</v>
      </c>
      <c r="BJ98" s="2">
        <f t="shared" si="144"/>
        <v>134.01000240112833</v>
      </c>
      <c r="BK98" s="2">
        <f t="shared" si="145"/>
        <v>115.95002133937969</v>
      </c>
      <c r="BL98" s="2">
        <f t="shared" si="146"/>
        <v>200.66423875908956</v>
      </c>
      <c r="BM98" s="2">
        <f t="shared" si="147"/>
        <v>183.37644434916345</v>
      </c>
      <c r="BN98" s="2">
        <f t="shared" si="148"/>
        <v>282.73116612359229</v>
      </c>
      <c r="BO98" s="2">
        <f t="shared" si="149"/>
        <v>280.92876249778737</v>
      </c>
      <c r="BP98" s="2">
        <f t="shared" si="150"/>
        <v>362.69167024034101</v>
      </c>
      <c r="BQ98" s="2">
        <f t="shared" si="151"/>
        <v>411.54567073003687</v>
      </c>
      <c r="BR98" s="2">
        <f t="shared" si="152"/>
        <v>402.12911601098534</v>
      </c>
      <c r="BS98" s="2">
        <f t="shared" si="153"/>
        <v>566.80166056003623</v>
      </c>
      <c r="BU98" s="2">
        <f t="shared" si="154"/>
        <v>2.9330154328361822</v>
      </c>
      <c r="BV98" s="2">
        <f t="shared" si="155"/>
        <v>4.6386014860702316</v>
      </c>
      <c r="BW98" s="2">
        <f t="shared" si="156"/>
        <v>7.1062375531770545</v>
      </c>
      <c r="BX98" s="2">
        <f t="shared" si="157"/>
        <v>10.410259434408255</v>
      </c>
      <c r="BY98" s="2">
        <f t="shared" si="158"/>
        <v>14.337539558650805</v>
      </c>
      <c r="CA98" s="2">
        <f t="shared" si="159"/>
        <v>1.6027539092283891</v>
      </c>
      <c r="CB98" s="2">
        <f t="shared" si="160"/>
        <v>2.5347758426087084</v>
      </c>
      <c r="CC98" s="2">
        <f t="shared" si="161"/>
        <v>3.8832219874297027</v>
      </c>
      <c r="CD98" s="2">
        <f t="shared" si="168"/>
        <v>5.6887133350148531</v>
      </c>
      <c r="CE98" s="2">
        <f t="shared" si="162"/>
        <v>7.834785769989411</v>
      </c>
      <c r="CG98" s="2">
        <f t="shared" si="169"/>
        <v>49.059601412676557</v>
      </c>
      <c r="CH98" s="2">
        <f t="shared" si="170"/>
        <v>77.588388206604122</v>
      </c>
      <c r="CI98" s="2">
        <f t="shared" si="171"/>
        <v>118.86373934471291</v>
      </c>
      <c r="CJ98" s="2">
        <f t="shared" si="172"/>
        <v>174.12904573801137</v>
      </c>
      <c r="CK98" s="2">
        <f t="shared" si="173"/>
        <v>239.81939137146634</v>
      </c>
    </row>
    <row r="99" spans="1:89">
      <c r="A99" s="2">
        <v>1</v>
      </c>
      <c r="B99" s="2">
        <f t="shared" si="130"/>
        <v>1338.2608695652175</v>
      </c>
      <c r="C99" s="3">
        <v>8.8000000000000007</v>
      </c>
      <c r="D99" s="2">
        <f t="shared" si="176"/>
        <v>58.566400000000002</v>
      </c>
      <c r="E99" s="2">
        <f t="shared" si="177"/>
        <v>27.207999999999998</v>
      </c>
      <c r="F99" s="2">
        <f t="shared" si="178"/>
        <v>5.0183999999999989</v>
      </c>
      <c r="G99" s="2">
        <f t="shared" si="179"/>
        <v>1.6568000000000001</v>
      </c>
      <c r="H99" s="3">
        <f t="shared" si="175"/>
        <v>92.449600000000004</v>
      </c>
      <c r="J99" s="2">
        <f t="shared" si="131"/>
        <v>63.34954396774026</v>
      </c>
      <c r="K99" s="2">
        <f t="shared" si="132"/>
        <v>29.43008947577923</v>
      </c>
      <c r="L99" s="2">
        <f t="shared" si="133"/>
        <v>5.4282549627040018</v>
      </c>
      <c r="M99" s="2">
        <f t="shared" si="134"/>
        <v>1.7921115937765009</v>
      </c>
      <c r="N99" s="3">
        <f t="shared" si="174"/>
        <v>99.999999999999986</v>
      </c>
      <c r="O99" s="2">
        <v>8.0000000000000002E-3</v>
      </c>
      <c r="P99" s="2">
        <f t="shared" si="106"/>
        <v>8.9465099793534328E-2</v>
      </c>
      <c r="Q99" s="2">
        <f t="shared" si="107"/>
        <v>0.22044877171163432</v>
      </c>
      <c r="R99" s="2">
        <v>0.3</v>
      </c>
      <c r="S99" s="2">
        <f t="shared" si="163"/>
        <v>4.8740478608237853E-2</v>
      </c>
      <c r="T99" s="2">
        <v>0.12</v>
      </c>
      <c r="U99" s="2">
        <f t="shared" si="108"/>
        <v>0.67589321054748164</v>
      </c>
      <c r="V99" s="2">
        <f t="shared" si="109"/>
        <v>1.2248781545645151</v>
      </c>
      <c r="W99" s="2">
        <v>0.06</v>
      </c>
      <c r="X99" s="2">
        <f t="shared" si="164"/>
        <v>0.34250020555462046</v>
      </c>
      <c r="Y99" s="2">
        <v>2.6700000000000002E-2</v>
      </c>
      <c r="Z99" s="2">
        <v>0.21</v>
      </c>
      <c r="AA99" s="2">
        <v>0.442</v>
      </c>
      <c r="AB99" s="2">
        <v>0.5</v>
      </c>
      <c r="AC99" s="2">
        <f t="shared" si="135"/>
        <v>0.11167096104255723</v>
      </c>
      <c r="AD99" s="2">
        <f t="shared" si="110"/>
        <v>0.1401826659930212</v>
      </c>
      <c r="AE99" s="2">
        <f t="shared" si="111"/>
        <v>0.79589219989085092</v>
      </c>
      <c r="AF99" s="2">
        <f t="shared" si="112"/>
        <v>1.6062852133449244</v>
      </c>
      <c r="AG99" s="2">
        <f t="shared" si="113"/>
        <v>8.4059160873104251</v>
      </c>
      <c r="AH99" s="2">
        <f t="shared" si="136"/>
        <v>0.56087351975941513</v>
      </c>
      <c r="AI99" s="2">
        <f t="shared" si="114"/>
        <v>7.7391687272976822E-2</v>
      </c>
      <c r="AJ99" s="2">
        <f t="shared" si="115"/>
        <v>0.50449195893645449</v>
      </c>
      <c r="AK99" s="2">
        <f t="shared" si="116"/>
        <v>0.8686056729998326</v>
      </c>
      <c r="AL99" s="2">
        <f t="shared" si="117"/>
        <v>5.4775336005842954</v>
      </c>
      <c r="AM99" s="2">
        <f t="shared" si="137"/>
        <v>0.3428133611294969</v>
      </c>
      <c r="AN99" s="2">
        <f t="shared" si="118"/>
        <v>4.2726204531282244E-2</v>
      </c>
      <c r="AO99" s="2">
        <f t="shared" si="119"/>
        <v>0.31978217234249162</v>
      </c>
      <c r="AP99" s="2">
        <f t="shared" si="120"/>
        <v>0.4697022726097152</v>
      </c>
      <c r="AQ99" s="2">
        <f t="shared" si="121"/>
        <v>3.5693164235630488</v>
      </c>
      <c r="AR99" s="2">
        <f t="shared" si="138"/>
        <v>0.21064180554138962</v>
      </c>
      <c r="AS99" s="2">
        <f t="shared" si="122"/>
        <v>2.3588173587816189E-2</v>
      </c>
      <c r="AT99" s="2">
        <f t="shared" si="123"/>
        <v>0.20270023324784781</v>
      </c>
      <c r="AU99" s="2">
        <f t="shared" si="124"/>
        <v>0.25399353441106698</v>
      </c>
      <c r="AV99" s="2">
        <f t="shared" si="125"/>
        <v>2.3258679289813795</v>
      </c>
      <c r="AW99" s="2">
        <f t="shared" si="139"/>
        <v>0.13006742585847605</v>
      </c>
      <c r="AX99" s="2">
        <f t="shared" si="126"/>
        <v>1.3022498471671548E-2</v>
      </c>
      <c r="AY99" s="2">
        <f t="shared" si="127"/>
        <v>0.12848553832052514</v>
      </c>
      <c r="AZ99" s="2">
        <f t="shared" si="128"/>
        <v>0.13734810173301179</v>
      </c>
      <c r="BA99" s="2">
        <f t="shared" si="129"/>
        <v>1.5156015833597547</v>
      </c>
      <c r="BB99" s="2">
        <f t="shared" si="140"/>
        <v>8.0679979125529364E-2</v>
      </c>
      <c r="BD99" s="2">
        <f t="shared" si="165"/>
        <v>3716.3419063637507</v>
      </c>
      <c r="BE99" s="2">
        <f t="shared" si="166"/>
        <v>7194.4462797925198</v>
      </c>
      <c r="BF99" s="2">
        <f t="shared" si="141"/>
        <v>41.048619556753337</v>
      </c>
      <c r="BG99" s="2">
        <f t="shared" si="142"/>
        <v>39.549927079156454</v>
      </c>
      <c r="BH99" s="2">
        <f t="shared" si="167"/>
        <v>1.9011974786273713</v>
      </c>
      <c r="BI99" s="2">
        <f t="shared" si="143"/>
        <v>2.3581992741929914</v>
      </c>
      <c r="BJ99" s="2">
        <f t="shared" si="144"/>
        <v>134.46877362177713</v>
      </c>
      <c r="BK99" s="2">
        <f t="shared" si="145"/>
        <v>116.16046170622512</v>
      </c>
      <c r="BL99" s="2">
        <f t="shared" si="146"/>
        <v>201.04763791963305</v>
      </c>
      <c r="BM99" s="2">
        <f t="shared" si="147"/>
        <v>183.57725336700969</v>
      </c>
      <c r="BN99" s="2">
        <f t="shared" si="148"/>
        <v>282.6364680421737</v>
      </c>
      <c r="BO99" s="2">
        <f t="shared" si="149"/>
        <v>280.94816824260994</v>
      </c>
      <c r="BP99" s="2">
        <f t="shared" si="150"/>
        <v>361.33033252427242</v>
      </c>
      <c r="BQ99" s="2">
        <f t="shared" si="151"/>
        <v>410.97504188678948</v>
      </c>
      <c r="BR99" s="2">
        <f t="shared" si="152"/>
        <v>398.49921776263659</v>
      </c>
      <c r="BS99" s="2">
        <f t="shared" si="153"/>
        <v>564.88913280097483</v>
      </c>
      <c r="BU99" s="2">
        <f t="shared" si="154"/>
        <v>2.9370588085722122</v>
      </c>
      <c r="BV99" s="2">
        <f t="shared" si="155"/>
        <v>4.6416584536197112</v>
      </c>
      <c r="BW99" s="2">
        <f t="shared" si="156"/>
        <v>7.1036330276996855</v>
      </c>
      <c r="BX99" s="2">
        <f t="shared" si="157"/>
        <v>10.391297082906151</v>
      </c>
      <c r="BY99" s="2">
        <f t="shared" si="158"/>
        <v>14.282937403914504</v>
      </c>
      <c r="CA99" s="2">
        <f t="shared" si="159"/>
        <v>1.6145851562265758</v>
      </c>
      <c r="CB99" s="2">
        <f t="shared" si="160"/>
        <v>2.5516522916104654</v>
      </c>
      <c r="CC99" s="2">
        <f t="shared" si="161"/>
        <v>3.9050700681680839</v>
      </c>
      <c r="CD99" s="2">
        <f t="shared" si="168"/>
        <v>5.7123929473366166</v>
      </c>
      <c r="CE99" s="2">
        <f t="shared" si="162"/>
        <v>7.8517388389932581</v>
      </c>
      <c r="CG99" s="2">
        <f t="shared" si="169"/>
        <v>49.258119522565302</v>
      </c>
      <c r="CH99" s="2">
        <f t="shared" si="170"/>
        <v>77.846370057014113</v>
      </c>
      <c r="CI99" s="2">
        <f t="shared" si="171"/>
        <v>119.13673764434276</v>
      </c>
      <c r="CJ99" s="2">
        <f t="shared" si="172"/>
        <v>174.27494206461023</v>
      </c>
      <c r="CK99" s="2">
        <f t="shared" si="173"/>
        <v>239.54257767053539</v>
      </c>
    </row>
    <row r="100" spans="1:89">
      <c r="A100" s="2">
        <v>1</v>
      </c>
      <c r="B100" s="2">
        <f t="shared" si="130"/>
        <v>1338.695652173913</v>
      </c>
      <c r="C100" s="3">
        <v>8.9</v>
      </c>
      <c r="D100" s="2">
        <f t="shared" si="176"/>
        <v>58.584200000000003</v>
      </c>
      <c r="E100" s="2">
        <f t="shared" si="177"/>
        <v>27.199000000000002</v>
      </c>
      <c r="F100" s="2">
        <f t="shared" si="178"/>
        <v>4.9276999999999997</v>
      </c>
      <c r="G100" s="2">
        <f t="shared" si="179"/>
        <v>1.6529</v>
      </c>
      <c r="H100" s="3">
        <f t="shared" si="175"/>
        <v>92.363800000000012</v>
      </c>
      <c r="J100" s="2">
        <f t="shared" si="131"/>
        <v>63.42766321870689</v>
      </c>
      <c r="K100" s="2">
        <f t="shared" si="132"/>
        <v>29.447684049378651</v>
      </c>
      <c r="L100" s="2">
        <f t="shared" si="133"/>
        <v>5.3350988157698138</v>
      </c>
      <c r="M100" s="2">
        <f t="shared" si="134"/>
        <v>1.7895539161446363</v>
      </c>
      <c r="N100" s="3">
        <f t="shared" si="174"/>
        <v>99.999999999999986</v>
      </c>
      <c r="O100" s="2">
        <v>8.0000000000000002E-3</v>
      </c>
      <c r="P100" s="2">
        <f t="shared" si="106"/>
        <v>8.9335536205669572E-2</v>
      </c>
      <c r="Q100" s="2">
        <f t="shared" si="107"/>
        <v>0.2203706980782788</v>
      </c>
      <c r="R100" s="2">
        <v>0.3</v>
      </c>
      <c r="S100" s="2">
        <f t="shared" si="163"/>
        <v>4.8507115755072237E-2</v>
      </c>
      <c r="T100" s="2">
        <v>0.12</v>
      </c>
      <c r="U100" s="2">
        <f t="shared" si="108"/>
        <v>0.67591222856161204</v>
      </c>
      <c r="V100" s="2">
        <f t="shared" si="109"/>
        <v>1.2238484251181827</v>
      </c>
      <c r="W100" s="2">
        <v>0.06</v>
      </c>
      <c r="X100" s="2">
        <f t="shared" si="164"/>
        <v>0.34152094856537035</v>
      </c>
      <c r="Y100" s="2">
        <v>2.6700000000000002E-2</v>
      </c>
      <c r="Z100" s="2">
        <v>0.21</v>
      </c>
      <c r="AA100" s="2">
        <v>0.442</v>
      </c>
      <c r="AB100" s="2">
        <v>0.5</v>
      </c>
      <c r="AC100" s="2">
        <f t="shared" si="135"/>
        <v>0.11130422892951566</v>
      </c>
      <c r="AD100" s="2">
        <f t="shared" si="110"/>
        <v>0.14008160824274837</v>
      </c>
      <c r="AE100" s="2">
        <f t="shared" si="111"/>
        <v>0.79405952401074975</v>
      </c>
      <c r="AF100" s="2">
        <f t="shared" si="112"/>
        <v>1.6027495528600457</v>
      </c>
      <c r="AG100" s="2">
        <f t="shared" si="113"/>
        <v>8.3979915787334249</v>
      </c>
      <c r="AH100" s="2">
        <f t="shared" si="136"/>
        <v>0.5584774900913575</v>
      </c>
      <c r="AI100" s="2">
        <f t="shared" si="114"/>
        <v>7.7335895568986762E-2</v>
      </c>
      <c r="AJ100" s="2">
        <f t="shared" si="115"/>
        <v>0.50333028120550738</v>
      </c>
      <c r="AK100" s="2">
        <f t="shared" si="116"/>
        <v>0.86669374930816667</v>
      </c>
      <c r="AL100" s="2">
        <f t="shared" si="117"/>
        <v>5.472369765786544</v>
      </c>
      <c r="AM100" s="2">
        <f t="shared" si="137"/>
        <v>0.34144143772815383</v>
      </c>
      <c r="AN100" s="2">
        <f t="shared" si="118"/>
        <v>4.2695403190210278E-2</v>
      </c>
      <c r="AO100" s="2">
        <f t="shared" si="119"/>
        <v>0.31904582001460247</v>
      </c>
      <c r="AP100" s="2">
        <f t="shared" si="120"/>
        <v>0.4686683916083047</v>
      </c>
      <c r="AQ100" s="2">
        <f t="shared" si="121"/>
        <v>3.5659515221865954</v>
      </c>
      <c r="AR100" s="2">
        <f t="shared" si="138"/>
        <v>0.20985084851969663</v>
      </c>
      <c r="AS100" s="2">
        <f t="shared" si="122"/>
        <v>2.3571168862310768E-2</v>
      </c>
      <c r="AT100" s="2">
        <f t="shared" si="123"/>
        <v>0.20223348181038539</v>
      </c>
      <c r="AU100" s="2">
        <f t="shared" si="124"/>
        <v>0.25343445879014298</v>
      </c>
      <c r="AV100" s="2">
        <f t="shared" si="125"/>
        <v>2.3236752637012681</v>
      </c>
      <c r="AW100" s="2">
        <f t="shared" si="139"/>
        <v>0.12960811885799489</v>
      </c>
      <c r="AX100" s="2">
        <f t="shared" si="126"/>
        <v>1.3013110546358843E-2</v>
      </c>
      <c r="AY100" s="2">
        <f t="shared" si="127"/>
        <v>0.12818967872163206</v>
      </c>
      <c r="AZ100" s="2">
        <f t="shared" si="128"/>
        <v>0.13704577917414365</v>
      </c>
      <c r="BA100" s="2">
        <f t="shared" si="129"/>
        <v>1.5141727804045626</v>
      </c>
      <c r="BB100" s="2">
        <f t="shared" si="140"/>
        <v>8.041126953619053E-2</v>
      </c>
      <c r="BD100" s="2">
        <f t="shared" si="165"/>
        <v>3655.5626644577364</v>
      </c>
      <c r="BE100" s="2">
        <f t="shared" si="166"/>
        <v>7154.6835425415675</v>
      </c>
      <c r="BF100" s="2">
        <f t="shared" si="141"/>
        <v>41.079576529456517</v>
      </c>
      <c r="BG100" s="2">
        <f t="shared" si="142"/>
        <v>39.567114151631735</v>
      </c>
      <c r="BH100" s="2">
        <f t="shared" si="167"/>
        <v>1.8909163748180093</v>
      </c>
      <c r="BI100" s="2">
        <f t="shared" si="143"/>
        <v>2.3529489045370928</v>
      </c>
      <c r="BJ100" s="2">
        <f t="shared" si="144"/>
        <v>134.92892478880896</v>
      </c>
      <c r="BK100" s="2">
        <f t="shared" si="145"/>
        <v>116.37134331389461</v>
      </c>
      <c r="BL100" s="2">
        <f t="shared" si="146"/>
        <v>201.43002964522361</v>
      </c>
      <c r="BM100" s="2">
        <f t="shared" si="147"/>
        <v>183.77784635889972</v>
      </c>
      <c r="BN100" s="2">
        <f t="shared" si="148"/>
        <v>282.53651424806048</v>
      </c>
      <c r="BO100" s="2">
        <f t="shared" si="149"/>
        <v>280.96601482694086</v>
      </c>
      <c r="BP100" s="2">
        <f t="shared" si="150"/>
        <v>359.96211371232289</v>
      </c>
      <c r="BQ100" s="2">
        <f t="shared" si="151"/>
        <v>410.40186291853706</v>
      </c>
      <c r="BR100" s="2">
        <f t="shared" si="152"/>
        <v>394.8803880168681</v>
      </c>
      <c r="BS100" s="2">
        <f t="shared" si="153"/>
        <v>562.97892218542302</v>
      </c>
      <c r="BU100" s="2">
        <f t="shared" si="154"/>
        <v>2.9411127348820183</v>
      </c>
      <c r="BV100" s="2">
        <f t="shared" si="155"/>
        <v>4.6447119103661185</v>
      </c>
      <c r="BW100" s="2">
        <f t="shared" si="156"/>
        <v>7.100998413738342</v>
      </c>
      <c r="BX100" s="2">
        <f t="shared" si="157"/>
        <v>10.372297088581382</v>
      </c>
      <c r="BY100" s="2">
        <f t="shared" si="158"/>
        <v>14.228455480173198</v>
      </c>
      <c r="CA100" s="2">
        <f t="shared" si="159"/>
        <v>1.6265058073072491</v>
      </c>
      <c r="CB100" s="2">
        <f t="shared" si="160"/>
        <v>2.5686369671860581</v>
      </c>
      <c r="CC100" s="2">
        <f t="shared" si="161"/>
        <v>3.9270222527149392</v>
      </c>
      <c r="CD100" s="2">
        <f t="shared" si="168"/>
        <v>5.7361287956105675</v>
      </c>
      <c r="CE100" s="2">
        <f t="shared" si="162"/>
        <v>7.8686767742830908</v>
      </c>
      <c r="CG100" s="2">
        <f t="shared" si="169"/>
        <v>49.457658468273841</v>
      </c>
      <c r="CH100" s="2">
        <f t="shared" si="170"/>
        <v>78.105328171184937</v>
      </c>
      <c r="CI100" s="2">
        <f t="shared" si="171"/>
        <v>119.41016410733181</v>
      </c>
      <c r="CJ100" s="2">
        <f t="shared" si="172"/>
        <v>174.42021886968149</v>
      </c>
      <c r="CK100" s="2">
        <f t="shared" si="173"/>
        <v>239.265256079235</v>
      </c>
    </row>
    <row r="101" spans="1:89">
      <c r="A101" s="2">
        <v>1</v>
      </c>
      <c r="B101" s="2">
        <f t="shared" si="130"/>
        <v>1339.1304347826087</v>
      </c>
      <c r="C101" s="3">
        <v>9</v>
      </c>
      <c r="D101" s="2">
        <f t="shared" si="176"/>
        <v>58.601999999999997</v>
      </c>
      <c r="E101" s="2">
        <f t="shared" si="177"/>
        <v>27.19</v>
      </c>
      <c r="F101" s="2">
        <f t="shared" si="178"/>
        <v>4.8369999999999997</v>
      </c>
      <c r="G101" s="2">
        <f t="shared" si="179"/>
        <v>1.649</v>
      </c>
      <c r="H101" s="3">
        <f t="shared" si="175"/>
        <v>92.278000000000006</v>
      </c>
      <c r="J101" s="2">
        <f t="shared" si="131"/>
        <v>63.505927740089724</v>
      </c>
      <c r="K101" s="2">
        <f t="shared" si="132"/>
        <v>29.465311341814949</v>
      </c>
      <c r="L101" s="2">
        <f t="shared" si="133"/>
        <v>5.2417694358351934</v>
      </c>
      <c r="M101" s="2">
        <f t="shared" si="134"/>
        <v>1.7869914822601269</v>
      </c>
      <c r="N101" s="3">
        <f t="shared" si="174"/>
        <v>99.999999999999986</v>
      </c>
      <c r="O101" s="2">
        <v>8.0000000000000002E-3</v>
      </c>
      <c r="P101" s="2">
        <f t="shared" si="106"/>
        <v>8.9206229978901846E-2</v>
      </c>
      <c r="Q101" s="2">
        <f t="shared" si="107"/>
        <v>0.22029269418107031</v>
      </c>
      <c r="R101" s="2">
        <v>0.3</v>
      </c>
      <c r="S101" s="2">
        <f t="shared" si="163"/>
        <v>4.8273577178527691E-2</v>
      </c>
      <c r="T101" s="2">
        <v>0.12</v>
      </c>
      <c r="U101" s="2">
        <f t="shared" si="108"/>
        <v>0.67593123685328071</v>
      </c>
      <c r="V101" s="2">
        <f t="shared" si="109"/>
        <v>1.2228201160167109</v>
      </c>
      <c r="W101" s="2">
        <v>0.06</v>
      </c>
      <c r="X101" s="2">
        <f t="shared" si="164"/>
        <v>0.34054196266947195</v>
      </c>
      <c r="Y101" s="2">
        <v>2.6700000000000002E-2</v>
      </c>
      <c r="Z101" s="2">
        <v>0.21</v>
      </c>
      <c r="AA101" s="2">
        <v>0.442</v>
      </c>
      <c r="AB101" s="2">
        <v>0.5</v>
      </c>
      <c r="AC101" s="2">
        <f t="shared" si="135"/>
        <v>0.11093681484210753</v>
      </c>
      <c r="AD101" s="2">
        <f t="shared" si="110"/>
        <v>0.13998067779049203</v>
      </c>
      <c r="AE101" s="2">
        <f t="shared" si="111"/>
        <v>0.79223205319694501</v>
      </c>
      <c r="AF101" s="2">
        <f t="shared" si="112"/>
        <v>1.5992235754895685</v>
      </c>
      <c r="AG101" s="2">
        <f t="shared" si="113"/>
        <v>8.3900788087803342</v>
      </c>
      <c r="AH101" s="2">
        <f t="shared" si="136"/>
        <v>0.55608727537035008</v>
      </c>
      <c r="AI101" s="2">
        <f t="shared" si="114"/>
        <v>7.7280174143359595E-2</v>
      </c>
      <c r="AJ101" s="2">
        <f t="shared" si="115"/>
        <v>0.50217190280843049</v>
      </c>
      <c r="AK101" s="2">
        <f t="shared" si="116"/>
        <v>0.86478706180247278</v>
      </c>
      <c r="AL101" s="2">
        <f t="shared" si="117"/>
        <v>5.467213580209437</v>
      </c>
      <c r="AM101" s="2">
        <f t="shared" si="137"/>
        <v>0.34007279106844862</v>
      </c>
      <c r="AN101" s="2">
        <f t="shared" si="118"/>
        <v>4.2664640648236975E-2</v>
      </c>
      <c r="AO101" s="2">
        <f t="shared" si="119"/>
        <v>0.31831155903452107</v>
      </c>
      <c r="AP101" s="2">
        <f t="shared" si="120"/>
        <v>0.46763734209709445</v>
      </c>
      <c r="AQ101" s="2">
        <f t="shared" si="121"/>
        <v>3.5625916052595055</v>
      </c>
      <c r="AR101" s="2">
        <f t="shared" si="138"/>
        <v>0.20906174756944432</v>
      </c>
      <c r="AS101" s="2">
        <f t="shared" si="122"/>
        <v>2.3554185556912379E-2</v>
      </c>
      <c r="AT101" s="2">
        <f t="shared" si="123"/>
        <v>0.20176805601495393</v>
      </c>
      <c r="AU101" s="2">
        <f t="shared" si="124"/>
        <v>0.25287691430978509</v>
      </c>
      <c r="AV101" s="2">
        <f t="shared" si="125"/>
        <v>2.3214858464298906</v>
      </c>
      <c r="AW101" s="2">
        <f t="shared" si="139"/>
        <v>0.12914986909482321</v>
      </c>
      <c r="AX101" s="2">
        <f t="shared" si="126"/>
        <v>1.3003734446603984E-2</v>
      </c>
      <c r="AY101" s="2">
        <f t="shared" si="127"/>
        <v>0.12789465940707045</v>
      </c>
      <c r="AZ101" s="2">
        <f t="shared" si="128"/>
        <v>0.13674428458615567</v>
      </c>
      <c r="BA101" s="2">
        <f t="shared" si="129"/>
        <v>1.5127460939440858</v>
      </c>
      <c r="BB101" s="2">
        <f t="shared" si="140"/>
        <v>8.0143165746712819E-2</v>
      </c>
      <c r="BD101" s="2">
        <f t="shared" si="165"/>
        <v>3595.4031794507105</v>
      </c>
      <c r="BE101" s="2">
        <f t="shared" si="166"/>
        <v>7115.1359829516696</v>
      </c>
      <c r="BF101" s="2">
        <f t="shared" si="141"/>
        <v>41.11038857114702</v>
      </c>
      <c r="BG101" s="2">
        <f t="shared" si="142"/>
        <v>39.584261645181904</v>
      </c>
      <c r="BH101" s="2">
        <f t="shared" si="167"/>
        <v>1.880643963317572</v>
      </c>
      <c r="BI101" s="2">
        <f t="shared" si="143"/>
        <v>2.3477010718568763</v>
      </c>
      <c r="BJ101" s="2">
        <f t="shared" si="144"/>
        <v>135.39045820793729</v>
      </c>
      <c r="BK101" s="2">
        <f t="shared" si="145"/>
        <v>116.58266681271731</v>
      </c>
      <c r="BL101" s="2">
        <f t="shared" si="146"/>
        <v>201.81139435231319</v>
      </c>
      <c r="BM101" s="2">
        <f t="shared" si="147"/>
        <v>183.97821911438211</v>
      </c>
      <c r="BN101" s="2">
        <f t="shared" si="148"/>
        <v>282.43127837716946</v>
      </c>
      <c r="BO101" s="2">
        <f t="shared" si="149"/>
        <v>280.98229553305447</v>
      </c>
      <c r="BP101" s="2">
        <f t="shared" si="150"/>
        <v>358.58706233624923</v>
      </c>
      <c r="BQ101" s="2">
        <f t="shared" si="151"/>
        <v>409.82614291206721</v>
      </c>
      <c r="BR101" s="2">
        <f t="shared" si="152"/>
        <v>391.27280503615975</v>
      </c>
      <c r="BS101" s="2">
        <f t="shared" si="153"/>
        <v>561.07107643932011</v>
      </c>
      <c r="BU101" s="2">
        <f t="shared" si="154"/>
        <v>2.9451772489207828</v>
      </c>
      <c r="BV101" s="2">
        <f t="shared" si="155"/>
        <v>4.6477617989566689</v>
      </c>
      <c r="BW101" s="2">
        <f t="shared" si="156"/>
        <v>7.0983336269265722</v>
      </c>
      <c r="BX101" s="2">
        <f t="shared" si="157"/>
        <v>10.3532597522114</v>
      </c>
      <c r="BY101" s="2">
        <f t="shared" si="158"/>
        <v>14.174094782126932</v>
      </c>
      <c r="CA101" s="2">
        <f t="shared" si="159"/>
        <v>1.6385163557247113</v>
      </c>
      <c r="CB101" s="2">
        <f t="shared" si="160"/>
        <v>2.5857301892079918</v>
      </c>
      <c r="CC101" s="2">
        <f t="shared" si="161"/>
        <v>3.9490783620482643</v>
      </c>
      <c r="CD101" s="2">
        <f t="shared" si="168"/>
        <v>5.7599200337707872</v>
      </c>
      <c r="CE101" s="2">
        <f t="shared" si="162"/>
        <v>7.8855987824221918</v>
      </c>
      <c r="CG101" s="2">
        <f t="shared" si="169"/>
        <v>49.658224469143391</v>
      </c>
      <c r="CH101" s="2">
        <f t="shared" si="170"/>
        <v>78.365266055302143</v>
      </c>
      <c r="CI101" s="2">
        <f t="shared" si="171"/>
        <v>119.68401722916796</v>
      </c>
      <c r="CJ101" s="2">
        <f t="shared" si="172"/>
        <v>174.56487447438181</v>
      </c>
      <c r="CK101" s="2">
        <f t="shared" si="173"/>
        <v>238.98744314818154</v>
      </c>
    </row>
    <row r="102" spans="1:89">
      <c r="A102" s="2">
        <v>1</v>
      </c>
      <c r="B102" s="2">
        <f t="shared" si="130"/>
        <v>1339.5652173913043</v>
      </c>
      <c r="C102" s="3">
        <v>9.1</v>
      </c>
      <c r="D102" s="2">
        <f>$D$5+$D$7*$C102</f>
        <v>58.619799999999998</v>
      </c>
      <c r="E102" s="2">
        <f>$E$5+$E$7*$C102</f>
        <v>27.181000000000001</v>
      </c>
      <c r="F102" s="2">
        <f>$F$5+$F$7*$C102</f>
        <v>4.7462999999999997</v>
      </c>
      <c r="G102" s="2">
        <f>$G$5+$G$7*$C102</f>
        <v>1.6451</v>
      </c>
      <c r="H102" s="3">
        <f t="shared" si="175"/>
        <v>92.1922</v>
      </c>
      <c r="J102" s="2">
        <f t="shared" si="131"/>
        <v>63.584337937482779</v>
      </c>
      <c r="K102" s="2">
        <f t="shared" si="132"/>
        <v>29.482971444438899</v>
      </c>
      <c r="L102" s="2">
        <f t="shared" si="133"/>
        <v>5.1482663392347723</v>
      </c>
      <c r="M102" s="2">
        <f t="shared" si="134"/>
        <v>1.7844242788435463</v>
      </c>
      <c r="N102" s="3">
        <f t="shared" si="174"/>
        <v>99.999999999999986</v>
      </c>
      <c r="O102" s="2">
        <v>8.0000000000000002E-3</v>
      </c>
      <c r="P102" s="2">
        <f t="shared" si="106"/>
        <v>8.9077180482413726E-2</v>
      </c>
      <c r="Q102" s="2">
        <f t="shared" si="107"/>
        <v>0.22021475993149911</v>
      </c>
      <c r="R102" s="2">
        <v>0.3</v>
      </c>
      <c r="S102" s="2">
        <f t="shared" si="163"/>
        <v>4.8039861916250627E-2</v>
      </c>
      <c r="T102" s="2">
        <v>0.12</v>
      </c>
      <c r="U102" s="2">
        <f t="shared" si="108"/>
        <v>0.67595023542993249</v>
      </c>
      <c r="V102" s="2">
        <f t="shared" si="109"/>
        <v>1.2217932246859584</v>
      </c>
      <c r="W102" s="2">
        <v>0.06</v>
      </c>
      <c r="X102" s="2">
        <f t="shared" si="164"/>
        <v>0.33956324430426821</v>
      </c>
      <c r="Y102" s="2">
        <v>2.6700000000000002E-2</v>
      </c>
      <c r="Z102" s="2">
        <v>0.21</v>
      </c>
      <c r="AA102" s="2">
        <v>0.442</v>
      </c>
      <c r="AB102" s="2">
        <v>0.5</v>
      </c>
      <c r="AC102" s="2">
        <f t="shared" si="135"/>
        <v>0.110568716876265</v>
      </c>
      <c r="AD102" s="2">
        <f t="shared" si="110"/>
        <v>0.13987987442204355</v>
      </c>
      <c r="AE102" s="2">
        <f t="shared" si="111"/>
        <v>0.79040977013636227</v>
      </c>
      <c r="AF102" s="2">
        <f t="shared" si="112"/>
        <v>1.5957072500254279</v>
      </c>
      <c r="AG102" s="2">
        <f t="shared" si="113"/>
        <v>8.3821777548956238</v>
      </c>
      <c r="AH102" s="2">
        <f t="shared" si="136"/>
        <v>0.553702853062366</v>
      </c>
      <c r="AI102" s="2">
        <f t="shared" si="114"/>
        <v>7.7224522877835725E-2</v>
      </c>
      <c r="AJ102" s="2">
        <f t="shared" si="115"/>
        <v>0.50101681277099053</v>
      </c>
      <c r="AK102" s="2">
        <f t="shared" si="116"/>
        <v>0.86288559360685513</v>
      </c>
      <c r="AL102" s="2">
        <f t="shared" si="117"/>
        <v>5.4620650291551556</v>
      </c>
      <c r="AM102" s="2">
        <f t="shared" si="137"/>
        <v>0.33870740850659614</v>
      </c>
      <c r="AN102" s="2">
        <f t="shared" si="118"/>
        <v>4.2633916840073803E-2</v>
      </c>
      <c r="AO102" s="2">
        <f t="shared" si="119"/>
        <v>0.3175793824460133</v>
      </c>
      <c r="AP102" s="2">
        <f t="shared" si="120"/>
        <v>0.46660911495037066</v>
      </c>
      <c r="AQ102" s="2">
        <f t="shared" si="121"/>
        <v>3.5592366632042638</v>
      </c>
      <c r="AR102" s="2">
        <f t="shared" si="138"/>
        <v>0.20827449556007038</v>
      </c>
      <c r="AS102" s="2">
        <f t="shared" si="122"/>
        <v>2.3537223635576702E-2</v>
      </c>
      <c r="AT102" s="2">
        <f t="shared" si="123"/>
        <v>0.20130395145220742</v>
      </c>
      <c r="AU102" s="2">
        <f t="shared" si="124"/>
        <v>0.25232089603522417</v>
      </c>
      <c r="AV102" s="2">
        <f t="shared" si="125"/>
        <v>2.3192996709262661</v>
      </c>
      <c r="AW102" s="2">
        <f t="shared" si="139"/>
        <v>0.12869267252531139</v>
      </c>
      <c r="AX102" s="2">
        <f t="shared" si="126"/>
        <v>1.2994370152507696E-2</v>
      </c>
      <c r="AY102" s="2">
        <f t="shared" si="127"/>
        <v>0.1276004775818893</v>
      </c>
      <c r="AZ102" s="2">
        <f t="shared" si="128"/>
        <v>0.1364436153005501</v>
      </c>
      <c r="BA102" s="2">
        <f t="shared" si="129"/>
        <v>1.511321519911524</v>
      </c>
      <c r="BB102" s="2">
        <f t="shared" si="140"/>
        <v>7.9875665450295716E-2</v>
      </c>
      <c r="BD102" s="2">
        <f t="shared" si="165"/>
        <v>3535.8617441557371</v>
      </c>
      <c r="BE102" s="2">
        <f t="shared" si="166"/>
        <v>7075.8032990088577</v>
      </c>
      <c r="BF102" s="2">
        <f t="shared" si="141"/>
        <v>41.141054298697753</v>
      </c>
      <c r="BG102" s="2">
        <f t="shared" si="142"/>
        <v>39.601369256759007</v>
      </c>
      <c r="BH102" s="2">
        <f t="shared" si="167"/>
        <v>1.8703803015217004</v>
      </c>
      <c r="BI102" s="2">
        <f t="shared" si="143"/>
        <v>2.3424557886663799</v>
      </c>
      <c r="BJ102" s="2">
        <f t="shared" si="144"/>
        <v>135.85337616082924</v>
      </c>
      <c r="BK102" s="2">
        <f t="shared" si="145"/>
        <v>116.79443284950975</v>
      </c>
      <c r="BL102" s="2">
        <f t="shared" si="146"/>
        <v>202.19171227895401</v>
      </c>
      <c r="BM102" s="2">
        <f t="shared" si="147"/>
        <v>184.17836739091587</v>
      </c>
      <c r="BN102" s="2">
        <f t="shared" si="148"/>
        <v>282.32073413237708</v>
      </c>
      <c r="BO102" s="2">
        <f t="shared" si="149"/>
        <v>280.99700364953054</v>
      </c>
      <c r="BP102" s="2">
        <f t="shared" si="150"/>
        <v>357.20522766721228</v>
      </c>
      <c r="BQ102" s="2">
        <f t="shared" si="151"/>
        <v>409.24789109618968</v>
      </c>
      <c r="BR102" s="2">
        <f t="shared" si="152"/>
        <v>387.67664596293946</v>
      </c>
      <c r="BS102" s="2">
        <f t="shared" si="153"/>
        <v>559.16564313738184</v>
      </c>
      <c r="BU102" s="2">
        <f t="shared" si="154"/>
        <v>2.9492523880238237</v>
      </c>
      <c r="BV102" s="2">
        <f t="shared" si="155"/>
        <v>4.6508080616298644</v>
      </c>
      <c r="BW102" s="2">
        <f t="shared" si="156"/>
        <v>7.0956385832939617</v>
      </c>
      <c r="BX102" s="2">
        <f t="shared" si="157"/>
        <v>10.334185377348811</v>
      </c>
      <c r="BY102" s="2">
        <f t="shared" si="158"/>
        <v>14.119856298704763</v>
      </c>
      <c r="CA102" s="2">
        <f t="shared" si="159"/>
        <v>1.6506172926806728</v>
      </c>
      <c r="CB102" s="2">
        <f t="shared" si="160"/>
        <v>2.6029322694246551</v>
      </c>
      <c r="CC102" s="2">
        <f t="shared" si="161"/>
        <v>3.9712382011649638</v>
      </c>
      <c r="CD102" s="2">
        <f t="shared" si="168"/>
        <v>5.783765797354981</v>
      </c>
      <c r="CE102" s="2">
        <f t="shared" si="162"/>
        <v>7.9025040621989433</v>
      </c>
      <c r="CG102" s="2">
        <f t="shared" si="169"/>
        <v>49.85982378604627</v>
      </c>
      <c r="CH102" s="2">
        <f t="shared" si="170"/>
        <v>78.626187218574287</v>
      </c>
      <c r="CI102" s="2">
        <f t="shared" si="171"/>
        <v>119.95829548164464</v>
      </c>
      <c r="CJ102" s="2">
        <f t="shared" si="172"/>
        <v>174.70890724011699</v>
      </c>
      <c r="CK102" s="2">
        <f t="shared" si="173"/>
        <v>238.7091555122708</v>
      </c>
    </row>
    <row r="103" spans="1:89">
      <c r="A103" s="2">
        <v>1</v>
      </c>
      <c r="B103" s="2">
        <f t="shared" si="130"/>
        <v>1340</v>
      </c>
      <c r="C103" s="3">
        <v>9.1999999999999993</v>
      </c>
      <c r="D103" s="2">
        <f>$D$5+$D$7*$C103</f>
        <v>58.637599999999999</v>
      </c>
      <c r="E103" s="2">
        <f>$E$5+$E$7*$C103</f>
        <v>27.172000000000001</v>
      </c>
      <c r="F103" s="2">
        <f>$F$5+$F$7*$C103</f>
        <v>4.6555999999999997</v>
      </c>
      <c r="G103" s="2">
        <f>$G$5+$G$7*$C103</f>
        <v>1.6412</v>
      </c>
      <c r="H103" s="3">
        <f t="shared" si="175"/>
        <v>92.106400000000008</v>
      </c>
      <c r="J103" s="2">
        <f t="shared" si="131"/>
        <v>63.662894217991365</v>
      </c>
      <c r="K103" s="2">
        <f t="shared" si="132"/>
        <v>29.500664448941659</v>
      </c>
      <c r="L103" s="2">
        <f t="shared" si="133"/>
        <v>5.0545890405009848</v>
      </c>
      <c r="M103" s="2">
        <f t="shared" si="134"/>
        <v>1.7818522925659888</v>
      </c>
      <c r="N103" s="3">
        <f t="shared" si="174"/>
        <v>100</v>
      </c>
      <c r="O103" s="2">
        <v>8.0000000000000002E-3</v>
      </c>
      <c r="P103" s="2">
        <f t="shared" si="106"/>
        <v>8.8948387087206995E-2</v>
      </c>
      <c r="Q103" s="2">
        <f t="shared" si="107"/>
        <v>0.22013689524119889</v>
      </c>
      <c r="R103" s="2">
        <v>0.3</v>
      </c>
      <c r="S103" s="2">
        <f t="shared" si="163"/>
        <v>4.7805969003440738E-2</v>
      </c>
      <c r="T103" s="2">
        <v>0.12</v>
      </c>
      <c r="U103" s="2">
        <f t="shared" si="108"/>
        <v>0.67596922429900685</v>
      </c>
      <c r="V103" s="2">
        <f t="shared" si="109"/>
        <v>1.2207677485574862</v>
      </c>
      <c r="W103" s="2">
        <v>0.06</v>
      </c>
      <c r="X103" s="2">
        <f t="shared" si="164"/>
        <v>0.33858478990425034</v>
      </c>
      <c r="Y103" s="2">
        <v>2.6700000000000002E-2</v>
      </c>
      <c r="Z103" s="2">
        <v>0.21</v>
      </c>
      <c r="AA103" s="2">
        <v>0.442</v>
      </c>
      <c r="AB103" s="2">
        <v>0.5</v>
      </c>
      <c r="AC103" s="2">
        <f t="shared" si="135"/>
        <v>0.11019993312082547</v>
      </c>
      <c r="AD103" s="2">
        <f t="shared" si="110"/>
        <v>0.13977919792363946</v>
      </c>
      <c r="AE103" s="2">
        <f t="shared" si="111"/>
        <v>0.7885926575814256</v>
      </c>
      <c r="AF103" s="2">
        <f t="shared" si="112"/>
        <v>1.5922005453743384</v>
      </c>
      <c r="AG103" s="2">
        <f t="shared" si="113"/>
        <v>8.3742883945763342</v>
      </c>
      <c r="AH103" s="2">
        <f t="shared" si="136"/>
        <v>0.55132420070910537</v>
      </c>
      <c r="AI103" s="2">
        <f t="shared" si="114"/>
        <v>7.7168941654401038E-2</v>
      </c>
      <c r="AJ103" s="2">
        <f t="shared" si="115"/>
        <v>0.49986500016047136</v>
      </c>
      <c r="AK103" s="2">
        <f t="shared" si="116"/>
        <v>0.86098932790748517</v>
      </c>
      <c r="AL103" s="2">
        <f t="shared" si="117"/>
        <v>5.4569240979601297</v>
      </c>
      <c r="AM103" s="2">
        <f t="shared" si="137"/>
        <v>0.33734527744101045</v>
      </c>
      <c r="AN103" s="2">
        <f t="shared" si="118"/>
        <v>4.2603231700567894E-2</v>
      </c>
      <c r="AO103" s="2">
        <f t="shared" si="119"/>
        <v>0.31684928331916146</v>
      </c>
      <c r="AP103" s="2">
        <f t="shared" si="120"/>
        <v>0.4655837010759829</v>
      </c>
      <c r="AQ103" s="2">
        <f t="shared" si="121"/>
        <v>3.5558866864656711</v>
      </c>
      <c r="AR103" s="2">
        <f t="shared" si="138"/>
        <v>0.20748908538462346</v>
      </c>
      <c r="AS103" s="2">
        <f t="shared" si="122"/>
        <v>2.3520283062334304E-2</v>
      </c>
      <c r="AT103" s="2">
        <f t="shared" si="123"/>
        <v>0.20084116372948094</v>
      </c>
      <c r="AU103" s="2">
        <f t="shared" si="124"/>
        <v>0.25176639904984061</v>
      </c>
      <c r="AV103" s="2">
        <f t="shared" si="125"/>
        <v>2.317116730963956</v>
      </c>
      <c r="AW103" s="2">
        <f t="shared" si="139"/>
        <v>0.12823652511907827</v>
      </c>
      <c r="AX103" s="2">
        <f t="shared" si="126"/>
        <v>1.2985017644212084E-2</v>
      </c>
      <c r="AY103" s="2">
        <f t="shared" si="127"/>
        <v>0.12730713046171138</v>
      </c>
      <c r="AZ103" s="2">
        <f t="shared" si="128"/>
        <v>0.13614376865864367</v>
      </c>
      <c r="BA103" s="2">
        <f t="shared" si="129"/>
        <v>1.5098990542495525</v>
      </c>
      <c r="BB103" s="2">
        <f t="shared" si="140"/>
        <v>7.9608766347630769E-2</v>
      </c>
      <c r="BD103" s="2">
        <f t="shared" si="165"/>
        <v>3476.9366219507583</v>
      </c>
      <c r="BE103" s="2">
        <f t="shared" si="166"/>
        <v>7036.6851829538782</v>
      </c>
      <c r="BF103" s="2">
        <f t="shared" si="141"/>
        <v>41.171572317684003</v>
      </c>
      <c r="BG103" s="2">
        <f t="shared" si="142"/>
        <v>39.618436681334273</v>
      </c>
      <c r="BH103" s="2">
        <f t="shared" si="167"/>
        <v>1.8601254473201863</v>
      </c>
      <c r="BI103" s="2">
        <f t="shared" si="143"/>
        <v>2.3372130675647909</v>
      </c>
      <c r="BJ103" s="2">
        <f t="shared" si="144"/>
        <v>136.31768090454639</v>
      </c>
      <c r="BK103" s="2">
        <f t="shared" si="145"/>
        <v>117.00664206749927</v>
      </c>
      <c r="BL103" s="2">
        <f t="shared" si="146"/>
        <v>202.57096348343458</v>
      </c>
      <c r="BM103" s="2">
        <f t="shared" si="147"/>
        <v>184.37828691366065</v>
      </c>
      <c r="BN103" s="2">
        <f t="shared" si="148"/>
        <v>282.20485528644394</v>
      </c>
      <c r="BO103" s="2">
        <f t="shared" si="149"/>
        <v>281.01013247167089</v>
      </c>
      <c r="BP103" s="2">
        <f t="shared" si="150"/>
        <v>355.81665971691746</v>
      </c>
      <c r="BQ103" s="2">
        <f t="shared" si="151"/>
        <v>408.66711684206712</v>
      </c>
      <c r="BR103" s="2">
        <f t="shared" si="152"/>
        <v>384.0920867941054</v>
      </c>
      <c r="BS103" s="2">
        <f t="shared" si="153"/>
        <v>557.26266969886797</v>
      </c>
      <c r="BU103" s="2">
        <f t="shared" si="154"/>
        <v>2.9533381897076589</v>
      </c>
      <c r="BV103" s="2">
        <f t="shared" si="155"/>
        <v>4.6538506402128723</v>
      </c>
      <c r="BW103" s="2">
        <f t="shared" si="156"/>
        <v>7.0929131992748538</v>
      </c>
      <c r="BX103" s="2">
        <f t="shared" si="157"/>
        <v>10.315074270323379</v>
      </c>
      <c r="BY103" s="2">
        <f t="shared" si="158"/>
        <v>14.065741012981848</v>
      </c>
      <c r="CA103" s="2">
        <f t="shared" si="159"/>
        <v>1.6628091072049627</v>
      </c>
      <c r="CB103" s="2">
        <f t="shared" si="160"/>
        <v>2.6202435112531468</v>
      </c>
      <c r="CC103" s="2">
        <f t="shared" si="161"/>
        <v>3.993501558836368</v>
      </c>
      <c r="CD103" s="2">
        <f t="shared" si="168"/>
        <v>5.8076652033836726</v>
      </c>
      <c r="CE103" s="2">
        <f t="shared" si="162"/>
        <v>7.919391804664178</v>
      </c>
      <c r="CG103" s="2">
        <f t="shared" si="169"/>
        <v>50.062462721643023</v>
      </c>
      <c r="CH103" s="2">
        <f t="shared" si="170"/>
        <v>78.8880951730129</v>
      </c>
      <c r="CI103" s="2">
        <f t="shared" si="171"/>
        <v>120.23299731267693</v>
      </c>
      <c r="CJ103" s="2">
        <f t="shared" si="172"/>
        <v>174.85231556910173</v>
      </c>
      <c r="CK103" s="2">
        <f t="shared" si="173"/>
        <v>238.43040988962804</v>
      </c>
    </row>
    <row r="104" spans="1:89">
      <c r="A104" s="2">
        <v>1</v>
      </c>
      <c r="B104" s="2">
        <f t="shared" si="130"/>
        <v>1340.4347826086957</v>
      </c>
      <c r="C104" s="3">
        <v>9.3000000000000007</v>
      </c>
      <c r="D104" s="2">
        <f>$D$5+$D$7*$C104</f>
        <v>58.6554</v>
      </c>
      <c r="E104" s="2">
        <f>$E$5+$E$7*$C104</f>
        <v>27.163</v>
      </c>
      <c r="F104" s="2">
        <f>$F$5+$F$7*$C104</f>
        <v>4.5648999999999997</v>
      </c>
      <c r="G104" s="2">
        <f>$G$5+$G$7*$C104</f>
        <v>1.6373</v>
      </c>
      <c r="H104" s="3">
        <f t="shared" si="175"/>
        <v>92.020599999999988</v>
      </c>
      <c r="J104" s="2">
        <f t="shared" si="131"/>
        <v>63.741596990239152</v>
      </c>
      <c r="K104" s="2">
        <f t="shared" si="132"/>
        <v>29.51839044735636</v>
      </c>
      <c r="L104" s="2">
        <f t="shared" si="133"/>
        <v>4.9607370523556682</v>
      </c>
      <c r="M104" s="2">
        <f t="shared" si="134"/>
        <v>1.7792755100488371</v>
      </c>
      <c r="N104" s="3">
        <f t="shared" si="174"/>
        <v>100.00000000000001</v>
      </c>
      <c r="O104" s="2">
        <v>8.0000000000000002E-3</v>
      </c>
      <c r="P104" s="2">
        <f t="shared" si="106"/>
        <v>8.8819849166097226E-2</v>
      </c>
      <c r="Q104" s="2">
        <f t="shared" si="107"/>
        <v>0.22005910002194784</v>
      </c>
      <c r="R104" s="2">
        <v>0.3</v>
      </c>
      <c r="S104" s="2">
        <f t="shared" si="163"/>
        <v>4.7571897472836397E-2</v>
      </c>
      <c r="T104" s="2">
        <v>0.12</v>
      </c>
      <c r="U104" s="2">
        <f t="shared" si="108"/>
        <v>0.6759882034679342</v>
      </c>
      <c r="V104" s="2">
        <f t="shared" si="109"/>
        <v>1.219743685068545</v>
      </c>
      <c r="W104" s="2">
        <v>0.06</v>
      </c>
      <c r="X104" s="2">
        <f t="shared" si="164"/>
        <v>0.33760659590101461</v>
      </c>
      <c r="Y104" s="2">
        <v>2.6700000000000002E-2</v>
      </c>
      <c r="Z104" s="2">
        <v>0.21</v>
      </c>
      <c r="AA104" s="2">
        <v>0.442</v>
      </c>
      <c r="AB104" s="2">
        <v>0.5</v>
      </c>
      <c r="AC104" s="2">
        <f t="shared" si="135"/>
        <v>0.10983046165749846</v>
      </c>
      <c r="AD104" s="2">
        <f t="shared" si="110"/>
        <v>0.13967864808196043</v>
      </c>
      <c r="AE104" s="2">
        <f t="shared" si="111"/>
        <v>0.78678069834978881</v>
      </c>
      <c r="AF104" s="2">
        <f t="shared" si="112"/>
        <v>1.588703430557326</v>
      </c>
      <c r="AG104" s="2">
        <f t="shared" si="113"/>
        <v>8.3664107053719583</v>
      </c>
      <c r="AH104" s="2">
        <f t="shared" si="136"/>
        <v>0.54895129592763559</v>
      </c>
      <c r="AI104" s="2">
        <f t="shared" si="114"/>
        <v>7.7113430355286755E-2</v>
      </c>
      <c r="AJ104" s="2">
        <f t="shared" si="115"/>
        <v>0.49871645408550452</v>
      </c>
      <c r="AK104" s="2">
        <f t="shared" si="116"/>
        <v>0.85909824795234857</v>
      </c>
      <c r="AL104" s="2">
        <f t="shared" si="117"/>
        <v>5.4517907719949719</v>
      </c>
      <c r="AM104" s="2">
        <f t="shared" si="137"/>
        <v>0.33598638531210506</v>
      </c>
      <c r="AN104" s="2">
        <f t="shared" si="118"/>
        <v>4.2572585164701734E-2</v>
      </c>
      <c r="AO104" s="2">
        <f t="shared" si="119"/>
        <v>0.31612125475025693</v>
      </c>
      <c r="AP104" s="2">
        <f t="shared" si="120"/>
        <v>0.46456109141520707</v>
      </c>
      <c r="AQ104" s="2">
        <f t="shared" si="121"/>
        <v>3.552541665510804</v>
      </c>
      <c r="AR104" s="2">
        <f t="shared" si="138"/>
        <v>0.20670550995965031</v>
      </c>
      <c r="AS104" s="2">
        <f t="shared" si="122"/>
        <v>2.3503363801290502E-2</v>
      </c>
      <c r="AT104" s="2">
        <f t="shared" si="123"/>
        <v>0.2003796884707226</v>
      </c>
      <c r="AU104" s="2">
        <f t="shared" si="124"/>
        <v>0.25121341845509026</v>
      </c>
      <c r="AV104" s="2">
        <f t="shared" si="125"/>
        <v>2.3149370203310364</v>
      </c>
      <c r="AW104" s="2">
        <f t="shared" si="139"/>
        <v>0.12778142285894792</v>
      </c>
      <c r="AX104" s="2">
        <f t="shared" si="126"/>
        <v>1.2975676901900506E-2</v>
      </c>
      <c r="AY104" s="2">
        <f t="shared" si="127"/>
        <v>0.12701461527269006</v>
      </c>
      <c r="AZ104" s="2">
        <f t="shared" si="128"/>
        <v>0.13584474201152735</v>
      </c>
      <c r="BA104" s="2">
        <f t="shared" si="129"/>
        <v>1.5084786929103058</v>
      </c>
      <c r="BB104" s="2">
        <f t="shared" si="140"/>
        <v>7.9342466146865825E-2</v>
      </c>
      <c r="BD104" s="2">
        <f t="shared" si="165"/>
        <v>3418.6260467526422</v>
      </c>
      <c r="BE104" s="2">
        <f t="shared" si="166"/>
        <v>6997.781321274294</v>
      </c>
      <c r="BF104" s="2">
        <f t="shared" si="141"/>
        <v>41.201941222271792</v>
      </c>
      <c r="BG104" s="2">
        <f t="shared" si="142"/>
        <v>39.635463611881988</v>
      </c>
      <c r="BH104" s="2">
        <f t="shared" si="167"/>
        <v>1.8498794591026013</v>
      </c>
      <c r="BI104" s="2">
        <f t="shared" si="143"/>
        <v>2.3319729212372402</v>
      </c>
      <c r="BJ104" s="2">
        <f t="shared" si="144"/>
        <v>136.78337467097333</v>
      </c>
      <c r="BK104" s="2">
        <f t="shared" si="145"/>
        <v>117.21929510624631</v>
      </c>
      <c r="BL104" s="2">
        <f t="shared" si="146"/>
        <v>202.94912784290224</v>
      </c>
      <c r="BM104" s="2">
        <f t="shared" si="147"/>
        <v>184.5779733752654</v>
      </c>
      <c r="BN104" s="2">
        <f t="shared" si="148"/>
        <v>282.08361568497486</v>
      </c>
      <c r="BO104" s="2">
        <f t="shared" si="149"/>
        <v>281.0216753019215</v>
      </c>
      <c r="BP104" s="2">
        <f t="shared" si="150"/>
        <v>354.42140923866515</v>
      </c>
      <c r="BQ104" s="2">
        <f t="shared" si="151"/>
        <v>408.08382966353594</v>
      </c>
      <c r="BR104" s="2">
        <f t="shared" si="152"/>
        <v>380.51930235559485</v>
      </c>
      <c r="BS104" s="2">
        <f t="shared" si="153"/>
        <v>555.36220338334886</v>
      </c>
      <c r="BU104" s="2">
        <f t="shared" si="154"/>
        <v>2.9574346916710748</v>
      </c>
      <c r="BV104" s="2">
        <f t="shared" si="155"/>
        <v>4.6568894761188639</v>
      </c>
      <c r="BW104" s="2">
        <f t="shared" si="156"/>
        <v>7.0901573917171579</v>
      </c>
      <c r="BX104" s="2">
        <f t="shared" si="157"/>
        <v>10.295926740243802</v>
      </c>
      <c r="BY104" s="2">
        <f t="shared" si="158"/>
        <v>14.011749902096803</v>
      </c>
      <c r="CA104" s="2">
        <f t="shared" si="159"/>
        <v>1.6750922860347499</v>
      </c>
      <c r="CB104" s="2">
        <f t="shared" si="160"/>
        <v>2.6376642095705529</v>
      </c>
      <c r="CC104" s="2">
        <f t="shared" si="161"/>
        <v>4.0158682073641527</v>
      </c>
      <c r="CD104" s="2">
        <f t="shared" si="168"/>
        <v>5.8316173502435769</v>
      </c>
      <c r="CE104" s="2">
        <f t="shared" si="162"/>
        <v>7.9362611931722604</v>
      </c>
      <c r="CG104" s="2">
        <f t="shared" si="169"/>
        <v>50.266147620640041</v>
      </c>
      <c r="CH104" s="2">
        <f t="shared" si="170"/>
        <v>79.15099343320702</v>
      </c>
      <c r="CI104" s="2">
        <f t="shared" si="171"/>
        <v>120.50812114611692</v>
      </c>
      <c r="CJ104" s="2">
        <f t="shared" si="172"/>
        <v>174.99509790492121</v>
      </c>
      <c r="CK104" s="2">
        <f t="shared" si="173"/>
        <v>238.15122308054015</v>
      </c>
    </row>
    <row r="105" spans="1:89">
      <c r="A105" s="2">
        <v>1</v>
      </c>
      <c r="B105" s="2">
        <f t="shared" si="130"/>
        <v>1340.8695652173913</v>
      </c>
      <c r="C105" s="3">
        <v>9.4</v>
      </c>
      <c r="D105" s="2">
        <f t="shared" ref="D105:D111" si="180">$D$5+$D$7*$C105</f>
        <v>58.673200000000001</v>
      </c>
      <c r="E105" s="2">
        <f t="shared" ref="E105:E111" si="181">$E$5+$E$7*$C105</f>
        <v>27.154</v>
      </c>
      <c r="F105" s="2">
        <f t="shared" ref="F105:F111" si="182">$F$5+$F$7*$C105</f>
        <v>4.4741999999999997</v>
      </c>
      <c r="G105" s="2">
        <f t="shared" ref="G105:G111" si="183">$G$5+$G$7*$C105</f>
        <v>1.6334</v>
      </c>
      <c r="H105" s="3">
        <f t="shared" si="175"/>
        <v>91.934799999999996</v>
      </c>
      <c r="J105" s="2">
        <f t="shared" si="131"/>
        <v>63.82044666437519</v>
      </c>
      <c r="K105" s="2">
        <f t="shared" si="132"/>
        <v>29.536149532059678</v>
      </c>
      <c r="L105" s="2">
        <f t="shared" si="133"/>
        <v>4.8667098857016056</v>
      </c>
      <c r="M105" s="2">
        <f t="shared" si="134"/>
        <v>1.7766939178635295</v>
      </c>
      <c r="N105" s="3">
        <f t="shared" si="174"/>
        <v>100</v>
      </c>
      <c r="O105" s="2">
        <v>8.0000000000000002E-3</v>
      </c>
      <c r="P105" s="2">
        <f t="shared" si="106"/>
        <v>8.8691566093707055E-2</v>
      </c>
      <c r="Q105" s="2">
        <f t="shared" si="107"/>
        <v>0.21998137418566668</v>
      </c>
      <c r="R105" s="2">
        <v>0.3</v>
      </c>
      <c r="S105" s="2">
        <f t="shared" si="163"/>
        <v>4.7337646354699538E-2</v>
      </c>
      <c r="T105" s="2">
        <v>0.12</v>
      </c>
      <c r="U105" s="2">
        <f t="shared" si="108"/>
        <v>0.67600717294413837</v>
      </c>
      <c r="V105" s="2">
        <f t="shared" si="109"/>
        <v>1.2187210316620567</v>
      </c>
      <c r="W105" s="2">
        <v>0.06</v>
      </c>
      <c r="X105" s="2">
        <f t="shared" si="164"/>
        <v>0.33662865872322023</v>
      </c>
      <c r="Y105" s="2">
        <v>2.6700000000000002E-2</v>
      </c>
      <c r="Z105" s="2">
        <v>0.21</v>
      </c>
      <c r="AA105" s="2">
        <v>0.442</v>
      </c>
      <c r="AB105" s="2">
        <v>0.5</v>
      </c>
      <c r="AC105" s="2">
        <f t="shared" si="135"/>
        <v>0.10946030056083224</v>
      </c>
      <c r="AD105" s="2">
        <f t="shared" si="110"/>
        <v>0.13957822468412956</v>
      </c>
      <c r="AE105" s="2">
        <f t="shared" si="111"/>
        <v>0.78497387532405016</v>
      </c>
      <c r="AF105" s="2">
        <f t="shared" si="112"/>
        <v>1.5852158747092426</v>
      </c>
      <c r="AG105" s="2">
        <f t="shared" si="113"/>
        <v>8.3585446648842474</v>
      </c>
      <c r="AH105" s="2">
        <f t="shared" si="136"/>
        <v>0.54658411641002258</v>
      </c>
      <c r="AI105" s="2">
        <f t="shared" si="114"/>
        <v>7.7057988862968441E-2</v>
      </c>
      <c r="AJ105" s="2">
        <f t="shared" si="115"/>
        <v>0.49757116369588716</v>
      </c>
      <c r="AK105" s="2">
        <f t="shared" si="116"/>
        <v>0.85721233705098332</v>
      </c>
      <c r="AL105" s="2">
        <f t="shared" si="117"/>
        <v>5.4466650366643483</v>
      </c>
      <c r="AM105" s="2">
        <f t="shared" si="137"/>
        <v>0.33463071960208646</v>
      </c>
      <c r="AN105" s="2">
        <f t="shared" si="118"/>
        <v>4.2541977167592733E-2</v>
      </c>
      <c r="AO105" s="2">
        <f t="shared" si="119"/>
        <v>0.3153952898616848</v>
      </c>
      <c r="AP105" s="2">
        <f t="shared" si="120"/>
        <v>0.46354127694260366</v>
      </c>
      <c r="AQ105" s="2">
        <f t="shared" si="121"/>
        <v>3.5492015908289298</v>
      </c>
      <c r="AR105" s="2">
        <f t="shared" si="138"/>
        <v>0.20592376222508083</v>
      </c>
      <c r="AS105" s="2">
        <f t="shared" si="122"/>
        <v>2.3486465816625036E-2</v>
      </c>
      <c r="AT105" s="2">
        <f t="shared" si="123"/>
        <v>0.19991952131642071</v>
      </c>
      <c r="AU105" s="2">
        <f t="shared" si="124"/>
        <v>0.25066194937042746</v>
      </c>
      <c r="AV105" s="2">
        <f t="shared" si="125"/>
        <v>2.3127605328300431</v>
      </c>
      <c r="AW105" s="2">
        <f t="shared" si="139"/>
        <v>0.12732736174088433</v>
      </c>
      <c r="AX105" s="2">
        <f t="shared" si="126"/>
        <v>1.2966347905797398E-2</v>
      </c>
      <c r="AY105" s="2">
        <f t="shared" si="127"/>
        <v>0.12672292925146283</v>
      </c>
      <c r="AZ105" s="2">
        <f t="shared" si="128"/>
        <v>0.13554653272002509</v>
      </c>
      <c r="BA105" s="2">
        <f t="shared" si="129"/>
        <v>1.50706043185534</v>
      </c>
      <c r="BB105" s="2">
        <f t="shared" si="140"/>
        <v>7.9076762563567909E-2</v>
      </c>
      <c r="BD105" s="2">
        <f t="shared" si="165"/>
        <v>3360.9282229933983</v>
      </c>
      <c r="BE105" s="2">
        <f t="shared" si="166"/>
        <v>6959.0913946968385</v>
      </c>
      <c r="BF105" s="2">
        <f t="shared" si="141"/>
        <v>41.232159595104598</v>
      </c>
      <c r="BG105" s="2">
        <f t="shared" si="142"/>
        <v>39.652449739363085</v>
      </c>
      <c r="BH105" s="2">
        <f t="shared" si="167"/>
        <v>1.8396423957640127</v>
      </c>
      <c r="BI105" s="2">
        <f t="shared" si="143"/>
        <v>2.3267353624556102</v>
      </c>
      <c r="BJ105" s="2">
        <f t="shared" si="144"/>
        <v>137.25045966623932</v>
      </c>
      <c r="BK105" s="2">
        <f t="shared" si="145"/>
        <v>117.43239260156537</v>
      </c>
      <c r="BL105" s="2">
        <f t="shared" si="146"/>
        <v>203.32618505198133</v>
      </c>
      <c r="BM105" s="2">
        <f t="shared" si="147"/>
        <v>184.77742243565598</v>
      </c>
      <c r="BN105" s="2">
        <f t="shared" si="148"/>
        <v>281.95698924942042</v>
      </c>
      <c r="BO105" s="2">
        <f t="shared" si="149"/>
        <v>281.03162545029915</v>
      </c>
      <c r="BP105" s="2">
        <f t="shared" si="150"/>
        <v>353.01952772832476</v>
      </c>
      <c r="BQ105" s="2">
        <f t="shared" si="151"/>
        <v>407.49803921741665</v>
      </c>
      <c r="BR105" s="2">
        <f t="shared" si="152"/>
        <v>376.95846627701951</v>
      </c>
      <c r="BS105" s="2">
        <f t="shared" si="153"/>
        <v>553.4642912864731</v>
      </c>
      <c r="BU105" s="2">
        <f t="shared" si="154"/>
        <v>2.9615419317962073</v>
      </c>
      <c r="BV105" s="2">
        <f t="shared" si="155"/>
        <v>4.6599245103443625</v>
      </c>
      <c r="BW105" s="2">
        <f t="shared" si="156"/>
        <v>7.0873710778912695</v>
      </c>
      <c r="BX105" s="2">
        <f t="shared" si="157"/>
        <v>10.276743098999312</v>
      </c>
      <c r="BY105" s="2">
        <f t="shared" si="158"/>
        <v>13.957883937169404</v>
      </c>
      <c r="CA105" s="2">
        <f t="shared" si="159"/>
        <v>1.6874673134923115</v>
      </c>
      <c r="CB105" s="2">
        <f t="shared" si="160"/>
        <v>2.6551946505037316</v>
      </c>
      <c r="CC105" s="2">
        <f t="shared" si="161"/>
        <v>4.0383379023367727</v>
      </c>
      <c r="CD105" s="2">
        <f t="shared" si="168"/>
        <v>5.8556213175753049</v>
      </c>
      <c r="CE105" s="2">
        <f t="shared" si="162"/>
        <v>7.9531114034260195</v>
      </c>
      <c r="CG105" s="2">
        <f t="shared" si="169"/>
        <v>50.470884870047513</v>
      </c>
      <c r="CH105" s="2">
        <f t="shared" si="170"/>
        <v>79.414885516092369</v>
      </c>
      <c r="CI105" s="2">
        <f t="shared" si="171"/>
        <v>120.78366538156774</v>
      </c>
      <c r="CJ105" s="2">
        <f t="shared" si="172"/>
        <v>175.13725273309458</v>
      </c>
      <c r="CK105" s="2">
        <f t="shared" si="173"/>
        <v>237.87161196637041</v>
      </c>
    </row>
    <row r="106" spans="1:89">
      <c r="A106" s="2">
        <v>1</v>
      </c>
      <c r="B106" s="2">
        <f t="shared" si="130"/>
        <v>1341.304347826087</v>
      </c>
      <c r="C106" s="3">
        <v>9.5</v>
      </c>
      <c r="D106" s="2">
        <f t="shared" si="180"/>
        <v>58.691000000000003</v>
      </c>
      <c r="E106" s="2">
        <f t="shared" si="181"/>
        <v>27.145</v>
      </c>
      <c r="F106" s="2">
        <f t="shared" si="182"/>
        <v>4.3834999999999997</v>
      </c>
      <c r="G106" s="2">
        <f t="shared" si="183"/>
        <v>1.6294999999999999</v>
      </c>
      <c r="H106" s="3">
        <f t="shared" si="175"/>
        <v>91.84899999999999</v>
      </c>
      <c r="J106" s="2">
        <f t="shared" si="131"/>
        <v>63.899443652081146</v>
      </c>
      <c r="K106" s="2">
        <f t="shared" si="132"/>
        <v>29.5539417957735</v>
      </c>
      <c r="L106" s="2">
        <f t="shared" si="133"/>
        <v>4.7725070496140409</v>
      </c>
      <c r="M106" s="2">
        <f t="shared" si="134"/>
        <v>1.7741075025313287</v>
      </c>
      <c r="N106" s="3">
        <f t="shared" si="174"/>
        <v>100</v>
      </c>
      <c r="O106" s="2">
        <v>8.0000000000000002E-3</v>
      </c>
      <c r="P106" s="2">
        <f t="shared" si="106"/>
        <v>8.8563537246460447E-2</v>
      </c>
      <c r="Q106" s="2">
        <f t="shared" si="107"/>
        <v>0.21990371764442002</v>
      </c>
      <c r="R106" s="2">
        <v>0.3</v>
      </c>
      <c r="S106" s="2">
        <f t="shared" si="163"/>
        <v>4.7103214676800891E-2</v>
      </c>
      <c r="T106" s="2">
        <v>0.12</v>
      </c>
      <c r="U106" s="2">
        <f t="shared" si="108"/>
        <v>0.67602613273503553</v>
      </c>
      <c r="V106" s="2">
        <f t="shared" si="109"/>
        <v>1.2176997857866003</v>
      </c>
      <c r="W106" s="2">
        <v>0.06</v>
      </c>
      <c r="X106" s="2">
        <f t="shared" si="164"/>
        <v>0.33565097479654765</v>
      </c>
      <c r="Y106" s="2">
        <v>2.6700000000000002E-2</v>
      </c>
      <c r="Z106" s="2">
        <v>0.21</v>
      </c>
      <c r="AA106" s="2">
        <v>0.442</v>
      </c>
      <c r="AB106" s="2">
        <v>0.5</v>
      </c>
      <c r="AC106" s="2">
        <f t="shared" si="135"/>
        <v>0.10908944789818072</v>
      </c>
      <c r="AD106" s="2">
        <f t="shared" si="110"/>
        <v>0.13947792751771171</v>
      </c>
      <c r="AE106" s="2">
        <f t="shared" si="111"/>
        <v>0.78317217145148099</v>
      </c>
      <c r="AF106" s="2">
        <f t="shared" si="112"/>
        <v>1.5817378470783083</v>
      </c>
      <c r="AG106" s="2">
        <f t="shared" si="113"/>
        <v>8.3506902507671068</v>
      </c>
      <c r="AH106" s="2">
        <f t="shared" si="136"/>
        <v>0.54422263992297404</v>
      </c>
      <c r="AI106" s="2">
        <f t="shared" si="114"/>
        <v>7.7002617060165354E-2</v>
      </c>
      <c r="AJ106" s="2">
        <f t="shared" si="115"/>
        <v>0.4964291181824112</v>
      </c>
      <c r="AK106" s="2">
        <f t="shared" si="116"/>
        <v>0.85533157857423159</v>
      </c>
      <c r="AL106" s="2">
        <f t="shared" si="117"/>
        <v>5.4415468774069069</v>
      </c>
      <c r="AM106" s="2">
        <f t="shared" si="137"/>
        <v>0.33327826783475506</v>
      </c>
      <c r="AN106" s="2">
        <f t="shared" si="118"/>
        <v>4.2511407644492842E-2</v>
      </c>
      <c r="AO106" s="2">
        <f t="shared" si="119"/>
        <v>0.31467138180181553</v>
      </c>
      <c r="AP106" s="2">
        <f t="shared" si="120"/>
        <v>0.46252424866588349</v>
      </c>
      <c r="AQ106" s="2">
        <f t="shared" si="121"/>
        <v>3.5458664529314547</v>
      </c>
      <c r="AR106" s="2">
        <f t="shared" si="138"/>
        <v>0.20514383514411613</v>
      </c>
      <c r="AS106" s="2">
        <f t="shared" si="122"/>
        <v>2.3469589072592018E-2</v>
      </c>
      <c r="AT106" s="2">
        <f t="shared" si="123"/>
        <v>0.19946065792353487</v>
      </c>
      <c r="AU106" s="2">
        <f t="shared" si="124"/>
        <v>0.25011198693323311</v>
      </c>
      <c r="AV106" s="2">
        <f t="shared" si="125"/>
        <v>2.3105872622779406</v>
      </c>
      <c r="AW106" s="2">
        <f t="shared" si="139"/>
        <v>0.12687433777392879</v>
      </c>
      <c r="AX106" s="2">
        <f t="shared" si="126"/>
        <v>1.2957030636168246E-2</v>
      </c>
      <c r="AY106" s="2">
        <f t="shared" si="127"/>
        <v>0.12643206964510784</v>
      </c>
      <c r="AZ106" s="2">
        <f t="shared" si="128"/>
        <v>0.13524913815465459</v>
      </c>
      <c r="BA106" s="2">
        <f t="shared" si="129"/>
        <v>1.5056442670556136</v>
      </c>
      <c r="BB106" s="2">
        <f t="shared" si="140"/>
        <v>7.8811653320687791E-2</v>
      </c>
      <c r="BD106" s="2">
        <f t="shared" si="165"/>
        <v>3303.841325598511</v>
      </c>
      <c r="BE106" s="2">
        <f t="shared" si="166"/>
        <v>6920.6150781800143</v>
      </c>
      <c r="BF106" s="2">
        <f t="shared" si="141"/>
        <v>41.262226007188815</v>
      </c>
      <c r="BG106" s="2">
        <f t="shared" si="142"/>
        <v>39.669394752708612</v>
      </c>
      <c r="BH106" s="2">
        <f t="shared" si="167"/>
        <v>1.8294143167107784</v>
      </c>
      <c r="BI106" s="2">
        <f t="shared" si="143"/>
        <v>2.321500404079349</v>
      </c>
      <c r="BJ106" s="2">
        <f t="shared" si="144"/>
        <v>137.71893807012671</v>
      </c>
      <c r="BK106" s="2">
        <f t="shared" si="145"/>
        <v>117.64593518544497</v>
      </c>
      <c r="BL106" s="2">
        <f t="shared" si="146"/>
        <v>203.70211462137883</v>
      </c>
      <c r="BM106" s="2">
        <f t="shared" si="147"/>
        <v>184.9766297218215</v>
      </c>
      <c r="BN106" s="2">
        <f t="shared" si="148"/>
        <v>281.82494998011447</v>
      </c>
      <c r="BO106" s="2">
        <f t="shared" si="149"/>
        <v>281.03997623482354</v>
      </c>
      <c r="BP106" s="2">
        <f t="shared" si="150"/>
        <v>351.61106742521417</v>
      </c>
      <c r="BQ106" s="2">
        <f t="shared" si="151"/>
        <v>406.90975530381451</v>
      </c>
      <c r="BR106" s="2">
        <f t="shared" si="152"/>
        <v>373.40975096635765</v>
      </c>
      <c r="BS106" s="2">
        <f t="shared" si="153"/>
        <v>551.56898033573509</v>
      </c>
      <c r="BU106" s="2">
        <f t="shared" si="154"/>
        <v>2.9656599481496286</v>
      </c>
      <c r="BV106" s="2">
        <f t="shared" si="155"/>
        <v>4.6629556834665689</v>
      </c>
      <c r="BW106" s="2">
        <f t="shared" si="156"/>
        <v>7.0845541754990915</v>
      </c>
      <c r="BX106" s="2">
        <f t="shared" si="157"/>
        <v>10.257523661261075</v>
      </c>
      <c r="BY106" s="2">
        <f t="shared" si="158"/>
        <v>13.904144083218567</v>
      </c>
      <c r="CA106" s="2">
        <f t="shared" si="159"/>
        <v>1.6999346713613719</v>
      </c>
      <c r="CB106" s="2">
        <f t="shared" si="160"/>
        <v>2.6728351112176969</v>
      </c>
      <c r="CC106" s="2">
        <f t="shared" si="161"/>
        <v>4.0609103823865835</v>
      </c>
      <c r="CD106" s="2">
        <f t="shared" si="168"/>
        <v>5.8796761661656207</v>
      </c>
      <c r="CE106" s="2">
        <f t="shared" si="162"/>
        <v>7.9699416035256059</v>
      </c>
      <c r="CG106" s="2">
        <f t="shared" si="169"/>
        <v>50.676680899437756</v>
      </c>
      <c r="CH106" s="2">
        <f t="shared" si="170"/>
        <v>79.679774940715021</v>
      </c>
      <c r="CI106" s="2">
        <f t="shared" si="171"/>
        <v>121.05962839419674</v>
      </c>
      <c r="CJ106" s="2">
        <f t="shared" si="172"/>
        <v>175.27877858164109</v>
      </c>
      <c r="CK106" s="2">
        <f t="shared" si="173"/>
        <v>237.59159350845516</v>
      </c>
    </row>
    <row r="107" spans="1:89">
      <c r="A107" s="2">
        <v>1</v>
      </c>
      <c r="B107" s="2">
        <f t="shared" si="130"/>
        <v>1341.7391304347825</v>
      </c>
      <c r="C107" s="3">
        <v>9.6</v>
      </c>
      <c r="D107" s="2">
        <f t="shared" si="180"/>
        <v>58.708799999999997</v>
      </c>
      <c r="E107" s="2">
        <f t="shared" si="181"/>
        <v>27.135999999999999</v>
      </c>
      <c r="F107" s="2">
        <f t="shared" si="182"/>
        <v>4.2927999999999997</v>
      </c>
      <c r="G107" s="2">
        <f t="shared" si="183"/>
        <v>1.6255999999999999</v>
      </c>
      <c r="H107" s="3">
        <f t="shared" si="175"/>
        <v>91.763199999999998</v>
      </c>
      <c r="J107" s="2">
        <f t="shared" si="131"/>
        <v>63.978588366578315</v>
      </c>
      <c r="K107" s="2">
        <f t="shared" si="132"/>
        <v>29.571767331566466</v>
      </c>
      <c r="L107" s="2">
        <f t="shared" si="133"/>
        <v>4.6781280513321244</v>
      </c>
      <c r="M107" s="2">
        <f t="shared" si="134"/>
        <v>1.7715162505230855</v>
      </c>
      <c r="N107" s="3">
        <f t="shared" si="174"/>
        <v>100</v>
      </c>
      <c r="O107" s="2">
        <v>8.0000000000000002E-3</v>
      </c>
      <c r="P107" s="2">
        <f t="shared" si="106"/>
        <v>8.843576200257712E-2</v>
      </c>
      <c r="Q107" s="2">
        <f t="shared" si="107"/>
        <v>0.21982613031041509</v>
      </c>
      <c r="R107" s="2">
        <v>0.3</v>
      </c>
      <c r="S107" s="2">
        <f t="shared" si="163"/>
        <v>4.6868601464404941E-2</v>
      </c>
      <c r="T107" s="2">
        <v>0.12</v>
      </c>
      <c r="U107" s="2">
        <f t="shared" si="108"/>
        <v>0.67604508284803266</v>
      </c>
      <c r="V107" s="2">
        <f t="shared" si="109"/>
        <v>1.2166799448964019</v>
      </c>
      <c r="W107" s="2">
        <v>0.06</v>
      </c>
      <c r="X107" s="2">
        <f t="shared" si="164"/>
        <v>0.33467354054365456</v>
      </c>
      <c r="Y107" s="2">
        <v>2.6700000000000002E-2</v>
      </c>
      <c r="Z107" s="2">
        <v>0.21</v>
      </c>
      <c r="AA107" s="2">
        <v>0.442</v>
      </c>
      <c r="AB107" s="2">
        <v>0.5</v>
      </c>
      <c r="AC107" s="2">
        <f t="shared" si="135"/>
        <v>0.10871790172966939</v>
      </c>
      <c r="AD107" s="2">
        <f t="shared" si="110"/>
        <v>0.13937775637071267</v>
      </c>
      <c r="AE107" s="2">
        <f t="shared" si="111"/>
        <v>0.7813755697437631</v>
      </c>
      <c r="AF107" s="2">
        <f t="shared" si="112"/>
        <v>1.5782693170256559</v>
      </c>
      <c r="AG107" s="2">
        <f t="shared" si="113"/>
        <v>8.3428474407264641</v>
      </c>
      <c r="AH107" s="2">
        <f t="shared" si="136"/>
        <v>0.54186684430748189</v>
      </c>
      <c r="AI107" s="2">
        <f t="shared" si="114"/>
        <v>7.694731482984031E-2</v>
      </c>
      <c r="AJ107" s="2">
        <f t="shared" si="115"/>
        <v>0.49529030677669644</v>
      </c>
      <c r="AK107" s="2">
        <f t="shared" si="116"/>
        <v>0.85345595595399304</v>
      </c>
      <c r="AL107" s="2">
        <f t="shared" si="117"/>
        <v>5.4364362796951982</v>
      </c>
      <c r="AM107" s="2">
        <f t="shared" si="137"/>
        <v>0.33192901757530663</v>
      </c>
      <c r="AN107" s="2">
        <f t="shared" si="118"/>
        <v>4.2480876530788483E-2</v>
      </c>
      <c r="AO107" s="2">
        <f t="shared" si="119"/>
        <v>0.31394952374489904</v>
      </c>
      <c r="AP107" s="2">
        <f t="shared" si="120"/>
        <v>0.46150999762577505</v>
      </c>
      <c r="AQ107" s="2">
        <f t="shared" si="121"/>
        <v>3.5425362423518831</v>
      </c>
      <c r="AR107" s="2">
        <f t="shared" si="138"/>
        <v>0.2043657217031172</v>
      </c>
      <c r="AS107" s="2">
        <f t="shared" si="122"/>
        <v>2.3452733533519725E-2</v>
      </c>
      <c r="AT107" s="2">
        <f t="shared" si="123"/>
        <v>0.19900309396542867</v>
      </c>
      <c r="AU107" s="2">
        <f t="shared" si="124"/>
        <v>0.2495635262987424</v>
      </c>
      <c r="AV107" s="2">
        <f t="shared" si="125"/>
        <v>2.3084172025060896</v>
      </c>
      <c r="AW107" s="2">
        <f t="shared" si="139"/>
        <v>0.1264223469801371</v>
      </c>
      <c r="AX107" s="2">
        <f t="shared" si="126"/>
        <v>1.2947725073319512E-2</v>
      </c>
      <c r="AY107" s="2">
        <f t="shared" si="127"/>
        <v>0.1261420337111015</v>
      </c>
      <c r="AZ107" s="2">
        <f t="shared" si="128"/>
        <v>0.13495255569558831</v>
      </c>
      <c r="BA107" s="2">
        <f t="shared" si="129"/>
        <v>1.5042301944914664</v>
      </c>
      <c r="BB107" s="2">
        <f t="shared" si="140"/>
        <v>7.8547136148524682E-2</v>
      </c>
      <c r="BD107" s="2">
        <f t="shared" si="165"/>
        <v>3247.3634999674691</v>
      </c>
      <c r="BE107" s="2">
        <f t="shared" si="166"/>
        <v>6882.352040906967</v>
      </c>
      <c r="BF107" s="2">
        <f t="shared" si="141"/>
        <v>41.292139017777806</v>
      </c>
      <c r="BG107" s="2">
        <f t="shared" si="142"/>
        <v>39.686298338803084</v>
      </c>
      <c r="BH107" s="2">
        <f t="shared" si="167"/>
        <v>1.8191952818664345</v>
      </c>
      <c r="BI107" s="2">
        <f t="shared" si="143"/>
        <v>2.3162680590562981</v>
      </c>
      <c r="BJ107" s="2">
        <f t="shared" si="144"/>
        <v>138.18881203546903</v>
      </c>
      <c r="BK107" s="2">
        <f t="shared" si="145"/>
        <v>117.85992348596606</v>
      </c>
      <c r="BL107" s="2">
        <f t="shared" si="146"/>
        <v>204.07689587647997</v>
      </c>
      <c r="BM107" s="2">
        <f t="shared" si="147"/>
        <v>185.17559082759917</v>
      </c>
      <c r="BN107" s="2">
        <f t="shared" si="148"/>
        <v>281.68747195934924</v>
      </c>
      <c r="BO107" s="2">
        <f t="shared" si="149"/>
        <v>281.04672098195402</v>
      </c>
      <c r="BP107" s="2">
        <f t="shared" si="150"/>
        <v>350.19608131289135</v>
      </c>
      <c r="BQ107" s="2">
        <f t="shared" si="151"/>
        <v>406.31898786640903</v>
      </c>
      <c r="BR107" s="2">
        <f t="shared" si="152"/>
        <v>369.87332758471638</v>
      </c>
      <c r="BS107" s="2">
        <f t="shared" si="153"/>
        <v>549.67631728624542</v>
      </c>
      <c r="BU107" s="2">
        <f t="shared" si="154"/>
        <v>2.9697887789834283</v>
      </c>
      <c r="BV107" s="2">
        <f t="shared" si="155"/>
        <v>4.6659829356406526</v>
      </c>
      <c r="BW107" s="2">
        <f t="shared" si="156"/>
        <v>7.0817066026831226</v>
      </c>
      <c r="BX107" s="2">
        <f t="shared" si="157"/>
        <v>10.238268744483348</v>
      </c>
      <c r="BY107" s="2">
        <f t="shared" si="158"/>
        <v>13.850531299080673</v>
      </c>
      <c r="CA107" s="2">
        <f t="shared" si="159"/>
        <v>1.7124948387620449</v>
      </c>
      <c r="CB107" s="2">
        <f t="shared" si="160"/>
        <v>2.6905858597026437</v>
      </c>
      <c r="CC107" s="2">
        <f t="shared" si="161"/>
        <v>4.0835853689477535</v>
      </c>
      <c r="CD107" s="2">
        <f t="shared" si="168"/>
        <v>5.9037809378443775</v>
      </c>
      <c r="CE107" s="2">
        <f t="shared" si="162"/>
        <v>7.986750954021355</v>
      </c>
      <c r="CG107" s="2">
        <f t="shared" si="169"/>
        <v>50.883542181203744</v>
      </c>
      <c r="CH107" s="2">
        <f t="shared" si="170"/>
        <v>79.945665227989224</v>
      </c>
      <c r="CI107" s="2">
        <f t="shared" si="171"/>
        <v>121.33600853454719</v>
      </c>
      <c r="CJ107" s="2">
        <f t="shared" si="172"/>
        <v>175.4196740216471</v>
      </c>
      <c r="CK107" s="2">
        <f t="shared" si="173"/>
        <v>237.31118474698323</v>
      </c>
    </row>
    <row r="108" spans="1:89">
      <c r="A108" s="2">
        <v>1</v>
      </c>
      <c r="B108" s="2">
        <f t="shared" si="130"/>
        <v>1342.1739130434783</v>
      </c>
      <c r="C108" s="3">
        <v>9.6999999999999993</v>
      </c>
      <c r="D108" s="2">
        <f t="shared" si="180"/>
        <v>58.726599999999998</v>
      </c>
      <c r="E108" s="2">
        <f t="shared" si="181"/>
        <v>27.126999999999999</v>
      </c>
      <c r="F108" s="2">
        <f t="shared" si="182"/>
        <v>4.2020999999999997</v>
      </c>
      <c r="G108" s="2">
        <f t="shared" si="183"/>
        <v>1.6217000000000001</v>
      </c>
      <c r="H108" s="3">
        <f t="shared" si="175"/>
        <v>91.677400000000006</v>
      </c>
      <c r="J108" s="2">
        <f t="shared" si="131"/>
        <v>64.057881222635018</v>
      </c>
      <c r="K108" s="2">
        <f t="shared" si="132"/>
        <v>29.58962623285564</v>
      </c>
      <c r="L108" s="2">
        <f t="shared" si="133"/>
        <v>4.5835723962503296</v>
      </c>
      <c r="M108" s="2">
        <f t="shared" si="134"/>
        <v>1.768920148259004</v>
      </c>
      <c r="N108" s="3">
        <f t="shared" si="174"/>
        <v>99.999999999999986</v>
      </c>
      <c r="O108" s="2">
        <v>8.0000000000000002E-3</v>
      </c>
      <c r="P108" s="2">
        <f t="shared" si="106"/>
        <v>8.8308239742066183E-2</v>
      </c>
      <c r="Q108" s="2">
        <f t="shared" si="107"/>
        <v>0.21974861209600161</v>
      </c>
      <c r="R108" s="2">
        <v>0.3</v>
      </c>
      <c r="S108" s="2">
        <f t="shared" si="163"/>
        <v>4.6633805740254816E-2</v>
      </c>
      <c r="T108" s="2">
        <v>0.12</v>
      </c>
      <c r="U108" s="2">
        <f t="shared" si="108"/>
        <v>0.67606402329053106</v>
      </c>
      <c r="V108" s="2">
        <f t="shared" si="109"/>
        <v>1.2156615064513137</v>
      </c>
      <c r="W108" s="2">
        <v>0.06</v>
      </c>
      <c r="X108" s="2">
        <f t="shared" si="164"/>
        <v>0.33369635238413492</v>
      </c>
      <c r="Y108" s="2">
        <v>2.6700000000000002E-2</v>
      </c>
      <c r="Z108" s="2">
        <v>0.21</v>
      </c>
      <c r="AA108" s="2">
        <v>0.442</v>
      </c>
      <c r="AB108" s="2">
        <v>0.5</v>
      </c>
      <c r="AC108" s="2">
        <f t="shared" si="135"/>
        <v>0.10834566010816186</v>
      </c>
      <c r="AD108" s="2">
        <f t="shared" si="110"/>
        <v>0.13927771103157738</v>
      </c>
      <c r="AE108" s="2">
        <f t="shared" si="111"/>
        <v>0.77958405327670222</v>
      </c>
      <c r="AF108" s="2">
        <f t="shared" si="112"/>
        <v>1.574810254024851</v>
      </c>
      <c r="AG108" s="2">
        <f t="shared" si="113"/>
        <v>8.3350162125200793</v>
      </c>
      <c r="AH108" s="2">
        <f t="shared" si="136"/>
        <v>0.53951670747846003</v>
      </c>
      <c r="AI108" s="2">
        <f t="shared" si="114"/>
        <v>7.6892082055198541E-2</v>
      </c>
      <c r="AJ108" s="2">
        <f t="shared" si="115"/>
        <v>0.49415471875100858</v>
      </c>
      <c r="AK108" s="2">
        <f t="shared" si="116"/>
        <v>0.85158545268296659</v>
      </c>
      <c r="AL108" s="2">
        <f t="shared" si="117"/>
        <v>5.4313332290355465</v>
      </c>
      <c r="AM108" s="2">
        <f t="shared" si="137"/>
        <v>0.33058295643012864</v>
      </c>
      <c r="AN108" s="2">
        <f t="shared" si="118"/>
        <v>4.2450383761999874E-2</v>
      </c>
      <c r="AO108" s="2">
        <f t="shared" si="119"/>
        <v>0.31322970889094942</v>
      </c>
      <c r="AP108" s="2">
        <f t="shared" si="120"/>
        <v>0.46049851489588373</v>
      </c>
      <c r="AQ108" s="2">
        <f t="shared" si="121"/>
        <v>3.539210949645724</v>
      </c>
      <c r="AR108" s="2">
        <f t="shared" si="138"/>
        <v>0.20358941491149082</v>
      </c>
      <c r="AS108" s="2">
        <f t="shared" si="122"/>
        <v>2.3435899163810333E-2</v>
      </c>
      <c r="AT108" s="2">
        <f t="shared" si="123"/>
        <v>0.19854682513179719</v>
      </c>
      <c r="AU108" s="2">
        <f t="shared" si="124"/>
        <v>0.24901656263996888</v>
      </c>
      <c r="AV108" s="2">
        <f t="shared" si="125"/>
        <v>2.3062503473601925</v>
      </c>
      <c r="AW108" s="2">
        <f t="shared" si="139"/>
        <v>0.12597138539451516</v>
      </c>
      <c r="AX108" s="2">
        <f t="shared" si="126"/>
        <v>1.2938431197598455E-2</v>
      </c>
      <c r="AY108" s="2">
        <f t="shared" si="127"/>
        <v>0.12585281871727202</v>
      </c>
      <c r="AZ108" s="2">
        <f t="shared" si="128"/>
        <v>0.13465678273261236</v>
      </c>
      <c r="BA108" s="2">
        <f t="shared" si="129"/>
        <v>1.5028182101525831</v>
      </c>
      <c r="BB108" s="2">
        <f t="shared" si="140"/>
        <v>7.8283208784689334E-2</v>
      </c>
      <c r="BD108" s="2">
        <f t="shared" si="165"/>
        <v>3191.4928619565571</v>
      </c>
      <c r="BE108" s="2">
        <f t="shared" si="166"/>
        <v>6844.3019462786124</v>
      </c>
      <c r="BF108" s="2">
        <f t="shared" si="141"/>
        <v>41.321897174254218</v>
      </c>
      <c r="BG108" s="2">
        <f t="shared" si="142"/>
        <v>39.703160182467528</v>
      </c>
      <c r="BH108" s="2">
        <f t="shared" si="167"/>
        <v>1.8089853516776688</v>
      </c>
      <c r="BI108" s="2">
        <f t="shared" si="143"/>
        <v>2.3110383404235288</v>
      </c>
      <c r="BJ108" s="2">
        <f t="shared" si="144"/>
        <v>138.66008368754046</v>
      </c>
      <c r="BK108" s="2">
        <f t="shared" si="145"/>
        <v>118.0743581272194</v>
      </c>
      <c r="BL108" s="2">
        <f t="shared" si="146"/>
        <v>204.45050795593895</v>
      </c>
      <c r="BM108" s="2">
        <f t="shared" si="147"/>
        <v>185.37430131345835</v>
      </c>
      <c r="BN108" s="2">
        <f t="shared" si="148"/>
        <v>281.54452935449399</v>
      </c>
      <c r="BO108" s="2">
        <f t="shared" si="149"/>
        <v>281.05185302703177</v>
      </c>
      <c r="BP108" s="2">
        <f t="shared" si="150"/>
        <v>348.77462311986335</v>
      </c>
      <c r="BQ108" s="2">
        <f t="shared" si="151"/>
        <v>405.72574699273332</v>
      </c>
      <c r="BR108" s="2">
        <f t="shared" si="152"/>
        <v>366.3493660211775</v>
      </c>
      <c r="BS108" s="2">
        <f t="shared" si="153"/>
        <v>547.78634871650252</v>
      </c>
      <c r="BU108" s="2">
        <f t="shared" si="154"/>
        <v>2.9739284627363167</v>
      </c>
      <c r="BV108" s="2">
        <f t="shared" si="155"/>
        <v>4.6690062065970652</v>
      </c>
      <c r="BW108" s="2">
        <f t="shared" si="156"/>
        <v>7.0788282780356893</v>
      </c>
      <c r="BX108" s="2">
        <f t="shared" si="157"/>
        <v>10.218978668904478</v>
      </c>
      <c r="BY108" s="2">
        <f t="shared" si="158"/>
        <v>13.797046537328251</v>
      </c>
      <c r="CA108" s="2">
        <f t="shared" si="159"/>
        <v>1.7251482920244168</v>
      </c>
      <c r="CB108" s="2">
        <f t="shared" si="160"/>
        <v>2.7084471545597162</v>
      </c>
      <c r="CC108" s="2">
        <f t="shared" si="161"/>
        <v>4.1063625660151573</v>
      </c>
      <c r="CD108" s="2">
        <f t="shared" si="168"/>
        <v>5.9279346553863652</v>
      </c>
      <c r="CE108" s="2">
        <f t="shared" si="162"/>
        <v>8.0035386079707553</v>
      </c>
      <c r="CG108" s="2">
        <f t="shared" si="169"/>
        <v>51.09147523081797</v>
      </c>
      <c r="CH108" s="2">
        <f t="shared" si="170"/>
        <v>80.212559900449776</v>
      </c>
      <c r="CI108" s="2">
        <f t="shared" si="171"/>
        <v>121.61280412834918</v>
      </c>
      <c r="CJ108" s="2">
        <f t="shared" si="172"/>
        <v>175.55993766783575</v>
      </c>
      <c r="CK108" s="2">
        <f t="shared" si="173"/>
        <v>237.0304027998572</v>
      </c>
    </row>
    <row r="109" spans="1:89">
      <c r="A109" s="2">
        <v>1</v>
      </c>
      <c r="B109" s="2">
        <f t="shared" si="130"/>
        <v>1342.608695652174</v>
      </c>
      <c r="C109" s="3">
        <v>9.8000000000000007</v>
      </c>
      <c r="D109" s="2">
        <f t="shared" si="180"/>
        <v>58.744399999999999</v>
      </c>
      <c r="E109" s="2">
        <f t="shared" si="181"/>
        <v>27.117999999999999</v>
      </c>
      <c r="F109" s="2">
        <f t="shared" si="182"/>
        <v>4.1113999999999997</v>
      </c>
      <c r="G109" s="2">
        <f t="shared" si="183"/>
        <v>1.6177999999999999</v>
      </c>
      <c r="H109" s="3">
        <f t="shared" si="175"/>
        <v>91.5916</v>
      </c>
      <c r="J109" s="2">
        <f t="shared" si="131"/>
        <v>64.137322636573657</v>
      </c>
      <c r="K109" s="2">
        <f t="shared" si="132"/>
        <v>29.607518593408127</v>
      </c>
      <c r="L109" s="2">
        <f t="shared" si="133"/>
        <v>4.4888395879098084</v>
      </c>
      <c r="M109" s="2">
        <f t="shared" si="134"/>
        <v>1.766319182108403</v>
      </c>
      <c r="N109" s="3">
        <f t="shared" si="174"/>
        <v>100</v>
      </c>
      <c r="O109" s="2">
        <v>8.0000000000000002E-3</v>
      </c>
      <c r="P109" s="2">
        <f t="shared" si="106"/>
        <v>8.818096984672022E-2</v>
      </c>
      <c r="Q109" s="2">
        <f t="shared" si="107"/>
        <v>0.21967116291367153</v>
      </c>
      <c r="R109" s="2">
        <v>0.3</v>
      </c>
      <c r="S109" s="2">
        <f t="shared" si="163"/>
        <v>4.6398826524557145E-2</v>
      </c>
      <c r="T109" s="2">
        <v>0.12</v>
      </c>
      <c r="U109" s="2">
        <f t="shared" si="108"/>
        <v>0.67608295406992358</v>
      </c>
      <c r="V109" s="2">
        <f t="shared" si="109"/>
        <v>1.2146444679168009</v>
      </c>
      <c r="W109" s="2">
        <v>0.06</v>
      </c>
      <c r="X109" s="2">
        <f t="shared" si="164"/>
        <v>0.33271940673447475</v>
      </c>
      <c r="Y109" s="2">
        <v>2.6700000000000002E-2</v>
      </c>
      <c r="Z109" s="2">
        <v>0.21</v>
      </c>
      <c r="AA109" s="2">
        <v>0.442</v>
      </c>
      <c r="AB109" s="2">
        <v>0.5</v>
      </c>
      <c r="AC109" s="2">
        <f t="shared" si="135"/>
        <v>0.10797272107922561</v>
      </c>
      <c r="AD109" s="2">
        <f t="shared" si="110"/>
        <v>0.13917779128918942</v>
      </c>
      <c r="AE109" s="2">
        <f t="shared" si="111"/>
        <v>0.77779760518996621</v>
      </c>
      <c r="AF109" s="2">
        <f t="shared" si="112"/>
        <v>1.5713606276614294</v>
      </c>
      <c r="AG109" s="2">
        <f t="shared" si="113"/>
        <v>8.3271965439574345</v>
      </c>
      <c r="AH109" s="2">
        <f t="shared" si="136"/>
        <v>0.53717220742438943</v>
      </c>
      <c r="AI109" s="2">
        <f t="shared" si="114"/>
        <v>7.6836918619687389E-2</v>
      </c>
      <c r="AJ109" s="2">
        <f t="shared" si="115"/>
        <v>0.4930223434180937</v>
      </c>
      <c r="AK109" s="2">
        <f t="shared" si="116"/>
        <v>0.84972005231439929</v>
      </c>
      <c r="AL109" s="2">
        <f t="shared" si="117"/>
        <v>5.4262377109679818</v>
      </c>
      <c r="AM109" s="2">
        <f t="shared" si="137"/>
        <v>0.3292400720466031</v>
      </c>
      <c r="AN109" s="2">
        <f t="shared" si="118"/>
        <v>4.2419929273780951E-2</v>
      </c>
      <c r="AO109" s="2">
        <f t="shared" si="119"/>
        <v>0.31251193046564019</v>
      </c>
      <c r="AP109" s="2">
        <f t="shared" si="120"/>
        <v>0.45948979158255665</v>
      </c>
      <c r="AQ109" s="2">
        <f t="shared" si="121"/>
        <v>3.5358905653904489</v>
      </c>
      <c r="AR109" s="2">
        <f t="shared" si="138"/>
        <v>0.20281490780157918</v>
      </c>
      <c r="AS109" s="2">
        <f t="shared" si="122"/>
        <v>2.3419085927939821E-2</v>
      </c>
      <c r="AT109" s="2">
        <f t="shared" si="123"/>
        <v>0.19809184712860003</v>
      </c>
      <c r="AU109" s="2">
        <f t="shared" si="124"/>
        <v>0.24847109114763127</v>
      </c>
      <c r="AV109" s="2">
        <f t="shared" si="125"/>
        <v>2.3040866907002631</v>
      </c>
      <c r="AW109" s="2">
        <f t="shared" si="139"/>
        <v>0.12552144906495682</v>
      </c>
      <c r="AX109" s="2">
        <f t="shared" si="126"/>
        <v>1.2929148989393036E-2</v>
      </c>
      <c r="AY109" s="2">
        <f t="shared" si="127"/>
        <v>0.12556442194175713</v>
      </c>
      <c r="AZ109" s="2">
        <f t="shared" si="128"/>
        <v>0.13436181666508723</v>
      </c>
      <c r="BA109" s="2">
        <f t="shared" si="129"/>
        <v>1.501408310037974</v>
      </c>
      <c r="BB109" s="2">
        <f t="shared" si="140"/>
        <v>7.8019868974069068E-2</v>
      </c>
      <c r="BD109" s="2">
        <f t="shared" si="165"/>
        <v>3136.2274978638843</v>
      </c>
      <c r="BE109" s="2">
        <f t="shared" si="166"/>
        <v>6806.4644519070325</v>
      </c>
      <c r="BF109" s="2">
        <f t="shared" si="141"/>
        <v>41.351499012011303</v>
      </c>
      <c r="BG109" s="2">
        <f t="shared" si="142"/>
        <v>39.719979966442466</v>
      </c>
      <c r="BH109" s="2">
        <f t="shared" si="167"/>
        <v>1.7987845871203842</v>
      </c>
      <c r="BI109" s="2">
        <f t="shared" si="143"/>
        <v>2.3058112613081905</v>
      </c>
      <c r="BJ109" s="2">
        <f t="shared" si="144"/>
        <v>139.13275512343222</v>
      </c>
      <c r="BK109" s="2">
        <f t="shared" si="145"/>
        <v>118.28923972922158</v>
      </c>
      <c r="BL109" s="2">
        <f t="shared" si="146"/>
        <v>204.8229298102562</v>
      </c>
      <c r="BM109" s="2">
        <f t="shared" si="147"/>
        <v>185.57275670628283</v>
      </c>
      <c r="BN109" s="2">
        <f t="shared" si="148"/>
        <v>281.39609642114965</v>
      </c>
      <c r="BO109" s="2">
        <f t="shared" si="149"/>
        <v>281.05536571472686</v>
      </c>
      <c r="BP109" s="2">
        <f t="shared" si="150"/>
        <v>347.34674732019687</v>
      </c>
      <c r="BQ109" s="2">
        <f t="shared" si="151"/>
        <v>405.13004291444213</v>
      </c>
      <c r="BR109" s="2">
        <f t="shared" si="152"/>
        <v>362.83803486771757</v>
      </c>
      <c r="BS109" s="2">
        <f t="shared" si="153"/>
        <v>545.89912102416793</v>
      </c>
      <c r="BU109" s="2">
        <f t="shared" si="154"/>
        <v>2.9780790380347262</v>
      </c>
      <c r="BV109" s="2">
        <f t="shared" si="155"/>
        <v>4.6720254356388011</v>
      </c>
      <c r="BW109" s="2">
        <f t="shared" si="156"/>
        <v>7.0759191206082495</v>
      </c>
      <c r="BX109" s="2">
        <f t="shared" si="157"/>
        <v>10.199653757547646</v>
      </c>
      <c r="BY109" s="2">
        <f t="shared" si="158"/>
        <v>13.743690744189003</v>
      </c>
      <c r="CA109" s="2">
        <f t="shared" si="159"/>
        <v>1.7378955045608053</v>
      </c>
      <c r="CB109" s="2">
        <f t="shared" si="160"/>
        <v>2.726419244785582</v>
      </c>
      <c r="CC109" s="2">
        <f t="shared" si="161"/>
        <v>4.1292416599043706</v>
      </c>
      <c r="CD109" s="2">
        <f t="shared" si="168"/>
        <v>5.9521363224182124</v>
      </c>
      <c r="CE109" s="2">
        <f t="shared" si="162"/>
        <v>8.0203037109995936</v>
      </c>
      <c r="CG109" s="2">
        <f t="shared" si="169"/>
        <v>51.3004866070915</v>
      </c>
      <c r="CH109" s="2">
        <f t="shared" si="170"/>
        <v>80.480462481998231</v>
      </c>
      <c r="CI109" s="2">
        <f t="shared" si="171"/>
        <v>121.89001347632916</v>
      </c>
      <c r="CJ109" s="2">
        <f t="shared" si="172"/>
        <v>175.6995681791378</v>
      </c>
      <c r="CK109" s="2">
        <f t="shared" si="173"/>
        <v>236.7492648615372</v>
      </c>
    </row>
    <row r="110" spans="1:89">
      <c r="A110" s="2">
        <v>1</v>
      </c>
      <c r="B110" s="2">
        <f t="shared" si="130"/>
        <v>1343.0434782608695</v>
      </c>
      <c r="C110" s="3">
        <v>9.9</v>
      </c>
      <c r="D110" s="2">
        <f t="shared" si="180"/>
        <v>58.7622</v>
      </c>
      <c r="E110" s="2">
        <f t="shared" si="181"/>
        <v>27.109000000000002</v>
      </c>
      <c r="F110" s="2">
        <f t="shared" si="182"/>
        <v>4.0206999999999997</v>
      </c>
      <c r="G110" s="2">
        <f t="shared" si="183"/>
        <v>1.6139000000000001</v>
      </c>
      <c r="H110" s="3">
        <f t="shared" si="175"/>
        <v>91.505800000000008</v>
      </c>
      <c r="J110" s="2">
        <f t="shared" si="131"/>
        <v>64.216913026278107</v>
      </c>
      <c r="K110" s="2">
        <f t="shared" si="132"/>
        <v>29.625444507342703</v>
      </c>
      <c r="L110" s="2">
        <f t="shared" si="133"/>
        <v>4.3939291279897006</v>
      </c>
      <c r="M110" s="2">
        <f t="shared" si="134"/>
        <v>1.7637133383894792</v>
      </c>
      <c r="N110" s="3">
        <f t="shared" si="174"/>
        <v>99.999999999999986</v>
      </c>
      <c r="O110" s="2">
        <v>8.0000000000000002E-3</v>
      </c>
      <c r="P110" s="2">
        <f t="shared" si="106"/>
        <v>8.8053951700110183E-2</v>
      </c>
      <c r="Q110" s="2">
        <f t="shared" si="107"/>
        <v>0.21959378267605925</v>
      </c>
      <c r="R110" s="2">
        <v>0.3</v>
      </c>
      <c r="S110" s="2">
        <f t="shared" si="163"/>
        <v>4.6163662834966937E-2</v>
      </c>
      <c r="T110" s="2">
        <v>0.12</v>
      </c>
      <c r="U110" s="2">
        <f t="shared" si="108"/>
        <v>0.67610187519359677</v>
      </c>
      <c r="V110" s="2">
        <f t="shared" si="109"/>
        <v>1.2136288267639335</v>
      </c>
      <c r="W110" s="2">
        <v>0.06</v>
      </c>
      <c r="X110" s="2">
        <f t="shared" si="164"/>
        <v>0.33174270000801004</v>
      </c>
      <c r="Y110" s="2">
        <v>2.6700000000000002E-2</v>
      </c>
      <c r="Z110" s="2">
        <v>0.21</v>
      </c>
      <c r="AA110" s="2">
        <v>0.442</v>
      </c>
      <c r="AB110" s="2">
        <v>0.5</v>
      </c>
      <c r="AC110" s="2">
        <f t="shared" si="135"/>
        <v>0.1075990826810978</v>
      </c>
      <c r="AD110" s="2">
        <f t="shared" si="110"/>
        <v>0.13907799693286985</v>
      </c>
      <c r="AE110" s="2">
        <f t="shared" si="111"/>
        <v>0.7760162086868212</v>
      </c>
      <c r="AF110" s="2">
        <f t="shared" si="112"/>
        <v>1.5679204076324595</v>
      </c>
      <c r="AG110" s="2">
        <f t="shared" si="113"/>
        <v>8.3193884128996185</v>
      </c>
      <c r="AH110" s="2">
        <f t="shared" si="136"/>
        <v>0.53483332220696655</v>
      </c>
      <c r="AI110" s="2">
        <f t="shared" si="114"/>
        <v>7.6781824406995811E-2</v>
      </c>
      <c r="AJ110" s="2">
        <f t="shared" si="115"/>
        <v>0.49189317013101097</v>
      </c>
      <c r="AK110" s="2">
        <f t="shared" si="116"/>
        <v>0.84785973846185003</v>
      </c>
      <c r="AL110" s="2">
        <f t="shared" si="117"/>
        <v>5.4211497110661622</v>
      </c>
      <c r="AM110" s="2">
        <f t="shared" si="137"/>
        <v>0.32790035211291069</v>
      </c>
      <c r="AN110" s="2">
        <f t="shared" si="118"/>
        <v>4.2389513001918996E-2</v>
      </c>
      <c r="AO110" s="2">
        <f t="shared" si="119"/>
        <v>0.31179618172019807</v>
      </c>
      <c r="AP110" s="2">
        <f t="shared" si="120"/>
        <v>0.45848381882475492</v>
      </c>
      <c r="AQ110" s="2">
        <f t="shared" si="121"/>
        <v>3.5325750801854445</v>
      </c>
      <c r="AR110" s="2">
        <f t="shared" si="138"/>
        <v>0.20204219342854984</v>
      </c>
      <c r="AS110" s="2">
        <f t="shared" si="122"/>
        <v>2.3402293790457808E-2</v>
      </c>
      <c r="AT110" s="2">
        <f t="shared" si="123"/>
        <v>0.19763815567799409</v>
      </c>
      <c r="AU110" s="2">
        <f t="shared" si="124"/>
        <v>0.24792710703008453</v>
      </c>
      <c r="AV110" s="2">
        <f t="shared" si="125"/>
        <v>2.3019262264005933</v>
      </c>
      <c r="AW110" s="2">
        <f t="shared" si="139"/>
        <v>0.12507253405218205</v>
      </c>
      <c r="AX110" s="2">
        <f t="shared" si="126"/>
        <v>1.2919878429131908E-2</v>
      </c>
      <c r="AY110" s="2">
        <f t="shared" si="127"/>
        <v>0.12527684067296183</v>
      </c>
      <c r="AZ110" s="2">
        <f t="shared" si="128"/>
        <v>0.13406765490191008</v>
      </c>
      <c r="BA110" s="2">
        <f t="shared" si="129"/>
        <v>1.5000004901559545</v>
      </c>
      <c r="BB110" s="2">
        <f t="shared" si="140"/>
        <v>7.7757114468792812E-2</v>
      </c>
      <c r="BD110" s="2">
        <f t="shared" si="165"/>
        <v>3081.5654644167453</v>
      </c>
      <c r="BE110" s="2">
        <f t="shared" si="166"/>
        <v>6768.8392096091511</v>
      </c>
      <c r="BF110" s="2">
        <f t="shared" si="141"/>
        <v>41.380943054332221</v>
      </c>
      <c r="BG110" s="2">
        <f t="shared" si="142"/>
        <v>39.736757371370643</v>
      </c>
      <c r="BH110" s="2">
        <f t="shared" si="167"/>
        <v>1.7885930497058562</v>
      </c>
      <c r="BI110" s="2">
        <f t="shared" si="143"/>
        <v>2.3005868349283691</v>
      </c>
      <c r="BJ110" s="2">
        <f t="shared" si="144"/>
        <v>139.60682841141727</v>
      </c>
      <c r="BK110" s="2">
        <f t="shared" si="145"/>
        <v>118.50456890782962</v>
      </c>
      <c r="BL110" s="2">
        <f t="shared" si="146"/>
        <v>205.19414020034674</v>
      </c>
      <c r="BM110" s="2">
        <f t="shared" si="147"/>
        <v>185.77095249915217</v>
      </c>
      <c r="BN110" s="2">
        <f t="shared" si="148"/>
        <v>281.24214750634189</v>
      </c>
      <c r="BO110" s="2">
        <f t="shared" si="149"/>
        <v>281.05725239949061</v>
      </c>
      <c r="BP110" s="2">
        <f t="shared" si="150"/>
        <v>345.9125091340378</v>
      </c>
      <c r="BQ110" s="2">
        <f t="shared" si="151"/>
        <v>404.53188600756937</v>
      </c>
      <c r="BR110" s="2">
        <f t="shared" si="152"/>
        <v>359.33950139421574</v>
      </c>
      <c r="BS110" s="2">
        <f t="shared" si="153"/>
        <v>544.01468042184513</v>
      </c>
      <c r="BU110" s="2">
        <f t="shared" si="154"/>
        <v>2.9822405436939161</v>
      </c>
      <c r="BV110" s="2">
        <f t="shared" si="155"/>
        <v>4.6750405616386699</v>
      </c>
      <c r="BW110" s="2">
        <f t="shared" si="156"/>
        <v>7.0729790499208036</v>
      </c>
      <c r="BX110" s="2">
        <f t="shared" si="157"/>
        <v>10.18029433622142</v>
      </c>
      <c r="BY110" s="2">
        <f t="shared" si="158"/>
        <v>13.690464859465214</v>
      </c>
      <c r="CA110" s="2">
        <f t="shared" si="159"/>
        <v>1.7507369467367264</v>
      </c>
      <c r="CB110" s="2">
        <f t="shared" si="160"/>
        <v>2.7445023695559025</v>
      </c>
      <c r="CC110" s="2">
        <f t="shared" si="161"/>
        <v>4.152222319012945</v>
      </c>
      <c r="CD110" s="2">
        <f t="shared" si="168"/>
        <v>5.9763849233305688</v>
      </c>
      <c r="CE110" s="2">
        <f t="shared" si="162"/>
        <v>8.03704540136739</v>
      </c>
      <c r="CG110" s="2">
        <f t="shared" si="169"/>
        <v>51.510582912433023</v>
      </c>
      <c r="CH110" s="2">
        <f t="shared" si="170"/>
        <v>80.749376497643183</v>
      </c>
      <c r="CI110" s="2">
        <f t="shared" si="171"/>
        <v>122.16763485401827</v>
      </c>
      <c r="CJ110" s="2">
        <f t="shared" si="172"/>
        <v>175.83856425926425</v>
      </c>
      <c r="CK110" s="2">
        <f t="shared" si="173"/>
        <v>236.46778820186699</v>
      </c>
    </row>
    <row r="111" spans="1:89">
      <c r="A111" s="2">
        <v>1</v>
      </c>
      <c r="B111" s="2">
        <f t="shared" si="130"/>
        <v>1343.4782608695652</v>
      </c>
      <c r="C111" s="3">
        <v>10</v>
      </c>
      <c r="D111" s="2">
        <f t="shared" si="180"/>
        <v>58.78</v>
      </c>
      <c r="E111" s="2">
        <f t="shared" si="181"/>
        <v>27.1</v>
      </c>
      <c r="F111" s="2">
        <f t="shared" si="182"/>
        <v>3.9299999999999997</v>
      </c>
      <c r="G111" s="2">
        <f t="shared" si="183"/>
        <v>1.6099999999999999</v>
      </c>
      <c r="H111" s="3">
        <f t="shared" si="175"/>
        <v>91.42</v>
      </c>
      <c r="J111" s="2">
        <f t="shared" si="131"/>
        <v>64.296652811201042</v>
      </c>
      <c r="K111" s="2">
        <f t="shared" si="132"/>
        <v>29.643404069131481</v>
      </c>
      <c r="L111" s="2">
        <f t="shared" si="133"/>
        <v>4.2988405162984025</v>
      </c>
      <c r="M111" s="2">
        <f t="shared" si="134"/>
        <v>1.7611026033690658</v>
      </c>
      <c r="N111" s="3">
        <f t="shared" si="174"/>
        <v>99.999999999999986</v>
      </c>
      <c r="O111" s="2">
        <v>8.0000000000000002E-3</v>
      </c>
      <c r="P111" s="2">
        <f t="shared" si="106"/>
        <v>8.7927184687578402E-2</v>
      </c>
      <c r="Q111" s="2">
        <f t="shared" si="107"/>
        <v>0.21951647129594065</v>
      </c>
      <c r="R111" s="2">
        <v>0.3</v>
      </c>
      <c r="S111" s="2">
        <f t="shared" si="163"/>
        <v>4.5928313686572103E-2</v>
      </c>
      <c r="T111" s="2">
        <v>0.12</v>
      </c>
      <c r="U111" s="2">
        <f t="shared" si="108"/>
        <v>0.67612078666892861</v>
      </c>
      <c r="V111" s="2">
        <f t="shared" si="109"/>
        <v>1.212614580469362</v>
      </c>
      <c r="W111" s="2">
        <v>0.06</v>
      </c>
      <c r="X111" s="2">
        <f t="shared" si="164"/>
        <v>0.33076622861488253</v>
      </c>
      <c r="Y111" s="2">
        <v>2.6700000000000002E-2</v>
      </c>
      <c r="Z111" s="2">
        <v>0.21</v>
      </c>
      <c r="AA111" s="2">
        <v>0.442</v>
      </c>
      <c r="AB111" s="2">
        <v>0.5</v>
      </c>
      <c r="AC111" s="2">
        <f t="shared" si="135"/>
        <v>0.10722474294465105</v>
      </c>
      <c r="AD111" s="2">
        <f t="shared" si="110"/>
        <v>0.13897832775237598</v>
      </c>
      <c r="AE111" s="2">
        <f t="shared" si="111"/>
        <v>0.77423984703384996</v>
      </c>
      <c r="AF111" s="2">
        <f t="shared" si="112"/>
        <v>1.5644895637460585</v>
      </c>
      <c r="AG111" s="2">
        <f t="shared" si="113"/>
        <v>8.311591797259144</v>
      </c>
      <c r="AH111" s="2">
        <f t="shared" si="136"/>
        <v>0.53250002996074397</v>
      </c>
      <c r="AI111" s="2">
        <f t="shared" si="114"/>
        <v>7.6726799301053514E-2</v>
      </c>
      <c r="AJ111" s="2">
        <f t="shared" si="115"/>
        <v>0.49076718828295424</v>
      </c>
      <c r="AK111" s="2">
        <f t="shared" si="116"/>
        <v>0.84600449479892714</v>
      </c>
      <c r="AL111" s="2">
        <f t="shared" si="117"/>
        <v>5.4160692149372487</v>
      </c>
      <c r="AM111" s="2">
        <f t="shared" si="137"/>
        <v>0.32656378435782912</v>
      </c>
      <c r="AN111" s="2">
        <f t="shared" si="118"/>
        <v>4.2359134882334226E-2</v>
      </c>
      <c r="AO111" s="2">
        <f t="shared" si="119"/>
        <v>0.3110824559312898</v>
      </c>
      <c r="AP111" s="2">
        <f t="shared" si="120"/>
        <v>0.45748058779391215</v>
      </c>
      <c r="AQ111" s="2">
        <f t="shared" si="121"/>
        <v>3.5292644846519274</v>
      </c>
      <c r="AR111" s="2">
        <f t="shared" si="138"/>
        <v>0.2012712648702826</v>
      </c>
      <c r="AS111" s="2">
        <f t="shared" si="122"/>
        <v>2.3385522715987293E-2</v>
      </c>
      <c r="AT111" s="2">
        <f t="shared" si="123"/>
        <v>0.19718574651826218</v>
      </c>
      <c r="AU111" s="2">
        <f t="shared" si="124"/>
        <v>0.24738460551324312</v>
      </c>
      <c r="AV111" s="2">
        <f t="shared" si="125"/>
        <v>2.299768948349703</v>
      </c>
      <c r="AW111" s="2">
        <f t="shared" si="139"/>
        <v>0.12462463642967299</v>
      </c>
      <c r="AX111" s="2">
        <f t="shared" si="126"/>
        <v>1.2910619497284245E-2</v>
      </c>
      <c r="AY111" s="2">
        <f t="shared" si="127"/>
        <v>0.12499007220951257</v>
      </c>
      <c r="AZ111" s="2">
        <f t="shared" si="128"/>
        <v>0.13377429486147355</v>
      </c>
      <c r="BA111" s="2">
        <f t="shared" si="129"/>
        <v>1.4985947465241101</v>
      </c>
      <c r="BB111" s="2">
        <f t="shared" si="140"/>
        <v>7.7494943028194777E-2</v>
      </c>
      <c r="BD111" s="2">
        <f t="shared" si="165"/>
        <v>3027.5047887613423</v>
      </c>
      <c r="BE111" s="2">
        <f t="shared" si="166"/>
        <v>6731.4258654006726</v>
      </c>
      <c r="BF111" s="2">
        <f t="shared" si="141"/>
        <v>41.410227812268253</v>
      </c>
      <c r="BG111" s="2">
        <f t="shared" si="142"/>
        <v>39.753492075779619</v>
      </c>
      <c r="BH111" s="2">
        <f t="shared" si="167"/>
        <v>1.7784108014869777</v>
      </c>
      <c r="BI111" s="2">
        <f t="shared" si="143"/>
        <v>2.2953650745939553</v>
      </c>
      <c r="BJ111" s="2">
        <f t="shared" si="144"/>
        <v>140.08230559030667</v>
      </c>
      <c r="BK111" s="2">
        <f t="shared" si="145"/>
        <v>118.72034627465439</v>
      </c>
      <c r="BL111" s="2">
        <f t="shared" si="146"/>
        <v>205.56411769610241</v>
      </c>
      <c r="BM111" s="2">
        <f t="shared" si="147"/>
        <v>185.96888415112167</v>
      </c>
      <c r="BN111" s="2">
        <f t="shared" si="148"/>
        <v>281.08265705176046</v>
      </c>
      <c r="BO111" s="2">
        <f t="shared" si="149"/>
        <v>281.05750644601329</v>
      </c>
      <c r="BP111" s="2">
        <f t="shared" si="150"/>
        <v>344.47196452804252</v>
      </c>
      <c r="BQ111" s="2">
        <f t="shared" si="151"/>
        <v>403.93128679277413</v>
      </c>
      <c r="BR111" s="2">
        <f t="shared" si="152"/>
        <v>355.85393152356153</v>
      </c>
      <c r="BS111" s="2">
        <f t="shared" si="153"/>
        <v>542.13307293286232</v>
      </c>
      <c r="BU111" s="2">
        <f t="shared" si="154"/>
        <v>2.9864130187190887</v>
      </c>
      <c r="BV111" s="2">
        <f t="shared" si="155"/>
        <v>4.6780515230365349</v>
      </c>
      <c r="BW111" s="2">
        <f t="shared" si="156"/>
        <v>7.070007985971416</v>
      </c>
      <c r="BX111" s="2">
        <f t="shared" si="157"/>
        <v>10.160900733520087</v>
      </c>
      <c r="BY111" s="2">
        <f t="shared" si="158"/>
        <v>13.63736981645355</v>
      </c>
      <c r="CA111" s="2">
        <f t="shared" si="159"/>
        <v>1.7636730857406215</v>
      </c>
      <c r="CB111" s="2">
        <f t="shared" si="160"/>
        <v>2.7626967580077819</v>
      </c>
      <c r="CC111" s="2">
        <f t="shared" si="161"/>
        <v>4.1753041935831225</v>
      </c>
      <c r="CD111" s="2">
        <f t="shared" si="168"/>
        <v>6.0006794231957432</v>
      </c>
      <c r="CE111" s="2">
        <f t="shared" si="162"/>
        <v>8.0537628100371741</v>
      </c>
      <c r="CG111" s="2">
        <f t="shared" si="169"/>
        <v>51.721770793108256</v>
      </c>
      <c r="CH111" s="2">
        <f t="shared" si="170"/>
        <v>81.019305473234638</v>
      </c>
      <c r="CI111" s="2">
        <f t="shared" si="171"/>
        <v>122.44566651155991</v>
      </c>
      <c r="CJ111" s="2">
        <f t="shared" si="172"/>
        <v>175.97692465728076</v>
      </c>
      <c r="CK111" s="2">
        <f t="shared" si="173"/>
        <v>236.18599016488233</v>
      </c>
    </row>
    <row r="112" spans="1:89">
      <c r="A112" s="2">
        <v>1</v>
      </c>
      <c r="B112" s="2">
        <f t="shared" si="130"/>
        <v>1343.9130434782608</v>
      </c>
      <c r="C112" s="3">
        <v>10.1</v>
      </c>
      <c r="D112" s="2">
        <f>$D$5+$D$7*$C112</f>
        <v>58.797800000000002</v>
      </c>
      <c r="E112" s="2">
        <f>$E$5+$E$7*$C112</f>
        <v>27.091000000000001</v>
      </c>
      <c r="F112" s="2">
        <f>$F$5+$F$7*$C112</f>
        <v>3.8392999999999997</v>
      </c>
      <c r="G112" s="2">
        <f>$G$5+$G$7*$C112</f>
        <v>1.6061000000000001</v>
      </c>
      <c r="H112" s="3">
        <f t="shared" si="175"/>
        <v>91.334199999999996</v>
      </c>
      <c r="J112" s="2">
        <f t="shared" si="131"/>
        <v>64.376542412371279</v>
      </c>
      <c r="K112" s="2">
        <f t="shared" si="132"/>
        <v>29.661397373601563</v>
      </c>
      <c r="L112" s="2">
        <f t="shared" si="133"/>
        <v>4.2035732507647738</v>
      </c>
      <c r="M112" s="2">
        <f t="shared" si="134"/>
        <v>1.7584869632623927</v>
      </c>
      <c r="N112" s="3">
        <f t="shared" si="174"/>
        <v>100.00000000000001</v>
      </c>
      <c r="O112" s="2">
        <v>8.0000000000000002E-3</v>
      </c>
      <c r="P112" s="2">
        <f t="shared" si="106"/>
        <v>8.7800668196233625E-2</v>
      </c>
      <c r="Q112" s="2">
        <f t="shared" si="107"/>
        <v>0.21943922868623289</v>
      </c>
      <c r="R112" s="2">
        <v>0.3</v>
      </c>
      <c r="S112" s="2">
        <f t="shared" si="163"/>
        <v>4.5692778091878168E-2</v>
      </c>
      <c r="T112" s="2">
        <v>0.12</v>
      </c>
      <c r="U112" s="2">
        <f t="shared" si="108"/>
        <v>0.67613968850328854</v>
      </c>
      <c r="V112" s="2">
        <f t="shared" si="109"/>
        <v>1.2116017265153087</v>
      </c>
      <c r="W112" s="2">
        <v>0.06</v>
      </c>
      <c r="X112" s="2">
        <f t="shared" si="164"/>
        <v>0.32978998896199685</v>
      </c>
      <c r="Y112" s="2">
        <v>2.6700000000000002E-2</v>
      </c>
      <c r="Z112" s="2">
        <v>0.21</v>
      </c>
      <c r="AA112" s="2">
        <v>0.442</v>
      </c>
      <c r="AB112" s="2">
        <v>0.5</v>
      </c>
      <c r="AC112" s="2">
        <f t="shared" si="135"/>
        <v>0.10684969989335867</v>
      </c>
      <c r="AD112" s="2">
        <f t="shared" si="110"/>
        <v>0.13887878353790031</v>
      </c>
      <c r="AE112" s="2">
        <f t="shared" si="111"/>
        <v>0.77246850356069907</v>
      </c>
      <c r="AF112" s="2">
        <f t="shared" si="112"/>
        <v>1.561068065920953</v>
      </c>
      <c r="AG112" s="2">
        <f t="shared" si="113"/>
        <v>8.3038066749998123</v>
      </c>
      <c r="AH112" s="2">
        <f t="shared" si="136"/>
        <v>0.53017230889278244</v>
      </c>
      <c r="AI112" s="2">
        <f t="shared" si="114"/>
        <v>7.6671843186030597E-2</v>
      </c>
      <c r="AJ112" s="2">
        <f t="shared" si="115"/>
        <v>0.48964438730709126</v>
      </c>
      <c r="AK112" s="2">
        <f t="shared" si="116"/>
        <v>0.84415430505905242</v>
      </c>
      <c r="AL112" s="2">
        <f t="shared" si="117"/>
        <v>5.4109962082218344</v>
      </c>
      <c r="AM112" s="2">
        <f t="shared" si="137"/>
        <v>0.32523035655053972</v>
      </c>
      <c r="AN112" s="2">
        <f t="shared" si="118"/>
        <v>4.232879485107955E-2</v>
      </c>
      <c r="AO112" s="2">
        <f t="shared" si="119"/>
        <v>0.31037074640092061</v>
      </c>
      <c r="AP112" s="2">
        <f t="shared" si="120"/>
        <v>0.45648008969380527</v>
      </c>
      <c r="AQ112" s="2">
        <f t="shared" si="121"/>
        <v>3.5259587694329029</v>
      </c>
      <c r="AR112" s="2">
        <f t="shared" si="138"/>
        <v>0.20050211522726161</v>
      </c>
      <c r="AS112" s="2">
        <f t="shared" si="122"/>
        <v>2.3368772669224502E-2</v>
      </c>
      <c r="AT112" s="2">
        <f t="shared" si="123"/>
        <v>0.19673461540374818</v>
      </c>
      <c r="AU112" s="2">
        <f t="shared" si="124"/>
        <v>0.24684358184051156</v>
      </c>
      <c r="AV112" s="2">
        <f t="shared" si="125"/>
        <v>2.2976148504503069</v>
      </c>
      <c r="AW112" s="2">
        <f t="shared" si="139"/>
        <v>0.12417775228361318</v>
      </c>
      <c r="AX112" s="2">
        <f t="shared" si="126"/>
        <v>1.2901372174359611E-2</v>
      </c>
      <c r="AY112" s="2">
        <f t="shared" si="127"/>
        <v>0.12470411386021658</v>
      </c>
      <c r="AZ112" s="2">
        <f t="shared" si="128"/>
        <v>0.13348173397162805</v>
      </c>
      <c r="BA112" s="2">
        <f t="shared" si="129"/>
        <v>1.497191075169277</v>
      </c>
      <c r="BB112" s="2">
        <f t="shared" si="140"/>
        <v>7.7233352418780002E-2</v>
      </c>
      <c r="BD112" s="2">
        <f t="shared" si="165"/>
        <v>2974.0434684549127</v>
      </c>
      <c r="BE112" s="2">
        <f t="shared" si="166"/>
        <v>6694.2240594903187</v>
      </c>
      <c r="BF112" s="2">
        <f t="shared" si="141"/>
        <v>41.439351784515225</v>
      </c>
      <c r="BG112" s="2">
        <f t="shared" si="142"/>
        <v>39.770183756064128</v>
      </c>
      <c r="BH112" s="2">
        <f t="shared" si="167"/>
        <v>1.7682379050646055</v>
      </c>
      <c r="BI112" s="2">
        <f t="shared" si="143"/>
        <v>2.2901459937075264</v>
      </c>
      <c r="BJ112" s="2">
        <f t="shared" si="144"/>
        <v>140.55918866879051</v>
      </c>
      <c r="BK112" s="2">
        <f t="shared" si="145"/>
        <v>118.93657243697257</v>
      </c>
      <c r="BL112" s="2">
        <f t="shared" si="146"/>
        <v>205.93284067494048</v>
      </c>
      <c r="BM112" s="2">
        <f t="shared" si="147"/>
        <v>186.16654708700105</v>
      </c>
      <c r="BN112" s="2">
        <f t="shared" si="148"/>
        <v>280.91759959703131</v>
      </c>
      <c r="BO112" s="2">
        <f t="shared" si="149"/>
        <v>281.05612122968671</v>
      </c>
      <c r="BP112" s="2">
        <f t="shared" si="150"/>
        <v>343.02517021570566</v>
      </c>
      <c r="BQ112" s="2">
        <f t="shared" si="151"/>
        <v>403.32825593557544</v>
      </c>
      <c r="BR112" s="2">
        <f t="shared" si="152"/>
        <v>352.38148980685622</v>
      </c>
      <c r="BS112" s="2">
        <f t="shared" si="153"/>
        <v>540.25434438706031</v>
      </c>
      <c r="BU112" s="2">
        <f t="shared" si="154"/>
        <v>2.9905965023065102</v>
      </c>
      <c r="BV112" s="2">
        <f t="shared" si="155"/>
        <v>4.6810582578365514</v>
      </c>
      <c r="BW112" s="2">
        <f t="shared" si="156"/>
        <v>7.067005849245831</v>
      </c>
      <c r="BX112" s="2">
        <f t="shared" si="157"/>
        <v>10.141473280823758</v>
      </c>
      <c r="BY112" s="2">
        <f t="shared" si="158"/>
        <v>13.584406541865242</v>
      </c>
      <c r="CA112" s="2">
        <f t="shared" si="159"/>
        <v>1.7767043854523761</v>
      </c>
      <c r="CB112" s="2">
        <f t="shared" si="160"/>
        <v>2.7810026290212835</v>
      </c>
      <c r="CC112" s="2">
        <f t="shared" si="161"/>
        <v>4.1984869154661313</v>
      </c>
      <c r="CD112" s="2">
        <f t="shared" si="168"/>
        <v>6.0250187676909608</v>
      </c>
      <c r="CE112" s="2">
        <f t="shared" si="162"/>
        <v>8.0704550607496977</v>
      </c>
      <c r="CG112" s="2">
        <f t="shared" si="169"/>
        <v>51.934056939499165</v>
      </c>
      <c r="CH112" s="2">
        <f t="shared" si="170"/>
        <v>81.29025293519183</v>
      </c>
      <c r="CI112" s="2">
        <f t="shared" si="171"/>
        <v>122.72410667351554</v>
      </c>
      <c r="CJ112" s="2">
        <f t="shared" si="172"/>
        <v>176.11464816818327</v>
      </c>
      <c r="CK112" s="2">
        <f t="shared" si="173"/>
        <v>235.90388816760125</v>
      </c>
    </row>
    <row r="113" spans="1:89">
      <c r="A113" s="2">
        <v>1</v>
      </c>
      <c r="B113" s="2">
        <f t="shared" si="130"/>
        <v>1344.3478260869565</v>
      </c>
      <c r="C113" s="3">
        <v>10.199999999999999</v>
      </c>
      <c r="D113" s="2">
        <f>$D$5+$D$7*$C113</f>
        <v>58.815600000000003</v>
      </c>
      <c r="E113" s="2">
        <f>$E$5+$E$7*$C113</f>
        <v>27.082000000000001</v>
      </c>
      <c r="F113" s="2">
        <f>$F$5+$F$7*$C113</f>
        <v>3.7485999999999997</v>
      </c>
      <c r="G113" s="2">
        <f>$G$5+$G$7*$C113</f>
        <v>1.6022000000000001</v>
      </c>
      <c r="H113" s="3">
        <f t="shared" si="175"/>
        <v>91.248400000000004</v>
      </c>
      <c r="J113" s="2">
        <f t="shared" si="131"/>
        <v>64.456582252401134</v>
      </c>
      <c r="K113" s="2">
        <f t="shared" si="132"/>
        <v>29.67942451593672</v>
      </c>
      <c r="L113" s="2">
        <f t="shared" si="133"/>
        <v>4.1081268274293024</v>
      </c>
      <c r="M113" s="2">
        <f t="shared" si="134"/>
        <v>1.7558664042328413</v>
      </c>
      <c r="N113" s="3">
        <f t="shared" si="174"/>
        <v>100</v>
      </c>
      <c r="O113" s="2">
        <v>8.0000000000000002E-3</v>
      </c>
      <c r="P113" s="2">
        <f t="shared" si="106"/>
        <v>8.7674401614944886E-2</v>
      </c>
      <c r="Q113" s="2">
        <f t="shared" si="107"/>
        <v>0.21936205475999462</v>
      </c>
      <c r="R113" s="2">
        <v>0.3</v>
      </c>
      <c r="S113" s="2">
        <f t="shared" si="163"/>
        <v>4.5457055060792888E-2</v>
      </c>
      <c r="T113" s="2">
        <v>0.12</v>
      </c>
      <c r="U113" s="2">
        <f t="shared" si="108"/>
        <v>0.67615858070404078</v>
      </c>
      <c r="V113" s="2">
        <f t="shared" si="109"/>
        <v>1.2105902623895515</v>
      </c>
      <c r="W113" s="2">
        <v>0.06</v>
      </c>
      <c r="X113" s="2">
        <f t="shared" si="164"/>
        <v>0.32881397745297791</v>
      </c>
      <c r="Y113" s="2">
        <v>2.6700000000000002E-2</v>
      </c>
      <c r="Z113" s="2">
        <v>0.21</v>
      </c>
      <c r="AA113" s="2">
        <v>0.442</v>
      </c>
      <c r="AB113" s="2">
        <v>0.5</v>
      </c>
      <c r="AC113" s="2">
        <f t="shared" si="135"/>
        <v>0.10647395154325993</v>
      </c>
      <c r="AD113" s="2">
        <f t="shared" si="110"/>
        <v>0.13877936408006944</v>
      </c>
      <c r="AE113" s="2">
        <f t="shared" si="111"/>
        <v>0.77070216165980232</v>
      </c>
      <c r="AF113" s="2">
        <f t="shared" si="112"/>
        <v>1.5576558841860191</v>
      </c>
      <c r="AG113" s="2">
        <f t="shared" si="113"/>
        <v>8.2960330241365945</v>
      </c>
      <c r="AH113" s="2">
        <f t="shared" si="136"/>
        <v>0.52785013728229602</v>
      </c>
      <c r="AI113" s="2">
        <f t="shared" si="114"/>
        <v>7.6616955946336635E-2</v>
      </c>
      <c r="AJ113" s="2">
        <f t="shared" si="115"/>
        <v>0.48852475667638884</v>
      </c>
      <c r="AK113" s="2">
        <f t="shared" si="116"/>
        <v>0.84230915303521103</v>
      </c>
      <c r="AL113" s="2">
        <f t="shared" si="117"/>
        <v>5.4059306765938455</v>
      </c>
      <c r="AM113" s="2">
        <f t="shared" si="137"/>
        <v>0.32390005650042925</v>
      </c>
      <c r="AN113" s="2">
        <f t="shared" si="118"/>
        <v>4.2298492844340119E-2</v>
      </c>
      <c r="AO113" s="2">
        <f t="shared" si="119"/>
        <v>0.30966104645632281</v>
      </c>
      <c r="AP113" s="2">
        <f t="shared" si="120"/>
        <v>0.45548231576042125</v>
      </c>
      <c r="AQ113" s="2">
        <f t="shared" si="121"/>
        <v>3.5226579251930921</v>
      </c>
      <c r="AR113" s="2">
        <f t="shared" si="138"/>
        <v>0.19973473762246344</v>
      </c>
      <c r="AS113" s="2">
        <f t="shared" si="122"/>
        <v>2.3352043614938728E-2</v>
      </c>
      <c r="AT113" s="2">
        <f t="shared" si="123"/>
        <v>0.19628475810478702</v>
      </c>
      <c r="AU113" s="2">
        <f t="shared" si="124"/>
        <v>0.24630403127271169</v>
      </c>
      <c r="AV113" s="2">
        <f t="shared" si="125"/>
        <v>2.295463926619274</v>
      </c>
      <c r="AW113" s="2">
        <f t="shared" si="139"/>
        <v>0.12373187771282478</v>
      </c>
      <c r="AX113" s="2">
        <f t="shared" si="126"/>
        <v>1.2892136440907932E-2</v>
      </c>
      <c r="AY113" s="2">
        <f t="shared" si="127"/>
        <v>0.12441896294401721</v>
      </c>
      <c r="AZ113" s="2">
        <f t="shared" si="128"/>
        <v>0.1331899696696425</v>
      </c>
      <c r="BA113" s="2">
        <f t="shared" si="129"/>
        <v>1.4957894721275138</v>
      </c>
      <c r="BB113" s="2">
        <f t="shared" si="140"/>
        <v>7.6972340414188767E-2</v>
      </c>
      <c r="BD113" s="2">
        <f t="shared" si="165"/>
        <v>2921.1794714602688</v>
      </c>
      <c r="BE113" s="2">
        <f t="shared" si="166"/>
        <v>6657.2334262743379</v>
      </c>
      <c r="BF113" s="2">
        <f t="shared" si="141"/>
        <v>41.468313457288303</v>
      </c>
      <c r="BG113" s="2">
        <f t="shared" si="142"/>
        <v>39.78683208646828</v>
      </c>
      <c r="BH113" s="2">
        <f t="shared" si="167"/>
        <v>1.7580744235940058</v>
      </c>
      <c r="BI113" s="2">
        <f t="shared" si="143"/>
        <v>2.2849296057652371</v>
      </c>
      <c r="BJ113" s="2">
        <f t="shared" si="144"/>
        <v>141.03747962477044</v>
      </c>
      <c r="BK113" s="2">
        <f t="shared" si="145"/>
        <v>119.15324799763725</v>
      </c>
      <c r="BL113" s="2">
        <f t="shared" si="146"/>
        <v>206.3002873203464</v>
      </c>
      <c r="BM113" s="2">
        <f t="shared" si="147"/>
        <v>186.36393669713189</v>
      </c>
      <c r="BN113" s="2">
        <f t="shared" si="148"/>
        <v>280.74694978303603</v>
      </c>
      <c r="BO113" s="2">
        <f t="shared" si="149"/>
        <v>281.0530901370725</v>
      </c>
      <c r="BP113" s="2">
        <f t="shared" si="150"/>
        <v>341.57218365759849</v>
      </c>
      <c r="BQ113" s="2">
        <f t="shared" si="151"/>
        <v>402.72280424657561</v>
      </c>
      <c r="BR113" s="2">
        <f t="shared" si="152"/>
        <v>348.92233939872455</v>
      </c>
      <c r="BS113" s="2">
        <f t="shared" si="153"/>
        <v>538.37854041658647</v>
      </c>
      <c r="BU113" s="2">
        <f t="shared" si="154"/>
        <v>2.9947910338446353</v>
      </c>
      <c r="BV113" s="2">
        <f t="shared" si="155"/>
        <v>4.6840607036043789</v>
      </c>
      <c r="BW113" s="2">
        <f t="shared" si="156"/>
        <v>7.0639725607272013</v>
      </c>
      <c r="BX113" s="2">
        <f t="shared" si="157"/>
        <v>10.122012312298265</v>
      </c>
      <c r="BY113" s="2">
        <f t="shared" si="158"/>
        <v>13.531575955746725</v>
      </c>
      <c r="CA113" s="2">
        <f t="shared" si="159"/>
        <v>1.7898313063106803</v>
      </c>
      <c r="CB113" s="2">
        <f t="shared" si="160"/>
        <v>2.7994201910001051</v>
      </c>
      <c r="CC113" s="2">
        <f t="shared" si="161"/>
        <v>4.2217700978882666</v>
      </c>
      <c r="CD113" s="2">
        <f t="shared" si="168"/>
        <v>6.0494018830274952</v>
      </c>
      <c r="CE113" s="2">
        <f t="shared" si="162"/>
        <v>8.0871212701022159</v>
      </c>
      <c r="CG113" s="2">
        <f t="shared" si="169"/>
        <v>52.147448086363298</v>
      </c>
      <c r="CH113" s="2">
        <f t="shared" si="170"/>
        <v>81.562222410224962</v>
      </c>
      <c r="CI113" s="2">
        <f t="shared" si="171"/>
        <v>123.00295353866977</v>
      </c>
      <c r="CJ113" s="2">
        <f t="shared" si="172"/>
        <v>176.251733633475</v>
      </c>
      <c r="CK113" s="2">
        <f t="shared" si="173"/>
        <v>235.62149969879715</v>
      </c>
    </row>
    <row r="114" spans="1:89">
      <c r="A114" s="2">
        <v>1</v>
      </c>
      <c r="B114" s="2">
        <f t="shared" si="130"/>
        <v>1344.7826086956522</v>
      </c>
      <c r="C114" s="3">
        <v>10.3</v>
      </c>
      <c r="D114" s="2">
        <f>$D$5+$D$7*$C114</f>
        <v>58.833399999999997</v>
      </c>
      <c r="E114" s="2">
        <f>$E$5+$E$7*$C114</f>
        <v>27.073</v>
      </c>
      <c r="F114" s="2">
        <f>$F$5+$F$7*$C114</f>
        <v>3.6578999999999997</v>
      </c>
      <c r="G114" s="2">
        <f>$G$5+$G$7*$C114</f>
        <v>1.5983000000000001</v>
      </c>
      <c r="H114" s="3">
        <f t="shared" si="175"/>
        <v>91.162599999999983</v>
      </c>
      <c r="J114" s="2">
        <f t="shared" si="131"/>
        <v>64.536772755494042</v>
      </c>
      <c r="K114" s="2">
        <f t="shared" si="132"/>
        <v>29.697485591679051</v>
      </c>
      <c r="L114" s="2">
        <f t="shared" si="133"/>
        <v>4.0125007404352226</v>
      </c>
      <c r="M114" s="2">
        <f t="shared" si="134"/>
        <v>1.753240912391705</v>
      </c>
      <c r="N114" s="3">
        <f t="shared" si="174"/>
        <v>100.00000000000003</v>
      </c>
      <c r="O114" s="2">
        <v>8.0000000000000002E-3</v>
      </c>
      <c r="P114" s="2">
        <f t="shared" si="106"/>
        <v>8.7548384334335788E-2</v>
      </c>
      <c r="Q114" s="2">
        <f t="shared" si="107"/>
        <v>0.21928494943042542</v>
      </c>
      <c r="R114" s="2">
        <v>0.3</v>
      </c>
      <c r="S114" s="2">
        <f t="shared" si="163"/>
        <v>4.5221143600610629E-2</v>
      </c>
      <c r="T114" s="2">
        <v>0.12</v>
      </c>
      <c r="U114" s="2">
        <f t="shared" si="108"/>
        <v>0.67617746327854089</v>
      </c>
      <c r="V114" s="2">
        <f t="shared" si="109"/>
        <v>1.2095801855854136</v>
      </c>
      <c r="W114" s="2">
        <v>0.06</v>
      </c>
      <c r="X114" s="2">
        <f t="shared" si="164"/>
        <v>0.32783819048812596</v>
      </c>
      <c r="Y114" s="2">
        <v>2.6700000000000002E-2</v>
      </c>
      <c r="Z114" s="2">
        <v>0.21</v>
      </c>
      <c r="AA114" s="2">
        <v>0.442</v>
      </c>
      <c r="AB114" s="2">
        <v>0.5</v>
      </c>
      <c r="AC114" s="2">
        <f t="shared" si="135"/>
        <v>0.10609749590292511</v>
      </c>
      <c r="AD114" s="2">
        <f t="shared" si="110"/>
        <v>0.13868006916994355</v>
      </c>
      <c r="AE114" s="2">
        <f t="shared" si="111"/>
        <v>0.76894080478613103</v>
      </c>
      <c r="AF114" s="2">
        <f t="shared" si="112"/>
        <v>1.5542529886798422</v>
      </c>
      <c r="AG114" s="2">
        <f t="shared" si="113"/>
        <v>8.2882708227355106</v>
      </c>
      <c r="AH114" s="2">
        <f t="shared" si="136"/>
        <v>0.52553349348030942</v>
      </c>
      <c r="AI114" s="2">
        <f t="shared" si="114"/>
        <v>7.656213746662073E-2</v>
      </c>
      <c r="AJ114" s="2">
        <f t="shared" si="115"/>
        <v>0.48740828590345447</v>
      </c>
      <c r="AK114" s="2">
        <f t="shared" si="116"/>
        <v>0.84046902257971368</v>
      </c>
      <c r="AL114" s="2">
        <f t="shared" si="117"/>
        <v>5.4008726057604814</v>
      </c>
      <c r="AM114" s="2">
        <f t="shared" si="137"/>
        <v>0.32257287205689861</v>
      </c>
      <c r="AN114" s="2">
        <f t="shared" si="118"/>
        <v>4.2268228798433304E-2</v>
      </c>
      <c r="AO114" s="2">
        <f t="shared" si="119"/>
        <v>0.30895334944985609</v>
      </c>
      <c r="AP114" s="2">
        <f t="shared" si="120"/>
        <v>0.45448725726182732</v>
      </c>
      <c r="AQ114" s="2">
        <f t="shared" si="121"/>
        <v>3.5193619426189002</v>
      </c>
      <c r="AR114" s="2">
        <f t="shared" si="138"/>
        <v>0.1989691252012506</v>
      </c>
      <c r="AS114" s="2">
        <f t="shared" si="122"/>
        <v>2.3335335517972216E-2</v>
      </c>
      <c r="AT114" s="2">
        <f t="shared" si="123"/>
        <v>0.19583617040764054</v>
      </c>
      <c r="AU114" s="2">
        <f t="shared" si="124"/>
        <v>0.24576594908801325</v>
      </c>
      <c r="AV114" s="2">
        <f t="shared" si="125"/>
        <v>2.2933161707876013</v>
      </c>
      <c r="AW114" s="2">
        <f t="shared" si="139"/>
        <v>0.12328700882870815</v>
      </c>
      <c r="AX114" s="2">
        <f t="shared" si="126"/>
        <v>1.2882912277519407E-2</v>
      </c>
      <c r="AY114" s="2">
        <f t="shared" si="127"/>
        <v>0.12413461678995355</v>
      </c>
      <c r="AZ114" s="2">
        <f t="shared" si="128"/>
        <v>0.13289899940216687</v>
      </c>
      <c r="BA114" s="2">
        <f t="shared" si="129"/>
        <v>1.494389933444086</v>
      </c>
      <c r="BB114" s="2">
        <f t="shared" si="140"/>
        <v>7.6711904795162641E-2</v>
      </c>
      <c r="BD114" s="2">
        <f t="shared" si="165"/>
        <v>2868.9107361428464</v>
      </c>
      <c r="BE114" s="2">
        <f t="shared" si="166"/>
        <v>6620.4535943313131</v>
      </c>
      <c r="BF114" s="2">
        <f t="shared" si="141"/>
        <v>41.497111304195464</v>
      </c>
      <c r="BG114" s="2">
        <f t="shared" si="142"/>
        <v>39.803436739067578</v>
      </c>
      <c r="BH114" s="2">
        <f t="shared" si="167"/>
        <v>1.7479204207913885</v>
      </c>
      <c r="BI114" s="2">
        <f t="shared" si="143"/>
        <v>2.2797159243577236</v>
      </c>
      <c r="BJ114" s="2">
        <f t="shared" si="144"/>
        <v>141.51718040467597</v>
      </c>
      <c r="BK114" s="2">
        <f t="shared" si="145"/>
        <v>119.37037355498714</v>
      </c>
      <c r="BL114" s="2">
        <f t="shared" si="146"/>
        <v>206.66643562040289</v>
      </c>
      <c r="BM114" s="2">
        <f t="shared" si="147"/>
        <v>186.56104833716367</v>
      </c>
      <c r="BN114" s="2">
        <f t="shared" si="148"/>
        <v>280.57068235526555</v>
      </c>
      <c r="BO114" s="2">
        <f t="shared" si="149"/>
        <v>281.04840656637532</v>
      </c>
      <c r="BP114" s="2">
        <f t="shared" si="150"/>
        <v>340.11306306150141</v>
      </c>
      <c r="BQ114" s="2">
        <f t="shared" si="151"/>
        <v>402.11494268167201</v>
      </c>
      <c r="BR114" s="2">
        <f t="shared" si="152"/>
        <v>345.47664203273212</v>
      </c>
      <c r="BS114" s="2">
        <f t="shared" si="153"/>
        <v>536.50570645169466</v>
      </c>
      <c r="BU114" s="2">
        <f t="shared" si="154"/>
        <v>2.9989966529152396</v>
      </c>
      <c r="BV114" s="2">
        <f t="shared" si="155"/>
        <v>4.6870587974643811</v>
      </c>
      <c r="BW114" s="2">
        <f t="shared" si="156"/>
        <v>7.0609080419059076</v>
      </c>
      <c r="BX114" s="2">
        <f t="shared" si="157"/>
        <v>10.102518164894819</v>
      </c>
      <c r="BY114" s="2">
        <f t="shared" si="158"/>
        <v>13.478878971400666</v>
      </c>
      <c r="CA114" s="2">
        <f t="shared" si="159"/>
        <v>1.8030543051792802</v>
      </c>
      <c r="CB114" s="2">
        <f t="shared" si="160"/>
        <v>2.8179496416515089</v>
      </c>
      <c r="CC114" s="2">
        <f t="shared" si="161"/>
        <v>4.2451533352189008</v>
      </c>
      <c r="CD114" s="2">
        <f t="shared" si="168"/>
        <v>6.0738276758858083</v>
      </c>
      <c r="CE114" s="2">
        <f t="shared" si="162"/>
        <v>8.1037605476318344</v>
      </c>
      <c r="CG114" s="2">
        <f t="shared" si="169"/>
        <v>52.361951013092991</v>
      </c>
      <c r="CH114" s="2">
        <f t="shared" si="170"/>
        <v>81.835217425050232</v>
      </c>
      <c r="CI114" s="2">
        <f t="shared" si="171"/>
        <v>123.28220527983396</v>
      </c>
      <c r="CJ114" s="2">
        <f t="shared" si="172"/>
        <v>176.38817994174514</v>
      </c>
      <c r="CK114" s="2">
        <f t="shared" si="173"/>
        <v>235.3388423177538</v>
      </c>
    </row>
    <row r="115" spans="1:89">
      <c r="A115" s="2">
        <v>1</v>
      </c>
      <c r="B115" s="2">
        <f t="shared" si="130"/>
        <v>1345.2173913043478</v>
      </c>
      <c r="C115" s="3">
        <v>10.4</v>
      </c>
      <c r="D115" s="2">
        <f t="shared" ref="D115:D133" si="184">$D$5+$D$7*$C115</f>
        <v>58.851199999999999</v>
      </c>
      <c r="E115" s="2">
        <f t="shared" ref="E115:E133" si="185">$E$5+$E$7*$C115</f>
        <v>27.064</v>
      </c>
      <c r="F115" s="2">
        <f t="shared" ref="F115:F133" si="186">$F$5+$F$7*$C115</f>
        <v>3.5671999999999997</v>
      </c>
      <c r="G115" s="2">
        <f t="shared" ref="G115:G133" si="187">$G$5+$G$7*$C115</f>
        <v>1.5944</v>
      </c>
      <c r="H115" s="3">
        <f t="shared" si="175"/>
        <v>91.076799999999992</v>
      </c>
      <c r="J115" s="2">
        <f t="shared" si="131"/>
        <v>64.617114347451832</v>
      </c>
      <c r="K115" s="2">
        <f t="shared" si="132"/>
        <v>29.715580696730676</v>
      </c>
      <c r="L115" s="2">
        <f t="shared" si="133"/>
        <v>3.9166944820195702</v>
      </c>
      <c r="M115" s="2">
        <f t="shared" si="134"/>
        <v>1.7506104737979378</v>
      </c>
      <c r="N115" s="3">
        <f t="shared" si="174"/>
        <v>100.00000000000001</v>
      </c>
      <c r="O115" s="2">
        <v>8.0000000000000002E-3</v>
      </c>
      <c r="P115" s="2">
        <f t="shared" si="106"/>
        <v>8.7422615746778856E-2</v>
      </c>
      <c r="Q115" s="2">
        <f t="shared" si="107"/>
        <v>0.21920791261086534</v>
      </c>
      <c r="R115" s="2">
        <v>0.3</v>
      </c>
      <c r="S115" s="2">
        <f t="shared" si="163"/>
        <v>4.4985042715996855E-2</v>
      </c>
      <c r="T115" s="2">
        <v>0.12</v>
      </c>
      <c r="U115" s="2">
        <f t="shared" si="108"/>
        <v>0.67619633623413622</v>
      </c>
      <c r="V115" s="2">
        <f t="shared" si="109"/>
        <v>1.2085714936017413</v>
      </c>
      <c r="W115" s="2">
        <v>0.06</v>
      </c>
      <c r="X115" s="2">
        <f t="shared" si="164"/>
        <v>0.32686262446437292</v>
      </c>
      <c r="Y115" s="2">
        <v>2.6700000000000002E-2</v>
      </c>
      <c r="Z115" s="2">
        <v>0.21</v>
      </c>
      <c r="AA115" s="2">
        <v>0.442</v>
      </c>
      <c r="AB115" s="2">
        <v>0.5</v>
      </c>
      <c r="AC115" s="2">
        <f t="shared" si="135"/>
        <v>0.10572033097342025</v>
      </c>
      <c r="AD115" s="2">
        <f t="shared" si="110"/>
        <v>0.13858089859901432</v>
      </c>
      <c r="AE115" s="2">
        <f t="shared" si="111"/>
        <v>0.76718441645691671</v>
      </c>
      <c r="AF115" s="2">
        <f t="shared" si="112"/>
        <v>1.5508593496502519</v>
      </c>
      <c r="AG115" s="2">
        <f t="shared" si="113"/>
        <v>8.2805200489134219</v>
      </c>
      <c r="AH115" s="2">
        <f t="shared" si="136"/>
        <v>0.52322235590930122</v>
      </c>
      <c r="AI115" s="2">
        <f t="shared" si="114"/>
        <v>7.6507387631770118E-2</v>
      </c>
      <c r="AJ115" s="2">
        <f t="shared" si="115"/>
        <v>0.48629496454036031</v>
      </c>
      <c r="AK115" s="2">
        <f t="shared" si="116"/>
        <v>0.83863389760394602</v>
      </c>
      <c r="AL115" s="2">
        <f t="shared" si="117"/>
        <v>5.3958219814620652</v>
      </c>
      <c r="AM115" s="2">
        <f t="shared" si="137"/>
        <v>0.32124879110916349</v>
      </c>
      <c r="AN115" s="2">
        <f t="shared" si="118"/>
        <v>4.2238002649807933E-2</v>
      </c>
      <c r="AO115" s="2">
        <f t="shared" si="119"/>
        <v>0.30824764875889538</v>
      </c>
      <c r="AP115" s="2">
        <f t="shared" si="120"/>
        <v>0.45349490549803545</v>
      </c>
      <c r="AQ115" s="2">
        <f t="shared" si="121"/>
        <v>3.5160708124183193</v>
      </c>
      <c r="AR115" s="2">
        <f t="shared" si="138"/>
        <v>0.19820527113125938</v>
      </c>
      <c r="AS115" s="2">
        <f t="shared" si="122"/>
        <v>2.3318648343239802E-2</v>
      </c>
      <c r="AT115" s="2">
        <f t="shared" si="123"/>
        <v>0.19538884811442747</v>
      </c>
      <c r="AU115" s="2">
        <f t="shared" si="124"/>
        <v>0.24522933058186014</v>
      </c>
      <c r="AV115" s="2">
        <f t="shared" si="125"/>
        <v>2.2911715769003513</v>
      </c>
      <c r="AW115" s="2">
        <f t="shared" si="139"/>
        <v>0.12284314175517885</v>
      </c>
      <c r="AX115" s="2">
        <f t="shared" si="126"/>
        <v>1.2873699664824311E-2</v>
      </c>
      <c r="AY115" s="2">
        <f t="shared" si="127"/>
        <v>0.12385107273711583</v>
      </c>
      <c r="AZ115" s="2">
        <f t="shared" si="128"/>
        <v>0.13260882062519197</v>
      </c>
      <c r="BA115" s="2">
        <f t="shared" si="129"/>
        <v>1.4929924551734246</v>
      </c>
      <c r="BB115" s="2">
        <f t="shared" si="140"/>
        <v>7.6452043349508378E-2</v>
      </c>
      <c r="BD115" s="2">
        <f t="shared" si="165"/>
        <v>2817.2351712702825</v>
      </c>
      <c r="BE115" s="2">
        <f t="shared" si="166"/>
        <v>6583.8841864172646</v>
      </c>
      <c r="BF115" s="2">
        <f t="shared" si="141"/>
        <v>41.525743786109139</v>
      </c>
      <c r="BG115" s="2">
        <f t="shared" si="142"/>
        <v>39.819997383750668</v>
      </c>
      <c r="BH115" s="2">
        <f t="shared" si="167"/>
        <v>1.7377759609405532</v>
      </c>
      <c r="BI115" s="2">
        <f t="shared" si="143"/>
        <v>2.2745049631710201</v>
      </c>
      <c r="BJ115" s="2">
        <f t="shared" si="144"/>
        <v>141.99829292277346</v>
      </c>
      <c r="BK115" s="2">
        <f t="shared" si="145"/>
        <v>119.58794970275433</v>
      </c>
      <c r="BL115" s="2">
        <f t="shared" si="146"/>
        <v>207.0312633663151</v>
      </c>
      <c r="BM115" s="2">
        <f t="shared" si="147"/>
        <v>186.7578773278286</v>
      </c>
      <c r="BN115" s="2">
        <f t="shared" si="148"/>
        <v>280.38877216722301</v>
      </c>
      <c r="BO115" s="2">
        <f t="shared" si="149"/>
        <v>281.04206392792196</v>
      </c>
      <c r="BP115" s="2">
        <f t="shared" si="150"/>
        <v>338.64786738244652</v>
      </c>
      <c r="BQ115" s="2">
        <f t="shared" si="151"/>
        <v>401.50468234225633</v>
      </c>
      <c r="BR115" s="2">
        <f t="shared" si="152"/>
        <v>342.04455799693091</v>
      </c>
      <c r="BS115" s="2">
        <f t="shared" si="153"/>
        <v>534.6358877165527</v>
      </c>
      <c r="BU115" s="2">
        <f t="shared" si="154"/>
        <v>3.0032133992945602</v>
      </c>
      <c r="BV115" s="2">
        <f t="shared" si="155"/>
        <v>4.6900524760968167</v>
      </c>
      <c r="BW115" s="2">
        <f t="shared" si="156"/>
        <v>7.0578122147895144</v>
      </c>
      <c r="BX115" s="2">
        <f t="shared" si="157"/>
        <v>10.082991178349454</v>
      </c>
      <c r="BY115" s="2">
        <f t="shared" si="158"/>
        <v>13.426316495307491</v>
      </c>
      <c r="CA115" s="2">
        <f t="shared" si="159"/>
        <v>1.8163738352121621</v>
      </c>
      <c r="CB115" s="2">
        <f t="shared" si="160"/>
        <v>2.836591167765607</v>
      </c>
      <c r="CC115" s="2">
        <f t="shared" si="161"/>
        <v>4.2686362027406179</v>
      </c>
      <c r="CD115" s="2">
        <f t="shared" si="168"/>
        <v>6.0982950333569299</v>
      </c>
      <c r="CE115" s="2">
        <f t="shared" si="162"/>
        <v>8.1203719959035929</v>
      </c>
      <c r="CG115" s="2">
        <f t="shared" si="169"/>
        <v>52.57757254397449</v>
      </c>
      <c r="CH115" s="2">
        <f t="shared" si="170"/>
        <v>82.109241506098343</v>
      </c>
      <c r="CI115" s="2">
        <f t="shared" si="171"/>
        <v>123.56186004364871</v>
      </c>
      <c r="CJ115" s="2">
        <f t="shared" si="172"/>
        <v>176.52398602924796</v>
      </c>
      <c r="CK115" s="2">
        <f t="shared" si="173"/>
        <v>235.05593365300271</v>
      </c>
    </row>
    <row r="116" spans="1:89">
      <c r="A116" s="2">
        <v>1</v>
      </c>
      <c r="B116" s="2">
        <f t="shared" si="130"/>
        <v>1345.6521739130435</v>
      </c>
      <c r="C116" s="3">
        <v>10.5</v>
      </c>
      <c r="D116" s="2">
        <f t="shared" si="184"/>
        <v>58.869</v>
      </c>
      <c r="E116" s="2">
        <f t="shared" si="185"/>
        <v>27.055</v>
      </c>
      <c r="F116" s="2">
        <f t="shared" si="186"/>
        <v>3.4764999999999997</v>
      </c>
      <c r="G116" s="2">
        <f t="shared" si="187"/>
        <v>1.5905</v>
      </c>
      <c r="H116" s="3">
        <f t="shared" si="175"/>
        <v>90.991000000000014</v>
      </c>
      <c r="J116" s="2">
        <f t="shared" si="131"/>
        <v>64.697607455682416</v>
      </c>
      <c r="K116" s="2">
        <f t="shared" si="132"/>
        <v>29.733709927355449</v>
      </c>
      <c r="L116" s="2">
        <f t="shared" si="133"/>
        <v>3.820707542504203</v>
      </c>
      <c r="M116" s="2">
        <f t="shared" si="134"/>
        <v>1.7479750744579132</v>
      </c>
      <c r="N116" s="3">
        <f t="shared" si="174"/>
        <v>99.999999999999986</v>
      </c>
      <c r="O116" s="2">
        <v>8.0000000000000002E-3</v>
      </c>
      <c r="P116" s="2">
        <f t="shared" si="106"/>
        <v>8.729709524638922E-2</v>
      </c>
      <c r="Q116" s="2">
        <f t="shared" si="107"/>
        <v>0.2191309442147947</v>
      </c>
      <c r="R116" s="2">
        <v>0.3</v>
      </c>
      <c r="S116" s="2">
        <f t="shared" si="163"/>
        <v>4.4748751408972248E-2</v>
      </c>
      <c r="T116" s="2">
        <v>0.12</v>
      </c>
      <c r="U116" s="2">
        <f t="shared" si="108"/>
        <v>0.67621519957816845</v>
      </c>
      <c r="V116" s="2">
        <f t="shared" si="109"/>
        <v>1.2075641839428954</v>
      </c>
      <c r="W116" s="2">
        <v>0.06</v>
      </c>
      <c r="X116" s="2">
        <f t="shared" si="164"/>
        <v>0.32588727577523946</v>
      </c>
      <c r="Y116" s="2">
        <v>2.6700000000000002E-2</v>
      </c>
      <c r="Z116" s="2">
        <v>0.21</v>
      </c>
      <c r="AA116" s="2">
        <v>0.442</v>
      </c>
      <c r="AB116" s="2">
        <v>0.5</v>
      </c>
      <c r="AC116" s="2">
        <f t="shared" si="135"/>
        <v>0.10534245474827179</v>
      </c>
      <c r="AD116" s="2">
        <f t="shared" si="110"/>
        <v>0.13848185215920475</v>
      </c>
      <c r="AE116" s="2">
        <f t="shared" si="111"/>
        <v>0.76543298025139628</v>
      </c>
      <c r="AF116" s="2">
        <f t="shared" si="112"/>
        <v>1.547474937453879</v>
      </c>
      <c r="AG116" s="2">
        <f t="shared" si="113"/>
        <v>8.2727806808379629</v>
      </c>
      <c r="AH116" s="2">
        <f t="shared" si="136"/>
        <v>0.52091670306286264</v>
      </c>
      <c r="AI116" s="2">
        <f t="shared" si="114"/>
        <v>7.6452706326910161E-2</v>
      </c>
      <c r="AJ116" s="2">
        <f t="shared" si="115"/>
        <v>0.4851847821784821</v>
      </c>
      <c r="AK116" s="2">
        <f t="shared" si="116"/>
        <v>0.83680376207812757</v>
      </c>
      <c r="AL116" s="2">
        <f t="shared" si="117"/>
        <v>5.3907787894720069</v>
      </c>
      <c r="AM116" s="2">
        <f t="shared" si="137"/>
        <v>0.31992780158606388</v>
      </c>
      <c r="AN116" s="2">
        <f t="shared" si="118"/>
        <v>4.2207814335044315E-2</v>
      </c>
      <c r="AO116" s="2">
        <f t="shared" si="119"/>
        <v>0.30754393778572919</v>
      </c>
      <c r="AP116" s="2">
        <f t="shared" si="120"/>
        <v>0.45250525180087292</v>
      </c>
      <c r="AQ116" s="2">
        <f t="shared" si="121"/>
        <v>3.5127845253208965</v>
      </c>
      <c r="AR116" s="2">
        <f t="shared" si="138"/>
        <v>0.19744316860229305</v>
      </c>
      <c r="AS116" s="2">
        <f t="shared" si="122"/>
        <v>2.3301982055728903E-2</v>
      </c>
      <c r="AT116" s="2">
        <f t="shared" si="123"/>
        <v>0.19494278704305829</v>
      </c>
      <c r="AU116" s="2">
        <f t="shared" si="124"/>
        <v>0.24469417106690039</v>
      </c>
      <c r="AV116" s="2">
        <f t="shared" si="125"/>
        <v>2.289030138916635</v>
      </c>
      <c r="AW116" s="2">
        <f t="shared" si="139"/>
        <v>0.12240027262860757</v>
      </c>
      <c r="AX116" s="2">
        <f t="shared" si="126"/>
        <v>1.2864498583492971E-2</v>
      </c>
      <c r="AY116" s="2">
        <f t="shared" si="127"/>
        <v>0.12356832813460404</v>
      </c>
      <c r="AZ116" s="2">
        <f t="shared" si="128"/>
        <v>0.13231943080401201</v>
      </c>
      <c r="BA116" s="2">
        <f t="shared" si="129"/>
        <v>1.4915970333791146</v>
      </c>
      <c r="BB116" s="2">
        <f t="shared" si="140"/>
        <v>7.6192753872064145E-2</v>
      </c>
      <c r="BD116" s="2">
        <f t="shared" si="165"/>
        <v>2766.1506560145708</v>
      </c>
      <c r="BE116" s="2">
        <f t="shared" si="166"/>
        <v>6547.5248194610485</v>
      </c>
      <c r="BF116" s="2">
        <f t="shared" si="141"/>
        <v>41.554209351036192</v>
      </c>
      <c r="BG116" s="2">
        <f t="shared" si="142"/>
        <v>39.836513688201009</v>
      </c>
      <c r="BH116" s="2">
        <f t="shared" si="167"/>
        <v>1.7276411088996353</v>
      </c>
      <c r="BI116" s="2">
        <f t="shared" si="143"/>
        <v>2.2692967359874836</v>
      </c>
      <c r="BJ116" s="2">
        <f t="shared" si="144"/>
        <v>142.48081906045834</v>
      </c>
      <c r="BK116" s="2">
        <f t="shared" si="145"/>
        <v>119.80597702997056</v>
      </c>
      <c r="BL116" s="2">
        <f t="shared" si="146"/>
        <v>207.39474815092143</v>
      </c>
      <c r="BM116" s="2">
        <f t="shared" si="147"/>
        <v>186.95441895471518</v>
      </c>
      <c r="BN116" s="2">
        <f t="shared" si="148"/>
        <v>280.20119418386213</v>
      </c>
      <c r="BO116" s="2">
        <f t="shared" si="149"/>
        <v>281.03405564464521</v>
      </c>
      <c r="BP116" s="2">
        <f t="shared" si="150"/>
        <v>337.17665632265084</v>
      </c>
      <c r="BQ116" s="2">
        <f t="shared" si="151"/>
        <v>400.89203447540302</v>
      </c>
      <c r="BR116" s="2">
        <f t="shared" si="152"/>
        <v>338.62624610951934</v>
      </c>
      <c r="BS116" s="2">
        <f t="shared" si="153"/>
        <v>532.7691292250571</v>
      </c>
      <c r="BU116" s="2">
        <f t="shared" si="154"/>
        <v>3.0074413129544348</v>
      </c>
      <c r="BV116" s="2">
        <f t="shared" si="155"/>
        <v>4.6930416757350013</v>
      </c>
      <c r="BW116" s="2">
        <f t="shared" si="156"/>
        <v>7.05468500191279</v>
      </c>
      <c r="BX116" s="2">
        <f t="shared" si="157"/>
        <v>10.063431695182237</v>
      </c>
      <c r="BY116" s="2">
        <f t="shared" si="158"/>
        <v>13.373889427047315</v>
      </c>
      <c r="CA116" s="2">
        <f t="shared" si="159"/>
        <v>1.8297903457177309</v>
      </c>
      <c r="CB116" s="2">
        <f t="shared" si="160"/>
        <v>2.8553449449941009</v>
      </c>
      <c r="CC116" s="2">
        <f t="shared" si="161"/>
        <v>4.2922182564216405</v>
      </c>
      <c r="CD116" s="2">
        <f t="shared" si="168"/>
        <v>6.122802822890284</v>
      </c>
      <c r="CE116" s="2">
        <f t="shared" si="162"/>
        <v>8.1369547106033178</v>
      </c>
      <c r="CG116" s="2">
        <f t="shared" si="169"/>
        <v>52.794319548446815</v>
      </c>
      <c r="CH116" s="2">
        <f t="shared" si="170"/>
        <v>82.384298179216316</v>
      </c>
      <c r="CI116" s="2">
        <f t="shared" si="171"/>
        <v>123.8419159503851</v>
      </c>
      <c r="CJ116" s="2">
        <f t="shared" si="172"/>
        <v>176.65915088048413</v>
      </c>
      <c r="CK116" s="2">
        <f t="shared" si="173"/>
        <v>234.77279140104295</v>
      </c>
    </row>
    <row r="117" spans="1:89">
      <c r="A117" s="2">
        <v>1</v>
      </c>
      <c r="B117" s="2">
        <f t="shared" si="130"/>
        <v>1346.086956521739</v>
      </c>
      <c r="C117" s="3">
        <v>10.6</v>
      </c>
      <c r="D117" s="2">
        <f t="shared" si="184"/>
        <v>58.886800000000001</v>
      </c>
      <c r="E117" s="2">
        <f t="shared" si="185"/>
        <v>27.045999999999999</v>
      </c>
      <c r="F117" s="2">
        <f t="shared" si="186"/>
        <v>3.3857999999999997</v>
      </c>
      <c r="G117" s="2">
        <f t="shared" si="187"/>
        <v>1.5866</v>
      </c>
      <c r="H117" s="3">
        <f t="shared" si="175"/>
        <v>90.905200000000008</v>
      </c>
      <c r="J117" s="2">
        <f t="shared" si="131"/>
        <v>64.778252509207391</v>
      </c>
      <c r="K117" s="2">
        <f t="shared" si="132"/>
        <v>29.751873380180669</v>
      </c>
      <c r="L117" s="2">
        <f t="shared" si="133"/>
        <v>3.7245394102867597</v>
      </c>
      <c r="M117" s="2">
        <f t="shared" si="134"/>
        <v>1.7453347003251738</v>
      </c>
      <c r="N117" s="3">
        <f t="shared" si="174"/>
        <v>100</v>
      </c>
      <c r="O117" s="2">
        <v>8.0000000000000002E-3</v>
      </c>
      <c r="P117" s="2">
        <f t="shared" si="106"/>
        <v>8.7171822229019966E-2</v>
      </c>
      <c r="Q117" s="2">
        <f t="shared" si="107"/>
        <v>0.21905404415583443</v>
      </c>
      <c r="R117" s="2">
        <v>0.3</v>
      </c>
      <c r="S117" s="2">
        <f t="shared" si="163"/>
        <v>4.4512268678897335E-2</v>
      </c>
      <c r="T117" s="2">
        <v>0.12</v>
      </c>
      <c r="U117" s="2">
        <f t="shared" si="108"/>
        <v>0.67623405331797026</v>
      </c>
      <c r="V117" s="2">
        <f t="shared" si="109"/>
        <v>1.2065582541187392</v>
      </c>
      <c r="W117" s="2">
        <v>0.06</v>
      </c>
      <c r="X117" s="2">
        <f t="shared" si="164"/>
        <v>0.32491214081079023</v>
      </c>
      <c r="Y117" s="2">
        <v>2.6700000000000002E-2</v>
      </c>
      <c r="Z117" s="2">
        <v>0.21</v>
      </c>
      <c r="AA117" s="2">
        <v>0.442</v>
      </c>
      <c r="AB117" s="2">
        <v>0.5</v>
      </c>
      <c r="AC117" s="2">
        <f t="shared" si="135"/>
        <v>0.10496386521343112</v>
      </c>
      <c r="AD117" s="2">
        <f t="shared" si="110"/>
        <v>0.13838292964286791</v>
      </c>
      <c r="AE117" s="2">
        <f t="shared" si="111"/>
        <v>0.76368647981055604</v>
      </c>
      <c r="AF117" s="2">
        <f t="shared" si="112"/>
        <v>1.5440997225557285</v>
      </c>
      <c r="AG117" s="2">
        <f t="shared" si="113"/>
        <v>8.2650526967273752</v>
      </c>
      <c r="AH117" s="2">
        <f t="shared" si="136"/>
        <v>0.51861651350535254</v>
      </c>
      <c r="AI117" s="2">
        <f t="shared" si="114"/>
        <v>7.6398093437403683E-2</v>
      </c>
      <c r="AJ117" s="2">
        <f t="shared" si="115"/>
        <v>0.48407772844833674</v>
      </c>
      <c r="AK117" s="2">
        <f t="shared" si="116"/>
        <v>0.83497860003108237</v>
      </c>
      <c r="AL117" s="2">
        <f t="shared" si="117"/>
        <v>5.385743015596697</v>
      </c>
      <c r="AM117" s="2">
        <f t="shared" si="137"/>
        <v>0.31860989145587237</v>
      </c>
      <c r="AN117" s="2">
        <f t="shared" si="118"/>
        <v>4.217766379085388E-2</v>
      </c>
      <c r="AO117" s="2">
        <f t="shared" si="119"/>
        <v>0.30684220995745598</v>
      </c>
      <c r="AP117" s="2">
        <f t="shared" si="120"/>
        <v>0.45151828753385692</v>
      </c>
      <c r="AQ117" s="2">
        <f t="shared" si="121"/>
        <v>3.509503072077675</v>
      </c>
      <c r="AR117" s="2">
        <f t="shared" si="138"/>
        <v>0.19668281082621433</v>
      </c>
      <c r="AS117" s="2">
        <f t="shared" si="122"/>
        <v>2.3285336620499326E-2</v>
      </c>
      <c r="AT117" s="2">
        <f t="shared" si="123"/>
        <v>0.19449798302716975</v>
      </c>
      <c r="AU117" s="2">
        <f t="shared" si="124"/>
        <v>0.24416046587291876</v>
      </c>
      <c r="AV117" s="2">
        <f t="shared" si="125"/>
        <v>2.2868918508095688</v>
      </c>
      <c r="AW117" s="2">
        <f t="shared" si="139"/>
        <v>0.12195839759775944</v>
      </c>
      <c r="AX117" s="2">
        <f t="shared" si="126"/>
        <v>1.2855309014235705E-2</v>
      </c>
      <c r="AY117" s="2">
        <f t="shared" si="127"/>
        <v>0.12328638034148694</v>
      </c>
      <c r="AZ117" s="2">
        <f t="shared" si="128"/>
        <v>0.13203082741318795</v>
      </c>
      <c r="BA117" s="2">
        <f t="shared" si="129"/>
        <v>1.4902036641338676</v>
      </c>
      <c r="BB117" s="2">
        <f t="shared" si="140"/>
        <v>7.5934034164665126E-2</v>
      </c>
      <c r="BD117" s="2">
        <f t="shared" si="165"/>
        <v>2715.6550399568155</v>
      </c>
      <c r="BE117" s="2">
        <f t="shared" si="166"/>
        <v>6511.3751045600648</v>
      </c>
      <c r="BF117" s="2">
        <f t="shared" si="141"/>
        <v>41.582506433986275</v>
      </c>
      <c r="BG117" s="2">
        <f t="shared" si="142"/>
        <v>39.852985317878229</v>
      </c>
      <c r="BH117" s="2">
        <f t="shared" si="167"/>
        <v>1.7175159301079481</v>
      </c>
      <c r="BI117" s="2">
        <f t="shared" si="143"/>
        <v>2.2640912566867333</v>
      </c>
      <c r="BJ117" s="2">
        <f t="shared" si="144"/>
        <v>142.96476066553592</v>
      </c>
      <c r="BK117" s="2">
        <f t="shared" si="145"/>
        <v>120.02445612087213</v>
      </c>
      <c r="BL117" s="2">
        <f t="shared" si="146"/>
        <v>207.75686736719544</v>
      </c>
      <c r="BM117" s="2">
        <f t="shared" si="147"/>
        <v>187.15066846804049</v>
      </c>
      <c r="BN117" s="2">
        <f t="shared" si="148"/>
        <v>280.00792348506855</v>
      </c>
      <c r="BO117" s="2">
        <f t="shared" si="149"/>
        <v>281.02437515257373</v>
      </c>
      <c r="BP117" s="2">
        <f t="shared" si="150"/>
        <v>335.69949033134839</v>
      </c>
      <c r="BQ117" s="2">
        <f t="shared" si="151"/>
        <v>400.27701047404395</v>
      </c>
      <c r="BR117" s="2">
        <f t="shared" si="152"/>
        <v>335.22186369463748</v>
      </c>
      <c r="BS117" s="2">
        <f t="shared" si="153"/>
        <v>530.90547577665689</v>
      </c>
      <c r="BU117" s="2">
        <f t="shared" si="154"/>
        <v>3.0116804340634582</v>
      </c>
      <c r="BV117" s="2">
        <f t="shared" si="155"/>
        <v>4.6960263321624707</v>
      </c>
      <c r="BW117" s="2">
        <f t="shared" si="156"/>
        <v>7.0515263263478767</v>
      </c>
      <c r="BX117" s="2">
        <f t="shared" si="157"/>
        <v>10.043840060696228</v>
      </c>
      <c r="BY117" s="2">
        <f t="shared" si="158"/>
        <v>13.321598659222406</v>
      </c>
      <c r="CA117" s="2">
        <f t="shared" si="159"/>
        <v>1.8433042820220302</v>
      </c>
      <c r="CB117" s="2">
        <f t="shared" si="160"/>
        <v>2.8742111376285879</v>
      </c>
      <c r="CC117" s="2">
        <f t="shared" si="161"/>
        <v>4.3158990326907434</v>
      </c>
      <c r="CD117" s="2">
        <f t="shared" si="168"/>
        <v>6.1473498922481182</v>
      </c>
      <c r="CE117" s="2">
        <f t="shared" si="162"/>
        <v>8.1535077806353318</v>
      </c>
      <c r="CG117" s="2">
        <f t="shared" si="169"/>
        <v>53.012198941360552</v>
      </c>
      <c r="CH117" s="2">
        <f t="shared" si="170"/>
        <v>82.660390969362439</v>
      </c>
      <c r="CI117" s="2">
        <f t="shared" si="171"/>
        <v>124.1223710937448</v>
      </c>
      <c r="CJ117" s="2">
        <f t="shared" si="172"/>
        <v>176.79367352878194</v>
      </c>
      <c r="CK117" s="2">
        <f t="shared" si="173"/>
        <v>234.48943332504314</v>
      </c>
    </row>
    <row r="118" spans="1:89">
      <c r="A118" s="2">
        <v>1</v>
      </c>
      <c r="B118" s="2">
        <f t="shared" si="130"/>
        <v>1346.5217391304348</v>
      </c>
      <c r="C118" s="3">
        <v>10.7</v>
      </c>
      <c r="D118" s="2">
        <f t="shared" si="184"/>
        <v>58.904600000000002</v>
      </c>
      <c r="E118" s="2">
        <f t="shared" si="185"/>
        <v>27.036999999999999</v>
      </c>
      <c r="F118" s="2">
        <f t="shared" si="186"/>
        <v>3.2950999999999997</v>
      </c>
      <c r="G118" s="2">
        <f>$G$5+$G$7*$C118</f>
        <v>1.5827</v>
      </c>
      <c r="H118" s="3">
        <f t="shared" si="175"/>
        <v>90.819400000000002</v>
      </c>
      <c r="J118" s="2">
        <f t="shared" si="131"/>
        <v>64.859049938669486</v>
      </c>
      <c r="K118" s="2">
        <f t="shared" si="132"/>
        <v>29.770071152198756</v>
      </c>
      <c r="L118" s="2">
        <f t="shared" si="133"/>
        <v>3.6281895718315686</v>
      </c>
      <c r="M118" s="2">
        <f t="shared" si="134"/>
        <v>1.7426893373001804</v>
      </c>
      <c r="N118" s="3">
        <f t="shared" si="174"/>
        <v>99.999999999999986</v>
      </c>
      <c r="O118" s="2">
        <v>8.0000000000000002E-3</v>
      </c>
      <c r="P118" s="2">
        <f t="shared" si="106"/>
        <v>8.7046796092255449E-2</v>
      </c>
      <c r="Q118" s="2">
        <f t="shared" si="107"/>
        <v>0.21897721234774456</v>
      </c>
      <c r="R118" s="2">
        <v>0.3</v>
      </c>
      <c r="S118" s="2">
        <f t="shared" si="163"/>
        <v>4.4275593522456254E-2</v>
      </c>
      <c r="T118" s="2">
        <v>0.12</v>
      </c>
      <c r="U118" s="2">
        <f t="shared" si="108"/>
        <v>0.67625289746086692</v>
      </c>
      <c r="V118" s="2">
        <f t="shared" si="109"/>
        <v>1.205553701644615</v>
      </c>
      <c r="W118" s="2">
        <v>0.06</v>
      </c>
      <c r="X118" s="2">
        <f t="shared" si="164"/>
        <v>0.32393721595758862</v>
      </c>
      <c r="Y118" s="2">
        <v>2.6700000000000002E-2</v>
      </c>
      <c r="Z118" s="2">
        <v>0.21</v>
      </c>
      <c r="AA118" s="2">
        <v>0.442</v>
      </c>
      <c r="AB118" s="2">
        <v>0.5</v>
      </c>
      <c r="AC118" s="2">
        <f t="shared" si="135"/>
        <v>0.10458456034723858</v>
      </c>
      <c r="AD118" s="2">
        <f t="shared" si="110"/>
        <v>0.13828413084278543</v>
      </c>
      <c r="AE118" s="2">
        <f t="shared" si="111"/>
        <v>0.76194489883686201</v>
      </c>
      <c r="AF118" s="2">
        <f t="shared" si="112"/>
        <v>1.5407336755287095</v>
      </c>
      <c r="AG118" s="2">
        <f t="shared" si="113"/>
        <v>8.257336074850361</v>
      </c>
      <c r="AH118" s="2">
        <f t="shared" si="136"/>
        <v>0.51632176587154832</v>
      </c>
      <c r="AI118" s="2">
        <f t="shared" si="114"/>
        <v>7.6343548848850182E-2</v>
      </c>
      <c r="AJ118" s="2">
        <f t="shared" si="115"/>
        <v>0.48297379301941074</v>
      </c>
      <c r="AK118" s="2">
        <f t="shared" si="116"/>
        <v>0.83315839554998372</v>
      </c>
      <c r="AL118" s="2">
        <f t="shared" si="117"/>
        <v>5.380714645675404</v>
      </c>
      <c r="AM118" s="2">
        <f>(J118*AI118+K118*AJ118+L118*AK118+M118*AL118)/100</f>
        <v>0.31729504872609815</v>
      </c>
      <c r="AN118" s="2">
        <f t="shared" si="118"/>
        <v>4.2147550954078614E-2</v>
      </c>
      <c r="AO118" s="2">
        <f t="shared" si="119"/>
        <v>0.30614245872587637</v>
      </c>
      <c r="AP118" s="2">
        <f t="shared" si="120"/>
        <v>0.45053400409205796</v>
      </c>
      <c r="AQ118" s="2">
        <f t="shared" si="121"/>
        <v>3.5062264434611183</v>
      </c>
      <c r="AR118" s="2">
        <f t="shared" si="138"/>
        <v>0.19592419103683564</v>
      </c>
      <c r="AS118" s="2">
        <f t="shared" si="122"/>
        <v>2.3268712002682958E-2</v>
      </c>
      <c r="AT118" s="2">
        <f t="shared" si="123"/>
        <v>0.19405443191605676</v>
      </c>
      <c r="AU118" s="2">
        <f t="shared" si="124"/>
        <v>0.24362821034676219</v>
      </c>
      <c r="AV118" s="2">
        <f t="shared" si="125"/>
        <v>2.2847567065662284</v>
      </c>
      <c r="AW118" s="2">
        <f t="shared" si="139"/>
        <v>0.12151751282373205</v>
      </c>
      <c r="AX118" s="2">
        <f t="shared" si="126"/>
        <v>1.284613093780263E-2</v>
      </c>
      <c r="AY118" s="2">
        <f t="shared" si="127"/>
        <v>0.123005226726758</v>
      </c>
      <c r="AZ118" s="2">
        <f t="shared" si="128"/>
        <v>0.13174300793650706</v>
      </c>
      <c r="BA118" s="2">
        <f t="shared" si="129"/>
        <v>1.4888123435194915</v>
      </c>
      <c r="BB118" s="2">
        <f t="shared" si="140"/>
        <v>7.5675882036108227E-2</v>
      </c>
      <c r="BD118" s="2">
        <f t="shared" si="165"/>
        <v>2665.7461430946796</v>
      </c>
      <c r="BE118" s="2">
        <f t="shared" si="166"/>
        <v>6475.4346469762768</v>
      </c>
      <c r="BF118" s="2">
        <f t="shared" si="141"/>
        <v>41.610633456838684</v>
      </c>
      <c r="BG118" s="2">
        <f t="shared" si="142"/>
        <v>39.869411935999352</v>
      </c>
      <c r="BH118" s="2">
        <f t="shared" si="167"/>
        <v>1.7074004905929525</v>
      </c>
      <c r="BI118" s="2">
        <f t="shared" si="143"/>
        <v>2.2588885392466045</v>
      </c>
      <c r="BJ118" s="2">
        <f t="shared" si="144"/>
        <v>143.45011955149064</v>
      </c>
      <c r="BK118" s="2">
        <f t="shared" si="145"/>
        <v>120.24338755480314</v>
      </c>
      <c r="BL118" s="2">
        <f t="shared" si="146"/>
        <v>208.11759820674212</v>
      </c>
      <c r="BM118" s="2">
        <f t="shared" si="147"/>
        <v>187.34662108242088</v>
      </c>
      <c r="BN118" s="2">
        <f t="shared" si="148"/>
        <v>279.80893526918771</v>
      </c>
      <c r="BO118" s="2">
        <f t="shared" si="149"/>
        <v>281.01301590132715</v>
      </c>
      <c r="BP118" s="2">
        <f t="shared" si="150"/>
        <v>334.21643060452476</v>
      </c>
      <c r="BQ118" s="2">
        <f t="shared" si="151"/>
        <v>399.65962187713257</v>
      </c>
      <c r="BR118" s="2">
        <f t="shared" si="152"/>
        <v>331.8315665583014</v>
      </c>
      <c r="BS118" s="2">
        <f t="shared" si="153"/>
        <v>529.0449719521863</v>
      </c>
      <c r="BU118" s="2">
        <f t="shared" si="154"/>
        <v>3.015930802988132</v>
      </c>
      <c r="BV118" s="2">
        <f t="shared" si="155"/>
        <v>4.699006380710113</v>
      </c>
      <c r="BW118" s="2">
        <f t="shared" si="156"/>
        <v>7.0483361117145451</v>
      </c>
      <c r="BX118" s="2">
        <f t="shared" si="157"/>
        <v>10.024216622976253</v>
      </c>
      <c r="BY118" s="2">
        <f t="shared" si="158"/>
        <v>13.269445077380107</v>
      </c>
      <c r="CA118" s="2">
        <f t="shared" si="159"/>
        <v>1.8569160853310618</v>
      </c>
      <c r="CB118" s="2">
        <f t="shared" si="160"/>
        <v>2.8931898983785276</v>
      </c>
      <c r="CC118" s="2">
        <f t="shared" si="161"/>
        <v>4.3396780482148332</v>
      </c>
      <c r="CD118" s="2">
        <f t="shared" si="168"/>
        <v>6.1719350694668016</v>
      </c>
      <c r="CE118" s="2">
        <f t="shared" si="162"/>
        <v>8.1700302882251368</v>
      </c>
      <c r="CG118" s="2">
        <f t="shared" si="169"/>
        <v>53.231217683236068</v>
      </c>
      <c r="CH118" s="2">
        <f t="shared" si="170"/>
        <v>82.93752340029387</v>
      </c>
      <c r="CI118" s="2">
        <f t="shared" si="171"/>
        <v>124.40322354065862</v>
      </c>
      <c r="CJ118" s="2">
        <f t="shared" si="172"/>
        <v>176.92755305688036</v>
      </c>
      <c r="CK118" s="2">
        <f t="shared" si="173"/>
        <v>234.20587725352573</v>
      </c>
    </row>
    <row r="119" spans="1:89">
      <c r="A119" s="2">
        <v>1</v>
      </c>
      <c r="B119" s="2">
        <f t="shared" si="130"/>
        <v>1346.9565217391305</v>
      </c>
      <c r="C119" s="3">
        <v>10.8</v>
      </c>
      <c r="D119" s="2">
        <f t="shared" si="184"/>
        <v>58.922400000000003</v>
      </c>
      <c r="E119" s="2">
        <f t="shared" si="185"/>
        <v>27.027999999999999</v>
      </c>
      <c r="F119" s="2">
        <f t="shared" si="186"/>
        <v>3.2043999999999997</v>
      </c>
      <c r="G119" s="2">
        <f t="shared" si="187"/>
        <v>1.5788</v>
      </c>
      <c r="H119" s="3">
        <f t="shared" si="175"/>
        <v>90.733599999999996</v>
      </c>
      <c r="J119" s="2">
        <f t="shared" si="131"/>
        <v>64.940000176340419</v>
      </c>
      <c r="K119" s="2">
        <f t="shared" si="132"/>
        <v>29.788303340769019</v>
      </c>
      <c r="L119" s="2">
        <f t="shared" si="133"/>
        <v>3.5316575116605091</v>
      </c>
      <c r="M119" s="2">
        <f t="shared" si="134"/>
        <v>1.7400389712300626</v>
      </c>
      <c r="N119" s="3">
        <f t="shared" si="174"/>
        <v>100.00000000000001</v>
      </c>
      <c r="O119" s="2">
        <v>8.0000000000000002E-3</v>
      </c>
      <c r="P119" s="2">
        <f t="shared" si="106"/>
        <v>8.6922016235405977E-2</v>
      </c>
      <c r="Q119" s="2">
        <f t="shared" si="107"/>
        <v>0.21890044870442504</v>
      </c>
      <c r="R119" s="2">
        <v>0.3</v>
      </c>
      <c r="S119" s="2">
        <f t="shared" si="163"/>
        <v>4.4038724933641041E-2</v>
      </c>
      <c r="T119" s="2">
        <v>0.12</v>
      </c>
      <c r="U119" s="2">
        <f t="shared" si="108"/>
        <v>0.67627173201417812</v>
      </c>
      <c r="V119" s="2">
        <f t="shared" si="109"/>
        <v>1.2045505240413381</v>
      </c>
      <c r="W119" s="2">
        <v>0.06</v>
      </c>
      <c r="X119" s="2">
        <f t="shared" si="164"/>
        <v>0.32296249759865442</v>
      </c>
      <c r="Y119" s="2">
        <v>2.6700000000000002E-2</v>
      </c>
      <c r="Z119" s="2">
        <v>0.21</v>
      </c>
      <c r="AA119" s="2">
        <v>0.442</v>
      </c>
      <c r="AB119" s="2">
        <v>0.5</v>
      </c>
      <c r="AC119" s="2">
        <f t="shared" si="135"/>
        <v>0.1042045381203876</v>
      </c>
      <c r="AD119" s="2">
        <f t="shared" si="110"/>
        <v>0.13818545555216699</v>
      </c>
      <c r="AE119" s="2">
        <f t="shared" si="111"/>
        <v>0.76020822109401109</v>
      </c>
      <c r="AF119" s="2">
        <f t="shared" si="112"/>
        <v>1.5373767670532068</v>
      </c>
      <c r="AG119" s="2">
        <f t="shared" si="113"/>
        <v>8.2496307935259612</v>
      </c>
      <c r="AH119" s="2">
        <f t="shared" si="136"/>
        <v>0.51403243886630767</v>
      </c>
      <c r="AI119" s="2">
        <f t="shared" si="114"/>
        <v>7.6289072447085257E-2</v>
      </c>
      <c r="AJ119" s="2">
        <f t="shared" si="115"/>
        <v>0.48187296560000342</v>
      </c>
      <c r="AK119" s="2">
        <f t="shared" si="116"/>
        <v>0.83134313278012295</v>
      </c>
      <c r="AL119" s="2">
        <f t="shared" si="117"/>
        <v>5.375693665580199</v>
      </c>
      <c r="AM119" s="2">
        <f t="shared" si="137"/>
        <v>0.31598326144329852</v>
      </c>
      <c r="AN119" s="2">
        <f t="shared" si="118"/>
        <v>4.2117475761691003E-2</v>
      </c>
      <c r="AO119" s="2">
        <f t="shared" si="119"/>
        <v>0.30544467756739291</v>
      </c>
      <c r="AP119" s="2">
        <f t="shared" si="120"/>
        <v>0.44955239290197352</v>
      </c>
      <c r="AQ119" s="2">
        <f t="shared" si="121"/>
        <v>3.5029546302650689</v>
      </c>
      <c r="AR119" s="2">
        <f t="shared" si="138"/>
        <v>0.1951673024898134</v>
      </c>
      <c r="AS119" s="2">
        <f t="shared" si="122"/>
        <v>2.3252108167483732E-2</v>
      </c>
      <c r="AT119" s="2">
        <f t="shared" si="123"/>
        <v>0.19361212957460833</v>
      </c>
      <c r="AU119" s="2">
        <f t="shared" si="124"/>
        <v>0.2430973998522723</v>
      </c>
      <c r="AV119" s="2">
        <f t="shared" si="125"/>
        <v>2.2826247001876192</v>
      </c>
      <c r="AW119" s="2">
        <f t="shared" si="139"/>
        <v>0.121077614479896</v>
      </c>
      <c r="AX119" s="2">
        <f t="shared" si="126"/>
        <v>1.2836964334983606E-2</v>
      </c>
      <c r="AY119" s="2">
        <f t="shared" si="127"/>
        <v>0.12272486466929586</v>
      </c>
      <c r="AZ119" s="2">
        <f t="shared" si="128"/>
        <v>0.1314559698669468</v>
      </c>
      <c r="BA119" s="2">
        <f t="shared" si="129"/>
        <v>1.4874230676268712</v>
      </c>
      <c r="BB119" s="2">
        <f t="shared" si="140"/>
        <v>7.5418295302118674E-2</v>
      </c>
      <c r="BD119" s="2">
        <f t="shared" si="165"/>
        <v>2616.4217558525338</v>
      </c>
      <c r="BE119" s="2">
        <f t="shared" si="166"/>
        <v>6439.7030461325385</v>
      </c>
      <c r="BF119" s="2">
        <f t="shared" si="141"/>
        <v>41.638588828207034</v>
      </c>
      <c r="BG119" s="2">
        <f t="shared" si="142"/>
        <v>39.885793203519796</v>
      </c>
      <c r="BH119" s="2">
        <f t="shared" si="167"/>
        <v>1.6972948569773123</v>
      </c>
      <c r="BI119" s="2">
        <f t="shared" si="143"/>
        <v>2.253688597744111</v>
      </c>
      <c r="BJ119" s="2">
        <f t="shared" si="144"/>
        <v>143.93689749673916</v>
      </c>
      <c r="BK119" s="2">
        <f t="shared" si="145"/>
        <v>120.46277190611737</v>
      </c>
      <c r="BL119" s="2">
        <f t="shared" si="146"/>
        <v>208.47691765827946</v>
      </c>
      <c r="BM119" s="2">
        <f t="shared" si="147"/>
        <v>187.54227197664179</v>
      </c>
      <c r="BN119" s="2">
        <f t="shared" si="148"/>
        <v>279.60420485658938</v>
      </c>
      <c r="BO119" s="2">
        <f t="shared" si="149"/>
        <v>280.9999713546166</v>
      </c>
      <c r="BP119" s="2">
        <f t="shared" si="150"/>
        <v>332.72753908453763</v>
      </c>
      <c r="BQ119" s="2">
        <f t="shared" si="151"/>
        <v>399.03988036979371</v>
      </c>
      <c r="BR119" s="2">
        <f t="shared" si="152"/>
        <v>328.45550896447577</v>
      </c>
      <c r="BS119" s="2">
        <f t="shared" si="153"/>
        <v>527.18766210970739</v>
      </c>
      <c r="BU119" s="2">
        <f t="shared" si="154"/>
        <v>3.0201924602940302</v>
      </c>
      <c r="BV119" s="2">
        <f t="shared" si="155"/>
        <v>4.7019817562532955</v>
      </c>
      <c r="BW119" s="2">
        <f t="shared" si="156"/>
        <v>7.0451142821905632</v>
      </c>
      <c r="BX119" s="2">
        <f t="shared" si="157"/>
        <v>10.00456173288738</v>
      </c>
      <c r="BY119" s="2">
        <f t="shared" si="158"/>
        <v>13.217429559936262</v>
      </c>
      <c r="CA119" s="2">
        <f t="shared" si="159"/>
        <v>1.8706261925922671</v>
      </c>
      <c r="CB119" s="2">
        <f t="shared" si="160"/>
        <v>2.9122813681490043</v>
      </c>
      <c r="CC119" s="2">
        <f t="shared" si="161"/>
        <v>4.3635547996793953</v>
      </c>
      <c r="CD119" s="2">
        <f t="shared" si="168"/>
        <v>6.196557162825127</v>
      </c>
      <c r="CE119" s="2">
        <f t="shared" si="162"/>
        <v>8.1865213090270981</v>
      </c>
      <c r="CG119" s="2">
        <f t="shared" si="169"/>
        <v>53.451382780521563</v>
      </c>
      <c r="CH119" s="2">
        <f t="shared" si="170"/>
        <v>83.215698994247546</v>
      </c>
      <c r="CI119" s="2">
        <f t="shared" si="171"/>
        <v>124.68447133108404</v>
      </c>
      <c r="CJ119" s="2">
        <f t="shared" si="172"/>
        <v>177.06078859751219</v>
      </c>
      <c r="CK119" s="2">
        <f t="shared" si="173"/>
        <v>233.92214107903362</v>
      </c>
    </row>
    <row r="120" spans="1:89">
      <c r="A120" s="2">
        <v>1</v>
      </c>
      <c r="B120" s="2">
        <f t="shared" si="130"/>
        <v>1347.391304347826</v>
      </c>
      <c r="C120" s="3">
        <v>10.9</v>
      </c>
      <c r="D120" s="2">
        <f t="shared" si="184"/>
        <v>58.940199999999997</v>
      </c>
      <c r="E120" s="2">
        <f t="shared" si="185"/>
        <v>27.018999999999998</v>
      </c>
      <c r="F120" s="2">
        <f>$F$5+$F$7*$C120</f>
        <v>3.1136999999999997</v>
      </c>
      <c r="G120" s="2">
        <f t="shared" si="187"/>
        <v>1.5749</v>
      </c>
      <c r="H120" s="3">
        <f t="shared" si="175"/>
        <v>90.647799999999989</v>
      </c>
      <c r="J120" s="2">
        <f t="shared" si="131"/>
        <v>65.021103656128446</v>
      </c>
      <c r="K120" s="2">
        <f t="shared" si="132"/>
        <v>29.80657004361937</v>
      </c>
      <c r="L120" s="2">
        <f t="shared" si="133"/>
        <v>3.4349427123438185</v>
      </c>
      <c r="M120" s="2">
        <f t="shared" si="134"/>
        <v>1.7373835879083666</v>
      </c>
      <c r="N120" s="3">
        <f t="shared" si="174"/>
        <v>100</v>
      </c>
      <c r="O120" s="2">
        <v>8.0000000000000002E-3</v>
      </c>
      <c r="P120" s="2">
        <f t="shared" si="106"/>
        <v>8.6797482059502426E-2</v>
      </c>
      <c r="Q120" s="2">
        <f t="shared" si="107"/>
        <v>0.21882375313991523</v>
      </c>
      <c r="R120" s="2">
        <v>0.3</v>
      </c>
      <c r="S120" s="2">
        <f t="shared" si="163"/>
        <v>4.3801661903735668E-2</v>
      </c>
      <c r="T120" s="2">
        <v>0.12</v>
      </c>
      <c r="U120" s="2">
        <f t="shared" si="108"/>
        <v>0.67629055698521379</v>
      </c>
      <c r="V120" s="2">
        <f t="shared" si="109"/>
        <v>1.2035487188351826</v>
      </c>
      <c r="W120" s="2">
        <v>0.06</v>
      </c>
      <c r="X120" s="2">
        <f t="shared" si="164"/>
        <v>0.32198798211341695</v>
      </c>
      <c r="Y120" s="2">
        <v>2.6700000000000002E-2</v>
      </c>
      <c r="Z120" s="2">
        <v>0.21</v>
      </c>
      <c r="AA120" s="2">
        <v>0.442</v>
      </c>
      <c r="AB120" s="2">
        <v>0.5</v>
      </c>
      <c r="AC120" s="2">
        <f t="shared" si="135"/>
        <v>0.10382379649588847</v>
      </c>
      <c r="AD120" s="2">
        <f t="shared" si="110"/>
        <v>0.13808690356464928</v>
      </c>
      <c r="AE120" s="2">
        <f t="shared" si="111"/>
        <v>0.75847643040667256</v>
      </c>
      <c r="AF120" s="2">
        <f t="shared" si="112"/>
        <v>1.5340289679166523</v>
      </c>
      <c r="AG120" s="2">
        <f t="shared" si="113"/>
        <v>8.241936831123434</v>
      </c>
      <c r="AH120" s="2">
        <f t="shared" si="136"/>
        <v>0.51174851126422705</v>
      </c>
      <c r="AI120" s="2">
        <f t="shared" si="114"/>
        <v>7.6234664118180459E-2</v>
      </c>
      <c r="AJ120" s="2">
        <f t="shared" si="115"/>
        <v>0.48077523593706267</v>
      </c>
      <c r="AK120" s="2">
        <f t="shared" si="116"/>
        <v>0.82953279592467766</v>
      </c>
      <c r="AL120" s="2">
        <f t="shared" si="117"/>
        <v>5.3706800612158743</v>
      </c>
      <c r="AM120" s="2">
        <f t="shared" si="137"/>
        <v>0.31467451769288857</v>
      </c>
      <c r="AN120" s="2">
        <f t="shared" si="118"/>
        <v>4.2087438150793695E-2</v>
      </c>
      <c r="AO120" s="2">
        <f t="shared" si="119"/>
        <v>0.30474885998290657</v>
      </c>
      <c r="AP120" s="2">
        <f t="shared" si="120"/>
        <v>0.44857344542140382</v>
      </c>
      <c r="AQ120" s="2">
        <f t="shared" si="121"/>
        <v>3.4996876233046885</v>
      </c>
      <c r="AR120" s="2">
        <f t="shared" si="138"/>
        <v>0.19441213846254121</v>
      </c>
      <c r="AS120" s="2">
        <f t="shared" si="122"/>
        <v>2.3235525080177438E-2</v>
      </c>
      <c r="AT120" s="2">
        <f t="shared" si="123"/>
        <v>0.19317107188324245</v>
      </c>
      <c r="AU120" s="2">
        <f t="shared" si="124"/>
        <v>0.24256802977021755</v>
      </c>
      <c r="AV120" s="2">
        <f t="shared" si="125"/>
        <v>2.2804958256886412</v>
      </c>
      <c r="AW120" s="2">
        <f t="shared" si="139"/>
        <v>0.12063869875183478</v>
      </c>
      <c r="AX120" s="2">
        <f t="shared" si="126"/>
        <v>1.2827809186608172E-2</v>
      </c>
      <c r="AY120" s="2">
        <f t="shared" si="127"/>
        <v>0.12244529155782212</v>
      </c>
      <c r="AZ120" s="2">
        <f t="shared" si="128"/>
        <v>0.13116971070663766</v>
      </c>
      <c r="BA120" s="2">
        <f t="shared" si="129"/>
        <v>1.4860358325559446</v>
      </c>
      <c r="BB120" s="2">
        <f t="shared" si="140"/>
        <v>7.5161271785315634E-2</v>
      </c>
      <c r="BD120" s="2">
        <f t="shared" si="165"/>
        <v>2567.6796390943687</v>
      </c>
      <c r="BE120" s="2">
        <f t="shared" si="166"/>
        <v>6404.1798956092534</v>
      </c>
      <c r="BF120" s="2">
        <f t="shared" si="141"/>
        <v>41.666370943302681</v>
      </c>
      <c r="BG120" s="2">
        <f t="shared" si="142"/>
        <v>39.902128779114136</v>
      </c>
      <c r="BH120" s="2">
        <f t="shared" si="167"/>
        <v>1.6871990964860779</v>
      </c>
      <c r="BI120" s="2">
        <f t="shared" si="143"/>
        <v>2.2484914463564225</v>
      </c>
      <c r="BJ120" s="2">
        <f t="shared" si="144"/>
        <v>144.42509624387162</v>
      </c>
      <c r="BK120" s="2">
        <f t="shared" si="145"/>
        <v>120.68260974407842</v>
      </c>
      <c r="BL120" s="2">
        <f t="shared" si="146"/>
        <v>208.83480250611228</v>
      </c>
      <c r="BM120" s="2">
        <f t="shared" si="147"/>
        <v>187.73761629342593</v>
      </c>
      <c r="BN120" s="2">
        <f t="shared" si="148"/>
        <v>279.39370769327866</v>
      </c>
      <c r="BO120" s="2">
        <f t="shared" si="149"/>
        <v>280.98523499075111</v>
      </c>
      <c r="BP120" s="2">
        <f t="shared" si="150"/>
        <v>331.23287845963387</v>
      </c>
      <c r="BQ120" s="2">
        <f t="shared" si="151"/>
        <v>398.41779778346199</v>
      </c>
      <c r="BR120" s="2">
        <f t="shared" si="152"/>
        <v>325.0938436112981</v>
      </c>
      <c r="BS120" s="2">
        <f t="shared" si="153"/>
        <v>525.33359038036417</v>
      </c>
      <c r="BU120" s="2">
        <f t="shared" si="154"/>
        <v>3.0244654467469663</v>
      </c>
      <c r="BV120" s="2">
        <f t="shared" si="155"/>
        <v>4.7049523932089787</v>
      </c>
      <c r="BW120" s="2">
        <f t="shared" si="156"/>
        <v>7.0418607625221856</v>
      </c>
      <c r="BX120" s="2">
        <f t="shared" si="157"/>
        <v>9.9848757440732019</v>
      </c>
      <c r="BY120" s="2">
        <f t="shared" si="158"/>
        <v>13.165552978099207</v>
      </c>
      <c r="CA120" s="2">
        <f t="shared" si="159"/>
        <v>1.8844350363552278</v>
      </c>
      <c r="CB120" s="2">
        <f t="shared" si="160"/>
        <v>2.9314856758183829</v>
      </c>
      <c r="CC120" s="2">
        <f t="shared" si="161"/>
        <v>4.3875287635719973</v>
      </c>
      <c r="CD120" s="2">
        <f t="shared" si="168"/>
        <v>6.2212149608198821</v>
      </c>
      <c r="CE120" s="2">
        <f t="shared" si="162"/>
        <v>8.2029799122372609</v>
      </c>
      <c r="CG120" s="2">
        <f t="shared" si="169"/>
        <v>53.672701285850593</v>
      </c>
      <c r="CH120" s="2">
        <f t="shared" si="170"/>
        <v>83.494921271613535</v>
      </c>
      <c r="CI120" s="2">
        <f t="shared" si="171"/>
        <v>124.96611247780143</v>
      </c>
      <c r="CJ120" s="2">
        <f t="shared" si="172"/>
        <v>177.19337933398847</v>
      </c>
      <c r="CK120" s="2">
        <f t="shared" si="173"/>
        <v>233.63824275677953</v>
      </c>
    </row>
    <row r="121" spans="1:89">
      <c r="A121" s="2">
        <v>1</v>
      </c>
      <c r="B121" s="2">
        <f t="shared" si="130"/>
        <v>1347.8260869565217</v>
      </c>
      <c r="C121" s="3">
        <v>11</v>
      </c>
      <c r="D121" s="2">
        <f t="shared" si="184"/>
        <v>58.957999999999998</v>
      </c>
      <c r="E121" s="2">
        <f t="shared" si="185"/>
        <v>27.01</v>
      </c>
      <c r="F121" s="2">
        <f>$F$5+$F$7*$C121</f>
        <v>3.0229999999999997</v>
      </c>
      <c r="G121" s="2">
        <f t="shared" si="187"/>
        <v>1.571</v>
      </c>
      <c r="H121" s="3">
        <f t="shared" si="175"/>
        <v>90.561999999999998</v>
      </c>
      <c r="J121" s="2">
        <f t="shared" si="131"/>
        <v>65.102360813586273</v>
      </c>
      <c r="K121" s="2">
        <f t="shared" si="132"/>
        <v>29.824871358848082</v>
      </c>
      <c r="L121" s="2">
        <f t="shared" si="133"/>
        <v>3.3380446544908455</v>
      </c>
      <c r="M121" s="2">
        <f t="shared" si="134"/>
        <v>1.7347231730747996</v>
      </c>
      <c r="N121" s="3">
        <f t="shared" si="174"/>
        <v>100</v>
      </c>
      <c r="O121" s="2">
        <v>8.0000000000000002E-3</v>
      </c>
      <c r="P121" s="2">
        <f t="shared" si="106"/>
        <v>8.6673192967290161E-2</v>
      </c>
      <c r="Q121" s="2">
        <f t="shared" si="107"/>
        <v>0.21874712556839321</v>
      </c>
      <c r="R121" s="2">
        <v>0.3</v>
      </c>
      <c r="S121" s="2">
        <f t="shared" si="163"/>
        <v>4.3564403421299878E-2</v>
      </c>
      <c r="T121" s="2">
        <v>0.12</v>
      </c>
      <c r="U121" s="2">
        <f t="shared" si="108"/>
        <v>0.6763093723812772</v>
      </c>
      <c r="V121" s="2">
        <f t="shared" si="109"/>
        <v>1.2025482835578616</v>
      </c>
      <c r="W121" s="2">
        <v>0.06</v>
      </c>
      <c r="X121" s="2">
        <f t="shared" si="164"/>
        <v>0.32101366587767172</v>
      </c>
      <c r="Y121" s="2">
        <v>2.6700000000000002E-2</v>
      </c>
      <c r="Z121" s="2">
        <v>0.21</v>
      </c>
      <c r="AA121" s="2">
        <v>0.442</v>
      </c>
      <c r="AB121" s="2">
        <v>0.5</v>
      </c>
      <c r="AC121" s="2">
        <f t="shared" si="135"/>
        <v>0.10344233342903206</v>
      </c>
      <c r="AD121" s="2">
        <f t="shared" si="110"/>
        <v>0.13798847467429443</v>
      </c>
      <c r="AE121" s="2">
        <f t="shared" si="111"/>
        <v>0.75674951066022933</v>
      </c>
      <c r="AF121" s="2">
        <f t="shared" si="112"/>
        <v>1.5306902490130685</v>
      </c>
      <c r="AG121" s="2">
        <f t="shared" si="113"/>
        <v>8.2342541660620778</v>
      </c>
      <c r="AH121" s="2">
        <f t="shared" si="136"/>
        <v>0.50946996190929827</v>
      </c>
      <c r="AI121" s="2">
        <f t="shared" si="114"/>
        <v>7.6180323748442094E-2</v>
      </c>
      <c r="AJ121" s="2">
        <f t="shared" si="115"/>
        <v>0.47968059381602091</v>
      </c>
      <c r="AK121" s="2">
        <f t="shared" si="116"/>
        <v>0.82772736924446455</v>
      </c>
      <c r="AL121" s="2">
        <f t="shared" si="117"/>
        <v>5.3656738185198369</v>
      </c>
      <c r="AM121" s="2">
        <f t="shared" si="137"/>
        <v>0.31336880559894942</v>
      </c>
      <c r="AN121" s="2">
        <f t="shared" si="118"/>
        <v>4.2057438058618973E-2</v>
      </c>
      <c r="AO121" s="2">
        <f t="shared" si="119"/>
        <v>0.30405499949771209</v>
      </c>
      <c r="AP121" s="2">
        <f t="shared" si="120"/>
        <v>0.44759715313931736</v>
      </c>
      <c r="AQ121" s="2">
        <f t="shared" si="121"/>
        <v>3.4964254134163903</v>
      </c>
      <c r="AR121" s="2">
        <f t="shared" si="138"/>
        <v>0.19365869225404217</v>
      </c>
      <c r="AS121" s="2">
        <f t="shared" si="122"/>
        <v>2.3218962706111426E-2</v>
      </c>
      <c r="AT121" s="2">
        <f t="shared" si="123"/>
        <v>0.19273125473783967</v>
      </c>
      <c r="AU121" s="2">
        <f t="shared" si="124"/>
        <v>0.24204009549822086</v>
      </c>
      <c r="AV121" s="2">
        <f t="shared" si="125"/>
        <v>2.2783700770980397</v>
      </c>
      <c r="AW121" s="2">
        <f t="shared" si="139"/>
        <v>0.12020076183728395</v>
      </c>
      <c r="AX121" s="2">
        <f t="shared" si="126"/>
        <v>1.2818665473545406E-2</v>
      </c>
      <c r="AY121" s="2">
        <f t="shared" si="127"/>
        <v>0.12216650479085975</v>
      </c>
      <c r="AZ121" s="2">
        <f t="shared" si="128"/>
        <v>0.13088422796682428</v>
      </c>
      <c r="BA121" s="2">
        <f t="shared" si="129"/>
        <v>1.4846506344156742</v>
      </c>
      <c r="BB121" s="2">
        <f t="shared" si="140"/>
        <v>7.4904809315177956E-2</v>
      </c>
      <c r="BD121" s="2">
        <f t="shared" si="165"/>
        <v>2519.5175241395259</v>
      </c>
      <c r="BE121" s="2">
        <f t="shared" si="166"/>
        <v>6368.8647831413464</v>
      </c>
      <c r="BF121" s="2">
        <f t="shared" si="141"/>
        <v>41.693978183796006</v>
      </c>
      <c r="BG121" s="2">
        <f t="shared" si="142"/>
        <v>39.9184183191567</v>
      </c>
      <c r="BH121" s="2">
        <f t="shared" si="167"/>
        <v>1.6771132769539765</v>
      </c>
      <c r="BI121" s="2">
        <f t="shared" si="143"/>
        <v>2.2432970993618548</v>
      </c>
      <c r="BJ121" s="2">
        <f t="shared" si="144"/>
        <v>144.9147174988791</v>
      </c>
      <c r="BK121" s="2">
        <f t="shared" si="145"/>
        <v>120.90290163275841</v>
      </c>
      <c r="BL121" s="2">
        <f t="shared" si="146"/>
        <v>209.19122932859818</v>
      </c>
      <c r="BM121" s="2">
        <f t="shared" si="147"/>
        <v>187.93264913920021</v>
      </c>
      <c r="BN121" s="2">
        <f t="shared" si="148"/>
        <v>279.1774193545503</v>
      </c>
      <c r="BO121" s="2">
        <f t="shared" si="149"/>
        <v>280.96880030314929</v>
      </c>
      <c r="BP121" s="2">
        <f t="shared" si="150"/>
        <v>329.73251216336092</v>
      </c>
      <c r="BQ121" s="2">
        <f t="shared" si="151"/>
        <v>397.79338609600654</v>
      </c>
      <c r="BR121" s="2">
        <f t="shared" si="152"/>
        <v>321.74672160746184</v>
      </c>
      <c r="BS121" s="2">
        <f t="shared" si="153"/>
        <v>523.48280066424695</v>
      </c>
      <c r="BU121" s="2">
        <f t="shared" si="154"/>
        <v>3.0287498033141649</v>
      </c>
      <c r="BV121" s="2">
        <f t="shared" si="155"/>
        <v>4.7079182255327998</v>
      </c>
      <c r="BW121" s="2">
        <f t="shared" si="156"/>
        <v>7.0385754780347449</v>
      </c>
      <c r="BX121" s="2">
        <f t="shared" si="157"/>
        <v>9.9651590129538512</v>
      </c>
      <c r="BY121" s="2">
        <f t="shared" si="158"/>
        <v>13.113816195794248</v>
      </c>
      <c r="CA121" s="2">
        <f t="shared" si="159"/>
        <v>1.8983430446316509</v>
      </c>
      <c r="CB121" s="2">
        <f t="shared" si="160"/>
        <v>2.9508029380159848</v>
      </c>
      <c r="CC121" s="2">
        <f t="shared" si="161"/>
        <v>4.411599395969052</v>
      </c>
      <c r="CD121" s="2">
        <f t="shared" si="168"/>
        <v>6.2459072321488511</v>
      </c>
      <c r="CE121" s="2">
        <f t="shared" si="162"/>
        <v>8.2194051607113412</v>
      </c>
      <c r="CG121" s="2">
        <f t="shared" si="169"/>
        <v>53.895180298299039</v>
      </c>
      <c r="CH121" s="2">
        <f t="shared" si="170"/>
        <v>83.77519375060082</v>
      </c>
      <c r="CI121" s="2">
        <f t="shared" si="171"/>
        <v>125.2481449662088</v>
      </c>
      <c r="CJ121" s="2">
        <f t="shared" si="172"/>
        <v>177.32532450078318</v>
      </c>
      <c r="CK121" s="2">
        <f t="shared" si="173"/>
        <v>233.35420030327717</v>
      </c>
    </row>
    <row r="122" spans="1:89">
      <c r="A122" s="2">
        <v>1</v>
      </c>
      <c r="B122" s="2">
        <f t="shared" si="130"/>
        <v>1348.2608695652175</v>
      </c>
      <c r="C122" s="3">
        <v>11.1</v>
      </c>
      <c r="D122" s="2">
        <f t="shared" si="184"/>
        <v>58.9758</v>
      </c>
      <c r="E122" s="2">
        <f t="shared" si="185"/>
        <v>27.001000000000001</v>
      </c>
      <c r="F122" s="2">
        <f t="shared" si="186"/>
        <v>2.9322999999999997</v>
      </c>
      <c r="G122" s="2">
        <f>$G$5+$G$7*$C122</f>
        <v>1.5670999999999999</v>
      </c>
      <c r="H122" s="3">
        <f t="shared" si="175"/>
        <v>90.476199999999992</v>
      </c>
      <c r="J122" s="2">
        <f t="shared" si="131"/>
        <v>65.183772085918733</v>
      </c>
      <c r="K122" s="2">
        <f t="shared" si="132"/>
        <v>29.843207384925542</v>
      </c>
      <c r="L122" s="2">
        <f t="shared" si="133"/>
        <v>3.240962816740756</v>
      </c>
      <c r="M122" s="2">
        <f t="shared" si="134"/>
        <v>1.7320577124149776</v>
      </c>
      <c r="N122" s="3">
        <f t="shared" si="174"/>
        <v>100.00000000000001</v>
      </c>
      <c r="O122" s="2">
        <v>8.0000000000000002E-3</v>
      </c>
      <c r="P122" s="2">
        <f t="shared" si="106"/>
        <v>8.6549148363223416E-2</v>
      </c>
      <c r="Q122" s="2">
        <f t="shared" si="107"/>
        <v>0.21867056590417575</v>
      </c>
      <c r="R122" s="2">
        <v>0.3</v>
      </c>
      <c r="S122" s="2">
        <f t="shared" si="163"/>
        <v>4.3326948472153008E-2</v>
      </c>
      <c r="T122" s="2">
        <v>0.12</v>
      </c>
      <c r="U122" s="2">
        <f t="shared" si="108"/>
        <v>0.67632817820966484</v>
      </c>
      <c r="V122" s="2">
        <f t="shared" si="109"/>
        <v>1.201549215746516</v>
      </c>
      <c r="W122" s="2">
        <v>0.06</v>
      </c>
      <c r="X122" s="2">
        <f t="shared" si="164"/>
        <v>0.32003954526353534</v>
      </c>
      <c r="Y122" s="2">
        <v>2.6700000000000002E-2</v>
      </c>
      <c r="Z122" s="2">
        <v>0.21</v>
      </c>
      <c r="AA122" s="2">
        <v>0.442</v>
      </c>
      <c r="AB122" s="2">
        <v>0.5</v>
      </c>
      <c r="AC122" s="2">
        <f t="shared" si="135"/>
        <v>0.10306014686735296</v>
      </c>
      <c r="AD122" s="2">
        <f t="shared" si="110"/>
        <v>0.13789016867558945</v>
      </c>
      <c r="AE122" s="2">
        <f t="shared" si="111"/>
        <v>0.75502744580052361</v>
      </c>
      <c r="AF122" s="2">
        <f t="shared" si="112"/>
        <v>1.5273605813426392</v>
      </c>
      <c r="AG122" s="2">
        <f t="shared" si="113"/>
        <v>8.2265827768111262</v>
      </c>
      <c r="AH122" s="2">
        <f t="shared" si="136"/>
        <v>0.50719676971457139</v>
      </c>
      <c r="AI122" s="2">
        <f t="shared" si="114"/>
        <v>7.6126051224411143E-2</v>
      </c>
      <c r="AJ122" s="2">
        <f t="shared" si="115"/>
        <v>0.4785890290606335</v>
      </c>
      <c r="AK122" s="2">
        <f t="shared" si="116"/>
        <v>0.82592683705770786</v>
      </c>
      <c r="AL122" s="2">
        <f t="shared" si="117"/>
        <v>5.3606749234620219</v>
      </c>
      <c r="AM122" s="2">
        <f t="shared" si="137"/>
        <v>0.31206611332403933</v>
      </c>
      <c r="AN122" s="2">
        <f t="shared" si="118"/>
        <v>4.202747542252866E-2</v>
      </c>
      <c r="AO122" s="2">
        <f t="shared" si="119"/>
        <v>0.30336308966139647</v>
      </c>
      <c r="AP122" s="2">
        <f t="shared" si="120"/>
        <v>0.44662350757572594</v>
      </c>
      <c r="AQ122" s="2">
        <f t="shared" si="121"/>
        <v>3.493167991457788</v>
      </c>
      <c r="AR122" s="2">
        <f t="shared" si="138"/>
        <v>0.19290695718486334</v>
      </c>
      <c r="AS122" s="2">
        <f t="shared" si="122"/>
        <v>2.3202421010704584E-2</v>
      </c>
      <c r="AT122" s="2">
        <f t="shared" si="123"/>
        <v>0.19229267404967842</v>
      </c>
      <c r="AU122" s="2">
        <f t="shared" si="124"/>
        <v>0.24151359245069198</v>
      </c>
      <c r="AV122" s="2">
        <f t="shared" si="125"/>
        <v>2.2762474484583772</v>
      </c>
      <c r="AW122" s="2">
        <f t="shared" si="139"/>
        <v>0.11976379994607163</v>
      </c>
      <c r="AX122" s="2">
        <f t="shared" si="126"/>
        <v>1.2809533176703827E-2</v>
      </c>
      <c r="AY122" s="2">
        <f t="shared" si="127"/>
        <v>0.12188850177669219</v>
      </c>
      <c r="AZ122" s="2">
        <f t="shared" si="128"/>
        <v>0.13059951916782908</v>
      </c>
      <c r="BA122" s="2">
        <f t="shared" si="129"/>
        <v>1.4832674693240233</v>
      </c>
      <c r="BB122" s="2">
        <f t="shared" si="140"/>
        <v>7.4648905728010431E-2</v>
      </c>
      <c r="BD122" s="2">
        <f t="shared" si="165"/>
        <v>2471.9331127812816</v>
      </c>
      <c r="BE122" s="2">
        <f t="shared" si="166"/>
        <v>6333.7572906155801</v>
      </c>
      <c r="BF122" s="2">
        <f t="shared" si="141"/>
        <v>41.721408917675944</v>
      </c>
      <c r="BG122" s="2">
        <f t="shared" si="142"/>
        <v>39.934661477701923</v>
      </c>
      <c r="BH122" s="2">
        <f t="shared" si="167"/>
        <v>1.6670374668328205</v>
      </c>
      <c r="BI122" s="2">
        <f t="shared" si="143"/>
        <v>2.2381055711408728</v>
      </c>
      <c r="BJ122" s="2">
        <f t="shared" si="144"/>
        <v>145.40576293036645</v>
      </c>
      <c r="BK122" s="2">
        <f t="shared" si="145"/>
        <v>121.12364813093507</v>
      </c>
      <c r="BL122" s="2">
        <f t="shared" si="146"/>
        <v>209.54617449660122</v>
      </c>
      <c r="BM122" s="2">
        <f t="shared" si="147"/>
        <v>188.12736558386146</v>
      </c>
      <c r="BN122" s="2">
        <f t="shared" si="148"/>
        <v>278.95531554868535</v>
      </c>
      <c r="BO122" s="2">
        <f t="shared" si="149"/>
        <v>280.95066080085678</v>
      </c>
      <c r="BP122" s="2">
        <f t="shared" si="150"/>
        <v>328.22650437386449</v>
      </c>
      <c r="BQ122" s="2">
        <f t="shared" si="151"/>
        <v>397.16665743184308</v>
      </c>
      <c r="BR122" s="2">
        <f t="shared" si="152"/>
        <v>318.41429244875678</v>
      </c>
      <c r="BS122" s="2">
        <f t="shared" si="153"/>
        <v>521.63533662626946</v>
      </c>
      <c r="BU122" s="2">
        <f t="shared" si="154"/>
        <v>3.0330455711654438</v>
      </c>
      <c r="BV122" s="2">
        <f t="shared" si="155"/>
        <v>4.7108791867161566</v>
      </c>
      <c r="BW122" s="2">
        <f t="shared" si="156"/>
        <v>7.0352583546433598</v>
      </c>
      <c r="BX122" s="2">
        <f t="shared" si="157"/>
        <v>9.9454118987237852</v>
      </c>
      <c r="BY122" s="2">
        <f t="shared" si="158"/>
        <v>13.062220069588717</v>
      </c>
      <c r="CA122" s="2">
        <f t="shared" si="159"/>
        <v>1.912350640754708</v>
      </c>
      <c r="CB122" s="2">
        <f t="shared" si="160"/>
        <v>2.970233258899905</v>
      </c>
      <c r="CC122" s="2">
        <f t="shared" si="161"/>
        <v>4.435766132326032</v>
      </c>
      <c r="CD122" s="2">
        <f t="shared" si="168"/>
        <v>6.270632725701466</v>
      </c>
      <c r="CE122" s="2">
        <f t="shared" si="162"/>
        <v>8.235796111087982</v>
      </c>
      <c r="CG122" s="2">
        <f t="shared" si="169"/>
        <v>54.11882696364156</v>
      </c>
      <c r="CH122" s="2">
        <f t="shared" si="170"/>
        <v>84.056519946895833</v>
      </c>
      <c r="CI122" s="2">
        <f t="shared" si="171"/>
        <v>125.53056675411534</v>
      </c>
      <c r="CJ122" s="2">
        <f t="shared" si="172"/>
        <v>177.45662338411839</v>
      </c>
      <c r="CK122" s="2">
        <f t="shared" si="173"/>
        <v>233.07003179495513</v>
      </c>
    </row>
    <row r="123" spans="1:89">
      <c r="A123" s="2">
        <v>1</v>
      </c>
      <c r="B123" s="2">
        <f t="shared" si="130"/>
        <v>1348.695652173913</v>
      </c>
      <c r="C123" s="3">
        <v>11.2</v>
      </c>
      <c r="D123" s="2">
        <f t="shared" si="184"/>
        <v>58.993600000000001</v>
      </c>
      <c r="E123" s="2">
        <f t="shared" si="185"/>
        <v>26.992000000000001</v>
      </c>
      <c r="F123" s="2">
        <f t="shared" si="186"/>
        <v>2.8415999999999997</v>
      </c>
      <c r="G123" s="2">
        <f t="shared" si="187"/>
        <v>1.5632000000000001</v>
      </c>
      <c r="H123" s="3">
        <f t="shared" si="175"/>
        <v>90.3904</v>
      </c>
      <c r="J123" s="2">
        <f t="shared" si="131"/>
        <v>65.265337911990656</v>
      </c>
      <c r="K123" s="2">
        <f t="shared" si="132"/>
        <v>29.861578220696007</v>
      </c>
      <c r="L123" s="2">
        <f t="shared" si="133"/>
        <v>3.1436966757531768</v>
      </c>
      <c r="M123" s="2">
        <f t="shared" si="134"/>
        <v>1.729387191560166</v>
      </c>
      <c r="N123" s="3">
        <f t="shared" si="174"/>
        <v>100</v>
      </c>
      <c r="O123" s="2">
        <v>8.0000000000000002E-3</v>
      </c>
      <c r="P123" s="2">
        <f t="shared" si="106"/>
        <v>8.6425347653460341E-2</v>
      </c>
      <c r="Q123" s="2">
        <f t="shared" si="107"/>
        <v>0.21859407406171846</v>
      </c>
      <c r="R123" s="2">
        <v>0.3</v>
      </c>
      <c r="S123" s="2">
        <f t="shared" si="163"/>
        <v>4.3089296039357947E-2</v>
      </c>
      <c r="T123" s="2">
        <v>0.12</v>
      </c>
      <c r="U123" s="2">
        <f t="shared" si="108"/>
        <v>0.6763469744776659</v>
      </c>
      <c r="V123" s="2">
        <f t="shared" si="109"/>
        <v>1.2005515129437048</v>
      </c>
      <c r="W123" s="2">
        <v>0.06</v>
      </c>
      <c r="X123" s="2">
        <f t="shared" si="164"/>
        <v>0.31906561663939964</v>
      </c>
      <c r="Y123" s="2">
        <v>2.6700000000000002E-2</v>
      </c>
      <c r="Z123" s="2">
        <v>0.21</v>
      </c>
      <c r="AA123" s="2">
        <v>0.442</v>
      </c>
      <c r="AB123" s="2">
        <v>0.5</v>
      </c>
      <c r="AC123" s="2">
        <f t="shared" si="135"/>
        <v>0.10267723475059298</v>
      </c>
      <c r="AD123" s="2">
        <f t="shared" si="110"/>
        <v>0.13779198536344514</v>
      </c>
      <c r="AE123" s="2">
        <f t="shared" si="111"/>
        <v>0.7533102198336119</v>
      </c>
      <c r="AF123" s="2">
        <f t="shared" si="112"/>
        <v>1.5240399360112926</v>
      </c>
      <c r="AG123" s="2">
        <f t="shared" si="113"/>
        <v>8.218922641889618</v>
      </c>
      <c r="AH123" s="2">
        <f t="shared" si="136"/>
        <v>0.50492891366181958</v>
      </c>
      <c r="AI123" s="2">
        <f t="shared" si="114"/>
        <v>7.6071846432862383E-2</v>
      </c>
      <c r="AJ123" s="2">
        <f t="shared" si="115"/>
        <v>0.47750053153282429</v>
      </c>
      <c r="AK123" s="2">
        <f t="shared" si="116"/>
        <v>0.82413118373981298</v>
      </c>
      <c r="AL123" s="2">
        <f t="shared" si="117"/>
        <v>5.3556833620448305</v>
      </c>
      <c r="AM123" s="2">
        <f t="shared" si="137"/>
        <v>0.31076642906900775</v>
      </c>
      <c r="AN123" s="2">
        <f t="shared" si="118"/>
        <v>4.1997550180013672E-2</v>
      </c>
      <c r="AO123" s="2">
        <f t="shared" si="119"/>
        <v>0.30267312404774022</v>
      </c>
      <c r="AP123" s="2">
        <f t="shared" si="120"/>
        <v>0.44565250028156272</v>
      </c>
      <c r="AQ123" s="2">
        <f t="shared" si="121"/>
        <v>3.4899153483076466</v>
      </c>
      <c r="AR123" s="2">
        <f t="shared" si="138"/>
        <v>0.1921569265969712</v>
      </c>
      <c r="AS123" s="2">
        <f t="shared" si="122"/>
        <v>2.3185899959447056E-2</v>
      </c>
      <c r="AT123" s="2">
        <f t="shared" si="123"/>
        <v>0.19185532574537295</v>
      </c>
      <c r="AU123" s="2">
        <f t="shared" si="124"/>
        <v>0.24098851605876159</v>
      </c>
      <c r="AV123" s="2">
        <f t="shared" si="125"/>
        <v>2.2741279338259979</v>
      </c>
      <c r="AW123" s="2">
        <f t="shared" si="139"/>
        <v>0.11932780930005976</v>
      </c>
      <c r="AX123" s="2">
        <f t="shared" si="126"/>
        <v>1.280041227703135E-2</v>
      </c>
      <c r="AY123" s="2">
        <f t="shared" si="127"/>
        <v>0.12161127993332334</v>
      </c>
      <c r="AZ123" s="2">
        <f t="shared" si="128"/>
        <v>0.13031558183901601</v>
      </c>
      <c r="BA123" s="2">
        <f t="shared" si="129"/>
        <v>1.4818863334079375</v>
      </c>
      <c r="BB123" s="2">
        <f t="shared" si="140"/>
        <v>7.4393558866910375E-2</v>
      </c>
      <c r="BD123" s="2">
        <f t="shared" si="165"/>
        <v>2424.9240773083297</v>
      </c>
      <c r="BE123" s="2">
        <f t="shared" si="166"/>
        <v>6298.8569940681946</v>
      </c>
      <c r="BF123" s="2">
        <f t="shared" si="141"/>
        <v>41.748661499107911</v>
      </c>
      <c r="BG123" s="2">
        <f t="shared" si="142"/>
        <v>39.950857906464471</v>
      </c>
      <c r="BH123" s="2">
        <f t="shared" si="167"/>
        <v>1.6569717351990325</v>
      </c>
      <c r="BI123" s="2">
        <f t="shared" si="143"/>
        <v>2.2329168761771063</v>
      </c>
      <c r="BJ123" s="2">
        <f t="shared" si="144"/>
        <v>145.89823416874975</v>
      </c>
      <c r="BK123" s="2">
        <f t="shared" si="145"/>
        <v>121.34484979198697</v>
      </c>
      <c r="BL123" s="2">
        <f t="shared" si="146"/>
        <v>209.89961417193604</v>
      </c>
      <c r="BM123" s="2">
        <f t="shared" si="147"/>
        <v>188.32176066054072</v>
      </c>
      <c r="BN123" s="2">
        <f t="shared" si="148"/>
        <v>278.72737212069057</v>
      </c>
      <c r="BO123" s="2">
        <f t="shared" si="149"/>
        <v>280.9308100090696</v>
      </c>
      <c r="BP123" s="2">
        <f t="shared" si="150"/>
        <v>326.7149200130745</v>
      </c>
      <c r="BQ123" s="2">
        <f t="shared" si="151"/>
        <v>396.53762406203265</v>
      </c>
      <c r="BR123" s="2">
        <f t="shared" si="152"/>
        <v>315.09670399478136</v>
      </c>
      <c r="BS123" s="2">
        <f t="shared" si="153"/>
        <v>519.79124169205977</v>
      </c>
      <c r="BU123" s="2">
        <f t="shared" si="154"/>
        <v>3.0373527916743961</v>
      </c>
      <c r="BV123" s="2">
        <f t="shared" si="155"/>
        <v>4.7138352097832739</v>
      </c>
      <c r="BW123" s="2">
        <f t="shared" si="156"/>
        <v>7.0319093188637645</v>
      </c>
      <c r="BX123" s="2">
        <f t="shared" si="157"/>
        <v>9.9256347633493167</v>
      </c>
      <c r="BY123" s="2">
        <f t="shared" si="158"/>
        <v>13.010765448617613</v>
      </c>
      <c r="CA123" s="2">
        <f t="shared" si="159"/>
        <v>1.9264582432377928</v>
      </c>
      <c r="CB123" s="2">
        <f t="shared" si="160"/>
        <v>2.9897767299351048</v>
      </c>
      <c r="CC123" s="2">
        <f t="shared" si="161"/>
        <v>4.46002838727137</v>
      </c>
      <c r="CD123" s="2">
        <f t="shared" si="168"/>
        <v>6.2953901705573392</v>
      </c>
      <c r="CE123" s="2">
        <f t="shared" si="162"/>
        <v>8.2521518139173722</v>
      </c>
      <c r="CG123" s="2">
        <f t="shared" si="169"/>
        <v>54.343648474607335</v>
      </c>
      <c r="CH123" s="2">
        <f t="shared" si="170"/>
        <v>84.338903373312931</v>
      </c>
      <c r="CI123" s="2">
        <f t="shared" si="171"/>
        <v>125.81337577153376</v>
      </c>
      <c r="CJ123" s="2">
        <f t="shared" si="172"/>
        <v>177.58727532255025</v>
      </c>
      <c r="CK123" s="2">
        <f t="shared" si="173"/>
        <v>232.7857553667537</v>
      </c>
    </row>
    <row r="124" spans="1:89">
      <c r="A124" s="2">
        <v>1</v>
      </c>
      <c r="B124" s="2">
        <f t="shared" si="130"/>
        <v>1349.1304347826087</v>
      </c>
      <c r="C124" s="3">
        <v>11.3</v>
      </c>
      <c r="D124" s="2">
        <f t="shared" si="184"/>
        <v>59.011400000000002</v>
      </c>
      <c r="E124" s="2">
        <f t="shared" si="185"/>
        <v>26.983000000000001</v>
      </c>
      <c r="F124" s="2">
        <f t="shared" si="186"/>
        <v>2.7508999999999997</v>
      </c>
      <c r="G124" s="2">
        <f t="shared" si="187"/>
        <v>1.5592999999999999</v>
      </c>
      <c r="H124" s="3">
        <f t="shared" si="175"/>
        <v>90.304599999999994</v>
      </c>
      <c r="J124" s="2">
        <f t="shared" si="131"/>
        <v>65.347058732334801</v>
      </c>
      <c r="K124" s="2">
        <f t="shared" si="132"/>
        <v>29.879983965379399</v>
      </c>
      <c r="L124" s="2">
        <f t="shared" si="133"/>
        <v>3.0462457061987984</v>
      </c>
      <c r="M124" s="2">
        <f t="shared" si="134"/>
        <v>1.726711596087021</v>
      </c>
      <c r="N124" s="3">
        <f t="shared" si="174"/>
        <v>100.00000000000001</v>
      </c>
      <c r="O124" s="2">
        <v>8.0000000000000002E-3</v>
      </c>
      <c r="P124" s="2">
        <f t="shared" si="106"/>
        <v>8.6301790245856769E-2</v>
      </c>
      <c r="Q124" s="2">
        <f t="shared" si="107"/>
        <v>0.2185176499556146</v>
      </c>
      <c r="R124" s="2">
        <v>0.3</v>
      </c>
      <c r="S124" s="2">
        <f t="shared" si="163"/>
        <v>4.2851445103204648E-2</v>
      </c>
      <c r="T124" s="2">
        <v>0.12</v>
      </c>
      <c r="U124" s="2">
        <f t="shared" si="108"/>
        <v>0.67636576119256031</v>
      </c>
      <c r="V124" s="2">
        <f t="shared" si="109"/>
        <v>1.1995551726973837</v>
      </c>
      <c r="W124" s="2">
        <v>0.06</v>
      </c>
      <c r="X124" s="2">
        <f t="shared" si="164"/>
        <v>0.31809187636988695</v>
      </c>
      <c r="Y124" s="2">
        <v>2.6700000000000002E-2</v>
      </c>
      <c r="Z124" s="2">
        <v>0.21</v>
      </c>
      <c r="AA124" s="2">
        <v>0.442</v>
      </c>
      <c r="AB124" s="2">
        <v>0.5</v>
      </c>
      <c r="AC124" s="2">
        <f t="shared" si="135"/>
        <v>0.1022935950106639</v>
      </c>
      <c r="AD124" s="2">
        <f t="shared" si="110"/>
        <v>0.13769392453319487</v>
      </c>
      <c r="AE124" s="2">
        <f t="shared" si="111"/>
        <v>0.75159781682550197</v>
      </c>
      <c r="AF124" s="2">
        <f t="shared" si="112"/>
        <v>1.5207282842302452</v>
      </c>
      <c r="AG124" s="2">
        <f t="shared" si="113"/>
        <v>8.2112737398662343</v>
      </c>
      <c r="AH124" s="2">
        <f t="shared" si="136"/>
        <v>0.50266637280119841</v>
      </c>
      <c r="AI124" s="2">
        <f t="shared" si="114"/>
        <v>7.6017709260804062E-2</v>
      </c>
      <c r="AJ124" s="2">
        <f t="shared" si="115"/>
        <v>0.47641509113251812</v>
      </c>
      <c r="AK124" s="2">
        <f t="shared" si="116"/>
        <v>0.82234039372312107</v>
      </c>
      <c r="AL124" s="2">
        <f t="shared" si="117"/>
        <v>5.3506991203030045</v>
      </c>
      <c r="AM124" s="2">
        <f t="shared" si="137"/>
        <v>0.30946974107280428</v>
      </c>
      <c r="AN124" s="2">
        <f t="shared" si="118"/>
        <v>4.196766226869382E-2</v>
      </c>
      <c r="AO124" s="2">
        <f t="shared" si="119"/>
        <v>0.30198509625461145</v>
      </c>
      <c r="AP124" s="2">
        <f t="shared" si="120"/>
        <v>0.4446841228385488</v>
      </c>
      <c r="AQ124" s="2">
        <f t="shared" si="121"/>
        <v>3.48666747486581</v>
      </c>
      <c r="AR124" s="2">
        <f t="shared" si="138"/>
        <v>0.19140859385364425</v>
      </c>
      <c r="AS124" s="2">
        <f t="shared" si="122"/>
        <v>2.316939951790014E-2</v>
      </c>
      <c r="AT124" s="2">
        <f t="shared" si="123"/>
        <v>0.19141920576680568</v>
      </c>
      <c r="AU124" s="2">
        <f t="shared" si="124"/>
        <v>0.24046486177020876</v>
      </c>
      <c r="AV124" s="2">
        <f t="shared" si="125"/>
        <v>2.2720115272709811</v>
      </c>
      <c r="AW124" s="2">
        <f t="shared" si="139"/>
        <v>0.11889278613308335</v>
      </c>
      <c r="AX124" s="2">
        <f t="shared" si="126"/>
        <v>1.2791302755515122E-2</v>
      </c>
      <c r="AY124" s="2">
        <f t="shared" si="127"/>
        <v>0.12133483668843557</v>
      </c>
      <c r="AZ124" s="2">
        <f t="shared" si="128"/>
        <v>0.13003241351875214</v>
      </c>
      <c r="BA124" s="2">
        <f t="shared" si="129"/>
        <v>1.480507222803312</v>
      </c>
      <c r="BB124" s="2">
        <f t="shared" si="140"/>
        <v>7.413876658173342E-2</v>
      </c>
      <c r="BD124" s="2">
        <f t="shared" si="165"/>
        <v>2378.4880605292533</v>
      </c>
      <c r="BE124" s="2">
        <f t="shared" si="166"/>
        <v>6264.1634636828949</v>
      </c>
      <c r="BF124" s="2">
        <f t="shared" si="141"/>
        <v>41.775734268289575</v>
      </c>
      <c r="BG124" s="2">
        <f t="shared" si="142"/>
        <v>39.967007254799206</v>
      </c>
      <c r="BH124" s="2">
        <f t="shared" si="167"/>
        <v>1.6469161517612936</v>
      </c>
      <c r="BI124" s="2">
        <f t="shared" si="143"/>
        <v>2.2277310290583823</v>
      </c>
      <c r="BJ124" s="2">
        <f t="shared" si="144"/>
        <v>146.39213280544126</v>
      </c>
      <c r="BK124" s="2">
        <f t="shared" si="145"/>
        <v>121.56650716378745</v>
      </c>
      <c r="BL124" s="2">
        <f t="shared" si="146"/>
        <v>210.25152430580454</v>
      </c>
      <c r="BM124" s="2">
        <f t="shared" si="147"/>
        <v>188.51582936536607</v>
      </c>
      <c r="BN124" s="2">
        <f t="shared" si="148"/>
        <v>278.49356505608625</v>
      </c>
      <c r="BO124" s="2">
        <f t="shared" si="149"/>
        <v>280.90924146966267</v>
      </c>
      <c r="BP124" s="2">
        <f t="shared" si="150"/>
        <v>325.19782474578307</v>
      </c>
      <c r="BQ124" s="2">
        <f t="shared" si="151"/>
        <v>395.90629840436674</v>
      </c>
      <c r="BR124" s="2">
        <f t="shared" si="152"/>
        <v>311.79410244583022</v>
      </c>
      <c r="BS124" s="2">
        <f t="shared" si="153"/>
        <v>517.950559043863</v>
      </c>
      <c r="BU124" s="2">
        <f t="shared" si="154"/>
        <v>3.0416715064195814</v>
      </c>
      <c r="BV124" s="2">
        <f t="shared" si="155"/>
        <v>4.7167862272882406</v>
      </c>
      <c r="BW124" s="2">
        <f t="shared" si="156"/>
        <v>7.0285282978232333</v>
      </c>
      <c r="BX124" s="2">
        <f t="shared" si="157"/>
        <v>9.9058279715658877</v>
      </c>
      <c r="BY124" s="2">
        <f t="shared" si="158"/>
        <v>12.959453174509781</v>
      </c>
      <c r="CA124" s="2">
        <f t="shared" si="159"/>
        <v>1.9406662656327738</v>
      </c>
      <c r="CB124" s="2">
        <f t="shared" si="160"/>
        <v>3.0094334296718976</v>
      </c>
      <c r="CC124" s="2">
        <f t="shared" si="161"/>
        <v>4.4843855544042182</v>
      </c>
      <c r="CD124" s="2">
        <f t="shared" si="168"/>
        <v>6.3201782759928369</v>
      </c>
      <c r="CE124" s="2">
        <f t="shared" si="162"/>
        <v>8.2684713137952492</v>
      </c>
      <c r="CG124" s="2">
        <f t="shared" si="169"/>
        <v>54.569652071134996</v>
      </c>
      <c r="CH124" s="2">
        <f t="shared" si="170"/>
        <v>84.622347539437015</v>
      </c>
      <c r="CI124" s="2">
        <f t="shared" si="171"/>
        <v>126.0965699204708</v>
      </c>
      <c r="CJ124" s="2">
        <f t="shared" si="172"/>
        <v>177.7172797075545</v>
      </c>
      <c r="CK124" s="2">
        <f t="shared" si="173"/>
        <v>232.50138921070305</v>
      </c>
    </row>
    <row r="125" spans="1:89">
      <c r="A125" s="2">
        <v>1</v>
      </c>
      <c r="B125" s="2">
        <f t="shared" si="130"/>
        <v>1349.5652173913043</v>
      </c>
      <c r="C125" s="3">
        <v>11.4</v>
      </c>
      <c r="D125" s="2">
        <f t="shared" si="184"/>
        <v>59.029200000000003</v>
      </c>
      <c r="E125" s="2">
        <f t="shared" si="185"/>
        <v>26.974</v>
      </c>
      <c r="F125" s="2">
        <f t="shared" si="186"/>
        <v>2.6601999999999997</v>
      </c>
      <c r="G125" s="2">
        <f t="shared" si="187"/>
        <v>1.5554000000000001</v>
      </c>
      <c r="H125" s="3">
        <f t="shared" si="175"/>
        <v>90.218800000000016</v>
      </c>
      <c r="J125" s="2">
        <f t="shared" si="131"/>
        <v>65.428934989159671</v>
      </c>
      <c r="K125" s="2">
        <f t="shared" si="132"/>
        <v>29.898424718573064</v>
      </c>
      <c r="L125" s="2">
        <f t="shared" si="133"/>
        <v>2.9486093807499096</v>
      </c>
      <c r="M125" s="2">
        <f t="shared" si="134"/>
        <v>1.7240309115173333</v>
      </c>
      <c r="N125" s="3">
        <f t="shared" si="174"/>
        <v>99.999999999999986</v>
      </c>
      <c r="O125" s="2">
        <v>8.0000000000000002E-3</v>
      </c>
      <c r="P125" s="2">
        <f t="shared" si="106"/>
        <v>8.6178475549960804E-2</v>
      </c>
      <c r="Q125" s="2">
        <f t="shared" si="107"/>
        <v>0.21844129350059568</v>
      </c>
      <c r="R125" s="2">
        <v>0.3</v>
      </c>
      <c r="S125" s="2">
        <f t="shared" si="163"/>
        <v>4.2613394641193708E-2</v>
      </c>
      <c r="T125" s="2">
        <v>0.12</v>
      </c>
      <c r="U125" s="2">
        <f t="shared" si="108"/>
        <v>0.67638453836162304</v>
      </c>
      <c r="V125" s="2">
        <f t="shared" si="109"/>
        <v>1.1985601925608955</v>
      </c>
      <c r="W125" s="2">
        <v>0.06</v>
      </c>
      <c r="X125" s="2">
        <f t="shared" si="164"/>
        <v>0.3171183208158046</v>
      </c>
      <c r="Y125" s="2">
        <v>2.6700000000000002E-2</v>
      </c>
      <c r="Z125" s="2">
        <v>0.21</v>
      </c>
      <c r="AA125" s="2">
        <v>0.442</v>
      </c>
      <c r="AB125" s="2">
        <v>0.5</v>
      </c>
      <c r="AC125" s="2">
        <f t="shared" si="135"/>
        <v>0.10190922557161032</v>
      </c>
      <c r="AD125" s="2">
        <f t="shared" si="110"/>
        <v>0.13759598598059369</v>
      </c>
      <c r="AE125" s="2">
        <f t="shared" si="111"/>
        <v>0.7498902209019076</v>
      </c>
      <c r="AF125" s="2">
        <f t="shared" si="112"/>
        <v>1.5174255973155879</v>
      </c>
      <c r="AG125" s="2">
        <f t="shared" si="113"/>
        <v>8.2036360493591918</v>
      </c>
      <c r="AH125" s="2">
        <f t="shared" si="136"/>
        <v>0.50040912625091361</v>
      </c>
      <c r="AI125" s="2">
        <f t="shared" si="114"/>
        <v>7.5963639595477153E-2</v>
      </c>
      <c r="AJ125" s="2">
        <f t="shared" si="115"/>
        <v>0.47533269779748594</v>
      </c>
      <c r="AK125" s="2">
        <f t="shared" si="116"/>
        <v>0.82055445149668438</v>
      </c>
      <c r="AL125" s="2">
        <f t="shared" si="117"/>
        <v>5.3457221843035665</v>
      </c>
      <c r="AM125" s="2">
        <f t="shared" si="137"/>
        <v>0.30817603761229334</v>
      </c>
      <c r="AN125" s="2">
        <f t="shared" si="118"/>
        <v>4.1937811626317371E-2</v>
      </c>
      <c r="AO125" s="2">
        <f t="shared" si="119"/>
        <v>0.30129899990386816</v>
      </c>
      <c r="AP125" s="2">
        <f t="shared" si="120"/>
        <v>0.44371836685907212</v>
      </c>
      <c r="AQ125" s="2">
        <f t="shared" si="121"/>
        <v>3.4834243620531522</v>
      </c>
      <c r="AR125" s="2">
        <f t="shared" si="138"/>
        <v>0.19066195233936972</v>
      </c>
      <c r="AS125" s="2">
        <f t="shared" si="122"/>
        <v>2.3152919651696063E-2</v>
      </c>
      <c r="AT125" s="2">
        <f t="shared" si="123"/>
        <v>0.19098431007106559</v>
      </c>
      <c r="AU125" s="2">
        <f t="shared" si="124"/>
        <v>0.23994262504939623</v>
      </c>
      <c r="AV125" s="2">
        <f t="shared" si="125"/>
        <v>2.2698982228771105</v>
      </c>
      <c r="AW125" s="2">
        <f t="shared" si="139"/>
        <v>0.11845872669089237</v>
      </c>
      <c r="AX125" s="2">
        <f t="shared" si="126"/>
        <v>1.2782204593181487E-2</v>
      </c>
      <c r="AY125" s="2">
        <f t="shared" si="127"/>
        <v>0.12105916947934989</v>
      </c>
      <c r="AZ125" s="2">
        <f t="shared" si="128"/>
        <v>0.12975001175437176</v>
      </c>
      <c r="BA125" s="2">
        <f t="shared" si="129"/>
        <v>1.4791301336549725</v>
      </c>
      <c r="BB125" s="2">
        <f t="shared" si="140"/>
        <v>7.3884526729060193E-2</v>
      </c>
      <c r="BD125" s="2">
        <f t="shared" si="165"/>
        <v>2332.6226758000125</v>
      </c>
      <c r="BE125" s="2">
        <f t="shared" si="166"/>
        <v>6229.6762637891843</v>
      </c>
      <c r="BF125" s="2">
        <f t="shared" si="141"/>
        <v>41.802625551304807</v>
      </c>
      <c r="BG125" s="2">
        <f t="shared" si="142"/>
        <v>39.983109169680837</v>
      </c>
      <c r="BH125" s="2">
        <f t="shared" si="167"/>
        <v>1.6368707868683126</v>
      </c>
      <c r="BI125" s="2">
        <f t="shared" si="143"/>
        <v>2.2225480444777674</v>
      </c>
      <c r="BJ125" s="2">
        <f t="shared" si="144"/>
        <v>146.88746039201749</v>
      </c>
      <c r="BK125" s="2">
        <f t="shared" si="145"/>
        <v>121.78862078859649</v>
      </c>
      <c r="BL125" s="2">
        <f t="shared" si="146"/>
        <v>210.60188063722006</v>
      </c>
      <c r="BM125" s="2">
        <f t="shared" si="147"/>
        <v>188.70956665722443</v>
      </c>
      <c r="BN125" s="2">
        <f t="shared" si="148"/>
        <v>278.25387048473351</v>
      </c>
      <c r="BO125" s="2">
        <f t="shared" si="149"/>
        <v>280.88594874172469</v>
      </c>
      <c r="BP125" s="2">
        <f t="shared" si="150"/>
        <v>323.67528497860235</v>
      </c>
      <c r="BQ125" s="2">
        <f t="shared" si="151"/>
        <v>395.27269302343899</v>
      </c>
      <c r="BR125" s="2">
        <f t="shared" si="152"/>
        <v>308.5066323199635</v>
      </c>
      <c r="BS125" s="2">
        <f t="shared" si="153"/>
        <v>516.11333161646041</v>
      </c>
      <c r="BU125" s="2">
        <f t="shared" si="154"/>
        <v>3.0460017571857247</v>
      </c>
      <c r="BV125" s="2">
        <f t="shared" si="155"/>
        <v>4.7197321713120486</v>
      </c>
      <c r="BW125" s="2">
        <f t="shared" si="156"/>
        <v>7.0251152192716493</v>
      </c>
      <c r="BX125" s="2">
        <f t="shared" si="157"/>
        <v>9.8859918908751094</v>
      </c>
      <c r="BY125" s="2">
        <f t="shared" si="158"/>
        <v>12.908284081314736</v>
      </c>
      <c r="CA125" s="2">
        <f t="shared" si="159"/>
        <v>1.9549751163878117</v>
      </c>
      <c r="CB125" s="2">
        <f t="shared" si="160"/>
        <v>3.0292034235249701</v>
      </c>
      <c r="CC125" s="2">
        <f t="shared" si="161"/>
        <v>4.508837006096309</v>
      </c>
      <c r="CD125" s="2">
        <f t="shared" si="168"/>
        <v>6.3449957314959322</v>
      </c>
      <c r="CE125" s="2">
        <f t="shared" si="162"/>
        <v>8.2847536495024201</v>
      </c>
      <c r="CG125" s="2">
        <f t="shared" si="169"/>
        <v>54.796845040626863</v>
      </c>
      <c r="CH125" s="2">
        <f t="shared" si="170"/>
        <v>84.906855951258208</v>
      </c>
      <c r="CI125" s="2">
        <f t="shared" si="171"/>
        <v>126.3801470747169</v>
      </c>
      <c r="CJ125" s="2">
        <f t="shared" si="172"/>
        <v>177.84663598411268</v>
      </c>
      <c r="CK125" s="2">
        <f t="shared" si="173"/>
        <v>232.21695157448517</v>
      </c>
    </row>
    <row r="126" spans="1:89">
      <c r="A126" s="2">
        <v>1</v>
      </c>
      <c r="B126" s="2">
        <f t="shared" si="130"/>
        <v>1350</v>
      </c>
      <c r="C126" s="3">
        <v>11.5</v>
      </c>
      <c r="D126" s="2">
        <f t="shared" si="184"/>
        <v>59.046999999999997</v>
      </c>
      <c r="E126" s="2">
        <f t="shared" si="185"/>
        <v>26.965</v>
      </c>
      <c r="F126" s="2">
        <f t="shared" si="186"/>
        <v>2.5694999999999997</v>
      </c>
      <c r="G126" s="2">
        <f>$G$5+$G$7*$C126</f>
        <v>1.5514999999999999</v>
      </c>
      <c r="H126" s="3">
        <f t="shared" si="175"/>
        <v>90.13300000000001</v>
      </c>
      <c r="J126" s="2">
        <f t="shared" si="131"/>
        <v>65.510967126357713</v>
      </c>
      <c r="K126" s="2">
        <f t="shared" si="132"/>
        <v>29.916900580253621</v>
      </c>
      <c r="L126" s="2">
        <f t="shared" si="133"/>
        <v>2.8507871700708947</v>
      </c>
      <c r="M126" s="2">
        <f t="shared" si="134"/>
        <v>1.7213451233177632</v>
      </c>
      <c r="N126" s="3">
        <f t="shared" si="174"/>
        <v>99.999999999999986</v>
      </c>
      <c r="O126" s="2">
        <v>8.0000000000000002E-3</v>
      </c>
      <c r="P126" s="2">
        <f t="shared" si="106"/>
        <v>8.6055402977007353E-2</v>
      </c>
      <c r="Q126" s="2">
        <f t="shared" si="107"/>
        <v>0.21836500461153058</v>
      </c>
      <c r="R126" s="2">
        <v>0.3</v>
      </c>
      <c r="S126" s="2">
        <f t="shared" si="163"/>
        <v>4.2375143628020043E-2</v>
      </c>
      <c r="T126" s="2">
        <v>0.12</v>
      </c>
      <c r="U126" s="2">
        <f t="shared" si="108"/>
        <v>0.67640330599212095</v>
      </c>
      <c r="V126" s="2">
        <f t="shared" si="109"/>
        <v>1.1975665700929545</v>
      </c>
      <c r="W126" s="2">
        <v>0.06</v>
      </c>
      <c r="X126" s="2">
        <f t="shared" si="164"/>
        <v>0.3161449463340994</v>
      </c>
      <c r="Y126" s="2">
        <v>2.6700000000000002E-2</v>
      </c>
      <c r="Z126" s="2">
        <v>0.21</v>
      </c>
      <c r="AA126" s="2">
        <v>0.442</v>
      </c>
      <c r="AB126" s="2">
        <v>0.5</v>
      </c>
      <c r="AC126" s="2">
        <f t="shared" si="135"/>
        <v>0.1015241243495723</v>
      </c>
      <c r="AD126" s="2">
        <f t="shared" si="110"/>
        <v>0.13749816950181712</v>
      </c>
      <c r="AE126" s="2">
        <f t="shared" si="111"/>
        <v>0.74818741624799756</v>
      </c>
      <c r="AF126" s="2">
        <f t="shared" si="112"/>
        <v>1.5141318466878508</v>
      </c>
      <c r="AG126" s="2">
        <f t="shared" si="113"/>
        <v>8.1960095490360825</v>
      </c>
      <c r="AH126" s="2">
        <f t="shared" si="136"/>
        <v>0.49815715319688636</v>
      </c>
      <c r="AI126" s="2">
        <f t="shared" si="114"/>
        <v>7.5909637324354684E-2</v>
      </c>
      <c r="AJ126" s="2">
        <f t="shared" si="115"/>
        <v>0.47425334150318482</v>
      </c>
      <c r="AK126" s="2">
        <f t="shared" si="116"/>
        <v>0.81877334160603099</v>
      </c>
      <c r="AL126" s="2">
        <f t="shared" si="117"/>
        <v>5.3407525401457132</v>
      </c>
      <c r="AM126" s="2">
        <f t="shared" si="137"/>
        <v>0.30688530700206712</v>
      </c>
      <c r="AN126" s="2">
        <f t="shared" si="118"/>
        <v>4.1907998190760756E-2</v>
      </c>
      <c r="AO126" s="2">
        <f t="shared" si="119"/>
        <v>0.30061482864125627</v>
      </c>
      <c r="AP126" s="2">
        <f t="shared" si="120"/>
        <v>0.44275522398606021</v>
      </c>
      <c r="AQ126" s="2">
        <f t="shared" si="121"/>
        <v>3.4801860008115164</v>
      </c>
      <c r="AR126" s="2">
        <f t="shared" si="138"/>
        <v>0.18991699545973809</v>
      </c>
      <c r="AS126" s="2">
        <f t="shared" si="122"/>
        <v>2.3136460326537805E-2</v>
      </c>
      <c r="AT126" s="2">
        <f t="shared" si="123"/>
        <v>0.19055063463038352</v>
      </c>
      <c r="AU126" s="2">
        <f t="shared" si="124"/>
        <v>0.23942180137720076</v>
      </c>
      <c r="AV126" s="2">
        <f t="shared" si="125"/>
        <v>2.2677880147418348</v>
      </c>
      <c r="AW126" s="2">
        <f t="shared" si="139"/>
        <v>0.11802562723109229</v>
      </c>
      <c r="AX126" s="2">
        <f t="shared" si="126"/>
        <v>1.2773117771095825E-2</v>
      </c>
      <c r="AY126" s="2">
        <f t="shared" si="127"/>
        <v>0.12078427575298552</v>
      </c>
      <c r="AZ126" s="2">
        <f t="shared" si="128"/>
        <v>0.12946837410213968</v>
      </c>
      <c r="BA126" s="2">
        <f t="shared" si="129"/>
        <v>1.4777550621166486</v>
      </c>
      <c r="BB126" s="2">
        <f t="shared" si="140"/>
        <v>7.3630837172163108E-2</v>
      </c>
      <c r="BD126" s="2">
        <f t="shared" si="165"/>
        <v>2287.3255070544578</v>
      </c>
      <c r="BE126" s="2">
        <f t="shared" si="166"/>
        <v>6195.3949528610565</v>
      </c>
      <c r="BF126" s="2">
        <f t="shared" si="141"/>
        <v>41.829333659975795</v>
      </c>
      <c r="BG126" s="2">
        <f t="shared" si="142"/>
        <v>39.999163295683395</v>
      </c>
      <c r="BH126" s="2">
        <f t="shared" si="167"/>
        <v>1.6268357115167216</v>
      </c>
      <c r="BI126" s="2">
        <f t="shared" si="143"/>
        <v>2.217367937234628</v>
      </c>
      <c r="BJ126" s="2">
        <f t="shared" si="144"/>
        <v>147.38421843937269</v>
      </c>
      <c r="BK126" s="2">
        <f t="shared" si="145"/>
        <v>122.01119120295107</v>
      </c>
      <c r="BL126" s="2">
        <f t="shared" si="146"/>
        <v>210.95065869142368</v>
      </c>
      <c r="BM126" s="2">
        <f t="shared" si="147"/>
        <v>188.90296745752181</v>
      </c>
      <c r="BN126" s="2">
        <f t="shared" si="148"/>
        <v>278.00826468471018</v>
      </c>
      <c r="BO126" s="2">
        <f t="shared" si="149"/>
        <v>280.86092540209847</v>
      </c>
      <c r="BP126" s="2">
        <f t="shared" si="150"/>
        <v>322.14736785881075</v>
      </c>
      <c r="BQ126" s="2">
        <f t="shared" si="151"/>
        <v>394.63682063070303</v>
      </c>
      <c r="BR126" s="2">
        <f t="shared" si="152"/>
        <v>305.23443643026246</v>
      </c>
      <c r="BS126" s="2">
        <f t="shared" si="153"/>
        <v>514.2796020931022</v>
      </c>
      <c r="BU126" s="2">
        <f t="shared" si="154"/>
        <v>3.0503435859649142</v>
      </c>
      <c r="BV126" s="2">
        <f t="shared" si="155"/>
        <v>4.7226729734596153</v>
      </c>
      <c r="BW126" s="2">
        <f t="shared" si="156"/>
        <v>7.0216700115926738</v>
      </c>
      <c r="BX126" s="2">
        <f t="shared" si="157"/>
        <v>9.8661268915415334</v>
      </c>
      <c r="BY126" s="2">
        <f t="shared" si="158"/>
        <v>12.857258995430085</v>
      </c>
      <c r="CA126" s="2">
        <f t="shared" si="159"/>
        <v>1.9693851987048194</v>
      </c>
      <c r="CB126" s="2">
        <f t="shared" si="160"/>
        <v>3.0490867635530758</v>
      </c>
      <c r="CC126" s="2">
        <f t="shared" si="161"/>
        <v>4.5333820932981173</v>
      </c>
      <c r="CD126" s="2">
        <f t="shared" si="168"/>
        <v>6.3698412067895402</v>
      </c>
      <c r="CE126" s="2">
        <f t="shared" si="162"/>
        <v>8.3009978541498146</v>
      </c>
      <c r="CG126" s="2">
        <f t="shared" si="169"/>
        <v>55.025234718202121</v>
      </c>
      <c r="CH126" s="2">
        <f t="shared" si="170"/>
        <v>85.192432110798251</v>
      </c>
      <c r="CI126" s="2">
        <f t="shared" si="171"/>
        <v>126.66410507963413</v>
      </c>
      <c r="CJ126" s="2">
        <f t="shared" si="172"/>
        <v>177.97534365129815</v>
      </c>
      <c r="CK126" s="2">
        <f t="shared" si="173"/>
        <v>231.93246075997732</v>
      </c>
    </row>
    <row r="127" spans="1:89">
      <c r="A127" s="2">
        <v>1</v>
      </c>
      <c r="B127" s="2">
        <f t="shared" si="130"/>
        <v>1350.4347826086957</v>
      </c>
      <c r="C127" s="3">
        <v>11.6</v>
      </c>
      <c r="D127" s="2">
        <f t="shared" si="184"/>
        <v>59.064799999999998</v>
      </c>
      <c r="E127" s="2">
        <f t="shared" si="185"/>
        <v>26.956</v>
      </c>
      <c r="F127" s="2">
        <f t="shared" si="186"/>
        <v>2.4787999999999997</v>
      </c>
      <c r="G127" s="2">
        <f t="shared" si="187"/>
        <v>1.5476000000000001</v>
      </c>
      <c r="H127" s="3">
        <f t="shared" si="175"/>
        <v>90.047199999999989</v>
      </c>
      <c r="J127" s="2">
        <f t="shared" si="131"/>
        <v>65.59315558951306</v>
      </c>
      <c r="K127" s="2">
        <f t="shared" si="132"/>
        <v>29.935411650778704</v>
      </c>
      <c r="L127" s="2">
        <f t="shared" si="133"/>
        <v>2.7527785428086604</v>
      </c>
      <c r="M127" s="2">
        <f t="shared" si="134"/>
        <v>1.718654216899582</v>
      </c>
      <c r="N127" s="3">
        <f t="shared" si="174"/>
        <v>100</v>
      </c>
      <c r="O127" s="2">
        <v>8.0000000000000002E-3</v>
      </c>
      <c r="P127" s="2">
        <f t="shared" si="106"/>
        <v>8.593257193991298E-2</v>
      </c>
      <c r="Q127" s="2">
        <f t="shared" si="107"/>
        <v>0.21828878320342607</v>
      </c>
      <c r="R127" s="2">
        <v>0.3</v>
      </c>
      <c r="S127" s="2">
        <f t="shared" si="163"/>
        <v>4.2136691035556319E-2</v>
      </c>
      <c r="T127" s="2">
        <v>0.12</v>
      </c>
      <c r="U127" s="2">
        <f t="shared" si="108"/>
        <v>0.67642206409131156</v>
      </c>
      <c r="V127" s="2">
        <f t="shared" si="109"/>
        <v>1.1965743028576377</v>
      </c>
      <c r="W127" s="2">
        <v>0.06</v>
      </c>
      <c r="X127" s="2">
        <f t="shared" si="164"/>
        <v>0.31517174927781105</v>
      </c>
      <c r="Y127" s="2">
        <v>2.6700000000000002E-2</v>
      </c>
      <c r="Z127" s="2">
        <v>0.21</v>
      </c>
      <c r="AA127" s="2">
        <v>0.442</v>
      </c>
      <c r="AB127" s="2">
        <v>0.5</v>
      </c>
      <c r="AC127" s="2">
        <f t="shared" si="135"/>
        <v>0.10113828925274747</v>
      </c>
      <c r="AD127" s="2">
        <f t="shared" si="110"/>
        <v>0.13740047489346049</v>
      </c>
      <c r="AE127" s="2">
        <f t="shared" si="111"/>
        <v>0.74648938710815194</v>
      </c>
      <c r="AF127" s="2">
        <f t="shared" si="112"/>
        <v>1.5108470038715944</v>
      </c>
      <c r="AG127" s="2">
        <f t="shared" si="113"/>
        <v>8.1883942176137818</v>
      </c>
      <c r="AH127" s="2">
        <f t="shared" si="136"/>
        <v>0.49591043289242315</v>
      </c>
      <c r="AI127" s="2">
        <f t="shared" si="114"/>
        <v>7.5855702335141675E-2</v>
      </c>
      <c r="AJ127" s="2">
        <f t="shared" si="115"/>
        <v>0.47317701226260517</v>
      </c>
      <c r="AK127" s="2">
        <f t="shared" si="116"/>
        <v>0.81699704865294354</v>
      </c>
      <c r="AL127" s="2">
        <f t="shared" si="117"/>
        <v>5.3357901739607589</v>
      </c>
      <c r="AM127" s="2">
        <f t="shared" si="137"/>
        <v>0.30559753759426223</v>
      </c>
      <c r="AN127" s="2">
        <f t="shared" si="118"/>
        <v>4.1878221900028378E-2</v>
      </c>
      <c r="AO127" s="2">
        <f t="shared" si="119"/>
        <v>0.29993257613631263</v>
      </c>
      <c r="AP127" s="2">
        <f t="shared" si="120"/>
        <v>0.44179468589286042</v>
      </c>
      <c r="AQ127" s="2">
        <f t="shared" si="121"/>
        <v>3.476952382103673</v>
      </c>
      <c r="AR127" s="2">
        <f t="shared" si="138"/>
        <v>0.18917371664134039</v>
      </c>
      <c r="AS127" s="2">
        <f t="shared" si="122"/>
        <v>2.3120021508198998E-2</v>
      </c>
      <c r="AT127" s="2">
        <f t="shared" si="123"/>
        <v>0.19011817543207055</v>
      </c>
      <c r="AU127" s="2">
        <f t="shared" si="124"/>
        <v>0.23890238625094909</v>
      </c>
      <c r="AV127" s="2">
        <f t="shared" si="125"/>
        <v>2.2656808969762374</v>
      </c>
      <c r="AW127" s="2">
        <f t="shared" si="139"/>
        <v>0.11759348402308617</v>
      </c>
      <c r="AX127" s="2">
        <f t="shared" si="126"/>
        <v>1.2764042270362534E-2</v>
      </c>
      <c r="AY127" s="2">
        <f t="shared" si="127"/>
        <v>0.12051015296582045</v>
      </c>
      <c r="AZ127" s="2">
        <f t="shared" si="128"/>
        <v>0.12918749812721581</v>
      </c>
      <c r="BA127" s="2">
        <f t="shared" si="129"/>
        <v>1.4763820043509555</v>
      </c>
      <c r="BB127" s="2">
        <f t="shared" si="140"/>
        <v>7.3377695780973168E-2</v>
      </c>
      <c r="BD127" s="2">
        <f t="shared" si="165"/>
        <v>2242.5941088379914</v>
      </c>
      <c r="BE127" s="2">
        <f t="shared" si="166"/>
        <v>6161.3190835160303</v>
      </c>
      <c r="BF127" s="2">
        <f t="shared" si="141"/>
        <v>41.855856891713117</v>
      </c>
      <c r="BG127" s="2">
        <f t="shared" si="142"/>
        <v>40.015169274959511</v>
      </c>
      <c r="BH127" s="2">
        <f t="shared" si="167"/>
        <v>1.6168109973591029</v>
      </c>
      <c r="BI127" s="2">
        <f t="shared" si="143"/>
        <v>2.2121907222357011</v>
      </c>
      <c r="BJ127" s="2">
        <f t="shared" si="144"/>
        <v>147.88240841685584</v>
      </c>
      <c r="BK127" s="2">
        <f t="shared" si="145"/>
        <v>122.23421893755371</v>
      </c>
      <c r="BL127" s="2">
        <f t="shared" si="146"/>
        <v>211.29783377828792</v>
      </c>
      <c r="BM127" s="2">
        <f t="shared" si="147"/>
        <v>189.09602664994219</v>
      </c>
      <c r="BN127" s="2">
        <f t="shared" si="148"/>
        <v>277.75672408622825</v>
      </c>
      <c r="BO127" s="2">
        <f t="shared" si="149"/>
        <v>280.83416504592714</v>
      </c>
      <c r="BP127" s="2">
        <f t="shared" si="150"/>
        <v>320.61414127307717</v>
      </c>
      <c r="BQ127" s="2">
        <f t="shared" si="151"/>
        <v>393.99869408451661</v>
      </c>
      <c r="BR127" s="2">
        <f t="shared" si="152"/>
        <v>301.9776558622803</v>
      </c>
      <c r="BS127" s="2">
        <f t="shared" si="153"/>
        <v>512.44941290145721</v>
      </c>
      <c r="BU127" s="2">
        <f t="shared" si="154"/>
        <v>3.0546970349578109</v>
      </c>
      <c r="BV127" s="2">
        <f t="shared" si="155"/>
        <v>4.7256085648567714</v>
      </c>
      <c r="BW127" s="2">
        <f t="shared" si="156"/>
        <v>7.0181926038150264</v>
      </c>
      <c r="BX127" s="2">
        <f t="shared" si="157"/>
        <v>9.8462333465891678</v>
      </c>
      <c r="BY127" s="2">
        <f t="shared" si="158"/>
        <v>12.806378735529558</v>
      </c>
      <c r="CA127" s="2">
        <f t="shared" si="159"/>
        <v>1.9838969103966497</v>
      </c>
      <c r="CB127" s="2">
        <f t="shared" si="160"/>
        <v>3.069083488239539</v>
      </c>
      <c r="CC127" s="2">
        <f t="shared" si="161"/>
        <v>4.5580201453495537</v>
      </c>
      <c r="CD127" s="2">
        <f t="shared" si="168"/>
        <v>6.3947133518635519</v>
      </c>
      <c r="CE127" s="2">
        <f t="shared" si="162"/>
        <v>8.3172029553291988</v>
      </c>
      <c r="CG127" s="2">
        <f t="shared" si="169"/>
        <v>55.254828486949094</v>
      </c>
      <c r="CH127" s="2">
        <f t="shared" si="170"/>
        <v>85.479079515728429</v>
      </c>
      <c r="CI127" s="2">
        <f t="shared" si="171"/>
        <v>126.94844175194278</v>
      </c>
      <c r="CJ127" s="2">
        <f t="shared" si="172"/>
        <v>178.10340226286215</v>
      </c>
      <c r="CK127" s="2">
        <f t="shared" si="173"/>
        <v>231.64793512177903</v>
      </c>
    </row>
    <row r="128" spans="1:89">
      <c r="A128" s="2">
        <v>1</v>
      </c>
      <c r="B128" s="2">
        <f t="shared" si="130"/>
        <v>1350.8695652173913</v>
      </c>
      <c r="C128" s="3">
        <v>11.7</v>
      </c>
      <c r="D128" s="2">
        <f t="shared" si="184"/>
        <v>59.082599999999999</v>
      </c>
      <c r="E128" s="2">
        <f t="shared" si="185"/>
        <v>26.946999999999999</v>
      </c>
      <c r="F128" s="2">
        <f t="shared" si="186"/>
        <v>2.3880999999999997</v>
      </c>
      <c r="G128" s="2">
        <f t="shared" si="187"/>
        <v>1.5437000000000001</v>
      </c>
      <c r="H128" s="3">
        <f t="shared" si="175"/>
        <v>89.961399999999998</v>
      </c>
      <c r="J128" s="2">
        <f t="shared" si="131"/>
        <v>65.675500825909779</v>
      </c>
      <c r="K128" s="2">
        <f t="shared" si="132"/>
        <v>29.953958030888803</v>
      </c>
      <c r="L128" s="2">
        <f t="shared" si="133"/>
        <v>2.6545829655830167</v>
      </c>
      <c r="M128" s="2">
        <f t="shared" si="134"/>
        <v>1.715958177618401</v>
      </c>
      <c r="N128" s="3">
        <f t="shared" si="174"/>
        <v>100</v>
      </c>
      <c r="O128" s="2">
        <v>8.0000000000000002E-3</v>
      </c>
      <c r="P128" s="2">
        <f t="shared" si="106"/>
        <v>8.5809981853269685E-2</v>
      </c>
      <c r="Q128" s="2">
        <f t="shared" si="107"/>
        <v>0.21821262919142534</v>
      </c>
      <c r="R128" s="2">
        <v>0.3</v>
      </c>
      <c r="S128" s="2">
        <f t="shared" si="163"/>
        <v>4.1898035832836092E-2</v>
      </c>
      <c r="T128" s="2">
        <v>0.12</v>
      </c>
      <c r="U128" s="2">
        <f t="shared" si="108"/>
        <v>0.67644081266644818</v>
      </c>
      <c r="V128" s="2">
        <f t="shared" si="109"/>
        <v>1.1955833884243621</v>
      </c>
      <c r="W128" s="2">
        <v>0.06</v>
      </c>
      <c r="X128" s="2">
        <f t="shared" si="164"/>
        <v>0.31419872599602716</v>
      </c>
      <c r="Y128" s="2">
        <v>2.6700000000000002E-2</v>
      </c>
      <c r="Z128" s="2">
        <v>0.21</v>
      </c>
      <c r="AA128" s="2">
        <v>0.442</v>
      </c>
      <c r="AB128" s="2">
        <v>0.5</v>
      </c>
      <c r="AC128" s="2">
        <f t="shared" si="135"/>
        <v>0.10075171818135335</v>
      </c>
      <c r="AD128" s="2">
        <f t="shared" si="110"/>
        <v>0.13730290195253766</v>
      </c>
      <c r="AE128" s="2">
        <f t="shared" si="111"/>
        <v>0.74479611778570742</v>
      </c>
      <c r="AF128" s="2">
        <f t="shared" si="112"/>
        <v>1.507571040494962</v>
      </c>
      <c r="AG128" s="2">
        <f t="shared" si="113"/>
        <v>8.1807900338582726</v>
      </c>
      <c r="AH128" s="2">
        <f t="shared" si="136"/>
        <v>0.49366894465788108</v>
      </c>
      <c r="AI128" s="2">
        <f t="shared" si="114"/>
        <v>7.5801834515773894E-2</v>
      </c>
      <c r="AJ128" s="2">
        <f t="shared" si="115"/>
        <v>0.47210370012610703</v>
      </c>
      <c r="AK128" s="2">
        <f t="shared" si="116"/>
        <v>0.81522555729521817</v>
      </c>
      <c r="AL128" s="2">
        <f t="shared" si="117"/>
        <v>5.3308350719120154</v>
      </c>
      <c r="AM128" s="2">
        <f t="shared" si="137"/>
        <v>0.3043127177783711</v>
      </c>
      <c r="AN128" s="2">
        <f t="shared" si="118"/>
        <v>4.1848482692252185E-2</v>
      </c>
      <c r="AO128" s="2">
        <f t="shared" si="119"/>
        <v>0.29925223608226198</v>
      </c>
      <c r="AP128" s="2">
        <f t="shared" si="120"/>
        <v>0.44083674428310959</v>
      </c>
      <c r="AQ128" s="2">
        <f t="shared" si="121"/>
        <v>3.4737234969132427</v>
      </c>
      <c r="AR128" s="2">
        <f t="shared" si="138"/>
        <v>0.18843210933166268</v>
      </c>
      <c r="AS128" s="2">
        <f t="shared" si="122"/>
        <v>2.3103603162523672E-2</v>
      </c>
      <c r="AT128" s="2">
        <f t="shared" si="123"/>
        <v>0.18968692847845295</v>
      </c>
      <c r="AU128" s="2">
        <f t="shared" si="124"/>
        <v>0.23838437518434696</v>
      </c>
      <c r="AV128" s="2">
        <f t="shared" si="125"/>
        <v>2.2635768637049907</v>
      </c>
      <c r="AW128" s="2">
        <f t="shared" si="139"/>
        <v>0.11716229334801509</v>
      </c>
      <c r="AX128" s="2">
        <f t="shared" si="126"/>
        <v>1.275497807212487E-2</v>
      </c>
      <c r="AY128" s="2">
        <f t="shared" si="127"/>
        <v>0.12023679858385049</v>
      </c>
      <c r="AZ128" s="2">
        <f t="shared" si="128"/>
        <v>0.12890738140361699</v>
      </c>
      <c r="BA128" s="2">
        <f t="shared" si="129"/>
        <v>1.4750109565293621</v>
      </c>
      <c r="BB128" s="2">
        <f t="shared" si="140"/>
        <v>7.3125100432046397E-2</v>
      </c>
      <c r="BD128" s="2">
        <f t="shared" si="165"/>
        <v>2198.4260063444272</v>
      </c>
      <c r="BE128" s="2">
        <f t="shared" si="166"/>
        <v>6127.4482025145635</v>
      </c>
      <c r="BF128" s="2">
        <f t="shared" si="141"/>
        <v>41.882193529363796</v>
      </c>
      <c r="BG128" s="2">
        <f t="shared" si="142"/>
        <v>40.031126747219375</v>
      </c>
      <c r="BH128" s="2">
        <f t="shared" si="167"/>
        <v>1.6067967167121446</v>
      </c>
      <c r="BI128" s="2">
        <f t="shared" si="143"/>
        <v>2.2070164144961835</v>
      </c>
      <c r="BJ128" s="2">
        <f t="shared" si="144"/>
        <v>148.3820317513937</v>
      </c>
      <c r="BK128" s="2">
        <f t="shared" si="145"/>
        <v>122.45770451715917</v>
      </c>
      <c r="BL128" s="2">
        <f t="shared" si="146"/>
        <v>211.64338099071512</v>
      </c>
      <c r="BM128" s="2">
        <f t="shared" si="147"/>
        <v>189.2887390802052</v>
      </c>
      <c r="BN128" s="2">
        <f t="shared" si="148"/>
        <v>277.49922527560113</v>
      </c>
      <c r="BO128" s="2">
        <f t="shared" si="149"/>
        <v>280.80566128720642</v>
      </c>
      <c r="BP128" s="2">
        <f t="shared" si="150"/>
        <v>319.07567384607319</v>
      </c>
      <c r="BQ128" s="2">
        <f t="shared" si="151"/>
        <v>393.35832639017093</v>
      </c>
      <c r="BR128" s="2">
        <f t="shared" si="152"/>
        <v>298.73642995169888</v>
      </c>
      <c r="BS128" s="2">
        <f t="shared" si="153"/>
        <v>510.62280620957893</v>
      </c>
      <c r="BU128" s="2">
        <f t="shared" si="154"/>
        <v>3.0590621465748593</v>
      </c>
      <c r="BV128" s="2">
        <f t="shared" si="155"/>
        <v>4.7285388761472591</v>
      </c>
      <c r="BW128" s="2">
        <f t="shared" si="156"/>
        <v>7.0146829256239114</v>
      </c>
      <c r="BX128" s="2">
        <f t="shared" si="157"/>
        <v>9.8263116317977293</v>
      </c>
      <c r="BY128" s="2">
        <f t="shared" si="158"/>
        <v>12.755644112491726</v>
      </c>
      <c r="CA128" s="2">
        <f t="shared" si="159"/>
        <v>1.9985106437440849</v>
      </c>
      <c r="CB128" s="2">
        <f t="shared" si="160"/>
        <v>3.0891936222737137</v>
      </c>
      <c r="CC128" s="2">
        <f t="shared" si="161"/>
        <v>4.5827504697954078</v>
      </c>
      <c r="CD128" s="2">
        <f t="shared" si="168"/>
        <v>6.4196107970157259</v>
      </c>
      <c r="CE128" s="2">
        <f t="shared" si="162"/>
        <v>8.3333679752695602</v>
      </c>
      <c r="CG128" s="2">
        <f t="shared" si="169"/>
        <v>55.485633778176386</v>
      </c>
      <c r="CH128" s="2">
        <f t="shared" si="170"/>
        <v>85.76680165897902</v>
      </c>
      <c r="CI128" s="2">
        <f t="shared" si="171"/>
        <v>127.23315487950669</v>
      </c>
      <c r="CJ128" s="2">
        <f t="shared" si="172"/>
        <v>178.23081142781919</v>
      </c>
      <c r="CK128" s="2">
        <f t="shared" si="173"/>
        <v>231.36339306572108</v>
      </c>
    </row>
    <row r="129" spans="1:89">
      <c r="A129" s="2">
        <v>1</v>
      </c>
      <c r="B129" s="2">
        <f t="shared" si="130"/>
        <v>1351.304347826087</v>
      </c>
      <c r="C129" s="3">
        <v>11.8</v>
      </c>
      <c r="D129" s="2">
        <f t="shared" si="184"/>
        <v>59.1004</v>
      </c>
      <c r="E129" s="2">
        <f t="shared" si="185"/>
        <v>26.937999999999999</v>
      </c>
      <c r="F129" s="2">
        <f t="shared" si="186"/>
        <v>2.2973999999999997</v>
      </c>
      <c r="G129" s="2">
        <f t="shared" si="187"/>
        <v>1.5398000000000001</v>
      </c>
      <c r="H129" s="3">
        <f t="shared" si="175"/>
        <v>89.875599999999991</v>
      </c>
      <c r="J129" s="2">
        <f t="shared" si="131"/>
        <v>65.758003284539967</v>
      </c>
      <c r="K129" s="2">
        <f t="shared" si="132"/>
        <v>29.972539821709116</v>
      </c>
      <c r="L129" s="2">
        <f t="shared" si="133"/>
        <v>2.5561999029770033</v>
      </c>
      <c r="M129" s="2">
        <f t="shared" si="134"/>
        <v>1.7132569907739146</v>
      </c>
      <c r="N129" s="3">
        <f t="shared" si="174"/>
        <v>100</v>
      </c>
      <c r="O129" s="2">
        <v>8.0000000000000002E-3</v>
      </c>
      <c r="P129" s="2">
        <f t="shared" si="106"/>
        <v>8.5687632133339742E-2</v>
      </c>
      <c r="Q129" s="2">
        <f t="shared" si="107"/>
        <v>0.21813654249080872</v>
      </c>
      <c r="R129" s="2">
        <v>0.3</v>
      </c>
      <c r="S129" s="2">
        <f t="shared" si="163"/>
        <v>4.1659176986037251E-2</v>
      </c>
      <c r="T129" s="2">
        <v>0.12</v>
      </c>
      <c r="U129" s="2">
        <f t="shared" si="108"/>
        <v>0.67645955172477445</v>
      </c>
      <c r="V129" s="2">
        <f t="shared" si="109"/>
        <v>1.194593824367876</v>
      </c>
      <c r="W129" s="2">
        <v>0.06</v>
      </c>
      <c r="X129" s="2">
        <f t="shared" si="164"/>
        <v>0.31322587283383618</v>
      </c>
      <c r="Y129" s="2">
        <v>2.6700000000000002E-2</v>
      </c>
      <c r="Z129" s="2">
        <v>0.21</v>
      </c>
      <c r="AA129" s="2">
        <v>0.442</v>
      </c>
      <c r="AB129" s="2">
        <v>0.5</v>
      </c>
      <c r="AC129" s="2">
        <f t="shared" si="135"/>
        <v>0.10036440902758922</v>
      </c>
      <c r="AD129" s="2">
        <f t="shared" si="110"/>
        <v>0.13720545047647983</v>
      </c>
      <c r="AE129" s="2">
        <f t="shared" si="111"/>
        <v>0.74310759264271153</v>
      </c>
      <c r="AF129" s="2">
        <f t="shared" si="112"/>
        <v>1.5043039282892694</v>
      </c>
      <c r="AG129" s="2">
        <f t="shared" si="113"/>
        <v>8.1731969765845349</v>
      </c>
      <c r="AH129" s="2">
        <f t="shared" si="136"/>
        <v>0.4914326678803384</v>
      </c>
      <c r="AI129" s="2">
        <f t="shared" si="114"/>
        <v>7.5748033754417743E-2</v>
      </c>
      <c r="AJ129" s="2">
        <f t="shared" si="115"/>
        <v>0.47103339518126613</v>
      </c>
      <c r="AK129" s="2">
        <f t="shared" si="116"/>
        <v>0.81345885224644165</v>
      </c>
      <c r="AL129" s="2">
        <f t="shared" si="117"/>
        <v>5.3258872201947156</v>
      </c>
      <c r="AM129" s="2">
        <f t="shared" si="137"/>
        <v>0.30303083598105979</v>
      </c>
      <c r="AN129" s="2">
        <f t="shared" si="118"/>
        <v>4.1818780505691322E-2</v>
      </c>
      <c r="AO129" s="2">
        <f t="shared" si="119"/>
        <v>0.29857380219591889</v>
      </c>
      <c r="AP129" s="2">
        <f t="shared" si="120"/>
        <v>0.43988139089061384</v>
      </c>
      <c r="AQ129" s="2">
        <f t="shared" si="121"/>
        <v>3.470499336244647</v>
      </c>
      <c r="AR129" s="2">
        <f t="shared" si="138"/>
        <v>0.18769216699898333</v>
      </c>
      <c r="AS129" s="2">
        <f t="shared" si="122"/>
        <v>2.3087205255426117E-2</v>
      </c>
      <c r="AT129" s="2">
        <f t="shared" si="123"/>
        <v>0.18925688978680971</v>
      </c>
      <c r="AU129" s="2">
        <f t="shared" si="124"/>
        <v>0.23786776370741411</v>
      </c>
      <c r="AV129" s="2">
        <f t="shared" si="125"/>
        <v>2.2614759090663195</v>
      </c>
      <c r="AW129" s="2">
        <f t="shared" si="139"/>
        <v>0.11673205149870042</v>
      </c>
      <c r="AX129" s="2">
        <f t="shared" si="126"/>
        <v>1.2745925157564892E-2</v>
      </c>
      <c r="AY129" s="2">
        <f t="shared" si="127"/>
        <v>0.11996421008254925</v>
      </c>
      <c r="AZ129" s="2">
        <f t="shared" si="128"/>
        <v>0.12862802151418229</v>
      </c>
      <c r="BA129" s="2">
        <f t="shared" si="129"/>
        <v>1.4736419148321702</v>
      </c>
      <c r="BB129" s="2">
        <f t="shared" si="140"/>
        <v>7.287304900853088E-2</v>
      </c>
      <c r="BD129" s="2">
        <f t="shared" si="165"/>
        <v>2154.8186954560429</v>
      </c>
      <c r="BE129" s="2">
        <f t="shared" si="166"/>
        <v>6093.7818507598295</v>
      </c>
      <c r="BF129" s="2">
        <f t="shared" si="141"/>
        <v>41.908341841057414</v>
      </c>
      <c r="BG129" s="2">
        <f t="shared" si="142"/>
        <v>40.047035349709532</v>
      </c>
      <c r="BH129" s="2">
        <f t="shared" si="167"/>
        <v>1.5967929425649254</v>
      </c>
      <c r="BI129" s="2">
        <f t="shared" si="143"/>
        <v>2.2018450291408338</v>
      </c>
      <c r="BJ129" s="2">
        <f t="shared" si="144"/>
        <v>148.88308982659584</v>
      </c>
      <c r="BK129" s="2">
        <f t="shared" si="145"/>
        <v>122.68164846045948</v>
      </c>
      <c r="BL129" s="2">
        <f t="shared" si="146"/>
        <v>211.98727520302199</v>
      </c>
      <c r="BM129" s="2">
        <f t="shared" si="147"/>
        <v>189.48109955582228</v>
      </c>
      <c r="BN129" s="2">
        <f t="shared" si="148"/>
        <v>277.23574499925354</v>
      </c>
      <c r="BO129" s="2">
        <f t="shared" si="149"/>
        <v>280.77540775934244</v>
      </c>
      <c r="BP129" s="2">
        <f t="shared" si="150"/>
        <v>317.53203493895904</v>
      </c>
      <c r="BQ129" s="2">
        <f t="shared" si="151"/>
        <v>392.71573069990643</v>
      </c>
      <c r="BR129" s="2">
        <f t="shared" si="152"/>
        <v>295.51089626218794</v>
      </c>
      <c r="BS129" s="2">
        <f t="shared" si="153"/>
        <v>508.79982392188913</v>
      </c>
      <c r="BU129" s="2">
        <f t="shared" si="154"/>
        <v>3.0634389634375099</v>
      </c>
      <c r="BV129" s="2">
        <f t="shared" si="155"/>
        <v>4.7314638374896987</v>
      </c>
      <c r="BW129" s="2">
        <f t="shared" si="156"/>
        <v>7.0111409073725346</v>
      </c>
      <c r="BX129" s="2">
        <f t="shared" si="157"/>
        <v>9.806362125698648</v>
      </c>
      <c r="BY129" s="2">
        <f t="shared" si="158"/>
        <v>12.705055929329349</v>
      </c>
      <c r="CA129" s="2">
        <f t="shared" si="159"/>
        <v>2.0132267853527184</v>
      </c>
      <c r="CB129" s="2">
        <f t="shared" si="160"/>
        <v>3.1094171763335443</v>
      </c>
      <c r="CC129" s="2">
        <f t="shared" si="161"/>
        <v>4.6075723522057617</v>
      </c>
      <c r="CD129" s="2">
        <f t="shared" si="168"/>
        <v>6.444532152901715</v>
      </c>
      <c r="CE129" s="2">
        <f t="shared" si="162"/>
        <v>8.3494919309992568</v>
      </c>
      <c r="CG129" s="2">
        <f t="shared" si="169"/>
        <v>55.717658071662839</v>
      </c>
      <c r="CH129" s="2">
        <f t="shared" si="170"/>
        <v>86.055602028340004</v>
      </c>
      <c r="CI129" s="2">
        <f t="shared" si="171"/>
        <v>127.51824222111662</v>
      </c>
      <c r="CJ129" s="2">
        <f t="shared" si="172"/>
        <v>178.35757081103262</v>
      </c>
      <c r="CK129" s="2">
        <f t="shared" si="173"/>
        <v>231.0788530473574</v>
      </c>
    </row>
    <row r="130" spans="1:89">
      <c r="A130" s="2">
        <v>1</v>
      </c>
      <c r="B130" s="2">
        <f t="shared" si="130"/>
        <v>1351.7391304347825</v>
      </c>
      <c r="C130" s="3">
        <v>11.9</v>
      </c>
      <c r="D130" s="2">
        <f t="shared" si="184"/>
        <v>59.118200000000002</v>
      </c>
      <c r="E130" s="2">
        <f t="shared" si="185"/>
        <v>26.928999999999998</v>
      </c>
      <c r="F130" s="2">
        <f t="shared" si="186"/>
        <v>2.2066999999999997</v>
      </c>
      <c r="G130" s="2">
        <f t="shared" si="187"/>
        <v>1.5359</v>
      </c>
      <c r="H130" s="3">
        <f t="shared" si="175"/>
        <v>89.7898</v>
      </c>
      <c r="J130" s="2">
        <f t="shared" si="131"/>
        <v>65.840663416111852</v>
      </c>
      <c r="K130" s="2">
        <f t="shared" si="132"/>
        <v>29.991157124751361</v>
      </c>
      <c r="L130" s="2">
        <f t="shared" si="133"/>
        <v>2.4576288175271572</v>
      </c>
      <c r="M130" s="2">
        <f t="shared" si="134"/>
        <v>1.7105506416096261</v>
      </c>
      <c r="N130" s="3">
        <f t="shared" si="174"/>
        <v>100</v>
      </c>
      <c r="O130" s="2">
        <v>8.0000000000000002E-3</v>
      </c>
      <c r="P130" s="2">
        <f t="shared" si="106"/>
        <v>8.5565522198050914E-2</v>
      </c>
      <c r="Q130" s="2">
        <f t="shared" si="107"/>
        <v>0.21806052301699341</v>
      </c>
      <c r="R130" s="2">
        <v>0.3</v>
      </c>
      <c r="S130" s="2">
        <f t="shared" si="163"/>
        <v>4.1420113458465344E-2</v>
      </c>
      <c r="T130" s="2">
        <v>0.12</v>
      </c>
      <c r="U130" s="2">
        <f t="shared" si="108"/>
        <v>0.67647828127352749</v>
      </c>
      <c r="V130" s="2">
        <f t="shared" si="109"/>
        <v>1.1936056082682496</v>
      </c>
      <c r="W130" s="2">
        <v>0.06</v>
      </c>
      <c r="X130" s="2">
        <f t="shared" si="164"/>
        <v>0.31225318613228192</v>
      </c>
      <c r="Y130" s="2">
        <v>2.6700000000000002E-2</v>
      </c>
      <c r="Z130" s="2">
        <v>0.21</v>
      </c>
      <c r="AA130" s="2">
        <v>0.442</v>
      </c>
      <c r="AB130" s="2">
        <v>0.5</v>
      </c>
      <c r="AC130" s="2">
        <f t="shared" si="135"/>
        <v>9.997635967559787E-2</v>
      </c>
      <c r="AD130" s="2">
        <f t="shared" si="110"/>
        <v>0.1371081202631351</v>
      </c>
      <c r="AE130" s="2">
        <f t="shared" si="111"/>
        <v>0.74142379609968789</v>
      </c>
      <c r="AF130" s="2">
        <f t="shared" si="112"/>
        <v>1.5010456390885936</v>
      </c>
      <c r="AG130" s="2">
        <f t="shared" si="113"/>
        <v>8.1656150246564074</v>
      </c>
      <c r="AH130" s="2">
        <f t="shared" si="136"/>
        <v>0.48920158201327035</v>
      </c>
      <c r="AI130" s="2">
        <f t="shared" si="114"/>
        <v>7.5694299939469731E-2</v>
      </c>
      <c r="AJ130" s="2">
        <f t="shared" si="115"/>
        <v>0.46996608755272434</v>
      </c>
      <c r="AK130" s="2">
        <f t="shared" si="116"/>
        <v>0.81169691827576929</v>
      </c>
      <c r="AL130" s="2">
        <f t="shared" si="117"/>
        <v>5.3209466050359442</v>
      </c>
      <c r="AM130" s="2">
        <f t="shared" si="137"/>
        <v>0.30175188066598563</v>
      </c>
      <c r="AN130" s="2">
        <f t="shared" si="118"/>
        <v>4.1789115278732039E-2</v>
      </c>
      <c r="AO130" s="2">
        <f t="shared" si="119"/>
        <v>0.29789726821759271</v>
      </c>
      <c r="AP130" s="2">
        <f t="shared" si="120"/>
        <v>0.43892861747922818</v>
      </c>
      <c r="AQ130" s="2">
        <f t="shared" si="121"/>
        <v>3.4672798911230651</v>
      </c>
      <c r="AR130" s="2">
        <f t="shared" si="138"/>
        <v>0.18695388313227135</v>
      </c>
      <c r="AS130" s="2">
        <f t="shared" si="122"/>
        <v>2.3070827752890752E-2</v>
      </c>
      <c r="AT130" s="2">
        <f t="shared" si="123"/>
        <v>0.18882805538931263</v>
      </c>
      <c r="AU130" s="2">
        <f t="shared" si="124"/>
        <v>0.2373525473664197</v>
      </c>
      <c r="AV130" s="2">
        <f t="shared" si="125"/>
        <v>2.2593780272119757</v>
      </c>
      <c r="AW130" s="2">
        <f t="shared" si="139"/>
        <v>0.11630275477958631</v>
      </c>
      <c r="AX130" s="2">
        <f t="shared" si="126"/>
        <v>1.2736883507903359E-2</v>
      </c>
      <c r="AY130" s="2">
        <f t="shared" si="127"/>
        <v>0.11969238494683072</v>
      </c>
      <c r="AZ130" s="2">
        <f t="shared" si="128"/>
        <v>0.12834941605053737</v>
      </c>
      <c r="BA130" s="2">
        <f t="shared" si="129"/>
        <v>1.4722748754484949</v>
      </c>
      <c r="BB130" s="2">
        <f t="shared" si="140"/>
        <v>7.2621539400134535E-2</v>
      </c>
      <c r="BD130" s="2">
        <f t="shared" si="165"/>
        <v>2111.76964278692</v>
      </c>
      <c r="BE130" s="2">
        <f t="shared" si="166"/>
        <v>6060.3195632978732</v>
      </c>
      <c r="BF130" s="2">
        <f t="shared" si="141"/>
        <v>41.934300080049994</v>
      </c>
      <c r="BG130" s="2">
        <f t="shared" si="142"/>
        <v>40.062894717191391</v>
      </c>
      <c r="BH130" s="2">
        <f t="shared" si="167"/>
        <v>1.5867997485873453</v>
      </c>
      <c r="BI130" s="2">
        <f t="shared" si="143"/>
        <v>2.1966765814050904</v>
      </c>
      <c r="BJ130" s="2">
        <f t="shared" si="144"/>
        <v>149.38558398184225</v>
      </c>
      <c r="BK130" s="2">
        <f t="shared" si="145"/>
        <v>122.90605127996689</v>
      </c>
      <c r="BL130" s="2">
        <f t="shared" si="146"/>
        <v>212.32949106931454</v>
      </c>
      <c r="BM130" s="2">
        <f t="shared" si="147"/>
        <v>189.67310284585162</v>
      </c>
      <c r="BN130" s="2">
        <f t="shared" si="148"/>
        <v>276.96626016777645</v>
      </c>
      <c r="BO130" s="2">
        <f t="shared" si="149"/>
        <v>280.74339811571582</v>
      </c>
      <c r="BP130" s="2">
        <f t="shared" si="150"/>
        <v>315.98329464774832</v>
      </c>
      <c r="BQ130" s="2">
        <f t="shared" si="151"/>
        <v>392.07092031291353</v>
      </c>
      <c r="BR130" s="2">
        <f t="shared" si="152"/>
        <v>292.3011905634786</v>
      </c>
      <c r="BS130" s="2">
        <f t="shared" si="153"/>
        <v>506.98050767517981</v>
      </c>
      <c r="BU130" s="2">
        <f t="shared" si="154"/>
        <v>3.0678275283794374</v>
      </c>
      <c r="BV130" s="2">
        <f t="shared" si="155"/>
        <v>4.7343833785545453</v>
      </c>
      <c r="BW130" s="2">
        <f t="shared" si="156"/>
        <v>7.0075664800937609</v>
      </c>
      <c r="BX130" s="2">
        <f t="shared" si="157"/>
        <v>9.7863852095707884</v>
      </c>
      <c r="BY130" s="2">
        <f t="shared" si="158"/>
        <v>12.654614981119408</v>
      </c>
      <c r="CA130" s="2">
        <f t="shared" si="159"/>
        <v>2.0280457160098089</v>
      </c>
      <c r="CB130" s="2">
        <f t="shared" si="160"/>
        <v>3.1297541468693821</v>
      </c>
      <c r="CC130" s="2">
        <f t="shared" si="161"/>
        <v>4.6324850560016069</v>
      </c>
      <c r="CD130" s="2">
        <f t="shared" si="168"/>
        <v>6.4694760105943718</v>
      </c>
      <c r="CE130" s="2">
        <f t="shared" si="162"/>
        <v>8.3655738345139969</v>
      </c>
      <c r="CG130" s="2">
        <f t="shared" si="169"/>
        <v>55.950908895906196</v>
      </c>
      <c r="CH130" s="2">
        <f t="shared" si="170"/>
        <v>86.345484106052794</v>
      </c>
      <c r="CI130" s="2">
        <f t="shared" si="171"/>
        <v>127.80370150627274</v>
      </c>
      <c r="CJ130" s="2">
        <f t="shared" si="172"/>
        <v>178.48368013379914</v>
      </c>
      <c r="CK130" s="2">
        <f t="shared" si="173"/>
        <v>230.79433357043982</v>
      </c>
    </row>
    <row r="131" spans="1:89">
      <c r="A131" s="2">
        <v>1</v>
      </c>
      <c r="B131" s="2">
        <f t="shared" si="130"/>
        <v>1352.1739130434783</v>
      </c>
      <c r="C131" s="3">
        <v>12</v>
      </c>
      <c r="D131" s="2">
        <f t="shared" si="184"/>
        <v>59.136000000000003</v>
      </c>
      <c r="E131" s="2">
        <f t="shared" si="185"/>
        <v>26.92</v>
      </c>
      <c r="F131" s="2">
        <f t="shared" si="186"/>
        <v>2.1159999999999997</v>
      </c>
      <c r="G131" s="2">
        <f t="shared" si="187"/>
        <v>1.532</v>
      </c>
      <c r="H131" s="3">
        <f t="shared" si="175"/>
        <v>89.704000000000008</v>
      </c>
      <c r="J131" s="2">
        <f t="shared" si="131"/>
        <v>65.923481673058049</v>
      </c>
      <c r="K131" s="2">
        <f t="shared" si="132"/>
        <v>30.009810041915632</v>
      </c>
      <c r="L131" s="2">
        <f t="shared" si="133"/>
        <v>2.3588691697137247</v>
      </c>
      <c r="M131" s="2">
        <f t="shared" si="134"/>
        <v>1.7078391153125834</v>
      </c>
      <c r="N131" s="3">
        <f t="shared" si="174"/>
        <v>99.999999999999986</v>
      </c>
      <c r="O131" s="2">
        <v>8.0000000000000002E-3</v>
      </c>
      <c r="P131" s="2">
        <f t="shared" si="106"/>
        <v>8.5443651466989803E-2</v>
      </c>
      <c r="Q131" s="2">
        <f t="shared" si="107"/>
        <v>0.21798457068553226</v>
      </c>
      <c r="R131" s="2">
        <v>0.3</v>
      </c>
      <c r="S131" s="2">
        <f t="shared" si="163"/>
        <v>4.1180844210536333E-2</v>
      </c>
      <c r="T131" s="2">
        <v>0.12</v>
      </c>
      <c r="U131" s="2">
        <f t="shared" si="108"/>
        <v>0.6764970013199374</v>
      </c>
      <c r="V131" s="2">
        <f t="shared" si="109"/>
        <v>1.1926187377108521</v>
      </c>
      <c r="W131" s="2">
        <v>0.06</v>
      </c>
      <c r="X131" s="2">
        <f t="shared" si="164"/>
        <v>0.31128066222831613</v>
      </c>
      <c r="Y131" s="2">
        <v>2.6700000000000002E-2</v>
      </c>
      <c r="Z131" s="2">
        <v>0.21</v>
      </c>
      <c r="AA131" s="2">
        <v>0.442</v>
      </c>
      <c r="AB131" s="2">
        <v>0.5</v>
      </c>
      <c r="AC131" s="2">
        <f t="shared" si="135"/>
        <v>9.9587568001426915E-2</v>
      </c>
      <c r="AD131" s="2">
        <f t="shared" si="110"/>
        <v>0.13701091111076683</v>
      </c>
      <c r="AE131" s="2">
        <f t="shared" si="111"/>
        <v>0.73974471263537811</v>
      </c>
      <c r="AF131" s="2">
        <f t="shared" si="112"/>
        <v>1.4977961448293411</v>
      </c>
      <c r="AG131" s="2">
        <f t="shared" si="113"/>
        <v>8.1580441569864632</v>
      </c>
      <c r="AH131" s="2">
        <f t="shared" si="136"/>
        <v>0.48697566657621538</v>
      </c>
      <c r="AI131" s="2">
        <f t="shared" si="114"/>
        <v>7.5640632959555615E-2</v>
      </c>
      <c r="AJ131" s="2">
        <f t="shared" si="115"/>
        <v>0.4689017674020261</v>
      </c>
      <c r="AK131" s="2">
        <f t="shared" si="116"/>
        <v>0.80993974020769155</v>
      </c>
      <c r="AL131" s="2">
        <f t="shared" si="117"/>
        <v>5.3160132126945312</v>
      </c>
      <c r="AM131" s="2">
        <f t="shared" si="137"/>
        <v>0.30047584033361185</v>
      </c>
      <c r="AN131" s="2">
        <f t="shared" si="118"/>
        <v>4.1759486949887119E-2</v>
      </c>
      <c r="AO131" s="2">
        <f t="shared" si="119"/>
        <v>0.29722262791098469</v>
      </c>
      <c r="AP131" s="2">
        <f t="shared" si="120"/>
        <v>0.43797841584273006</v>
      </c>
      <c r="AQ131" s="2">
        <f t="shared" si="121"/>
        <v>3.4640651525943573</v>
      </c>
      <c r="AR131" s="2">
        <f t="shared" si="138"/>
        <v>0.18621725124108182</v>
      </c>
      <c r="AS131" s="2">
        <f t="shared" si="122"/>
        <v>2.3054470620971879E-2</v>
      </c>
      <c r="AT131" s="2">
        <f t="shared" si="123"/>
        <v>0.18840042133296073</v>
      </c>
      <c r="AU131" s="2">
        <f t="shared" si="124"/>
        <v>0.23683872172381334</v>
      </c>
      <c r="AV131" s="2">
        <f t="shared" si="125"/>
        <v>2.2572832123071889</v>
      </c>
      <c r="AW131" s="2">
        <f t="shared" si="139"/>
        <v>0.11587439950668083</v>
      </c>
      <c r="AX131" s="2">
        <f t="shared" si="126"/>
        <v>1.2727853104399606E-2</v>
      </c>
      <c r="AY131" s="2">
        <f t="shared" si="127"/>
        <v>0.11942132067100732</v>
      </c>
      <c r="AZ131" s="2">
        <f t="shared" si="128"/>
        <v>0.12807156261305766</v>
      </c>
      <c r="BA131" s="2">
        <f t="shared" si="129"/>
        <v>1.4709098345762339</v>
      </c>
      <c r="BB131" s="2">
        <f t="shared" si="140"/>
        <v>7.2370569503091411E-2</v>
      </c>
      <c r="BD131" s="2">
        <f t="shared" si="165"/>
        <v>2069.2762857296575</v>
      </c>
      <c r="BE131" s="2">
        <f t="shared" si="166"/>
        <v>6027.0608693181384</v>
      </c>
      <c r="BF131" s="2">
        <f t="shared" si="141"/>
        <v>41.960066484566063</v>
      </c>
      <c r="BG131" s="2">
        <f t="shared" si="142"/>
        <v>40.078704481919516</v>
      </c>
      <c r="BH131" s="2">
        <f t="shared" si="167"/>
        <v>1.5768172091386907</v>
      </c>
      <c r="BI131" s="2">
        <f t="shared" si="143"/>
        <v>2.1915110866362038</v>
      </c>
      <c r="BJ131" s="2">
        <f t="shared" si="144"/>
        <v>149.88951551135733</v>
      </c>
      <c r="BK131" s="2">
        <f t="shared" si="145"/>
        <v>123.13091348189515</v>
      </c>
      <c r="BL131" s="2">
        <f t="shared" si="146"/>
        <v>212.67000302185593</v>
      </c>
      <c r="BM131" s="2">
        <f t="shared" si="147"/>
        <v>189.86474368065163</v>
      </c>
      <c r="BN131" s="2">
        <f t="shared" si="148"/>
        <v>276.69074786003279</v>
      </c>
      <c r="BO131" s="2">
        <f t="shared" si="149"/>
        <v>280.70962603025174</v>
      </c>
      <c r="BP131" s="2">
        <f t="shared" si="150"/>
        <v>314.42952380155384</v>
      </c>
      <c r="BQ131" s="2">
        <f t="shared" si="151"/>
        <v>391.4239086753189</v>
      </c>
      <c r="BR131" s="2">
        <f t="shared" si="152"/>
        <v>289.10744680966388</v>
      </c>
      <c r="BS131" s="2">
        <f t="shared" si="153"/>
        <v>505.1648988346339</v>
      </c>
      <c r="BU131" s="2">
        <f t="shared" si="154"/>
        <v>3.0722278844477748</v>
      </c>
      <c r="BV131" s="2">
        <f t="shared" si="155"/>
        <v>4.737297428521031</v>
      </c>
      <c r="BW131" s="2">
        <f t="shared" si="156"/>
        <v>7.003959575511896</v>
      </c>
      <c r="BX131" s="2">
        <f t="shared" si="157"/>
        <v>9.7663812674359214</v>
      </c>
      <c r="BY131" s="2">
        <f t="shared" si="158"/>
        <v>12.60432205493384</v>
      </c>
      <c r="CA131" s="2">
        <f t="shared" si="159"/>
        <v>2.0429678105412159</v>
      </c>
      <c r="CB131" s="2">
        <f t="shared" si="160"/>
        <v>3.1502045158892127</v>
      </c>
      <c r="CC131" s="2">
        <f t="shared" si="161"/>
        <v>4.6574878222859128</v>
      </c>
      <c r="CD131" s="2">
        <f t="shared" si="168"/>
        <v>6.4944409416525763</v>
      </c>
      <c r="CE131" s="2">
        <f t="shared" si="162"/>
        <v>8.3816126929507</v>
      </c>
      <c r="CG131" s="2">
        <f t="shared" si="169"/>
        <v>56.185393828370437</v>
      </c>
      <c r="CH131" s="2">
        <f t="shared" si="170"/>
        <v>86.636451368393026</v>
      </c>
      <c r="CI131" s="2">
        <f t="shared" si="171"/>
        <v>128.08953043496524</v>
      </c>
      <c r="CJ131" s="2">
        <f t="shared" si="172"/>
        <v>178.60913917443312</v>
      </c>
      <c r="CK131" s="2">
        <f t="shared" si="173"/>
        <v>230.50985318537542</v>
      </c>
    </row>
    <row r="132" spans="1:89">
      <c r="A132" s="2">
        <v>1</v>
      </c>
      <c r="B132" s="2">
        <f t="shared" si="130"/>
        <v>1352.608695652174</v>
      </c>
      <c r="C132" s="3">
        <v>12.1</v>
      </c>
      <c r="D132" s="2">
        <f t="shared" si="184"/>
        <v>59.153799999999997</v>
      </c>
      <c r="E132" s="2">
        <f t="shared" si="185"/>
        <v>26.911000000000001</v>
      </c>
      <c r="F132" s="2">
        <f t="shared" si="186"/>
        <v>2.0252999999999997</v>
      </c>
      <c r="G132" s="2">
        <f t="shared" si="187"/>
        <v>1.5281</v>
      </c>
      <c r="H132" s="3">
        <f t="shared" si="175"/>
        <v>89.618199999999987</v>
      </c>
      <c r="J132" s="2">
        <f t="shared" si="131"/>
        <v>66.006458509543833</v>
      </c>
      <c r="K132" s="2">
        <f t="shared" si="132"/>
        <v>30.028498675492262</v>
      </c>
      <c r="L132" s="2">
        <f t="shared" si="133"/>
        <v>2.2599204179508181</v>
      </c>
      <c r="M132" s="2">
        <f t="shared" si="134"/>
        <v>1.7051223970131071</v>
      </c>
      <c r="N132" s="3">
        <f t="shared" si="174"/>
        <v>100.00000000000003</v>
      </c>
      <c r="O132" s="2">
        <v>8.0000000000000002E-3</v>
      </c>
      <c r="P132" s="2">
        <f t="shared" si="106"/>
        <v>8.5322019361397231E-2</v>
      </c>
      <c r="Q132" s="2">
        <f t="shared" si="107"/>
        <v>0.21790868541211458</v>
      </c>
      <c r="R132" s="2">
        <v>0.3</v>
      </c>
      <c r="S132" s="2">
        <f t="shared" si="163"/>
        <v>4.0941368199759839E-2</v>
      </c>
      <c r="T132" s="2">
        <v>0.12</v>
      </c>
      <c r="U132" s="2">
        <f t="shared" si="108"/>
        <v>0.67651571187122672</v>
      </c>
      <c r="V132" s="2">
        <f t="shared" si="109"/>
        <v>1.1916332102863421</v>
      </c>
      <c r="W132" s="2">
        <v>0.06</v>
      </c>
      <c r="X132" s="2">
        <f t="shared" si="164"/>
        <v>0.31030829745475269</v>
      </c>
      <c r="Y132" s="2">
        <v>2.6700000000000002E-2</v>
      </c>
      <c r="Z132" s="2">
        <v>0.21</v>
      </c>
      <c r="AA132" s="2">
        <v>0.442</v>
      </c>
      <c r="AB132" s="2">
        <v>0.5</v>
      </c>
      <c r="AC132" s="2">
        <f t="shared" si="135"/>
        <v>9.9198031872990103E-2</v>
      </c>
      <c r="AD132" s="2">
        <f t="shared" si="110"/>
        <v>0.1369138228180527</v>
      </c>
      <c r="AE132" s="2">
        <f t="shared" si="111"/>
        <v>0.73807032678650542</v>
      </c>
      <c r="AF132" s="2">
        <f t="shared" si="112"/>
        <v>1.4945554175498361</v>
      </c>
      <c r="AG132" s="2">
        <f t="shared" si="113"/>
        <v>8.150484352535857</v>
      </c>
      <c r="AH132" s="2">
        <f t="shared" si="136"/>
        <v>0.48475490115445197</v>
      </c>
      <c r="AI132" s="2">
        <f t="shared" si="114"/>
        <v>7.5587032703529858E-2</v>
      </c>
      <c r="AJ132" s="2">
        <f t="shared" si="115"/>
        <v>0.46784042492746836</v>
      </c>
      <c r="AK132" s="2">
        <f t="shared" si="116"/>
        <v>0.80818730292181162</v>
      </c>
      <c r="AL132" s="2">
        <f t="shared" si="117"/>
        <v>5.3110870294609676</v>
      </c>
      <c r="AM132" s="2">
        <f t="shared" si="137"/>
        <v>0.29920270352102607</v>
      </c>
      <c r="AN132" s="2">
        <f t="shared" si="118"/>
        <v>4.1729895457795624E-2</v>
      </c>
      <c r="AO132" s="2">
        <f t="shared" si="119"/>
        <v>0.29654987506309205</v>
      </c>
      <c r="AP132" s="2">
        <f t="shared" si="120"/>
        <v>0.4370307778046994</v>
      </c>
      <c r="AQ132" s="2">
        <f t="shared" si="121"/>
        <v>3.4608551117250217</v>
      </c>
      <c r="AR132" s="2">
        <f t="shared" si="138"/>
        <v>0.18548226485545447</v>
      </c>
      <c r="AS132" s="2">
        <f t="shared" si="122"/>
        <v>2.3038133825793516E-2</v>
      </c>
      <c r="AT132" s="2">
        <f t="shared" si="123"/>
        <v>0.18797398367951976</v>
      </c>
      <c r="AU132" s="2">
        <f t="shared" si="124"/>
        <v>0.23632628235816064</v>
      </c>
      <c r="AV132" s="2">
        <f t="shared" si="125"/>
        <v>2.2551914585306334</v>
      </c>
      <c r="AW132" s="2">
        <f t="shared" si="139"/>
        <v>0.11544698200749877</v>
      </c>
      <c r="AX132" s="2">
        <f t="shared" si="126"/>
        <v>1.271883392835148E-2</v>
      </c>
      <c r="AY132" s="2">
        <f t="shared" si="127"/>
        <v>0.11915101475875164</v>
      </c>
      <c r="AZ132" s="2">
        <f t="shared" si="128"/>
        <v>0.12779445881083348</v>
      </c>
      <c r="BA132" s="2">
        <f t="shared" si="129"/>
        <v>1.4695467884220463</v>
      </c>
      <c r="BB132" s="2">
        <f t="shared" si="140"/>
        <v>7.2120137220129332E-2</v>
      </c>
      <c r="BD132" s="2">
        <f t="shared" si="165"/>
        <v>2027.3360325054796</v>
      </c>
      <c r="BE132" s="2">
        <f t="shared" si="166"/>
        <v>5994.0052921543975</v>
      </c>
      <c r="BF132" s="2">
        <f t="shared" si="141"/>
        <v>41.985639277638242</v>
      </c>
      <c r="BG132" s="2">
        <f t="shared" si="142"/>
        <v>40.094464273619671</v>
      </c>
      <c r="BH132" s="2">
        <f t="shared" si="167"/>
        <v>1.566845399276342</v>
      </c>
      <c r="BI132" s="2">
        <f t="shared" si="143"/>
        <v>2.1863485602943866</v>
      </c>
      <c r="BJ132" s="2">
        <f t="shared" si="144"/>
        <v>150.39488566326332</v>
      </c>
      <c r="BK132" s="2">
        <f t="shared" si="145"/>
        <v>123.35623556603869</v>
      </c>
      <c r="BL132" s="2">
        <f t="shared" si="146"/>
        <v>213.00878526942202</v>
      </c>
      <c r="BM132" s="2">
        <f t="shared" si="147"/>
        <v>190.05601675163322</v>
      </c>
      <c r="BN132" s="2">
        <f t="shared" si="148"/>
        <v>276.40918532730575</v>
      </c>
      <c r="BO132" s="2">
        <f t="shared" si="149"/>
        <v>280.67408519799602</v>
      </c>
      <c r="BP132" s="2">
        <f t="shared" si="150"/>
        <v>312.87079396070379</v>
      </c>
      <c r="BQ132" s="2">
        <f t="shared" si="151"/>
        <v>390.77470938015676</v>
      </c>
      <c r="BR132" s="2">
        <f t="shared" si="152"/>
        <v>285.92979711772182</v>
      </c>
      <c r="BS132" s="2">
        <f t="shared" si="153"/>
        <v>503.35303848986604</v>
      </c>
      <c r="BU132" s="2">
        <f t="shared" si="154"/>
        <v>3.0766400749043421</v>
      </c>
      <c r="BV132" s="2">
        <f t="shared" si="155"/>
        <v>4.7402059160740908</v>
      </c>
      <c r="BW132" s="2">
        <f t="shared" si="156"/>
        <v>7.0003201260545778</v>
      </c>
      <c r="BX132" s="2">
        <f t="shared" si="157"/>
        <v>9.7463506860539031</v>
      </c>
      <c r="BY132" s="2">
        <f t="shared" si="158"/>
        <v>12.554177929770953</v>
      </c>
      <c r="CA132" s="2">
        <f t="shared" si="159"/>
        <v>2.0579934376684763</v>
      </c>
      <c r="CB132" s="2">
        <f t="shared" si="160"/>
        <v>3.170768250745442</v>
      </c>
      <c r="CC132" s="2">
        <f t="shared" si="161"/>
        <v>4.6825798696803389</v>
      </c>
      <c r="CD132" s="2">
        <f t="shared" si="168"/>
        <v>6.5194254981997597</v>
      </c>
      <c r="CE132" s="2">
        <f t="shared" si="162"/>
        <v>8.3976075087672832</v>
      </c>
      <c r="CG132" s="2">
        <f t="shared" si="169"/>
        <v>56.421120495731508</v>
      </c>
      <c r="CH132" s="2">
        <f t="shared" si="170"/>
        <v>86.928507285243953</v>
      </c>
      <c r="CI132" s="2">
        <f t="shared" si="171"/>
        <v>128.37572667745346</v>
      </c>
      <c r="CJ132" s="2">
        <f t="shared" si="172"/>
        <v>178.73394776884976</v>
      </c>
      <c r="CK132" s="2">
        <f t="shared" si="173"/>
        <v>230.22543048766696</v>
      </c>
    </row>
    <row r="133" spans="1:89">
      <c r="A133" s="2">
        <v>1</v>
      </c>
      <c r="B133" s="2">
        <f t="shared" si="130"/>
        <v>1353.0434782608695</v>
      </c>
      <c r="C133" s="3">
        <v>12.2</v>
      </c>
      <c r="D133" s="2">
        <f t="shared" si="184"/>
        <v>59.171599999999998</v>
      </c>
      <c r="E133" s="2">
        <f t="shared" si="185"/>
        <v>26.902000000000001</v>
      </c>
      <c r="F133" s="2">
        <f t="shared" si="186"/>
        <v>1.9345999999999997</v>
      </c>
      <c r="G133" s="2">
        <f t="shared" si="187"/>
        <v>1.5242</v>
      </c>
      <c r="H133" s="3">
        <f t="shared" si="175"/>
        <v>89.532399999999996</v>
      </c>
      <c r="J133" s="2">
        <f t="shared" si="131"/>
        <v>66.089594381475308</v>
      </c>
      <c r="K133" s="2">
        <f t="shared" si="132"/>
        <v>30.047223128163665</v>
      </c>
      <c r="L133" s="2">
        <f t="shared" si="133"/>
        <v>2.1607820185765152</v>
      </c>
      <c r="M133" s="2">
        <f t="shared" si="134"/>
        <v>1.702400471784516</v>
      </c>
      <c r="N133" s="3">
        <f t="shared" si="174"/>
        <v>100</v>
      </c>
      <c r="O133" s="2">
        <v>8.0000000000000002E-3</v>
      </c>
      <c r="P133" s="2">
        <f t="shared" si="106"/>
        <v>8.5200625304162947E-2</v>
      </c>
      <c r="Q133" s="2">
        <f t="shared" si="107"/>
        <v>0.21783286711256544</v>
      </c>
      <c r="R133" s="2">
        <v>0.3</v>
      </c>
      <c r="S133" s="2">
        <f t="shared" si="163"/>
        <v>4.0701684380722074E-2</v>
      </c>
      <c r="T133" s="2">
        <v>0.12</v>
      </c>
      <c r="U133" s="2">
        <f t="shared" si="108"/>
        <v>0.67653441293461036</v>
      </c>
      <c r="V133" s="2">
        <f t="shared" si="109"/>
        <v>1.1906490235906591</v>
      </c>
      <c r="W133" s="2">
        <v>0.06</v>
      </c>
      <c r="X133" s="2">
        <f t="shared" si="164"/>
        <v>0.3093360881402194</v>
      </c>
      <c r="Y133" s="2">
        <v>2.6700000000000002E-2</v>
      </c>
      <c r="Z133" s="2">
        <v>0.21</v>
      </c>
      <c r="AA133" s="2">
        <v>0.442</v>
      </c>
      <c r="AB133" s="2">
        <v>0.5</v>
      </c>
      <c r="AC133" s="2">
        <f t="shared" si="135"/>
        <v>9.8807749150028365E-2</v>
      </c>
      <c r="AD133" s="2">
        <f t="shared" si="110"/>
        <v>0.13681685518408457</v>
      </c>
      <c r="AE133" s="2">
        <f t="shared" si="111"/>
        <v>0.73640062314753896</v>
      </c>
      <c r="AF133" s="2">
        <f t="shared" si="112"/>
        <v>1.4913234293899156</v>
      </c>
      <c r="AG133" s="2">
        <f t="shared" si="113"/>
        <v>8.142935590314238</v>
      </c>
      <c r="AH133" s="2">
        <f t="shared" si="136"/>
        <v>0.48253926539867542</v>
      </c>
      <c r="AI133" s="2">
        <f t="shared" si="114"/>
        <v>7.5533499060475628E-2</v>
      </c>
      <c r="AJ133" s="2">
        <f t="shared" si="115"/>
        <v>0.46678205036395204</v>
      </c>
      <c r="AK133" s="2">
        <f t="shared" si="116"/>
        <v>0.80643959135262566</v>
      </c>
      <c r="AL133" s="2">
        <f t="shared" si="117"/>
        <v>5.3061680416573465</v>
      </c>
      <c r="AM133" s="2">
        <f t="shared" si="137"/>
        <v>0.29793245880176111</v>
      </c>
      <c r="AN133" s="2">
        <f t="shared" si="118"/>
        <v>4.170034074122287E-2</v>
      </c>
      <c r="AO133" s="2">
        <f t="shared" si="119"/>
        <v>0.29587900348411433</v>
      </c>
      <c r="AP133" s="2">
        <f t="shared" si="120"/>
        <v>0.43608569521840007</v>
      </c>
      <c r="AQ133" s="2">
        <f t="shared" si="121"/>
        <v>3.4576497596021425</v>
      </c>
      <c r="AR133" s="2">
        <f t="shared" si="138"/>
        <v>0.18474891752581293</v>
      </c>
      <c r="AS133" s="2">
        <f t="shared" si="122"/>
        <v>2.3021817333549358E-2</v>
      </c>
      <c r="AT133" s="2">
        <f t="shared" si="123"/>
        <v>0.18754873850546261</v>
      </c>
      <c r="AU133" s="2">
        <f t="shared" si="124"/>
        <v>0.23581522486407866</v>
      </c>
      <c r="AV133" s="2">
        <f t="shared" si="125"/>
        <v>2.2531027600744027</v>
      </c>
      <c r="AW133" s="2">
        <f t="shared" si="139"/>
        <v>0.11502049862100487</v>
      </c>
      <c r="AX133" s="2">
        <f t="shared" si="126"/>
        <v>1.2709825961095274E-2</v>
      </c>
      <c r="AY133" s="2">
        <f t="shared" si="127"/>
        <v>0.11888146472305863</v>
      </c>
      <c r="AZ133" s="2">
        <f t="shared" si="128"/>
        <v>0.12751810226163493</v>
      </c>
      <c r="BA133" s="2">
        <f t="shared" si="129"/>
        <v>1.4681857332013353</v>
      </c>
      <c r="BB133" s="2">
        <f t="shared" si="140"/>
        <v>7.1870240460437815E-2</v>
      </c>
      <c r="BD133" s="2">
        <f t="shared" si="165"/>
        <v>1985.9462622177698</v>
      </c>
      <c r="BE133" s="2">
        <f t="shared" si="166"/>
        <v>5961.1523492860642</v>
      </c>
      <c r="BF133" s="2">
        <f t="shared" si="141"/>
        <v>42.011016666945004</v>
      </c>
      <c r="BG133" s="2">
        <f t="shared" si="142"/>
        <v>40.110173719466601</v>
      </c>
      <c r="BH133" s="2">
        <f t="shared" si="167"/>
        <v>1.5568843947646271</v>
      </c>
      <c r="BI133" s="2">
        <f t="shared" si="143"/>
        <v>2.181189017953979</v>
      </c>
      <c r="BJ133" s="2">
        <f t="shared" si="144"/>
        <v>150.9016956386171</v>
      </c>
      <c r="BK133" s="2">
        <f t="shared" si="145"/>
        <v>123.58201802564999</v>
      </c>
      <c r="BL133" s="2">
        <f t="shared" si="146"/>
        <v>213.34581179564586</v>
      </c>
      <c r="BM133" s="2">
        <f t="shared" si="147"/>
        <v>190.24691671101036</v>
      </c>
      <c r="BN133" s="2">
        <f t="shared" si="148"/>
        <v>276.12154999749413</v>
      </c>
      <c r="BO133" s="2">
        <f t="shared" si="149"/>
        <v>280.63676933569684</v>
      </c>
      <c r="BP133" s="2">
        <f t="shared" si="150"/>
        <v>311.30717741473234</v>
      </c>
      <c r="BQ133" s="2">
        <f t="shared" si="151"/>
        <v>390.12333616732542</v>
      </c>
      <c r="BR133" s="2">
        <f t="shared" si="152"/>
        <v>282.76837174627246</v>
      </c>
      <c r="BS133" s="2">
        <f t="shared" si="153"/>
        <v>501.54496745098413</v>
      </c>
      <c r="BU133" s="2">
        <f t="shared" si="154"/>
        <v>3.0810641432268877</v>
      </c>
      <c r="BV133" s="2">
        <f t="shared" si="155"/>
        <v>4.7431087694012692</v>
      </c>
      <c r="BW133" s="2">
        <f t="shared" si="156"/>
        <v>6.9966480648647975</v>
      </c>
      <c r="BX133" s="2">
        <f t="shared" si="157"/>
        <v>9.7262938549175999</v>
      </c>
      <c r="BY133" s="2">
        <f t="shared" si="158"/>
        <v>12.504183376487601</v>
      </c>
      <c r="CA133" s="2">
        <f t="shared" si="159"/>
        <v>2.0731229598661534</v>
      </c>
      <c r="CB133" s="2">
        <f t="shared" si="160"/>
        <v>3.1914453039234134</v>
      </c>
      <c r="CC133" s="2">
        <f t="shared" si="161"/>
        <v>4.7077603941678694</v>
      </c>
      <c r="CD133" s="2">
        <f t="shared" si="168"/>
        <v>6.5444282130123446</v>
      </c>
      <c r="CE133" s="2">
        <f t="shared" si="162"/>
        <v>8.4135572799284599</v>
      </c>
      <c r="CG133" s="2">
        <f t="shared" si="169"/>
        <v>56.658096574121593</v>
      </c>
      <c r="CH133" s="2">
        <f t="shared" si="170"/>
        <v>87.221655319660329</v>
      </c>
      <c r="CI133" s="2">
        <f t="shared" si="171"/>
        <v>128.66228787404339</v>
      </c>
      <c r="CJ133" s="2">
        <f t="shared" si="172"/>
        <v>178.85810581114737</v>
      </c>
      <c r="CK133" s="2">
        <f t="shared" si="173"/>
        <v>229.94108411633596</v>
      </c>
    </row>
    <row r="134" spans="1:89">
      <c r="A134" s="2">
        <v>1</v>
      </c>
      <c r="B134" s="2">
        <f t="shared" si="130"/>
        <v>1353.4782608695652</v>
      </c>
      <c r="C134" s="3">
        <v>12.3</v>
      </c>
      <c r="D134" s="2">
        <f>$D$5+$D$7*$C134</f>
        <v>59.189399999999999</v>
      </c>
      <c r="E134" s="2">
        <f>$E$5+$E$7*$C134</f>
        <v>26.893000000000001</v>
      </c>
      <c r="F134" s="2">
        <f>$F$5+$F$7*$C134</f>
        <v>1.8438999999999997</v>
      </c>
      <c r="G134" s="2">
        <f>$G$5+$G$7*$C134</f>
        <v>1.5203</v>
      </c>
      <c r="H134" s="3">
        <f t="shared" si="175"/>
        <v>89.446600000000018</v>
      </c>
      <c r="J134" s="2">
        <f t="shared" si="131"/>
        <v>66.172889746507948</v>
      </c>
      <c r="K134" s="2">
        <f t="shared" si="132"/>
        <v>30.065983503006258</v>
      </c>
      <c r="L134" s="2">
        <f t="shared" si="133"/>
        <v>2.0614534258429043</v>
      </c>
      <c r="M134" s="2">
        <f t="shared" si="134"/>
        <v>1.6996733246428593</v>
      </c>
      <c r="N134" s="3">
        <f t="shared" si="174"/>
        <v>99.999999999999957</v>
      </c>
      <c r="O134" s="2">
        <v>8.0000000000000002E-3</v>
      </c>
      <c r="P134" s="2">
        <f t="shared" si="106"/>
        <v>8.5079468719819723E-2</v>
      </c>
      <c r="Q134" s="2">
        <f t="shared" si="107"/>
        <v>0.21775711570284534</v>
      </c>
      <c r="R134" s="2">
        <v>0.3</v>
      </c>
      <c r="S134" s="2">
        <f t="shared" si="163"/>
        <v>4.0461791705068577E-2</v>
      </c>
      <c r="T134" s="2">
        <v>0.12</v>
      </c>
      <c r="U134" s="2">
        <f t="shared" si="108"/>
        <v>0.67655310451729611</v>
      </c>
      <c r="V134" s="2">
        <f t="shared" si="109"/>
        <v>1.1896661752250008</v>
      </c>
      <c r="W134" s="2">
        <v>0.06</v>
      </c>
      <c r="X134" s="2">
        <f t="shared" si="164"/>
        <v>0.30836403060911222</v>
      </c>
      <c r="Y134" s="2">
        <v>2.6700000000000002E-2</v>
      </c>
      <c r="Z134" s="2">
        <v>0.21</v>
      </c>
      <c r="AA134" s="2">
        <v>0.442</v>
      </c>
      <c r="AB134" s="2">
        <v>0.5</v>
      </c>
      <c r="AC134" s="2">
        <f t="shared" si="135"/>
        <v>9.841671768407069E-2</v>
      </c>
      <c r="AD134" s="2">
        <f t="shared" si="110"/>
        <v>0.13672000800836609</v>
      </c>
      <c r="AE134" s="2">
        <f t="shared" si="111"/>
        <v>0.7347355863704419</v>
      </c>
      <c r="AF134" s="2">
        <f t="shared" si="112"/>
        <v>1.4881001525905009</v>
      </c>
      <c r="AG134" s="2">
        <f t="shared" si="113"/>
        <v>8.1353978493795669</v>
      </c>
      <c r="AH134" s="2">
        <f t="shared" si="136"/>
        <v>0.48032873902467005</v>
      </c>
      <c r="AI134" s="2">
        <f t="shared" si="114"/>
        <v>7.5480031919703372E-2</v>
      </c>
      <c r="AJ134" s="2">
        <f t="shared" si="115"/>
        <v>0.46572663398282138</v>
      </c>
      <c r="AK134" s="2">
        <f t="shared" si="116"/>
        <v>0.80469659048929199</v>
      </c>
      <c r="AL134" s="2">
        <f t="shared" si="117"/>
        <v>5.3012562356372408</v>
      </c>
      <c r="AM134" s="2">
        <f t="shared" si="137"/>
        <v>0.29666509478561065</v>
      </c>
      <c r="AN134" s="2">
        <f t="shared" si="118"/>
        <v>4.1670822739059657E-2</v>
      </c>
      <c r="AO134" s="2">
        <f t="shared" si="119"/>
        <v>0.29521000700735117</v>
      </c>
      <c r="AP134" s="2">
        <f t="shared" si="120"/>
        <v>0.43514315996665448</v>
      </c>
      <c r="AQ134" s="2">
        <f t="shared" si="121"/>
        <v>3.4544490873333227</v>
      </c>
      <c r="AR134" s="2">
        <f t="shared" si="138"/>
        <v>0.18401720282286138</v>
      </c>
      <c r="AS134" s="2">
        <f t="shared" si="122"/>
        <v>2.300552111050241E-2</v>
      </c>
      <c r="AT134" s="2">
        <f t="shared" si="123"/>
        <v>0.1871246819019049</v>
      </c>
      <c r="AU134" s="2">
        <f t="shared" si="124"/>
        <v>0.23530554485216867</v>
      </c>
      <c r="AV134" s="2">
        <f t="shared" si="125"/>
        <v>2.2510171111439563</v>
      </c>
      <c r="AW134" s="2">
        <f t="shared" si="139"/>
        <v>0.1145949456975555</v>
      </c>
      <c r="AX134" s="2">
        <f t="shared" si="126"/>
        <v>1.2700829184005575E-2</v>
      </c>
      <c r="AY134" s="2">
        <f t="shared" si="127"/>
        <v>0.11861266808620489</v>
      </c>
      <c r="AZ134" s="2">
        <f t="shared" si="128"/>
        <v>0.12724249059187565</v>
      </c>
      <c r="BA134" s="2">
        <f t="shared" si="129"/>
        <v>1.466826665138214</v>
      </c>
      <c r="BB134" s="2">
        <f t="shared" si="140"/>
        <v>7.1620877139634956E-2</v>
      </c>
      <c r="BD134" s="2">
        <f t="shared" si="165"/>
        <v>1945.1043249091676</v>
      </c>
      <c r="BE134" s="2">
        <f t="shared" si="166"/>
        <v>5928.5015523399097</v>
      </c>
      <c r="BF134" s="2">
        <f t="shared" si="141"/>
        <v>42.036196844646</v>
      </c>
      <c r="BG134" s="2">
        <f t="shared" si="142"/>
        <v>40.125832444061558</v>
      </c>
      <c r="BH134" s="2">
        <f t="shared" si="167"/>
        <v>1.5469342720838233</v>
      </c>
      <c r="BI134" s="2">
        <f t="shared" si="143"/>
        <v>2.1760324753046283</v>
      </c>
      <c r="BJ134" s="2">
        <f t="shared" si="144"/>
        <v>151.40994659042994</v>
      </c>
      <c r="BK134" s="2">
        <f t="shared" si="145"/>
        <v>123.80826134731487</v>
      </c>
      <c r="BL134" s="2">
        <f t="shared" si="146"/>
        <v>213.68105635735625</v>
      </c>
      <c r="BM134" s="2">
        <f t="shared" si="147"/>
        <v>190.43743817154976</v>
      </c>
      <c r="BN134" s="2">
        <f t="shared" si="148"/>
        <v>275.82781947935899</v>
      </c>
      <c r="BO134" s="2">
        <f t="shared" si="149"/>
        <v>280.5976721823933</v>
      </c>
      <c r="BP134" s="2">
        <f t="shared" si="150"/>
        <v>309.73874718024575</v>
      </c>
      <c r="BQ134" s="2">
        <f t="shared" si="151"/>
        <v>389.46980292352805</v>
      </c>
      <c r="BR134" s="2">
        <f t="shared" si="152"/>
        <v>279.62329907458064</v>
      </c>
      <c r="BS134" s="2">
        <f t="shared" si="153"/>
        <v>499.74072624467186</v>
      </c>
      <c r="BU134" s="2">
        <f t="shared" si="154"/>
        <v>3.0855001331103331</v>
      </c>
      <c r="BV134" s="2">
        <f t="shared" si="155"/>
        <v>4.7460059161896249</v>
      </c>
      <c r="BW134" s="2">
        <f t="shared" si="156"/>
        <v>6.9929433258130569</v>
      </c>
      <c r="BX134" s="2">
        <f t="shared" si="157"/>
        <v>9.7062111662475381</v>
      </c>
      <c r="BY134" s="2">
        <f t="shared" si="158"/>
        <v>12.454339157732072</v>
      </c>
      <c r="CA134" s="2">
        <f t="shared" si="159"/>
        <v>2.0883567332195301</v>
      </c>
      <c r="CB134" s="2">
        <f t="shared" si="160"/>
        <v>3.2122356128318184</v>
      </c>
      <c r="CC134" s="2">
        <f t="shared" si="161"/>
        <v>4.7330285689415854</v>
      </c>
      <c r="CD134" s="2">
        <f t="shared" si="168"/>
        <v>6.5694475996183028</v>
      </c>
      <c r="CE134" s="2">
        <f t="shared" si="162"/>
        <v>8.4294610000975734</v>
      </c>
      <c r="CG134" s="2">
        <f t="shared" si="169"/>
        <v>56.896329789371656</v>
      </c>
      <c r="CH134" s="2">
        <f t="shared" si="170"/>
        <v>87.515898927422924</v>
      </c>
      <c r="CI134" s="2">
        <f t="shared" si="171"/>
        <v>128.9492116348639</v>
      </c>
      <c r="CJ134" s="2">
        <f t="shared" si="172"/>
        <v>178.98161325418877</v>
      </c>
      <c r="CK134" s="2">
        <f t="shared" si="173"/>
        <v>229.65683275232917</v>
      </c>
    </row>
    <row r="135" spans="1:89">
      <c r="A135" s="2">
        <v>1</v>
      </c>
      <c r="B135" s="2">
        <f t="shared" si="130"/>
        <v>1353.9130434782608</v>
      </c>
      <c r="C135" s="3">
        <v>12.4</v>
      </c>
      <c r="D135" s="2">
        <f>$D$5+$D$7*$C135</f>
        <v>59.2072</v>
      </c>
      <c r="E135" s="2">
        <f>$E$5+$E$7*$C135</f>
        <v>26.884</v>
      </c>
      <c r="F135" s="2">
        <f>$F$5+$F$7*$C135</f>
        <v>1.7531999999999996</v>
      </c>
      <c r="G135" s="2">
        <f>$G$5+$G$7*$C135</f>
        <v>1.5164</v>
      </c>
      <c r="H135" s="3">
        <f t="shared" si="175"/>
        <v>89.360800000000012</v>
      </c>
      <c r="J135" s="2">
        <f t="shared" si="131"/>
        <v>66.256345064054926</v>
      </c>
      <c r="K135" s="2">
        <f t="shared" si="132"/>
        <v>30.084779903492358</v>
      </c>
      <c r="L135" s="2">
        <f t="shared" si="133"/>
        <v>1.9619340919060699</v>
      </c>
      <c r="M135" s="2">
        <f t="shared" si="134"/>
        <v>1.6969409405466376</v>
      </c>
      <c r="N135" s="3">
        <f t="shared" si="174"/>
        <v>100</v>
      </c>
      <c r="O135" s="2">
        <v>8.0000000000000002E-3</v>
      </c>
      <c r="P135" s="2">
        <f t="shared" si="106"/>
        <v>8.4958549034538255E-2</v>
      </c>
      <c r="Q135" s="2">
        <f t="shared" si="107"/>
        <v>0.21768143109904975</v>
      </c>
      <c r="R135" s="2">
        <v>0.3</v>
      </c>
      <c r="S135" s="2">
        <f t="shared" si="163"/>
        <v>4.0221689121487054E-2</v>
      </c>
      <c r="T135" s="2">
        <v>0.12</v>
      </c>
      <c r="U135" s="2">
        <f t="shared" si="108"/>
        <v>0.67657178662648487</v>
      </c>
      <c r="V135" s="2">
        <f t="shared" si="109"/>
        <v>1.1886846627958172</v>
      </c>
      <c r="W135" s="2">
        <v>0.06</v>
      </c>
      <c r="X135" s="2">
        <f t="shared" si="164"/>
        <v>0.30739212118154763</v>
      </c>
      <c r="Y135" s="2">
        <v>2.6700000000000002E-2</v>
      </c>
      <c r="Z135" s="2">
        <v>0.21</v>
      </c>
      <c r="AA135" s="2">
        <v>0.442</v>
      </c>
      <c r="AB135" s="2">
        <v>0.5</v>
      </c>
      <c r="AC135" s="2">
        <f t="shared" si="135"/>
        <v>9.8024935318394638E-2</v>
      </c>
      <c r="AD135" s="2">
        <f t="shared" si="110"/>
        <v>0.13662328109081279</v>
      </c>
      <c r="AE135" s="2">
        <f t="shared" si="111"/>
        <v>0.73307520116443692</v>
      </c>
      <c r="AF135" s="2">
        <f t="shared" si="112"/>
        <v>1.4848855594932011</v>
      </c>
      <c r="AG135" s="2">
        <f t="shared" si="113"/>
        <v>8.1278711088380202</v>
      </c>
      <c r="AH135" s="2">
        <f t="shared" si="136"/>
        <v>0.4781233018129889</v>
      </c>
      <c r="AI135" s="2">
        <f t="shared" si="114"/>
        <v>7.5426631170751032E-2</v>
      </c>
      <c r="AJ135" s="2">
        <f t="shared" si="115"/>
        <v>0.46467416609171575</v>
      </c>
      <c r="AK135" s="2">
        <f t="shared" si="116"/>
        <v>0.80295828537541614</v>
      </c>
      <c r="AL135" s="2">
        <f t="shared" si="117"/>
        <v>5.2963515977856401</v>
      </c>
      <c r="AM135" s="2">
        <f t="shared" si="137"/>
        <v>0.29540060011845126</v>
      </c>
      <c r="AN135" s="2">
        <f t="shared" si="118"/>
        <v>4.1641341390322384E-2</v>
      </c>
      <c r="AO135" s="2">
        <f t="shared" si="119"/>
        <v>0.2945428794891089</v>
      </c>
      <c r="AP135" s="2">
        <f t="shared" si="120"/>
        <v>0.4342031639617277</v>
      </c>
      <c r="AQ135" s="2">
        <f t="shared" si="121"/>
        <v>3.4512530860466337</v>
      </c>
      <c r="AR135" s="2">
        <f t="shared" si="138"/>
        <v>0.18328711433748482</v>
      </c>
      <c r="AS135" s="2">
        <f t="shared" si="122"/>
        <v>2.2989245122984989E-2</v>
      </c>
      <c r="AT135" s="2">
        <f t="shared" si="123"/>
        <v>0.18670180997454514</v>
      </c>
      <c r="AU135" s="2">
        <f t="shared" si="124"/>
        <v>0.23479723794895294</v>
      </c>
      <c r="AV135" s="2">
        <f t="shared" si="125"/>
        <v>2.2489345059580952</v>
      </c>
      <c r="AW135" s="2">
        <f t="shared" si="139"/>
        <v>0.11417031959884229</v>
      </c>
      <c r="AX135" s="2">
        <f t="shared" si="126"/>
        <v>1.2691843578495196E-2</v>
      </c>
      <c r="AY135" s="2">
        <f t="shared" si="127"/>
        <v>0.1183446223797107</v>
      </c>
      <c r="AZ135" s="2">
        <f t="shared" si="128"/>
        <v>0.12696762143657864</v>
      </c>
      <c r="BA135" s="2">
        <f t="shared" si="129"/>
        <v>1.4654695804654883</v>
      </c>
      <c r="BB135" s="2">
        <f t="shared" si="140"/>
        <v>7.1372045179735388E-2</v>
      </c>
      <c r="BD135" s="2">
        <f t="shared" si="165"/>
        <v>1904.8075416222409</v>
      </c>
      <c r="BE135" s="2">
        <f t="shared" si="166"/>
        <v>5896.0524070921874</v>
      </c>
      <c r="BF135" s="2">
        <f t="shared" si="141"/>
        <v>42.06117798721511</v>
      </c>
      <c r="BG135" s="2">
        <f t="shared" si="142"/>
        <v>40.141440069409569</v>
      </c>
      <c r="BH135" s="2">
        <f t="shared" si="167"/>
        <v>1.5369951084393125</v>
      </c>
      <c r="BI135" s="2">
        <f t="shared" si="143"/>
        <v>2.1708789481524886</v>
      </c>
      <c r="BJ135" s="2">
        <f t="shared" si="144"/>
        <v>151.91963962266783</v>
      </c>
      <c r="BK135" s="2">
        <f t="shared" si="145"/>
        <v>124.03496601082578</v>
      </c>
      <c r="BL135" s="2">
        <f t="shared" si="146"/>
        <v>214.01449248290228</v>
      </c>
      <c r="BM135" s="2">
        <f t="shared" si="147"/>
        <v>190.62757570631871</v>
      </c>
      <c r="BN135" s="2">
        <f t="shared" si="148"/>
        <v>275.52797156681282</v>
      </c>
      <c r="BO135" s="2">
        <f t="shared" si="149"/>
        <v>280.55678750000959</v>
      </c>
      <c r="BP135" s="2">
        <f t="shared" si="150"/>
        <v>308.1655769986553</v>
      </c>
      <c r="BQ135" s="2">
        <f t="shared" si="151"/>
        <v>388.81412368219844</v>
      </c>
      <c r="BR135" s="2">
        <f t="shared" si="152"/>
        <v>276.49470558180224</v>
      </c>
      <c r="BS135" s="2">
        <f t="shared" si="153"/>
        <v>497.94035511029386</v>
      </c>
      <c r="BU135" s="2">
        <f t="shared" si="154"/>
        <v>3.0899480884680224</v>
      </c>
      <c r="BV135" s="2">
        <f t="shared" si="155"/>
        <v>4.7488972836226058</v>
      </c>
      <c r="BW135" s="2">
        <f t="shared" si="156"/>
        <v>6.9892058435096454</v>
      </c>
      <c r="BX135" s="2">
        <f t="shared" si="157"/>
        <v>9.6861030149862639</v>
      </c>
      <c r="BY135" s="2">
        <f t="shared" si="158"/>
        <v>12.404646027877742</v>
      </c>
      <c r="CA135" s="2">
        <f t="shared" si="159"/>
        <v>2.103695107282761</v>
      </c>
      <c r="CB135" s="2">
        <f t="shared" si="160"/>
        <v>3.2331390995951534</v>
      </c>
      <c r="CC135" s="2">
        <f t="shared" si="161"/>
        <v>4.7583835442598188</v>
      </c>
      <c r="CD135" s="2">
        <f t="shared" si="168"/>
        <v>6.5944821524059956</v>
      </c>
      <c r="CE135" s="2">
        <f t="shared" si="162"/>
        <v>8.4453176588345134</v>
      </c>
      <c r="CG135" s="2">
        <f t="shared" si="169"/>
        <v>57.13582791725208</v>
      </c>
      <c r="CH135" s="2">
        <f t="shared" si="170"/>
        <v>87.811241556582871</v>
      </c>
      <c r="CI135" s="2">
        <f t="shared" si="171"/>
        <v>129.23649553964097</v>
      </c>
      <c r="CJ135" s="2">
        <f t="shared" si="172"/>
        <v>179.10447011018096</v>
      </c>
      <c r="CK135" s="2">
        <f t="shared" si="173"/>
        <v>229.37269511690761</v>
      </c>
    </row>
    <row r="136" spans="1:89">
      <c r="A136" s="2">
        <v>1</v>
      </c>
      <c r="B136" s="2">
        <f t="shared" si="130"/>
        <v>1354.3478260869565</v>
      </c>
      <c r="C136" s="3">
        <v>12.5</v>
      </c>
      <c r="D136" s="2">
        <f>$D$5+$D$7*$C136</f>
        <v>59.225000000000001</v>
      </c>
      <c r="E136" s="2">
        <f>$E$5+$E$7*$C136</f>
        <v>26.875</v>
      </c>
      <c r="F136" s="2">
        <f>$F$5+$F$7*$C136</f>
        <v>1.6624999999999996</v>
      </c>
      <c r="G136" s="2">
        <f>$G$5+$G$7*$C136</f>
        <v>1.5125</v>
      </c>
      <c r="H136" s="3">
        <f t="shared" si="175"/>
        <v>89.274999999999991</v>
      </c>
      <c r="J136" s="2">
        <f t="shared" si="131"/>
        <v>66.33996079529544</v>
      </c>
      <c r="K136" s="2">
        <f t="shared" si="132"/>
        <v>30.103612433492021</v>
      </c>
      <c r="L136" s="2">
        <f t="shared" si="133"/>
        <v>1.8622234668160178</v>
      </c>
      <c r="M136" s="2">
        <f t="shared" si="134"/>
        <v>1.6942033043965277</v>
      </c>
      <c r="N136" s="3">
        <f t="shared" si="174"/>
        <v>100</v>
      </c>
      <c r="O136" s="2">
        <v>8.0000000000000002E-3</v>
      </c>
      <c r="P136" s="2">
        <f t="shared" si="106"/>
        <v>8.4837865676121935E-2</v>
      </c>
      <c r="Q136" s="2">
        <f t="shared" si="107"/>
        <v>0.21760581321740941</v>
      </c>
      <c r="R136" s="2">
        <v>0.3</v>
      </c>
      <c r="S136" s="2">
        <f t="shared" si="163"/>
        <v>3.9981375575689954E-2</v>
      </c>
      <c r="T136" s="2">
        <v>0.12</v>
      </c>
      <c r="U136" s="2">
        <f t="shared" si="108"/>
        <v>0.67659045926936912</v>
      </c>
      <c r="V136" s="2">
        <f t="shared" si="109"/>
        <v>1.1877044839147901</v>
      </c>
      <c r="W136" s="2">
        <v>0.06</v>
      </c>
      <c r="X136" s="2">
        <f t="shared" si="164"/>
        <v>0.30642035617331431</v>
      </c>
      <c r="Y136" s="2">
        <v>2.6700000000000002E-2</v>
      </c>
      <c r="Z136" s="2">
        <v>0.21</v>
      </c>
      <c r="AA136" s="2">
        <v>0.442</v>
      </c>
      <c r="AB136" s="2">
        <v>0.5</v>
      </c>
      <c r="AC136" s="2">
        <f t="shared" si="135"/>
        <v>9.7632399887986554E-2</v>
      </c>
      <c r="AD136" s="2">
        <f t="shared" si="110"/>
        <v>0.13652667423175055</v>
      </c>
      <c r="AE136" s="2">
        <f t="shared" si="111"/>
        <v>0.73141945229576921</v>
      </c>
      <c r="AF136" s="2">
        <f t="shared" si="112"/>
        <v>1.4816796225398923</v>
      </c>
      <c r="AG136" s="2">
        <f t="shared" si="113"/>
        <v>8.1203553478438462</v>
      </c>
      <c r="AH136" s="2">
        <f t="shared" si="136"/>
        <v>0.47592293360863186</v>
      </c>
      <c r="AI136" s="2">
        <f t="shared" si="114"/>
        <v>7.5373296703382983E-2</v>
      </c>
      <c r="AJ136" s="2">
        <f t="shared" si="115"/>
        <v>0.46362463703441931</v>
      </c>
      <c r="AK136" s="2">
        <f t="shared" si="116"/>
        <v>0.8012246611088234</v>
      </c>
      <c r="AL136" s="2">
        <f t="shared" si="117"/>
        <v>5.2914541145188609</v>
      </c>
      <c r="AM136" s="2">
        <f t="shared" si="137"/>
        <v>0.29413896348206187</v>
      </c>
      <c r="AN136" s="2">
        <f t="shared" si="118"/>
        <v>4.1611896634152427E-2</v>
      </c>
      <c r="AO136" s="2">
        <f t="shared" si="119"/>
        <v>0.29387761480860464</v>
      </c>
      <c r="AP136" s="2">
        <f t="shared" si="120"/>
        <v>0.43326569914520435</v>
      </c>
      <c r="AQ136" s="2">
        <f t="shared" si="121"/>
        <v>3.4480617468905628</v>
      </c>
      <c r="AR136" s="2">
        <f t="shared" si="138"/>
        <v>0.1825586456806475</v>
      </c>
      <c r="AS136" s="2">
        <f t="shared" si="122"/>
        <v>2.2972989337398442E-2</v>
      </c>
      <c r="AT136" s="2">
        <f t="shared" si="123"/>
        <v>0.18628011884360446</v>
      </c>
      <c r="AU136" s="2">
        <f t="shared" si="124"/>
        <v>0.23429029979680852</v>
      </c>
      <c r="AV136" s="2">
        <f t="shared" si="125"/>
        <v>2.2468549387489207</v>
      </c>
      <c r="AW136" s="2">
        <f t="shared" si="139"/>
        <v>0.11374661669783512</v>
      </c>
      <c r="AX136" s="2">
        <f t="shared" si="126"/>
        <v>1.2682869126015075E-2</v>
      </c>
      <c r="AY136" s="2">
        <f t="shared" si="127"/>
        <v>0.11807732514430171</v>
      </c>
      <c r="AZ136" s="2">
        <f t="shared" si="128"/>
        <v>0.12669349243934047</v>
      </c>
      <c r="BA136" s="2">
        <f t="shared" si="129"/>
        <v>1.4641144754246325</v>
      </c>
      <c r="BB136" s="2">
        <f t="shared" si="140"/>
        <v>7.1123742509118029E-2</v>
      </c>
      <c r="BD136" s="2">
        <f t="shared" si="165"/>
        <v>1865.0532044637778</v>
      </c>
      <c r="BE136" s="2">
        <f t="shared" si="166"/>
        <v>5863.8044134711599</v>
      </c>
      <c r="BF136" s="2">
        <f t="shared" si="141"/>
        <v>42.085958255271564</v>
      </c>
      <c r="BG136" s="2">
        <f t="shared" si="142"/>
        <v>40.156996214896466</v>
      </c>
      <c r="BH136" s="2">
        <f t="shared" si="167"/>
        <v>1.5270669817708922</v>
      </c>
      <c r="BI136" s="2">
        <f t="shared" si="143"/>
        <v>2.165728452421436</v>
      </c>
      <c r="BJ136" s="2">
        <f t="shared" si="144"/>
        <v>152.43077578923311</v>
      </c>
      <c r="BK136" s="2">
        <f t="shared" si="145"/>
        <v>124.26213248905304</v>
      </c>
      <c r="BL136" s="2">
        <f t="shared" si="146"/>
        <v>214.34609347047035</v>
      </c>
      <c r="BM136" s="2">
        <f t="shared" si="147"/>
        <v>190.81732384843195</v>
      </c>
      <c r="BN136" s="2">
        <f t="shared" si="148"/>
        <v>275.22198424326007</v>
      </c>
      <c r="BO136" s="2">
        <f t="shared" si="149"/>
        <v>280.51410907395558</v>
      </c>
      <c r="BP136" s="2">
        <f t="shared" si="150"/>
        <v>306.58774133378154</v>
      </c>
      <c r="BQ136" s="2">
        <f t="shared" si="151"/>
        <v>388.15631262341105</v>
      </c>
      <c r="BR136" s="2">
        <f t="shared" si="152"/>
        <v>273.38271582648616</v>
      </c>
      <c r="BS136" s="2">
        <f t="shared" si="153"/>
        <v>496.14389399602339</v>
      </c>
      <c r="BU136" s="2">
        <f t="shared" si="154"/>
        <v>3.0944080534329732</v>
      </c>
      <c r="BV136" s="2">
        <f t="shared" si="155"/>
        <v>4.7517827983769161</v>
      </c>
      <c r="BW136" s="2">
        <f t="shared" si="156"/>
        <v>6.98543555331704</v>
      </c>
      <c r="BX136" s="2">
        <f t="shared" si="157"/>
        <v>9.6659697987924265</v>
      </c>
      <c r="BY136" s="2">
        <f t="shared" si="158"/>
        <v>12.355104732957491</v>
      </c>
      <c r="CA136" s="2">
        <f t="shared" si="159"/>
        <v>2.1191384249375798</v>
      </c>
      <c r="CB136" s="2">
        <f t="shared" si="160"/>
        <v>3.2541556708484247</v>
      </c>
      <c r="CC136" s="2">
        <f t="shared" si="161"/>
        <v>4.7838244473079445</v>
      </c>
      <c r="CD136" s="2">
        <f t="shared" si="168"/>
        <v>6.6195303467435505</v>
      </c>
      <c r="CE136" s="2">
        <f t="shared" si="162"/>
        <v>8.4611262417998034</v>
      </c>
      <c r="CG136" s="2">
        <f t="shared" si="169"/>
        <v>57.376598783711451</v>
      </c>
      <c r="CH136" s="2">
        <f t="shared" si="170"/>
        <v>88.107686646996228</v>
      </c>
      <c r="CI136" s="2">
        <f t="shared" si="171"/>
        <v>129.52413713747038</v>
      </c>
      <c r="CJ136" s="2">
        <f t="shared" si="172"/>
        <v>179.22667645125367</v>
      </c>
      <c r="CK136" s="2">
        <f t="shared" si="173"/>
        <v>229.088689970019</v>
      </c>
    </row>
    <row r="137" spans="1:89">
      <c r="A137" s="2">
        <v>1</v>
      </c>
      <c r="B137" s="2">
        <f t="shared" si="130"/>
        <v>1354.7826086956522</v>
      </c>
      <c r="C137" s="3">
        <v>12.6</v>
      </c>
      <c r="D137" s="2">
        <f t="shared" ref="D137:D138" si="188">$D$5+$D$7*$C137</f>
        <v>59.242800000000003</v>
      </c>
      <c r="E137" s="2">
        <f t="shared" ref="E137:E138" si="189">$E$5+$E$7*$C137</f>
        <v>26.866</v>
      </c>
      <c r="F137" s="2">
        <f t="shared" ref="F137:F138" si="190">$F$5+$F$7*$C137</f>
        <v>1.5717999999999996</v>
      </c>
      <c r="G137" s="2">
        <f t="shared" ref="G137:G138" si="191">$G$5+$G$7*$C137</f>
        <v>1.5085999999999999</v>
      </c>
      <c r="H137" s="3">
        <f t="shared" si="175"/>
        <v>89.1892</v>
      </c>
      <c r="J137" s="2">
        <f t="shared" si="131"/>
        <v>66.423737403183353</v>
      </c>
      <c r="K137" s="2">
        <f t="shared" si="132"/>
        <v>30.122481197275004</v>
      </c>
      <c r="L137" s="2">
        <f t="shared" si="133"/>
        <v>1.7623209985065451</v>
      </c>
      <c r="M137" s="2">
        <f t="shared" si="134"/>
        <v>1.6914604010351026</v>
      </c>
      <c r="N137" s="3">
        <f t="shared" si="174"/>
        <v>100</v>
      </c>
      <c r="O137" s="2">
        <v>8.0000000000000002E-3</v>
      </c>
      <c r="P137" s="2">
        <f t="shared" si="106"/>
        <v>8.4717418074001627E-2</v>
      </c>
      <c r="Q137" s="2">
        <f t="shared" si="107"/>
        <v>0.21753026197428987</v>
      </c>
      <c r="R137" s="2">
        <v>0.3</v>
      </c>
      <c r="S137" s="2">
        <f t="shared" si="163"/>
        <v>3.9740850010397184E-2</v>
      </c>
      <c r="T137" s="2">
        <v>0.12</v>
      </c>
      <c r="U137" s="2">
        <f t="shared" si="108"/>
        <v>0.67660912245313609</v>
      </c>
      <c r="V137" s="2">
        <f t="shared" si="109"/>
        <v>1.186725636198829</v>
      </c>
      <c r="W137" s="2">
        <v>0.06</v>
      </c>
      <c r="X137" s="2">
        <f t="shared" si="164"/>
        <v>0.30544873189582672</v>
      </c>
      <c r="Y137" s="2">
        <v>2.6700000000000002E-2</v>
      </c>
      <c r="Z137" s="2">
        <v>0.21</v>
      </c>
      <c r="AA137" s="2">
        <v>0.442</v>
      </c>
      <c r="AB137" s="2">
        <v>0.5</v>
      </c>
      <c r="AC137" s="2">
        <f t="shared" si="135"/>
        <v>9.7239109219501907E-2</v>
      </c>
      <c r="AD137" s="2">
        <f t="shared" si="110"/>
        <v>0.13643018723191494</v>
      </c>
      <c r="AE137" s="2">
        <f t="shared" si="111"/>
        <v>0.72976832458747076</v>
      </c>
      <c r="AF137" s="2">
        <f t="shared" si="112"/>
        <v>1.4784823142723309</v>
      </c>
      <c r="AG137" s="2">
        <f t="shared" si="113"/>
        <v>8.1128505455992546</v>
      </c>
      <c r="AH137" s="2">
        <f t="shared" si="136"/>
        <v>0.47372761432072674</v>
      </c>
      <c r="AI137" s="2">
        <f t="shared" si="114"/>
        <v>7.5320028407589876E-2</v>
      </c>
      <c r="AJ137" s="2">
        <f t="shared" si="115"/>
        <v>0.46257803719071194</v>
      </c>
      <c r="AK137" s="2">
        <f t="shared" si="116"/>
        <v>0.79949570284134996</v>
      </c>
      <c r="AL137" s="2">
        <f t="shared" si="117"/>
        <v>5.2865637722844756</v>
      </c>
      <c r="AM137" s="2">
        <f t="shared" si="137"/>
        <v>0.29288017359394664</v>
      </c>
      <c r="AN137" s="2">
        <f t="shared" si="118"/>
        <v>4.1582488409816112E-2</v>
      </c>
      <c r="AO137" s="2">
        <f t="shared" si="119"/>
        <v>0.29321420686787231</v>
      </c>
      <c r="AP137" s="2">
        <f t="shared" si="120"/>
        <v>0.43233075748787547</v>
      </c>
      <c r="AQ137" s="2">
        <f t="shared" si="121"/>
        <v>3.444875061033962</v>
      </c>
      <c r="AR137" s="2">
        <f t="shared" si="138"/>
        <v>0.18183179048329379</v>
      </c>
      <c r="AS137" s="2">
        <f t="shared" si="122"/>
        <v>2.2956753720213045E-2</v>
      </c>
      <c r="AT137" s="2">
        <f t="shared" si="123"/>
        <v>0.18585960464376688</v>
      </c>
      <c r="AU137" s="2">
        <f t="shared" si="124"/>
        <v>0.23378472605390604</v>
      </c>
      <c r="AV137" s="2">
        <f t="shared" si="125"/>
        <v>2.2447784037618077</v>
      </c>
      <c r="AW137" s="2">
        <f t="shared" si="139"/>
        <v>0.11332383337872601</v>
      </c>
      <c r="AX137" s="2">
        <f t="shared" si="126"/>
        <v>1.2673905808054223E-2</v>
      </c>
      <c r="AY137" s="2">
        <f t="shared" si="127"/>
        <v>0.11781077392987127</v>
      </c>
      <c r="AZ137" s="2">
        <f t="shared" si="128"/>
        <v>0.12642010125229824</v>
      </c>
      <c r="BA137" s="2">
        <f t="shared" si="129"/>
        <v>1.4627613462657689</v>
      </c>
      <c r="BB137" s="2">
        <f t="shared" si="140"/>
        <v>7.0875967062494313E-2</v>
      </c>
      <c r="BD137" s="2">
        <f t="shared" si="165"/>
        <v>1825.8385766728213</v>
      </c>
      <c r="BE137" s="2">
        <f t="shared" si="166"/>
        <v>5831.757065560063</v>
      </c>
      <c r="BF137" s="2">
        <f t="shared" si="141"/>
        <v>42.110535793408218</v>
      </c>
      <c r="BG137" s="2">
        <f t="shared" si="142"/>
        <v>40.172500497265609</v>
      </c>
      <c r="BH137" s="2">
        <f t="shared" si="167"/>
        <v>1.5171499707622382</v>
      </c>
      <c r="BI137" s="2">
        <f t="shared" si="143"/>
        <v>2.1605810041542992</v>
      </c>
      <c r="BJ137" s="2">
        <f t="shared" si="144"/>
        <v>152.94335609292679</v>
      </c>
      <c r="BK137" s="2">
        <f t="shared" si="145"/>
        <v>124.48976124781395</v>
      </c>
      <c r="BL137" s="2">
        <f t="shared" si="146"/>
        <v>214.67583238638872</v>
      </c>
      <c r="BM137" s="2">
        <f t="shared" si="147"/>
        <v>191.0066770907967</v>
      </c>
      <c r="BN137" s="2">
        <f t="shared" si="148"/>
        <v>274.90983568598267</v>
      </c>
      <c r="BO137" s="2">
        <f t="shared" si="149"/>
        <v>280.46963071373358</v>
      </c>
      <c r="BP137" s="2">
        <f t="shared" si="150"/>
        <v>305.00531536932408</v>
      </c>
      <c r="BQ137" s="2">
        <f t="shared" si="151"/>
        <v>387.49638407377546</v>
      </c>
      <c r="BR137" s="2">
        <f t="shared" si="152"/>
        <v>270.28745242633568</v>
      </c>
      <c r="BS137" s="2">
        <f t="shared" si="153"/>
        <v>494.35138255499413</v>
      </c>
      <c r="BU137" s="2">
        <f t="shared" si="154"/>
        <v>3.0988800723591376</v>
      </c>
      <c r="BV137" s="2">
        <f t="shared" si="155"/>
        <v>4.7546623866193691</v>
      </c>
      <c r="BW137" s="2">
        <f t="shared" si="156"/>
        <v>6.9816323913624467</v>
      </c>
      <c r="BX137" s="2">
        <f t="shared" si="157"/>
        <v>9.6458119180345996</v>
      </c>
      <c r="BY137" s="2">
        <f t="shared" si="158"/>
        <v>12.305716010598911</v>
      </c>
      <c r="CA137" s="2">
        <f t="shared" si="159"/>
        <v>2.1346870222526726</v>
      </c>
      <c r="CB137" s="2">
        <f t="shared" si="160"/>
        <v>3.2752852175342291</v>
      </c>
      <c r="CC137" s="2">
        <f t="shared" si="161"/>
        <v>4.8093503820670245</v>
      </c>
      <c r="CD137" s="2">
        <f t="shared" si="168"/>
        <v>6.6445906391088938</v>
      </c>
      <c r="CE137" s="2">
        <f t="shared" si="162"/>
        <v>8.4768857309648276</v>
      </c>
      <c r="CG137" s="2">
        <f t="shared" si="169"/>
        <v>57.618650265113331</v>
      </c>
      <c r="CH137" s="2">
        <f t="shared" si="170"/>
        <v>88.405237629848131</v>
      </c>
      <c r="CI137" s="2">
        <f t="shared" si="171"/>
        <v>129.81213394658897</v>
      </c>
      <c r="CJ137" s="2">
        <f t="shared" si="172"/>
        <v>179.34823241003659</v>
      </c>
      <c r="CK137" s="2">
        <f t="shared" si="173"/>
        <v>228.80483610865335</v>
      </c>
    </row>
    <row r="138" spans="1:89">
      <c r="A138" s="2">
        <v>1</v>
      </c>
      <c r="B138" s="2">
        <f t="shared" si="130"/>
        <v>1355.2173913043478</v>
      </c>
      <c r="C138" s="3">
        <v>12.7</v>
      </c>
      <c r="D138" s="2">
        <f t="shared" si="188"/>
        <v>59.260599999999997</v>
      </c>
      <c r="E138" s="2">
        <f t="shared" si="189"/>
        <v>26.856999999999999</v>
      </c>
      <c r="F138" s="2">
        <f t="shared" si="190"/>
        <v>1.4810999999999996</v>
      </c>
      <c r="G138" s="2">
        <f t="shared" si="191"/>
        <v>1.5047000000000001</v>
      </c>
      <c r="H138" s="3">
        <f t="shared" si="175"/>
        <v>89.103399999999993</v>
      </c>
      <c r="J138" s="2">
        <f t="shared" si="131"/>
        <v>66.507675352455692</v>
      </c>
      <c r="K138" s="2">
        <f t="shared" si="132"/>
        <v>30.1413862995127</v>
      </c>
      <c r="L138" s="2">
        <f t="shared" si="133"/>
        <v>1.662226132785056</v>
      </c>
      <c r="M138" s="2">
        <f t="shared" si="134"/>
        <v>1.6887122152465566</v>
      </c>
      <c r="N138" s="3">
        <f t="shared" si="174"/>
        <v>100</v>
      </c>
      <c r="O138" s="2">
        <v>8.0000000000000002E-3</v>
      </c>
      <c r="P138" s="2">
        <f t="shared" si="106"/>
        <v>8.4597205659229971E-2</v>
      </c>
      <c r="Q138" s="2">
        <f t="shared" si="107"/>
        <v>0.21745477728619078</v>
      </c>
      <c r="R138" s="2">
        <v>0.3</v>
      </c>
      <c r="S138" s="2">
        <f t="shared" si="163"/>
        <v>3.9500111365318454E-2</v>
      </c>
      <c r="T138" s="2">
        <v>0.12</v>
      </c>
      <c r="U138" s="2">
        <f t="shared" si="108"/>
        <v>0.67662777618496328</v>
      </c>
      <c r="V138" s="2">
        <f t="shared" si="109"/>
        <v>1.1857481172700479</v>
      </c>
      <c r="W138" s="2">
        <v>0.06</v>
      </c>
      <c r="X138" s="2">
        <f t="shared" si="164"/>
        <v>0.30447724465607623</v>
      </c>
      <c r="Y138" s="2">
        <v>2.6700000000000002E-2</v>
      </c>
      <c r="Z138" s="2">
        <v>0.21</v>
      </c>
      <c r="AA138" s="2">
        <v>0.442</v>
      </c>
      <c r="AB138" s="2">
        <v>0.5</v>
      </c>
      <c r="AC138" s="2">
        <f t="shared" si="135"/>
        <v>9.6845061131225055E-2</v>
      </c>
      <c r="AD138" s="2">
        <f t="shared" si="110"/>
        <v>0.13633381989244991</v>
      </c>
      <c r="AE138" s="2">
        <f t="shared" si="111"/>
        <v>0.72812180291911732</v>
      </c>
      <c r="AF138" s="2">
        <f t="shared" si="112"/>
        <v>1.4752936073317235</v>
      </c>
      <c r="AG138" s="2">
        <f t="shared" si="113"/>
        <v>8.1053566813542659</v>
      </c>
      <c r="AH138" s="2">
        <f t="shared" si="136"/>
        <v>0.4715373239222076</v>
      </c>
      <c r="AI138" s="2">
        <f t="shared" si="114"/>
        <v>7.5266826173587723E-2</v>
      </c>
      <c r="AJ138" s="2">
        <f t="shared" si="115"/>
        <v>0.46153435697621448</v>
      </c>
      <c r="AK138" s="2">
        <f t="shared" si="116"/>
        <v>0.79777139577860989</v>
      </c>
      <c r="AL138" s="2">
        <f t="shared" si="117"/>
        <v>5.2816805575612022</v>
      </c>
      <c r="AM138" s="2">
        <f t="shared" si="137"/>
        <v>0.2916242192071542</v>
      </c>
      <c r="AN138" s="2">
        <f t="shared" si="118"/>
        <v>4.1553116656704185E-2</v>
      </c>
      <c r="AO138" s="2">
        <f t="shared" si="119"/>
        <v>0.29255264959166422</v>
      </c>
      <c r="AP138" s="2">
        <f t="shared" si="120"/>
        <v>0.43139833098961328</v>
      </c>
      <c r="AQ138" s="2">
        <f t="shared" si="121"/>
        <v>3.4416930196659816</v>
      </c>
      <c r="AR138" s="2">
        <f t="shared" si="138"/>
        <v>0.18110654239624671</v>
      </c>
      <c r="AS138" s="2">
        <f t="shared" si="122"/>
        <v>2.2940538237967833E-2</v>
      </c>
      <c r="AT138" s="2">
        <f t="shared" si="123"/>
        <v>0.18544026352411694</v>
      </c>
      <c r="AU138" s="2">
        <f t="shared" si="124"/>
        <v>0.23328051239414177</v>
      </c>
      <c r="AV138" s="2">
        <f t="shared" si="125"/>
        <v>2.2427048952553554</v>
      </c>
      <c r="AW138" s="2">
        <f t="shared" si="139"/>
        <v>0.11290196603687203</v>
      </c>
      <c r="AX138" s="2">
        <f t="shared" si="126"/>
        <v>1.2664953606139577E-2</v>
      </c>
      <c r="AY138" s="2">
        <f t="shared" si="127"/>
        <v>0.11754496629544056</v>
      </c>
      <c r="AZ138" s="2">
        <f t="shared" si="128"/>
        <v>0.12614744553609245</v>
      </c>
      <c r="BA138" s="2">
        <f t="shared" si="129"/>
        <v>1.4614101892476379</v>
      </c>
      <c r="BB138" s="2">
        <f t="shared" si="140"/>
        <v>7.0628716780875594E-2</v>
      </c>
      <c r="BD138" s="2">
        <f t="shared" si="165"/>
        <v>1787.1608926924425</v>
      </c>
      <c r="BE138" s="2">
        <f t="shared" si="166"/>
        <v>5799.9098516004751</v>
      </c>
      <c r="BF138" s="2">
        <f t="shared" si="141"/>
        <v>42.134908730017997</v>
      </c>
      <c r="BG138" s="2">
        <f t="shared" si="142"/>
        <v>40.187952530594366</v>
      </c>
      <c r="BH138" s="2">
        <f t="shared" si="167"/>
        <v>1.5072441548505406</v>
      </c>
      <c r="BI138" s="2">
        <f t="shared" si="143"/>
        <v>2.1554366195141124</v>
      </c>
      <c r="BJ138" s="2">
        <f t="shared" si="144"/>
        <v>153.45738148439281</v>
      </c>
      <c r="BK138" s="2">
        <f t="shared" si="145"/>
        <v>124.71785274573976</v>
      </c>
      <c r="BL138" s="2">
        <f t="shared" si="146"/>
        <v>215.00368206342574</v>
      </c>
      <c r="BM138" s="2">
        <f t="shared" si="147"/>
        <v>191.19562988585676</v>
      </c>
      <c r="BN138" s="2">
        <f t="shared" si="148"/>
        <v>274.59150427057847</v>
      </c>
      <c r="BO138" s="2">
        <f t="shared" si="149"/>
        <v>280.42334625355124</v>
      </c>
      <c r="BP138" s="2">
        <f t="shared" si="150"/>
        <v>303.41837500620102</v>
      </c>
      <c r="BQ138" s="2">
        <f t="shared" si="151"/>
        <v>386.8343525063143</v>
      </c>
      <c r="BR138" s="2">
        <f t="shared" si="152"/>
        <v>267.20903603824195</v>
      </c>
      <c r="BS138" s="2">
        <f t="shared" si="153"/>
        <v>492.56286014147639</v>
      </c>
      <c r="BU138" s="2">
        <f t="shared" si="154"/>
        <v>3.1033641898226665</v>
      </c>
      <c r="BV138" s="2">
        <f t="shared" si="155"/>
        <v>4.7575359740037255</v>
      </c>
      <c r="BW138" s="2">
        <f t="shared" si="156"/>
        <v>6.9777962945504628</v>
      </c>
      <c r="BX138" s="2">
        <f t="shared" si="157"/>
        <v>9.6256297757847769</v>
      </c>
      <c r="BY138" s="2">
        <f t="shared" si="158"/>
        <v>12.256480589960315</v>
      </c>
      <c r="CA138" s="2">
        <f t="shared" si="159"/>
        <v>2.1503412283438181</v>
      </c>
      <c r="CB138" s="2">
        <f t="shared" si="160"/>
        <v>3.2965276147024363</v>
      </c>
      <c r="CC138" s="2">
        <f t="shared" si="161"/>
        <v>4.8349604291895831</v>
      </c>
      <c r="CD138" s="2">
        <f t="shared" si="168"/>
        <v>6.6696614672307026</v>
      </c>
      <c r="CE138" s="2">
        <f t="shared" si="162"/>
        <v>8.4925951048283022</v>
      </c>
      <c r="CG138" s="2">
        <f t="shared" si="169"/>
        <v>57.861990288470736</v>
      </c>
      <c r="CH138" s="2">
        <f t="shared" si="170"/>
        <v>88.703897927166551</v>
      </c>
      <c r="CI138" s="2">
        <f t="shared" si="171"/>
        <v>130.10048345414373</v>
      </c>
      <c r="CJ138" s="2">
        <f t="shared" si="172"/>
        <v>179.46913818023381</v>
      </c>
      <c r="CK138" s="2">
        <f t="shared" si="173"/>
        <v>228.52115236518159</v>
      </c>
    </row>
    <row r="139" spans="1:89">
      <c r="A139" s="2">
        <v>1</v>
      </c>
      <c r="B139" s="2">
        <f t="shared" si="130"/>
        <v>1355.6521739130435</v>
      </c>
      <c r="C139" s="3">
        <v>12.8</v>
      </c>
      <c r="D139" s="2">
        <f>$D$5+$D$7*$C139</f>
        <v>59.278399999999998</v>
      </c>
      <c r="E139" s="2">
        <f>$E$5+$E$7*$C139</f>
        <v>26.847999999999999</v>
      </c>
      <c r="F139" s="2">
        <f>$F$5+$F$7*$C139</f>
        <v>1.3903999999999996</v>
      </c>
      <c r="G139" s="2">
        <f>$G$5+$G$7*$C139</f>
        <v>1.5007999999999999</v>
      </c>
      <c r="H139" s="3">
        <f t="shared" si="175"/>
        <v>89.017599999999987</v>
      </c>
      <c r="J139" s="2">
        <f t="shared" si="131"/>
        <v>66.591775109641247</v>
      </c>
      <c r="K139" s="2">
        <f t="shared" si="132"/>
        <v>30.160327845280037</v>
      </c>
      <c r="L139" s="2">
        <f t="shared" si="133"/>
        <v>1.561938313322309</v>
      </c>
      <c r="M139" s="2">
        <f t="shared" si="134"/>
        <v>1.6859587317564169</v>
      </c>
      <c r="N139" s="3">
        <f t="shared" si="174"/>
        <v>100.00000000000001</v>
      </c>
      <c r="O139" s="2">
        <v>8.0000000000000002E-3</v>
      </c>
      <c r="P139" s="2">
        <f t="shared" si="106"/>
        <v>8.4477227864476187E-2</v>
      </c>
      <c r="Q139" s="2">
        <f t="shared" si="107"/>
        <v>0.21737935906974606</v>
      </c>
      <c r="R139" s="2">
        <v>0.3</v>
      </c>
      <c r="S139" s="2">
        <f t="shared" si="163"/>
        <v>3.9259158577135668E-2</v>
      </c>
      <c r="T139" s="2">
        <v>0.12</v>
      </c>
      <c r="U139" s="2">
        <f t="shared" si="108"/>
        <v>0.67664642047202284</v>
      </c>
      <c r="V139" s="2">
        <f t="shared" si="109"/>
        <v>1.1847719247557578</v>
      </c>
      <c r="W139" s="2">
        <v>0.06</v>
      </c>
      <c r="X139" s="2">
        <f t="shared" si="164"/>
        <v>0.30350589075658385</v>
      </c>
      <c r="Y139" s="2">
        <v>2.6700000000000002E-2</v>
      </c>
      <c r="Z139" s="2">
        <v>0.21</v>
      </c>
      <c r="AA139" s="2">
        <v>0.442</v>
      </c>
      <c r="AB139" s="2">
        <v>0.5</v>
      </c>
      <c r="AC139" s="2">
        <f t="shared" si="135"/>
        <v>9.6450253433028973E-2</v>
      </c>
      <c r="AD139" s="2">
        <f t="shared" si="110"/>
        <v>0.13623757201490685</v>
      </c>
      <c r="AE139" s="2">
        <f t="shared" si="111"/>
        <v>0.72647987222659705</v>
      </c>
      <c r="AF139" s="2">
        <f t="shared" si="112"/>
        <v>1.4721134744583366</v>
      </c>
      <c r="AG139" s="2">
        <f t="shared" si="113"/>
        <v>8.0978737344065781</v>
      </c>
      <c r="AH139" s="2">
        <f t="shared" si="136"/>
        <v>0.46935204244949758</v>
      </c>
      <c r="AI139" s="2">
        <f t="shared" si="114"/>
        <v>7.5213689891817537E-2</v>
      </c>
      <c r="AJ139" s="2">
        <f t="shared" si="115"/>
        <v>0.46049358684224273</v>
      </c>
      <c r="AK139" s="2">
        <f t="shared" si="116"/>
        <v>0.79605172517978462</v>
      </c>
      <c r="AL139" s="2">
        <f t="shared" si="117"/>
        <v>5.2768044568588364</v>
      </c>
      <c r="AM139" s="2">
        <f t="shared" si="137"/>
        <v>0.29037108911010145</v>
      </c>
      <c r="AN139" s="2">
        <f t="shared" si="118"/>
        <v>4.1523781314331605E-2</v>
      </c>
      <c r="AO139" s="2">
        <f t="shared" si="119"/>
        <v>0.29189293692735874</v>
      </c>
      <c r="AP139" s="2">
        <f t="shared" si="120"/>
        <v>0.43046841167925615</v>
      </c>
      <c r="AQ139" s="2">
        <f t="shared" si="121"/>
        <v>3.4385156139960209</v>
      </c>
      <c r="AR139" s="2">
        <f t="shared" si="138"/>
        <v>0.1803828950901088</v>
      </c>
      <c r="AS139" s="2">
        <f t="shared" si="122"/>
        <v>2.2924342857270349E-2</v>
      </c>
      <c r="AT139" s="2">
        <f t="shared" si="123"/>
        <v>0.18502209164808112</v>
      </c>
      <c r="AU139" s="2">
        <f t="shared" si="124"/>
        <v>0.23277765450707552</v>
      </c>
      <c r="AV139" s="2">
        <f t="shared" si="125"/>
        <v>2.2406344075013593</v>
      </c>
      <c r="AW139" s="2">
        <f t="shared" si="139"/>
        <v>0.11248101107873922</v>
      </c>
      <c r="AX139" s="2">
        <f t="shared" si="126"/>
        <v>1.2656012501835933E-2</v>
      </c>
      <c r="AY139" s="2">
        <f t="shared" si="127"/>
        <v>0.11727989980912193</v>
      </c>
      <c r="AZ139" s="2">
        <f t="shared" si="128"/>
        <v>0.12587552295983409</v>
      </c>
      <c r="BA139" s="2">
        <f t="shared" si="129"/>
        <v>1.4600610006375785</v>
      </c>
      <c r="BB139" s="2">
        <f t="shared" si="140"/>
        <v>7.0381989611541643E-2</v>
      </c>
      <c r="BD139" s="2">
        <f t="shared" si="165"/>
        <v>1749.0173582453835</v>
      </c>
      <c r="BE139" s="2">
        <f t="shared" si="166"/>
        <v>5768.2622539961385</v>
      </c>
      <c r="BF139" s="2">
        <f t="shared" si="141"/>
        <v>42.15907517711755</v>
      </c>
      <c r="BG139" s="2">
        <f t="shared" si="142"/>
        <v>40.203351926270322</v>
      </c>
      <c r="BH139" s="2">
        <f t="shared" si="167"/>
        <v>1.4973496142362934</v>
      </c>
      <c r="BI139" s="2">
        <f t="shared" si="143"/>
        <v>2.1502953147853794</v>
      </c>
      <c r="BJ139" s="2">
        <f t="shared" si="144"/>
        <v>153.97285286104065</v>
      </c>
      <c r="BK139" s="2">
        <f t="shared" si="145"/>
        <v>124.94640743414055</v>
      </c>
      <c r="BL139" s="2">
        <f t="shared" si="146"/>
        <v>215.329615099075</v>
      </c>
      <c r="BM139" s="2">
        <f t="shared" si="147"/>
        <v>191.384176645335</v>
      </c>
      <c r="BN139" s="2">
        <f t="shared" si="148"/>
        <v>274.26696857544459</v>
      </c>
      <c r="BO139" s="2">
        <f t="shared" si="149"/>
        <v>280.37524955294106</v>
      </c>
      <c r="BP139" s="2">
        <f t="shared" si="150"/>
        <v>301.82699685975081</v>
      </c>
      <c r="BQ139" s="2">
        <f t="shared" si="151"/>
        <v>386.17023254032551</v>
      </c>
      <c r="BR139" s="2">
        <f t="shared" si="152"/>
        <v>264.14758533858662</v>
      </c>
      <c r="BS139" s="2">
        <f t="shared" si="153"/>
        <v>490.77836580707879</v>
      </c>
      <c r="BU139" s="2">
        <f t="shared" si="154"/>
        <v>3.1078604506231744</v>
      </c>
      <c r="BV139" s="2">
        <f t="shared" si="155"/>
        <v>4.7604034856675144</v>
      </c>
      <c r="BW139" s="2">
        <f t="shared" si="156"/>
        <v>6.9739272005758739</v>
      </c>
      <c r="BX139" s="2">
        <f t="shared" si="157"/>
        <v>9.6054237778116196</v>
      </c>
      <c r="BY139" s="2">
        <f t="shared" si="158"/>
        <v>12.207399191667561</v>
      </c>
      <c r="CA139" s="2">
        <f t="shared" si="159"/>
        <v>2.1661013652349133</v>
      </c>
      <c r="CB139" s="2">
        <f t="shared" si="160"/>
        <v>3.317882721312607</v>
      </c>
      <c r="CC139" s="2">
        <f t="shared" si="161"/>
        <v>4.8606536458827367</v>
      </c>
      <c r="CD139" s="2">
        <f t="shared" si="168"/>
        <v>6.6947412502403889</v>
      </c>
      <c r="CE139" s="2">
        <f t="shared" si="162"/>
        <v>8.5082533386389851</v>
      </c>
      <c r="CG139" s="2">
        <f t="shared" si="169"/>
        <v>58.106626831678433</v>
      </c>
      <c r="CH139" s="2">
        <f t="shared" si="170"/>
        <v>89.003670951325603</v>
      </c>
      <c r="CI139" s="2">
        <f t="shared" si="171"/>
        <v>130.3891831159597</v>
      </c>
      <c r="CJ139" s="2">
        <f t="shared" si="172"/>
        <v>179.58939401719763</v>
      </c>
      <c r="CK139" s="2">
        <f t="shared" si="173"/>
        <v>228.2376576056779</v>
      </c>
    </row>
    <row r="140" spans="1:89">
      <c r="A140" s="2">
        <v>1</v>
      </c>
      <c r="B140" s="2">
        <f t="shared" si="130"/>
        <v>1356.0869565217392</v>
      </c>
      <c r="C140" s="3">
        <v>12.9</v>
      </c>
      <c r="D140" s="2">
        <f>$D$5+$D$7*$C140</f>
        <v>59.296199999999999</v>
      </c>
      <c r="E140" s="2">
        <f>$E$5+$E$7*$C140</f>
        <v>26.838999999999999</v>
      </c>
      <c r="F140" s="2">
        <f>$F$5+$F$7*$C140</f>
        <v>1.2996999999999996</v>
      </c>
      <c r="G140" s="2">
        <f>$G$5+$G$7*$C140</f>
        <v>1.4969000000000001</v>
      </c>
      <c r="H140" s="3">
        <f t="shared" si="175"/>
        <v>88.931799999999996</v>
      </c>
      <c r="J140" s="2">
        <f t="shared" si="131"/>
        <v>66.676037143069181</v>
      </c>
      <c r="K140" s="2">
        <f t="shared" si="132"/>
        <v>30.179305940057436</v>
      </c>
      <c r="L140" s="2">
        <f t="shared" si="133"/>
        <v>1.4614569816421119</v>
      </c>
      <c r="M140" s="2">
        <f t="shared" si="134"/>
        <v>1.6831999352312672</v>
      </c>
      <c r="N140" s="3">
        <f t="shared" si="174"/>
        <v>100</v>
      </c>
      <c r="O140" s="2">
        <v>8.0000000000000002E-3</v>
      </c>
      <c r="P140" s="2">
        <f t="shared" ref="P140:P204" si="192">10^(-3.46+3852/(B140+273.15)+0.87*$J$2-92*A140/(B140+273))</f>
        <v>8.4357484124021456E-2</v>
      </c>
      <c r="Q140" s="2">
        <f t="shared" ref="Q140:Q204" si="193">10^(-1.48+2.53*$M$2+1154/(B140+273.15)-235*A140/(B140+273.15))</f>
        <v>0.21730400724172386</v>
      </c>
      <c r="R140" s="2">
        <v>0.3</v>
      </c>
      <c r="S140" s="2">
        <f t="shared" si="163"/>
        <v>3.9017990579485406E-2</v>
      </c>
      <c r="T140" s="2">
        <v>0.12</v>
      </c>
      <c r="U140" s="2">
        <f t="shared" ref="U140:U203" si="194">10^(3.31-(73*A140)/(B140+273.15)-0.038*$I$2)</f>
        <v>0.67666505532147891</v>
      </c>
      <c r="V140" s="2">
        <f t="shared" ref="V140:V204" si="195">10^(-1.51+2.44*$M$2+2342/(B140+273.15)-160*A140/(B140+273.15))</f>
        <v>1.183797056288453</v>
      </c>
      <c r="W140" s="2">
        <v>0.06</v>
      </c>
      <c r="X140" s="2">
        <f t="shared" si="164"/>
        <v>0.30253466649535121</v>
      </c>
      <c r="Y140" s="2">
        <v>2.6700000000000002E-2</v>
      </c>
      <c r="Z140" s="2">
        <v>0.21</v>
      </c>
      <c r="AA140" s="2">
        <v>0.442</v>
      </c>
      <c r="AB140" s="2">
        <v>0.5</v>
      </c>
      <c r="AC140" s="2">
        <f t="shared" si="135"/>
        <v>9.6054683926334566E-2</v>
      </c>
      <c r="AD140" s="2">
        <f t="shared" ref="AD140:AD203" si="196">10^(-2.3-0.258*$AE$9+1871/(B140+273.15)-0.24*$L$2)</f>
        <v>0.13614144340124387</v>
      </c>
      <c r="AE140" s="2">
        <f t="shared" ref="AE140:AE204" si="197">10^(-4.61-0.198*$AE$9+5981/(B140+273.15)+4.48*$J$2)</f>
        <v>0.72484251750188144</v>
      </c>
      <c r="AF140" s="2">
        <f t="shared" ref="AF140:AF204" si="198">10^(-4.24-0.267*$AE$9+5717/(B140+273.15)+3.64*$M$2)</f>
        <v>1.4689418884911063</v>
      </c>
      <c r="AG140" s="2">
        <f t="shared" ref="AG140:AG203" si="199">10^(-1.09+0.004*$K$2-0.186*$AE$9+2447/(B140+273.15))</f>
        <v>8.0904016841014705</v>
      </c>
      <c r="AH140" s="2">
        <f t="shared" si="136"/>
        <v>0.46717175000219513</v>
      </c>
      <c r="AI140" s="2">
        <f t="shared" ref="AI140:AI203" si="200">10^(-2.3-0.258*$AJ$9+1871/(B140+273.15)-0.24*$L$2)</f>
        <v>7.5160619452944846E-2</v>
      </c>
      <c r="AJ140" s="2">
        <f t="shared" ref="AJ140:AJ204" si="201">10^(-4.61-0.198*$AJ$9+5981/(B140+273.15)+4.48*$J$2)</f>
        <v>0.45945571727566209</v>
      </c>
      <c r="AK140" s="2">
        <f t="shared" ref="AK140:AK204" si="202">10^(-4.24-0.267*$AJ$9+5717/(B140+273.15)+3.64*$M$2)</f>
        <v>0.79433667635741123</v>
      </c>
      <c r="AL140" s="2">
        <f t="shared" ref="AL140:AL203" si="203">10^(-1.09+0.004*$K$2-0.186*$AJ$9+2447/(B140+273.15))</f>
        <v>5.271935456718178</v>
      </c>
      <c r="AM140" s="2">
        <f t="shared" si="137"/>
        <v>0.28912077212639764</v>
      </c>
      <c r="AN140" s="2">
        <f t="shared" ref="AN140:AN203" si="204">10^(-2.3-0.258*$AO$9+1871/(B140+273.15)-0.24*$L$2)</f>
        <v>4.1494482322337267E-2</v>
      </c>
      <c r="AO140" s="2">
        <f t="shared" ref="AO140:AO204" si="205">10^(-4.61-0.198*$AO$9+5981/(B140+273.15)+4.48*$J$2)</f>
        <v>0.29123506284486789</v>
      </c>
      <c r="AP140" s="2">
        <f t="shared" ref="AP140:AP204" si="206">10^(-4.24-0.267*$AO$9+5717/(B140+273.15)+3.64*$M$2)</f>
        <v>0.42954099161449488</v>
      </c>
      <c r="AQ140" s="2">
        <f t="shared" ref="AQ140:AQ203" si="207">10^(-1.09+0.004*$K$2-0.186*$AO$9+2447/(B140+273.15))</f>
        <v>3.4353428352536812</v>
      </c>
      <c r="AR140" s="2">
        <f t="shared" si="138"/>
        <v>0.17966084225516382</v>
      </c>
      <c r="AS140" s="2">
        <f t="shared" ref="AS140:AS203" si="208">10^(-2.3-0.258*$AT$9+1871/(B140+273.15)-0.24*$L$2)</f>
        <v>2.2908167544796621E-2</v>
      </c>
      <c r="AT140" s="2">
        <f t="shared" ref="AT140:AT204" si="209">10^(-4.61-0.198*$AT$9+5981/(B140+273.15)+4.48*$J$2)</f>
        <v>0.18460508519336918</v>
      </c>
      <c r="AU140" s="2">
        <f t="shared" ref="AU140:AU204" si="210">10^(-4.24-0.267*$AT$9+5717/(B140+273.15)+3.64*$M$2)</f>
        <v>0.23227614809786948</v>
      </c>
      <c r="AV140" s="2">
        <f t="shared" ref="AV140:AV203" si="211">10^(-1.09+0.004*$K$2-0.186*$AT$9+2447/(B140+273.15))</f>
        <v>2.2385669347847781</v>
      </c>
      <c r="AW140" s="2">
        <f t="shared" si="139"/>
        <v>0.11206096492184731</v>
      </c>
      <c r="AX140" s="2">
        <f t="shared" ref="AX140:AX203" si="212">10^(-2.3-0.258*$AY$9+1871/(B140+273.15)-0.24*$L$2)</f>
        <v>1.2647082476745871E-2</v>
      </c>
      <c r="AY140" s="2">
        <f t="shared" ref="AY140:AY204" si="213">10^(-4.61-0.198*$AY$9+5981/(B140+273.15)+4.48*$J$2)</f>
        <v>0.11701557204808145</v>
      </c>
      <c r="AZ140" s="2">
        <f t="shared" ref="AZ140:AZ204" si="214">10^(-4.24-0.267*$AY$9+5717/(B140+273.15)+3.64*$M$2)</f>
        <v>0.12560433120107101</v>
      </c>
      <c r="BA140" s="2">
        <f t="shared" ref="BA140:BA203" si="215">10^(-1.09+0.004*$K$2-0.186*$AY$9+2447/(B140+273.15))</f>
        <v>1.4587137767115081</v>
      </c>
      <c r="BB140" s="2">
        <f t="shared" si="140"/>
        <v>7.0135783508009114E-2</v>
      </c>
      <c r="BD140" s="2">
        <f t="shared" si="165"/>
        <v>1711.4051504135834</v>
      </c>
      <c r="BE140" s="2">
        <f t="shared" si="166"/>
        <v>5736.8137493172053</v>
      </c>
      <c r="BF140" s="2">
        <f t="shared" si="141"/>
        <v>42.183033230168654</v>
      </c>
      <c r="BG140" s="2">
        <f t="shared" si="142"/>
        <v>40.218698292967211</v>
      </c>
      <c r="BH140" s="2">
        <f t="shared" si="167"/>
        <v>1.4874664298932661</v>
      </c>
      <c r="BI140" s="2">
        <f t="shared" si="143"/>
        <v>2.1451571063753629</v>
      </c>
      <c r="BJ140" s="2">
        <f t="shared" si="144"/>
        <v>154.48977106594711</v>
      </c>
      <c r="BK140" s="2">
        <f t="shared" si="145"/>
        <v>125.17542575686774</v>
      </c>
      <c r="BL140" s="2">
        <f t="shared" si="146"/>
        <v>215.65360385383008</v>
      </c>
      <c r="BM140" s="2">
        <f t="shared" si="147"/>
        <v>191.57231173997451</v>
      </c>
      <c r="BN140" s="2">
        <f t="shared" si="148"/>
        <v>273.93620738630943</v>
      </c>
      <c r="BO140" s="2">
        <f t="shared" si="149"/>
        <v>280.32533449738577</v>
      </c>
      <c r="BP140" s="2">
        <f t="shared" si="150"/>
        <v>300.23125825679557</v>
      </c>
      <c r="BQ140" s="2">
        <f t="shared" si="151"/>
        <v>385.50403894122837</v>
      </c>
      <c r="BR140" s="2">
        <f t="shared" si="152"/>
        <v>261.10321700382627</v>
      </c>
      <c r="BS140" s="2">
        <f t="shared" si="153"/>
        <v>488.99793829697609</v>
      </c>
      <c r="BU140" s="2">
        <f t="shared" si="154"/>
        <v>3.1123688997850132</v>
      </c>
      <c r="BV140" s="2">
        <f t="shared" si="155"/>
        <v>4.7632648462288385</v>
      </c>
      <c r="BW140" s="2">
        <f t="shared" si="156"/>
        <v>6.9700250479365833</v>
      </c>
      <c r="BX140" s="2">
        <f t="shared" si="157"/>
        <v>9.5851943325733888</v>
      </c>
      <c r="BY140" s="2">
        <f t="shared" si="158"/>
        <v>12.158472527751702</v>
      </c>
      <c r="CA140" s="2">
        <f t="shared" si="159"/>
        <v>2.1819677477199968</v>
      </c>
      <c r="CB140" s="2">
        <f t="shared" si="160"/>
        <v>3.3393503800393627</v>
      </c>
      <c r="CC140" s="2">
        <f t="shared" si="161"/>
        <v>4.8864290657989384</v>
      </c>
      <c r="CD140" s="2">
        <f t="shared" si="168"/>
        <v>6.7198283888353707</v>
      </c>
      <c r="CE140" s="2">
        <f t="shared" si="162"/>
        <v>8.523859404624675</v>
      </c>
      <c r="CG140" s="2">
        <f t="shared" si="169"/>
        <v>58.352567923742711</v>
      </c>
      <c r="CH140" s="2">
        <f t="shared" si="170"/>
        <v>89.304560104537572</v>
      </c>
      <c r="CI140" s="2">
        <f t="shared" si="171"/>
        <v>130.67823035630568</v>
      </c>
      <c r="CJ140" s="2">
        <f t="shared" si="172"/>
        <v>179.70900023849921</v>
      </c>
      <c r="CK140" s="2">
        <f t="shared" si="173"/>
        <v>227.95437072822509</v>
      </c>
    </row>
    <row r="141" spans="1:89">
      <c r="A141" s="2">
        <v>1</v>
      </c>
      <c r="B141" s="2">
        <f t="shared" ref="B141:B154" si="216">$D$3+C141/0.23</f>
        <v>1356.5217391304348</v>
      </c>
      <c r="C141" s="3">
        <v>13</v>
      </c>
      <c r="D141" s="2">
        <f>$D$5+$D$7*$C141</f>
        <v>59.314</v>
      </c>
      <c r="E141" s="2">
        <f>$E$5+$E$7*$C141</f>
        <v>26.83</v>
      </c>
      <c r="F141" s="2">
        <f>$F$5+$F$7*$C141</f>
        <v>1.2089999999999996</v>
      </c>
      <c r="G141" s="2">
        <f>$G$5+$G$7*$C141</f>
        <v>1.4929999999999999</v>
      </c>
      <c r="H141" s="3">
        <f t="shared" si="175"/>
        <v>88.846000000000004</v>
      </c>
      <c r="J141" s="2">
        <f t="shared" si="131"/>
        <v>66.760461922877781</v>
      </c>
      <c r="K141" s="2">
        <f t="shared" si="132"/>
        <v>30.198320689732796</v>
      </c>
      <c r="L141" s="2">
        <f t="shared" si="133"/>
        <v>1.3607815771109555</v>
      </c>
      <c r="M141" s="2">
        <f t="shared" si="134"/>
        <v>1.6804358102784591</v>
      </c>
      <c r="N141" s="3">
        <f t="shared" si="174"/>
        <v>99.999999999999986</v>
      </c>
      <c r="O141" s="2">
        <v>8.0000000000000002E-3</v>
      </c>
      <c r="P141" s="2">
        <f t="shared" si="192"/>
        <v>8.4237973873752717E-2</v>
      </c>
      <c r="Q141" s="2">
        <f t="shared" si="193"/>
        <v>0.21722872171902555</v>
      </c>
      <c r="R141" s="2">
        <v>0.3</v>
      </c>
      <c r="S141" s="2">
        <f t="shared" si="163"/>
        <v>3.87766063029409E-2</v>
      </c>
      <c r="T141" s="2">
        <v>0.12</v>
      </c>
      <c r="U141" s="2">
        <f t="shared" si="194"/>
        <v>0.67668368074048835</v>
      </c>
      <c r="V141" s="2">
        <f t="shared" si="195"/>
        <v>1.1828235095057942</v>
      </c>
      <c r="W141" s="2">
        <v>0.06</v>
      </c>
      <c r="X141" s="2">
        <f t="shared" si="164"/>
        <v>0.30156356816581281</v>
      </c>
      <c r="Y141" s="2">
        <v>2.6700000000000002E-2</v>
      </c>
      <c r="Z141" s="2">
        <v>0.21</v>
      </c>
      <c r="AA141" s="2">
        <v>0.442</v>
      </c>
      <c r="AB141" s="2">
        <v>0.5</v>
      </c>
      <c r="AC141" s="2">
        <f t="shared" ref="AC141:AC205" si="217">(J141*Y141+K141*Z141+L141*AA141+M141*AB141)/100</f>
        <v>9.5658350404069961E-2</v>
      </c>
      <c r="AD141" s="2">
        <f t="shared" si="196"/>
        <v>0.13604543385382459</v>
      </c>
      <c r="AE141" s="2">
        <f t="shared" si="197"/>
        <v>0.72320972379278226</v>
      </c>
      <c r="AF141" s="2">
        <f t="shared" si="198"/>
        <v>1.4657788223672124</v>
      </c>
      <c r="AG141" s="2">
        <f t="shared" si="199"/>
        <v>8.0829405098316567</v>
      </c>
      <c r="AH141" s="2">
        <f t="shared" ref="AH141:AH205" si="218">(J141*AD141+K141*AE141+L141*AF141+M141*AG141)/100</f>
        <v>0.46499642674275393</v>
      </c>
      <c r="AI141" s="2">
        <f t="shared" si="200"/>
        <v>7.5107614747859139E-2</v>
      </c>
      <c r="AJ141" s="2">
        <f t="shared" si="201"/>
        <v>0.45842073879873318</v>
      </c>
      <c r="AK141" s="2">
        <f t="shared" si="202"/>
        <v>0.79262623467715276</v>
      </c>
      <c r="AL141" s="2">
        <f t="shared" si="203"/>
        <v>5.2670735437109313</v>
      </c>
      <c r="AM141" s="2">
        <f t="shared" ref="AM141:AM205" si="219">(J141*AI141+K141*AJ141+L141*AK141+M141*AL141)/100</f>
        <v>0.2878732571146661</v>
      </c>
      <c r="AN141" s="2">
        <f t="shared" si="204"/>
        <v>4.1465219620483711E-2</v>
      </c>
      <c r="AO141" s="2">
        <f t="shared" si="205"/>
        <v>0.2905790213365399</v>
      </c>
      <c r="AP141" s="2">
        <f t="shared" si="206"/>
        <v>0.42861606288174892</v>
      </c>
      <c r="AQ141" s="2">
        <f t="shared" si="207"/>
        <v>3.4321746746887047</v>
      </c>
      <c r="AR141" s="2">
        <f t="shared" ref="AR141:AR205" si="220">(J141*AN141+K141*AO141+L141*AP141+M141*AQ141)/100</f>
        <v>0.17894037760127646</v>
      </c>
      <c r="AS141" s="2">
        <f t="shared" si="208"/>
        <v>2.2892012267290859E-2</v>
      </c>
      <c r="AT141" s="2">
        <f t="shared" si="209"/>
        <v>0.18418924035191278</v>
      </c>
      <c r="AU141" s="2">
        <f t="shared" si="210"/>
        <v>0.23177598888722051</v>
      </c>
      <c r="AV141" s="2">
        <f t="shared" si="211"/>
        <v>2.2365024714036958</v>
      </c>
      <c r="AW141" s="2">
        <f t="shared" ref="AW141:AW205" si="221">(J141*AS141+K141*AT141+L141*AU141+M141*AV141)/100</f>
        <v>0.11164182399471306</v>
      </c>
      <c r="AX141" s="2">
        <f t="shared" si="212"/>
        <v>1.2638163512509617E-2</v>
      </c>
      <c r="AY141" s="2">
        <f t="shared" si="213"/>
        <v>0.11675198059849975</v>
      </c>
      <c r="AZ141" s="2">
        <f t="shared" si="214"/>
        <v>0.12533386794575152</v>
      </c>
      <c r="BA141" s="2">
        <f t="shared" si="215"/>
        <v>1.4573685137538961</v>
      </c>
      <c r="BB141" s="2">
        <f t="shared" ref="BB141:BB205" si="222">(J141*AX141+K141*AY141+L141*AZ141+M141*BA141)/100</f>
        <v>6.9890096429999368E-2</v>
      </c>
      <c r="BD141" s="2">
        <f t="shared" si="165"/>
        <v>1674.3214177216685</v>
      </c>
      <c r="BE141" s="2">
        <f t="shared" si="166"/>
        <v>5705.5638083049316</v>
      </c>
      <c r="BF141" s="2">
        <f t="shared" ref="BF141:BF204" si="223">(($X$6-BG140*C140/100)/((100-C140)/100))/((C141-C140)/100+X141*(1-(C141-C140)/100))</f>
        <v>42.206780967897167</v>
      </c>
      <c r="BG141" s="2">
        <f t="shared" ref="BG141:BG204" si="224">(BG140*C140+BF141*(C141-C140))/C141</f>
        <v>40.233991236620518</v>
      </c>
      <c r="BH141" s="2">
        <f t="shared" si="167"/>
        <v>1.4775946835786342</v>
      </c>
      <c r="BI141" s="2">
        <f t="shared" ref="BI141:BI204" si="225">(BI140*C140+BH141*(C141-C140))/C141</f>
        <v>2.1400220108153878</v>
      </c>
      <c r="BJ141" s="2">
        <f t="shared" ref="BJ141:BJ204" si="226">(($V$6-BK140*C140/100)/((100-C140)/100))/((C141-C140)/100+AH141*(1-(C141-C140)/100))</f>
        <v>155.00813688673989</v>
      </c>
      <c r="BK141" s="2">
        <f t="shared" ref="BK141:BK204" si="227">(BK140*C140+BJ141*(C141-C140))/C141</f>
        <v>125.40490815017445</v>
      </c>
      <c r="BL141" s="2">
        <f t="shared" ref="BL141:BL204" si="228">(($V$6-BM140*C140/100)/((100-C140)/100))/((C141-C140)/100+AM141*(1-(C141-C140)/100))</f>
        <v>215.9756204494528</v>
      </c>
      <c r="BM141" s="2">
        <f t="shared" ref="BM141:BM204" si="229">(BM140*C140+BL141*(C141-C140))/C141</f>
        <v>191.7600294992782</v>
      </c>
      <c r="BN141" s="2">
        <f t="shared" ref="BN141:BN204" si="230">(($V$6-BO140*C140/100)/((100-C140)/100))/((C141-C140)/100+AR141*(1-(C141-C140)/100))</f>
        <v>273.59919970081819</v>
      </c>
      <c r="BO141" s="2">
        <f t="shared" ref="BO141:BO204" si="231">(BO140*C140+BN141*(C141-C140))/C141</f>
        <v>280.27359499895061</v>
      </c>
      <c r="BP141" s="2">
        <f t="shared" ref="BP141:BP204" si="232">(($V$6-BQ140*C140/100)/((100-C140)/100))/((C141-C140)/100+AW141*(1-(C141-C140)/100))</f>
        <v>298.63123723257041</v>
      </c>
      <c r="BQ141" s="2">
        <f t="shared" ref="BQ141:BQ204" si="233">(BQ140*C140+BP141*(C141-C140))/C141</f>
        <v>384.83578662039247</v>
      </c>
      <c r="BR141" s="2">
        <f t="shared" ref="BR141:BR204" si="234">(($V$6-BS140*C140/100)/((100-C140)/100))/((C141-C140)/100+BB141*(1-(C141-C140)/100))</f>
        <v>258.0760456913676</v>
      </c>
      <c r="BS141" s="2">
        <f t="shared" ref="BS141:BS204" si="235">(BS140*C140+BR141*(C141-C140))/C141</f>
        <v>487.22161604616372</v>
      </c>
      <c r="BU141" s="2">
        <f t="shared" ref="BU141:BU206" si="236">BK141/BG141</f>
        <v>3.116889582558549</v>
      </c>
      <c r="BV141" s="2">
        <f t="shared" ref="BV141:BV206" si="237">BM141/BG141</f>
        <v>4.7661199797831744</v>
      </c>
      <c r="BW141" s="2">
        <f t="shared" ref="BW141:BW206" si="238">BO141/BG141</f>
        <v>6.9660897759466822</v>
      </c>
      <c r="BX141" s="2">
        <f t="shared" ref="BX141:BX206" si="239">BQ141/BG141</f>
        <v>9.5649418512106088</v>
      </c>
      <c r="BY141" s="2">
        <f t="shared" ref="BY141:BY206" si="240">BS141/BG141</f>
        <v>12.109701301587505</v>
      </c>
      <c r="CA141" s="2">
        <f t="shared" ref="CA141:CA206" si="241">100*BK141/BE141</f>
        <v>2.1979406832263795</v>
      </c>
      <c r="CB141" s="2">
        <f t="shared" ref="CB141:CB206" si="242">100*BM141/BE141</f>
        <v>3.3609304170808718</v>
      </c>
      <c r="CC141" s="2">
        <f t="shared" ref="CC141:CC206" si="243">100*BO141/BE141</f>
        <v>4.9122856989345847</v>
      </c>
      <c r="CD141" s="2">
        <f t="shared" si="168"/>
        <v>6.7449212654537556</v>
      </c>
      <c r="CE141" s="2">
        <f t="shared" ref="CE141:CE206" si="244">100*BS141/BE141</f>
        <v>8.5394122722275281</v>
      </c>
      <c r="CG141" s="2">
        <f t="shared" si="169"/>
        <v>58.599821645008625</v>
      </c>
      <c r="CH141" s="2">
        <f t="shared" si="170"/>
        <v>89.60656877833425</v>
      </c>
      <c r="CI141" s="2">
        <f t="shared" si="171"/>
        <v>130.96762256765817</v>
      </c>
      <c r="CJ141" s="2">
        <f t="shared" si="172"/>
        <v>179.8279572244974</v>
      </c>
      <c r="CK141" s="2">
        <f t="shared" si="173"/>
        <v>227.67131066120359</v>
      </c>
    </row>
    <row r="142" spans="1:89">
      <c r="A142" s="2">
        <v>1</v>
      </c>
      <c r="B142" s="2">
        <f t="shared" si="216"/>
        <v>1356.9565217391305</v>
      </c>
      <c r="C142" s="3">
        <v>13.1</v>
      </c>
      <c r="D142" s="2">
        <f t="shared" ref="D142:D145" si="245">$D$5+$D$7*$C142</f>
        <v>59.331800000000001</v>
      </c>
      <c r="E142" s="2">
        <f t="shared" ref="E142:E145" si="246">$E$5+$E$7*$C142</f>
        <v>26.821000000000002</v>
      </c>
      <c r="F142" s="2">
        <f t="shared" ref="F142:F145" si="247">$F$5+$F$7*$C142</f>
        <v>1.1182999999999996</v>
      </c>
      <c r="G142" s="2">
        <f t="shared" ref="G142:G145" si="248">$G$5+$G$7*$C142</f>
        <v>1.4891000000000001</v>
      </c>
      <c r="H142" s="3">
        <f t="shared" si="175"/>
        <v>88.760199999999998</v>
      </c>
      <c r="J142" s="2">
        <f t="shared" ref="J142:J155" si="249">100*D142/H142</f>
        <v>66.845049921023161</v>
      </c>
      <c r="K142" s="2">
        <f t="shared" ref="K142:K210" si="250">100*E142/H142</f>
        <v>30.217372200603428</v>
      </c>
      <c r="L142" s="2">
        <f t="shared" ref="L142:L210" si="251">100*F142/H142</f>
        <v>1.2599115369275864</v>
      </c>
      <c r="M142" s="2">
        <f t="shared" ref="M142:M156" si="252">100*G142/H142</f>
        <v>1.6776663414458282</v>
      </c>
      <c r="N142" s="3">
        <f t="shared" si="174"/>
        <v>100</v>
      </c>
      <c r="O142" s="2">
        <v>8.0000000000000002E-3</v>
      </c>
      <c r="P142" s="2">
        <f t="shared" si="192"/>
        <v>8.4118696551157973E-2</v>
      </c>
      <c r="Q142" s="2">
        <f t="shared" si="193"/>
        <v>0.21715350241868611</v>
      </c>
      <c r="R142" s="2">
        <v>0.3</v>
      </c>
      <c r="S142" s="2">
        <f t="shared" ref="S142:S155" si="253">(J142*O142+K142*P142+L142*Q142+M142*R142)/100</f>
        <v>3.8535004674994246E-2</v>
      </c>
      <c r="T142" s="2">
        <v>0.12</v>
      </c>
      <c r="U142" s="2">
        <f t="shared" si="194"/>
        <v>0.67670229673620053</v>
      </c>
      <c r="V142" s="2">
        <f t="shared" si="195"/>
        <v>1.1818512820505984</v>
      </c>
      <c r="W142" s="2">
        <v>0.06</v>
      </c>
      <c r="X142" s="2">
        <f t="shared" ref="X142:X206" si="254">(J142*T142+K142*U142+L142*V142+M142*W142)/100</f>
        <v>0.30059259205678696</v>
      </c>
      <c r="Y142" s="2">
        <v>2.6700000000000002E-2</v>
      </c>
      <c r="Z142" s="2">
        <v>0.21</v>
      </c>
      <c r="AA142" s="2">
        <v>0.442</v>
      </c>
      <c r="AB142" s="2">
        <v>0.5</v>
      </c>
      <c r="AC142" s="2">
        <f t="shared" si="217"/>
        <v>9.5261250650629459E-2</v>
      </c>
      <c r="AD142" s="2">
        <f t="shared" si="196"/>
        <v>0.13594954317541702</v>
      </c>
      <c r="AE142" s="2">
        <f t="shared" si="197"/>
        <v>0.72158147620272417</v>
      </c>
      <c r="AF142" s="2">
        <f t="shared" si="198"/>
        <v>1.4626242491216994</v>
      </c>
      <c r="AG142" s="2">
        <f t="shared" si="199"/>
        <v>8.0754901910371313</v>
      </c>
      <c r="AH142" s="2">
        <f t="shared" si="218"/>
        <v>0.4628260528961704</v>
      </c>
      <c r="AI142" s="2">
        <f t="shared" si="200"/>
        <v>7.5054675667672988E-2</v>
      </c>
      <c r="AJ142" s="2">
        <f t="shared" si="201"/>
        <v>0.45738864196896839</v>
      </c>
      <c r="AK142" s="2">
        <f t="shared" si="202"/>
        <v>0.79092038555759325</v>
      </c>
      <c r="AL142" s="2">
        <f t="shared" si="203"/>
        <v>5.2622187044396131</v>
      </c>
      <c r="AM142" s="2">
        <f t="shared" si="219"/>
        <v>0.28662853296836899</v>
      </c>
      <c r="AN142" s="2">
        <f t="shared" si="204"/>
        <v>4.1435993148656661E-2</v>
      </c>
      <c r="AO142" s="2">
        <f t="shared" si="205"/>
        <v>0.28992480641706764</v>
      </c>
      <c r="AP142" s="2">
        <f t="shared" si="206"/>
        <v>0.42769361759605423</v>
      </c>
      <c r="AQ142" s="2">
        <f t="shared" si="207"/>
        <v>3.4290111235709122</v>
      </c>
      <c r="AR142" s="2">
        <f t="shared" si="220"/>
        <v>0.17822149485779382</v>
      </c>
      <c r="AS142" s="2">
        <f t="shared" si="208"/>
        <v>2.2875876991565371E-2</v>
      </c>
      <c r="AT142" s="2">
        <f t="shared" si="209"/>
        <v>0.18377455332980694</v>
      </c>
      <c r="AU142" s="2">
        <f t="shared" si="210"/>
        <v>0.23127717261130029</v>
      </c>
      <c r="AV142" s="2">
        <f t="shared" si="211"/>
        <v>2.2344410116692788</v>
      </c>
      <c r="AW142" s="2">
        <f t="shared" si="221"/>
        <v>0.11122358473679476</v>
      </c>
      <c r="AX142" s="2">
        <f t="shared" si="212"/>
        <v>1.262925559080501E-2</v>
      </c>
      <c r="AY142" s="2">
        <f t="shared" si="213"/>
        <v>0.11648912305553556</v>
      </c>
      <c r="AZ142" s="2">
        <f t="shared" si="214"/>
        <v>0.1250641308881921</v>
      </c>
      <c r="BA142" s="2">
        <f t="shared" si="215"/>
        <v>1.4560252080577372</v>
      </c>
      <c r="BB142" s="2">
        <f t="shared" si="222"/>
        <v>6.9644926343407132E-2</v>
      </c>
      <c r="BD142" s="2">
        <f t="shared" ref="BD142:BD157" si="255">(($W$6-BE141*C141/100)/((100-C141)/100))/((C142-C141)/100+S142*(1-(C142-C141)/100))</f>
        <v>1637.7632802245253</v>
      </c>
      <c r="BE142" s="2">
        <f t="shared" ref="BE142:BE157" si="256">(BE141*C141+BD142*(C142-C141))/C142</f>
        <v>5674.5118958768362</v>
      </c>
      <c r="BF142" s="2">
        <f t="shared" si="223"/>
        <v>42.230316452109264</v>
      </c>
      <c r="BG142" s="2">
        <f t="shared" si="224"/>
        <v>40.249230360402869</v>
      </c>
      <c r="BH142" s="2">
        <f t="shared" ref="BH142:BH205" si="257">(($Y$6-BI141*C141/100)/((100-C141)/100))/((C142-C141)/100+AC142*(1-(C142-C141)/100))</f>
        <v>1.4677344578432965</v>
      </c>
      <c r="BI142" s="2">
        <f t="shared" si="225"/>
        <v>2.1348900447621655</v>
      </c>
      <c r="BJ142" s="2">
        <f t="shared" si="226"/>
        <v>155.52795105445799</v>
      </c>
      <c r="BK142" s="2">
        <f t="shared" si="227"/>
        <v>125.63485504257356</v>
      </c>
      <c r="BL142" s="2">
        <f t="shared" si="228"/>
        <v>216.29563676722827</v>
      </c>
      <c r="BM142" s="2">
        <f t="shared" si="229"/>
        <v>191.94732421124729</v>
      </c>
      <c r="BN142" s="2">
        <f t="shared" si="230"/>
        <v>273.25592473316459</v>
      </c>
      <c r="BO142" s="2">
        <f t="shared" si="231"/>
        <v>280.22002499692172</v>
      </c>
      <c r="BP142" s="2">
        <f t="shared" si="232"/>
        <v>297.02701252751064</v>
      </c>
      <c r="BQ142" s="2">
        <f t="shared" si="233"/>
        <v>384.16549063495063</v>
      </c>
      <c r="BR142" s="2">
        <f t="shared" si="234"/>
        <v>255.06618402073448</v>
      </c>
      <c r="BS142" s="2">
        <f t="shared" si="235"/>
        <v>485.44943717574063</v>
      </c>
      <c r="BU142" s="2">
        <f t="shared" si="236"/>
        <v>3.1214225444214443</v>
      </c>
      <c r="BV142" s="2">
        <f t="shared" si="237"/>
        <v>4.7689688099001462</v>
      </c>
      <c r="BW142" s="2">
        <f t="shared" si="238"/>
        <v>6.9621213247496465</v>
      </c>
      <c r="BX142" s="2">
        <f t="shared" si="239"/>
        <v>9.5446667475384093</v>
      </c>
      <c r="BY142" s="2">
        <f t="shared" si="240"/>
        <v>12.06108620783281</v>
      </c>
      <c r="CA142" s="2">
        <f t="shared" si="241"/>
        <v>2.2140204716790048</v>
      </c>
      <c r="CB142" s="2">
        <f t="shared" si="242"/>
        <v>3.3826226419706398</v>
      </c>
      <c r="CC142" s="2">
        <f t="shared" si="243"/>
        <v>4.9382225315367254</v>
      </c>
      <c r="CD142" s="2">
        <f t="shared" ref="CD142:CD207" si="258">100*BQ142/BE142</f>
        <v>6.7700182444606307</v>
      </c>
      <c r="CE142" s="2">
        <f t="shared" si="244"/>
        <v>8.5549109083456774</v>
      </c>
      <c r="CG142" s="2">
        <f t="shared" si="169"/>
        <v>58.848396127384511</v>
      </c>
      <c r="CH142" s="2">
        <f t="shared" si="170"/>
        <v>89.909700353036641</v>
      </c>
      <c r="CI142" s="2">
        <f t="shared" si="171"/>
        <v>131.25735711046386</v>
      </c>
      <c r="CJ142" s="2">
        <f t="shared" si="172"/>
        <v>179.946265418905</v>
      </c>
      <c r="CK142" s="2">
        <f t="shared" si="173"/>
        <v>227.38849636156388</v>
      </c>
    </row>
    <row r="143" spans="1:89">
      <c r="A143" s="2">
        <v>1</v>
      </c>
      <c r="B143" s="2">
        <f t="shared" si="216"/>
        <v>1357.391304347826</v>
      </c>
      <c r="C143" s="3">
        <v>13.2</v>
      </c>
      <c r="D143" s="2">
        <f t="shared" si="245"/>
        <v>59.349600000000002</v>
      </c>
      <c r="E143" s="2">
        <f t="shared" si="246"/>
        <v>26.812000000000001</v>
      </c>
      <c r="F143" s="2">
        <f t="shared" si="247"/>
        <v>1.0275999999999996</v>
      </c>
      <c r="G143" s="2">
        <f t="shared" si="248"/>
        <v>1.4852000000000001</v>
      </c>
      <c r="H143" s="3">
        <f t="shared" si="175"/>
        <v>88.674400000000006</v>
      </c>
      <c r="J143" s="2">
        <f t="shared" si="249"/>
        <v>66.929801611288028</v>
      </c>
      <c r="K143" s="2">
        <f t="shared" si="250"/>
        <v>30.23646057937804</v>
      </c>
      <c r="L143" s="2">
        <f t="shared" si="251"/>
        <v>1.158846296112519</v>
      </c>
      <c r="M143" s="2">
        <f t="shared" si="252"/>
        <v>1.6748915132214033</v>
      </c>
      <c r="N143" s="3">
        <f t="shared" si="174"/>
        <v>99.999999999999972</v>
      </c>
      <c r="O143" s="2">
        <v>8.0000000000000002E-3</v>
      </c>
      <c r="P143" s="2">
        <f t="shared" si="192"/>
        <v>8.3999651595321689E-2</v>
      </c>
      <c r="Q143" s="2">
        <f t="shared" si="193"/>
        <v>0.21707834925787367</v>
      </c>
      <c r="R143" s="2">
        <v>0.3</v>
      </c>
      <c r="S143" s="2">
        <f t="shared" si="253"/>
        <v>3.829318462003866E-2</v>
      </c>
      <c r="T143" s="2">
        <v>0.12</v>
      </c>
      <c r="U143" s="2">
        <f t="shared" si="194"/>
        <v>0.67672090331575963</v>
      </c>
      <c r="V143" s="2">
        <f t="shared" si="195"/>
        <v>1.180880371570828</v>
      </c>
      <c r="W143" s="2">
        <v>0.06</v>
      </c>
      <c r="X143" s="2">
        <f t="shared" si="254"/>
        <v>0.2996217344524274</v>
      </c>
      <c r="Y143" s="2">
        <v>2.6700000000000002E-2</v>
      </c>
      <c r="Z143" s="2">
        <v>0.21</v>
      </c>
      <c r="AA143" s="2">
        <v>0.442</v>
      </c>
      <c r="AB143" s="2">
        <v>0.5</v>
      </c>
      <c r="AC143" s="2">
        <f t="shared" si="217"/>
        <v>9.4863382441832136E-2</v>
      </c>
      <c r="AD143" s="2">
        <f t="shared" si="196"/>
        <v>0.13585377116919314</v>
      </c>
      <c r="AE143" s="2">
        <f t="shared" si="197"/>
        <v>0.71995775989052102</v>
      </c>
      <c r="AF143" s="2">
        <f t="shared" si="198"/>
        <v>1.4594781418870848</v>
      </c>
      <c r="AG143" s="2">
        <f t="shared" si="199"/>
        <v>8.0680507072051046</v>
      </c>
      <c r="AH143" s="2">
        <f t="shared" si="218"/>
        <v>0.4606606087496728</v>
      </c>
      <c r="AI143" s="2">
        <f t="shared" si="200"/>
        <v>7.5001802103722093E-2</v>
      </c>
      <c r="AJ143" s="2">
        <f t="shared" si="201"/>
        <v>0.456359417378989</v>
      </c>
      <c r="AK143" s="2">
        <f t="shared" si="202"/>
        <v>0.78921911447002502</v>
      </c>
      <c r="AL143" s="2">
        <f t="shared" si="203"/>
        <v>5.2573709255375078</v>
      </c>
      <c r="AM143" s="2">
        <f t="shared" si="219"/>
        <v>0.28538658861563454</v>
      </c>
      <c r="AN143" s="2">
        <f t="shared" si="204"/>
        <v>4.1406802846865008E-2</v>
      </c>
      <c r="AO143" s="2">
        <f t="shared" si="205"/>
        <v>0.28927241212339888</v>
      </c>
      <c r="AP143" s="2">
        <f t="shared" si="206"/>
        <v>0.42677364790094935</v>
      </c>
      <c r="AQ143" s="2">
        <f t="shared" si="207"/>
        <v>3.4258521731901714</v>
      </c>
      <c r="AR143" s="2">
        <f t="shared" si="220"/>
        <v>0.17750418777344903</v>
      </c>
      <c r="AS143" s="2">
        <f t="shared" si="208"/>
        <v>2.2859761684500414E-2</v>
      </c>
      <c r="AT143" s="2">
        <f t="shared" si="209"/>
        <v>0.18336102034725341</v>
      </c>
      <c r="AU143" s="2">
        <f t="shared" si="210"/>
        <v>0.23077969502169338</v>
      </c>
      <c r="AV143" s="2">
        <f t="shared" si="211"/>
        <v>2.232382549905759</v>
      </c>
      <c r="AW143" s="2">
        <f t="shared" si="221"/>
        <v>0.11080624359843774</v>
      </c>
      <c r="AX143" s="2">
        <f t="shared" si="212"/>
        <v>1.2620358693347353E-2</v>
      </c>
      <c r="AY143" s="2">
        <f t="shared" si="213"/>
        <v>0.11622699702328917</v>
      </c>
      <c r="AZ143" s="2">
        <f t="shared" si="214"/>
        <v>0.12479511773104361</v>
      </c>
      <c r="BA143" s="2">
        <f t="shared" si="215"/>
        <v>1.454683855924539</v>
      </c>
      <c r="BB143" s="2">
        <f t="shared" si="222"/>
        <v>6.9400271220269469E-2</v>
      </c>
      <c r="BD143" s="2">
        <f t="shared" si="255"/>
        <v>1601.7278295989031</v>
      </c>
      <c r="BE143" s="2">
        <f t="shared" si="256"/>
        <v>5643.6574711323074</v>
      </c>
      <c r="BF143" s="2">
        <f t="shared" si="223"/>
        <v>42.253637727505314</v>
      </c>
      <c r="BG143" s="2">
        <f t="shared" si="224"/>
        <v>40.264415264699096</v>
      </c>
      <c r="BH143" s="2">
        <f t="shared" si="257"/>
        <v>1.4578858360423692</v>
      </c>
      <c r="BI143" s="2">
        <f t="shared" si="225"/>
        <v>2.1297612249991364</v>
      </c>
      <c r="BJ143" s="2">
        <f t="shared" si="226"/>
        <v>156.04921424238921</v>
      </c>
      <c r="BK143" s="2">
        <f t="shared" si="227"/>
        <v>125.86526685469337</v>
      </c>
      <c r="BL143" s="2">
        <f t="shared" si="228"/>
        <v>216.61362444620943</v>
      </c>
      <c r="BM143" s="2">
        <f t="shared" si="229"/>
        <v>192.13419012211821</v>
      </c>
      <c r="BN143" s="2">
        <f t="shared" si="230"/>
        <v>272.90636191877081</v>
      </c>
      <c r="BO143" s="2">
        <f t="shared" si="231"/>
        <v>280.16461845845089</v>
      </c>
      <c r="BP143" s="2">
        <f t="shared" si="232"/>
        <v>295.41866358389552</v>
      </c>
      <c r="BQ143" s="2">
        <f t="shared" si="233"/>
        <v>383.49316618759417</v>
      </c>
      <c r="BR143" s="2">
        <f t="shared" si="234"/>
        <v>252.07374255503336</v>
      </c>
      <c r="BS143" s="2">
        <f t="shared" si="235"/>
        <v>483.68143948922011</v>
      </c>
      <c r="BU143" s="2">
        <f t="shared" si="236"/>
        <v>3.1259678310799379</v>
      </c>
      <c r="BV143" s="2">
        <f t="shared" si="237"/>
        <v>4.7718112596202893</v>
      </c>
      <c r="BW143" s="2">
        <f t="shared" si="238"/>
        <v>6.9581196353316672</v>
      </c>
      <c r="BX143" s="2">
        <f t="shared" si="239"/>
        <v>9.5243694380385797</v>
      </c>
      <c r="BY143" s="2">
        <f t="shared" si="240"/>
        <v>12.012627932368776</v>
      </c>
      <c r="CA143" s="2">
        <f t="shared" si="241"/>
        <v>2.230207405366162</v>
      </c>
      <c r="CB143" s="2">
        <f t="shared" si="242"/>
        <v>3.4044268473928065</v>
      </c>
      <c r="CC143" s="2">
        <f t="shared" si="243"/>
        <v>4.9642385260181365</v>
      </c>
      <c r="CD143" s="2">
        <f t="shared" si="258"/>
        <v>6.7951176723461311</v>
      </c>
      <c r="CE143" s="2">
        <f t="shared" si="244"/>
        <v>8.5703542775812256</v>
      </c>
      <c r="CG143" s="2">
        <f t="shared" si="169"/>
        <v>59.098299554563638</v>
      </c>
      <c r="CH143" s="2">
        <f t="shared" si="170"/>
        <v>90.213958197213458</v>
      </c>
      <c r="CI143" s="2">
        <f t="shared" si="171"/>
        <v>131.54743131289965</v>
      </c>
      <c r="CJ143" s="2">
        <f t="shared" si="172"/>
        <v>180.0639253293522</v>
      </c>
      <c r="CK143" s="2">
        <f t="shared" si="173"/>
        <v>227.10594681308288</v>
      </c>
    </row>
    <row r="144" spans="1:89">
      <c r="A144" s="2">
        <v>1</v>
      </c>
      <c r="B144" s="2">
        <f t="shared" si="216"/>
        <v>1357.8260869565217</v>
      </c>
      <c r="C144" s="3">
        <v>13.3</v>
      </c>
      <c r="D144" s="2">
        <f t="shared" si="245"/>
        <v>59.367400000000004</v>
      </c>
      <c r="E144" s="2">
        <f t="shared" si="246"/>
        <v>26.803000000000001</v>
      </c>
      <c r="F144" s="2">
        <f t="shared" si="247"/>
        <v>0.93689999999999962</v>
      </c>
      <c r="G144" s="2">
        <f t="shared" si="248"/>
        <v>1.4813000000000001</v>
      </c>
      <c r="H144" s="3">
        <f t="shared" si="175"/>
        <v>88.5886</v>
      </c>
      <c r="J144" s="2">
        <f t="shared" si="249"/>
        <v>67.014717469290645</v>
      </c>
      <c r="K144" s="2">
        <f t="shared" si="250"/>
        <v>30.255585933178764</v>
      </c>
      <c r="L144" s="2">
        <f t="shared" si="251"/>
        <v>1.057585287497488</v>
      </c>
      <c r="M144" s="2">
        <f t="shared" si="252"/>
        <v>1.6721113100331193</v>
      </c>
      <c r="N144" s="3">
        <f t="shared" si="174"/>
        <v>100.00000000000001</v>
      </c>
      <c r="O144" s="2">
        <v>8.0000000000000002E-3</v>
      </c>
      <c r="P144" s="2">
        <f t="shared" si="192"/>
        <v>8.3880838446918113E-2</v>
      </c>
      <c r="Q144" s="2">
        <f t="shared" si="193"/>
        <v>0.21700326215388921</v>
      </c>
      <c r="R144" s="2">
        <v>0.3</v>
      </c>
      <c r="S144" s="2">
        <f t="shared" si="253"/>
        <v>3.8051145059349908E-2</v>
      </c>
      <c r="T144" s="2">
        <v>0.12</v>
      </c>
      <c r="U144" s="2">
        <f t="shared" si="194"/>
        <v>0.67673950048629872</v>
      </c>
      <c r="V144" s="2">
        <f t="shared" si="195"/>
        <v>1.1799107757195699</v>
      </c>
      <c r="W144" s="2">
        <v>0.06</v>
      </c>
      <c r="X144" s="2">
        <f t="shared" si="254"/>
        <v>0.29865099163217312</v>
      </c>
      <c r="Y144" s="2">
        <v>2.6700000000000002E-2</v>
      </c>
      <c r="Z144" s="2">
        <v>0.21</v>
      </c>
      <c r="AA144" s="2">
        <v>0.442</v>
      </c>
      <c r="AB144" s="2">
        <v>0.5</v>
      </c>
      <c r="AC144" s="2">
        <f t="shared" si="217"/>
        <v>9.4464743544880519E-2</v>
      </c>
      <c r="AD144" s="2">
        <f t="shared" si="196"/>
        <v>0.13575811763872714</v>
      </c>
      <c r="AE144" s="2">
        <f t="shared" si="197"/>
        <v>0.71833856007013319</v>
      </c>
      <c r="AF144" s="2">
        <f t="shared" si="198"/>
        <v>1.456340473892948</v>
      </c>
      <c r="AG144" s="2">
        <f t="shared" si="199"/>
        <v>8.0606220378698179</v>
      </c>
      <c r="AH144" s="2">
        <f t="shared" si="218"/>
        <v>0.45850007465240467</v>
      </c>
      <c r="AI144" s="2">
        <f t="shared" si="200"/>
        <v>7.4948993947564269E-2</v>
      </c>
      <c r="AJ144" s="2">
        <f t="shared" si="201"/>
        <v>0.45533305565637244</v>
      </c>
      <c r="AK144" s="2">
        <f t="shared" si="202"/>
        <v>0.7875224069382275</v>
      </c>
      <c r="AL144" s="2">
        <f t="shared" si="203"/>
        <v>5.252530193668548</v>
      </c>
      <c r="AM144" s="2">
        <f t="shared" si="219"/>
        <v>0.28414741301907953</v>
      </c>
      <c r="AN144" s="2">
        <f t="shared" si="204"/>
        <v>4.1377648655240261E-2</v>
      </c>
      <c r="AO144" s="2">
        <f t="shared" si="205"/>
        <v>0.2886218325146388</v>
      </c>
      <c r="AP144" s="2">
        <f t="shared" si="206"/>
        <v>0.42585614596835553</v>
      </c>
      <c r="AQ144" s="2">
        <f t="shared" si="207"/>
        <v>3.4226978148563219</v>
      </c>
      <c r="AR144" s="2">
        <f t="shared" si="220"/>
        <v>0.17678845011626099</v>
      </c>
      <c r="AS144" s="2">
        <f t="shared" si="208"/>
        <v>2.2843666313043919E-2</v>
      </c>
      <c r="AT144" s="2">
        <f t="shared" si="209"/>
        <v>0.18294863763849903</v>
      </c>
      <c r="AU144" s="2">
        <f t="shared" si="210"/>
        <v>0.23028355188533239</v>
      </c>
      <c r="AV144" s="2">
        <f t="shared" si="211"/>
        <v>2.2303270804503805</v>
      </c>
      <c r="AW144" s="2">
        <f t="shared" si="221"/>
        <v>0.110389797040818</v>
      </c>
      <c r="AX144" s="2">
        <f t="shared" si="212"/>
        <v>1.261147280188938E-2</v>
      </c>
      <c r="AY144" s="2">
        <f t="shared" si="213"/>
        <v>0.11596560011476366</v>
      </c>
      <c r="AZ144" s="2">
        <f t="shared" si="214"/>
        <v>0.12452682618525662</v>
      </c>
      <c r="BA144" s="2">
        <f t="shared" si="215"/>
        <v>1.4533444536642894</v>
      </c>
      <c r="BB144" s="2">
        <f t="shared" si="222"/>
        <v>6.9156129038733846E-2</v>
      </c>
      <c r="BD144" s="2">
        <f t="shared" si="255"/>
        <v>1566.2121292392972</v>
      </c>
      <c r="BE144" s="2">
        <f t="shared" si="256"/>
        <v>5612.9999873586748</v>
      </c>
      <c r="BF144" s="2">
        <f t="shared" si="223"/>
        <v>42.276742821491162</v>
      </c>
      <c r="BG144" s="2">
        <f t="shared" si="224"/>
        <v>40.279545547081</v>
      </c>
      <c r="BH144" s="2">
        <f t="shared" si="257"/>
        <v>1.4480489023458691</v>
      </c>
      <c r="BI144" s="2">
        <f t="shared" si="225"/>
        <v>2.1246355684378337</v>
      </c>
      <c r="BJ144" s="2">
        <f t="shared" si="226"/>
        <v>156.57192706488919</v>
      </c>
      <c r="BK144" s="2">
        <f t="shared" si="227"/>
        <v>126.09614399913094</v>
      </c>
      <c r="BL144" s="2">
        <f t="shared" si="228"/>
        <v>216.92955488145526</v>
      </c>
      <c r="BM144" s="2">
        <f t="shared" si="229"/>
        <v>192.32062143609818</v>
      </c>
      <c r="BN144" s="2">
        <f t="shared" si="230"/>
        <v>272.55049091902345</v>
      </c>
      <c r="BO144" s="2">
        <f t="shared" si="231"/>
        <v>280.10736937920711</v>
      </c>
      <c r="BP144" s="2">
        <f t="shared" si="232"/>
        <v>293.80627054235447</v>
      </c>
      <c r="BQ144" s="2">
        <f t="shared" si="233"/>
        <v>382.81882862635172</v>
      </c>
      <c r="BR144" s="2">
        <f t="shared" si="234"/>
        <v>249.0988297827316</v>
      </c>
      <c r="BS144" s="2">
        <f t="shared" si="235"/>
        <v>481.91766046887051</v>
      </c>
      <c r="BU144" s="2">
        <f t="shared" si="236"/>
        <v>3.1305254884701386</v>
      </c>
      <c r="BV144" s="2">
        <f t="shared" si="237"/>
        <v>4.7746472514518077</v>
      </c>
      <c r="BW144" s="2">
        <f t="shared" si="238"/>
        <v>6.9540846495351305</v>
      </c>
      <c r="BX144" s="2">
        <f t="shared" si="239"/>
        <v>9.5040503418513378</v>
      </c>
      <c r="BY144" s="2">
        <f t="shared" si="240"/>
        <v>11.964327152241031</v>
      </c>
      <c r="CA144" s="2">
        <f t="shared" si="241"/>
        <v>2.2465017688066728</v>
      </c>
      <c r="CB144" s="2">
        <f t="shared" si="242"/>
        <v>3.4263428090011283</v>
      </c>
      <c r="CC144" s="2">
        <f t="shared" si="243"/>
        <v>4.9903326208810137</v>
      </c>
      <c r="CD144" s="2">
        <f t="shared" si="258"/>
        <v>6.8202178779354652</v>
      </c>
      <c r="CE144" s="2">
        <f t="shared" si="244"/>
        <v>8.5857413424946021</v>
      </c>
      <c r="CG144" s="2">
        <f t="shared" si="169"/>
        <v>59.349540162242882</v>
      </c>
      <c r="CH144" s="2">
        <f t="shared" si="170"/>
        <v>90.519345667127496</v>
      </c>
      <c r="CI144" s="2">
        <f t="shared" si="171"/>
        <v>131.83784247063122</v>
      </c>
      <c r="CJ144" s="2">
        <f t="shared" si="172"/>
        <v>180.18093752794712</v>
      </c>
      <c r="CK144" s="2">
        <f t="shared" si="173"/>
        <v>226.82368102460359</v>
      </c>
    </row>
    <row r="145" spans="1:89">
      <c r="A145" s="2">
        <v>1</v>
      </c>
      <c r="B145" s="2">
        <f t="shared" si="216"/>
        <v>1358.2608695652175</v>
      </c>
      <c r="C145" s="3">
        <v>13.4</v>
      </c>
      <c r="D145" s="2">
        <f t="shared" si="245"/>
        <v>59.385199999999998</v>
      </c>
      <c r="E145" s="2">
        <f t="shared" si="246"/>
        <v>26.794</v>
      </c>
      <c r="F145" s="2">
        <f t="shared" si="247"/>
        <v>0.84619999999999962</v>
      </c>
      <c r="G145" s="2">
        <f t="shared" si="248"/>
        <v>1.4773999999999998</v>
      </c>
      <c r="H145" s="3">
        <f t="shared" si="175"/>
        <v>88.502799999999993</v>
      </c>
      <c r="J145" s="2">
        <f t="shared" si="249"/>
        <v>67.099797972493519</v>
      </c>
      <c r="K145" s="2">
        <f t="shared" si="250"/>
        <v>30.274748369543115</v>
      </c>
      <c r="L145" s="2">
        <f t="shared" si="251"/>
        <v>0.95612794171483806</v>
      </c>
      <c r="M145" s="2">
        <f t="shared" si="252"/>
        <v>1.6693257162485253</v>
      </c>
      <c r="N145" s="3">
        <f t="shared" si="174"/>
        <v>100</v>
      </c>
      <c r="O145" s="2">
        <v>8.0000000000000002E-3</v>
      </c>
      <c r="P145" s="2">
        <f t="shared" si="192"/>
        <v>8.3762256548207348E-2</v>
      </c>
      <c r="Q145" s="2">
        <f>10^(-1.48+2.53*$M$2+1154/(B145+273.15)-235*A145/(B145+273.15))</f>
        <v>0.21692824102416625</v>
      </c>
      <c r="R145" s="2">
        <v>0.3</v>
      </c>
      <c r="S145" s="2">
        <f t="shared" si="253"/>
        <v>3.7808884911068555E-2</v>
      </c>
      <c r="T145" s="2">
        <v>0.12</v>
      </c>
      <c r="U145" s="2">
        <f t="shared" si="194"/>
        <v>0.67675808825494721</v>
      </c>
      <c r="V145" s="2">
        <f t="shared" si="195"/>
        <v>1.1789424921550304</v>
      </c>
      <c r="W145" s="2">
        <v>0.06</v>
      </c>
      <c r="X145" s="2">
        <f t="shared" si="254"/>
        <v>0.29768035987070063</v>
      </c>
      <c r="Y145" s="2">
        <v>2.6700000000000002E-2</v>
      </c>
      <c r="Z145" s="2">
        <v>0.21</v>
      </c>
      <c r="AA145" s="2">
        <v>0.442</v>
      </c>
      <c r="AB145" s="2">
        <v>0.5</v>
      </c>
      <c r="AC145" s="2">
        <f t="shared" si="217"/>
        <v>9.4065331718318532E-2</v>
      </c>
      <c r="AD145" s="2">
        <f t="shared" si="196"/>
        <v>0.13566258238799495</v>
      </c>
      <c r="AE145" s="2">
        <f t="shared" si="197"/>
        <v>0.71672386201044525</v>
      </c>
      <c r="AF145" s="2">
        <f t="shared" si="198"/>
        <v>1.4532112184655426</v>
      </c>
      <c r="AG145" s="2">
        <f t="shared" si="199"/>
        <v>8.0532041626124489</v>
      </c>
      <c r="AH145" s="2">
        <f t="shared" si="218"/>
        <v>0.4563444310151159</v>
      </c>
      <c r="AI145" s="2">
        <f t="shared" si="200"/>
        <v>7.4896251090979013E-2</v>
      </c>
      <c r="AJ145" s="2">
        <f t="shared" si="201"/>
        <v>0.45430954746351099</v>
      </c>
      <c r="AK145" s="2">
        <f t="shared" si="202"/>
        <v>0.78583024853825711</v>
      </c>
      <c r="AL145" s="2">
        <f t="shared" si="203"/>
        <v>5.2476964955272436</v>
      </c>
      <c r="AM145" s="2">
        <f t="shared" si="219"/>
        <v>0.28291099517563678</v>
      </c>
      <c r="AN145" s="2">
        <f t="shared" si="204"/>
        <v>4.1348530514036315E-2</v>
      </c>
      <c r="AO145" s="2">
        <f t="shared" si="205"/>
        <v>0.28797306167196057</v>
      </c>
      <c r="AP145" s="2">
        <f t="shared" si="206"/>
        <v>0.42494110399846285</v>
      </c>
      <c r="AQ145" s="2">
        <f t="shared" si="207"/>
        <v>3.41954803989913</v>
      </c>
      <c r="AR145" s="2">
        <f t="shared" si="220"/>
        <v>0.17607427567343784</v>
      </c>
      <c r="AS145" s="2">
        <f t="shared" si="208"/>
        <v>2.2827590844211425E-2</v>
      </c>
      <c r="AT145" s="2">
        <f t="shared" si="209"/>
        <v>0.18253740145177871</v>
      </c>
      <c r="AU145" s="2">
        <f t="shared" si="210"/>
        <v>0.22978873898443627</v>
      </c>
      <c r="AV145" s="2">
        <f t="shared" si="211"/>
        <v>2.228274597653372</v>
      </c>
      <c r="AW145" s="2">
        <f t="shared" si="221"/>
        <v>0.10997424153588752</v>
      </c>
      <c r="AX145" s="2">
        <f t="shared" si="212"/>
        <v>1.2602597898221109E-2</v>
      </c>
      <c r="AY145" s="2">
        <f t="shared" si="213"/>
        <v>0.11570492995182885</v>
      </c>
      <c r="AZ145" s="2">
        <f t="shared" si="214"/>
        <v>0.12425925397004779</v>
      </c>
      <c r="BA145" s="2">
        <f t="shared" si="215"/>
        <v>1.4520069975954373</v>
      </c>
      <c r="BB145" s="2">
        <f t="shared" si="222"/>
        <v>6.891249778302716E-2</v>
      </c>
      <c r="BD145" s="2">
        <f t="shared" si="255"/>
        <v>1531.2132143580197</v>
      </c>
      <c r="BE145" s="2">
        <f t="shared" si="256"/>
        <v>5582.5388920377745</v>
      </c>
      <c r="BF145" s="2">
        <f t="shared" si="223"/>
        <v>42.299629743986443</v>
      </c>
      <c r="BG145" s="2">
        <f t="shared" si="224"/>
        <v>40.294620802281784</v>
      </c>
      <c r="BH145" s="2">
        <f t="shared" si="257"/>
        <v>1.4382237417495765</v>
      </c>
      <c r="BI145" s="2">
        <f t="shared" si="225"/>
        <v>2.1195130921192646</v>
      </c>
      <c r="BJ145" s="2">
        <f t="shared" si="226"/>
        <v>157.09609007617451</v>
      </c>
      <c r="BK145" s="2">
        <f t="shared" si="227"/>
        <v>126.32748688030293</v>
      </c>
      <c r="BL145" s="2">
        <f t="shared" si="228"/>
        <v>217.24339922225562</v>
      </c>
      <c r="BM145" s="2">
        <f t="shared" si="229"/>
        <v>192.50661231509937</v>
      </c>
      <c r="BN145" s="2">
        <f t="shared" si="230"/>
        <v>272.18829162605493</v>
      </c>
      <c r="BO145" s="2">
        <f t="shared" si="231"/>
        <v>280.04827178403434</v>
      </c>
      <c r="BP145" s="2">
        <f t="shared" si="232"/>
        <v>292.18991423822564</v>
      </c>
      <c r="BQ145" s="2">
        <f t="shared" si="233"/>
        <v>382.14249344435075</v>
      </c>
      <c r="BR145" s="2">
        <f t="shared" si="234"/>
        <v>246.14155209974484</v>
      </c>
      <c r="BS145" s="2">
        <f t="shared" si="235"/>
        <v>480.15813727208604</v>
      </c>
      <c r="BU145" s="2">
        <f t="shared" si="236"/>
        <v>3.135095562759318</v>
      </c>
      <c r="BV145" s="2">
        <f t="shared" si="237"/>
        <v>4.777476707367307</v>
      </c>
      <c r="BW145" s="2">
        <f t="shared" si="238"/>
        <v>6.9500163100722343</v>
      </c>
      <c r="BX145" s="2">
        <f t="shared" si="239"/>
        <v>9.4837098807667886</v>
      </c>
      <c r="BY145" s="2">
        <f t="shared" si="240"/>
        <v>11.916184535601731</v>
      </c>
      <c r="CA145" s="2">
        <f t="shared" si="241"/>
        <v>2.2629038386186693</v>
      </c>
      <c r="CB145" s="2">
        <f t="shared" si="242"/>
        <v>3.4483702852418348</v>
      </c>
      <c r="CC145" s="2">
        <f t="shared" si="243"/>
        <v>5.0165037306495019</v>
      </c>
      <c r="CD145" s="2">
        <f t="shared" si="258"/>
        <v>6.8453171726110202</v>
      </c>
      <c r="CE145" s="2">
        <f t="shared" si="244"/>
        <v>8.6010710638652732</v>
      </c>
      <c r="CG145" s="2">
        <f t="shared" ref="CG145:CG208" si="259">BK145/BI145</f>
        <v>59.602126238338187</v>
      </c>
      <c r="CH145" s="2">
        <f t="shared" ref="CH145:CH208" si="260">BM145/BI145</f>
        <v>90.825866106170324</v>
      </c>
      <c r="CI145" s="2">
        <f t="shared" ref="CI145:CI208" si="261">BO145/BI145</f>
        <v>132.12858784656947</v>
      </c>
      <c r="CJ145" s="2">
        <f t="shared" ref="CJ145:CJ208" si="262">BQ145/BI145</f>
        <v>180.2973026518336</v>
      </c>
      <c r="CK145" s="2">
        <f t="shared" ref="CK145:CK208" si="263">BS145/BI145</f>
        <v>226.54171802825911</v>
      </c>
    </row>
    <row r="146" spans="1:89">
      <c r="A146" s="2">
        <v>1</v>
      </c>
      <c r="B146" s="2">
        <f t="shared" si="216"/>
        <v>1358.695652173913</v>
      </c>
      <c r="C146" s="3">
        <v>13.5</v>
      </c>
      <c r="D146" s="2">
        <f>$D$5+$D$7*$C146</f>
        <v>59.402999999999999</v>
      </c>
      <c r="E146" s="2">
        <f>$E$5+$E$7*$C146</f>
        <v>26.785</v>
      </c>
      <c r="F146" s="2">
        <f>$F$5+$F$7*$C146</f>
        <v>0.75549999999999962</v>
      </c>
      <c r="G146" s="2">
        <f>$G$5+$G$7*$C146</f>
        <v>1.4735</v>
      </c>
      <c r="H146" s="3">
        <f t="shared" si="175"/>
        <v>88.417000000000002</v>
      </c>
      <c r="J146" s="2">
        <f t="shared" si="249"/>
        <v>67.185043600212623</v>
      </c>
      <c r="K146" s="2">
        <f t="shared" si="250"/>
        <v>30.293947996426027</v>
      </c>
      <c r="L146" s="2">
        <f t="shared" si="251"/>
        <v>0.85447368718685268</v>
      </c>
      <c r="M146" s="2">
        <f t="shared" si="252"/>
        <v>1.6665347161744912</v>
      </c>
      <c r="N146" s="3">
        <f t="shared" si="174"/>
        <v>100</v>
      </c>
      <c r="O146" s="2">
        <v>8.0000000000000002E-3</v>
      </c>
      <c r="P146" s="2">
        <f t="shared" si="192"/>
        <v>8.364390534302997E-2</v>
      </c>
      <c r="Q146" s="2">
        <f t="shared" si="193"/>
        <v>0.21685328578627089</v>
      </c>
      <c r="R146" s="2">
        <v>0.3</v>
      </c>
      <c r="S146" s="2">
        <f t="shared" si="253"/>
        <v>3.756640309018159E-2</v>
      </c>
      <c r="T146" s="2">
        <v>0.12</v>
      </c>
      <c r="U146" s="2">
        <f t="shared" si="194"/>
        <v>0.67677666662882652</v>
      </c>
      <c r="V146" s="2">
        <f t="shared" si="195"/>
        <v>1.1779755185405181</v>
      </c>
      <c r="W146" s="2">
        <v>0.06</v>
      </c>
      <c r="X146" s="2">
        <f t="shared" si="254"/>
        <v>0.29670983543787366</v>
      </c>
      <c r="Y146" s="2">
        <v>2.6700000000000002E-2</v>
      </c>
      <c r="Z146" s="2">
        <v>0.21</v>
      </c>
      <c r="AA146" s="2">
        <v>0.442</v>
      </c>
      <c r="AB146" s="2">
        <v>0.5</v>
      </c>
      <c r="AC146" s="2">
        <f t="shared" si="217"/>
        <v>9.3665144711989778E-2</v>
      </c>
      <c r="AD146" s="2">
        <f t="shared" si="196"/>
        <v>0.13556716522137358</v>
      </c>
      <c r="AE146" s="2">
        <f t="shared" si="197"/>
        <v>0.71511365103504243</v>
      </c>
      <c r="AF146" s="2">
        <f t="shared" si="198"/>
        <v>1.4500903490274244</v>
      </c>
      <c r="AG146" s="2">
        <f t="shared" si="199"/>
        <v>8.0457970610609806</v>
      </c>
      <c r="AH146" s="2">
        <f t="shared" si="218"/>
        <v>0.45419365830985486</v>
      </c>
      <c r="AI146" s="2">
        <f t="shared" si="200"/>
        <v>7.4843573425967258E-2</v>
      </c>
      <c r="AJ146" s="2">
        <f t="shared" si="201"/>
        <v>0.45328888349746971</v>
      </c>
      <c r="AK146" s="2">
        <f t="shared" si="202"/>
        <v>0.78414262489824604</v>
      </c>
      <c r="AL146" s="2">
        <f t="shared" si="203"/>
        <v>5.2428698178386135</v>
      </c>
      <c r="AM146" s="2">
        <f t="shared" si="219"/>
        <v>0.28167732411638352</v>
      </c>
      <c r="AN146" s="2">
        <f t="shared" si="204"/>
        <v>4.1319448363629337E-2</v>
      </c>
      <c r="AO146" s="2">
        <f t="shared" si="205"/>
        <v>0.28732609369851564</v>
      </c>
      <c r="AP146" s="2">
        <f t="shared" si="206"/>
        <v>0.42402851421962173</v>
      </c>
      <c r="AQ146" s="2">
        <f t="shared" si="207"/>
        <v>3.4164028396682378</v>
      </c>
      <c r="AR146" s="2">
        <f t="shared" si="220"/>
        <v>0.17536165825128069</v>
      </c>
      <c r="AS146" s="2">
        <f t="shared" si="208"/>
        <v>2.2811535245085959E-2</v>
      </c>
      <c r="AT146" s="2">
        <f t="shared" si="209"/>
        <v>0.18212730804925864</v>
      </c>
      <c r="AU146" s="2">
        <f t="shared" si="210"/>
        <v>0.22929525211645196</v>
      </c>
      <c r="AV146" s="2">
        <f t="shared" si="211"/>
        <v>2.2262250958779162</v>
      </c>
      <c r="AW146" s="2">
        <f t="shared" si="221"/>
        <v>0.10955957356632007</v>
      </c>
      <c r="AX146" s="2">
        <f t="shared" si="212"/>
        <v>1.2593733964169799E-2</v>
      </c>
      <c r="AY146" s="2">
        <f t="shared" si="213"/>
        <v>0.11544498416518512</v>
      </c>
      <c r="AZ146" s="2">
        <f t="shared" si="214"/>
        <v>0.12399239881286842</v>
      </c>
      <c r="BA146" s="2">
        <f t="shared" si="215"/>
        <v>1.4506714840448722</v>
      </c>
      <c r="BB146" s="2">
        <f t="shared" si="222"/>
        <v>6.866937544342494E-2</v>
      </c>
      <c r="BD146" s="2">
        <f t="shared" si="255"/>
        <v>1496.7280920895946</v>
      </c>
      <c r="BE146" s="2">
        <f t="shared" si="256"/>
        <v>5552.2736268529734</v>
      </c>
      <c r="BF146" s="2">
        <f t="shared" si="223"/>
        <v>42.322296487230574</v>
      </c>
      <c r="BG146" s="2">
        <f t="shared" si="224"/>
        <v>40.309640622170299</v>
      </c>
      <c r="BH146" s="2">
        <f t="shared" si="257"/>
        <v>1.4284104400861044</v>
      </c>
      <c r="BI146" s="2">
        <f t="shared" si="225"/>
        <v>2.1143938132153153</v>
      </c>
      <c r="BJ146" s="2">
        <f t="shared" si="226"/>
        <v>157.62170376909339</v>
      </c>
      <c r="BK146" s="2">
        <f t="shared" si="227"/>
        <v>126.55929589429397</v>
      </c>
      <c r="BL146" s="2">
        <f t="shared" si="228"/>
        <v>217.55512837034604</v>
      </c>
      <c r="BM146" s="2">
        <f t="shared" si="229"/>
        <v>192.69215687847156</v>
      </c>
      <c r="BN146" s="2">
        <f t="shared" si="230"/>
        <v>271.81974416757578</v>
      </c>
      <c r="BO146" s="2">
        <f t="shared" si="231"/>
        <v>279.98731972761612</v>
      </c>
      <c r="BP146" s="2">
        <f t="shared" si="232"/>
        <v>290.56967619776782</v>
      </c>
      <c r="BQ146" s="2">
        <f t="shared" si="233"/>
        <v>381.46417627956129</v>
      </c>
      <c r="BR146" s="2">
        <f t="shared" si="234"/>
        <v>243.20201379184678</v>
      </c>
      <c r="BS146" s="2">
        <f t="shared" si="235"/>
        <v>478.40290672778792</v>
      </c>
      <c r="BU146" s="2">
        <f t="shared" si="236"/>
        <v>3.1396781003471999</v>
      </c>
      <c r="BV146" s="2">
        <f t="shared" si="237"/>
        <v>4.7802995488005147</v>
      </c>
      <c r="BW146" s="2">
        <f t="shared" si="238"/>
        <v>6.9459145605387294</v>
      </c>
      <c r="BX146" s="2">
        <f t="shared" si="239"/>
        <v>9.4633484792160623</v>
      </c>
      <c r="BY146" s="2">
        <f t="shared" si="240"/>
        <v>11.868200741652515</v>
      </c>
      <c r="CA146" s="2">
        <f t="shared" si="241"/>
        <v>2.2794138833901045</v>
      </c>
      <c r="CB146" s="2">
        <f t="shared" si="242"/>
        <v>3.4705090171805781</v>
      </c>
      <c r="CC146" s="2">
        <f t="shared" si="243"/>
        <v>5.0427507458113663</v>
      </c>
      <c r="CD146" s="2">
        <f t="shared" si="258"/>
        <v>6.870413850546754</v>
      </c>
      <c r="CE146" s="2">
        <f t="shared" si="244"/>
        <v>8.616342400958839</v>
      </c>
      <c r="CG146" s="2">
        <f t="shared" si="259"/>
        <v>59.856066123196719</v>
      </c>
      <c r="CH146" s="2">
        <f t="shared" si="260"/>
        <v>91.133522844284414</v>
      </c>
      <c r="CI146" s="2">
        <f t="shared" si="261"/>
        <v>132.419664670625</v>
      </c>
      <c r="CJ146" s="2">
        <f t="shared" si="262"/>
        <v>180.41302140374529</v>
      </c>
      <c r="CK146" s="2">
        <f t="shared" si="263"/>
        <v>226.26007687767986</v>
      </c>
    </row>
    <row r="147" spans="1:89">
      <c r="A147" s="2">
        <v>1</v>
      </c>
      <c r="B147" s="2">
        <v>1359</v>
      </c>
      <c r="C147" s="3">
        <f>(B147-D3)*0.23</f>
        <v>13.57</v>
      </c>
      <c r="D147" s="2">
        <f>$D$5+$D$7*$C147</f>
        <v>59.415460000000003</v>
      </c>
      <c r="E147" s="2">
        <f>$E$5+$E$7*$C147</f>
        <v>26.778700000000001</v>
      </c>
      <c r="F147" s="2">
        <f>$F$5+$F$7*$C147</f>
        <v>0.69200999999999979</v>
      </c>
      <c r="G147" s="2">
        <f>$G$5+$G$7*$C147</f>
        <v>1.4707699999999999</v>
      </c>
      <c r="H147" s="3">
        <f t="shared" si="175"/>
        <v>88.356940000000009</v>
      </c>
      <c r="J147" s="2">
        <f>100*D147/H147</f>
        <v>67.244814046299012</v>
      </c>
      <c r="K147" s="2">
        <f>100*E147/H147</f>
        <v>30.307409921620188</v>
      </c>
      <c r="L147" s="2">
        <f t="shared" si="251"/>
        <v>0.78319824113419922</v>
      </c>
      <c r="M147" s="2">
        <f t="shared" si="252"/>
        <v>1.6645777909465853</v>
      </c>
      <c r="N147" s="3">
        <f t="shared" si="174"/>
        <v>99.999999999999986</v>
      </c>
      <c r="O147" s="2">
        <v>8.0000000000000002E-3</v>
      </c>
      <c r="P147" s="2">
        <f t="shared" si="192"/>
        <v>8.3561196465015211E-2</v>
      </c>
      <c r="Q147" s="2">
        <f t="shared" si="193"/>
        <v>0.21680085628130338</v>
      </c>
      <c r="R147" s="2">
        <v>0.3</v>
      </c>
      <c r="S147" s="2">
        <f t="shared" si="253"/>
        <v>3.7396533337765291E-2</v>
      </c>
      <c r="T147" s="2">
        <v>0.12</v>
      </c>
      <c r="U147" s="2">
        <f t="shared" si="194"/>
        <v>0.67678966590446366</v>
      </c>
      <c r="V147" s="2">
        <f t="shared" si="195"/>
        <v>1.1772994151818481</v>
      </c>
      <c r="W147" s="2">
        <v>0.06</v>
      </c>
      <c r="X147" s="2">
        <f t="shared" si="254"/>
        <v>0.29603053019554376</v>
      </c>
      <c r="Y147" s="2">
        <v>2.6700000000000002E-2</v>
      </c>
      <c r="Z147" s="2">
        <v>0.21</v>
      </c>
      <c r="AA147" s="2">
        <v>0.442</v>
      </c>
      <c r="AB147" s="2">
        <v>0.5</v>
      </c>
      <c r="AC147" s="2">
        <f t="shared" si="217"/>
        <v>9.3384551366310312E-2</v>
      </c>
      <c r="AD147" s="2">
        <f t="shared" si="196"/>
        <v>0.13550044336022604</v>
      </c>
      <c r="AE147" s="2">
        <f t="shared" si="197"/>
        <v>0.71398916533517487</v>
      </c>
      <c r="AF147" s="2">
        <f t="shared" si="198"/>
        <v>1.4479107158996514</v>
      </c>
      <c r="AG147" s="2">
        <f t="shared" si="199"/>
        <v>8.0406184894438653</v>
      </c>
      <c r="AH147" s="2">
        <f t="shared" si="218"/>
        <v>0.45269100519372768</v>
      </c>
      <c r="AI147" s="2">
        <f t="shared" si="200"/>
        <v>7.4806737791720881E-2</v>
      </c>
      <c r="AJ147" s="2">
        <f t="shared" si="201"/>
        <v>0.45257610607158205</v>
      </c>
      <c r="AK147" s="2">
        <f t="shared" si="202"/>
        <v>0.78296397886196745</v>
      </c>
      <c r="AL147" s="2">
        <f t="shared" si="203"/>
        <v>5.2394953135322249</v>
      </c>
      <c r="AM147" s="2">
        <f t="shared" si="219"/>
        <v>0.280815382854472</v>
      </c>
      <c r="AN147" s="2">
        <f t="shared" si="204"/>
        <v>4.1299112241000316E-2</v>
      </c>
      <c r="AO147" s="2">
        <f t="shared" si="205"/>
        <v>0.28687428567737777</v>
      </c>
      <c r="AP147" s="2">
        <f t="shared" si="206"/>
        <v>0.42339115628028134</v>
      </c>
      <c r="AQ147" s="2">
        <f t="shared" si="207"/>
        <v>3.414203916846315</v>
      </c>
      <c r="AR147" s="2">
        <f t="shared" si="220"/>
        <v>0.17486374917575273</v>
      </c>
      <c r="AS147" s="2">
        <f t="shared" si="208"/>
        <v>2.2800308130580035E-2</v>
      </c>
      <c r="AT147" s="2">
        <f t="shared" si="209"/>
        <v>0.18184092062935647</v>
      </c>
      <c r="AU147" s="2">
        <f t="shared" si="210"/>
        <v>0.22895059805548998</v>
      </c>
      <c r="AV147" s="2">
        <f t="shared" si="211"/>
        <v>2.2247922153308028</v>
      </c>
      <c r="AW147" s="2">
        <f t="shared" si="221"/>
        <v>0.10926983219292072</v>
      </c>
      <c r="AX147" s="2">
        <f t="shared" si="212"/>
        <v>1.2587535727542856E-2</v>
      </c>
      <c r="AY147" s="2">
        <f t="shared" si="213"/>
        <v>0.11526345185402405</v>
      </c>
      <c r="AZ147" s="2">
        <f t="shared" si="214"/>
        <v>0.12380602563948247</v>
      </c>
      <c r="BA147" s="2">
        <f t="shared" si="215"/>
        <v>1.4497377783950756</v>
      </c>
      <c r="BB147" s="2">
        <f t="shared" si="222"/>
        <v>6.8499491537559465E-2</v>
      </c>
      <c r="BD147" s="2">
        <f>(($W$6-BE146*C146/100)/((100-C146)/100))/((C147-C146)/100+S147*(1-(C147-C146)/100))</f>
        <v>1471.0537078282912</v>
      </c>
      <c r="BE147" s="2">
        <f t="shared" si="256"/>
        <v>5531.2209080370758</v>
      </c>
      <c r="BF147" s="2">
        <f t="shared" si="223"/>
        <v>42.33336901611608</v>
      </c>
      <c r="BG147" s="2">
        <f t="shared" si="224"/>
        <v>40.320079899073477</v>
      </c>
      <c r="BH147" s="2">
        <f t="shared" si="257"/>
        <v>1.4208985221374733</v>
      </c>
      <c r="BI147" s="2">
        <f t="shared" si="225"/>
        <v>2.1108164609400428</v>
      </c>
      <c r="BJ147" s="2">
        <f t="shared" si="226"/>
        <v>157.98176840112808</v>
      </c>
      <c r="BK147" s="2">
        <f t="shared" si="227"/>
        <v>126.72138676205215</v>
      </c>
      <c r="BL147" s="2">
        <f t="shared" si="228"/>
        <v>217.74632457554353</v>
      </c>
      <c r="BM147" s="2">
        <f t="shared" si="229"/>
        <v>192.82139724242111</v>
      </c>
      <c r="BN147" s="2">
        <f t="shared" si="230"/>
        <v>271.49835705676907</v>
      </c>
      <c r="BO147" s="2">
        <f t="shared" si="231"/>
        <v>279.94352994228382</v>
      </c>
      <c r="BP147" s="2">
        <f t="shared" si="232"/>
        <v>289.32242271044311</v>
      </c>
      <c r="BQ147" s="2">
        <f t="shared" si="233"/>
        <v>380.98886878141548</v>
      </c>
      <c r="BR147" s="2">
        <f t="shared" si="234"/>
        <v>240.99885333388514</v>
      </c>
      <c r="BS147" s="2">
        <f t="shared" si="235"/>
        <v>477.17827270143761</v>
      </c>
      <c r="BU147" s="2">
        <f>BK147/BG147</f>
        <v>3.1428853087407722</v>
      </c>
      <c r="BV147" s="2">
        <f>BM147/BG147</f>
        <v>4.7822672406671494</v>
      </c>
      <c r="BW147" s="2">
        <f t="shared" si="238"/>
        <v>6.9430301389039828</v>
      </c>
      <c r="BX147" s="2">
        <f t="shared" si="239"/>
        <v>9.4491099654336317</v>
      </c>
      <c r="BY147" s="2">
        <f t="shared" si="240"/>
        <v>11.834755136792346</v>
      </c>
      <c r="CA147" s="2">
        <f t="shared" si="241"/>
        <v>2.2910201720188237</v>
      </c>
      <c r="CB147" s="2">
        <f t="shared" si="242"/>
        <v>3.486054895443504</v>
      </c>
      <c r="CC147" s="2">
        <f t="shared" si="243"/>
        <v>5.0611525845137582</v>
      </c>
      <c r="CD147" s="2">
        <f t="shared" si="258"/>
        <v>6.8879705785719771</v>
      </c>
      <c r="CE147" s="2">
        <f t="shared" si="244"/>
        <v>8.6269971970940329</v>
      </c>
      <c r="CG147" s="2">
        <f t="shared" si="259"/>
        <v>60.034299100366752</v>
      </c>
      <c r="CH147" s="2">
        <f t="shared" si="260"/>
        <v>91.349201036905384</v>
      </c>
      <c r="CI147" s="2">
        <f t="shared" si="261"/>
        <v>132.62334036262547</v>
      </c>
      <c r="CJ147" s="2">
        <f t="shared" si="262"/>
        <v>180.4936032248601</v>
      </c>
      <c r="CK147" s="2">
        <f t="shared" si="263"/>
        <v>226.06336530506701</v>
      </c>
    </row>
    <row r="148" spans="1:89">
      <c r="A148" s="2">
        <v>1</v>
      </c>
      <c r="B148" s="2">
        <f t="shared" si="216"/>
        <v>1359.1304347826087</v>
      </c>
      <c r="C148" s="3">
        <v>13.6</v>
      </c>
      <c r="D148" s="2">
        <f>$D$5+$D$7*$C148</f>
        <v>59.4208</v>
      </c>
      <c r="E148" s="2">
        <f>$E$5+$E$7*$C148</f>
        <v>26.776</v>
      </c>
      <c r="F148" s="2">
        <f>$F$5+$F$7*$C148</f>
        <v>0.66479999999999961</v>
      </c>
      <c r="G148" s="2">
        <f>$G$5+$G$7*$C148</f>
        <v>1.4696</v>
      </c>
      <c r="H148" s="3">
        <f t="shared" si="175"/>
        <v>88.331199999999995</v>
      </c>
      <c r="J148" s="2">
        <f>100*D148/H148</f>
        <v>67.270454833626175</v>
      </c>
      <c r="K148" s="2">
        <f t="shared" si="250"/>
        <v>30.313184922201895</v>
      </c>
      <c r="L148" s="2">
        <f t="shared" si="251"/>
        <v>0.7526219501150212</v>
      </c>
      <c r="M148" s="2">
        <f t="shared" si="252"/>
        <v>1.6637382940569132</v>
      </c>
      <c r="N148" s="3">
        <f>SUM(J148:M148)</f>
        <v>100.00000000000001</v>
      </c>
      <c r="O148" s="2">
        <v>8.0000000000000002E-3</v>
      </c>
      <c r="P148" s="2">
        <f t="shared" si="192"/>
        <v>8.352578427680174E-2</v>
      </c>
      <c r="Q148" s="2">
        <f t="shared" si="193"/>
        <v>0.21677839635790097</v>
      </c>
      <c r="R148" s="2">
        <v>0.3</v>
      </c>
      <c r="S148" s="2">
        <f t="shared" si="253"/>
        <v>3.7323698508504081E-2</v>
      </c>
      <c r="T148" s="2">
        <v>0.12</v>
      </c>
      <c r="U148" s="2">
        <f t="shared" si="194"/>
        <v>0.67679523561504962</v>
      </c>
      <c r="V148" s="2">
        <f t="shared" si="195"/>
        <v>1.1770098525444308</v>
      </c>
      <c r="W148" s="2">
        <v>0.06</v>
      </c>
      <c r="X148" s="2">
        <f t="shared" si="254"/>
        <v>0.29573941459869341</v>
      </c>
      <c r="Y148" s="2">
        <v>2.6700000000000002E-2</v>
      </c>
      <c r="Z148" s="2">
        <v>0.21</v>
      </c>
      <c r="AA148" s="2">
        <v>0.442</v>
      </c>
      <c r="AB148" s="2">
        <v>0.5</v>
      </c>
      <c r="AC148" s="2">
        <f t="shared" si="217"/>
        <v>9.3264180266995123E-2</v>
      </c>
      <c r="AD148" s="2">
        <f t="shared" si="196"/>
        <v>0.13547186594363905</v>
      </c>
      <c r="AE148" s="2">
        <f t="shared" si="197"/>
        <v>0.71350791252197598</v>
      </c>
      <c r="AF148" s="2">
        <f t="shared" si="198"/>
        <v>1.4469778390970345</v>
      </c>
      <c r="AG148" s="2">
        <f t="shared" si="199"/>
        <v>8.038400712890061</v>
      </c>
      <c r="AH148" s="2">
        <f t="shared" si="218"/>
        <v>0.45204773706965562</v>
      </c>
      <c r="AI148" s="2">
        <f t="shared" si="200"/>
        <v>7.4790960844750301E-2</v>
      </c>
      <c r="AJ148" s="2">
        <f t="shared" si="201"/>
        <v>0.45227105448983818</v>
      </c>
      <c r="AK148" s="2">
        <f t="shared" si="202"/>
        <v>0.78245952169817656</v>
      </c>
      <c r="AL148" s="2">
        <f t="shared" si="203"/>
        <v>5.2380501473580843</v>
      </c>
      <c r="AM148" s="2">
        <f t="shared" si="219"/>
        <v>0.28044638890636642</v>
      </c>
      <c r="AN148" s="2">
        <f t="shared" si="204"/>
        <v>4.1290402144517131E-2</v>
      </c>
      <c r="AO148" s="2">
        <f t="shared" si="205"/>
        <v>0.28668092271933932</v>
      </c>
      <c r="AP148" s="2">
        <f t="shared" si="206"/>
        <v>0.42311836888822058</v>
      </c>
      <c r="AQ148" s="2">
        <f t="shared" si="207"/>
        <v>3.4132622055331083</v>
      </c>
      <c r="AR148" s="2">
        <f t="shared" si="220"/>
        <v>0.17465059167508534</v>
      </c>
      <c r="AS148" s="2">
        <f t="shared" si="208"/>
        <v>2.2795499482817706E-2</v>
      </c>
      <c r="AT148" s="2">
        <f t="shared" si="209"/>
        <v>0.18171835370697678</v>
      </c>
      <c r="AU148" s="2">
        <f t="shared" si="210"/>
        <v>0.22880308709398806</v>
      </c>
      <c r="AV148" s="2">
        <f t="shared" si="211"/>
        <v>2.2241785695001091</v>
      </c>
      <c r="AW148" s="2">
        <f t="shared" si="221"/>
        <v>0.10914578962545589</v>
      </c>
      <c r="AX148" s="2">
        <f t="shared" si="212"/>
        <v>1.258488098159982E-2</v>
      </c>
      <c r="AY148" s="2">
        <f t="shared" si="213"/>
        <v>0.11518576039432567</v>
      </c>
      <c r="AZ148" s="2">
        <f t="shared" si="214"/>
        <v>0.12372625844936844</v>
      </c>
      <c r="BA148" s="2">
        <f t="shared" si="215"/>
        <v>1.4493379093478986</v>
      </c>
      <c r="BB148" s="2">
        <f t="shared" si="222"/>
        <v>6.842676001621989E-2</v>
      </c>
      <c r="BD148" s="2">
        <f>(($W$6-BE146*C146/100)/((100-C146)/100))/((C148-C146)/100+S148*(1-(C148-C146)/100))</f>
        <v>1462.753741599588</v>
      </c>
      <c r="BE148" s="2">
        <f>(BE146*C146+BD148*(C148-C146))/C148</f>
        <v>5522.2036276966992</v>
      </c>
      <c r="BF148" s="2">
        <f>(($X$6-BG146*C146/100)/((100-C146)/100))/((C148-C146)/100+X148*(1-(C148-C146)/100))</f>
        <v>42.344741025585797</v>
      </c>
      <c r="BG148" s="2">
        <f>(BG146*C146+BF148*(C148-C146))/C148</f>
        <v>40.324604595724821</v>
      </c>
      <c r="BH148" s="2">
        <f>(($Y$6-BI146*C146/100)/((100-C146)/100))/((C148-C146)/100+AC148*(1-(C148-C146)/100))</f>
        <v>1.4186090840361516</v>
      </c>
      <c r="BI148" s="2">
        <f>(BI146*C146+BH148*(C148-C146))/C148</f>
        <v>2.1092777490301744</v>
      </c>
      <c r="BJ148" s="2">
        <f>(($V$6-BK146*C146/100)/((100-C146)/100))/((C148-C146)/100+AH148*(1-(C148-C146)/100))</f>
        <v>158.14876857387435</v>
      </c>
      <c r="BK148" s="2">
        <f>(BK146*C146+BJ148*(C148-C146))/C148</f>
        <v>126.79157142870264</v>
      </c>
      <c r="BL148" s="2">
        <f>(($V$6-BM146*C146/100)/((100-C146)/100))/((C148-C146)/100+AM148*(1-(C148-C146)/100))</f>
        <v>217.86471297811519</v>
      </c>
      <c r="BM148" s="2">
        <f>(BM146*C146+BL148*(C148-C146))/C148</f>
        <v>192.87724920273368</v>
      </c>
      <c r="BN148" s="2">
        <f>(($V$6-BO146*C146/100)/((100-C146)/100))/((C148-C146)/100+AR148*(1-(C148-C146)/100))</f>
        <v>271.44482891176102</v>
      </c>
      <c r="BO148" s="2">
        <f>(BO146*C146+BN148*(C148-C146))/C148</f>
        <v>279.92450729514655</v>
      </c>
      <c r="BP148" s="2">
        <f>(($V$6-BQ146*C146/100)/((100-C146)/100))/((C148-C146)/100+AW148*(1-(C148-C146)/100))</f>
        <v>288.94563863422923</v>
      </c>
      <c r="BQ148" s="2">
        <f>(BQ146*C146+BP148*(C148-C146))/C148</f>
        <v>380.78389291452208</v>
      </c>
      <c r="BR148" s="2">
        <f>(($V$6-BS146*C146/100)/((100-C146)/100))/((C148-C146)/100+BB148*(1-(C148-C146)/100))</f>
        <v>240.28031701740676</v>
      </c>
      <c r="BS148" s="2">
        <f>(BS146*C146+BR148*(C148-C146))/C148</f>
        <v>476.65200533285866</v>
      </c>
      <c r="BU148" s="2">
        <f t="shared" si="236"/>
        <v>3.1442731478672692</v>
      </c>
      <c r="BV148" s="2">
        <f t="shared" si="237"/>
        <v>4.7831156966429962</v>
      </c>
      <c r="BW148" s="2">
        <f t="shared" si="238"/>
        <v>6.9417793454278263</v>
      </c>
      <c r="BX148" s="2">
        <f t="shared" si="239"/>
        <v>9.4429665642621696</v>
      </c>
      <c r="BY148" s="2">
        <f t="shared" si="240"/>
        <v>11.820376420588458</v>
      </c>
      <c r="CA148" s="2">
        <f t="shared" si="241"/>
        <v>2.2960321635511143</v>
      </c>
      <c r="CB148" s="2">
        <f t="shared" si="242"/>
        <v>3.4927587283336461</v>
      </c>
      <c r="CC148" s="2">
        <f t="shared" si="243"/>
        <v>5.0690725327689981</v>
      </c>
      <c r="CD148" s="2">
        <f t="shared" si="258"/>
        <v>6.8955061889549754</v>
      </c>
      <c r="CE148" s="2">
        <f t="shared" si="244"/>
        <v>8.6315543118005102</v>
      </c>
      <c r="CG148" s="2">
        <f t="shared" si="259"/>
        <v>60.111368209805555</v>
      </c>
      <c r="CH148" s="2">
        <f t="shared" si="260"/>
        <v>91.442319197373024</v>
      </c>
      <c r="CI148" s="2">
        <f t="shared" si="261"/>
        <v>132.71107013946036</v>
      </c>
      <c r="CJ148" s="2">
        <f t="shared" si="262"/>
        <v>180.52809455255613</v>
      </c>
      <c r="CK148" s="2">
        <f t="shared" si="263"/>
        <v>225.97877664618548</v>
      </c>
    </row>
    <row r="149" spans="1:89">
      <c r="A149" s="2">
        <v>1</v>
      </c>
      <c r="B149" s="2">
        <f t="shared" si="216"/>
        <v>1359.5652173913043</v>
      </c>
      <c r="C149" s="3">
        <v>13.7</v>
      </c>
      <c r="D149" s="2">
        <f>$D$5+$D$7*$C149</f>
        <v>59.438600000000001</v>
      </c>
      <c r="E149" s="2">
        <f>$E$5+$E$7*$C149</f>
        <v>26.766999999999999</v>
      </c>
      <c r="F149" s="2">
        <f>$F$5+$F$7*$C149</f>
        <v>0.57409999999999961</v>
      </c>
      <c r="G149" s="2">
        <f>$G$5+$G$7*$C149</f>
        <v>1.4657</v>
      </c>
      <c r="H149" s="3">
        <f t="shared" si="175"/>
        <v>88.245400000000004</v>
      </c>
      <c r="J149" s="2">
        <f t="shared" si="249"/>
        <v>67.356032155783751</v>
      </c>
      <c r="K149" s="2">
        <f t="shared" si="250"/>
        <v>30.332459255666581</v>
      </c>
      <c r="L149" s="2">
        <f t="shared" si="251"/>
        <v>0.65057215446924099</v>
      </c>
      <c r="M149" s="2">
        <f t="shared" si="252"/>
        <v>1.6609364340804165</v>
      </c>
      <c r="N149" s="3">
        <f t="shared" si="174"/>
        <v>99.999999999999986</v>
      </c>
      <c r="O149" s="2">
        <v>8.0000000000000002E-3</v>
      </c>
      <c r="P149" s="2">
        <f t="shared" si="192"/>
        <v>8.3407892796508259E-2</v>
      </c>
      <c r="Q149" s="2">
        <f t="shared" si="193"/>
        <v>0.21670357265688653</v>
      </c>
      <c r="R149" s="2">
        <v>0.3</v>
      </c>
      <c r="S149" s="2">
        <f t="shared" si="253"/>
        <v>3.7080770074660603E-2</v>
      </c>
      <c r="T149" s="2">
        <v>0.12</v>
      </c>
      <c r="U149" s="2">
        <f t="shared" si="194"/>
        <v>0.67681379522072294</v>
      </c>
      <c r="V149" s="2">
        <f t="shared" si="195"/>
        <v>1.1760454918402437</v>
      </c>
      <c r="W149" s="2">
        <v>0.06</v>
      </c>
      <c r="X149" s="2">
        <f t="shared" si="254"/>
        <v>0.29476909361324866</v>
      </c>
      <c r="Y149" s="2">
        <v>2.6700000000000002E-2</v>
      </c>
      <c r="Z149" s="2">
        <v>0.21</v>
      </c>
      <c r="AA149" s="2">
        <v>0.442</v>
      </c>
      <c r="AB149" s="2">
        <v>0.5</v>
      </c>
      <c r="AC149" s="2">
        <f t="shared" si="217"/>
        <v>9.2862436115650218E-2</v>
      </c>
      <c r="AD149" s="2">
        <f t="shared" si="196"/>
        <v>0.13537668435996669</v>
      </c>
      <c r="AE149" s="2">
        <f t="shared" si="197"/>
        <v>0.71190663190354031</v>
      </c>
      <c r="AF149" s="2">
        <f t="shared" si="198"/>
        <v>1.4438736622883297</v>
      </c>
      <c r="AG149" s="2">
        <f t="shared" si="199"/>
        <v>8.0310150978209016</v>
      </c>
      <c r="AH149" s="2">
        <f t="shared" si="218"/>
        <v>0.44990664788823215</v>
      </c>
      <c r="AI149" s="2">
        <f t="shared" si="200"/>
        <v>7.4738413239769763E-2</v>
      </c>
      <c r="AJ149" s="2">
        <f t="shared" si="201"/>
        <v>0.45125605120658896</v>
      </c>
      <c r="AK149" s="2">
        <f t="shared" si="202"/>
        <v>0.78078092466968207</v>
      </c>
      <c r="AL149" s="2">
        <f t="shared" si="203"/>
        <v>5.2332374708714164</v>
      </c>
      <c r="AM149" s="2">
        <f t="shared" si="219"/>
        <v>0.27921817864443066</v>
      </c>
      <c r="AN149" s="2">
        <f t="shared" si="204"/>
        <v>4.1261391797319136E-2</v>
      </c>
      <c r="AO149" s="2">
        <f t="shared" si="205"/>
        <v>0.28603754288126138</v>
      </c>
      <c r="AP149" s="2">
        <f t="shared" si="206"/>
        <v>0.42221066028857857</v>
      </c>
      <c r="AQ149" s="2">
        <f t="shared" si="207"/>
        <v>3.410126128882967</v>
      </c>
      <c r="AR149" s="2">
        <f t="shared" si="220"/>
        <v>0.17394106978904614</v>
      </c>
      <c r="AS149" s="2">
        <f t="shared" si="208"/>
        <v>2.2779483524623993E-2</v>
      </c>
      <c r="AT149" s="2">
        <f t="shared" si="209"/>
        <v>0.18131053471478578</v>
      </c>
      <c r="AU149" s="2">
        <f t="shared" si="210"/>
        <v>0.22831223974475678</v>
      </c>
      <c r="AV149" s="2">
        <f t="shared" si="211"/>
        <v>2.2221350129089252</v>
      </c>
      <c r="AW149" s="2">
        <f t="shared" si="221"/>
        <v>0.10873288621724715</v>
      </c>
      <c r="AX149" s="2">
        <f t="shared" si="212"/>
        <v>1.2576038932412617E-2</v>
      </c>
      <c r="AY149" s="2">
        <f t="shared" si="213"/>
        <v>0.11492725628750042</v>
      </c>
      <c r="AZ149" s="2">
        <f t="shared" si="214"/>
        <v>0.12346083062336521</v>
      </c>
      <c r="BA149" s="2">
        <f t="shared" si="215"/>
        <v>1.448006269848213</v>
      </c>
      <c r="BB149" s="2">
        <f t="shared" si="222"/>
        <v>6.8184649503691103E-2</v>
      </c>
      <c r="BD149" s="2">
        <f t="shared" si="255"/>
        <v>1429.2871141979167</v>
      </c>
      <c r="BE149" s="2">
        <f t="shared" si="256"/>
        <v>5492.3283246784595</v>
      </c>
      <c r="BF149" s="2">
        <f t="shared" si="223"/>
        <v>42.366961315337491</v>
      </c>
      <c r="BG149" s="2">
        <f t="shared" si="224"/>
        <v>40.339512309006672</v>
      </c>
      <c r="BH149" s="2">
        <f t="shared" si="257"/>
        <v>1.4088197611399682</v>
      </c>
      <c r="BI149" s="2">
        <f t="shared" si="225"/>
        <v>2.1041649170017789</v>
      </c>
      <c r="BJ149" s="2">
        <f t="shared" si="226"/>
        <v>158.67728485684901</v>
      </c>
      <c r="BK149" s="2">
        <f t="shared" si="227"/>
        <v>127.02431386248473</v>
      </c>
      <c r="BL149" s="2">
        <f t="shared" si="228"/>
        <v>218.17212344680021</v>
      </c>
      <c r="BM149" s="2">
        <f t="shared" si="229"/>
        <v>193.0618833213035</v>
      </c>
      <c r="BN149" s="2">
        <f t="shared" si="230"/>
        <v>271.06352647218586</v>
      </c>
      <c r="BO149" s="2">
        <f t="shared" si="231"/>
        <v>279.85982860300817</v>
      </c>
      <c r="BP149" s="2">
        <f t="shared" si="232"/>
        <v>287.31788444376485</v>
      </c>
      <c r="BQ149" s="2">
        <f t="shared" si="233"/>
        <v>380.10165927604942</v>
      </c>
      <c r="BR149" s="2">
        <f t="shared" si="234"/>
        <v>237.37656179046004</v>
      </c>
      <c r="BS149" s="2">
        <f t="shared" si="235"/>
        <v>474.90546924860757</v>
      </c>
      <c r="BU149" s="2">
        <f t="shared" si="236"/>
        <v>3.1488807521880675</v>
      </c>
      <c r="BV149" s="2">
        <f t="shared" si="237"/>
        <v>4.7859250712408397</v>
      </c>
      <c r="BW149" s="2">
        <f t="shared" si="238"/>
        <v>6.9376106101442225</v>
      </c>
      <c r="BX149" s="2">
        <f t="shared" si="239"/>
        <v>9.4225645655905339</v>
      </c>
      <c r="BY149" s="2">
        <f t="shared" si="240"/>
        <v>11.772712213542913</v>
      </c>
      <c r="CA149" s="2">
        <f t="shared" si="241"/>
        <v>2.3127589312483643</v>
      </c>
      <c r="CB149" s="2">
        <f t="shared" si="242"/>
        <v>3.5151191245036508</v>
      </c>
      <c r="CC149" s="2">
        <f t="shared" si="243"/>
        <v>5.0954679338000455</v>
      </c>
      <c r="CD149" s="2">
        <f t="shared" si="258"/>
        <v>6.9205924483457002</v>
      </c>
      <c r="CE149" s="2">
        <f t="shared" si="244"/>
        <v>8.6467057534549383</v>
      </c>
      <c r="CG149" s="2">
        <f t="shared" si="259"/>
        <v>60.368040943996668</v>
      </c>
      <c r="CH149" s="2">
        <f t="shared" si="260"/>
        <v>91.752258466697114</v>
      </c>
      <c r="CI149" s="2">
        <f t="shared" si="261"/>
        <v>133.00280141624069</v>
      </c>
      <c r="CJ149" s="2">
        <f t="shared" si="262"/>
        <v>180.64252293382765</v>
      </c>
      <c r="CK149" s="2">
        <f t="shared" si="263"/>
        <v>225.69783642496026</v>
      </c>
    </row>
    <row r="150" spans="1:89">
      <c r="A150" s="2">
        <v>1</v>
      </c>
      <c r="B150" s="2">
        <f t="shared" si="216"/>
        <v>1360</v>
      </c>
      <c r="C150" s="3">
        <v>13.8</v>
      </c>
      <c r="D150" s="2">
        <f t="shared" ref="D150:D154" si="264">$D$5+$D$7*$C150</f>
        <v>59.456400000000002</v>
      </c>
      <c r="E150" s="2">
        <f t="shared" ref="E150:E154" si="265">$E$5+$E$7*$C150</f>
        <v>26.757999999999999</v>
      </c>
      <c r="F150" s="2">
        <f t="shared" ref="F150:F154" si="266">$F$5+$F$7*$C150</f>
        <v>0.48339999999999961</v>
      </c>
      <c r="G150" s="2">
        <f t="shared" ref="G150:G154" si="267">$G$5+$G$7*$C150</f>
        <v>1.4618</v>
      </c>
      <c r="H150" s="3">
        <f t="shared" si="175"/>
        <v>88.159599999999998</v>
      </c>
      <c r="J150" s="2">
        <f t="shared" si="249"/>
        <v>67.441776051615491</v>
      </c>
      <c r="K150" s="2">
        <f t="shared" si="250"/>
        <v>30.3517711060395</v>
      </c>
      <c r="L150" s="2">
        <f t="shared" si="251"/>
        <v>0.54832372197695955</v>
      </c>
      <c r="M150" s="2">
        <f t="shared" si="252"/>
        <v>1.6581291203680599</v>
      </c>
      <c r="N150" s="3">
        <f t="shared" si="174"/>
        <v>100</v>
      </c>
      <c r="O150" s="2">
        <v>8.0000000000000002E-3</v>
      </c>
      <c r="P150" s="2">
        <f t="shared" si="192"/>
        <v>8.3290230350700351E-2</v>
      </c>
      <c r="Q150" s="2">
        <f t="shared" si="193"/>
        <v>0.21662881460118899</v>
      </c>
      <c r="R150" s="2">
        <v>0.3</v>
      </c>
      <c r="S150" s="2">
        <f t="shared" si="253"/>
        <v>3.6837616694066835E-2</v>
      </c>
      <c r="T150" s="2">
        <v>0.12</v>
      </c>
      <c r="U150" s="2">
        <f t="shared" si="194"/>
        <v>0.67683234545294646</v>
      </c>
      <c r="V150" s="2">
        <f t="shared" si="195"/>
        <v>1.1750824341064947</v>
      </c>
      <c r="W150" s="2">
        <v>0.06</v>
      </c>
      <c r="X150" s="2">
        <f t="shared" si="254"/>
        <v>0.2937988687366665</v>
      </c>
      <c r="Y150" s="2">
        <v>2.6700000000000002E-2</v>
      </c>
      <c r="Z150" s="2">
        <v>0.21</v>
      </c>
      <c r="AA150" s="2">
        <v>0.442</v>
      </c>
      <c r="AB150" s="2">
        <v>0.5</v>
      </c>
      <c r="AC150" s="2">
        <f t="shared" si="217"/>
        <v>9.2459909981442753E-2</v>
      </c>
      <c r="AD150" s="2">
        <f t="shared" si="196"/>
        <v>0.13528162027592922</v>
      </c>
      <c r="AE150" s="2">
        <f t="shared" si="197"/>
        <v>0.71030979466604971</v>
      </c>
      <c r="AF150" s="2">
        <f t="shared" si="198"/>
        <v>1.440777792310389</v>
      </c>
      <c r="AG150" s="2">
        <f t="shared" si="199"/>
        <v>8.0236401956211285</v>
      </c>
      <c r="AH150" s="2">
        <f t="shared" si="218"/>
        <v>0.44777037141967213</v>
      </c>
      <c r="AI150" s="2">
        <f t="shared" si="200"/>
        <v>7.4685930503686812E-2</v>
      </c>
      <c r="AJ150" s="2">
        <f t="shared" si="201"/>
        <v>0.45024386444793646</v>
      </c>
      <c r="AK150" s="2">
        <f t="shared" si="202"/>
        <v>0.77910681959583317</v>
      </c>
      <c r="AL150" s="2">
        <f t="shared" si="203"/>
        <v>5.2284317751946228</v>
      </c>
      <c r="AM150" s="2">
        <f t="shared" si="219"/>
        <v>0.27799268246304903</v>
      </c>
      <c r="AN150" s="2">
        <f t="shared" si="204"/>
        <v>4.123241726277601E-2</v>
      </c>
      <c r="AO150" s="2">
        <f t="shared" si="205"/>
        <v>0.28539594835281618</v>
      </c>
      <c r="AP150" s="2">
        <f t="shared" si="206"/>
        <v>0.42130538073282964</v>
      </c>
      <c r="AQ150" s="2">
        <f t="shared" si="207"/>
        <v>3.406994601126752</v>
      </c>
      <c r="AR150" s="2">
        <f t="shared" si="220"/>
        <v>0.17323308645616028</v>
      </c>
      <c r="AS150" s="2">
        <f t="shared" si="208"/>
        <v>2.276348733778907E-2</v>
      </c>
      <c r="AT150" s="2">
        <f t="shared" si="209"/>
        <v>0.18090384737629625</v>
      </c>
      <c r="AU150" s="2">
        <f t="shared" si="210"/>
        <v>0.22782270591151133</v>
      </c>
      <c r="AV150" s="2">
        <f t="shared" si="211"/>
        <v>2.2200944205061863</v>
      </c>
      <c r="AW150" s="2">
        <f t="shared" si="221"/>
        <v>0.10832085985620427</v>
      </c>
      <c r="AX150" s="2">
        <f t="shared" si="212"/>
        <v>1.2567207798546528E-2</v>
      </c>
      <c r="AY150" s="2">
        <f t="shared" si="213"/>
        <v>0.11466946950168021</v>
      </c>
      <c r="AZ150" s="2">
        <f t="shared" si="214"/>
        <v>0.12319611308680962</v>
      </c>
      <c r="BA150" s="2">
        <f t="shared" si="215"/>
        <v>1.4466765618978836</v>
      </c>
      <c r="BB150" s="2">
        <f t="shared" si="222"/>
        <v>6.7943041914073465E-2</v>
      </c>
      <c r="BD150" s="2">
        <f t="shared" si="255"/>
        <v>1396.3251334566528</v>
      </c>
      <c r="BE150" s="2">
        <f t="shared" si="256"/>
        <v>5462.6471421333745</v>
      </c>
      <c r="BF150" s="2">
        <f t="shared" si="223"/>
        <v>42.38895529449151</v>
      </c>
      <c r="BG150" s="2">
        <f t="shared" si="224"/>
        <v>40.354363345133372</v>
      </c>
      <c r="BH150" s="2">
        <f t="shared" si="257"/>
        <v>1.3990425598090239</v>
      </c>
      <c r="BI150" s="2">
        <f t="shared" si="225"/>
        <v>2.0990553347032805</v>
      </c>
      <c r="BJ150" s="2">
        <f t="shared" si="226"/>
        <v>159.20725291915087</v>
      </c>
      <c r="BK150" s="2">
        <f t="shared" si="227"/>
        <v>127.25752356579392</v>
      </c>
      <c r="BL150" s="2">
        <f t="shared" si="228"/>
        <v>218.47732992467195</v>
      </c>
      <c r="BM150" s="2">
        <f t="shared" si="229"/>
        <v>193.24605322422644</v>
      </c>
      <c r="BN150" s="2">
        <f t="shared" si="230"/>
        <v>270.67581771281181</v>
      </c>
      <c r="BO150" s="2">
        <f t="shared" si="231"/>
        <v>279.79327779945606</v>
      </c>
      <c r="BP150" s="2">
        <f t="shared" si="232"/>
        <v>285.6864972012043</v>
      </c>
      <c r="BQ150" s="2">
        <f t="shared" si="233"/>
        <v>379.41749143492729</v>
      </c>
      <c r="BR150" s="2">
        <f t="shared" si="234"/>
        <v>234.49084596411694</v>
      </c>
      <c r="BS150" s="2">
        <f t="shared" si="235"/>
        <v>473.16333429727064</v>
      </c>
      <c r="BU150" s="2">
        <f t="shared" si="236"/>
        <v>3.1535009604145032</v>
      </c>
      <c r="BV150" s="2">
        <f t="shared" si="237"/>
        <v>4.7887275923913544</v>
      </c>
      <c r="BW150" s="2">
        <f t="shared" si="238"/>
        <v>6.933408301018293</v>
      </c>
      <c r="BX150" s="2">
        <f t="shared" si="239"/>
        <v>9.4021429154992244</v>
      </c>
      <c r="BY150" s="2">
        <f t="shared" si="240"/>
        <v>11.725208752533396</v>
      </c>
      <c r="CA150" s="2">
        <f t="shared" si="241"/>
        <v>2.3295944302215164</v>
      </c>
      <c r="CB150" s="2">
        <f t="shared" si="242"/>
        <v>3.5375898936198982</v>
      </c>
      <c r="CC150" s="2">
        <f t="shared" si="243"/>
        <v>5.121935767027888</v>
      </c>
      <c r="CD150" s="2">
        <f t="shared" si="258"/>
        <v>6.9456708727986793</v>
      </c>
      <c r="CE150" s="2">
        <f t="shared" si="244"/>
        <v>8.6617956823124054</v>
      </c>
      <c r="CG150" s="2">
        <f t="shared" si="259"/>
        <v>60.626092824648119</v>
      </c>
      <c r="CH150" s="2">
        <f t="shared" si="260"/>
        <v>92.063343938259464</v>
      </c>
      <c r="CI150" s="2">
        <f t="shared" si="261"/>
        <v>133.29485563038159</v>
      </c>
      <c r="CJ150" s="2">
        <f t="shared" si="262"/>
        <v>180.75630745035181</v>
      </c>
      <c r="CK150" s="2">
        <f t="shared" si="263"/>
        <v>225.41727532121317</v>
      </c>
    </row>
    <row r="151" spans="1:89">
      <c r="A151" s="2">
        <v>1</v>
      </c>
      <c r="B151" s="2">
        <f t="shared" si="216"/>
        <v>1360.4347826086957</v>
      </c>
      <c r="C151" s="3">
        <v>13.9</v>
      </c>
      <c r="D151" s="2">
        <f t="shared" si="264"/>
        <v>59.474199999999996</v>
      </c>
      <c r="E151" s="2">
        <f t="shared" si="265"/>
        <v>26.748999999999999</v>
      </c>
      <c r="F151" s="2">
        <f t="shared" si="266"/>
        <v>0.3926999999999996</v>
      </c>
      <c r="G151" s="2">
        <f t="shared" si="267"/>
        <v>1.4579</v>
      </c>
      <c r="H151" s="3">
        <f t="shared" si="175"/>
        <v>88.073799999999991</v>
      </c>
      <c r="J151" s="2">
        <f t="shared" si="249"/>
        <v>67.527687007941068</v>
      </c>
      <c r="K151" s="2">
        <f t="shared" si="250"/>
        <v>30.371120582965652</v>
      </c>
      <c r="L151" s="2">
        <f t="shared" si="251"/>
        <v>0.44587607211225089</v>
      </c>
      <c r="M151" s="2">
        <f t="shared" si="252"/>
        <v>1.655316336981032</v>
      </c>
      <c r="N151" s="3">
        <f t="shared" si="174"/>
        <v>100.00000000000001</v>
      </c>
      <c r="O151" s="2">
        <v>8.0000000000000002E-3</v>
      </c>
      <c r="P151" s="2">
        <f t="shared" si="192"/>
        <v>8.3172796389488976E-2</v>
      </c>
      <c r="Q151" s="2">
        <f t="shared" si="193"/>
        <v>0.21655412210890126</v>
      </c>
      <c r="R151" s="2">
        <v>0.3</v>
      </c>
      <c r="S151" s="2">
        <f t="shared" si="253"/>
        <v>3.6594237268910916E-2</v>
      </c>
      <c r="T151" s="2">
        <v>0.12</v>
      </c>
      <c r="U151" s="2">
        <f t="shared" si="194"/>
        <v>0.67685088631881229</v>
      </c>
      <c r="V151" s="2">
        <f t="shared" si="195"/>
        <v>1.1741206770267754</v>
      </c>
      <c r="W151" s="2">
        <v>0.06</v>
      </c>
      <c r="X151" s="2">
        <f t="shared" si="254"/>
        <v>0.29282873621906086</v>
      </c>
      <c r="Y151" s="2">
        <v>2.6700000000000002E-2</v>
      </c>
      <c r="Z151" s="2">
        <v>0.21</v>
      </c>
      <c r="AA151" s="2">
        <v>0.442</v>
      </c>
      <c r="AB151" s="2">
        <v>0.5</v>
      </c>
      <c r="AC151" s="2">
        <f t="shared" si="217"/>
        <v>9.2056599578989429E-2</v>
      </c>
      <c r="AD151" s="2">
        <f t="shared" si="196"/>
        <v>0.13518667349749661</v>
      </c>
      <c r="AE151" s="2">
        <f t="shared" si="197"/>
        <v>0.70871738634961701</v>
      </c>
      <c r="AF151" s="2">
        <f t="shared" si="198"/>
        <v>1.4376902029670413</v>
      </c>
      <c r="AG151" s="2">
        <f t="shared" si="199"/>
        <v>8.0162759861046897</v>
      </c>
      <c r="AH151" s="2">
        <f t="shared" si="218"/>
        <v>0.44563888837813181</v>
      </c>
      <c r="AI151" s="2">
        <f t="shared" si="200"/>
        <v>7.4633512529381746E-2</v>
      </c>
      <c r="AJ151" s="2">
        <f t="shared" si="201"/>
        <v>0.44923448504819619</v>
      </c>
      <c r="AK151" s="2">
        <f t="shared" si="202"/>
        <v>0.77743719231093722</v>
      </c>
      <c r="AL151" s="2">
        <f t="shared" si="203"/>
        <v>5.2236330471738981</v>
      </c>
      <c r="AM151" s="2">
        <f t="shared" si="219"/>
        <v>0.27676988952815124</v>
      </c>
      <c r="AN151" s="2">
        <f t="shared" si="204"/>
        <v>4.1203478481749392E-2</v>
      </c>
      <c r="AO151" s="2">
        <f t="shared" si="205"/>
        <v>0.28475613332415411</v>
      </c>
      <c r="AP151" s="2">
        <f t="shared" si="206"/>
        <v>0.42040252256081434</v>
      </c>
      <c r="AQ151" s="2">
        <f t="shared" si="207"/>
        <v>3.4038676136930723</v>
      </c>
      <c r="AR151" s="2">
        <f t="shared" si="220"/>
        <v>0.17252663555813219</v>
      </c>
      <c r="AS151" s="2">
        <f t="shared" si="208"/>
        <v>2.2747510889663987E-2</v>
      </c>
      <c r="AT151" s="2">
        <f t="shared" si="209"/>
        <v>0.1804982880088204</v>
      </c>
      <c r="AU151" s="2">
        <f t="shared" si="210"/>
        <v>0.22733448145198729</v>
      </c>
      <c r="AV151" s="2">
        <f t="shared" si="211"/>
        <v>2.2180567867065295</v>
      </c>
      <c r="AW151" s="2">
        <f t="shared" si="221"/>
        <v>0.10790970706734165</v>
      </c>
      <c r="AX151" s="2">
        <f t="shared" si="212"/>
        <v>1.255838756197683E-2</v>
      </c>
      <c r="AY151" s="2">
        <f t="shared" si="213"/>
        <v>0.11441239770252074</v>
      </c>
      <c r="AZ151" s="2">
        <f t="shared" si="214"/>
        <v>0.12293210359975425</v>
      </c>
      <c r="BA151" s="2">
        <f t="shared" si="215"/>
        <v>1.445348781857329</v>
      </c>
      <c r="BB151" s="2">
        <f t="shared" si="222"/>
        <v>6.7701935261526971E-2</v>
      </c>
      <c r="BD151" s="2">
        <f t="shared" si="255"/>
        <v>1363.8646953325501</v>
      </c>
      <c r="BE151" s="2">
        <f t="shared" si="256"/>
        <v>5433.1594986312102</v>
      </c>
      <c r="BF151" s="2">
        <f t="shared" si="223"/>
        <v>42.410720882568832</v>
      </c>
      <c r="BG151" s="2">
        <f t="shared" si="224"/>
        <v>40.369157284251614</v>
      </c>
      <c r="BH151" s="2">
        <f t="shared" si="257"/>
        <v>1.3892775693378914</v>
      </c>
      <c r="BI151" s="2">
        <f t="shared" si="225"/>
        <v>2.0939490198445365</v>
      </c>
      <c r="BJ151" s="2">
        <f t="shared" si="226"/>
        <v>159.73867299538847</v>
      </c>
      <c r="BK151" s="2">
        <f t="shared" si="227"/>
        <v>127.49120089981977</v>
      </c>
      <c r="BL151" s="2">
        <f t="shared" si="228"/>
        <v>218.78030230521085</v>
      </c>
      <c r="BM151" s="2">
        <f t="shared" si="229"/>
        <v>193.4297528579026</v>
      </c>
      <c r="BN151" s="2">
        <f t="shared" si="230"/>
        <v>270.28168375302539</v>
      </c>
      <c r="BO151" s="2">
        <f t="shared" si="231"/>
        <v>279.72484906530906</v>
      </c>
      <c r="BP151" s="2">
        <f t="shared" si="232"/>
        <v>284.05156115566814</v>
      </c>
      <c r="BQ151" s="2">
        <f t="shared" si="233"/>
        <v>378.73140560558011</v>
      </c>
      <c r="BR151" s="2">
        <f t="shared" si="234"/>
        <v>231.62326521432126</v>
      </c>
      <c r="BS151" s="2">
        <f t="shared" si="235"/>
        <v>471.42563595854443</v>
      </c>
      <c r="BU151" s="2">
        <f t="shared" si="236"/>
        <v>3.1581338198891578</v>
      </c>
      <c r="BV151" s="2">
        <f t="shared" si="237"/>
        <v>4.7915231793397224</v>
      </c>
      <c r="BW151" s="2">
        <f t="shared" si="238"/>
        <v>6.9291723653204009</v>
      </c>
      <c r="BX151" s="2">
        <f t="shared" si="239"/>
        <v>9.3817020488888616</v>
      </c>
      <c r="BY151" s="2">
        <f t="shared" si="240"/>
        <v>11.677866660408391</v>
      </c>
      <c r="CA151" s="2">
        <f t="shared" si="241"/>
        <v>2.3465388956819502</v>
      </c>
      <c r="CB151" s="2">
        <f t="shared" si="242"/>
        <v>3.5601707055836269</v>
      </c>
      <c r="CC151" s="2">
        <f t="shared" si="243"/>
        <v>5.1484748264022224</v>
      </c>
      <c r="CD151" s="2">
        <f t="shared" si="258"/>
        <v>6.9707396902482772</v>
      </c>
      <c r="CE151" s="2">
        <f t="shared" si="244"/>
        <v>8.6768230543813765</v>
      </c>
      <c r="CG151" s="2">
        <f t="shared" si="259"/>
        <v>60.885532403881186</v>
      </c>
      <c r="CH151" s="2">
        <f t="shared" si="260"/>
        <v>92.375578882175276</v>
      </c>
      <c r="CI151" s="2">
        <f t="shared" si="261"/>
        <v>133.58722987729519</v>
      </c>
      <c r="CJ151" s="2">
        <f t="shared" si="262"/>
        <v>180.8694490726898</v>
      </c>
      <c r="CK151" s="2">
        <f t="shared" si="263"/>
        <v>225.13711245632189</v>
      </c>
    </row>
    <row r="152" spans="1:89">
      <c r="A152" s="2">
        <v>1</v>
      </c>
      <c r="B152" s="2">
        <f t="shared" si="216"/>
        <v>1360.8695652173913</v>
      </c>
      <c r="C152" s="3">
        <v>14</v>
      </c>
      <c r="D152" s="2">
        <f t="shared" si="264"/>
        <v>59.491999999999997</v>
      </c>
      <c r="E152" s="2">
        <f t="shared" si="265"/>
        <v>26.74</v>
      </c>
      <c r="F152" s="2">
        <f t="shared" si="266"/>
        <v>0.3019999999999996</v>
      </c>
      <c r="G152" s="2">
        <f t="shared" si="267"/>
        <v>1.454</v>
      </c>
      <c r="H152" s="3">
        <f t="shared" si="175"/>
        <v>87.987999999999985</v>
      </c>
      <c r="J152" s="2">
        <f t="shared" si="249"/>
        <v>67.613765513479123</v>
      </c>
      <c r="K152" s="2">
        <f t="shared" si="250"/>
        <v>30.390507796517714</v>
      </c>
      <c r="L152" s="2">
        <f t="shared" si="251"/>
        <v>0.34322862208482935</v>
      </c>
      <c r="M152" s="2">
        <f t="shared" si="252"/>
        <v>1.6524980679183527</v>
      </c>
      <c r="N152" s="3">
        <f t="shared" si="174"/>
        <v>100.00000000000001</v>
      </c>
      <c r="O152" s="2">
        <v>8.0000000000000002E-3</v>
      </c>
      <c r="P152" s="2">
        <f t="shared" si="192"/>
        <v>8.3055590364539744E-2</v>
      </c>
      <c r="Q152" s="2">
        <f t="shared" si="193"/>
        <v>0.21647949509824715</v>
      </c>
      <c r="R152" s="2">
        <v>0.3</v>
      </c>
      <c r="S152" s="2">
        <f t="shared" si="253"/>
        <v>3.6350630698134573E-2</v>
      </c>
      <c r="T152" s="2">
        <v>0.12</v>
      </c>
      <c r="U152" s="2">
        <f t="shared" si="194"/>
        <v>0.67686941782540555</v>
      </c>
      <c r="V152" s="2">
        <f t="shared" si="195"/>
        <v>1.1731602182897136</v>
      </c>
      <c r="W152" s="2">
        <v>0.06</v>
      </c>
      <c r="X152" s="2">
        <f t="shared" si="254"/>
        <v>0.291858692305483</v>
      </c>
      <c r="Y152" s="2">
        <v>2.6700000000000002E-2</v>
      </c>
      <c r="Z152" s="2">
        <v>0.21</v>
      </c>
      <c r="AA152" s="2">
        <v>0.442</v>
      </c>
      <c r="AB152" s="2">
        <v>0.5</v>
      </c>
      <c r="AC152" s="2">
        <f t="shared" si="217"/>
        <v>9.1652502613992826E-2</v>
      </c>
      <c r="AD152" s="2">
        <f t="shared" si="196"/>
        <v>0.13509184383103418</v>
      </c>
      <c r="AE152" s="2">
        <f t="shared" si="197"/>
        <v>0.70712939254792484</v>
      </c>
      <c r="AF152" s="2">
        <f t="shared" si="198"/>
        <v>1.4346108681564675</v>
      </c>
      <c r="AG152" s="2">
        <f t="shared" si="199"/>
        <v>8.0089224491317026</v>
      </c>
      <c r="AH152" s="2">
        <f t="shared" si="218"/>
        <v>0.44351217953752953</v>
      </c>
      <c r="AI152" s="2">
        <f t="shared" si="200"/>
        <v>7.4581159209953313E-2</v>
      </c>
      <c r="AJ152" s="2">
        <f t="shared" si="201"/>
        <v>0.44822790387563982</v>
      </c>
      <c r="AK152" s="2">
        <f t="shared" si="202"/>
        <v>0.77577202870032269</v>
      </c>
      <c r="AL152" s="2">
        <f t="shared" si="203"/>
        <v>5.2188412736855225</v>
      </c>
      <c r="AM152" s="2">
        <f t="shared" si="219"/>
        <v>0.27554978903895311</v>
      </c>
      <c r="AN152" s="2">
        <f t="shared" si="204"/>
        <v>4.1174575395221485E-2</v>
      </c>
      <c r="AO152" s="2">
        <f t="shared" si="205"/>
        <v>0.28411809200694915</v>
      </c>
      <c r="AP152" s="2">
        <f t="shared" si="206"/>
        <v>0.41950207813996276</v>
      </c>
      <c r="AQ152" s="2">
        <f t="shared" si="207"/>
        <v>3.4007451580301393</v>
      </c>
      <c r="AR152" s="2">
        <f t="shared" si="220"/>
        <v>0.17182171099527699</v>
      </c>
      <c r="AS152" s="2">
        <f t="shared" si="208"/>
        <v>2.2731554147666352E-2</v>
      </c>
      <c r="AT152" s="2">
        <f t="shared" si="209"/>
        <v>0.18009385294331365</v>
      </c>
      <c r="AU152" s="2">
        <f t="shared" si="210"/>
        <v>0.22684756223883953</v>
      </c>
      <c r="AV152" s="2">
        <f t="shared" si="211"/>
        <v>2.2160221059373657</v>
      </c>
      <c r="AW152" s="2">
        <f t="shared" si="221"/>
        <v>0.10749942438612349</v>
      </c>
      <c r="AX152" s="2">
        <f t="shared" si="212"/>
        <v>1.2549578204715519E-2</v>
      </c>
      <c r="AY152" s="2">
        <f t="shared" si="213"/>
        <v>0.11415603856432585</v>
      </c>
      <c r="AZ152" s="2">
        <f t="shared" si="214"/>
        <v>0.12266879993031936</v>
      </c>
      <c r="BA152" s="2">
        <f t="shared" si="215"/>
        <v>1.4440229260952926</v>
      </c>
      <c r="BB152" s="2">
        <f t="shared" si="222"/>
        <v>6.7461327566105844E-2</v>
      </c>
      <c r="BD152" s="2">
        <f t="shared" si="255"/>
        <v>1331.9026682942047</v>
      </c>
      <c r="BE152" s="2">
        <f t="shared" si="256"/>
        <v>5403.8648069859464</v>
      </c>
      <c r="BF152" s="2">
        <f t="shared" si="223"/>
        <v>42.432255980397038</v>
      </c>
      <c r="BG152" s="2">
        <f t="shared" si="224"/>
        <v>40.383893703509791</v>
      </c>
      <c r="BH152" s="2">
        <f t="shared" si="257"/>
        <v>1.37952487991634</v>
      </c>
      <c r="BI152" s="2">
        <f t="shared" si="225"/>
        <v>2.0888459902736209</v>
      </c>
      <c r="BJ152" s="2">
        <f t="shared" si="226"/>
        <v>160.27154525229423</v>
      </c>
      <c r="BK152" s="2">
        <f t="shared" si="227"/>
        <v>127.72534621662317</v>
      </c>
      <c r="BL152" s="2">
        <f t="shared" si="228"/>
        <v>219.08101022527336</v>
      </c>
      <c r="BM152" s="2">
        <f t="shared" si="229"/>
        <v>193.61297612481238</v>
      </c>
      <c r="BN152" s="2">
        <f t="shared" si="230"/>
        <v>269.88110597273118</v>
      </c>
      <c r="BO152" s="2">
        <f t="shared" si="231"/>
        <v>279.65453661464778</v>
      </c>
      <c r="BP152" s="2">
        <f t="shared" si="232"/>
        <v>282.41316122603331</v>
      </c>
      <c r="BQ152" s="2">
        <f t="shared" si="233"/>
        <v>378.04341814572621</v>
      </c>
      <c r="BR152" s="2">
        <f t="shared" si="234"/>
        <v>228.77391302395952</v>
      </c>
      <c r="BS152" s="2">
        <f t="shared" si="235"/>
        <v>469.69240936615455</v>
      </c>
      <c r="BU152" s="2">
        <f t="shared" si="236"/>
        <v>3.1627793781936009</v>
      </c>
      <c r="BV152" s="2">
        <f t="shared" si="237"/>
        <v>4.7943117507756652</v>
      </c>
      <c r="BW152" s="2">
        <f t="shared" si="238"/>
        <v>6.924902751275388</v>
      </c>
      <c r="BX152" s="2">
        <f t="shared" si="239"/>
        <v>9.3612424032522199</v>
      </c>
      <c r="BY152" s="2">
        <f t="shared" si="240"/>
        <v>11.630686550795206</v>
      </c>
      <c r="CA152" s="2">
        <f t="shared" si="241"/>
        <v>2.3635925541938771</v>
      </c>
      <c r="CB152" s="2">
        <f t="shared" si="242"/>
        <v>3.5828612121183272</v>
      </c>
      <c r="CC152" s="2">
        <f t="shared" si="243"/>
        <v>5.1750838816899929</v>
      </c>
      <c r="CD152" s="2">
        <f t="shared" si="258"/>
        <v>6.9957971127812737</v>
      </c>
      <c r="CE152" s="2">
        <f t="shared" si="244"/>
        <v>8.691786825587327</v>
      </c>
      <c r="CG152" s="2">
        <f t="shared" si="259"/>
        <v>61.14636828725331</v>
      </c>
      <c r="CH152" s="2">
        <f t="shared" si="260"/>
        <v>92.688966552029399</v>
      </c>
      <c r="CI152" s="2">
        <f t="shared" si="261"/>
        <v>133.87992121813414</v>
      </c>
      <c r="CJ152" s="2">
        <f t="shared" si="262"/>
        <v>180.98194883970635</v>
      </c>
      <c r="CK152" s="2">
        <f t="shared" si="263"/>
        <v>224.85736696396123</v>
      </c>
    </row>
    <row r="153" spans="1:89">
      <c r="A153" s="2">
        <v>1</v>
      </c>
      <c r="B153" s="2">
        <f t="shared" si="216"/>
        <v>1361.304347826087</v>
      </c>
      <c r="C153" s="3">
        <v>14.1</v>
      </c>
      <c r="D153" s="2">
        <f t="shared" si="264"/>
        <v>59.509799999999998</v>
      </c>
      <c r="E153" s="2">
        <f t="shared" si="265"/>
        <v>26.731000000000002</v>
      </c>
      <c r="F153" s="2">
        <f t="shared" si="266"/>
        <v>0.2112999999999996</v>
      </c>
      <c r="G153" s="2">
        <f t="shared" si="267"/>
        <v>1.4500999999999999</v>
      </c>
      <c r="H153" s="3">
        <f t="shared" si="175"/>
        <v>87.902200000000008</v>
      </c>
      <c r="J153" s="2">
        <f t="shared" si="249"/>
        <v>67.700012058856302</v>
      </c>
      <c r="K153" s="2">
        <f t="shared" si="250"/>
        <v>30.409932857198115</v>
      </c>
      <c r="L153" s="2">
        <f t="shared" si="251"/>
        <v>0.24038078682899811</v>
      </c>
      <c r="M153" s="2">
        <f t="shared" si="252"/>
        <v>1.6496742971165679</v>
      </c>
      <c r="N153" s="3">
        <f t="shared" si="174"/>
        <v>99.999999999999972</v>
      </c>
      <c r="O153" s="2">
        <v>8.0000000000000002E-3</v>
      </c>
      <c r="P153" s="2">
        <f t="shared" si="192"/>
        <v>8.293861172906819E-2</v>
      </c>
      <c r="Q153" s="2">
        <f t="shared" si="193"/>
        <v>0.21640493348758139</v>
      </c>
      <c r="R153" s="2">
        <v>0.3</v>
      </c>
      <c r="S153" s="2">
        <f t="shared" si="253"/>
        <v>3.6106795877414298E-2</v>
      </c>
      <c r="T153" s="2">
        <v>0.12</v>
      </c>
      <c r="U153" s="2">
        <f t="shared" si="194"/>
        <v>0.6768879399798039</v>
      </c>
      <c r="V153" s="2">
        <f t="shared" si="195"/>
        <v>1.1722010555889619</v>
      </c>
      <c r="W153" s="2">
        <v>0.06</v>
      </c>
      <c r="X153" s="2">
        <f t="shared" si="254"/>
        <v>0.29088873323586989</v>
      </c>
      <c r="Y153" s="2">
        <v>2.6700000000000002E-2</v>
      </c>
      <c r="Z153" s="2">
        <v>0.21</v>
      </c>
      <c r="AA153" s="2">
        <v>0.442</v>
      </c>
      <c r="AB153" s="2">
        <v>0.5</v>
      </c>
      <c r="AC153" s="2">
        <f t="shared" si="217"/>
        <v>9.1247616783197677E-2</v>
      </c>
      <c r="AD153" s="2">
        <f t="shared" si="196"/>
        <v>0.13499713108330233</v>
      </c>
      <c r="AE153" s="2">
        <f t="shared" si="197"/>
        <v>0.70554579890800517</v>
      </c>
      <c r="AF153" s="2">
        <f t="shared" si="198"/>
        <v>1.431539761870829</v>
      </c>
      <c r="AG153" s="2">
        <f t="shared" si="199"/>
        <v>8.0015795646083259</v>
      </c>
      <c r="AH153" s="2">
        <f t="shared" si="218"/>
        <v>0.44139022573124254</v>
      </c>
      <c r="AI153" s="2">
        <f t="shared" si="200"/>
        <v>7.4528870438718281E-2</v>
      </c>
      <c r="AJ153" s="2">
        <f t="shared" si="201"/>
        <v>0.44722411183235566</v>
      </c>
      <c r="AK153" s="2">
        <f t="shared" si="202"/>
        <v>0.77411131470013839</v>
      </c>
      <c r="AL153" s="2">
        <f t="shared" si="203"/>
        <v>5.2140564416357806</v>
      </c>
      <c r="AM153" s="2">
        <f t="shared" si="219"/>
        <v>0.27433237022778634</v>
      </c>
      <c r="AN153" s="2">
        <f t="shared" si="204"/>
        <v>4.1145707944294917E-2</v>
      </c>
      <c r="AO153" s="2">
        <f t="shared" si="205"/>
        <v>0.2834818186343106</v>
      </c>
      <c r="AP153" s="2">
        <f t="shared" si="206"/>
        <v>0.41860403986518685</v>
      </c>
      <c r="AQ153" s="2">
        <f t="shared" si="207"/>
        <v>3.397627225605715</v>
      </c>
      <c r="AR153" s="2">
        <f t="shared" si="220"/>
        <v>0.17111830668642558</v>
      </c>
      <c r="AS153" s="2">
        <f t="shared" si="208"/>
        <v>2.271561707928026E-2</v>
      </c>
      <c r="AT153" s="2">
        <f t="shared" si="209"/>
        <v>0.17969053852431879</v>
      </c>
      <c r="AU153" s="2">
        <f t="shared" si="210"/>
        <v>0.22636194415958386</v>
      </c>
      <c r="AV153" s="2">
        <f t="shared" si="211"/>
        <v>2.2139903726388486</v>
      </c>
      <c r="AW153" s="2">
        <f t="shared" si="221"/>
        <v>0.10709000835841005</v>
      </c>
      <c r="AX153" s="2">
        <f t="shared" si="212"/>
        <v>1.2540779708811282E-2</v>
      </c>
      <c r="AY153" s="2">
        <f t="shared" si="213"/>
        <v>0.11390038977001178</v>
      </c>
      <c r="AZ153" s="2">
        <f t="shared" si="214"/>
        <v>0.12240619985466132</v>
      </c>
      <c r="BA153" s="2">
        <f t="shared" si="215"/>
        <v>1.4426989909888195</v>
      </c>
      <c r="BB153" s="2">
        <f t="shared" si="222"/>
        <v>6.7221216853728116E-2</v>
      </c>
      <c r="BD153" s="2">
        <f t="shared" si="255"/>
        <v>1300.4358934540687</v>
      </c>
      <c r="BE153" s="2">
        <f t="shared" si="256"/>
        <v>5374.7624742658627</v>
      </c>
      <c r="BF153" s="2">
        <f t="shared" si="223"/>
        <v>42.453558469899043</v>
      </c>
      <c r="BG153" s="2">
        <f t="shared" si="224"/>
        <v>40.398572177030289</v>
      </c>
      <c r="BH153" s="2">
        <f t="shared" si="257"/>
        <v>1.3697845826416548</v>
      </c>
      <c r="BI153" s="2">
        <f t="shared" si="225"/>
        <v>2.0837462639783588</v>
      </c>
      <c r="BJ153" s="2">
        <f t="shared" si="226"/>
        <v>160.80586978734573</v>
      </c>
      <c r="BK153" s="2">
        <f t="shared" si="227"/>
        <v>127.95995985896872</v>
      </c>
      <c r="BL153" s="2">
        <f t="shared" si="228"/>
        <v>219.37942306324828</v>
      </c>
      <c r="BM153" s="2">
        <f t="shared" si="229"/>
        <v>193.795716883241</v>
      </c>
      <c r="BN153" s="2">
        <f t="shared" si="230"/>
        <v>269.47406601749407</v>
      </c>
      <c r="BO153" s="2">
        <f t="shared" si="231"/>
        <v>279.58233469551902</v>
      </c>
      <c r="BP153" s="2">
        <f t="shared" si="232"/>
        <v>280.77138299624255</v>
      </c>
      <c r="BQ153" s="2">
        <f t="shared" si="233"/>
        <v>377.35354555601356</v>
      </c>
      <c r="BR153" s="2">
        <f t="shared" si="234"/>
        <v>225.94288066733151</v>
      </c>
      <c r="BS153" s="2">
        <f t="shared" si="235"/>
        <v>467.96368930446079</v>
      </c>
      <c r="BU153" s="2">
        <f t="shared" si="236"/>
        <v>3.1674376831496991</v>
      </c>
      <c r="BV153" s="2">
        <f t="shared" si="237"/>
        <v>4.797093224830081</v>
      </c>
      <c r="BW153" s="2">
        <f t="shared" si="238"/>
        <v>6.9205994080771793</v>
      </c>
      <c r="BX153" s="2">
        <f t="shared" si="239"/>
        <v>9.3407644186634951</v>
      </c>
      <c r="BY153" s="2">
        <f t="shared" si="240"/>
        <v>11.583669028048826</v>
      </c>
      <c r="CA153" s="2">
        <f t="shared" si="241"/>
        <v>2.3807556235579832</v>
      </c>
      <c r="CB153" s="2">
        <f t="shared" si="242"/>
        <v>3.6056610466253489</v>
      </c>
      <c r="CC153" s="2">
        <f t="shared" si="243"/>
        <v>5.2017616784769096</v>
      </c>
      <c r="CD153" s="2">
        <f t="shared" si="258"/>
        <v>7.020841336947754</v>
      </c>
      <c r="CE153" s="2">
        <f t="shared" si="244"/>
        <v>8.7066859520779065</v>
      </c>
      <c r="CG153" s="2">
        <f t="shared" si="259"/>
        <v>61.408609133946683</v>
      </c>
      <c r="CH153" s="2">
        <f t="shared" si="260"/>
        <v>93.003510184219678</v>
      </c>
      <c r="CI153" s="2">
        <f t="shared" si="261"/>
        <v>134.17292667953294</v>
      </c>
      <c r="CJ153" s="2">
        <f t="shared" si="262"/>
        <v>181.0938078590996</v>
      </c>
      <c r="CK153" s="2">
        <f t="shared" si="263"/>
        <v>224.57805798821622</v>
      </c>
    </row>
    <row r="154" spans="1:89">
      <c r="A154" s="2">
        <v>1</v>
      </c>
      <c r="B154" s="2">
        <f t="shared" si="216"/>
        <v>1361.7391304347825</v>
      </c>
      <c r="C154" s="3">
        <v>14.2</v>
      </c>
      <c r="D154" s="2">
        <f t="shared" si="264"/>
        <v>59.5276</v>
      </c>
      <c r="E154" s="2">
        <f t="shared" si="265"/>
        <v>26.722000000000001</v>
      </c>
      <c r="F154" s="2">
        <f t="shared" si="266"/>
        <v>0.1205999999999996</v>
      </c>
      <c r="G154" s="2">
        <f t="shared" si="267"/>
        <v>1.4462000000000002</v>
      </c>
      <c r="H154" s="24">
        <f t="shared" si="175"/>
        <v>87.816400000000002</v>
      </c>
      <c r="J154" s="2">
        <f t="shared" si="249"/>
        <v>67.786427136616851</v>
      </c>
      <c r="K154" s="2">
        <f t="shared" si="250"/>
        <v>30.429395875941172</v>
      </c>
      <c r="L154" s="2">
        <f t="shared" si="251"/>
        <v>0.13733197899253397</v>
      </c>
      <c r="M154" s="2">
        <f t="shared" si="252"/>
        <v>1.6468450084494468</v>
      </c>
      <c r="N154" s="3">
        <f t="shared" si="174"/>
        <v>100</v>
      </c>
      <c r="O154" s="2">
        <v>8.0000000000000002E-3</v>
      </c>
      <c r="P154" s="2">
        <f t="shared" si="192"/>
        <v>8.2821859937834905E-2</v>
      </c>
      <c r="Q154" s="2">
        <f t="shared" si="193"/>
        <v>0.21633043719538936</v>
      </c>
      <c r="R154" s="2">
        <v>0.3</v>
      </c>
      <c r="S154" s="2">
        <f t="shared" si="253"/>
        <v>3.5862731699142628E-2</v>
      </c>
      <c r="T154" s="2">
        <v>0.12</v>
      </c>
      <c r="U154" s="2">
        <f t="shared" si="194"/>
        <v>0.67690645278907879</v>
      </c>
      <c r="V154" s="2">
        <f t="shared" si="195"/>
        <v>1.1712431866231869</v>
      </c>
      <c r="W154" s="2">
        <v>0.06</v>
      </c>
      <c r="X154" s="2">
        <f t="shared" si="254"/>
        <v>0.28991885524499433</v>
      </c>
      <c r="Y154" s="2">
        <v>2.6700000000000002E-2</v>
      </c>
      <c r="Z154" s="2">
        <v>0.21</v>
      </c>
      <c r="AA154" s="2">
        <v>0.442</v>
      </c>
      <c r="AB154" s="2">
        <v>0.5</v>
      </c>
      <c r="AC154" s="2">
        <f t="shared" si="217"/>
        <v>9.0841939774347402E-2</v>
      </c>
      <c r="AD154" s="2">
        <f t="shared" si="196"/>
        <v>0.1349025350614558</v>
      </c>
      <c r="AE154" s="2">
        <f t="shared" si="197"/>
        <v>0.70396659113002746</v>
      </c>
      <c r="AF154" s="2">
        <f t="shared" si="198"/>
        <v>1.428476858195896</v>
      </c>
      <c r="AG154" s="2">
        <f t="shared" si="199"/>
        <v>7.9942473124866806</v>
      </c>
      <c r="AH154" s="2">
        <f t="shared" si="218"/>
        <v>0.43927300785180867</v>
      </c>
      <c r="AI154" s="2">
        <f t="shared" si="200"/>
        <v>7.4476646109211078E-2</v>
      </c>
      <c r="AJ154" s="2">
        <f t="shared" si="201"/>
        <v>0.44622309985411412</v>
      </c>
      <c r="AK154" s="2">
        <f t="shared" si="202"/>
        <v>0.77245503629715251</v>
      </c>
      <c r="AL154" s="2">
        <f t="shared" si="203"/>
        <v>5.2092785379609046</v>
      </c>
      <c r="AM154" s="2">
        <f t="shared" si="219"/>
        <v>0.27311762235993287</v>
      </c>
      <c r="AN154" s="2">
        <f t="shared" si="204"/>
        <v>4.1116876070192432E-2</v>
      </c>
      <c r="AO154" s="2">
        <f t="shared" si="205"/>
        <v>0.28284730746069792</v>
      </c>
      <c r="AP154" s="2">
        <f t="shared" si="206"/>
        <v>0.41770840015877081</v>
      </c>
      <c r="AQ154" s="2">
        <f t="shared" si="207"/>
        <v>3.3945138079070776</v>
      </c>
      <c r="AR154" s="2">
        <f t="shared" si="220"/>
        <v>0.17041641656883136</v>
      </c>
      <c r="AS154" s="2">
        <f t="shared" si="208"/>
        <v>2.2699699652056093E-2</v>
      </c>
      <c r="AT154" s="2">
        <f t="shared" si="209"/>
        <v>0.17928834110991165</v>
      </c>
      <c r="AU154" s="2">
        <f t="shared" si="210"/>
        <v>0.2258776231165377</v>
      </c>
      <c r="AV154" s="2">
        <f t="shared" si="211"/>
        <v>2.2119615812638447</v>
      </c>
      <c r="AW154" s="2">
        <f t="shared" si="221"/>
        <v>0.10668145554040499</v>
      </c>
      <c r="AX154" s="2">
        <f t="shared" si="212"/>
        <v>1.253199205634942E-2</v>
      </c>
      <c r="AY154" s="2">
        <f t="shared" si="213"/>
        <v>0.11364544901107324</v>
      </c>
      <c r="AZ154" s="2">
        <f t="shared" si="214"/>
        <v>0.12214430115694058</v>
      </c>
      <c r="BA154" s="2">
        <f t="shared" si="215"/>
        <v>1.4413769729232415</v>
      </c>
      <c r="BB154" s="2">
        <f t="shared" si="222"/>
        <v>6.698160115614582E-2</v>
      </c>
      <c r="BD154" s="2">
        <f t="shared" si="255"/>
        <v>1269.4611847052959</v>
      </c>
      <c r="BE154" s="2">
        <f t="shared" si="256"/>
        <v>5345.8519018041679</v>
      </c>
      <c r="BF154" s="2">
        <f t="shared" si="223"/>
        <v>42.474626213878423</v>
      </c>
      <c r="BG154" s="2">
        <f t="shared" si="224"/>
        <v>40.413192275881329</v>
      </c>
      <c r="BH154" s="2">
        <f t="shared" si="257"/>
        <v>1.3600567695311878</v>
      </c>
      <c r="BI154" s="2">
        <f t="shared" si="225"/>
        <v>2.0786498590878857</v>
      </c>
      <c r="BJ154" s="2">
        <f t="shared" si="226"/>
        <v>161.3416466273593</v>
      </c>
      <c r="BK154" s="2">
        <f t="shared" si="227"/>
        <v>128.19504216015457</v>
      </c>
      <c r="BL154" s="2">
        <f t="shared" si="228"/>
        <v>219.67550993720045</v>
      </c>
      <c r="BM154" s="2">
        <f t="shared" si="229"/>
        <v>193.97796894700127</v>
      </c>
      <c r="BN154" s="2">
        <f t="shared" si="230"/>
        <v>269.06054580373257</v>
      </c>
      <c r="BO154" s="2">
        <f t="shared" si="231"/>
        <v>279.5082375906473</v>
      </c>
      <c r="BP154" s="2">
        <f t="shared" si="232"/>
        <v>279.12631271045689</v>
      </c>
      <c r="BQ154" s="2">
        <f t="shared" si="233"/>
        <v>376.66180447963643</v>
      </c>
      <c r="BR154" s="2">
        <f t="shared" si="234"/>
        <v>223.13025719498236</v>
      </c>
      <c r="BS154" s="2">
        <f t="shared" si="235"/>
        <v>466.23951020509827</v>
      </c>
      <c r="BU154" s="2">
        <f t="shared" si="236"/>
        <v>3.1721087828209407</v>
      </c>
      <c r="BV154" s="2">
        <f t="shared" si="237"/>
        <v>4.7998675190716797</v>
      </c>
      <c r="BW154" s="2">
        <f t="shared" si="238"/>
        <v>6.9162622859035654</v>
      </c>
      <c r="BX154" s="2">
        <f t="shared" si="239"/>
        <v>9.32026853776728</v>
      </c>
      <c r="BY154" s="2">
        <f t="shared" si="240"/>
        <v>11.536814687201806</v>
      </c>
      <c r="CA154" s="2">
        <f t="shared" si="241"/>
        <v>2.3980283126977406</v>
      </c>
      <c r="CB154" s="2">
        <f t="shared" si="242"/>
        <v>3.6285698240449906</v>
      </c>
      <c r="CC154" s="2">
        <f t="shared" si="243"/>
        <v>5.228506938179792</v>
      </c>
      <c r="CD154" s="2">
        <f t="shared" si="258"/>
        <v>7.0458705440851643</v>
      </c>
      <c r="CE154" s="2">
        <f t="shared" si="244"/>
        <v>8.7215193905343202</v>
      </c>
      <c r="CG154" s="2">
        <f t="shared" si="259"/>
        <v>61.672263656952175</v>
      </c>
      <c r="CH154" s="2">
        <f t="shared" si="260"/>
        <v>93.319212997286158</v>
      </c>
      <c r="CI154" s="2">
        <f t="shared" si="261"/>
        <v>134.4662432533471</v>
      </c>
      <c r="CJ154" s="2">
        <f t="shared" si="262"/>
        <v>181.2050273079258</v>
      </c>
      <c r="CK154" s="2">
        <f t="shared" si="263"/>
        <v>224.29920468167967</v>
      </c>
    </row>
    <row r="155" spans="1:89">
      <c r="A155" s="2">
        <v>1</v>
      </c>
      <c r="B155" s="2">
        <f>$D$3+C155/0.23</f>
        <v>1362.1739130434783</v>
      </c>
      <c r="C155" s="3">
        <v>14.3</v>
      </c>
      <c r="D155" s="2">
        <f>$D$5+$D$7*$C155</f>
        <v>59.545400000000001</v>
      </c>
      <c r="E155" s="2">
        <f>$E$5+$E$7*$C155</f>
        <v>26.713000000000001</v>
      </c>
      <c r="F155" s="2">
        <f>$F$5+$F$7*$C155</f>
        <v>2.9899999999999594E-2</v>
      </c>
      <c r="G155" s="2">
        <f>$G$5+$G$7*$C155</f>
        <v>1.4422999999999999</v>
      </c>
      <c r="H155" s="24">
        <f t="shared" si="175"/>
        <v>87.730599999999995</v>
      </c>
      <c r="J155" s="2">
        <f t="shared" si="249"/>
        <v>67.87301124123168</v>
      </c>
      <c r="K155" s="2">
        <f t="shared" si="250"/>
        <v>30.448896964115146</v>
      </c>
      <c r="L155" s="2">
        <f t="shared" si="251"/>
        <v>3.4081608925505574E-2</v>
      </c>
      <c r="M155" s="2">
        <f t="shared" si="252"/>
        <v>1.6440101857276708</v>
      </c>
      <c r="N155" s="3">
        <f t="shared" ref="N155:N222" si="268">SUM(J155:M155)</f>
        <v>100</v>
      </c>
      <c r="O155" s="2">
        <v>8.0000000000000002E-3</v>
      </c>
      <c r="P155" s="2">
        <f t="shared" si="192"/>
        <v>8.2705334447140205E-2</v>
      </c>
      <c r="Q155" s="2">
        <f t="shared" si="193"/>
        <v>0.21625600614028667</v>
      </c>
      <c r="R155" s="2">
        <v>0.3</v>
      </c>
      <c r="S155" s="2">
        <f t="shared" si="253"/>
        <v>3.5618437052408754E-2</v>
      </c>
      <c r="T155" s="2">
        <v>0.12</v>
      </c>
      <c r="U155" s="2">
        <f t="shared" si="194"/>
        <v>0.67692495626029425</v>
      </c>
      <c r="V155" s="2">
        <f t="shared" si="195"/>
        <v>1.1702866090960535</v>
      </c>
      <c r="W155" s="2">
        <v>0.06</v>
      </c>
      <c r="X155" s="2">
        <f t="shared" si="254"/>
        <v>0.28894905456241282</v>
      </c>
      <c r="Y155" s="2">
        <v>2.6700000000000002E-2</v>
      </c>
      <c r="Z155" s="2">
        <v>0.21</v>
      </c>
      <c r="AA155" s="2">
        <v>0.442</v>
      </c>
      <c r="AB155" s="2">
        <v>0.5</v>
      </c>
      <c r="AC155" s="2">
        <f t="shared" si="217"/>
        <v>9.043546926613974E-2</v>
      </c>
      <c r="AD155" s="2">
        <f t="shared" si="196"/>
        <v>0.13480805557304176</v>
      </c>
      <c r="AE155" s="2">
        <f t="shared" si="197"/>
        <v>0.70239175496706641</v>
      </c>
      <c r="AF155" s="2">
        <f t="shared" si="198"/>
        <v>1.4254221313106517</v>
      </c>
      <c r="AG155" s="2">
        <f t="shared" si="199"/>
        <v>7.9869256727646736</v>
      </c>
      <c r="AH155" s="2">
        <f t="shared" si="218"/>
        <v>0.43716050685061913</v>
      </c>
      <c r="AI155" s="2">
        <f t="shared" si="200"/>
        <v>7.4424486115182917E-2</v>
      </c>
      <c r="AJ155" s="2">
        <f t="shared" si="201"/>
        <v>0.44522485891022107</v>
      </c>
      <c r="AK155" s="2">
        <f t="shared" si="202"/>
        <v>0.77080317952853838</v>
      </c>
      <c r="AL155" s="2">
        <f t="shared" si="203"/>
        <v>5.2045075496269613</v>
      </c>
      <c r="AM155" s="2">
        <f t="shared" si="219"/>
        <v>0.27190553473345241</v>
      </c>
      <c r="AN155" s="2">
        <f t="shared" si="204"/>
        <v>4.1088079714256466E-2</v>
      </c>
      <c r="AO155" s="2">
        <f t="shared" si="205"/>
        <v>0.28221455276182761</v>
      </c>
      <c r="AP155" s="2">
        <f t="shared" si="206"/>
        <v>0.41681515147025583</v>
      </c>
      <c r="AQ155" s="2">
        <f t="shared" si="207"/>
        <v>3.3914048964409473</v>
      </c>
      <c r="AR155" s="2">
        <f t="shared" si="220"/>
        <v>0.16971603459807327</v>
      </c>
      <c r="AS155" s="2">
        <f t="shared" si="208"/>
        <v>2.268380183361034E-2</v>
      </c>
      <c r="AT155" s="2">
        <f t="shared" si="209"/>
        <v>0.17888725707164224</v>
      </c>
      <c r="AU155" s="2">
        <f t="shared" si="210"/>
        <v>0.22539459502675774</v>
      </c>
      <c r="AV155" s="2">
        <f t="shared" si="211"/>
        <v>2.2099357262778927</v>
      </c>
      <c r="AW155" s="2">
        <f t="shared" si="221"/>
        <v>0.10627376249860078</v>
      </c>
      <c r="AX155" s="2">
        <f t="shared" si="212"/>
        <v>1.2523215229451743E-2</v>
      </c>
      <c r="AY155" s="2">
        <f t="shared" si="213"/>
        <v>0.11339121398754567</v>
      </c>
      <c r="AZ155" s="2">
        <f t="shared" si="214"/>
        <v>0.12188310162928795</v>
      </c>
      <c r="BA155" s="2">
        <f t="shared" si="215"/>
        <v>1.4400568682921453</v>
      </c>
      <c r="BB155" s="2">
        <f t="shared" si="222"/>
        <v>6.6742478510913875E-2</v>
      </c>
      <c r="BD155" s="2">
        <f>(($W$6-BE154*C154/100)/((100-C154)/100))/((C155-C154)/100+S155*(1-(C155-C154)/100))</f>
        <v>1238.9753288635882</v>
      </c>
      <c r="BE155" s="2">
        <f t="shared" si="256"/>
        <v>5317.1324852101779</v>
      </c>
      <c r="BF155" s="2">
        <f t="shared" si="223"/>
        <v>42.495457055802021</v>
      </c>
      <c r="BG155" s="2">
        <f t="shared" si="224"/>
        <v>40.427753568048615</v>
      </c>
      <c r="BH155" s="2">
        <f t="shared" si="257"/>
        <v>1.3503415335351328</v>
      </c>
      <c r="BI155" s="2">
        <f t="shared" si="225"/>
        <v>2.0735567938742303</v>
      </c>
      <c r="BJ155" s="2">
        <f t="shared" si="226"/>
        <v>161.87887572705932</v>
      </c>
      <c r="BK155" s="2">
        <f t="shared" si="227"/>
        <v>128.43059344383923</v>
      </c>
      <c r="BL155" s="2">
        <f t="shared" si="228"/>
        <v>219.96923970300969</v>
      </c>
      <c r="BM155" s="2">
        <f t="shared" si="229"/>
        <v>194.1597260851552</v>
      </c>
      <c r="BN155" s="2">
        <f t="shared" si="230"/>
        <v>268.64052752397146</v>
      </c>
      <c r="BO155" s="2">
        <f t="shared" si="231"/>
        <v>279.43223961815306</v>
      </c>
      <c r="BP155" s="2">
        <f t="shared" si="232"/>
        <v>277.47803726805591</v>
      </c>
      <c r="BQ155" s="2">
        <f t="shared" si="233"/>
        <v>375.96821170193306</v>
      </c>
      <c r="BR155" s="2">
        <f t="shared" si="234"/>
        <v>220.33612941891349</v>
      </c>
      <c r="BS155" s="2">
        <f t="shared" si="235"/>
        <v>464.51990614365644</v>
      </c>
      <c r="BU155" s="2">
        <f t="shared" si="236"/>
        <v>3.1767927255137458</v>
      </c>
      <c r="BV155" s="2">
        <f t="shared" si="237"/>
        <v>4.8026345505035932</v>
      </c>
      <c r="BW155" s="2">
        <f t="shared" si="238"/>
        <v>6.9118913359311058</v>
      </c>
      <c r="BX155" s="2">
        <f t="shared" si="239"/>
        <v>9.2997552057671857</v>
      </c>
      <c r="BY155" s="2">
        <f t="shared" si="240"/>
        <v>11.490124113915195</v>
      </c>
      <c r="CA155" s="2">
        <f t="shared" si="241"/>
        <v>2.4154108215485355</v>
      </c>
      <c r="CB155" s="2">
        <f t="shared" si="242"/>
        <v>3.6515871407232834</v>
      </c>
      <c r="CC155" s="2">
        <f t="shared" si="243"/>
        <v>5.2553183580699807</v>
      </c>
      <c r="CD155" s="2">
        <f t="shared" si="258"/>
        <v>7.0708829006556453</v>
      </c>
      <c r="CE155" s="2">
        <f t="shared" si="244"/>
        <v>8.736286098488943</v>
      </c>
      <c r="CG155" s="2">
        <f t="shared" si="259"/>
        <v>61.937340623248474</v>
      </c>
      <c r="CH155" s="2">
        <f t="shared" si="260"/>
        <v>93.636078191225934</v>
      </c>
      <c r="CI155" s="2">
        <f t="shared" si="261"/>
        <v>134.75986789638989</v>
      </c>
      <c r="CJ155" s="2">
        <f t="shared" si="262"/>
        <v>181.31560843311874</v>
      </c>
      <c r="CK155" s="2">
        <f t="shared" si="263"/>
        <v>224.02082620353414</v>
      </c>
    </row>
    <row r="156" spans="1:89">
      <c r="A156" s="2">
        <v>1</v>
      </c>
      <c r="B156" s="2">
        <f>$D$3+C156/0.23</f>
        <v>1362.3172427016921</v>
      </c>
      <c r="C156" s="3">
        <f>F5/-F7</f>
        <v>14.332965821389195</v>
      </c>
      <c r="D156" s="2">
        <f>$D$5+$D$7*$C156</f>
        <v>59.55126791620728</v>
      </c>
      <c r="E156" s="2">
        <f>$E$5+$E$7*$C156</f>
        <v>26.710033076074971</v>
      </c>
      <c r="F156" s="2">
        <v>0</v>
      </c>
      <c r="G156" s="2">
        <f>$G$5+$G$7*$C156</f>
        <v>1.4410143329658214</v>
      </c>
      <c r="H156" s="3">
        <f>SUM(D156:G156)</f>
        <v>87.70231532524808</v>
      </c>
      <c r="J156" s="2">
        <f>100*D156/H156</f>
        <v>67.90159153194378</v>
      </c>
      <c r="K156" s="2">
        <f t="shared" si="250"/>
        <v>30.45533402056671</v>
      </c>
      <c r="L156" s="2">
        <f t="shared" si="251"/>
        <v>0</v>
      </c>
      <c r="M156" s="2">
        <f t="shared" si="252"/>
        <v>1.6430744474895027</v>
      </c>
      <c r="N156" s="3">
        <f t="shared" si="268"/>
        <v>99.999999999999986</v>
      </c>
      <c r="O156" s="2">
        <v>8.0000000000000002E-3</v>
      </c>
      <c r="P156" s="2">
        <f t="shared" si="192"/>
        <v>8.2666970367156783E-2</v>
      </c>
      <c r="Q156" s="2">
        <f t="shared" si="193"/>
        <v>0.21623148361554706</v>
      </c>
      <c r="R156" s="2">
        <v>0.3</v>
      </c>
      <c r="S156" s="2">
        <f>(J156*O156+K156*P156+L156*Q156+M156*R156)/100</f>
        <v>3.5537852615024512E-2</v>
      </c>
      <c r="T156" s="2">
        <v>0.12</v>
      </c>
      <c r="U156" s="2">
        <f t="shared" si="194"/>
        <v>0.6769310540361777</v>
      </c>
      <c r="V156" s="2">
        <f t="shared" si="195"/>
        <v>1.1699715481068196</v>
      </c>
      <c r="W156" s="2">
        <v>0.06</v>
      </c>
      <c r="X156" s="2">
        <f t="shared" si="254"/>
        <v>0.28862936810248707</v>
      </c>
      <c r="Y156" s="2">
        <v>2.6700000000000002E-2</v>
      </c>
      <c r="Z156" s="2">
        <v>0.21</v>
      </c>
      <c r="AA156" s="2">
        <v>0.442</v>
      </c>
      <c r="AB156" s="2">
        <v>0.5</v>
      </c>
      <c r="AC156" s="2">
        <f t="shared" si="217"/>
        <v>9.0301298619666584E-2</v>
      </c>
      <c r="AD156" s="2">
        <f t="shared" si="196"/>
        <v>0.13477693514115302</v>
      </c>
      <c r="AE156" s="2">
        <f t="shared" si="197"/>
        <v>0.70187355298415666</v>
      </c>
      <c r="AF156" s="2">
        <f t="shared" si="198"/>
        <v>1.4244169031976694</v>
      </c>
      <c r="AG156" s="2">
        <f t="shared" si="199"/>
        <v>7.9845143565745609</v>
      </c>
      <c r="AH156" s="2">
        <f t="shared" si="218"/>
        <v>0.43646513409117021</v>
      </c>
      <c r="AI156" s="2">
        <f t="shared" si="200"/>
        <v>7.4407305226836459E-2</v>
      </c>
      <c r="AJ156" s="2">
        <f t="shared" si="201"/>
        <v>0.44489638636894119</v>
      </c>
      <c r="AK156" s="2">
        <f t="shared" si="202"/>
        <v>0.77025959808089683</v>
      </c>
      <c r="AL156" s="2">
        <f t="shared" si="203"/>
        <v>5.2029362675304247</v>
      </c>
      <c r="AM156" s="2">
        <f t="shared" si="219"/>
        <v>0.27150654131010171</v>
      </c>
      <c r="AN156" s="2">
        <f t="shared" si="204"/>
        <v>4.1078594533413601E-2</v>
      </c>
      <c r="AO156" s="2">
        <f t="shared" si="205"/>
        <v>0.28200634396693069</v>
      </c>
      <c r="AP156" s="2">
        <f t="shared" si="206"/>
        <v>0.41652120745257071</v>
      </c>
      <c r="AQ156" s="2">
        <f t="shared" si="207"/>
        <v>3.3903810044117648</v>
      </c>
      <c r="AR156" s="2">
        <f t="shared" si="220"/>
        <v>0.1694854774374866</v>
      </c>
      <c r="AS156" s="2">
        <f t="shared" si="208"/>
        <v>2.2678565279259495E-2</v>
      </c>
      <c r="AT156" s="2">
        <f t="shared" si="209"/>
        <v>0.17875527982293982</v>
      </c>
      <c r="AU156" s="2">
        <f t="shared" si="210"/>
        <v>0.22523564352849057</v>
      </c>
      <c r="AV156" s="2">
        <f t="shared" si="211"/>
        <v>2.2092685291592251</v>
      </c>
      <c r="AW156" s="2">
        <f t="shared" si="221"/>
        <v>0.10613955098974541</v>
      </c>
      <c r="AX156" s="2">
        <f t="shared" si="212"/>
        <v>1.2520324245935075E-2</v>
      </c>
      <c r="AY156" s="2">
        <f t="shared" si="213"/>
        <v>0.11330755760701818</v>
      </c>
      <c r="AZ156" s="2">
        <f t="shared" si="214"/>
        <v>0.12179714791946124</v>
      </c>
      <c r="BA156" s="2">
        <f t="shared" si="215"/>
        <v>1.4396221037051857</v>
      </c>
      <c r="BB156" s="2">
        <f t="shared" si="222"/>
        <v>6.6663757494103915E-2</v>
      </c>
      <c r="BD156" s="2">
        <f>(($W$6-BE155*C155/100)/((100-C155)/100))/((C156-C155)/100+S156*(1-(C156-C155)/100))</f>
        <v>1225.2520182256592</v>
      </c>
      <c r="BE156" s="2">
        <f t="shared" si="256"/>
        <v>5307.7211601361141</v>
      </c>
      <c r="BF156" s="2">
        <f t="shared" si="223"/>
        <v>42.490655338369088</v>
      </c>
      <c r="BG156" s="2">
        <f t="shared" si="224"/>
        <v>40.432498242120353</v>
      </c>
      <c r="BH156" s="2">
        <f t="shared" si="257"/>
        <v>1.3456254061902087</v>
      </c>
      <c r="BI156" s="2">
        <f t="shared" si="225"/>
        <v>2.0718825516825574</v>
      </c>
      <c r="BJ156" s="2">
        <f t="shared" si="226"/>
        <v>162.03322461602036</v>
      </c>
      <c r="BK156" s="2">
        <f t="shared" si="227"/>
        <v>128.50787949553524</v>
      </c>
      <c r="BL156" s="2">
        <f t="shared" si="228"/>
        <v>220.00016000847378</v>
      </c>
      <c r="BM156" s="2">
        <f t="shared" si="229"/>
        <v>194.21915908317882</v>
      </c>
      <c r="BN156" s="2">
        <f t="shared" si="230"/>
        <v>268.35441196827315</v>
      </c>
      <c r="BO156" s="2">
        <f t="shared" si="231"/>
        <v>279.40676061455832</v>
      </c>
      <c r="BP156" s="2">
        <f t="shared" si="232"/>
        <v>276.67365592746455</v>
      </c>
      <c r="BQ156" s="2">
        <f t="shared" si="233"/>
        <v>375.73983422365177</v>
      </c>
      <c r="BR156" s="2">
        <f t="shared" si="234"/>
        <v>219.07409680184639</v>
      </c>
      <c r="BS156" s="2">
        <f t="shared" si="235"/>
        <v>463.95538078217027</v>
      </c>
      <c r="BU156" s="2">
        <f t="shared" si="236"/>
        <v>3.1783314186028404</v>
      </c>
      <c r="BV156" s="2">
        <f t="shared" si="237"/>
        <v>4.8035409021758637</v>
      </c>
      <c r="BW156" s="2">
        <f t="shared" si="238"/>
        <v>6.9104500775934676</v>
      </c>
      <c r="BX156" s="2">
        <f t="shared" si="239"/>
        <v>9.2930155335350193</v>
      </c>
      <c r="BY156" s="2">
        <f t="shared" si="240"/>
        <v>11.474813601768664</v>
      </c>
      <c r="CA156" s="2">
        <f t="shared" si="241"/>
        <v>2.4211497857253623</v>
      </c>
      <c r="CB156" s="2">
        <f t="shared" si="242"/>
        <v>3.6591816567507505</v>
      </c>
      <c r="CC156" s="2">
        <f t="shared" si="243"/>
        <v>5.2641567291261602</v>
      </c>
      <c r="CD156" s="2">
        <f t="shared" si="258"/>
        <v>7.0791178151117515</v>
      </c>
      <c r="CE156" s="2">
        <f t="shared" si="244"/>
        <v>8.7411408170182074</v>
      </c>
      <c r="CG156" s="2">
        <f t="shared" si="259"/>
        <v>62.024693142560196</v>
      </c>
      <c r="CH156" s="2">
        <f t="shared" si="260"/>
        <v>93.740428928008086</v>
      </c>
      <c r="CI156" s="2">
        <f t="shared" si="261"/>
        <v>134.85646683382441</v>
      </c>
      <c r="CJ156" s="2">
        <f t="shared" si="262"/>
        <v>181.35189850337645</v>
      </c>
      <c r="CK156" s="2">
        <f t="shared" si="263"/>
        <v>223.92938267924319</v>
      </c>
    </row>
    <row r="157" spans="1:89">
      <c r="A157" s="2">
        <v>1</v>
      </c>
      <c r="B157" s="2">
        <f>$B$156+(C157-$C$156)/0.14</f>
        <v>1362.7960582631979</v>
      </c>
      <c r="C157" s="3">
        <v>14.4</v>
      </c>
      <c r="D157" s="2">
        <f>$D$156+$D$6*($C157-$C$156)</f>
        <v>59.554485556780598</v>
      </c>
      <c r="E157" s="2">
        <f>$E$156+$E$6*($C157-$C$156)</f>
        <v>26.644272546857771</v>
      </c>
      <c r="F157" s="2">
        <v>0</v>
      </c>
      <c r="G157" s="2">
        <f>$G$156+$G$6*($C157-$C$156)</f>
        <v>1.4389362734288864</v>
      </c>
      <c r="H157" s="3">
        <f>SUM(D157:G157)</f>
        <v>87.637694377067248</v>
      </c>
      <c r="J157" s="2">
        <f>100*D157/H157</f>
        <v>67.955331299045028</v>
      </c>
      <c r="K157" s="2">
        <f t="shared" si="250"/>
        <v>30.402753902012691</v>
      </c>
      <c r="L157" s="2">
        <f t="shared" si="251"/>
        <v>0</v>
      </c>
      <c r="M157" s="2">
        <f>100*G157/H157</f>
        <v>1.6419147989422946</v>
      </c>
      <c r="N157" s="3">
        <f t="shared" si="268"/>
        <v>100.00000000000001</v>
      </c>
      <c r="O157" s="2">
        <v>8.0000000000000002E-3</v>
      </c>
      <c r="P157" s="2">
        <f t="shared" si="192"/>
        <v>8.2538986675835063E-2</v>
      </c>
      <c r="Q157" s="2">
        <f t="shared" si="193"/>
        <v>0.21614961351469911</v>
      </c>
      <c r="R157" s="2">
        <v>0.3</v>
      </c>
      <c r="S157" s="2">
        <f t="shared" ref="S157:S220" si="269">(J157*O157+K157*P157+L157*Q157+M157*R157)/100</f>
        <v>3.5456295893019664E-2</v>
      </c>
      <c r="T157" s="2">
        <v>0.12</v>
      </c>
      <c r="U157" s="2">
        <f t="shared" si="194"/>
        <v>0.67695141727925801</v>
      </c>
      <c r="V157" s="2">
        <f t="shared" si="195"/>
        <v>1.1689200513657116</v>
      </c>
      <c r="W157" s="2">
        <v>0.06</v>
      </c>
      <c r="X157" s="2">
        <f t="shared" si="254"/>
        <v>0.28834341986981926</v>
      </c>
      <c r="Y157" s="2">
        <v>2.6700000000000002E-2</v>
      </c>
      <c r="Z157" s="2">
        <v>0.21</v>
      </c>
      <c r="AA157" s="2">
        <v>0.442</v>
      </c>
      <c r="AB157" s="2">
        <v>0.5</v>
      </c>
      <c r="AC157" s="2">
        <f t="shared" si="217"/>
        <v>9.0199430645783132E-2</v>
      </c>
      <c r="AD157" s="2">
        <f t="shared" si="196"/>
        <v>0.13467306395945003</v>
      </c>
      <c r="AE157" s="2">
        <f t="shared" si="197"/>
        <v>0.70014584347112951</v>
      </c>
      <c r="AF157" s="2">
        <f t="shared" si="198"/>
        <v>1.4210651890842814</v>
      </c>
      <c r="AG157" s="2">
        <f t="shared" si="199"/>
        <v>7.9764673074748647</v>
      </c>
      <c r="AH157" s="2">
        <f t="shared" si="218"/>
        <v>0.43534794168414137</v>
      </c>
      <c r="AI157" s="2">
        <f t="shared" si="200"/>
        <v>7.4349960290826814E-2</v>
      </c>
      <c r="AJ157" s="2">
        <f t="shared" si="201"/>
        <v>0.44380124363878293</v>
      </c>
      <c r="AK157" s="2">
        <f t="shared" si="202"/>
        <v>0.76844714418480453</v>
      </c>
      <c r="AL157" s="2">
        <f t="shared" si="203"/>
        <v>5.1976925818486608</v>
      </c>
      <c r="AM157" s="2">
        <f t="shared" si="219"/>
        <v>0.2707942454588097</v>
      </c>
      <c r="AN157" s="2">
        <f t="shared" si="204"/>
        <v>4.1046935687985654E-2</v>
      </c>
      <c r="AO157" s="2">
        <f t="shared" si="205"/>
        <v>0.28131216616078014</v>
      </c>
      <c r="AP157" s="2">
        <f t="shared" si="206"/>
        <v>0.4155411151731192</v>
      </c>
      <c r="AQ157" s="2">
        <f t="shared" si="207"/>
        <v>3.3869640699319978</v>
      </c>
      <c r="AR157" s="2">
        <f t="shared" si="220"/>
        <v>0.16903129100823133</v>
      </c>
      <c r="AS157" s="2">
        <f t="shared" si="208"/>
        <v>2.2661087144945052E-2</v>
      </c>
      <c r="AT157" s="2">
        <f t="shared" si="209"/>
        <v>0.17831526153739416</v>
      </c>
      <c r="AU157" s="2">
        <f t="shared" si="210"/>
        <v>0.22470565439149154</v>
      </c>
      <c r="AV157" s="2">
        <f t="shared" si="211"/>
        <v>2.2070419576315632</v>
      </c>
      <c r="AW157" s="2">
        <f t="shared" si="221"/>
        <v>0.10584991550147532</v>
      </c>
      <c r="AX157" s="2">
        <f t="shared" si="212"/>
        <v>1.2510674962299344E-2</v>
      </c>
      <c r="AY157" s="2">
        <f t="shared" si="213"/>
        <v>0.11302864334341158</v>
      </c>
      <c r="AZ157" s="2">
        <f t="shared" si="214"/>
        <v>0.12151055400251486</v>
      </c>
      <c r="BA157" s="2">
        <f t="shared" si="215"/>
        <v>1.4381712064763541</v>
      </c>
      <c r="BB157" s="2">
        <f t="shared" si="222"/>
        <v>6.6479036766120464E-2</v>
      </c>
      <c r="BD157" s="2">
        <f t="shared" si="255"/>
        <v>1204.2754042879901</v>
      </c>
      <c r="BE157" s="2">
        <f t="shared" si="256"/>
        <v>5288.6189993224143</v>
      </c>
      <c r="BF157" s="2">
        <f t="shared" si="223"/>
        <v>42.456781382507515</v>
      </c>
      <c r="BG157" s="2">
        <f t="shared" si="224"/>
        <v>40.441921586397541</v>
      </c>
      <c r="BH157" s="2">
        <f t="shared" si="257"/>
        <v>1.3373558660214993</v>
      </c>
      <c r="BI157" s="2">
        <f t="shared" si="225"/>
        <v>2.0684632188324876</v>
      </c>
      <c r="BJ157" s="2">
        <f t="shared" si="226"/>
        <v>162.29638606128299</v>
      </c>
      <c r="BK157" s="2">
        <f t="shared" si="227"/>
        <v>128.66517010554361</v>
      </c>
      <c r="BL157" s="2">
        <f t="shared" si="228"/>
        <v>220.14888307361545</v>
      </c>
      <c r="BM157" s="2">
        <f t="shared" si="229"/>
        <v>194.33986587132495</v>
      </c>
      <c r="BN157" s="2">
        <f t="shared" si="230"/>
        <v>268.11935081247651</v>
      </c>
      <c r="BO157" s="2">
        <f t="shared" si="231"/>
        <v>279.35421601423013</v>
      </c>
      <c r="BP157" s="2">
        <f t="shared" si="232"/>
        <v>275.74073506372957</v>
      </c>
      <c r="BQ157" s="2">
        <f t="shared" si="233"/>
        <v>375.27432328795692</v>
      </c>
      <c r="BR157" s="2">
        <f t="shared" si="234"/>
        <v>217.46652399466822</v>
      </c>
      <c r="BS157" s="2">
        <f t="shared" si="235"/>
        <v>462.80793786192953</v>
      </c>
      <c r="BU157" s="2">
        <f t="shared" si="236"/>
        <v>3.181480133941498</v>
      </c>
      <c r="BV157" s="2">
        <f t="shared" si="237"/>
        <v>4.8054063270992122</v>
      </c>
      <c r="BW157" s="2">
        <f t="shared" si="238"/>
        <v>6.907540617659218</v>
      </c>
      <c r="BX157" s="2">
        <f t="shared" si="239"/>
        <v>9.2793395706048436</v>
      </c>
      <c r="BY157" s="2">
        <f t="shared" si="240"/>
        <v>11.443767252088064</v>
      </c>
      <c r="CA157" s="2">
        <f t="shared" si="241"/>
        <v>2.4328689611036145</v>
      </c>
      <c r="CB157" s="2">
        <f t="shared" si="242"/>
        <v>3.6746807795423351</v>
      </c>
      <c r="CC157" s="2">
        <f t="shared" si="243"/>
        <v>5.2821769927087088</v>
      </c>
      <c r="CD157" s="2">
        <f t="shared" si="258"/>
        <v>7.0958850190576719</v>
      </c>
      <c r="CE157" s="2">
        <f t="shared" si="244"/>
        <v>8.751016814053445</v>
      </c>
      <c r="CG157" s="2">
        <f t="shared" si="259"/>
        <v>62.203267108692749</v>
      </c>
      <c r="CH157" s="2">
        <f t="shared" si="260"/>
        <v>93.953745032516025</v>
      </c>
      <c r="CI157" s="2">
        <f t="shared" si="261"/>
        <v>135.05399248622237</v>
      </c>
      <c r="CJ157" s="2">
        <f t="shared" si="262"/>
        <v>181.42663590594313</v>
      </c>
      <c r="CK157" s="2">
        <f t="shared" si="263"/>
        <v>223.74482352321178</v>
      </c>
    </row>
    <row r="158" spans="1:89">
      <c r="A158" s="2">
        <v>1</v>
      </c>
      <c r="B158" s="2">
        <f>$B$156+(C158-$C$156)/0.14</f>
        <v>1363.5103439774834</v>
      </c>
      <c r="C158" s="3">
        <v>14.5</v>
      </c>
      <c r="D158" s="2">
        <f>$D$156+$D$6*($C158-$C$156)</f>
        <v>59.559285556780601</v>
      </c>
      <c r="E158" s="2">
        <f>$E$156+$E$6*($C158-$C$156)</f>
        <v>26.546172546857772</v>
      </c>
      <c r="F158" s="2">
        <v>0</v>
      </c>
      <c r="G158" s="2">
        <f>$G$156+$G$6*($C158-$C$156)</f>
        <v>1.4358362734288863</v>
      </c>
      <c r="H158" s="24">
        <f>SUM(D158:G158)</f>
        <v>87.54129437706726</v>
      </c>
      <c r="J158" s="2">
        <f t="shared" ref="J158:J221" si="270">100*D158/H158</f>
        <v>68.035646469014338</v>
      </c>
      <c r="K158" s="2">
        <f t="shared" si="250"/>
        <v>30.324171850275878</v>
      </c>
      <c r="L158" s="2">
        <f t="shared" si="251"/>
        <v>0</v>
      </c>
      <c r="M158" s="2">
        <f t="shared" ref="M158:M221" si="271">100*G158/H158</f>
        <v>1.6401816807097895</v>
      </c>
      <c r="N158" s="3">
        <f t="shared" si="268"/>
        <v>100</v>
      </c>
      <c r="O158" s="2">
        <v>8.0000000000000002E-3</v>
      </c>
      <c r="P158" s="2">
        <f t="shared" si="192"/>
        <v>8.2348570558487169E-2</v>
      </c>
      <c r="Q158" s="2">
        <f t="shared" si="193"/>
        <v>0.21602762821113808</v>
      </c>
      <c r="R158" s="2">
        <v>0.3</v>
      </c>
      <c r="S158" s="2">
        <f t="shared" si="269"/>
        <v>3.5334918812051849E-2</v>
      </c>
      <c r="T158" s="2">
        <v>0.12</v>
      </c>
      <c r="U158" s="2">
        <f t="shared" si="194"/>
        <v>0.67698177367549406</v>
      </c>
      <c r="V158" s="2">
        <f t="shared" si="195"/>
        <v>1.1673543510112754</v>
      </c>
      <c r="W158" s="2">
        <v>0.06</v>
      </c>
      <c r="X158" s="2">
        <f t="shared" si="254"/>
        <v>0.28791600121564559</v>
      </c>
      <c r="Y158" s="2">
        <v>2.6700000000000002E-2</v>
      </c>
      <c r="Z158" s="2">
        <v>0.21</v>
      </c>
      <c r="AA158" s="2">
        <v>0.442</v>
      </c>
      <c r="AB158" s="2">
        <v>0.5</v>
      </c>
      <c r="AC158" s="2">
        <f t="shared" si="217"/>
        <v>9.0047186896355116E-2</v>
      </c>
      <c r="AD158" s="2">
        <f t="shared" si="196"/>
        <v>0.13451837294112684</v>
      </c>
      <c r="AE158" s="2">
        <f t="shared" si="197"/>
        <v>0.69757825813959373</v>
      </c>
      <c r="AF158" s="2">
        <f t="shared" si="198"/>
        <v>1.4160834617340434</v>
      </c>
      <c r="AG158" s="2">
        <f t="shared" si="199"/>
        <v>7.9644867144735905</v>
      </c>
      <c r="AH158" s="2">
        <f t="shared" si="218"/>
        <v>0.43368732649186759</v>
      </c>
      <c r="AI158" s="2">
        <f t="shared" si="200"/>
        <v>7.4264558869551217E-2</v>
      </c>
      <c r="AJ158" s="2">
        <f t="shared" si="201"/>
        <v>0.44217372906605484</v>
      </c>
      <c r="AK158" s="2">
        <f t="shared" si="202"/>
        <v>0.76575325358442714</v>
      </c>
      <c r="AL158" s="2">
        <f t="shared" si="203"/>
        <v>5.1898856872713441</v>
      </c>
      <c r="AM158" s="2">
        <f t="shared" si="219"/>
        <v>0.26973544849542852</v>
      </c>
      <c r="AN158" s="2">
        <f t="shared" si="204"/>
        <v>4.0999787490016884E-2</v>
      </c>
      <c r="AO158" s="2">
        <f t="shared" si="205"/>
        <v>0.28028053396849856</v>
      </c>
      <c r="AP158" s="2">
        <f t="shared" si="206"/>
        <v>0.41408438218542265</v>
      </c>
      <c r="AQ158" s="2">
        <f t="shared" si="207"/>
        <v>3.3818768757559776</v>
      </c>
      <c r="AR158" s="2">
        <f t="shared" si="220"/>
        <v>0.16835614623354353</v>
      </c>
      <c r="AS158" s="2">
        <f t="shared" si="208"/>
        <v>2.2635057688543764E-2</v>
      </c>
      <c r="AT158" s="2">
        <f t="shared" si="209"/>
        <v>0.17766134113754931</v>
      </c>
      <c r="AU158" s="2">
        <f t="shared" si="210"/>
        <v>0.22391791973101716</v>
      </c>
      <c r="AV158" s="2">
        <f t="shared" si="211"/>
        <v>2.2037269974603677</v>
      </c>
      <c r="AW158" s="2">
        <f t="shared" si="221"/>
        <v>0.10541936473029125</v>
      </c>
      <c r="AX158" s="2">
        <f t="shared" si="212"/>
        <v>1.2496304686663457E-2</v>
      </c>
      <c r="AY158" s="2">
        <f t="shared" si="213"/>
        <v>0.11261414300837685</v>
      </c>
      <c r="AZ158" s="2">
        <f t="shared" si="214"/>
        <v>0.12108458307952924</v>
      </c>
      <c r="BA158" s="2">
        <f t="shared" si="215"/>
        <v>1.4360110843036222</v>
      </c>
      <c r="BB158" s="2">
        <f t="shared" si="222"/>
        <v>6.6204438669594884E-2</v>
      </c>
      <c r="BD158" s="2">
        <f>(($W$6-BE157*C157/100)/((100-C157)/100))/((C158-C157)/100+S158*(1-(C158-C157)/100))</f>
        <v>1172.706733893287</v>
      </c>
      <c r="BE158" s="2">
        <f>(BE157*C157+BD158*(C158-C157))/C158</f>
        <v>5260.2333974918683</v>
      </c>
      <c r="BF158" s="2">
        <f t="shared" si="223"/>
        <v>42.403157523438587</v>
      </c>
      <c r="BG158" s="2">
        <f t="shared" si="224"/>
        <v>40.455447351480579</v>
      </c>
      <c r="BH158" s="2">
        <f t="shared" si="257"/>
        <v>1.324713696796302</v>
      </c>
      <c r="BI158" s="2">
        <f t="shared" si="225"/>
        <v>2.0633339117839622</v>
      </c>
      <c r="BJ158" s="2">
        <f t="shared" si="226"/>
        <v>162.68168001264914</v>
      </c>
      <c r="BK158" s="2">
        <f t="shared" si="227"/>
        <v>128.89976672559263</v>
      </c>
      <c r="BL158" s="2">
        <f t="shared" si="228"/>
        <v>220.34967478171643</v>
      </c>
      <c r="BM158" s="2">
        <f t="shared" si="229"/>
        <v>194.5192438638104</v>
      </c>
      <c r="BN158" s="2">
        <f t="shared" si="230"/>
        <v>267.72353030221234</v>
      </c>
      <c r="BO158" s="2">
        <f t="shared" si="231"/>
        <v>279.27400438863003</v>
      </c>
      <c r="BP158" s="2">
        <f t="shared" si="232"/>
        <v>274.27690256002364</v>
      </c>
      <c r="BQ158" s="2">
        <f t="shared" si="233"/>
        <v>374.5777893519022</v>
      </c>
      <c r="BR158" s="2">
        <f t="shared" si="234"/>
        <v>214.99193183701155</v>
      </c>
      <c r="BS158" s="2">
        <f t="shared" si="235"/>
        <v>461.09886195830944</v>
      </c>
      <c r="BU158" s="2">
        <f t="shared" si="236"/>
        <v>3.1862153347533106</v>
      </c>
      <c r="BV158" s="2">
        <f t="shared" si="237"/>
        <v>4.8082336644014747</v>
      </c>
      <c r="BW158" s="2">
        <f t="shared" si="238"/>
        <v>6.9032484540900576</v>
      </c>
      <c r="BX158" s="2">
        <f t="shared" si="239"/>
        <v>9.2590198322993817</v>
      </c>
      <c r="BY158" s="2">
        <f t="shared" si="240"/>
        <v>11.397695295573941</v>
      </c>
      <c r="CA158" s="2">
        <f t="shared" si="241"/>
        <v>2.4504571752852891</v>
      </c>
      <c r="CB158" s="2">
        <f t="shared" si="242"/>
        <v>3.6979203994362515</v>
      </c>
      <c r="CC158" s="2">
        <f t="shared" si="243"/>
        <v>5.309156139759704</v>
      </c>
      <c r="CD158" s="2">
        <f t="shared" si="258"/>
        <v>7.1209347769721507</v>
      </c>
      <c r="CE158" s="2">
        <f t="shared" si="244"/>
        <v>8.7657491049383083</v>
      </c>
      <c r="CG158" s="2">
        <f t="shared" si="259"/>
        <v>62.471598023678901</v>
      </c>
      <c r="CH158" s="2">
        <f t="shared" si="260"/>
        <v>94.274243617519332</v>
      </c>
      <c r="CI158" s="2">
        <f t="shared" si="261"/>
        <v>135.35085271155614</v>
      </c>
      <c r="CJ158" s="2">
        <f t="shared" si="262"/>
        <v>181.54007318575091</v>
      </c>
      <c r="CK158" s="2">
        <f t="shared" si="263"/>
        <v>223.47272989840144</v>
      </c>
    </row>
    <row r="159" spans="1:89">
      <c r="A159" s="2">
        <v>1</v>
      </c>
      <c r="B159" s="2">
        <f t="shared" ref="B159:B160" si="272">$B$156+(C159-$C$156)/0.14</f>
        <v>1364.2246296917692</v>
      </c>
      <c r="C159" s="3">
        <v>14.6</v>
      </c>
      <c r="D159" s="2">
        <f>$D$156+$D$6*($C159-$C$156)</f>
        <v>59.564085556780597</v>
      </c>
      <c r="E159" s="2">
        <f>$E$156+$E$6*($C159-$C$156)</f>
        <v>26.448072546857773</v>
      </c>
      <c r="F159" s="2">
        <v>0</v>
      </c>
      <c r="G159" s="2">
        <f t="shared" ref="G159:G222" si="273">$G$156+$G$6*($C159-$C$156)</f>
        <v>1.4327362734288864</v>
      </c>
      <c r="H159" s="3">
        <f t="shared" si="175"/>
        <v>87.444894377067257</v>
      </c>
      <c r="J159" s="2">
        <f t="shared" si="270"/>
        <v>68.116138719245228</v>
      </c>
      <c r="K159" s="2">
        <f t="shared" si="250"/>
        <v>30.245416539486243</v>
      </c>
      <c r="L159" s="2">
        <f t="shared" si="251"/>
        <v>0</v>
      </c>
      <c r="M159" s="2">
        <f t="shared" si="271"/>
        <v>1.6384447412685383</v>
      </c>
      <c r="N159" s="3">
        <f t="shared" si="268"/>
        <v>100.00000000000001</v>
      </c>
      <c r="O159" s="2">
        <v>8.0000000000000002E-3</v>
      </c>
      <c r="P159" s="2">
        <f t="shared" si="192"/>
        <v>8.2158759286905247E-2</v>
      </c>
      <c r="Q159" s="2">
        <f t="shared" si="193"/>
        <v>0.21590581808999199</v>
      </c>
      <c r="R159" s="2">
        <v>0.3</v>
      </c>
      <c r="S159" s="2">
        <f t="shared" si="269"/>
        <v>3.5213884291343561E-2</v>
      </c>
      <c r="T159" s="2">
        <v>0.12</v>
      </c>
      <c r="U159" s="2">
        <f t="shared" si="194"/>
        <v>0.67701210494596309</v>
      </c>
      <c r="V159" s="2">
        <f t="shared" si="195"/>
        <v>1.165792111115616</v>
      </c>
      <c r="W159" s="2">
        <v>0.06</v>
      </c>
      <c r="X159" s="2">
        <f t="shared" si="254"/>
        <v>0.2874875644715057</v>
      </c>
      <c r="Y159" s="2">
        <v>2.6700000000000002E-2</v>
      </c>
      <c r="Z159" s="2">
        <v>0.21</v>
      </c>
      <c r="AA159" s="2">
        <v>0.442</v>
      </c>
      <c r="AB159" s="2">
        <v>0.5</v>
      </c>
      <c r="AC159" s="2">
        <f t="shared" si="217"/>
        <v>8.9894607477302296E-2</v>
      </c>
      <c r="AD159" s="2">
        <f t="shared" si="196"/>
        <v>0.13436399433918544</v>
      </c>
      <c r="AE159" s="2">
        <f t="shared" si="197"/>
        <v>0.69502231654509194</v>
      </c>
      <c r="AF159" s="2">
        <f t="shared" si="198"/>
        <v>1.4111235220823375</v>
      </c>
      <c r="AG159" s="2">
        <f t="shared" si="199"/>
        <v>7.9525345454860483</v>
      </c>
      <c r="AH159" s="2">
        <f t="shared" si="218"/>
        <v>0.43203384351232799</v>
      </c>
      <c r="AI159" s="2">
        <f t="shared" si="200"/>
        <v>7.4179329926311682E-2</v>
      </c>
      <c r="AJ159" s="2">
        <f t="shared" si="201"/>
        <v>0.44055359510555842</v>
      </c>
      <c r="AK159" s="2">
        <f t="shared" si="202"/>
        <v>0.76307114477621807</v>
      </c>
      <c r="AL159" s="2">
        <f t="shared" si="203"/>
        <v>5.1820973145884466</v>
      </c>
      <c r="AM159" s="2">
        <f t="shared" si="219"/>
        <v>0.26868116613126342</v>
      </c>
      <c r="AN159" s="2">
        <f t="shared" si="204"/>
        <v>4.0952734513280596E-2</v>
      </c>
      <c r="AO159" s="2">
        <f t="shared" si="205"/>
        <v>0.27925358012276114</v>
      </c>
      <c r="AP159" s="2">
        <f t="shared" si="206"/>
        <v>0.41263402025277313</v>
      </c>
      <c r="AQ159" s="2">
        <f t="shared" si="207"/>
        <v>3.3768017509722741</v>
      </c>
      <c r="AR159" s="2">
        <f t="shared" si="220"/>
        <v>0.16768386067181662</v>
      </c>
      <c r="AS159" s="2">
        <f t="shared" si="208"/>
        <v>2.2609080801636639E-2</v>
      </c>
      <c r="AT159" s="2">
        <f t="shared" si="209"/>
        <v>0.17701038619987755</v>
      </c>
      <c r="AU159" s="2">
        <f t="shared" si="210"/>
        <v>0.22313363024610122</v>
      </c>
      <c r="AV159" s="2">
        <f t="shared" si="211"/>
        <v>2.2004199020479045</v>
      </c>
      <c r="AW159" s="2">
        <f t="shared" si="221"/>
        <v>0.1049906256372255</v>
      </c>
      <c r="AX159" s="2">
        <f t="shared" si="212"/>
        <v>1.2481963433459295E-2</v>
      </c>
      <c r="AY159" s="2">
        <f t="shared" si="213"/>
        <v>0.1122015223899936</v>
      </c>
      <c r="AZ159" s="2">
        <f t="shared" si="214"/>
        <v>0.12066047515012018</v>
      </c>
      <c r="BA159" s="2">
        <f t="shared" si="215"/>
        <v>1.4338560870309929</v>
      </c>
      <c r="BB159" s="2">
        <f t="shared" si="222"/>
        <v>6.5930988993037232E-2</v>
      </c>
      <c r="BD159" s="2">
        <f>(($W$6-BE158*C158/100)/((100-C158)/100))/((C159-C158)/100+S159*(1-(C159-C158)/100))</f>
        <v>1140.0907554849637</v>
      </c>
      <c r="BE159" s="2">
        <f>(BE158*C158+BD159*(C159-C158))/C159</f>
        <v>5232.01324240963</v>
      </c>
      <c r="BF159" s="2">
        <f t="shared" si="223"/>
        <v>42.34371578258483</v>
      </c>
      <c r="BG159" s="2">
        <f t="shared" si="224"/>
        <v>40.468380696899104</v>
      </c>
      <c r="BH159" s="2">
        <f t="shared" si="257"/>
        <v>1.3114266737858504</v>
      </c>
      <c r="BI159" s="2">
        <f t="shared" si="225"/>
        <v>2.0581838622086326</v>
      </c>
      <c r="BJ159" s="2">
        <f t="shared" si="226"/>
        <v>163.05402539980713</v>
      </c>
      <c r="BK159" s="2">
        <f t="shared" si="227"/>
        <v>129.13370000418314</v>
      </c>
      <c r="BL159" s="2">
        <f t="shared" si="228"/>
        <v>220.51322948229557</v>
      </c>
      <c r="BM159" s="2">
        <f t="shared" si="229"/>
        <v>194.69728486119726</v>
      </c>
      <c r="BN159" s="2">
        <f t="shared" si="230"/>
        <v>267.24676299161644</v>
      </c>
      <c r="BO159" s="2">
        <f t="shared" si="231"/>
        <v>279.19162602289708</v>
      </c>
      <c r="BP159" s="2">
        <f t="shared" si="232"/>
        <v>272.67884414058426</v>
      </c>
      <c r="BQ159" s="2">
        <f t="shared" si="233"/>
        <v>373.87985137100276</v>
      </c>
      <c r="BR159" s="2">
        <f t="shared" si="234"/>
        <v>212.36216089189523</v>
      </c>
      <c r="BS159" s="2">
        <f t="shared" si="235"/>
        <v>459.39518592360798</v>
      </c>
      <c r="BU159" s="2">
        <f t="shared" si="236"/>
        <v>3.1909776912343326</v>
      </c>
      <c r="BV159" s="2">
        <f t="shared" si="237"/>
        <v>4.8110965032044382</v>
      </c>
      <c r="BW159" s="2">
        <f t="shared" si="238"/>
        <v>6.8990066124462004</v>
      </c>
      <c r="BX159" s="2">
        <f t="shared" si="239"/>
        <v>9.238814228108005</v>
      </c>
      <c r="BY159" s="2">
        <f t="shared" si="240"/>
        <v>11.351953747900005</v>
      </c>
      <c r="CA159" s="2">
        <f t="shared" si="241"/>
        <v>2.4681455115107842</v>
      </c>
      <c r="CB159" s="2">
        <f t="shared" si="242"/>
        <v>3.7212689616880334</v>
      </c>
      <c r="CC159" s="2">
        <f t="shared" si="243"/>
        <v>5.3362178780402694</v>
      </c>
      <c r="CD159" s="2">
        <f t="shared" si="258"/>
        <v>7.1460035372313104</v>
      </c>
      <c r="CE159" s="2">
        <f t="shared" si="244"/>
        <v>8.780466803865183</v>
      </c>
      <c r="CG159" s="2">
        <f t="shared" si="259"/>
        <v>62.741576384536437</v>
      </c>
      <c r="CH159" s="2">
        <f t="shared" si="260"/>
        <v>94.596643398159785</v>
      </c>
      <c r="CI159" s="2">
        <f t="shared" si="261"/>
        <v>135.649506902312</v>
      </c>
      <c r="CJ159" s="2">
        <f t="shared" si="262"/>
        <v>181.65522441216359</v>
      </c>
      <c r="CK159" s="2">
        <f t="shared" si="263"/>
        <v>223.20415311712338</v>
      </c>
    </row>
    <row r="160" spans="1:89">
      <c r="A160" s="2">
        <v>1</v>
      </c>
      <c r="B160" s="2">
        <f t="shared" si="272"/>
        <v>1364.938915406055</v>
      </c>
      <c r="C160" s="3">
        <v>14.7</v>
      </c>
      <c r="D160" s="2">
        <f>$D$156+$D$6*($C160-$C$156)</f>
        <v>59.5688855567806</v>
      </c>
      <c r="E160" s="2">
        <f>$E$156+$E$6*($C160-$C$156)</f>
        <v>26.349972546857771</v>
      </c>
      <c r="F160" s="2">
        <v>0</v>
      </c>
      <c r="G160" s="2">
        <f t="shared" si="273"/>
        <v>1.4296362734288863</v>
      </c>
      <c r="H160" s="3">
        <f t="shared" si="175"/>
        <v>87.348494377067254</v>
      </c>
      <c r="J160" s="2">
        <f t="shared" si="270"/>
        <v>68.196808636028422</v>
      </c>
      <c r="K160" s="2">
        <f t="shared" si="250"/>
        <v>30.166487396004591</v>
      </c>
      <c r="L160" s="2">
        <f t="shared" si="251"/>
        <v>0</v>
      </c>
      <c r="M160" s="2">
        <f t="shared" si="271"/>
        <v>1.6367039679669939</v>
      </c>
      <c r="N160" s="3">
        <f t="shared" si="268"/>
        <v>100.00000000000001</v>
      </c>
      <c r="O160" s="2">
        <v>8.0000000000000002E-3</v>
      </c>
      <c r="P160" s="2">
        <f t="shared" si="192"/>
        <v>8.1969550486759191E-2</v>
      </c>
      <c r="Q160" s="2">
        <f t="shared" si="193"/>
        <v>0.21578418279349729</v>
      </c>
      <c r="R160" s="2">
        <v>0.3</v>
      </c>
      <c r="S160" s="2">
        <f t="shared" si="269"/>
        <v>3.5093190710933093E-2</v>
      </c>
      <c r="T160" s="2">
        <v>0.12</v>
      </c>
      <c r="U160" s="2">
        <f t="shared" si="194"/>
        <v>0.6770424111218154</v>
      </c>
      <c r="V160" s="2">
        <f t="shared" si="195"/>
        <v>1.164233321615318</v>
      </c>
      <c r="W160" s="2">
        <v>0.06</v>
      </c>
      <c r="X160" s="2">
        <f t="shared" si="254"/>
        <v>0.2870581063606823</v>
      </c>
      <c r="Y160" s="2">
        <v>2.6700000000000002E-2</v>
      </c>
      <c r="Z160" s="2">
        <v>0.21</v>
      </c>
      <c r="AA160" s="2">
        <v>0.442</v>
      </c>
      <c r="AB160" s="2">
        <v>0.5</v>
      </c>
      <c r="AC160" s="2">
        <f t="shared" si="217"/>
        <v>8.9741691277264196E-2</v>
      </c>
      <c r="AD160" s="2">
        <f t="shared" si="196"/>
        <v>0.13420992730961231</v>
      </c>
      <c r="AE160" s="2">
        <f t="shared" si="197"/>
        <v>0.69247795676518997</v>
      </c>
      <c r="AF160" s="2">
        <f t="shared" si="198"/>
        <v>1.4061852578391054</v>
      </c>
      <c r="AG160" s="2">
        <f t="shared" si="199"/>
        <v>7.9406107129087067</v>
      </c>
      <c r="AH160" s="2">
        <f t="shared" si="218"/>
        <v>0.43038745346455931</v>
      </c>
      <c r="AI160" s="2">
        <f t="shared" si="200"/>
        <v>7.4094272995147328E-2</v>
      </c>
      <c r="AJ160" s="2">
        <f t="shared" si="201"/>
        <v>0.43894080250653827</v>
      </c>
      <c r="AK160" s="2">
        <f t="shared" si="202"/>
        <v>0.76040075703884258</v>
      </c>
      <c r="AL160" s="2">
        <f t="shared" si="203"/>
        <v>5.1743274067150233</v>
      </c>
      <c r="AM160" s="2">
        <f t="shared" si="219"/>
        <v>0.26763137341012183</v>
      </c>
      <c r="AN160" s="2">
        <f t="shared" si="204"/>
        <v>4.090577650053031E-2</v>
      </c>
      <c r="AO160" s="2">
        <f t="shared" si="205"/>
        <v>0.27823127974370288</v>
      </c>
      <c r="AP160" s="2">
        <f t="shared" si="206"/>
        <v>0.4111899965398465</v>
      </c>
      <c r="AQ160" s="2">
        <f t="shared" si="207"/>
        <v>3.3717386583827156</v>
      </c>
      <c r="AR160" s="2">
        <f t="shared" si="220"/>
        <v>0.1670144184680015</v>
      </c>
      <c r="AS160" s="2">
        <f t="shared" si="208"/>
        <v>2.2583156342203748E-2</v>
      </c>
      <c r="AT160" s="2">
        <f t="shared" si="209"/>
        <v>0.17636238095378604</v>
      </c>
      <c r="AU160" s="2">
        <f t="shared" si="210"/>
        <v>0.22235276818090025</v>
      </c>
      <c r="AV160" s="2">
        <f t="shared" si="211"/>
        <v>2.1971206471547884</v>
      </c>
      <c r="AW160" s="2">
        <f t="shared" si="221"/>
        <v>0.10456368814938979</v>
      </c>
      <c r="AX160" s="2">
        <f t="shared" si="212"/>
        <v>1.2467651124280834E-2</v>
      </c>
      <c r="AY160" s="2">
        <f t="shared" si="213"/>
        <v>0.11179077149176064</v>
      </c>
      <c r="AZ160" s="2">
        <f t="shared" si="214"/>
        <v>0.12023822061273856</v>
      </c>
      <c r="BA160" s="2">
        <f t="shared" si="215"/>
        <v>1.4317061988633946</v>
      </c>
      <c r="BB160" s="2">
        <f t="shared" si="222"/>
        <v>6.5658681337018313E-2</v>
      </c>
      <c r="BD160" s="2">
        <f>(($W$6-BE159*C159/100)/((100-C159)/100))/((C160-C159)/100+S160*(1-(C160-C159)/100))</f>
        <v>1108.2189049703127</v>
      </c>
      <c r="BE160" s="2">
        <f>(BE159*C159+BD160*(C160-C159))/C160</f>
        <v>5203.9602197059603</v>
      </c>
      <c r="BF160" s="2">
        <f t="shared" si="223"/>
        <v>42.284201909257007</v>
      </c>
      <c r="BG160" s="2">
        <f t="shared" si="224"/>
        <v>40.480733222153241</v>
      </c>
      <c r="BH160" s="2">
        <f t="shared" si="257"/>
        <v>1.2982350294162051</v>
      </c>
      <c r="BI160" s="2">
        <f t="shared" si="225"/>
        <v>2.0530141422576635</v>
      </c>
      <c r="BJ160" s="2">
        <f t="shared" si="226"/>
        <v>163.42494139019641</v>
      </c>
      <c r="BK160" s="2">
        <f t="shared" si="227"/>
        <v>129.3669737551084</v>
      </c>
      <c r="BL160" s="2">
        <f t="shared" si="228"/>
        <v>220.67202541736123</v>
      </c>
      <c r="BM160" s="2">
        <f t="shared" si="229"/>
        <v>194.87398377654534</v>
      </c>
      <c r="BN160" s="2">
        <f t="shared" si="230"/>
        <v>266.76136197664431</v>
      </c>
      <c r="BO160" s="2">
        <f t="shared" si="231"/>
        <v>279.10706640353482</v>
      </c>
      <c r="BP160" s="2">
        <f t="shared" si="232"/>
        <v>271.07455622115975</v>
      </c>
      <c r="BQ160" s="2">
        <f t="shared" si="233"/>
        <v>373.18049562168409</v>
      </c>
      <c r="BR160" s="2">
        <f t="shared" si="234"/>
        <v>209.74521337318279</v>
      </c>
      <c r="BS160" s="2">
        <f t="shared" si="235"/>
        <v>457.69688679061193</v>
      </c>
      <c r="BU160" s="2">
        <f t="shared" si="236"/>
        <v>3.19576656492753</v>
      </c>
      <c r="BV160" s="2">
        <f t="shared" si="237"/>
        <v>4.813993430086879</v>
      </c>
      <c r="BW160" s="2">
        <f t="shared" si="238"/>
        <v>6.8948125240674338</v>
      </c>
      <c r="BX160" s="2">
        <f t="shared" si="239"/>
        <v>9.2187187809498372</v>
      </c>
      <c r="BY160" s="2">
        <f t="shared" si="240"/>
        <v>11.306536476966171</v>
      </c>
      <c r="CA160" s="2">
        <f t="shared" si="241"/>
        <v>2.4859331796048596</v>
      </c>
      <c r="CB160" s="2">
        <f t="shared" si="242"/>
        <v>3.74472470098083</v>
      </c>
      <c r="CC160" s="2">
        <f t="shared" si="243"/>
        <v>5.36335895394883</v>
      </c>
      <c r="CD160" s="2">
        <f t="shared" si="258"/>
        <v>7.1710866314571851</v>
      </c>
      <c r="CE160" s="2">
        <f t="shared" si="244"/>
        <v>8.7951649794985016</v>
      </c>
      <c r="CG160" s="2">
        <f t="shared" si="259"/>
        <v>63.013191722510889</v>
      </c>
      <c r="CH160" s="2">
        <f t="shared" si="260"/>
        <v>94.920916405498232</v>
      </c>
      <c r="CI160" s="2">
        <f t="shared" si="261"/>
        <v>135.94989954458165</v>
      </c>
      <c r="CJ160" s="2">
        <f t="shared" si="262"/>
        <v>181.77200436198851</v>
      </c>
      <c r="CK160" s="2">
        <f t="shared" si="263"/>
        <v>222.93898389189405</v>
      </c>
    </row>
    <row r="161" spans="1:89">
      <c r="A161" s="2">
        <v>1</v>
      </c>
      <c r="B161" s="2">
        <f>$B$156+(C161-$C$156)/0.14</f>
        <v>1365.6532011203408</v>
      </c>
      <c r="C161" s="3">
        <v>14.8</v>
      </c>
      <c r="D161" s="2">
        <f>$D$156+$D$6*($C161-$C$156)</f>
        <v>59.573685556780596</v>
      </c>
      <c r="E161" s="2">
        <f>$E$156+$E$6*($C161-$C$156)</f>
        <v>26.251872546857772</v>
      </c>
      <c r="F161" s="2">
        <v>0</v>
      </c>
      <c r="G161" s="2">
        <f>$G$156+$G$6*($C161-$C$156)</f>
        <v>1.4265362734288864</v>
      </c>
      <c r="H161" s="3">
        <f t="shared" si="175"/>
        <v>87.252094377067252</v>
      </c>
      <c r="J161" s="2">
        <f t="shared" si="270"/>
        <v>68.277656808245666</v>
      </c>
      <c r="K161" s="2">
        <f t="shared" si="250"/>
        <v>30.087383843656635</v>
      </c>
      <c r="L161" s="2">
        <f t="shared" si="251"/>
        <v>0</v>
      </c>
      <c r="M161" s="2">
        <f t="shared" si="271"/>
        <v>1.6349593480976976</v>
      </c>
      <c r="N161" s="3">
        <f t="shared" si="268"/>
        <v>100</v>
      </c>
      <c r="O161" s="2">
        <v>8.0000000000000002E-3</v>
      </c>
      <c r="P161" s="2">
        <f t="shared" si="192"/>
        <v>8.1780941794695305E-2</v>
      </c>
      <c r="Q161" s="2">
        <f t="shared" si="193"/>
        <v>0.21566272196482766</v>
      </c>
      <c r="R161" s="2">
        <v>0.3</v>
      </c>
      <c r="S161" s="2">
        <f t="shared" si="269"/>
        <v>3.4972836457680137E-2</v>
      </c>
      <c r="T161" s="2">
        <v>0.12</v>
      </c>
      <c r="U161" s="2">
        <f t="shared" si="194"/>
        <v>0.67707269223415134</v>
      </c>
      <c r="V161" s="2">
        <f t="shared" si="195"/>
        <v>1.1626779724827654</v>
      </c>
      <c r="W161" s="2">
        <v>0.06</v>
      </c>
      <c r="X161" s="2">
        <f t="shared" si="254"/>
        <v>0.28662762359182248</v>
      </c>
      <c r="Y161" s="2">
        <v>2.6700000000000002E-2</v>
      </c>
      <c r="Z161" s="2">
        <v>0.21</v>
      </c>
      <c r="AA161" s="2">
        <v>0.442</v>
      </c>
      <c r="AB161" s="2">
        <v>0.5</v>
      </c>
      <c r="AC161" s="2">
        <f t="shared" si="217"/>
        <v>8.9588437179969033E-2</v>
      </c>
      <c r="AD161" s="2">
        <f t="shared" si="196"/>
        <v>0.13405617101121073</v>
      </c>
      <c r="AE161" s="2">
        <f t="shared" si="197"/>
        <v>0.68994511725233054</v>
      </c>
      <c r="AF161" s="2">
        <f t="shared" si="198"/>
        <v>1.4012685573752484</v>
      </c>
      <c r="AG161" s="2">
        <f t="shared" si="199"/>
        <v>7.9287151294658083</v>
      </c>
      <c r="AH161" s="2">
        <f t="shared" si="218"/>
        <v>0.4287481173048226</v>
      </c>
      <c r="AI161" s="2">
        <f t="shared" si="200"/>
        <v>7.4009387611652502E-2</v>
      </c>
      <c r="AJ161" s="2">
        <f t="shared" si="201"/>
        <v>0.43733531225586186</v>
      </c>
      <c r="AK161" s="2">
        <f t="shared" si="202"/>
        <v>0.75774203000838336</v>
      </c>
      <c r="AL161" s="2">
        <f t="shared" si="203"/>
        <v>5.1665759067797135</v>
      </c>
      <c r="AM161" s="2">
        <f t="shared" si="219"/>
        <v>0.26658604552610216</v>
      </c>
      <c r="AN161" s="2">
        <f t="shared" si="204"/>
        <v>4.0858913195378134E-2</v>
      </c>
      <c r="AO161" s="2">
        <f t="shared" si="205"/>
        <v>0.27721360810208084</v>
      </c>
      <c r="AP161" s="2">
        <f t="shared" si="206"/>
        <v>0.4097522784045935</v>
      </c>
      <c r="AQ161" s="2">
        <f t="shared" si="207"/>
        <v>3.3666875609283058</v>
      </c>
      <c r="AR161" s="2">
        <f t="shared" si="220"/>
        <v>0.16634780386228207</v>
      </c>
      <c r="AS161" s="2">
        <f t="shared" si="208"/>
        <v>2.2557284168699104E-2</v>
      </c>
      <c r="AT161" s="2">
        <f t="shared" si="209"/>
        <v>0.17571730972415672</v>
      </c>
      <c r="AU161" s="2">
        <f t="shared" si="210"/>
        <v>0.22157531588408491</v>
      </c>
      <c r="AV161" s="2">
        <f t="shared" si="211"/>
        <v>2.193829208632327</v>
      </c>
      <c r="AW161" s="2">
        <f t="shared" si="221"/>
        <v>0.10413854225425108</v>
      </c>
      <c r="AX161" s="2">
        <f t="shared" si="212"/>
        <v>1.2453367680983762E-2</v>
      </c>
      <c r="AY161" s="2">
        <f t="shared" si="213"/>
        <v>0.11138188037769535</v>
      </c>
      <c r="AZ161" s="2">
        <f t="shared" si="214"/>
        <v>0.11981780992235166</v>
      </c>
      <c r="BA161" s="2">
        <f t="shared" si="215"/>
        <v>1.4295614040648528</v>
      </c>
      <c r="BB161" s="2">
        <f t="shared" si="222"/>
        <v>6.538750934036576E-2</v>
      </c>
      <c r="BD161" s="2">
        <f t="shared" ref="BD161:BD224" si="274">(($W$6-BE160*C160/100)/((100-C160)/100))/((C161-C160)/100+S161*(1-(C161-C160)/100))</f>
        <v>1077.0787869515298</v>
      </c>
      <c r="BE161" s="2">
        <f t="shared" ref="BE161:BE224" si="275">(BE160*C160+BD161*(C161-C160))/C161</f>
        <v>5176.0758857008632</v>
      </c>
      <c r="BF161" s="2">
        <f t="shared" si="223"/>
        <v>42.224615564476402</v>
      </c>
      <c r="BG161" s="2">
        <f t="shared" si="224"/>
        <v>40.492516210952715</v>
      </c>
      <c r="BH161" s="2">
        <f t="shared" si="257"/>
        <v>1.285138356308611</v>
      </c>
      <c r="BI161" s="2">
        <f t="shared" si="225"/>
        <v>2.0478257923526022</v>
      </c>
      <c r="BJ161" s="2">
        <f t="shared" si="226"/>
        <v>163.79440633726173</v>
      </c>
      <c r="BK161" s="2">
        <f t="shared" si="227"/>
        <v>129.59959154282566</v>
      </c>
      <c r="BL161" s="2">
        <f t="shared" si="228"/>
        <v>220.82603161341291</v>
      </c>
      <c r="BM161" s="2">
        <f t="shared" si="229"/>
        <v>195.04933545111876</v>
      </c>
      <c r="BN161" s="2">
        <f t="shared" si="230"/>
        <v>266.26733293277192</v>
      </c>
      <c r="BO161" s="2">
        <f t="shared" si="231"/>
        <v>279.0203114476513</v>
      </c>
      <c r="BP161" s="2">
        <f t="shared" si="232"/>
        <v>269.46418075197209</v>
      </c>
      <c r="BQ161" s="2">
        <f t="shared" si="233"/>
        <v>372.47970971040223</v>
      </c>
      <c r="BR161" s="2">
        <f t="shared" si="234"/>
        <v>207.1413094668178</v>
      </c>
      <c r="BS161" s="2">
        <f t="shared" si="235"/>
        <v>456.00394370058626</v>
      </c>
      <c r="BU161" s="2">
        <f t="shared" si="236"/>
        <v>3.2005813337865776</v>
      </c>
      <c r="BV161" s="2">
        <f t="shared" si="237"/>
        <v>4.8169230688203166</v>
      </c>
      <c r="BW161" s="2">
        <f t="shared" si="238"/>
        <v>6.8906636968186188</v>
      </c>
      <c r="BX161" s="2">
        <f t="shared" si="239"/>
        <v>9.1987296558678953</v>
      </c>
      <c r="BY161" s="2">
        <f t="shared" si="240"/>
        <v>11.261437578365232</v>
      </c>
      <c r="CA161" s="2">
        <f t="shared" si="241"/>
        <v>2.5038193875953443</v>
      </c>
      <c r="CB161" s="2">
        <f t="shared" si="242"/>
        <v>3.7682858551195335</v>
      </c>
      <c r="CC161" s="2">
        <f t="shared" si="243"/>
        <v>5.3905761354553778</v>
      </c>
      <c r="CD161" s="2">
        <f t="shared" si="258"/>
        <v>7.1961794597987598</v>
      </c>
      <c r="CE161" s="2">
        <f t="shared" si="244"/>
        <v>8.8098388387294921</v>
      </c>
      <c r="CG161" s="2">
        <f t="shared" si="259"/>
        <v>63.286433849403693</v>
      </c>
      <c r="CH161" s="2">
        <f t="shared" si="260"/>
        <v>95.247035260279816</v>
      </c>
      <c r="CI161" s="2">
        <f t="shared" si="261"/>
        <v>136.25197635932918</v>
      </c>
      <c r="CJ161" s="2">
        <f t="shared" si="262"/>
        <v>181.8903302719352</v>
      </c>
      <c r="CK161" s="2">
        <f t="shared" si="263"/>
        <v>222.67711706898447</v>
      </c>
    </row>
    <row r="162" spans="1:89">
      <c r="A162" s="2">
        <v>1</v>
      </c>
      <c r="B162" s="2">
        <f t="shared" ref="B162:B225" si="276">$B$156+(C162-$C$156)/0.14</f>
        <v>1366.3674868346263</v>
      </c>
      <c r="C162" s="3">
        <v>14.9</v>
      </c>
      <c r="D162" s="2">
        <f t="shared" ref="D162:D225" si="277">$D$160+$D$6*($C162-$C$160)</f>
        <v>59.578485556780599</v>
      </c>
      <c r="E162" s="2">
        <f t="shared" ref="E162:E225" si="278">$E$160+$E$6*($C162-$C$160)</f>
        <v>26.15377254685777</v>
      </c>
      <c r="F162" s="2">
        <v>0</v>
      </c>
      <c r="G162" s="2">
        <f>$G$156+$G$6*($C162-$C$156)</f>
        <v>1.4234362734288863</v>
      </c>
      <c r="H162" s="3">
        <f t="shared" ref="H162:H225" si="279">SUM(D162:G162)</f>
        <v>87.155694377067263</v>
      </c>
      <c r="J162" s="2">
        <f t="shared" si="270"/>
        <v>68.358683827384098</v>
      </c>
      <c r="K162" s="2">
        <f t="shared" si="250"/>
        <v>30.008105303718917</v>
      </c>
      <c r="L162" s="2">
        <f t="shared" si="251"/>
        <v>0</v>
      </c>
      <c r="M162" s="2">
        <f t="shared" si="271"/>
        <v>1.6332108688969682</v>
      </c>
      <c r="N162" s="3">
        <f t="shared" si="268"/>
        <v>99.999999999999986</v>
      </c>
      <c r="O162" s="2">
        <v>8.0000000000000002E-3</v>
      </c>
      <c r="P162" s="2">
        <f t="shared" si="192"/>
        <v>8.1592930858278734E-2</v>
      </c>
      <c r="Q162" s="2">
        <f t="shared" si="193"/>
        <v>0.21554143524809077</v>
      </c>
      <c r="R162" s="2">
        <v>0.3</v>
      </c>
      <c r="S162" s="2">
        <f t="shared" si="269"/>
        <v>3.4852819925224481E-2</v>
      </c>
      <c r="T162" s="2">
        <v>0.12</v>
      </c>
      <c r="U162" s="2">
        <f t="shared" si="194"/>
        <v>0.67710294831401918</v>
      </c>
      <c r="V162" s="2">
        <f t="shared" si="195"/>
        <v>1.1611260537259951</v>
      </c>
      <c r="W162" s="2">
        <v>0.06</v>
      </c>
      <c r="X162" s="2">
        <f t="shared" si="254"/>
        <v>0.28619611285885543</v>
      </c>
      <c r="Y162" s="2">
        <v>2.6700000000000002E-2</v>
      </c>
      <c r="Z162" s="2">
        <v>0.21</v>
      </c>
      <c r="AA162" s="2">
        <v>0.442</v>
      </c>
      <c r="AB162" s="2">
        <v>0.5</v>
      </c>
      <c r="AC162" s="2">
        <f t="shared" si="217"/>
        <v>8.9434844064206126E-2</v>
      </c>
      <c r="AD162" s="2">
        <f t="shared" si="196"/>
        <v>0.13390272460558988</v>
      </c>
      <c r="AE162" s="2">
        <f t="shared" si="197"/>
        <v>0.68742373683130087</v>
      </c>
      <c r="AF162" s="2">
        <f t="shared" si="198"/>
        <v>1.3963733097182776</v>
      </c>
      <c r="AG162" s="2">
        <f t="shared" si="199"/>
        <v>7.9168477082079498</v>
      </c>
      <c r="AH162" s="2">
        <f t="shared" si="218"/>
        <v>0.42711579622495721</v>
      </c>
      <c r="AI162" s="2">
        <f t="shared" si="200"/>
        <v>7.3924673312970507E-2</v>
      </c>
      <c r="AJ162" s="2">
        <f t="shared" si="201"/>
        <v>0.43573708557641488</v>
      </c>
      <c r="AK162" s="2">
        <f t="shared" si="202"/>
        <v>0.75509490367598719</v>
      </c>
      <c r="AL162" s="2">
        <f t="shared" si="203"/>
        <v>5.1588427581238108</v>
      </c>
      <c r="AM162" s="2">
        <f t="shared" si="219"/>
        <v>0.26554515782254873</v>
      </c>
      <c r="AN162" s="2">
        <f t="shared" si="204"/>
        <v>4.0812144342291294E-2</v>
      </c>
      <c r="AO162" s="2">
        <f t="shared" si="205"/>
        <v>0.27620054061825666</v>
      </c>
      <c r="AP162" s="2">
        <f t="shared" si="206"/>
        <v>0.40832083339696712</v>
      </c>
      <c r="AQ162" s="2">
        <f t="shared" si="207"/>
        <v>3.361648421688626</v>
      </c>
      <c r="AR162" s="2">
        <f t="shared" si="220"/>
        <v>0.16568400118941196</v>
      </c>
      <c r="AS162" s="2">
        <f t="shared" si="208"/>
        <v>2.2531464140048824E-2</v>
      </c>
      <c r="AT162" s="2">
        <f t="shared" si="209"/>
        <v>0.1750751569307013</v>
      </c>
      <c r="AU162" s="2">
        <f t="shared" si="210"/>
        <v>0.22080125580815207</v>
      </c>
      <c r="AV162" s="2">
        <f t="shared" si="211"/>
        <v>2.1905455624221255</v>
      </c>
      <c r="AW162" s="2">
        <f t="shared" si="221"/>
        <v>0.10371517799921078</v>
      </c>
      <c r="AX162" s="2">
        <f t="shared" si="212"/>
        <v>1.2439113025684371E-2</v>
      </c>
      <c r="AY162" s="2">
        <f t="shared" si="213"/>
        <v>0.11097483917192495</v>
      </c>
      <c r="AZ162" s="2">
        <f t="shared" si="214"/>
        <v>0.1193992335900714</v>
      </c>
      <c r="BA162" s="2">
        <f t="shared" si="215"/>
        <v>1.4274216869582352</v>
      </c>
      <c r="BB162" s="2">
        <f t="shared" si="222"/>
        <v>6.5117466679896832E-2</v>
      </c>
      <c r="BD162" s="2">
        <f t="shared" si="274"/>
        <v>1046.658099955069</v>
      </c>
      <c r="BE162" s="2">
        <f t="shared" si="275"/>
        <v>5148.3616723737105</v>
      </c>
      <c r="BF162" s="2">
        <f t="shared" si="223"/>
        <v>42.164956407135129</v>
      </c>
      <c r="BG162" s="2">
        <f t="shared" si="224"/>
        <v>40.503740641799574</v>
      </c>
      <c r="BH162" s="2">
        <f t="shared" si="257"/>
        <v>1.2721362475980564</v>
      </c>
      <c r="BI162" s="2">
        <f t="shared" si="225"/>
        <v>2.0426198222535783</v>
      </c>
      <c r="BJ162" s="2">
        <f t="shared" si="226"/>
        <v>164.16239850157044</v>
      </c>
      <c r="BK162" s="2">
        <f t="shared" si="227"/>
        <v>129.83155669019979</v>
      </c>
      <c r="BL162" s="2">
        <f t="shared" si="228"/>
        <v>220.97521722161417</v>
      </c>
      <c r="BM162" s="2">
        <f t="shared" si="229"/>
        <v>195.22333465763214</v>
      </c>
      <c r="BN162" s="2">
        <f t="shared" si="230"/>
        <v>265.76468240895957</v>
      </c>
      <c r="BO162" s="2">
        <f t="shared" si="231"/>
        <v>278.93134749437149</v>
      </c>
      <c r="BP162" s="2">
        <f t="shared" si="232"/>
        <v>267.84786077475127</v>
      </c>
      <c r="BQ162" s="2">
        <f t="shared" si="233"/>
        <v>371.77748253633752</v>
      </c>
      <c r="BR162" s="2">
        <f t="shared" si="234"/>
        <v>204.55066616355802</v>
      </c>
      <c r="BS162" s="2">
        <f t="shared" si="235"/>
        <v>454.31633781107604</v>
      </c>
      <c r="BU162" s="2">
        <f t="shared" si="236"/>
        <v>3.205421391529812</v>
      </c>
      <c r="BV162" s="2">
        <f t="shared" si="237"/>
        <v>4.8198840789574637</v>
      </c>
      <c r="BW162" s="2">
        <f t="shared" si="238"/>
        <v>6.8865577123145094</v>
      </c>
      <c r="BX162" s="2">
        <f t="shared" si="239"/>
        <v>9.1788431548632268</v>
      </c>
      <c r="BY162" s="2">
        <f t="shared" si="240"/>
        <v>11.216651366324047</v>
      </c>
      <c r="CA162" s="2">
        <f t="shared" si="241"/>
        <v>2.5218033415733103</v>
      </c>
      <c r="CB162" s="2">
        <f t="shared" si="242"/>
        <v>3.7919506647174268</v>
      </c>
      <c r="CC162" s="2">
        <f t="shared" si="243"/>
        <v>5.4178662115198106</v>
      </c>
      <c r="CD162" s="2">
        <f t="shared" si="258"/>
        <v>7.2212774897169423</v>
      </c>
      <c r="CE162" s="2">
        <f t="shared" si="244"/>
        <v>8.8244837236077149</v>
      </c>
      <c r="CG162" s="2">
        <f t="shared" si="259"/>
        <v>63.561292843501064</v>
      </c>
      <c r="CH162" s="2">
        <f t="shared" si="260"/>
        <v>95.574973145147709</v>
      </c>
      <c r="CI162" s="2">
        <f t="shared" si="261"/>
        <v>136.55568425191947</v>
      </c>
      <c r="CJ162" s="2">
        <f t="shared" si="262"/>
        <v>182.0101217495106</v>
      </c>
      <c r="CK162" s="2">
        <f t="shared" si="263"/>
        <v>222.41845147171765</v>
      </c>
    </row>
    <row r="163" spans="1:89">
      <c r="A163" s="2">
        <v>1</v>
      </c>
      <c r="B163" s="2">
        <f t="shared" si="276"/>
        <v>1367.0817725489121</v>
      </c>
      <c r="C163" s="3">
        <v>15</v>
      </c>
      <c r="D163" s="2">
        <f t="shared" si="277"/>
        <v>59.583285556780602</v>
      </c>
      <c r="E163" s="2">
        <f t="shared" si="278"/>
        <v>26.055672546857771</v>
      </c>
      <c r="F163" s="2">
        <v>0</v>
      </c>
      <c r="G163" s="2">
        <f t="shared" si="273"/>
        <v>1.4203362734288865</v>
      </c>
      <c r="H163" s="3">
        <f t="shared" si="279"/>
        <v>87.05929437706726</v>
      </c>
      <c r="J163" s="2">
        <f t="shared" si="270"/>
        <v>68.439890287550668</v>
      </c>
      <c r="K163" s="2">
        <f t="shared" si="250"/>
        <v>29.928651194904734</v>
      </c>
      <c r="L163" s="2">
        <f t="shared" si="251"/>
        <v>0</v>
      </c>
      <c r="M163" s="2">
        <f t="shared" si="271"/>
        <v>1.631458517544595</v>
      </c>
      <c r="N163" s="3">
        <f t="shared" si="268"/>
        <v>100</v>
      </c>
      <c r="O163" s="2">
        <v>8.0000000000000002E-3</v>
      </c>
      <c r="P163" s="2">
        <f t="shared" si="192"/>
        <v>8.1405515335934445E-2</v>
      </c>
      <c r="Q163" s="2">
        <f t="shared" si="193"/>
        <v>0.21542032228832506</v>
      </c>
      <c r="R163" s="2">
        <v>0.3</v>
      </c>
      <c r="S163" s="2">
        <f t="shared" si="269"/>
        <v>3.4733139513944342E-2</v>
      </c>
      <c r="T163" s="2">
        <v>0.12</v>
      </c>
      <c r="U163" s="2">
        <f t="shared" si="194"/>
        <v>0.67713317939241735</v>
      </c>
      <c r="V163" s="2">
        <f t="shared" si="195"/>
        <v>1.1595775553885426</v>
      </c>
      <c r="W163" s="2">
        <v>0.06</v>
      </c>
      <c r="X163" s="2">
        <f t="shared" si="254"/>
        <v>0.2857635708409127</v>
      </c>
      <c r="Y163" s="2">
        <v>2.6700000000000002E-2</v>
      </c>
      <c r="Z163" s="2">
        <v>0.21</v>
      </c>
      <c r="AA163" s="2">
        <v>0.442</v>
      </c>
      <c r="AB163" s="2">
        <v>0.5</v>
      </c>
      <c r="AC163" s="2">
        <f t="shared" si="217"/>
        <v>8.9280910803798949E-2</v>
      </c>
      <c r="AD163" s="2">
        <f t="shared" si="196"/>
        <v>0.13374958725715322</v>
      </c>
      <c r="AE163" s="2">
        <f t="shared" si="197"/>
        <v>0.68491375469671456</v>
      </c>
      <c r="AF163" s="2">
        <f t="shared" si="198"/>
        <v>1.3914994045479783</v>
      </c>
      <c r="AG163" s="2">
        <f t="shared" si="199"/>
        <v>7.9050083625106087</v>
      </c>
      <c r="AH163" s="2">
        <f t="shared" si="218"/>
        <v>0.42549045165074445</v>
      </c>
      <c r="AI163" s="2">
        <f t="shared" si="200"/>
        <v>7.3840129637787383E-2</v>
      </c>
      <c r="AJ163" s="2">
        <f t="shared" si="201"/>
        <v>0.43414608392550458</v>
      </c>
      <c r="AK163" s="2">
        <f t="shared" si="202"/>
        <v>0.75245931838552094</v>
      </c>
      <c r="AL163" s="2">
        <f t="shared" si="203"/>
        <v>5.1511279043003206</v>
      </c>
      <c r="AM163" s="2">
        <f t="shared" si="219"/>
        <v>0.2645086857910135</v>
      </c>
      <c r="AN163" s="2">
        <f t="shared" si="204"/>
        <v>4.0765469686588812E-2</v>
      </c>
      <c r="AO163" s="2">
        <f t="shared" si="205"/>
        <v>0.27519205286118492</v>
      </c>
      <c r="AP163" s="2">
        <f t="shared" si="206"/>
        <v>0.40689562925765571</v>
      </c>
      <c r="AQ163" s="2">
        <f t="shared" si="207"/>
        <v>3.3566212038812111</v>
      </c>
      <c r="AR163" s="2">
        <f t="shared" si="220"/>
        <v>0.16502299487805594</v>
      </c>
      <c r="AS163" s="2">
        <f t="shared" si="208"/>
        <v>2.2505696115649287E-2</v>
      </c>
      <c r="AT163" s="2">
        <f t="shared" si="209"/>
        <v>0.1744359070873201</v>
      </c>
      <c r="AU163" s="2">
        <f t="shared" si="210"/>
        <v>0.22003057050873956</v>
      </c>
      <c r="AV163" s="2">
        <f t="shared" si="211"/>
        <v>2.1872696845556856</v>
      </c>
      <c r="AW163" s="2">
        <f t="shared" si="221"/>
        <v>0.10329358549118658</v>
      </c>
      <c r="AX163" s="2">
        <f t="shared" si="212"/>
        <v>1.2424887080758538E-2</v>
      </c>
      <c r="AY163" s="2">
        <f t="shared" si="213"/>
        <v>0.11056963805827982</v>
      </c>
      <c r="AZ163" s="2">
        <f t="shared" si="214"/>
        <v>0.11898248218278348</v>
      </c>
      <c r="BA163" s="2">
        <f t="shared" si="215"/>
        <v>1.4252870319249877</v>
      </c>
      <c r="BB163" s="2">
        <f t="shared" si="222"/>
        <v>6.4848547070153167E-2</v>
      </c>
      <c r="BD163" s="2">
        <f t="shared" si="274"/>
        <v>1016.9446382597431</v>
      </c>
      <c r="BE163" s="2">
        <f t="shared" si="275"/>
        <v>5120.8188921462843</v>
      </c>
      <c r="BF163" s="2">
        <f t="shared" si="223"/>
        <v>42.105224093976631</v>
      </c>
      <c r="BG163" s="2">
        <f t="shared" si="224"/>
        <v>40.51441719814742</v>
      </c>
      <c r="BH163" s="2">
        <f t="shared" si="257"/>
        <v>1.259228296934388</v>
      </c>
      <c r="BI163" s="2">
        <f t="shared" si="225"/>
        <v>2.0373972120847834</v>
      </c>
      <c r="BJ163" s="2">
        <f t="shared" si="226"/>
        <v>164.52889605145219</v>
      </c>
      <c r="BK163" s="2">
        <f t="shared" si="227"/>
        <v>130.06287228594147</v>
      </c>
      <c r="BL163" s="2">
        <f t="shared" si="228"/>
        <v>221.11955152199141</v>
      </c>
      <c r="BM163" s="2">
        <f t="shared" si="229"/>
        <v>195.39597610339453</v>
      </c>
      <c r="BN163" s="2">
        <f t="shared" si="230"/>
        <v>265.25341783362785</v>
      </c>
      <c r="BO163" s="2">
        <f t="shared" si="231"/>
        <v>278.84016129663326</v>
      </c>
      <c r="BP163" s="2">
        <f t="shared" si="232"/>
        <v>266.22574040177773</v>
      </c>
      <c r="BQ163" s="2">
        <f t="shared" si="233"/>
        <v>371.07380425544045</v>
      </c>
      <c r="BR163" s="2">
        <f t="shared" si="234"/>
        <v>201.97349720824019</v>
      </c>
      <c r="BS163" s="2">
        <f t="shared" si="235"/>
        <v>452.6340522070571</v>
      </c>
      <c r="BU163" s="2">
        <f t="shared" si="236"/>
        <v>3.2102861470234547</v>
      </c>
      <c r="BV163" s="2">
        <f t="shared" si="237"/>
        <v>4.822875154485236</v>
      </c>
      <c r="BW163" s="2">
        <f t="shared" si="238"/>
        <v>6.8824922232716608</v>
      </c>
      <c r="BX163" s="2">
        <f t="shared" si="239"/>
        <v>9.1590557119604412</v>
      </c>
      <c r="BY163" s="2">
        <f t="shared" si="240"/>
        <v>11.172172365045261</v>
      </c>
      <c r="CA163" s="2">
        <f t="shared" si="241"/>
        <v>2.5398842455728468</v>
      </c>
      <c r="CB163" s="2">
        <f t="shared" si="242"/>
        <v>3.8157173729199862</v>
      </c>
      <c r="CC163" s="2">
        <f t="shared" si="243"/>
        <v>5.4452259915750165</v>
      </c>
      <c r="CD163" s="2">
        <f t="shared" si="258"/>
        <v>7.2463762548710768</v>
      </c>
      <c r="CE163" s="2">
        <f t="shared" si="244"/>
        <v>8.8390951084260081</v>
      </c>
      <c r="CG163" s="2">
        <f t="shared" si="259"/>
        <v>63.837759036125099</v>
      </c>
      <c r="CH163" s="2">
        <f t="shared" si="260"/>
        <v>95.904703778137602</v>
      </c>
      <c r="CI163" s="2">
        <f t="shared" si="261"/>
        <v>136.86097126407068</v>
      </c>
      <c r="CJ163" s="2">
        <f t="shared" si="262"/>
        <v>182.13130068816386</v>
      </c>
      <c r="CK163" s="2">
        <f t="shared" si="263"/>
        <v>222.16288975083833</v>
      </c>
    </row>
    <row r="164" spans="1:89">
      <c r="A164" s="2">
        <v>1</v>
      </c>
      <c r="B164" s="2">
        <f t="shared" si="276"/>
        <v>1367.7960582631979</v>
      </c>
      <c r="C164" s="3">
        <v>15.1</v>
      </c>
      <c r="D164" s="2">
        <f t="shared" si="277"/>
        <v>59.588085556780598</v>
      </c>
      <c r="E164" s="2">
        <f t="shared" si="278"/>
        <v>25.957572546857769</v>
      </c>
      <c r="F164" s="2">
        <v>0</v>
      </c>
      <c r="G164" s="2">
        <f t="shared" si="273"/>
        <v>1.4172362734288864</v>
      </c>
      <c r="H164" s="3">
        <f t="shared" si="279"/>
        <v>86.962894377067258</v>
      </c>
      <c r="J164" s="2">
        <f t="shared" si="270"/>
        <v>68.521276785486577</v>
      </c>
      <c r="K164" s="2">
        <f t="shared" si="250"/>
        <v>29.849020933349898</v>
      </c>
      <c r="L164" s="2">
        <f t="shared" si="251"/>
        <v>0</v>
      </c>
      <c r="M164" s="2">
        <f t="shared" si="271"/>
        <v>1.6297022811635187</v>
      </c>
      <c r="N164" s="3">
        <f t="shared" si="268"/>
        <v>99.999999999999986</v>
      </c>
      <c r="O164" s="2">
        <v>8.0000000000000002E-3</v>
      </c>
      <c r="P164" s="2">
        <f t="shared" si="192"/>
        <v>8.1218692896891334E-2</v>
      </c>
      <c r="Q164" s="2">
        <f t="shared" si="193"/>
        <v>0.21529938273149754</v>
      </c>
      <c r="R164" s="2">
        <v>0.3</v>
      </c>
      <c r="S164" s="2">
        <f t="shared" si="269"/>
        <v>3.4613793630915747E-2</v>
      </c>
      <c r="T164" s="2">
        <v>0.12</v>
      </c>
      <c r="U164" s="2">
        <f t="shared" si="194"/>
        <v>0.67716338550029054</v>
      </c>
      <c r="V164" s="2">
        <f t="shared" si="195"/>
        <v>1.1580324675492999</v>
      </c>
      <c r="W164" s="2">
        <v>0.06</v>
      </c>
      <c r="X164" s="2">
        <f t="shared" si="254"/>
        <v>0.28532999420224459</v>
      </c>
      <c r="Y164" s="2">
        <v>2.6700000000000002E-2</v>
      </c>
      <c r="Z164" s="2">
        <v>0.21</v>
      </c>
      <c r="AA164" s="2">
        <v>0.442</v>
      </c>
      <c r="AB164" s="2">
        <v>0.5</v>
      </c>
      <c r="AC164" s="2">
        <f t="shared" si="217"/>
        <v>8.9126636267577289E-2</v>
      </c>
      <c r="AD164" s="2">
        <f t="shared" si="196"/>
        <v>0.13359675813308824</v>
      </c>
      <c r="AE164" s="2">
        <f t="shared" si="197"/>
        <v>0.68241511041052083</v>
      </c>
      <c r="AF164" s="2">
        <f t="shared" si="198"/>
        <v>1.3866467321921405</v>
      </c>
      <c r="AG164" s="2">
        <f t="shared" si="199"/>
        <v>7.8931970060727883</v>
      </c>
      <c r="AH164" s="2">
        <f t="shared" si="218"/>
        <v>0.42387204524028843</v>
      </c>
      <c r="AI164" s="2">
        <f t="shared" si="200"/>
        <v>7.375575612632608E-2</v>
      </c>
      <c r="AJ164" s="2">
        <f t="shared" si="201"/>
        <v>0.43256226899328126</v>
      </c>
      <c r="AK164" s="2">
        <f t="shared" si="202"/>
        <v>0.74983521483126314</v>
      </c>
      <c r="AL164" s="2">
        <f t="shared" si="203"/>
        <v>5.143431289073062</v>
      </c>
      <c r="AM164" s="2">
        <f t="shared" si="219"/>
        <v>0.26347660507022808</v>
      </c>
      <c r="AN164" s="2">
        <f t="shared" si="204"/>
        <v>4.0718888974438129E-2</v>
      </c>
      <c r="AO164" s="2">
        <f t="shared" si="205"/>
        <v>0.27418812054741204</v>
      </c>
      <c r="AP164" s="2">
        <f t="shared" si="206"/>
        <v>0.40547663391683397</v>
      </c>
      <c r="AQ164" s="2">
        <f t="shared" si="207"/>
        <v>3.3516058708609688</v>
      </c>
      <c r="AR164" s="2">
        <f t="shared" si="220"/>
        <v>0.164364769450137</v>
      </c>
      <c r="AS164" s="2">
        <f t="shared" si="208"/>
        <v>2.2479979955365263E-2</v>
      </c>
      <c r="AT164" s="2">
        <f t="shared" si="209"/>
        <v>0.17379954480146739</v>
      </c>
      <c r="AU164" s="2">
        <f t="shared" si="210"/>
        <v>0.21926324264395056</v>
      </c>
      <c r="AV164" s="2">
        <f t="shared" si="211"/>
        <v>2.1840015511540249</v>
      </c>
      <c r="AW164" s="2">
        <f t="shared" si="221"/>
        <v>0.10287375489619835</v>
      </c>
      <c r="AX164" s="2">
        <f t="shared" si="212"/>
        <v>1.2410689768840803E-2</v>
      </c>
      <c r="AY164" s="2">
        <f t="shared" si="213"/>
        <v>0.11016626727989162</v>
      </c>
      <c r="AZ164" s="2">
        <f t="shared" si="214"/>
        <v>0.11856754632278224</v>
      </c>
      <c r="BA164" s="2">
        <f t="shared" si="215"/>
        <v>1.4231574234048867</v>
      </c>
      <c r="BB164" s="2">
        <f t="shared" si="222"/>
        <v>6.458074426313791E-2</v>
      </c>
      <c r="BD164" s="2">
        <f t="shared" si="274"/>
        <v>987.92629366537813</v>
      </c>
      <c r="BE164" s="2">
        <f t="shared" si="275"/>
        <v>5093.4487424874706</v>
      </c>
      <c r="BF164" s="2">
        <f t="shared" si="223"/>
        <v>42.045418279576346</v>
      </c>
      <c r="BG164" s="2">
        <f t="shared" si="224"/>
        <v>40.524556278156886</v>
      </c>
      <c r="BH164" s="2">
        <f t="shared" si="257"/>
        <v>1.24641409848344</v>
      </c>
      <c r="BI164" s="2">
        <f t="shared" si="225"/>
        <v>2.0321589133192117</v>
      </c>
      <c r="BJ164" s="2">
        <f t="shared" si="226"/>
        <v>164.89387706365264</v>
      </c>
      <c r="BK164" s="2">
        <f t="shared" si="227"/>
        <v>130.29354119175412</v>
      </c>
      <c r="BL164" s="2">
        <f t="shared" si="228"/>
        <v>221.25900392766388</v>
      </c>
      <c r="BM164" s="2">
        <f t="shared" si="229"/>
        <v>195.5672544333566</v>
      </c>
      <c r="BN164" s="2">
        <f t="shared" si="230"/>
        <v>264.73354752054018</v>
      </c>
      <c r="BO164" s="2">
        <f t="shared" si="231"/>
        <v>278.74674001334785</v>
      </c>
      <c r="BP164" s="2">
        <f t="shared" si="232"/>
        <v>264.597964794517</v>
      </c>
      <c r="BQ164" s="2">
        <f t="shared" si="233"/>
        <v>370.3686662457655</v>
      </c>
      <c r="BR164" s="2">
        <f t="shared" si="234"/>
        <v>199.41001304998912</v>
      </c>
      <c r="BS164" s="2">
        <f t="shared" si="235"/>
        <v>450.95707181528849</v>
      </c>
      <c r="BU164" s="2">
        <f t="shared" si="236"/>
        <v>3.215175023692574</v>
      </c>
      <c r="BV164" s="2">
        <f t="shared" si="237"/>
        <v>4.8258950225389432</v>
      </c>
      <c r="BW164" s="2">
        <f t="shared" si="238"/>
        <v>6.8784649509807201</v>
      </c>
      <c r="BX164" s="2">
        <f t="shared" si="239"/>
        <v>9.1393638884924115</v>
      </c>
      <c r="BY164" s="2">
        <f t="shared" si="240"/>
        <v>11.127995300428706</v>
      </c>
      <c r="CA164" s="2">
        <f t="shared" si="241"/>
        <v>2.5580613014694462</v>
      </c>
      <c r="CB164" s="2">
        <f t="shared" si="242"/>
        <v>3.8395842251638737</v>
      </c>
      <c r="CC164" s="2">
        <f t="shared" si="243"/>
        <v>5.472652305070949</v>
      </c>
      <c r="CD164" s="2">
        <f t="shared" si="258"/>
        <v>7.2714713541004397</v>
      </c>
      <c r="CE164" s="2">
        <f t="shared" si="244"/>
        <v>8.8536685969486388</v>
      </c>
      <c r="CG164" s="2">
        <f t="shared" si="259"/>
        <v>64.115822998773325</v>
      </c>
      <c r="CH164" s="2">
        <f t="shared" si="260"/>
        <v>96.236201387384739</v>
      </c>
      <c r="CI164" s="2">
        <f t="shared" si="261"/>
        <v>137.16778652810126</v>
      </c>
      <c r="CJ164" s="2">
        <f t="shared" si="262"/>
        <v>182.25379118645134</v>
      </c>
      <c r="CK164" s="2">
        <f t="shared" si="263"/>
        <v>221.91033824157043</v>
      </c>
    </row>
    <row r="165" spans="1:89">
      <c r="A165" s="2">
        <v>1</v>
      </c>
      <c r="B165" s="2">
        <f t="shared" si="276"/>
        <v>1368.5103439774834</v>
      </c>
      <c r="C165" s="3">
        <v>15.2</v>
      </c>
      <c r="D165" s="2">
        <f t="shared" si="277"/>
        <v>59.592885556780601</v>
      </c>
      <c r="E165" s="2">
        <f t="shared" si="278"/>
        <v>25.85947254685777</v>
      </c>
      <c r="F165" s="2">
        <v>0</v>
      </c>
      <c r="G165" s="2">
        <f t="shared" si="273"/>
        <v>1.4141362734288865</v>
      </c>
      <c r="H165" s="3">
        <f t="shared" si="279"/>
        <v>86.866494377067255</v>
      </c>
      <c r="J165" s="2">
        <f t="shared" si="270"/>
        <v>68.602843920582018</v>
      </c>
      <c r="K165" s="2">
        <f t="shared" si="250"/>
        <v>29.769213932598468</v>
      </c>
      <c r="L165" s="2">
        <f t="shared" si="251"/>
        <v>0</v>
      </c>
      <c r="M165" s="2">
        <f t="shared" si="271"/>
        <v>1.6279421468195201</v>
      </c>
      <c r="N165" s="3">
        <f t="shared" si="268"/>
        <v>100</v>
      </c>
      <c r="O165" s="2">
        <v>8.0000000000000002E-3</v>
      </c>
      <c r="P165" s="2">
        <f t="shared" si="192"/>
        <v>8.1032461221124161E-2</v>
      </c>
      <c r="Q165" s="2">
        <f t="shared" si="193"/>
        <v>0.21517861622450013</v>
      </c>
      <c r="R165" s="2">
        <v>0.3</v>
      </c>
      <c r="S165" s="2">
        <f t="shared" si="269"/>
        <v>3.4494780689871468E-2</v>
      </c>
      <c r="T165" s="2">
        <v>0.12</v>
      </c>
      <c r="U165" s="2">
        <f t="shared" si="194"/>
        <v>0.67719356666853547</v>
      </c>
      <c r="V165" s="2">
        <f t="shared" si="195"/>
        <v>1.1564907803223654</v>
      </c>
      <c r="W165" s="2">
        <v>0.06</v>
      </c>
      <c r="X165" s="2">
        <f t="shared" si="254"/>
        <v>0.28489537959214029</v>
      </c>
      <c r="Y165" s="2">
        <v>2.6700000000000002E-2</v>
      </c>
      <c r="Z165" s="2">
        <v>0.21</v>
      </c>
      <c r="AA165" s="2">
        <v>0.442</v>
      </c>
      <c r="AB165" s="2">
        <v>0.5</v>
      </c>
      <c r="AC165" s="2">
        <f t="shared" si="217"/>
        <v>8.8972019319349782E-2</v>
      </c>
      <c r="AD165" s="2">
        <f t="shared" si="196"/>
        <v>0.13344423640335493</v>
      </c>
      <c r="AE165" s="2">
        <f t="shared" si="197"/>
        <v>0.67992774389952382</v>
      </c>
      <c r="AF165" s="2">
        <f t="shared" si="198"/>
        <v>1.3818151836222841</v>
      </c>
      <c r="AG165" s="2">
        <f t="shared" si="199"/>
        <v>7.8814135529155616</v>
      </c>
      <c r="AH165" s="2">
        <f t="shared" si="218"/>
        <v>0.42226053888240372</v>
      </c>
      <c r="AI165" s="2">
        <f t="shared" si="200"/>
        <v>7.36715523203402E-2</v>
      </c>
      <c r="AJ165" s="2">
        <f t="shared" si="201"/>
        <v>0.43098560270116537</v>
      </c>
      <c r="AK165" s="2">
        <f t="shared" si="202"/>
        <v>0.7472225340555918</v>
      </c>
      <c r="AL165" s="2">
        <f t="shared" si="203"/>
        <v>5.1357528564157287</v>
      </c>
      <c r="AM165" s="2">
        <f t="shared" si="219"/>
        <v>0.26244889144508071</v>
      </c>
      <c r="AN165" s="2">
        <f t="shared" si="204"/>
        <v>4.0672401952851753E-2</v>
      </c>
      <c r="AO165" s="2">
        <f t="shared" si="205"/>
        <v>0.27318871954008012</v>
      </c>
      <c r="AP165" s="2">
        <f t="shared" si="206"/>
        <v>0.40406381549291293</v>
      </c>
      <c r="AQ165" s="2">
        <f t="shared" si="207"/>
        <v>3.3466023861195664</v>
      </c>
      <c r="AR165" s="2">
        <f t="shared" si="220"/>
        <v>0.16370930952018767</v>
      </c>
      <c r="AS165" s="2">
        <f t="shared" si="208"/>
        <v>2.2454315519528069E-2</v>
      </c>
      <c r="AT165" s="2">
        <f t="shared" si="209"/>
        <v>0.17316605477352001</v>
      </c>
      <c r="AU165" s="2">
        <f t="shared" si="210"/>
        <v>0.21849925497367806</v>
      </c>
      <c r="AV165" s="2">
        <f t="shared" si="211"/>
        <v>2.180741138427277</v>
      </c>
      <c r="AW165" s="2">
        <f t="shared" si="221"/>
        <v>0.10245567643895613</v>
      </c>
      <c r="AX165" s="2">
        <f t="shared" si="212"/>
        <v>1.2396521012823229E-2</v>
      </c>
      <c r="AY165" s="2">
        <f t="shared" si="213"/>
        <v>0.10976471713879245</v>
      </c>
      <c r="AZ165" s="2">
        <f t="shared" si="214"/>
        <v>0.11815441668740524</v>
      </c>
      <c r="BA165" s="2">
        <f t="shared" si="215"/>
        <v>1.4210328458957804</v>
      </c>
      <c r="BB165" s="2">
        <f t="shared" si="222"/>
        <v>6.4314052048054265E-2</v>
      </c>
      <c r="BD165" s="2">
        <f t="shared" si="274"/>
        <v>959.59105720203615</v>
      </c>
      <c r="BE165" s="2">
        <f t="shared" si="275"/>
        <v>5066.252310347435</v>
      </c>
      <c r="BF165" s="2">
        <f t="shared" si="223"/>
        <v>41.985538616321719</v>
      </c>
      <c r="BG165" s="2">
        <f t="shared" si="224"/>
        <v>40.534168004065869</v>
      </c>
      <c r="BH165" s="2">
        <f t="shared" si="257"/>
        <v>1.2336932469281641</v>
      </c>
      <c r="BI165" s="2">
        <f t="shared" si="225"/>
        <v>2.0269058497245336</v>
      </c>
      <c r="BJ165" s="2">
        <f t="shared" si="226"/>
        <v>165.25731952400548</v>
      </c>
      <c r="BK165" s="2">
        <f t="shared" si="227"/>
        <v>130.52356604920314</v>
      </c>
      <c r="BL165" s="2">
        <f t="shared" si="228"/>
        <v>221.39354398910839</v>
      </c>
      <c r="BM165" s="2">
        <f t="shared" si="229"/>
        <v>195.73716423306547</v>
      </c>
      <c r="BN165" s="2">
        <f t="shared" si="230"/>
        <v>264.20508067459565</v>
      </c>
      <c r="BO165" s="2">
        <f t="shared" si="231"/>
        <v>278.65107120190868</v>
      </c>
      <c r="BP165" s="2">
        <f t="shared" si="232"/>
        <v>262.96468014185365</v>
      </c>
      <c r="BQ165" s="2">
        <f t="shared" si="233"/>
        <v>369.66206107402922</v>
      </c>
      <c r="BR165" s="2">
        <f t="shared" si="234"/>
        <v>196.86042079340066</v>
      </c>
      <c r="BS165" s="2">
        <f t="shared" si="235"/>
        <v>449.28538332172343</v>
      </c>
      <c r="BU165" s="2">
        <f t="shared" si="236"/>
        <v>3.2200874589583455</v>
      </c>
      <c r="BV165" s="2">
        <f t="shared" si="237"/>
        <v>4.8289424421745037</v>
      </c>
      <c r="BW165" s="2">
        <f t="shared" si="238"/>
        <v>6.8744736828928614</v>
      </c>
      <c r="BX165" s="2">
        <f t="shared" si="239"/>
        <v>9.1197643685926764</v>
      </c>
      <c r="BY165" s="2">
        <f t="shared" si="240"/>
        <v>11.084115092152794</v>
      </c>
      <c r="CA165" s="2">
        <f t="shared" si="241"/>
        <v>2.5763337088959957</v>
      </c>
      <c r="CB165" s="2">
        <f t="shared" si="242"/>
        <v>3.8635494689691474</v>
      </c>
      <c r="CC165" s="2">
        <f t="shared" si="243"/>
        <v>5.5001420010761217</v>
      </c>
      <c r="CD165" s="2">
        <f t="shared" si="258"/>
        <v>7.2965584504945111</v>
      </c>
      <c r="CE165" s="2">
        <f t="shared" si="244"/>
        <v>8.8681999197728896</v>
      </c>
      <c r="CG165" s="2">
        <f t="shared" si="259"/>
        <v>64.395475530815574</v>
      </c>
      <c r="CH165" s="2">
        <f t="shared" si="260"/>
        <v>96.569440686979675</v>
      </c>
      <c r="CI165" s="2">
        <f t="shared" si="261"/>
        <v>137.47608022335064</v>
      </c>
      <c r="CJ165" s="2">
        <f t="shared" si="262"/>
        <v>182.37751947100458</v>
      </c>
      <c r="CK165" s="2">
        <f t="shared" si="263"/>
        <v>221.66070682700112</v>
      </c>
    </row>
    <row r="166" spans="1:89">
      <c r="A166" s="2">
        <v>1</v>
      </c>
      <c r="B166" s="2">
        <f t="shared" si="276"/>
        <v>1369.2246296917692</v>
      </c>
      <c r="C166" s="3">
        <v>15.3</v>
      </c>
      <c r="D166" s="2">
        <f t="shared" si="277"/>
        <v>59.597685556780597</v>
      </c>
      <c r="E166" s="2">
        <f t="shared" si="278"/>
        <v>25.761372546857771</v>
      </c>
      <c r="F166" s="2">
        <v>0</v>
      </c>
      <c r="G166" s="2">
        <f t="shared" si="273"/>
        <v>1.4110362734288864</v>
      </c>
      <c r="H166" s="3">
        <f t="shared" si="279"/>
        <v>86.770094377067267</v>
      </c>
      <c r="J166" s="2">
        <f t="shared" si="270"/>
        <v>68.684592294890777</v>
      </c>
      <c r="K166" s="2">
        <f t="shared" si="250"/>
        <v>29.689229603588309</v>
      </c>
      <c r="L166" s="2">
        <f t="shared" si="251"/>
        <v>0</v>
      </c>
      <c r="M166" s="2">
        <f t="shared" si="271"/>
        <v>1.6261781015209009</v>
      </c>
      <c r="N166" s="3">
        <f t="shared" si="268"/>
        <v>100</v>
      </c>
      <c r="O166" s="2">
        <v>8.0000000000000002E-3</v>
      </c>
      <c r="P166" s="2">
        <f t="shared" si="192"/>
        <v>8.0846817999297452E-2</v>
      </c>
      <c r="Q166" s="2">
        <f t="shared" si="193"/>
        <v>0.2150580224151469</v>
      </c>
      <c r="R166" s="2">
        <v>0.3</v>
      </c>
      <c r="S166" s="2">
        <f t="shared" si="269"/>
        <v>3.4376099111160546E-2</v>
      </c>
      <c r="T166" s="2">
        <v>0.12</v>
      </c>
      <c r="U166" s="2">
        <f t="shared" si="194"/>
        <v>0.67722372292799526</v>
      </c>
      <c r="V166" s="2">
        <f t="shared" si="195"/>
        <v>1.1549524838568963</v>
      </c>
      <c r="W166" s="2">
        <v>0.06</v>
      </c>
      <c r="X166" s="2">
        <f t="shared" si="254"/>
        <v>0.28445972364484268</v>
      </c>
      <c r="Y166" s="2">
        <v>2.6700000000000002E-2</v>
      </c>
      <c r="Z166" s="2">
        <v>0.21</v>
      </c>
      <c r="AA166" s="2">
        <v>0.442</v>
      </c>
      <c r="AB166" s="2">
        <v>0.5</v>
      </c>
      <c r="AC166" s="2">
        <f t="shared" si="217"/>
        <v>8.8817058817875785E-2</v>
      </c>
      <c r="AD166" s="2">
        <f t="shared" si="196"/>
        <v>0.13329202124067505</v>
      </c>
      <c r="AE166" s="2">
        <f t="shared" si="197"/>
        <v>0.67745159545292488</v>
      </c>
      <c r="AF166" s="2">
        <f t="shared" si="198"/>
        <v>1.3770046504494411</v>
      </c>
      <c r="AG166" s="2">
        <f t="shared" si="199"/>
        <v>7.8696579173806889</v>
      </c>
      <c r="AH166" s="2">
        <f t="shared" si="218"/>
        <v>0.42065589469501846</v>
      </c>
      <c r="AI166" s="2">
        <f t="shared" si="200"/>
        <v>7.3587517763108193E-2</v>
      </c>
      <c r="AJ166" s="2">
        <f t="shared" si="201"/>
        <v>0.42941604720029042</v>
      </c>
      <c r="AK166" s="2">
        <f t="shared" si="202"/>
        <v>0.74462121744670395</v>
      </c>
      <c r="AL166" s="2">
        <f t="shared" si="203"/>
        <v>5.1280925505109742</v>
      </c>
      <c r="AM166" s="2">
        <f t="shared" si="219"/>
        <v>0.26142552084560267</v>
      </c>
      <c r="AN166" s="2">
        <f t="shared" si="204"/>
        <v>4.0626008369684011E-2</v>
      </c>
      <c r="AO166" s="2">
        <f t="shared" si="205"/>
        <v>0.27219382584793878</v>
      </c>
      <c r="AP166" s="2">
        <f t="shared" si="206"/>
        <v>0.40265714229130656</v>
      </c>
      <c r="AQ166" s="2">
        <f t="shared" si="207"/>
        <v>3.3416107132848367</v>
      </c>
      <c r="AR166" s="2">
        <f t="shared" si="220"/>
        <v>0.16305659979470591</v>
      </c>
      <c r="AS166" s="2">
        <f t="shared" si="208"/>
        <v>2.2428702668933761E-2</v>
      </c>
      <c r="AT166" s="2">
        <f t="shared" si="209"/>
        <v>0.17253542179615103</v>
      </c>
      <c r="AU166" s="2">
        <f t="shared" si="210"/>
        <v>0.21773859035893775</v>
      </c>
      <c r="AV166" s="2">
        <f t="shared" si="211"/>
        <v>2.1774884226743048</v>
      </c>
      <c r="AW166" s="2">
        <f t="shared" si="221"/>
        <v>0.10203934040245168</v>
      </c>
      <c r="AX166" s="2">
        <f t="shared" si="212"/>
        <v>1.2382380735854437E-2</v>
      </c>
      <c r="AY166" s="2">
        <f t="shared" si="213"/>
        <v>0.10936497799551845</v>
      </c>
      <c r="AZ166" s="2">
        <f t="shared" si="214"/>
        <v>0.1177430840086727</v>
      </c>
      <c r="BA166" s="2">
        <f t="shared" si="215"/>
        <v>1.4189132839533347</v>
      </c>
      <c r="BB166" s="2">
        <f t="shared" si="222"/>
        <v>6.4048464251046225E-2</v>
      </c>
      <c r="BD166" s="2">
        <f t="shared" si="274"/>
        <v>931.92702077960359</v>
      </c>
      <c r="BE166" s="2">
        <f t="shared" si="275"/>
        <v>5039.2305764286903</v>
      </c>
      <c r="BF166" s="2">
        <f t="shared" si="223"/>
        <v>41.925584754392474</v>
      </c>
      <c r="BG166" s="2">
        <f t="shared" si="224"/>
        <v>40.543262231192188</v>
      </c>
      <c r="BH166" s="2">
        <f t="shared" si="257"/>
        <v>1.2210653374697693</v>
      </c>
      <c r="BI166" s="2">
        <f t="shared" si="225"/>
        <v>2.0216389182718881</v>
      </c>
      <c r="BJ166" s="2">
        <f t="shared" si="226"/>
        <v>165.61920132811946</v>
      </c>
      <c r="BK166" s="2">
        <f t="shared" si="227"/>
        <v>130.75294928632024</v>
      </c>
      <c r="BL166" s="2">
        <f t="shared" si="228"/>
        <v>221.52314139845473</v>
      </c>
      <c r="BM166" s="2">
        <f t="shared" si="229"/>
        <v>195.90570003153206</v>
      </c>
      <c r="BN166" s="2">
        <f t="shared" si="230"/>
        <v>263.66802739752768</v>
      </c>
      <c r="BO166" s="2">
        <f t="shared" si="231"/>
        <v>278.55314281103034</v>
      </c>
      <c r="BP166" s="2">
        <f t="shared" si="232"/>
        <v>261.32603363792379</v>
      </c>
      <c r="BQ166" s="2">
        <f t="shared" si="233"/>
        <v>368.95398246333571</v>
      </c>
      <c r="BR166" s="2">
        <f t="shared" si="234"/>
        <v>194.32492415071778</v>
      </c>
      <c r="BS166" s="2">
        <f t="shared" si="235"/>
        <v>447.61897509184757</v>
      </c>
      <c r="BU166" s="2">
        <f t="shared" si="236"/>
        <v>3.2250229037002534</v>
      </c>
      <c r="BV166" s="2">
        <f t="shared" si="237"/>
        <v>4.8320162031956793</v>
      </c>
      <c r="BW166" s="2">
        <f t="shared" si="238"/>
        <v>6.8705162703144271</v>
      </c>
      <c r="BX166" s="2">
        <f t="shared" si="239"/>
        <v>9.100253954884737</v>
      </c>
      <c r="BY166" s="2">
        <f t="shared" si="240"/>
        <v>11.040526846097485</v>
      </c>
      <c r="CA166" s="2">
        <f t="shared" si="241"/>
        <v>2.5947006651754574</v>
      </c>
      <c r="CB166" s="2">
        <f t="shared" si="242"/>
        <v>3.8876113537628738</v>
      </c>
      <c r="CC166" s="2">
        <f t="shared" si="243"/>
        <v>5.5276919479330777</v>
      </c>
      <c r="CD166" s="2">
        <f t="shared" si="258"/>
        <v>7.3216332705461138</v>
      </c>
      <c r="CE166" s="2">
        <f t="shared" si="244"/>
        <v>8.8826849318150423</v>
      </c>
      <c r="CG166" s="2">
        <f t="shared" si="259"/>
        <v>64.676707647718231</v>
      </c>
      <c r="CH166" s="2">
        <f t="shared" si="260"/>
        <v>96.90439685391182</v>
      </c>
      <c r="CI166" s="2">
        <f t="shared" si="261"/>
        <v>137.78580353465873</v>
      </c>
      <c r="CJ166" s="2">
        <f t="shared" si="262"/>
        <v>182.5024138230977</v>
      </c>
      <c r="CK166" s="2">
        <f t="shared" si="263"/>
        <v>221.41390880745192</v>
      </c>
    </row>
    <row r="167" spans="1:89">
      <c r="A167" s="2">
        <v>1</v>
      </c>
      <c r="B167" s="2">
        <f t="shared" si="276"/>
        <v>1369.938915406055</v>
      </c>
      <c r="C167" s="3">
        <v>15.4</v>
      </c>
      <c r="D167" s="2">
        <f t="shared" si="277"/>
        <v>59.6024855567806</v>
      </c>
      <c r="E167" s="2">
        <f t="shared" si="278"/>
        <v>25.663272546857769</v>
      </c>
      <c r="F167" s="2">
        <v>0</v>
      </c>
      <c r="G167" s="2">
        <f t="shared" si="273"/>
        <v>1.4079362734288865</v>
      </c>
      <c r="H167" s="3">
        <f t="shared" si="279"/>
        <v>86.673694377067264</v>
      </c>
      <c r="J167" s="2">
        <f t="shared" si="270"/>
        <v>68.766522513145176</v>
      </c>
      <c r="K167" s="2">
        <f t="shared" si="250"/>
        <v>29.609067354636657</v>
      </c>
      <c r="L167" s="2">
        <f t="shared" si="251"/>
        <v>0</v>
      </c>
      <c r="M167" s="2">
        <f t="shared" si="271"/>
        <v>1.6244101322181648</v>
      </c>
      <c r="N167" s="3">
        <f t="shared" si="268"/>
        <v>99.999999999999986</v>
      </c>
      <c r="O167" s="2">
        <v>8.0000000000000002E-3</v>
      </c>
      <c r="P167" s="2">
        <f t="shared" si="192"/>
        <v>8.0661760932708992E-2</v>
      </c>
      <c r="Q167" s="2">
        <f t="shared" si="193"/>
        <v>0.21493760095217154</v>
      </c>
      <c r="R167" s="2">
        <v>0.3</v>
      </c>
      <c r="S167" s="2">
        <f t="shared" si="269"/>
        <v>3.4257747321707915E-2</v>
      </c>
      <c r="T167" s="2">
        <v>0.12</v>
      </c>
      <c r="U167" s="2">
        <f t="shared" si="194"/>
        <v>0.67725385430946416</v>
      </c>
      <c r="V167" s="2">
        <f t="shared" si="195"/>
        <v>1.1534175683369634</v>
      </c>
      <c r="W167" s="2">
        <v>0.06</v>
      </c>
      <c r="X167" s="2">
        <f t="shared" si="254"/>
        <v>0.28402302297946719</v>
      </c>
      <c r="Y167" s="2">
        <v>2.6700000000000002E-2</v>
      </c>
      <c r="Z167" s="2">
        <v>0.21</v>
      </c>
      <c r="AA167" s="2">
        <v>0.442</v>
      </c>
      <c r="AB167" s="2">
        <v>0.5</v>
      </c>
      <c r="AC167" s="2">
        <f t="shared" si="217"/>
        <v>8.8661753616837563E-2</v>
      </c>
      <c r="AD167" s="2">
        <f t="shared" si="196"/>
        <v>0.13314011182052132</v>
      </c>
      <c r="AE167" s="2">
        <f t="shared" si="197"/>
        <v>0.674986605719883</v>
      </c>
      <c r="AF167" s="2">
        <f t="shared" si="198"/>
        <v>1.3722150249199483</v>
      </c>
      <c r="AG167" s="2">
        <f t="shared" si="199"/>
        <v>7.8579300141292077</v>
      </c>
      <c r="AH167" s="2">
        <f t="shared" si="218"/>
        <v>0.41905807502358849</v>
      </c>
      <c r="AI167" s="2">
        <f t="shared" si="200"/>
        <v>7.35036519994271E-2</v>
      </c>
      <c r="AJ167" s="2">
        <f t="shared" si="201"/>
        <v>0.4278535648699559</v>
      </c>
      <c r="AK167" s="2">
        <f t="shared" si="202"/>
        <v>0.74203120673634015</v>
      </c>
      <c r="AL167" s="2">
        <f t="shared" si="203"/>
        <v>5.1204503157495118</v>
      </c>
      <c r="AM167" s="2">
        <f t="shared" si="219"/>
        <v>0.26040646934596129</v>
      </c>
      <c r="AN167" s="2">
        <f t="shared" si="204"/>
        <v>4.0579707973627623E-2</v>
      </c>
      <c r="AO167" s="2">
        <f t="shared" si="205"/>
        <v>0.27120341562436551</v>
      </c>
      <c r="AP167" s="2">
        <f t="shared" si="206"/>
        <v>0.40125658280320203</v>
      </c>
      <c r="AQ167" s="2">
        <f t="shared" si="207"/>
        <v>3.3366308161201883</v>
      </c>
      <c r="AR167" s="2">
        <f t="shared" si="220"/>
        <v>0.16240662507151676</v>
      </c>
      <c r="AS167" s="2">
        <f t="shared" si="208"/>
        <v>2.2403141264841275E-2</v>
      </c>
      <c r="AT167" s="2">
        <f t="shared" si="209"/>
        <v>0.17190763075370877</v>
      </c>
      <c r="AU167" s="2">
        <f t="shared" si="210"/>
        <v>0.21698123176120271</v>
      </c>
      <c r="AV167" s="2">
        <f t="shared" si="211"/>
        <v>2.1742433802823169</v>
      </c>
      <c r="AW167" s="2">
        <f t="shared" si="221"/>
        <v>0.10162473712755318</v>
      </c>
      <c r="AX167" s="2">
        <f t="shared" si="212"/>
        <v>1.2368268861338638E-2</v>
      </c>
      <c r="AY167" s="2">
        <f t="shared" si="213"/>
        <v>0.10896704026871587</v>
      </c>
      <c r="AZ167" s="2">
        <f t="shared" si="214"/>
        <v>0.11733353907292748</v>
      </c>
      <c r="BA167" s="2">
        <f t="shared" si="215"/>
        <v>1.4167987221907843</v>
      </c>
      <c r="BB167" s="2">
        <f t="shared" si="222"/>
        <v>6.3783974734941476E-2</v>
      </c>
      <c r="BD167" s="2">
        <f t="shared" si="274"/>
        <v>904.92237877785305</v>
      </c>
      <c r="BE167" s="2">
        <f t="shared" si="275"/>
        <v>5012.3844193010873</v>
      </c>
      <c r="BF167" s="2">
        <f t="shared" si="223"/>
        <v>41.865556341740081</v>
      </c>
      <c r="BG167" s="2">
        <f t="shared" si="224"/>
        <v>40.551848556585348</v>
      </c>
      <c r="BH167" s="2">
        <f t="shared" si="257"/>
        <v>1.2085299658288611</v>
      </c>
      <c r="BI167" s="2">
        <f t="shared" si="225"/>
        <v>2.0163589900092713</v>
      </c>
      <c r="BJ167" s="2">
        <f t="shared" si="226"/>
        <v>165.97950028208217</v>
      </c>
      <c r="BK167" s="2">
        <f t="shared" si="227"/>
        <v>130.98169312395504</v>
      </c>
      <c r="BL167" s="2">
        <f t="shared" si="228"/>
        <v>221.6477659938142</v>
      </c>
      <c r="BM167" s="2">
        <f t="shared" si="229"/>
        <v>196.07285630401441</v>
      </c>
      <c r="BN167" s="2">
        <f t="shared" si="230"/>
        <v>263.12239869350407</v>
      </c>
      <c r="BO167" s="2">
        <f t="shared" si="231"/>
        <v>278.45294317390358</v>
      </c>
      <c r="BP167" s="2">
        <f t="shared" si="232"/>
        <v>259.68217345954832</v>
      </c>
      <c r="BQ167" s="2">
        <f t="shared" si="233"/>
        <v>368.24442526201244</v>
      </c>
      <c r="BR167" s="2">
        <f t="shared" si="234"/>
        <v>191.80372339502364</v>
      </c>
      <c r="BS167" s="2">
        <f t="shared" si="235"/>
        <v>445.95783709381629</v>
      </c>
      <c r="BU167" s="2">
        <f t="shared" si="236"/>
        <v>3.2299808217419597</v>
      </c>
      <c r="BV167" s="2">
        <f t="shared" si="237"/>
        <v>4.8351151250335169</v>
      </c>
      <c r="BW167" s="2">
        <f t="shared" si="238"/>
        <v>6.8665906262042569</v>
      </c>
      <c r="BX167" s="2">
        <f t="shared" si="239"/>
        <v>9.0808295643580976</v>
      </c>
      <c r="BY167" s="2">
        <f t="shared" si="240"/>
        <v>10.997225847091396</v>
      </c>
      <c r="CA167" s="2">
        <f t="shared" si="241"/>
        <v>2.6131613652693217</v>
      </c>
      <c r="CB167" s="2">
        <f t="shared" si="242"/>
        <v>3.9117681307323644</v>
      </c>
      <c r="CC167" s="2">
        <f t="shared" si="243"/>
        <v>5.5552990329646397</v>
      </c>
      <c r="CD167" s="2">
        <f t="shared" si="258"/>
        <v>7.3466916033818377</v>
      </c>
      <c r="CE167" s="2">
        <f t="shared" si="244"/>
        <v>8.8971196099121101</v>
      </c>
      <c r="CG167" s="2">
        <f t="shared" si="259"/>
        <v>64.959510569768526</v>
      </c>
      <c r="CH167" s="2">
        <f t="shared" si="260"/>
        <v>97.241045506044955</v>
      </c>
      <c r="CI167" s="2">
        <f t="shared" si="261"/>
        <v>138.09690861279779</v>
      </c>
      <c r="CJ167" s="2">
        <f t="shared" si="262"/>
        <v>182.62840450862336</v>
      </c>
      <c r="CK167" s="2">
        <f t="shared" si="263"/>
        <v>221.16986077551883</v>
      </c>
    </row>
    <row r="168" spans="1:89">
      <c r="A168" s="2">
        <v>1</v>
      </c>
      <c r="B168" s="2">
        <f t="shared" si="276"/>
        <v>1370.6532011203408</v>
      </c>
      <c r="C168" s="3">
        <v>15.5</v>
      </c>
      <c r="D168" s="2">
        <f t="shared" si="277"/>
        <v>59.607285556780603</v>
      </c>
      <c r="E168" s="2">
        <f t="shared" si="278"/>
        <v>25.56517254685777</v>
      </c>
      <c r="F168" s="2">
        <v>0</v>
      </c>
      <c r="G168" s="2">
        <f t="shared" si="273"/>
        <v>1.4048362734288864</v>
      </c>
      <c r="H168" s="3">
        <f t="shared" si="279"/>
        <v>86.577294377067261</v>
      </c>
      <c r="J168" s="2">
        <f t="shared" si="270"/>
        <v>68.848635182770835</v>
      </c>
      <c r="K168" s="2">
        <f t="shared" si="250"/>
        <v>29.528726591425471</v>
      </c>
      <c r="L168" s="2">
        <f t="shared" si="251"/>
        <v>0</v>
      </c>
      <c r="M168" s="2">
        <f t="shared" si="271"/>
        <v>1.6226382258036949</v>
      </c>
      <c r="N168" s="3">
        <f t="shared" si="268"/>
        <v>100</v>
      </c>
      <c r="O168" s="2">
        <v>8.0000000000000002E-3</v>
      </c>
      <c r="P168" s="2">
        <f t="shared" si="192"/>
        <v>8.0477287733233691E-2</v>
      </c>
      <c r="Q168" s="2">
        <f t="shared" si="193"/>
        <v>0.21481735148522382</v>
      </c>
      <c r="R168" s="2">
        <v>0.3</v>
      </c>
      <c r="S168" s="2">
        <f t="shared" si="269"/>
        <v>3.4139723754974115E-2</v>
      </c>
      <c r="T168" s="2">
        <v>0.12</v>
      </c>
      <c r="U168" s="2">
        <f t="shared" si="194"/>
        <v>0.67728396084368436</v>
      </c>
      <c r="V168" s="2">
        <f t="shared" si="195"/>
        <v>1.1518860239814079</v>
      </c>
      <c r="W168" s="2">
        <v>0.06</v>
      </c>
      <c r="X168" s="2">
        <f t="shared" si="254"/>
        <v>0.28358527419991592</v>
      </c>
      <c r="Y168" s="2">
        <v>2.6700000000000002E-2</v>
      </c>
      <c r="Z168" s="2">
        <v>0.21</v>
      </c>
      <c r="AA168" s="2">
        <v>0.442</v>
      </c>
      <c r="AB168" s="2">
        <v>0.5</v>
      </c>
      <c r="AC168" s="2">
        <f t="shared" si="217"/>
        <v>8.850610256481177E-2</v>
      </c>
      <c r="AD168" s="2">
        <f t="shared" si="196"/>
        <v>0.13298850732110654</v>
      </c>
      <c r="AE168" s="2">
        <f t="shared" si="197"/>
        <v>0.6725327157070895</v>
      </c>
      <c r="AF168" s="2">
        <f t="shared" si="198"/>
        <v>1.3674461999112841</v>
      </c>
      <c r="AG168" s="2">
        <f t="shared" si="199"/>
        <v>7.8462297581400549</v>
      </c>
      <c r="AH168" s="2">
        <f t="shared" si="218"/>
        <v>0.41746704243952165</v>
      </c>
      <c r="AI168" s="2">
        <f t="shared" si="200"/>
        <v>7.3419954575606725E-2</v>
      </c>
      <c r="AJ168" s="2">
        <f t="shared" si="201"/>
        <v>0.42629811831609021</v>
      </c>
      <c r="AK168" s="2">
        <f t="shared" si="202"/>
        <v>0.73945244399753396</v>
      </c>
      <c r="AL168" s="2">
        <f t="shared" si="203"/>
        <v>5.1128260967291981</v>
      </c>
      <c r="AM168" s="2">
        <f t="shared" si="219"/>
        <v>0.25939171316346027</v>
      </c>
      <c r="AN168" s="2">
        <f t="shared" si="204"/>
        <v>4.0533500514210487E-2</v>
      </c>
      <c r="AO168" s="2">
        <f t="shared" si="205"/>
        <v>0.27021746516639111</v>
      </c>
      <c r="AP168" s="2">
        <f t="shared" si="206"/>
        <v>0.39986210570434155</v>
      </c>
      <c r="AQ168" s="2">
        <f t="shared" si="207"/>
        <v>3.3316626585240132</v>
      </c>
      <c r="AR168" s="2">
        <f t="shared" si="220"/>
        <v>0.16175937023913758</v>
      </c>
      <c r="AS168" s="2">
        <f t="shared" si="208"/>
        <v>2.2377631168970583E-2</v>
      </c>
      <c r="AT168" s="2">
        <f t="shared" si="209"/>
        <v>0.17128266662159888</v>
      </c>
      <c r="AU168" s="2">
        <f t="shared" si="210"/>
        <v>0.21622716224174532</v>
      </c>
      <c r="AV168" s="2">
        <f t="shared" si="211"/>
        <v>2.1710059877264802</v>
      </c>
      <c r="AW168" s="2">
        <f t="shared" si="221"/>
        <v>0.10121185701260221</v>
      </c>
      <c r="AX168" s="2">
        <f t="shared" si="212"/>
        <v>1.235418531293454E-2</v>
      </c>
      <c r="AY168" s="2">
        <f t="shared" si="213"/>
        <v>0.1085708944347495</v>
      </c>
      <c r="AZ168" s="2">
        <f t="shared" si="214"/>
        <v>0.1169257727204794</v>
      </c>
      <c r="BA168" s="2">
        <f t="shared" si="215"/>
        <v>1.4146891452786798</v>
      </c>
      <c r="BB168" s="2">
        <f t="shared" si="222"/>
        <v>6.352057739899554E-2</v>
      </c>
      <c r="BD168" s="2">
        <f t="shared" si="274"/>
        <v>878.56542957679039</v>
      </c>
      <c r="BE168" s="2">
        <f t="shared" si="275"/>
        <v>4985.7146193673825</v>
      </c>
      <c r="BF168" s="2">
        <f t="shared" si="223"/>
        <v>41.805453024067646</v>
      </c>
      <c r="BG168" s="2">
        <f t="shared" si="224"/>
        <v>40.559936327343301</v>
      </c>
      <c r="BH168" s="2">
        <f t="shared" si="257"/>
        <v>1.1960867282465986</v>
      </c>
      <c r="BI168" s="2">
        <f t="shared" si="225"/>
        <v>2.0110669109011248</v>
      </c>
      <c r="BJ168" s="2">
        <f t="shared" si="226"/>
        <v>166.33819410318134</v>
      </c>
      <c r="BK168" s="2">
        <f t="shared" si="227"/>
        <v>131.20979958188553</v>
      </c>
      <c r="BL168" s="2">
        <f t="shared" si="228"/>
        <v>221.76738776364107</v>
      </c>
      <c r="BM168" s="2">
        <f t="shared" si="229"/>
        <v>196.23862747472165</v>
      </c>
      <c r="BN168" s="2">
        <f t="shared" si="230"/>
        <v>262.56820647462979</v>
      </c>
      <c r="BO168" s="2">
        <f t="shared" si="231"/>
        <v>278.35046100165016</v>
      </c>
      <c r="BP168" s="2">
        <f t="shared" si="232"/>
        <v>258.03324874327382</v>
      </c>
      <c r="BQ168" s="2">
        <f t="shared" si="233"/>
        <v>367.53338541350445</v>
      </c>
      <c r="BR168" s="2">
        <f t="shared" si="234"/>
        <v>189.29701531447941</v>
      </c>
      <c r="BS168" s="2">
        <f t="shared" si="235"/>
        <v>444.30196082427216</v>
      </c>
      <c r="BU168" s="2">
        <f t="shared" si="236"/>
        <v>3.2349606893596388</v>
      </c>
      <c r="BV168" s="2">
        <f t="shared" si="237"/>
        <v>4.8382380556753546</v>
      </c>
      <c r="BW168" s="2">
        <f t="shared" si="238"/>
        <v>6.8626947230684241</v>
      </c>
      <c r="BX168" s="2">
        <f t="shared" si="239"/>
        <v>9.0614882244214332</v>
      </c>
      <c r="BY168" s="2">
        <f t="shared" si="240"/>
        <v>10.954207551966691</v>
      </c>
      <c r="CA168" s="2">
        <f t="shared" si="241"/>
        <v>2.6317150017409987</v>
      </c>
      <c r="CB168" s="2">
        <f t="shared" si="242"/>
        <v>3.9360180527063862</v>
      </c>
      <c r="CC168" s="2">
        <f t="shared" si="243"/>
        <v>5.5829601622278355</v>
      </c>
      <c r="CD168" s="2">
        <f t="shared" si="258"/>
        <v>7.371729300064497</v>
      </c>
      <c r="CE168" s="2">
        <f t="shared" si="244"/>
        <v>8.9115000505313287</v>
      </c>
      <c r="CG168" s="2">
        <f t="shared" si="259"/>
        <v>65.243875711272409</v>
      </c>
      <c r="CH168" s="2">
        <f t="shared" si="260"/>
        <v>97.579362681070847</v>
      </c>
      <c r="CI168" s="2">
        <f t="shared" si="261"/>
        <v>138.40934853675557</v>
      </c>
      <c r="CJ168" s="2">
        <f t="shared" si="262"/>
        <v>182.75542371129711</v>
      </c>
      <c r="CK168" s="2">
        <f t="shared" si="263"/>
        <v>220.92848249648145</v>
      </c>
    </row>
    <row r="169" spans="1:89">
      <c r="A169" s="2">
        <v>1</v>
      </c>
      <c r="B169" s="2">
        <f t="shared" si="276"/>
        <v>1371.3674868346263</v>
      </c>
      <c r="C169" s="3">
        <v>15.6</v>
      </c>
      <c r="D169" s="2">
        <f t="shared" si="277"/>
        <v>59.612085556780599</v>
      </c>
      <c r="E169" s="2">
        <f t="shared" si="278"/>
        <v>25.467072546857771</v>
      </c>
      <c r="F169" s="2">
        <v>0</v>
      </c>
      <c r="G169" s="2">
        <f t="shared" si="273"/>
        <v>1.4017362734288865</v>
      </c>
      <c r="H169" s="3">
        <f t="shared" si="279"/>
        <v>86.480894377067258</v>
      </c>
      <c r="J169" s="2">
        <f t="shared" si="270"/>
        <v>68.930930913901776</v>
      </c>
      <c r="K169" s="2">
        <f t="shared" si="250"/>
        <v>29.448206716986789</v>
      </c>
      <c r="L169" s="2">
        <f t="shared" si="251"/>
        <v>0</v>
      </c>
      <c r="M169" s="2">
        <f t="shared" si="271"/>
        <v>1.620862369111431</v>
      </c>
      <c r="N169" s="3">
        <f t="shared" si="268"/>
        <v>100</v>
      </c>
      <c r="O169" s="2">
        <v>8.0000000000000002E-3</v>
      </c>
      <c r="P169" s="2">
        <f t="shared" si="192"/>
        <v>8.0293396123268274E-2</v>
      </c>
      <c r="Q169" s="2">
        <f t="shared" si="193"/>
        <v>0.21469727366486729</v>
      </c>
      <c r="R169" s="2">
        <v>0.3</v>
      </c>
      <c r="S169" s="2">
        <f t="shared" si="269"/>
        <v>3.4022026850915529E-2</v>
      </c>
      <c r="T169" s="2">
        <v>0.12</v>
      </c>
      <c r="U169" s="2">
        <f t="shared" si="194"/>
        <v>0.67731404256134931</v>
      </c>
      <c r="V169" s="2">
        <f t="shared" si="195"/>
        <v>1.1503578410436923</v>
      </c>
      <c r="W169" s="2">
        <v>0.06</v>
      </c>
      <c r="X169" s="2">
        <f t="shared" si="254"/>
        <v>0.28314647389479503</v>
      </c>
      <c r="Y169" s="2">
        <v>2.6700000000000002E-2</v>
      </c>
      <c r="Z169" s="2">
        <v>0.21</v>
      </c>
      <c r="AA169" s="2">
        <v>0.442</v>
      </c>
      <c r="AB169" s="2">
        <v>0.5</v>
      </c>
      <c r="AC169" s="2">
        <f t="shared" si="217"/>
        <v>8.8350104505241181E-2</v>
      </c>
      <c r="AD169" s="2">
        <f t="shared" si="196"/>
        <v>0.13283720692337284</v>
      </c>
      <c r="AE169" s="2">
        <f t="shared" si="197"/>
        <v>0.67008986677636673</v>
      </c>
      <c r="AF169" s="2">
        <f t="shared" si="198"/>
        <v>1.3626980689279393</v>
      </c>
      <c r="AG169" s="2">
        <f t="shared" si="199"/>
        <v>7.8345570647086671</v>
      </c>
      <c r="AH169" s="2">
        <f t="shared" si="218"/>
        <v>0.4158827597386166</v>
      </c>
      <c r="AI169" s="2">
        <f t="shared" si="200"/>
        <v>7.333642503946379E-2</v>
      </c>
      <c r="AJ169" s="2">
        <f t="shared" si="201"/>
        <v>0.42474967036972866</v>
      </c>
      <c r="AK169" s="2">
        <f t="shared" si="202"/>
        <v>0.73688487164237837</v>
      </c>
      <c r="AL169" s="2">
        <f t="shared" si="203"/>
        <v>5.1052198382541389</v>
      </c>
      <c r="AM169" s="2">
        <f t="shared" si="219"/>
        <v>0.25838122865754864</v>
      </c>
      <c r="AN169" s="2">
        <f t="shared" si="204"/>
        <v>4.0487385741792378E-2</v>
      </c>
      <c r="AO169" s="2">
        <f t="shared" si="205"/>
        <v>0.26923595091373453</v>
      </c>
      <c r="AP169" s="2">
        <f t="shared" si="206"/>
        <v>0.3984736798538156</v>
      </c>
      <c r="AQ169" s="2">
        <f t="shared" si="207"/>
        <v>3.3267062045290987</v>
      </c>
      <c r="AR169" s="2">
        <f t="shared" si="220"/>
        <v>0.16111482027614876</v>
      </c>
      <c r="AS169" s="2">
        <f t="shared" si="208"/>
        <v>2.235217224350098E-2</v>
      </c>
      <c r="AT169" s="2">
        <f t="shared" si="209"/>
        <v>0.17066051446567293</v>
      </c>
      <c r="AU169" s="2">
        <f t="shared" si="210"/>
        <v>0.21547636496098407</v>
      </c>
      <c r="AV169" s="2">
        <f t="shared" si="211"/>
        <v>2.1677762215695378</v>
      </c>
      <c r="AW169" s="2">
        <f t="shared" si="221"/>
        <v>0.10080069051301477</v>
      </c>
      <c r="AX169" s="2">
        <f t="shared" si="212"/>
        <v>1.2340130014554435E-2</v>
      </c>
      <c r="AY169" s="2">
        <f t="shared" si="213"/>
        <v>0.10817653102731478</v>
      </c>
      <c r="AZ169" s="2">
        <f t="shared" si="214"/>
        <v>0.11651977584525199</v>
      </c>
      <c r="BA169" s="2">
        <f t="shared" si="215"/>
        <v>1.4125845379446393</v>
      </c>
      <c r="BB169" s="2">
        <f t="shared" si="222"/>
        <v>6.3258266178638431E-2</v>
      </c>
      <c r="BD169" s="2">
        <f t="shared" si="274"/>
        <v>852.84457702745465</v>
      </c>
      <c r="BE169" s="2">
        <f t="shared" si="275"/>
        <v>4959.2218626857166</v>
      </c>
      <c r="BF169" s="2">
        <f t="shared" si="223"/>
        <v>41.745274444808864</v>
      </c>
      <c r="BG169" s="2">
        <f t="shared" si="224"/>
        <v>40.567534648609104</v>
      </c>
      <c r="BH169" s="2">
        <f t="shared" si="257"/>
        <v>1.1837352214858423</v>
      </c>
      <c r="BI169" s="2">
        <f t="shared" si="225"/>
        <v>2.0057635026356424</v>
      </c>
      <c r="BJ169" s="2">
        <f t="shared" si="226"/>
        <v>166.69526042064163</v>
      </c>
      <c r="BK169" s="2">
        <f t="shared" si="227"/>
        <v>131.43727048469808</v>
      </c>
      <c r="BL169" s="2">
        <f t="shared" si="228"/>
        <v>221.88197685112331</v>
      </c>
      <c r="BM169" s="2">
        <f t="shared" si="229"/>
        <v>196.40300791944219</v>
      </c>
      <c r="BN169" s="2">
        <f t="shared" si="230"/>
        <v>262.00546356634698</v>
      </c>
      <c r="BO169" s="2">
        <f t="shared" si="231"/>
        <v>278.24568537706489</v>
      </c>
      <c r="BP169" s="2">
        <f t="shared" si="232"/>
        <v>256.3794095620168</v>
      </c>
      <c r="BQ169" s="2">
        <f t="shared" si="233"/>
        <v>366.82085992727696</v>
      </c>
      <c r="BR169" s="2">
        <f t="shared" si="234"/>
        <v>186.80499316762391</v>
      </c>
      <c r="BS169" s="2">
        <f t="shared" si="235"/>
        <v>442.65133923672954</v>
      </c>
      <c r="BU169" s="2">
        <f t="shared" si="236"/>
        <v>3.2399619948116447</v>
      </c>
      <c r="BV169" s="2">
        <f t="shared" si="237"/>
        <v>4.8413838706409056</v>
      </c>
      <c r="BW169" s="2">
        <f t="shared" si="238"/>
        <v>6.8588265909475172</v>
      </c>
      <c r="BX169" s="2">
        <f t="shared" si="239"/>
        <v>9.0422270691239497</v>
      </c>
      <c r="BY169" s="2">
        <f t="shared" si="240"/>
        <v>10.911467582906379</v>
      </c>
      <c r="CA169" s="2">
        <f t="shared" si="241"/>
        <v>2.6503607647332981</v>
      </c>
      <c r="CB169" s="2">
        <f t="shared" si="242"/>
        <v>3.9603593740627314</v>
      </c>
      <c r="CC169" s="2">
        <f t="shared" si="243"/>
        <v>5.6106722603125911</v>
      </c>
      <c r="CD169" s="2">
        <f t="shared" si="258"/>
        <v>7.3967422729625865</v>
      </c>
      <c r="CE169" s="2">
        <f t="shared" si="244"/>
        <v>8.925822467579767</v>
      </c>
      <c r="CG169" s="2">
        <f t="shared" si="259"/>
        <v>65.529794670201625</v>
      </c>
      <c r="CH169" s="2">
        <f t="shared" si="260"/>
        <v>97.919324816391295</v>
      </c>
      <c r="CI169" s="2">
        <f t="shared" si="261"/>
        <v>138.72307727777499</v>
      </c>
      <c r="CJ169" s="2">
        <f t="shared" si="262"/>
        <v>182.88340546892078</v>
      </c>
      <c r="CK169" s="2">
        <f t="shared" si="263"/>
        <v>220.68969679379967</v>
      </c>
    </row>
    <row r="170" spans="1:89">
      <c r="A170" s="2">
        <v>1</v>
      </c>
      <c r="B170" s="2">
        <f t="shared" si="276"/>
        <v>1372.0817725489121</v>
      </c>
      <c r="C170" s="3">
        <v>15.7</v>
      </c>
      <c r="D170" s="2">
        <f t="shared" si="277"/>
        <v>59.616885556780602</v>
      </c>
      <c r="E170" s="2">
        <f t="shared" si="278"/>
        <v>25.368972546857769</v>
      </c>
      <c r="F170" s="2">
        <v>0</v>
      </c>
      <c r="G170" s="2">
        <f t="shared" si="273"/>
        <v>1.3986362734288864</v>
      </c>
      <c r="H170" s="3">
        <f t="shared" si="279"/>
        <v>86.38449437706727</v>
      </c>
      <c r="J170" s="2">
        <f t="shared" si="270"/>
        <v>69.013410319395533</v>
      </c>
      <c r="K170" s="2">
        <f t="shared" si="250"/>
        <v>29.367507131687905</v>
      </c>
      <c r="L170" s="2">
        <f t="shared" si="251"/>
        <v>0</v>
      </c>
      <c r="M170" s="2">
        <f t="shared" si="271"/>
        <v>1.6190825489165406</v>
      </c>
      <c r="N170" s="3">
        <f t="shared" si="268"/>
        <v>99.999999999999972</v>
      </c>
      <c r="O170" s="2">
        <v>8.0000000000000002E-3</v>
      </c>
      <c r="P170" s="2">
        <f t="shared" si="192"/>
        <v>8.0110083835675111E-2</v>
      </c>
      <c r="Q170" s="2">
        <f t="shared" si="193"/>
        <v>0.21457736714257586</v>
      </c>
      <c r="R170" s="2">
        <v>0.3</v>
      </c>
      <c r="S170" s="2">
        <f t="shared" si="269"/>
        <v>3.3904655055944317E-2</v>
      </c>
      <c r="T170" s="2">
        <v>0.12</v>
      </c>
      <c r="U170" s="2">
        <f t="shared" si="194"/>
        <v>0.67734409949310048</v>
      </c>
      <c r="V170" s="2">
        <f t="shared" si="195"/>
        <v>1.1488330098117596</v>
      </c>
      <c r="W170" s="2">
        <v>0.06</v>
      </c>
      <c r="X170" s="2">
        <f t="shared" si="254"/>
        <v>0.2827066186373281</v>
      </c>
      <c r="Y170" s="2">
        <v>2.6700000000000002E-2</v>
      </c>
      <c r="Z170" s="2">
        <v>0.21</v>
      </c>
      <c r="AA170" s="2">
        <v>0.442</v>
      </c>
      <c r="AB170" s="2">
        <v>0.5</v>
      </c>
      <c r="AC170" s="2">
        <f t="shared" si="217"/>
        <v>8.8193758276405909E-2</v>
      </c>
      <c r="AD170" s="2">
        <f t="shared" si="196"/>
        <v>0.13268620981098089</v>
      </c>
      <c r="AE170" s="2">
        <f t="shared" si="197"/>
        <v>0.66765800064227632</v>
      </c>
      <c r="AF170" s="2">
        <f t="shared" si="198"/>
        <v>1.3579705260972885</v>
      </c>
      <c r="AG170" s="2">
        <f t="shared" si="199"/>
        <v>7.8229118494456076</v>
      </c>
      <c r="AH170" s="2">
        <f t="shared" si="218"/>
        <v>0.41430518993950971</v>
      </c>
      <c r="AI170" s="2">
        <f t="shared" si="200"/>
        <v>7.3253062940315625E-2</v>
      </c>
      <c r="AJ170" s="2">
        <f t="shared" si="201"/>
        <v>0.42320818408549726</v>
      </c>
      <c r="AK170" s="2">
        <f t="shared" si="202"/>
        <v>0.73432843241979362</v>
      </c>
      <c r="AL170" s="2">
        <f t="shared" si="203"/>
        <v>5.0976314853337783</v>
      </c>
      <c r="AM170" s="2">
        <f t="shared" si="219"/>
        <v>0.25737499232883465</v>
      </c>
      <c r="AN170" s="2">
        <f t="shared" si="204"/>
        <v>4.0441363407561597E-2</v>
      </c>
      <c r="AO170" s="2">
        <f t="shared" si="205"/>
        <v>0.26825884944784223</v>
      </c>
      <c r="AP170" s="2">
        <f t="shared" si="206"/>
        <v>0.39709127429285529</v>
      </c>
      <c r="AQ170" s="2">
        <f t="shared" si="207"/>
        <v>3.3217614183020374</v>
      </c>
      <c r="AR170" s="2">
        <f t="shared" si="220"/>
        <v>0.1604729602505682</v>
      </c>
      <c r="AS170" s="2">
        <f t="shared" si="208"/>
        <v>2.2326764351069124E-2</v>
      </c>
      <c r="AT170" s="2">
        <f t="shared" si="209"/>
        <v>0.17004115944161904</v>
      </c>
      <c r="AU170" s="2">
        <f t="shared" si="210"/>
        <v>0.21472882317783071</v>
      </c>
      <c r="AV170" s="2">
        <f t="shared" si="211"/>
        <v>2.1645540584614236</v>
      </c>
      <c r="AW170" s="2">
        <f t="shared" si="221"/>
        <v>0.10039122814088378</v>
      </c>
      <c r="AX170" s="2">
        <f t="shared" si="212"/>
        <v>1.2326102890363141E-2</v>
      </c>
      <c r="AY170" s="2">
        <f t="shared" si="213"/>
        <v>0.10778394063705227</v>
      </c>
      <c r="AZ170" s="2">
        <f t="shared" si="214"/>
        <v>0.11611553939442937</v>
      </c>
      <c r="BA170" s="2">
        <f t="shared" si="215"/>
        <v>1.4104848849730969</v>
      </c>
      <c r="BB170" s="2">
        <f t="shared" si="222"/>
        <v>6.2997035045222721E-2</v>
      </c>
      <c r="BD170" s="2">
        <f t="shared" si="274"/>
        <v>827.74833186316198</v>
      </c>
      <c r="BE170" s="2">
        <f t="shared" si="275"/>
        <v>4932.9067446549989</v>
      </c>
      <c r="BF170" s="2">
        <f t="shared" si="223"/>
        <v>41.685020245107381</v>
      </c>
      <c r="BG170" s="2">
        <f t="shared" si="224"/>
        <v>40.574652391261964</v>
      </c>
      <c r="BH170" s="2">
        <f t="shared" si="257"/>
        <v>1.1714750428323188</v>
      </c>
      <c r="BI170" s="2">
        <f t="shared" si="225"/>
        <v>2.0004495634012263</v>
      </c>
      <c r="BJ170" s="2">
        <f t="shared" si="226"/>
        <v>167.05067677637979</v>
      </c>
      <c r="BK170" s="2">
        <f t="shared" si="227"/>
        <v>131.66410746744765</v>
      </c>
      <c r="BL170" s="2">
        <f t="shared" si="228"/>
        <v>221.99150355860843</v>
      </c>
      <c r="BM170" s="2">
        <f t="shared" si="229"/>
        <v>196.5659919680993</v>
      </c>
      <c r="BN170" s="2">
        <f t="shared" si="230"/>
        <v>261.43418371273134</v>
      </c>
      <c r="BO170" s="2">
        <f t="shared" si="231"/>
        <v>278.13860574862963</v>
      </c>
      <c r="BP170" s="2">
        <f t="shared" si="232"/>
        <v>254.72080690132279</v>
      </c>
      <c r="BQ170" s="2">
        <f t="shared" si="233"/>
        <v>366.10684685067855</v>
      </c>
      <c r="BR170" s="2">
        <f t="shared" si="234"/>
        <v>184.32784663976187</v>
      </c>
      <c r="BS170" s="2">
        <f t="shared" si="235"/>
        <v>441.00596667241769</v>
      </c>
      <c r="BU170" s="2">
        <f t="shared" si="236"/>
        <v>3.2449842378884419</v>
      </c>
      <c r="BV170" s="2">
        <f t="shared" si="237"/>
        <v>4.8445514720030269</v>
      </c>
      <c r="BW170" s="2">
        <f t="shared" si="238"/>
        <v>6.854984315491726</v>
      </c>
      <c r="BX170" s="2">
        <f t="shared" si="239"/>
        <v>9.0230433355363076</v>
      </c>
      <c r="BY170" s="2">
        <f t="shared" si="240"/>
        <v>10.869001721069369</v>
      </c>
      <c r="CA170" s="2">
        <f t="shared" si="241"/>
        <v>2.6690978419592253</v>
      </c>
      <c r="CB170" s="2">
        <f t="shared" si="242"/>
        <v>3.9847903506606199</v>
      </c>
      <c r="CC170" s="2">
        <f t="shared" si="243"/>
        <v>5.6384322701823608</v>
      </c>
      <c r="CD170" s="2">
        <f t="shared" si="258"/>
        <v>7.4217264951819724</v>
      </c>
      <c r="CE170" s="2">
        <f t="shared" si="244"/>
        <v>8.9400831903069164</v>
      </c>
      <c r="CG170" s="2">
        <f t="shared" si="259"/>
        <v>65.817259218267054</v>
      </c>
      <c r="CH170" s="2">
        <f t="shared" si="260"/>
        <v>98.26090872988155</v>
      </c>
      <c r="CI170" s="2">
        <f t="shared" si="261"/>
        <v>139.03804966506118</v>
      </c>
      <c r="CJ170" s="2">
        <f t="shared" si="262"/>
        <v>183.01228561254618</v>
      </c>
      <c r="CK170" s="2">
        <f t="shared" si="263"/>
        <v>220.45342943943345</v>
      </c>
    </row>
    <row r="171" spans="1:89">
      <c r="A171" s="2">
        <v>1</v>
      </c>
      <c r="B171" s="2">
        <f t="shared" si="276"/>
        <v>1372.7960582631979</v>
      </c>
      <c r="C171" s="3">
        <v>15.8</v>
      </c>
      <c r="D171" s="2">
        <f t="shared" si="277"/>
        <v>59.621685556780598</v>
      </c>
      <c r="E171" s="2">
        <f t="shared" si="278"/>
        <v>25.27087254685777</v>
      </c>
      <c r="F171" s="2">
        <v>0</v>
      </c>
      <c r="G171" s="2">
        <f t="shared" si="273"/>
        <v>1.3955362734288863</v>
      </c>
      <c r="H171" s="3">
        <f t="shared" si="279"/>
        <v>86.288094377067253</v>
      </c>
      <c r="J171" s="2">
        <f t="shared" si="270"/>
        <v>69.096074014848355</v>
      </c>
      <c r="K171" s="2">
        <f t="shared" si="250"/>
        <v>29.286627233216546</v>
      </c>
      <c r="L171" s="2">
        <f t="shared" si="251"/>
        <v>0</v>
      </c>
      <c r="M171" s="2">
        <f t="shared" si="271"/>
        <v>1.6172987519350959</v>
      </c>
      <c r="N171" s="3">
        <f t="shared" si="268"/>
        <v>100</v>
      </c>
      <c r="O171" s="2">
        <v>8.0000000000000002E-3</v>
      </c>
      <c r="P171" s="2">
        <f t="shared" si="192"/>
        <v>7.9927348613728147E-2</v>
      </c>
      <c r="Q171" s="2">
        <f t="shared" si="193"/>
        <v>0.21445763157073128</v>
      </c>
      <c r="R171" s="2">
        <v>0.3</v>
      </c>
      <c r="S171" s="2">
        <f t="shared" si="269"/>
        <v>3.3787606822889192E-2</v>
      </c>
      <c r="T171" s="2">
        <v>0.12</v>
      </c>
      <c r="U171" s="2">
        <f t="shared" si="194"/>
        <v>0.67737413166952887</v>
      </c>
      <c r="V171" s="2">
        <f t="shared" si="195"/>
        <v>1.1473115206078892</v>
      </c>
      <c r="W171" s="2">
        <v>0.06</v>
      </c>
      <c r="X171" s="2">
        <f t="shared" si="254"/>
        <v>0.28226570498527148</v>
      </c>
      <c r="Y171" s="2">
        <v>2.6700000000000002E-2</v>
      </c>
      <c r="Z171" s="2">
        <v>0.21</v>
      </c>
      <c r="AA171" s="2">
        <v>0.442</v>
      </c>
      <c r="AB171" s="2">
        <v>0.5</v>
      </c>
      <c r="AC171" s="2">
        <f t="shared" si="217"/>
        <v>8.8037062711394734E-2</v>
      </c>
      <c r="AD171" s="2">
        <f t="shared" si="196"/>
        <v>0.1325355151702993</v>
      </c>
      <c r="AE171" s="2">
        <f t="shared" si="197"/>
        <v>0.66523705936975652</v>
      </c>
      <c r="AF171" s="2">
        <f t="shared" si="198"/>
        <v>1.3532634661655394</v>
      </c>
      <c r="AG171" s="2">
        <f t="shared" si="199"/>
        <v>7.8112940282752152</v>
      </c>
      <c r="AH171" s="2">
        <f t="shared" si="218"/>
        <v>0.41273429628213831</v>
      </c>
      <c r="AI171" s="2">
        <f t="shared" si="200"/>
        <v>7.3169867828974791E-2</v>
      </c>
      <c r="AJ171" s="2">
        <f t="shared" si="201"/>
        <v>0.42167362274011527</v>
      </c>
      <c r="AK171" s="2">
        <f t="shared" si="202"/>
        <v>0.73178306941333626</v>
      </c>
      <c r="AL171" s="2">
        <f t="shared" si="203"/>
        <v>5.0900609831820303</v>
      </c>
      <c r="AM171" s="2">
        <f t="shared" si="219"/>
        <v>0.25637298081811077</v>
      </c>
      <c r="AN171" s="2">
        <f t="shared" si="204"/>
        <v>4.0395433263531871E-2</v>
      </c>
      <c r="AO171" s="2">
        <f t="shared" si="205"/>
        <v>0.26728613749093899</v>
      </c>
      <c r="AP171" s="2">
        <f t="shared" si="206"/>
        <v>0.39571485824364777</v>
      </c>
      <c r="AQ171" s="2">
        <f t="shared" si="207"/>
        <v>3.3168282641426603</v>
      </c>
      <c r="AR171" s="2">
        <f t="shared" si="220"/>
        <v>0.15983377531923237</v>
      </c>
      <c r="AS171" s="2">
        <f t="shared" si="208"/>
        <v>2.2301407354767398E-2</v>
      </c>
      <c r="AT171" s="2">
        <f t="shared" si="209"/>
        <v>0.16942458679436057</v>
      </c>
      <c r="AU171" s="2">
        <f t="shared" si="210"/>
        <v>0.21398452024905007</v>
      </c>
      <c r="AV171" s="2">
        <f t="shared" si="211"/>
        <v>2.1613394751388939</v>
      </c>
      <c r="AW171" s="2">
        <f t="shared" si="221"/>
        <v>9.9983460464586602E-2</v>
      </c>
      <c r="AX171" s="2">
        <f t="shared" si="212"/>
        <v>1.2312103864777033E-2</v>
      </c>
      <c r="AY171" s="2">
        <f t="shared" si="213"/>
        <v>0.10739311391116563</v>
      </c>
      <c r="AZ171" s="2">
        <f t="shared" si="214"/>
        <v>0.11571305436811015</v>
      </c>
      <c r="BA171" s="2">
        <f t="shared" si="215"/>
        <v>1.4083901712050622</v>
      </c>
      <c r="BB171" s="2">
        <f t="shared" si="222"/>
        <v>6.2736878005774072E-2</v>
      </c>
      <c r="BD171" s="2">
        <f t="shared" si="274"/>
        <v>803.26531305122739</v>
      </c>
      <c r="BE171" s="2">
        <f t="shared" si="275"/>
        <v>4906.7697735688989</v>
      </c>
      <c r="BF171" s="2">
        <f t="shared" si="223"/>
        <v>41.624690063795462</v>
      </c>
      <c r="BG171" s="2">
        <f t="shared" si="224"/>
        <v>40.581298199315974</v>
      </c>
      <c r="BH171" s="2">
        <f t="shared" si="257"/>
        <v>1.1593057900957882</v>
      </c>
      <c r="BI171" s="2">
        <f t="shared" si="225"/>
        <v>1.9951258686334703</v>
      </c>
      <c r="BJ171" s="2">
        <f t="shared" si="226"/>
        <v>167.40442062577554</v>
      </c>
      <c r="BK171" s="2">
        <f t="shared" si="227"/>
        <v>131.89031198110794</v>
      </c>
      <c r="BL171" s="2">
        <f t="shared" si="228"/>
        <v>222.09593835205652</v>
      </c>
      <c r="BM171" s="2">
        <f t="shared" si="229"/>
        <v>196.72757390723825</v>
      </c>
      <c r="BN171" s="2">
        <f t="shared" si="230"/>
        <v>260.85438158168034</v>
      </c>
      <c r="BO171" s="2">
        <f t="shared" si="231"/>
        <v>278.02921192478817</v>
      </c>
      <c r="BP171" s="2">
        <f t="shared" si="232"/>
        <v>253.05759263523365</v>
      </c>
      <c r="BQ171" s="2">
        <f t="shared" si="233"/>
        <v>365.39134524172005</v>
      </c>
      <c r="BR171" s="2">
        <f t="shared" si="234"/>
        <v>181.86576180045842</v>
      </c>
      <c r="BS171" s="2">
        <f t="shared" si="235"/>
        <v>439.3658387934812</v>
      </c>
      <c r="BU171" s="2">
        <f t="shared" si="236"/>
        <v>3.2500269294817938</v>
      </c>
      <c r="BV171" s="2">
        <f t="shared" si="237"/>
        <v>4.8477397874510144</v>
      </c>
      <c r="BW171" s="2">
        <f t="shared" si="238"/>
        <v>6.8511660361194293</v>
      </c>
      <c r="BX171" s="2">
        <f t="shared" si="239"/>
        <v>9.0039343602832052</v>
      </c>
      <c r="BY171" s="2">
        <f t="shared" si="240"/>
        <v>10.826805900479719</v>
      </c>
      <c r="CA171" s="2">
        <f t="shared" si="241"/>
        <v>2.6879254187053205</v>
      </c>
      <c r="CB171" s="2">
        <f t="shared" si="242"/>
        <v>4.0093092397964716</v>
      </c>
      <c r="CC171" s="2">
        <f t="shared" si="243"/>
        <v>5.6662371530540732</v>
      </c>
      <c r="CD171" s="2">
        <f t="shared" si="258"/>
        <v>7.4466780000553321</v>
      </c>
      <c r="CE171" s="2">
        <f t="shared" si="244"/>
        <v>8.9542786612935394</v>
      </c>
      <c r="CG171" s="2">
        <f t="shared" si="259"/>
        <v>66.106261291396166</v>
      </c>
      <c r="CH171" s="2">
        <f t="shared" si="260"/>
        <v>98.604091601490623</v>
      </c>
      <c r="CI171" s="2">
        <f t="shared" si="261"/>
        <v>139.35422135307175</v>
      </c>
      <c r="CJ171" s="2">
        <f t="shared" si="262"/>
        <v>183.14200170838797</v>
      </c>
      <c r="CK171" s="2">
        <f t="shared" si="263"/>
        <v>220.21960904873526</v>
      </c>
    </row>
    <row r="172" spans="1:89">
      <c r="A172" s="2">
        <v>1</v>
      </c>
      <c r="B172" s="2">
        <f t="shared" si="276"/>
        <v>1373.5103439774834</v>
      </c>
      <c r="C172" s="3">
        <v>15.9</v>
      </c>
      <c r="D172" s="2">
        <f t="shared" si="277"/>
        <v>59.626485556780601</v>
      </c>
      <c r="E172" s="2">
        <f t="shared" si="278"/>
        <v>25.172772546857768</v>
      </c>
      <c r="F172" s="2">
        <v>0</v>
      </c>
      <c r="G172" s="2">
        <f t="shared" si="273"/>
        <v>1.3924362734288864</v>
      </c>
      <c r="H172" s="3">
        <f t="shared" si="279"/>
        <v>86.19169437706725</v>
      </c>
      <c r="J172" s="2">
        <f t="shared" si="270"/>
        <v>69.178922618610486</v>
      </c>
      <c r="K172" s="2">
        <f t="shared" si="250"/>
        <v>29.20556641656578</v>
      </c>
      <c r="L172" s="2">
        <f t="shared" si="251"/>
        <v>0</v>
      </c>
      <c r="M172" s="2">
        <f t="shared" si="271"/>
        <v>1.6155109648237376</v>
      </c>
      <c r="N172" s="3">
        <f t="shared" si="268"/>
        <v>100.00000000000001</v>
      </c>
      <c r="O172" s="2">
        <v>8.0000000000000002E-3</v>
      </c>
      <c r="P172" s="2">
        <f t="shared" si="192"/>
        <v>7.9745188211057805E-2</v>
      </c>
      <c r="Q172" s="2">
        <f t="shared" si="193"/>
        <v>0.21433806660262025</v>
      </c>
      <c r="R172" s="2">
        <v>0.3</v>
      </c>
      <c r="S172" s="2">
        <f t="shared" si="269"/>
        <v>3.3670880610955918E-2</v>
      </c>
      <c r="T172" s="2">
        <v>0.12</v>
      </c>
      <c r="U172" s="2">
        <f t="shared" si="194"/>
        <v>0.67740413912117603</v>
      </c>
      <c r="V172" s="2">
        <f t="shared" si="195"/>
        <v>1.1457933637885562</v>
      </c>
      <c r="W172" s="2">
        <v>0.06</v>
      </c>
      <c r="X172" s="2">
        <f t="shared" si="254"/>
        <v>0.28182372948082757</v>
      </c>
      <c r="Y172" s="2">
        <v>2.6700000000000002E-2</v>
      </c>
      <c r="Z172" s="2">
        <v>0.21</v>
      </c>
      <c r="AA172" s="2">
        <v>0.442</v>
      </c>
      <c r="AB172" s="2">
        <v>0.5</v>
      </c>
      <c r="AC172" s="2">
        <f t="shared" si="217"/>
        <v>8.788001663807582E-2</v>
      </c>
      <c r="AD172" s="2">
        <f t="shared" si="196"/>
        <v>0.132385122190394</v>
      </c>
      <c r="AE172" s="2">
        <f t="shared" si="197"/>
        <v>0.66282698537176699</v>
      </c>
      <c r="AF172" s="2">
        <f t="shared" si="198"/>
        <v>1.3485767844936658</v>
      </c>
      <c r="AG172" s="2">
        <f t="shared" si="199"/>
        <v>7.7997035174342226</v>
      </c>
      <c r="AH172" s="2">
        <f t="shared" si="218"/>
        <v>0.4111700422262104</v>
      </c>
      <c r="AI172" s="2">
        <f t="shared" si="200"/>
        <v>7.3086839257742911E-2</v>
      </c>
      <c r="AJ172" s="2">
        <f t="shared" si="201"/>
        <v>0.4201459498309017</v>
      </c>
      <c r="AK172" s="2">
        <f t="shared" si="202"/>
        <v>0.72924872603900082</v>
      </c>
      <c r="AL172" s="2">
        <f t="shared" si="203"/>
        <v>5.0825082772163688</v>
      </c>
      <c r="AM172" s="2">
        <f t="shared" si="219"/>
        <v>0.25537517090538187</v>
      </c>
      <c r="AN172" s="2">
        <f t="shared" si="204"/>
        <v>4.0349595062539025E-2</v>
      </c>
      <c r="AO172" s="2">
        <f t="shared" si="205"/>
        <v>0.26631779190508076</v>
      </c>
      <c r="AP172" s="2">
        <f t="shared" si="206"/>
        <v>0.39434440110814739</v>
      </c>
      <c r="AQ172" s="2">
        <f t="shared" si="207"/>
        <v>3.3119067064834429</v>
      </c>
      <c r="AR172" s="2">
        <f t="shared" si="220"/>
        <v>0.15919725072717911</v>
      </c>
      <c r="AS172" s="2">
        <f t="shared" si="208"/>
        <v>2.2276101118142034E-2</v>
      </c>
      <c r="AT172" s="2">
        <f t="shared" si="209"/>
        <v>0.16881078185745574</v>
      </c>
      <c r="AU172" s="2">
        <f t="shared" si="210"/>
        <v>0.21324343962861664</v>
      </c>
      <c r="AV172" s="2">
        <f t="shared" si="211"/>
        <v>2.1581324484251398</v>
      </c>
      <c r="AW172" s="2">
        <f t="shared" si="221"/>
        <v>9.9577378108393247E-2</v>
      </c>
      <c r="AX172" s="2">
        <f t="shared" si="212"/>
        <v>1.2298132862463068E-2</v>
      </c>
      <c r="AY172" s="2">
        <f t="shared" si="213"/>
        <v>0.10700404155304163</v>
      </c>
      <c r="AZ172" s="2">
        <f t="shared" si="214"/>
        <v>0.1153123118189596</v>
      </c>
      <c r="BA172" s="2">
        <f t="shared" si="215"/>
        <v>1.4063003815378685</v>
      </c>
      <c r="BB172" s="2">
        <f t="shared" si="222"/>
        <v>6.2477789102742778E-2</v>
      </c>
      <c r="BD172" s="2">
        <f t="shared" si="274"/>
        <v>779.38424908537002</v>
      </c>
      <c r="BE172" s="2">
        <f t="shared" si="275"/>
        <v>4880.8113740438457</v>
      </c>
      <c r="BF172" s="2">
        <f t="shared" si="223"/>
        <v>41.564283537372553</v>
      </c>
      <c r="BG172" s="2">
        <f t="shared" si="224"/>
        <v>40.5874804970396</v>
      </c>
      <c r="BH172" s="2">
        <f t="shared" si="257"/>
        <v>1.1472270616112186</v>
      </c>
      <c r="BI172" s="2">
        <f t="shared" si="225"/>
        <v>1.9897931717339594</v>
      </c>
      <c r="BJ172" s="2">
        <f t="shared" si="226"/>
        <v>167.75646933846056</v>
      </c>
      <c r="BK172" s="2">
        <f t="shared" si="227"/>
        <v>132.11588529782085</v>
      </c>
      <c r="BL172" s="2">
        <f t="shared" si="228"/>
        <v>222.19525186552784</v>
      </c>
      <c r="BM172" s="2">
        <f t="shared" si="229"/>
        <v>196.88774798244762</v>
      </c>
      <c r="BN172" s="2">
        <f t="shared" si="230"/>
        <v>260.26607276999522</v>
      </c>
      <c r="BO172" s="2">
        <f t="shared" si="231"/>
        <v>277.91749406846873</v>
      </c>
      <c r="BP172" s="2">
        <f t="shared" si="232"/>
        <v>251.38991950177737</v>
      </c>
      <c r="BQ172" s="2">
        <f t="shared" si="233"/>
        <v>364.67435514272671</v>
      </c>
      <c r="BR172" s="2">
        <f t="shared" si="234"/>
        <v>179.41892106217014</v>
      </c>
      <c r="BS172" s="2">
        <f t="shared" si="235"/>
        <v>437.73095251844154</v>
      </c>
      <c r="BU172" s="2">
        <f t="shared" si="236"/>
        <v>3.2550895911722635</v>
      </c>
      <c r="BV172" s="2">
        <f t="shared" si="237"/>
        <v>4.8509477693942689</v>
      </c>
      <c r="BW172" s="2">
        <f t="shared" si="238"/>
        <v>6.8473699442550933</v>
      </c>
      <c r="BX172" s="2">
        <f t="shared" si="239"/>
        <v>8.9848975762199768</v>
      </c>
      <c r="BY172" s="2">
        <f t="shared" si="240"/>
        <v>10.784876202167048</v>
      </c>
      <c r="CA172" s="2">
        <f t="shared" si="241"/>
        <v>2.7068426778468253</v>
      </c>
      <c r="CB172" s="2">
        <f t="shared" si="242"/>
        <v>4.0339143001816593</v>
      </c>
      <c r="CC172" s="2">
        <f t="shared" si="243"/>
        <v>5.6940838883148386</v>
      </c>
      <c r="CD172" s="2">
        <f t="shared" si="258"/>
        <v>7.471592880685062</v>
      </c>
      <c r="CE172" s="2">
        <f t="shared" si="244"/>
        <v>8.9684054345204718</v>
      </c>
      <c r="CG172" s="2">
        <f t="shared" si="259"/>
        <v>66.39679298059481</v>
      </c>
      <c r="CH172" s="2">
        <f t="shared" si="260"/>
        <v>98.948850955636928</v>
      </c>
      <c r="CI172" s="2">
        <f t="shared" si="261"/>
        <v>139.67154879031168</v>
      </c>
      <c r="CJ172" s="2">
        <f t="shared" si="262"/>
        <v>183.27249300234539</v>
      </c>
      <c r="CK172" s="2">
        <f t="shared" si="263"/>
        <v>219.98816697968212</v>
      </c>
    </row>
    <row r="173" spans="1:89">
      <c r="A173" s="2">
        <v>1</v>
      </c>
      <c r="B173" s="2">
        <f t="shared" si="276"/>
        <v>1374.2246296917692</v>
      </c>
      <c r="C173" s="3">
        <v>16</v>
      </c>
      <c r="D173" s="2">
        <f t="shared" si="277"/>
        <v>59.631285556780597</v>
      </c>
      <c r="E173" s="2">
        <f t="shared" si="278"/>
        <v>25.074672546857769</v>
      </c>
      <c r="F173" s="2">
        <v>0</v>
      </c>
      <c r="G173" s="2">
        <f t="shared" si="273"/>
        <v>1.3893362734288863</v>
      </c>
      <c r="H173" s="3">
        <f t="shared" si="279"/>
        <v>86.095294377067248</v>
      </c>
      <c r="J173" s="2">
        <f t="shared" si="270"/>
        <v>69.261956751801605</v>
      </c>
      <c r="K173" s="2">
        <f t="shared" si="250"/>
        <v>29.124324074019054</v>
      </c>
      <c r="L173" s="2">
        <f t="shared" si="251"/>
        <v>0</v>
      </c>
      <c r="M173" s="2">
        <f t="shared" si="271"/>
        <v>1.6137191741793457</v>
      </c>
      <c r="N173" s="3">
        <f t="shared" si="268"/>
        <v>100.00000000000001</v>
      </c>
      <c r="O173" s="2">
        <v>8.0000000000000002E-3</v>
      </c>
      <c r="P173" s="2">
        <f t="shared" si="192"/>
        <v>7.9563600391596601E-2</v>
      </c>
      <c r="Q173" s="2">
        <f t="shared" si="193"/>
        <v>0.21421867189243138</v>
      </c>
      <c r="R173" s="2">
        <v>0.3</v>
      </c>
      <c r="S173" s="2">
        <f t="shared" si="269"/>
        <v>3.355447488568826E-2</v>
      </c>
      <c r="T173" s="2">
        <v>0.12</v>
      </c>
      <c r="U173" s="2">
        <f t="shared" si="194"/>
        <v>0.67743412187853302</v>
      </c>
      <c r="V173" s="2">
        <f t="shared" si="195"/>
        <v>1.1442785297442852</v>
      </c>
      <c r="W173" s="2">
        <v>0.06</v>
      </c>
      <c r="X173" s="2">
        <f t="shared" si="254"/>
        <v>0.28138068865055871</v>
      </c>
      <c r="Y173" s="2">
        <v>2.6700000000000002E-2</v>
      </c>
      <c r="Z173" s="2">
        <v>0.21</v>
      </c>
      <c r="AA173" s="2">
        <v>0.442</v>
      </c>
      <c r="AB173" s="2">
        <v>0.5</v>
      </c>
      <c r="AC173" s="2">
        <f t="shared" si="217"/>
        <v>8.7722618879067765E-2</v>
      </c>
      <c r="AD173" s="2">
        <f t="shared" si="196"/>
        <v>0.13223503006301776</v>
      </c>
      <c r="AE173" s="2">
        <f t="shared" si="197"/>
        <v>0.66042772140695383</v>
      </c>
      <c r="AF173" s="2">
        <f t="shared" si="198"/>
        <v>1.3439103770533973</v>
      </c>
      <c r="AG173" s="2">
        <f t="shared" si="199"/>
        <v>7.7881402334704015</v>
      </c>
      <c r="AH173" s="2">
        <f t="shared" si="218"/>
        <v>0.40961239144968808</v>
      </c>
      <c r="AI173" s="2">
        <f t="shared" si="200"/>
        <v>7.300397678040485E-2</v>
      </c>
      <c r="AJ173" s="2">
        <f t="shared" si="201"/>
        <v>0.4186251290742965</v>
      </c>
      <c r="AK173" s="2">
        <f t="shared" si="202"/>
        <v>0.72672534604305028</v>
      </c>
      <c r="AL173" s="2">
        <f t="shared" si="203"/>
        <v>5.0749733130569563</v>
      </c>
      <c r="AM173" s="2">
        <f t="shared" si="219"/>
        <v>0.25438153950890285</v>
      </c>
      <c r="AN173" s="2">
        <f t="shared" si="204"/>
        <v>4.0303848558237772E-2</v>
      </c>
      <c r="AO173" s="2">
        <f t="shared" si="205"/>
        <v>0.26535378969121787</v>
      </c>
      <c r="AP173" s="2">
        <f t="shared" si="206"/>
        <v>0.39297987246690264</v>
      </c>
      <c r="AQ173" s="2">
        <f t="shared" si="207"/>
        <v>3.3069967098889377</v>
      </c>
      <c r="AR173" s="2">
        <f t="shared" si="220"/>
        <v>0.15856337180703745</v>
      </c>
      <c r="AS173" s="2">
        <f t="shared" si="208"/>
        <v>2.2250845505191349E-2</v>
      </c>
      <c r="AT173" s="2">
        <f t="shared" si="209"/>
        <v>0.16819973005250338</v>
      </c>
      <c r="AU173" s="2">
        <f t="shared" si="210"/>
        <v>0.21250556486708053</v>
      </c>
      <c r="AV173" s="2">
        <f t="shared" si="211"/>
        <v>2.1549329552294187</v>
      </c>
      <c r="AW173" s="2">
        <f t="shared" si="221"/>
        <v>9.917297175207887E-2</v>
      </c>
      <c r="AX173" s="2">
        <f t="shared" si="212"/>
        <v>1.2284189808337783E-2</v>
      </c>
      <c r="AY173" s="2">
        <f t="shared" si="213"/>
        <v>0.10661671432187352</v>
      </c>
      <c r="AZ173" s="2">
        <f t="shared" si="214"/>
        <v>0.11491330285186648</v>
      </c>
      <c r="BA173" s="2">
        <f t="shared" si="215"/>
        <v>1.404215500924932</v>
      </c>
      <c r="BB173" s="2">
        <f t="shared" si="222"/>
        <v>6.2219762413757838E-2</v>
      </c>
      <c r="BD173" s="2">
        <f t="shared" si="274"/>
        <v>756.09397921885329</v>
      </c>
      <c r="BE173" s="2">
        <f t="shared" si="275"/>
        <v>4855.0318903261896</v>
      </c>
      <c r="BF173" s="2">
        <f t="shared" si="223"/>
        <v>41.503800299983673</v>
      </c>
      <c r="BG173" s="2">
        <f t="shared" si="224"/>
        <v>40.593207495808002</v>
      </c>
      <c r="BH173" s="2">
        <f t="shared" si="257"/>
        <v>1.1352384562399649</v>
      </c>
      <c r="BI173" s="2">
        <f t="shared" si="225"/>
        <v>1.9844522047621218</v>
      </c>
      <c r="BJ173" s="2">
        <f t="shared" si="226"/>
        <v>168.1068001991255</v>
      </c>
      <c r="BK173" s="2">
        <f t="shared" si="227"/>
        <v>132.340828515954</v>
      </c>
      <c r="BL173" s="2">
        <f t="shared" si="228"/>
        <v>222.28941490569949</v>
      </c>
      <c r="BM173" s="2">
        <f t="shared" si="229"/>
        <v>197.04650840071795</v>
      </c>
      <c r="BN173" s="2">
        <f t="shared" si="230"/>
        <v>259.66927380834835</v>
      </c>
      <c r="BO173" s="2">
        <f t="shared" si="231"/>
        <v>277.80344269184297</v>
      </c>
      <c r="BP173" s="2">
        <f t="shared" si="232"/>
        <v>249.7179410780744</v>
      </c>
      <c r="BQ173" s="2">
        <f t="shared" si="233"/>
        <v>363.95587755482262</v>
      </c>
      <c r="BR173" s="2">
        <f t="shared" si="234"/>
        <v>176.98750314002143</v>
      </c>
      <c r="BS173" s="2">
        <f t="shared" si="235"/>
        <v>436.10130595982639</v>
      </c>
      <c r="BU173" s="2">
        <f t="shared" si="236"/>
        <v>3.2601717548341216</v>
      </c>
      <c r="BV173" s="2">
        <f t="shared" si="237"/>
        <v>4.8541743941043993</v>
      </c>
      <c r="BW173" s="2">
        <f t="shared" si="238"/>
        <v>6.843594281642595</v>
      </c>
      <c r="BX173" s="2">
        <f t="shared" si="239"/>
        <v>8.965930509246105</v>
      </c>
      <c r="BY173" s="2">
        <f t="shared" si="240"/>
        <v>10.743208848545953</v>
      </c>
      <c r="CA173" s="2">
        <f t="shared" si="241"/>
        <v>2.7258487998739502</v>
      </c>
      <c r="CB173" s="2">
        <f t="shared" si="242"/>
        <v>4.0586037919408842</v>
      </c>
      <c r="CC173" s="2">
        <f t="shared" si="243"/>
        <v>5.7219694734729849</v>
      </c>
      <c r="CD173" s="2">
        <f t="shared" si="258"/>
        <v>7.4964672895355573</v>
      </c>
      <c r="CE173" s="2">
        <f t="shared" si="244"/>
        <v>8.9824601735113738</v>
      </c>
      <c r="CG173" s="2">
        <f t="shared" si="259"/>
        <v>66.688846523173297</v>
      </c>
      <c r="CH173" s="2">
        <f t="shared" si="260"/>
        <v>99.295164644359929</v>
      </c>
      <c r="CI173" s="2">
        <f t="shared" si="261"/>
        <v>139.98998918955749</v>
      </c>
      <c r="CJ173" s="2">
        <f t="shared" si="262"/>
        <v>183.40370036699895</v>
      </c>
      <c r="CK173" s="2">
        <f t="shared" si="263"/>
        <v>219.75903723622423</v>
      </c>
    </row>
    <row r="174" spans="1:89">
      <c r="A174" s="2">
        <v>1</v>
      </c>
      <c r="B174" s="2">
        <f t="shared" si="276"/>
        <v>1374.938915406055</v>
      </c>
      <c r="C174" s="3">
        <v>16.100000000000001</v>
      </c>
      <c r="D174" s="2">
        <f t="shared" si="277"/>
        <v>59.6360855567806</v>
      </c>
      <c r="E174" s="2">
        <f t="shared" si="278"/>
        <v>24.976572546857767</v>
      </c>
      <c r="F174" s="2">
        <v>0</v>
      </c>
      <c r="G174" s="2">
        <f t="shared" si="273"/>
        <v>1.3862362734288864</v>
      </c>
      <c r="H174" s="3">
        <f t="shared" si="279"/>
        <v>85.998894377067259</v>
      </c>
      <c r="J174" s="2">
        <f t="shared" si="270"/>
        <v>69.345177038326383</v>
      </c>
      <c r="K174" s="2">
        <f t="shared" si="250"/>
        <v>29.042899595134912</v>
      </c>
      <c r="L174" s="2">
        <f t="shared" si="251"/>
        <v>0</v>
      </c>
      <c r="M174" s="2">
        <f t="shared" si="271"/>
        <v>1.6119233665387036</v>
      </c>
      <c r="N174" s="3">
        <f t="shared" si="268"/>
        <v>100</v>
      </c>
      <c r="O174" s="2">
        <v>8.0000000000000002E-3</v>
      </c>
      <c r="P174" s="2">
        <f t="shared" si="192"/>
        <v>7.938258292952477E-2</v>
      </c>
      <c r="Q174" s="2">
        <f t="shared" si="193"/>
        <v>0.2140994470952525</v>
      </c>
      <c r="R174" s="2">
        <v>0.3</v>
      </c>
      <c r="S174" s="2">
        <f t="shared" si="269"/>
        <v>3.3438388118928811E-2</v>
      </c>
      <c r="T174" s="2">
        <v>0.12</v>
      </c>
      <c r="U174" s="2">
        <f t="shared" si="194"/>
        <v>0.67746407997204039</v>
      </c>
      <c r="V174" s="2">
        <f t="shared" si="195"/>
        <v>1.142767008899513</v>
      </c>
      <c r="W174" s="2">
        <v>0.06</v>
      </c>
      <c r="X174" s="2">
        <f t="shared" si="254"/>
        <v>0.28093657900529906</v>
      </c>
      <c r="Y174" s="2">
        <v>2.6700000000000002E-2</v>
      </c>
      <c r="Z174" s="2">
        <v>0.21</v>
      </c>
      <c r="AA174" s="2">
        <v>0.442</v>
      </c>
      <c r="AB174" s="2">
        <v>0.5</v>
      </c>
      <c r="AC174" s="2">
        <f t="shared" si="217"/>
        <v>8.756486825170999E-2</v>
      </c>
      <c r="AD174" s="2">
        <f t="shared" si="196"/>
        <v>0.1320852379825995</v>
      </c>
      <c r="AE174" s="2">
        <f t="shared" si="197"/>
        <v>0.65803921057733539</v>
      </c>
      <c r="AF174" s="2">
        <f t="shared" si="198"/>
        <v>1.3392641404232246</v>
      </c>
      <c r="AG174" s="2">
        <f t="shared" si="199"/>
        <v>7.7766040932412235</v>
      </c>
      <c r="AH174" s="2">
        <f t="shared" si="218"/>
        <v>0.40806130784728284</v>
      </c>
      <c r="AI174" s="2">
        <f t="shared" si="200"/>
        <v>7.2921279952222959E-2</v>
      </c>
      <c r="AJ174" s="2">
        <f t="shared" si="201"/>
        <v>0.41711112440439219</v>
      </c>
      <c r="AK174" s="2">
        <f t="shared" si="202"/>
        <v>0.7242128734998563</v>
      </c>
      <c r="AL174" s="2">
        <f t="shared" si="203"/>
        <v>5.0674560365257548</v>
      </c>
      <c r="AM174" s="2">
        <f t="shared" si="219"/>
        <v>0.25339206368422323</v>
      </c>
      <c r="AN174" s="2">
        <f t="shared" si="204"/>
        <v>4.0258193505098468E-2</v>
      </c>
      <c r="AO174" s="2">
        <f t="shared" si="205"/>
        <v>0.2643941079882639</v>
      </c>
      <c r="AP174" s="2">
        <f t="shared" si="206"/>
        <v>0.3916212420778884</v>
      </c>
      <c r="AQ174" s="2">
        <f t="shared" si="207"/>
        <v>3.3020982390552001</v>
      </c>
      <c r="AR174" s="2">
        <f t="shared" si="220"/>
        <v>0.15793212397842044</v>
      </c>
      <c r="AS174" s="2">
        <f t="shared" si="208"/>
        <v>2.2225640380363978E-2</v>
      </c>
      <c r="AT174" s="2">
        <f t="shared" si="209"/>
        <v>0.16759141688855345</v>
      </c>
      <c r="AU174" s="2">
        <f t="shared" si="210"/>
        <v>0.2117708796109358</v>
      </c>
      <c r="AV174" s="2">
        <f t="shared" si="211"/>
        <v>2.1517409725466763</v>
      </c>
      <c r="AW174" s="2">
        <f t="shared" si="221"/>
        <v>9.8770232130538746E-2</v>
      </c>
      <c r="AX174" s="2">
        <f t="shared" si="212"/>
        <v>1.2270274627566342E-2</v>
      </c>
      <c r="AY174" s="2">
        <f t="shared" si="213"/>
        <v>0.10623112303228678</v>
      </c>
      <c r="AZ174" s="2">
        <f t="shared" si="214"/>
        <v>0.11451601862360183</v>
      </c>
      <c r="BA174" s="2">
        <f t="shared" si="215"/>
        <v>1.4021355143755065</v>
      </c>
      <c r="BB174" s="2">
        <f t="shared" si="222"/>
        <v>6.196279205138245E-2</v>
      </c>
      <c r="BD174" s="2">
        <f t="shared" si="274"/>
        <v>733.38345463862515</v>
      </c>
      <c r="BE174" s="2">
        <f t="shared" si="275"/>
        <v>4829.4315894834099</v>
      </c>
      <c r="BF174" s="2">
        <f t="shared" si="223"/>
        <v>41.44323998339739</v>
      </c>
      <c r="BG174" s="2">
        <f t="shared" si="224"/>
        <v>40.598487200699864</v>
      </c>
      <c r="BH174" s="2">
        <f t="shared" si="257"/>
        <v>1.1233395733709519</v>
      </c>
      <c r="BI174" s="2">
        <f t="shared" si="225"/>
        <v>1.979103679101307</v>
      </c>
      <c r="BJ174" s="2">
        <f t="shared" si="226"/>
        <v>168.45539040834268</v>
      </c>
      <c r="BK174" s="2">
        <f t="shared" si="227"/>
        <v>132.56514256497505</v>
      </c>
      <c r="BL174" s="2">
        <f t="shared" si="228"/>
        <v>222.37839845641264</v>
      </c>
      <c r="BM174" s="2">
        <f t="shared" si="229"/>
        <v>197.2038493327409</v>
      </c>
      <c r="BN174" s="2">
        <f t="shared" si="230"/>
        <v>259.06400216613872</v>
      </c>
      <c r="BO174" s="2">
        <f t="shared" si="231"/>
        <v>277.68704865131065</v>
      </c>
      <c r="BP174" s="2">
        <f t="shared" si="232"/>
        <v>248.04181175506992</v>
      </c>
      <c r="BQ174" s="2">
        <f t="shared" si="233"/>
        <v>363.23591441320923</v>
      </c>
      <c r="BR174" s="2">
        <f t="shared" si="234"/>
        <v>174.57168301276081</v>
      </c>
      <c r="BS174" s="2">
        <f t="shared" si="235"/>
        <v>434.47689836388184</v>
      </c>
      <c r="BU174" s="2">
        <f t="shared" si="236"/>
        <v>3.2652729622568253</v>
      </c>
      <c r="BV174" s="2">
        <f t="shared" si="237"/>
        <v>4.857418660893881</v>
      </c>
      <c r="BW174" s="2">
        <f t="shared" si="238"/>
        <v>6.8398373387302884</v>
      </c>
      <c r="BX174" s="2">
        <f t="shared" si="239"/>
        <v>8.9470307752488747</v>
      </c>
      <c r="BY174" s="2">
        <f t="shared" si="240"/>
        <v>10.701800198022946</v>
      </c>
      <c r="CA174" s="2">
        <f t="shared" si="241"/>
        <v>2.7449429629285866</v>
      </c>
      <c r="CB174" s="2">
        <f t="shared" si="242"/>
        <v>4.0833759766298963</v>
      </c>
      <c r="CC174" s="2">
        <f t="shared" si="243"/>
        <v>5.7498909241411162</v>
      </c>
      <c r="CD174" s="2">
        <f t="shared" si="258"/>
        <v>7.5212974380710405</v>
      </c>
      <c r="CE174" s="2">
        <f t="shared" si="244"/>
        <v>8.9964396495438628</v>
      </c>
      <c r="CG174" s="2">
        <f t="shared" si="259"/>
        <v>66.98241429431917</v>
      </c>
      <c r="CH174" s="2">
        <f t="shared" si="260"/>
        <v>99.643010831190708</v>
      </c>
      <c r="CI174" s="2">
        <f t="shared" si="261"/>
        <v>140.30950049944116</v>
      </c>
      <c r="CJ174" s="2">
        <f t="shared" si="262"/>
        <v>183.53556625095626</v>
      </c>
      <c r="CK174" s="2">
        <f t="shared" si="263"/>
        <v>219.53215637554362</v>
      </c>
    </row>
    <row r="175" spans="1:89">
      <c r="A175" s="2">
        <v>1</v>
      </c>
      <c r="B175" s="2">
        <f t="shared" si="276"/>
        <v>1375.6532011203408</v>
      </c>
      <c r="C175" s="3">
        <v>16.2</v>
      </c>
      <c r="D175" s="2">
        <f t="shared" si="277"/>
        <v>59.640885556780603</v>
      </c>
      <c r="E175" s="2">
        <f t="shared" si="278"/>
        <v>24.878472546857772</v>
      </c>
      <c r="F175" s="2">
        <v>0</v>
      </c>
      <c r="G175" s="2">
        <f t="shared" si="273"/>
        <v>1.3831362734288863</v>
      </c>
      <c r="H175" s="3">
        <f t="shared" si="279"/>
        <v>85.902494377067271</v>
      </c>
      <c r="J175" s="2">
        <f t="shared" si="270"/>
        <v>69.428584104890064</v>
      </c>
      <c r="K175" s="2">
        <f t="shared" si="250"/>
        <v>28.961292366731769</v>
      </c>
      <c r="L175" s="2">
        <f t="shared" si="251"/>
        <v>0</v>
      </c>
      <c r="M175" s="2">
        <f t="shared" si="271"/>
        <v>1.6101235283781603</v>
      </c>
      <c r="N175" s="3">
        <f t="shared" si="268"/>
        <v>99.999999999999986</v>
      </c>
      <c r="O175" s="2">
        <v>8.0000000000000002E-3</v>
      </c>
      <c r="P175" s="2">
        <f t="shared" si="192"/>
        <v>7.9202133609217268E-2</v>
      </c>
      <c r="Q175" s="2">
        <f t="shared" si="193"/>
        <v>0.21398039186706763</v>
      </c>
      <c r="R175" s="2">
        <v>0.3</v>
      </c>
      <c r="S175" s="2">
        <f t="shared" si="269"/>
        <v>3.3322618788780622E-2</v>
      </c>
      <c r="T175" s="2">
        <v>0.12</v>
      </c>
      <c r="U175" s="2">
        <f t="shared" si="194"/>
        <v>0.67749401343208959</v>
      </c>
      <c r="V175" s="2">
        <f t="shared" si="195"/>
        <v>1.1412587917124462</v>
      </c>
      <c r="W175" s="2">
        <v>0.06</v>
      </c>
      <c r="X175" s="2">
        <f t="shared" si="254"/>
        <v>0.28049139704006743</v>
      </c>
      <c r="Y175" s="2">
        <v>2.6700000000000002E-2</v>
      </c>
      <c r="Z175" s="2">
        <v>0.21</v>
      </c>
      <c r="AA175" s="2">
        <v>0.442</v>
      </c>
      <c r="AB175" s="2">
        <v>0.5</v>
      </c>
      <c r="AC175" s="2">
        <f t="shared" si="217"/>
        <v>8.7406763568033161E-2</v>
      </c>
      <c r="AD175" s="2">
        <f t="shared" si="196"/>
        <v>0.13193574514623382</v>
      </c>
      <c r="AE175" s="2">
        <f t="shared" si="197"/>
        <v>0.65566139632599918</v>
      </c>
      <c r="AF175" s="2">
        <f t="shared" si="198"/>
        <v>1.3346379717844408</v>
      </c>
      <c r="AG175" s="2">
        <f t="shared" si="199"/>
        <v>7.7650950139124966</v>
      </c>
      <c r="AH175" s="2">
        <f t="shared" si="218"/>
        <v>0.40651675552895938</v>
      </c>
      <c r="AI175" s="2">
        <f t="shared" si="200"/>
        <v>7.2838748329931369E-2</v>
      </c>
      <c r="AJ175" s="2">
        <f t="shared" si="201"/>
        <v>0.41560389997147512</v>
      </c>
      <c r="AK175" s="2">
        <f t="shared" si="202"/>
        <v>0.72171125280975867</v>
      </c>
      <c r="AL175" s="2">
        <f t="shared" si="203"/>
        <v>5.059956393645658</v>
      </c>
      <c r="AM175" s="2">
        <f t="shared" si="219"/>
        <v>0.25240672062323777</v>
      </c>
      <c r="AN175" s="2">
        <f t="shared" si="204"/>
        <v>4.0212629658404046E-2</v>
      </c>
      <c r="AO175" s="2">
        <f t="shared" si="205"/>
        <v>0.26343872407217145</v>
      </c>
      <c r="AP175" s="2">
        <f t="shared" si="206"/>
        <v>0.39026847987534802</v>
      </c>
      <c r="AQ175" s="2">
        <f t="shared" si="207"/>
        <v>3.2972112588092122</v>
      </c>
      <c r="AR175" s="2">
        <f t="shared" si="220"/>
        <v>0.15730349274732322</v>
      </c>
      <c r="AS175" s="2">
        <f t="shared" si="208"/>
        <v>2.2200485608557141E-2</v>
      </c>
      <c r="AT175" s="2">
        <f t="shared" si="209"/>
        <v>0.16698582796152039</v>
      </c>
      <c r="AU175" s="2">
        <f t="shared" si="210"/>
        <v>0.21103936760199474</v>
      </c>
      <c r="AV175" s="2">
        <f t="shared" si="211"/>
        <v>2.1485564774571766</v>
      </c>
      <c r="AW175" s="2">
        <f t="shared" si="221"/>
        <v>9.8369150033405767E-2</v>
      </c>
      <c r="AX175" s="2">
        <f t="shared" si="212"/>
        <v>1.225638724556153E-2</v>
      </c>
      <c r="AY175" s="2">
        <f t="shared" si="213"/>
        <v>0.10584725855396793</v>
      </c>
      <c r="AZ175" s="2">
        <f t="shared" si="214"/>
        <v>0.11412045034248036</v>
      </c>
      <c r="BA175" s="2">
        <f t="shared" si="215"/>
        <v>1.4000604069544411</v>
      </c>
      <c r="BB175" s="2">
        <f t="shared" si="222"/>
        <v>6.170687216287133E-2</v>
      </c>
      <c r="BD175" s="2">
        <f t="shared" si="274"/>
        <v>711.24173958055962</v>
      </c>
      <c r="BE175" s="2">
        <f t="shared" si="275"/>
        <v>4804.0106644840098</v>
      </c>
      <c r="BF175" s="2">
        <f t="shared" si="223"/>
        <v>41.382602216983649</v>
      </c>
      <c r="BG175" s="2">
        <f t="shared" si="224"/>
        <v>40.603327416849758</v>
      </c>
      <c r="BH175" s="2">
        <f t="shared" si="257"/>
        <v>1.1115300129218733</v>
      </c>
      <c r="BI175" s="2">
        <f t="shared" si="225"/>
        <v>1.9737482861001994</v>
      </c>
      <c r="BJ175" s="2">
        <f t="shared" si="226"/>
        <v>168.80221708340903</v>
      </c>
      <c r="BK175" s="2">
        <f t="shared" si="227"/>
        <v>132.78882821015057</v>
      </c>
      <c r="BL175" s="2">
        <f t="shared" si="228"/>
        <v>222.46217368325063</v>
      </c>
      <c r="BM175" s="2">
        <f t="shared" si="229"/>
        <v>197.35976491515149</v>
      </c>
      <c r="BN175" s="2">
        <f t="shared" si="230"/>
        <v>258.45027625622964</v>
      </c>
      <c r="BO175" s="2">
        <f t="shared" si="231"/>
        <v>277.56830314269905</v>
      </c>
      <c r="BP175" s="2">
        <f t="shared" si="232"/>
        <v>246.36168671189404</v>
      </c>
      <c r="BQ175" s="2">
        <f t="shared" si="233"/>
        <v>362.51446856320115</v>
      </c>
      <c r="BR175" s="2">
        <f t="shared" si="234"/>
        <v>172.17163188490653</v>
      </c>
      <c r="BS175" s="2">
        <f t="shared" si="235"/>
        <v>432.85773005228327</v>
      </c>
      <c r="BU175" s="2">
        <f t="shared" si="236"/>
        <v>3.2703927647822586</v>
      </c>
      <c r="BV175" s="2">
        <f t="shared" si="237"/>
        <v>4.8606795913295082</v>
      </c>
      <c r="BW175" s="2">
        <f t="shared" si="238"/>
        <v>6.8360974531243084</v>
      </c>
      <c r="BX175" s="2">
        <f t="shared" si="239"/>
        <v>8.9281960771708384</v>
      </c>
      <c r="BY175" s="2">
        <f t="shared" si="240"/>
        <v>10.660646739819997</v>
      </c>
      <c r="CA175" s="2">
        <f t="shared" si="241"/>
        <v>2.7641243428507911</v>
      </c>
      <c r="CB175" s="2">
        <f t="shared" si="242"/>
        <v>4.1082291172713195</v>
      </c>
      <c r="CC175" s="2">
        <f t="shared" si="243"/>
        <v>5.7778452740489943</v>
      </c>
      <c r="CD175" s="2">
        <f t="shared" si="258"/>
        <v>7.5460795964352458</v>
      </c>
      <c r="CE175" s="2">
        <f t="shared" si="244"/>
        <v>9.010340739923727</v>
      </c>
      <c r="CG175" s="2">
        <f t="shared" si="259"/>
        <v>67.277488798999471</v>
      </c>
      <c r="CH175" s="2">
        <f t="shared" si="260"/>
        <v>99.992367975706657</v>
      </c>
      <c r="CI175" s="2">
        <f t="shared" si="261"/>
        <v>140.63004137732688</v>
      </c>
      <c r="CJ175" s="2">
        <f t="shared" si="262"/>
        <v>183.66803463042893</v>
      </c>
      <c r="CK175" s="2">
        <f t="shared" si="263"/>
        <v>219.30746341902525</v>
      </c>
    </row>
    <row r="176" spans="1:89">
      <c r="A176" s="2">
        <v>1</v>
      </c>
      <c r="B176" s="2">
        <f t="shared" si="276"/>
        <v>1376.3674868346263</v>
      </c>
      <c r="C176" s="3">
        <v>16.3</v>
      </c>
      <c r="D176" s="2">
        <f t="shared" si="277"/>
        <v>59.645685556780599</v>
      </c>
      <c r="E176" s="2">
        <f t="shared" si="278"/>
        <v>24.78037254685777</v>
      </c>
      <c r="F176" s="2">
        <v>0</v>
      </c>
      <c r="G176" s="2">
        <f t="shared" si="273"/>
        <v>1.3800362734288865</v>
      </c>
      <c r="H176" s="3">
        <f t="shared" si="279"/>
        <v>85.806094377067254</v>
      </c>
      <c r="J176" s="2">
        <f t="shared" si="270"/>
        <v>69.512178581014226</v>
      </c>
      <c r="K176" s="2">
        <f t="shared" si="250"/>
        <v>28.87950177287248</v>
      </c>
      <c r="L176" s="2">
        <f t="shared" si="251"/>
        <v>0</v>
      </c>
      <c r="M176" s="2">
        <f t="shared" si="271"/>
        <v>1.6083196461132934</v>
      </c>
      <c r="N176" s="3">
        <f t="shared" si="268"/>
        <v>99.999999999999986</v>
      </c>
      <c r="O176" s="2">
        <v>8.0000000000000002E-3</v>
      </c>
      <c r="P176" s="2">
        <f t="shared" si="192"/>
        <v>7.9022250225189827E-2</v>
      </c>
      <c r="Q176" s="2">
        <f t="shared" si="193"/>
        <v>0.21386150586475461</v>
      </c>
      <c r="R176" s="2">
        <v>0.3</v>
      </c>
      <c r="S176" s="2">
        <f t="shared" si="269"/>
        <v>3.3207165379568443E-2</v>
      </c>
      <c r="T176" s="2">
        <v>0.12</v>
      </c>
      <c r="U176" s="2">
        <f t="shared" si="194"/>
        <v>0.67752392228902081</v>
      </c>
      <c r="V176" s="2">
        <f t="shared" si="195"/>
        <v>1.1397538686749238</v>
      </c>
      <c r="W176" s="2">
        <v>0.06</v>
      </c>
      <c r="X176" s="2">
        <f t="shared" si="254"/>
        <v>0.28004513923397795</v>
      </c>
      <c r="Y176" s="2">
        <v>2.6700000000000002E-2</v>
      </c>
      <c r="Z176" s="2">
        <v>0.21</v>
      </c>
      <c r="AA176" s="2">
        <v>0.442</v>
      </c>
      <c r="AB176" s="2">
        <v>0.5</v>
      </c>
      <c r="AC176" s="2">
        <f t="shared" si="217"/>
        <v>8.7248303634729463E-2</v>
      </c>
      <c r="AD176" s="2">
        <f t="shared" si="196"/>
        <v>0.13178655075367074</v>
      </c>
      <c r="AE176" s="2">
        <f t="shared" si="197"/>
        <v>0.65329422243482316</v>
      </c>
      <c r="AF176" s="2">
        <f t="shared" si="198"/>
        <v>1.3300317689172136</v>
      </c>
      <c r="AG176" s="2">
        <f t="shared" si="199"/>
        <v>7.7536129129570677</v>
      </c>
      <c r="AH176" s="2">
        <f t="shared" si="218"/>
        <v>0.40497869881845444</v>
      </c>
      <c r="AI176" s="2">
        <f t="shared" si="200"/>
        <v>7.2756381471730094E-2</v>
      </c>
      <c r="AJ176" s="2">
        <f t="shared" si="201"/>
        <v>0.41410342014058044</v>
      </c>
      <c r="AK176" s="2">
        <f t="shared" si="202"/>
        <v>0.71922042869694125</v>
      </c>
      <c r="AL176" s="2">
        <f t="shared" si="203"/>
        <v>5.052474330639626</v>
      </c>
      <c r="AM176" s="2">
        <f t="shared" si="219"/>
        <v>0.25142548765324568</v>
      </c>
      <c r="AN176" s="2">
        <f t="shared" si="204"/>
        <v>4.0167156774246683E-2</v>
      </c>
      <c r="AO176" s="2">
        <f t="shared" si="205"/>
        <v>0.26248761535501536</v>
      </c>
      <c r="AP176" s="2">
        <f t="shared" si="206"/>
        <v>0.38892155596864492</v>
      </c>
      <c r="AQ176" s="2">
        <f t="shared" si="207"/>
        <v>3.2923357341083306</v>
      </c>
      <c r="AR176" s="2">
        <f t="shared" si="220"/>
        <v>0.15667746370552527</v>
      </c>
      <c r="AS176" s="2">
        <f t="shared" si="208"/>
        <v>2.2175381055114834E-2</v>
      </c>
      <c r="AT176" s="2">
        <f t="shared" si="209"/>
        <v>0.16638294895360273</v>
      </c>
      <c r="AU176" s="2">
        <f t="shared" si="210"/>
        <v>0.21031101267676625</v>
      </c>
      <c r="AV176" s="2">
        <f t="shared" si="211"/>
        <v>2.1453794471261363</v>
      </c>
      <c r="AW176" s="2">
        <f t="shared" si="221"/>
        <v>9.7969716304671439E-2</v>
      </c>
      <c r="AX176" s="2">
        <f t="shared" si="212"/>
        <v>1.224252758798282E-2</v>
      </c>
      <c r="AY176" s="2">
        <f t="shared" si="213"/>
        <v>0.10546511181129632</v>
      </c>
      <c r="AZ176" s="2">
        <f t="shared" si="214"/>
        <v>0.11372658926802434</v>
      </c>
      <c r="BA176" s="2">
        <f t="shared" si="215"/>
        <v>1.397990163781943</v>
      </c>
      <c r="BB176" s="2">
        <f t="shared" si="222"/>
        <v>6.1451996929930211E-2</v>
      </c>
      <c r="BD176" s="2">
        <f t="shared" si="274"/>
        <v>689.65801238610266</v>
      </c>
      <c r="BE176" s="2">
        <f t="shared" si="275"/>
        <v>4778.7692371705252</v>
      </c>
      <c r="BF176" s="2">
        <f t="shared" si="223"/>
        <v>41.32188662769137</v>
      </c>
      <c r="BG176" s="2">
        <f t="shared" si="224"/>
        <v>40.60773575556658</v>
      </c>
      <c r="BH176" s="2">
        <f t="shared" si="257"/>
        <v>1.0998093753403833</v>
      </c>
      <c r="BI176" s="2">
        <f t="shared" si="225"/>
        <v>1.9683866976906297</v>
      </c>
      <c r="BJ176" s="2">
        <f t="shared" si="226"/>
        <v>169.14725725920457</v>
      </c>
      <c r="BK176" s="2">
        <f t="shared" si="227"/>
        <v>133.01188605707728</v>
      </c>
      <c r="BL176" s="2">
        <f t="shared" si="228"/>
        <v>222.54071193814599</v>
      </c>
      <c r="BM176" s="2">
        <f t="shared" si="229"/>
        <v>197.51424925271587</v>
      </c>
      <c r="BN176" s="2">
        <f t="shared" si="230"/>
        <v>257.82811543956723</v>
      </c>
      <c r="BO176" s="2">
        <f t="shared" si="231"/>
        <v>277.44719769666756</v>
      </c>
      <c r="BP176" s="2">
        <f t="shared" si="232"/>
        <v>244.67772188985302</v>
      </c>
      <c r="BQ176" s="2">
        <f t="shared" si="233"/>
        <v>361.79154373698429</v>
      </c>
      <c r="BR176" s="2">
        <f t="shared" si="234"/>
        <v>169.78751715010787</v>
      </c>
      <c r="BS176" s="2">
        <f t="shared" si="235"/>
        <v>431.24380236576684</v>
      </c>
      <c r="BU176" s="2">
        <f t="shared" si="236"/>
        <v>3.2755307229569866</v>
      </c>
      <c r="BV176" s="2">
        <f t="shared" si="237"/>
        <v>4.863956228478961</v>
      </c>
      <c r="BW176" s="2">
        <f t="shared" si="238"/>
        <v>6.8323730081068259</v>
      </c>
      <c r="BX176" s="2">
        <f t="shared" si="239"/>
        <v>8.9094242021950034</v>
      </c>
      <c r="BY176" s="2">
        <f t="shared" si="240"/>
        <v>10.619745089004407</v>
      </c>
      <c r="CA176" s="2">
        <f t="shared" si="241"/>
        <v>2.7833921132344246</v>
      </c>
      <c r="CB176" s="2">
        <f t="shared" si="242"/>
        <v>4.1331614784074118</v>
      </c>
      <c r="CC176" s="2">
        <f t="shared" si="243"/>
        <v>5.8058295750841076</v>
      </c>
      <c r="CD176" s="2">
        <f t="shared" si="258"/>
        <v>7.5708100931694808</v>
      </c>
      <c r="CE176" s="2">
        <f t="shared" si="244"/>
        <v>9.0241604263172821</v>
      </c>
      <c r="CG176" s="2">
        <f t="shared" si="259"/>
        <v>67.574062664176111</v>
      </c>
      <c r="CH176" s="2">
        <f t="shared" si="260"/>
        <v>100.34321481873735</v>
      </c>
      <c r="CI176" s="2">
        <f t="shared" si="261"/>
        <v>140.95157116341872</v>
      </c>
      <c r="CJ176" s="2">
        <f t="shared" si="262"/>
        <v>183.80105096292766</v>
      </c>
      <c r="CK176" s="2">
        <f t="shared" si="263"/>
        <v>219.08489976675568</v>
      </c>
    </row>
    <row r="177" spans="1:89">
      <c r="A177" s="2">
        <v>1</v>
      </c>
      <c r="B177" s="2">
        <f t="shared" si="276"/>
        <v>1377.0817725489121</v>
      </c>
      <c r="C177" s="3">
        <v>16.399999999999999</v>
      </c>
      <c r="D177" s="2">
        <f t="shared" si="277"/>
        <v>59.650485556780602</v>
      </c>
      <c r="E177" s="2">
        <f t="shared" si="278"/>
        <v>24.682272546857771</v>
      </c>
      <c r="F177" s="2">
        <v>0</v>
      </c>
      <c r="G177" s="2">
        <f t="shared" si="273"/>
        <v>1.3769362734288864</v>
      </c>
      <c r="H177" s="3">
        <f t="shared" si="279"/>
        <v>85.709694377067251</v>
      </c>
      <c r="J177" s="2">
        <f t="shared" si="270"/>
        <v>69.595961099052602</v>
      </c>
      <c r="K177" s="2">
        <f t="shared" si="250"/>
        <v>28.797527194848843</v>
      </c>
      <c r="L177" s="2">
        <f t="shared" si="251"/>
        <v>0</v>
      </c>
      <c r="M177" s="2">
        <f t="shared" si="271"/>
        <v>1.6065117060985621</v>
      </c>
      <c r="N177" s="3">
        <f t="shared" si="268"/>
        <v>100</v>
      </c>
      <c r="O177" s="2">
        <v>8.0000000000000002E-3</v>
      </c>
      <c r="P177" s="2">
        <f t="shared" si="192"/>
        <v>7.8842930582045487E-2</v>
      </c>
      <c r="Q177" s="2">
        <f t="shared" si="193"/>
        <v>0.21374278874608155</v>
      </c>
      <c r="R177" s="2">
        <v>0.3</v>
      </c>
      <c r="S177" s="2">
        <f t="shared" si="269"/>
        <v>3.3092026381800234E-2</v>
      </c>
      <c r="T177" s="2">
        <v>0.12</v>
      </c>
      <c r="U177" s="2">
        <f t="shared" si="194"/>
        <v>0.67755380657312714</v>
      </c>
      <c r="V177" s="2">
        <f t="shared" si="195"/>
        <v>1.1382522303122706</v>
      </c>
      <c r="W177" s="2">
        <v>0.06</v>
      </c>
      <c r="X177" s="2">
        <f t="shared" si="254"/>
        <v>0.27959780205015206</v>
      </c>
      <c r="Y177" s="2">
        <v>2.6700000000000002E-2</v>
      </c>
      <c r="Z177" s="2">
        <v>0.21</v>
      </c>
      <c r="AA177" s="2">
        <v>0.442</v>
      </c>
      <c r="AB177" s="2">
        <v>0.5</v>
      </c>
      <c r="AC177" s="2">
        <f t="shared" si="217"/>
        <v>8.7089487253122433E-2</v>
      </c>
      <c r="AD177" s="2">
        <f t="shared" si="196"/>
        <v>0.13163765400730496</v>
      </c>
      <c r="AE177" s="2">
        <f t="shared" si="197"/>
        <v>0.65093763302220176</v>
      </c>
      <c r="AF177" s="2">
        <f t="shared" si="198"/>
        <v>1.3254454301966643</v>
      </c>
      <c r="AG177" s="2">
        <f t="shared" si="199"/>
        <v>7.7421577081534325</v>
      </c>
      <c r="AH177" s="2">
        <f t="shared" si="218"/>
        <v>0.40344710225180036</v>
      </c>
      <c r="AI177" s="2">
        <f t="shared" si="200"/>
        <v>7.2674178937279232E-2</v>
      </c>
      <c r="AJ177" s="2">
        <f t="shared" si="201"/>
        <v>0.41260964949005091</v>
      </c>
      <c r="AK177" s="2">
        <f t="shared" si="202"/>
        <v>0.71674034620731142</v>
      </c>
      <c r="AL177" s="2">
        <f t="shared" si="203"/>
        <v>5.0450097939297969</v>
      </c>
      <c r="AM177" s="2">
        <f t="shared" si="219"/>
        <v>0.25044834223601375</v>
      </c>
      <c r="AN177" s="2">
        <f t="shared" si="204"/>
        <v>4.0121774609524666E-2</v>
      </c>
      <c r="AO177" s="2">
        <f t="shared" si="205"/>
        <v>0.26154075938408011</v>
      </c>
      <c r="AP177" s="2">
        <f t="shared" si="206"/>
        <v>0.38758044064111596</v>
      </c>
      <c r="AQ177" s="2">
        <f t="shared" si="207"/>
        <v>3.287471630039696</v>
      </c>
      <c r="AR177" s="2">
        <f t="shared" si="220"/>
        <v>0.15605402252999592</v>
      </c>
      <c r="AS177" s="2">
        <f t="shared" si="208"/>
        <v>2.215032658582608E-2</v>
      </c>
      <c r="AT177" s="2">
        <f t="shared" si="209"/>
        <v>0.16578276563270414</v>
      </c>
      <c r="AU177" s="2">
        <f t="shared" si="210"/>
        <v>0.20958579876583641</v>
      </c>
      <c r="AV177" s="2">
        <f t="shared" si="211"/>
        <v>2.1422098588033474</v>
      </c>
      <c r="AW177" s="2">
        <f t="shared" si="221"/>
        <v>9.7571921842308382E-2</v>
      </c>
      <c r="AX177" s="2">
        <f t="shared" si="212"/>
        <v>1.2228695580735348E-2</v>
      </c>
      <c r="AY177" s="2">
        <f t="shared" si="213"/>
        <v>0.10508467378297706</v>
      </c>
      <c r="AZ177" s="2">
        <f t="shared" si="214"/>
        <v>0.11333442671062874</v>
      </c>
      <c r="BA177" s="2">
        <f t="shared" si="215"/>
        <v>1.3959247700333299</v>
      </c>
      <c r="BB177" s="2">
        <f t="shared" si="222"/>
        <v>6.1198160568476025E-2</v>
      </c>
      <c r="BD177" s="2">
        <f t="shared" si="274"/>
        <v>668.62156650057489</v>
      </c>
      <c r="BE177" s="2">
        <f t="shared" si="275"/>
        <v>4753.7073611298547</v>
      </c>
      <c r="BF177" s="2">
        <f t="shared" si="223"/>
        <v>41.261092840025505</v>
      </c>
      <c r="BG177" s="2">
        <f t="shared" si="224"/>
        <v>40.611719640227918</v>
      </c>
      <c r="BH177" s="2">
        <f t="shared" si="257"/>
        <v>1.088177261605304</v>
      </c>
      <c r="BI177" s="2">
        <f t="shared" si="225"/>
        <v>1.9630195669827926</v>
      </c>
      <c r="BJ177" s="2">
        <f t="shared" si="226"/>
        <v>169.49048788907126</v>
      </c>
      <c r="BK177" s="2">
        <f t="shared" si="227"/>
        <v>133.23431655605285</v>
      </c>
      <c r="BL177" s="2">
        <f t="shared" si="228"/>
        <v>222.61398476401888</v>
      </c>
      <c r="BM177" s="2">
        <f t="shared" si="229"/>
        <v>197.66729642046772</v>
      </c>
      <c r="BN177" s="2">
        <f t="shared" si="230"/>
        <v>257.19754002967989</v>
      </c>
      <c r="BO177" s="2">
        <f t="shared" si="231"/>
        <v>277.32372417430787</v>
      </c>
      <c r="BP177" s="2">
        <f t="shared" si="232"/>
        <v>242.99007396606041</v>
      </c>
      <c r="BQ177" s="2">
        <f t="shared" si="233"/>
        <v>361.06714453106406</v>
      </c>
      <c r="BR177" s="2">
        <f t="shared" si="234"/>
        <v>167.41950235574302</v>
      </c>
      <c r="BS177" s="2">
        <f t="shared" si="235"/>
        <v>429.63511760960819</v>
      </c>
      <c r="BU177" s="2">
        <f t="shared" si="236"/>
        <v>3.2806864061988072</v>
      </c>
      <c r="BV177" s="2">
        <f t="shared" si="237"/>
        <v>4.8672476361889512</v>
      </c>
      <c r="BW177" s="2">
        <f t="shared" si="238"/>
        <v>6.8286624312161601</v>
      </c>
      <c r="BX177" s="2">
        <f t="shared" si="239"/>
        <v>8.8907130190421491</v>
      </c>
      <c r="BY177" s="2">
        <f t="shared" si="240"/>
        <v>10.579091981715381</v>
      </c>
      <c r="CA177" s="2">
        <f t="shared" si="241"/>
        <v>2.802745445491325</v>
      </c>
      <c r="CB177" s="2">
        <f t="shared" si="242"/>
        <v>4.1581713261686017</v>
      </c>
      <c r="CC177" s="2">
        <f t="shared" si="243"/>
        <v>5.8338408973579297</v>
      </c>
      <c r="CD177" s="2">
        <f t="shared" si="258"/>
        <v>7.5954853149657513</v>
      </c>
      <c r="CE177" s="2">
        <f t="shared" si="244"/>
        <v>9.0378957931371922</v>
      </c>
      <c r="CG177" s="2">
        <f t="shared" si="259"/>
        <v>67.872128631319313</v>
      </c>
      <c r="CH177" s="2">
        <f t="shared" si="260"/>
        <v>100.69553036819038</v>
      </c>
      <c r="CI177" s="2">
        <f t="shared" si="261"/>
        <v>141.27404985603937</v>
      </c>
      <c r="CJ177" s="2">
        <f t="shared" si="262"/>
        <v>183.93456214297078</v>
      </c>
      <c r="CK177" s="2">
        <f t="shared" si="263"/>
        <v>218.864409115375</v>
      </c>
    </row>
    <row r="178" spans="1:89">
      <c r="A178" s="2">
        <v>1</v>
      </c>
      <c r="B178" s="2">
        <f t="shared" si="276"/>
        <v>1377.7960582631979</v>
      </c>
      <c r="C178" s="3">
        <v>16.5</v>
      </c>
      <c r="D178" s="2">
        <f t="shared" si="277"/>
        <v>59.655285556780598</v>
      </c>
      <c r="E178" s="2">
        <f t="shared" si="278"/>
        <v>24.584172546857769</v>
      </c>
      <c r="F178" s="2">
        <v>0</v>
      </c>
      <c r="G178" s="2">
        <f t="shared" si="273"/>
        <v>1.3738362734288865</v>
      </c>
      <c r="H178" s="3">
        <f t="shared" si="279"/>
        <v>85.613294377067263</v>
      </c>
      <c r="J178" s="2">
        <f t="shared" si="270"/>
        <v>69.679932294207006</v>
      </c>
      <c r="K178" s="2">
        <f t="shared" si="250"/>
        <v>28.715368011166017</v>
      </c>
      <c r="L178" s="2">
        <f t="shared" si="251"/>
        <v>0</v>
      </c>
      <c r="M178" s="2">
        <f t="shared" si="271"/>
        <v>1.6046996946269692</v>
      </c>
      <c r="N178" s="3">
        <f t="shared" si="268"/>
        <v>100</v>
      </c>
      <c r="O178" s="2">
        <v>8.0000000000000002E-3</v>
      </c>
      <c r="P178" s="2">
        <f t="shared" si="192"/>
        <v>7.8664172494422813E-2</v>
      </c>
      <c r="Q178" s="2">
        <f t="shared" si="193"/>
        <v>0.21362424016970455</v>
      </c>
      <c r="R178" s="2">
        <v>0.3</v>
      </c>
      <c r="S178" s="2">
        <f t="shared" si="269"/>
        <v>3.2977200292129416E-2</v>
      </c>
      <c r="T178" s="2">
        <v>0.12</v>
      </c>
      <c r="U178" s="2">
        <f t="shared" si="194"/>
        <v>0.67758366631464928</v>
      </c>
      <c r="V178" s="2">
        <f t="shared" si="195"/>
        <v>1.1367538671831692</v>
      </c>
      <c r="W178" s="2">
        <v>0.06</v>
      </c>
      <c r="X178" s="2">
        <f t="shared" si="254"/>
        <v>0.27914938193562727</v>
      </c>
      <c r="Y178" s="2">
        <v>2.6700000000000002E-2</v>
      </c>
      <c r="Z178" s="2">
        <v>0.21</v>
      </c>
      <c r="AA178" s="2">
        <v>0.442</v>
      </c>
      <c r="AB178" s="2">
        <v>0.5</v>
      </c>
      <c r="AC178" s="2">
        <f t="shared" si="217"/>
        <v>8.6930313219136746E-2</v>
      </c>
      <c r="AD178" s="2">
        <f t="shared" si="196"/>
        <v>0.13148905411216594</v>
      </c>
      <c r="AE178" s="2">
        <f t="shared" si="197"/>
        <v>0.64859157254080579</v>
      </c>
      <c r="AF178" s="2">
        <f t="shared" si="198"/>
        <v>1.3208788545890129</v>
      </c>
      <c r="AG178" s="2">
        <f t="shared" si="199"/>
        <v>7.7307293175844718</v>
      </c>
      <c r="AH178" s="2">
        <f t="shared" si="218"/>
        <v>0.40192193057586723</v>
      </c>
      <c r="AI178" s="2">
        <f t="shared" si="200"/>
        <v>7.2592140287693507E-2</v>
      </c>
      <c r="AJ178" s="2">
        <f t="shared" si="201"/>
        <v>0.41112255281011723</v>
      </c>
      <c r="AK178" s="2">
        <f t="shared" si="202"/>
        <v>0.71427095070641611</v>
      </c>
      <c r="AL178" s="2">
        <f t="shared" si="203"/>
        <v>5.037562730136643</v>
      </c>
      <c r="AM178" s="2">
        <f t="shared" si="219"/>
        <v>0.24947526196685083</v>
      </c>
      <c r="AN178" s="2">
        <f t="shared" si="204"/>
        <v>4.0076482921939327E-2</v>
      </c>
      <c r="AO178" s="2">
        <f t="shared" si="205"/>
        <v>0.26059813384095942</v>
      </c>
      <c r="AP178" s="2">
        <f t="shared" si="206"/>
        <v>0.38624510434894443</v>
      </c>
      <c r="AQ178" s="2">
        <f t="shared" si="207"/>
        <v>3.2826189118196951</v>
      </c>
      <c r="AR178" s="2">
        <f t="shared" si="220"/>
        <v>0.155433154982307</v>
      </c>
      <c r="AS178" s="2">
        <f t="shared" si="208"/>
        <v>2.2125322066923265E-2</v>
      </c>
      <c r="AT178" s="2">
        <f t="shared" si="209"/>
        <v>0.16518526385186277</v>
      </c>
      <c r="AU178" s="2">
        <f t="shared" si="210"/>
        <v>0.20886370989325856</v>
      </c>
      <c r="AV178" s="2">
        <f t="shared" si="211"/>
        <v>2.1390476898228181</v>
      </c>
      <c r="AW178" s="2">
        <f t="shared" si="221"/>
        <v>9.7175757597897358E-2</v>
      </c>
      <c r="AX178" s="2">
        <f t="shared" si="212"/>
        <v>1.2214891149969032E-2</v>
      </c>
      <c r="AY178" s="2">
        <f t="shared" si="213"/>
        <v>0.10470593550167966</v>
      </c>
      <c r="AZ178" s="2">
        <f t="shared" si="214"/>
        <v>0.11294395403123139</v>
      </c>
      <c r="BA178" s="2">
        <f t="shared" si="215"/>
        <v>1.3938642109387986</v>
      </c>
      <c r="BB178" s="2">
        <f t="shared" si="222"/>
        <v>6.0945357328400458E-2</v>
      </c>
      <c r="BD178" s="2">
        <f t="shared" si="274"/>
        <v>648.12181141337157</v>
      </c>
      <c r="BE178" s="2">
        <f t="shared" si="275"/>
        <v>4728.8250244649071</v>
      </c>
      <c r="BF178" s="2">
        <f t="shared" si="223"/>
        <v>41.200220476024363</v>
      </c>
      <c r="BG178" s="2">
        <f t="shared" si="224"/>
        <v>40.615286311960013</v>
      </c>
      <c r="BH178" s="2">
        <f t="shared" si="257"/>
        <v>1.0766332732278376</v>
      </c>
      <c r="BI178" s="2">
        <f t="shared" si="225"/>
        <v>1.9576475288388231</v>
      </c>
      <c r="BJ178" s="2">
        <f t="shared" si="226"/>
        <v>169.8318858457078</v>
      </c>
      <c r="BK178" s="2">
        <f t="shared" si="227"/>
        <v>133.45612000629316</v>
      </c>
      <c r="BL178" s="2">
        <f t="shared" si="228"/>
        <v>222.68196389944191</v>
      </c>
      <c r="BM178" s="2">
        <f t="shared" si="229"/>
        <v>197.81890046579483</v>
      </c>
      <c r="BN178" s="2">
        <f t="shared" si="230"/>
        <v>256.55857129704839</v>
      </c>
      <c r="BO178" s="2">
        <f t="shared" si="231"/>
        <v>277.19787476293055</v>
      </c>
      <c r="BP178" s="2">
        <f t="shared" si="232"/>
        <v>241.29890032670363</v>
      </c>
      <c r="BQ178" s="2">
        <f t="shared" si="233"/>
        <v>360.34127638437093</v>
      </c>
      <c r="BR178" s="2">
        <f t="shared" si="234"/>
        <v>165.06774716876373</v>
      </c>
      <c r="BS178" s="2">
        <f t="shared" si="235"/>
        <v>428.03167900087578</v>
      </c>
      <c r="BU178" s="2">
        <f t="shared" si="236"/>
        <v>3.2858593924769219</v>
      </c>
      <c r="BV178" s="2">
        <f t="shared" si="237"/>
        <v>4.870552898393405</v>
      </c>
      <c r="BW178" s="2">
        <f t="shared" si="238"/>
        <v>6.8249641928857683</v>
      </c>
      <c r="BX178" s="2">
        <f t="shared" si="239"/>
        <v>8.8720604753747843</v>
      </c>
      <c r="BY178" s="2">
        <f t="shared" si="240"/>
        <v>10.53868427057802</v>
      </c>
      <c r="CA178" s="2">
        <f t="shared" si="241"/>
        <v>2.8221835089234344</v>
      </c>
      <c r="CB178" s="2">
        <f t="shared" si="242"/>
        <v>4.1832569283567249</v>
      </c>
      <c r="CC178" s="2">
        <f t="shared" si="243"/>
        <v>5.8618763292959235</v>
      </c>
      <c r="CD178" s="2">
        <f t="shared" si="258"/>
        <v>7.6201017064518171</v>
      </c>
      <c r="CE178" s="2">
        <f t="shared" si="244"/>
        <v>9.0515440259773623</v>
      </c>
      <c r="CG178" s="2">
        <f t="shared" si="259"/>
        <v>68.171679549204924</v>
      </c>
      <c r="CH178" s="2">
        <f t="shared" si="260"/>
        <v>101.0492938854682</v>
      </c>
      <c r="CI178" s="2">
        <f t="shared" si="261"/>
        <v>141.59743808802509</v>
      </c>
      <c r="CJ178" s="2">
        <f t="shared" si="262"/>
        <v>184.06851645970562</v>
      </c>
      <c r="CK178" s="2">
        <f t="shared" si="263"/>
        <v>218.64593737911665</v>
      </c>
    </row>
    <row r="179" spans="1:89">
      <c r="A179" s="2">
        <v>1</v>
      </c>
      <c r="B179" s="2">
        <f t="shared" si="276"/>
        <v>1378.5103439774834</v>
      </c>
      <c r="C179" s="3">
        <v>16.600000000000001</v>
      </c>
      <c r="D179" s="2">
        <f t="shared" si="277"/>
        <v>59.660085556780601</v>
      </c>
      <c r="E179" s="2">
        <f t="shared" si="278"/>
        <v>24.48607254685777</v>
      </c>
      <c r="F179" s="2">
        <v>0</v>
      </c>
      <c r="G179" s="2">
        <f t="shared" si="273"/>
        <v>1.3707362734288864</v>
      </c>
      <c r="H179" s="3">
        <f t="shared" si="279"/>
        <v>85.51689437706726</v>
      </c>
      <c r="J179" s="2">
        <f t="shared" si="270"/>
        <v>69.764092804543452</v>
      </c>
      <c r="K179" s="2">
        <f t="shared" si="250"/>
        <v>28.633023597526837</v>
      </c>
      <c r="L179" s="2">
        <f t="shared" si="251"/>
        <v>0</v>
      </c>
      <c r="M179" s="2">
        <f t="shared" si="271"/>
        <v>1.6028835979297109</v>
      </c>
      <c r="N179" s="3">
        <f t="shared" si="268"/>
        <v>99.999999999999986</v>
      </c>
      <c r="O179" s="2">
        <v>8.0000000000000002E-3</v>
      </c>
      <c r="P179" s="2">
        <f t="shared" si="192"/>
        <v>7.8485973786942637E-2</v>
      </c>
      <c r="Q179" s="2">
        <f t="shared" si="193"/>
        <v>0.21350585979516518</v>
      </c>
      <c r="R179" s="2">
        <v>0.3</v>
      </c>
      <c r="S179" s="2">
        <f t="shared" si="269"/>
        <v>3.2862685613316622E-2</v>
      </c>
      <c r="T179" s="2">
        <v>0.12</v>
      </c>
      <c r="U179" s="2">
        <f t="shared" si="194"/>
        <v>0.67761350154377931</v>
      </c>
      <c r="V179" s="2">
        <f t="shared" si="195"/>
        <v>1.1352587698795147</v>
      </c>
      <c r="W179" s="2">
        <v>0.06</v>
      </c>
      <c r="X179" s="2">
        <f t="shared" si="254"/>
        <v>0.27869987532126816</v>
      </c>
      <c r="Y179" s="2">
        <v>2.6700000000000002E-2</v>
      </c>
      <c r="Z179" s="2">
        <v>0.21</v>
      </c>
      <c r="AA179" s="2">
        <v>0.442</v>
      </c>
      <c r="AB179" s="2">
        <v>0.5</v>
      </c>
      <c r="AC179" s="2">
        <f t="shared" si="217"/>
        <v>8.6770780323268001E-2</v>
      </c>
      <c r="AD179" s="2">
        <f t="shared" si="196"/>
        <v>0.13134075027590747</v>
      </c>
      <c r="AE179" s="2">
        <f t="shared" si="197"/>
        <v>0.64625598577534549</v>
      </c>
      <c r="AF179" s="2">
        <f t="shared" si="198"/>
        <v>1.3163319416477164</v>
      </c>
      <c r="AG179" s="2">
        <f t="shared" si="199"/>
        <v>7.7193276596360993</v>
      </c>
      <c r="AH179" s="2">
        <f t="shared" si="218"/>
        <v>0.40040314874691058</v>
      </c>
      <c r="AI179" s="2">
        <f t="shared" si="200"/>
        <v>7.2510265085536402E-2</v>
      </c>
      <c r="AJ179" s="2">
        <f t="shared" si="201"/>
        <v>0.40964209510147942</v>
      </c>
      <c r="AK179" s="2">
        <f t="shared" si="202"/>
        <v>0.71181218787735279</v>
      </c>
      <c r="AL179" s="2">
        <f t="shared" si="203"/>
        <v>5.0301330860781155</v>
      </c>
      <c r="AM179" s="2">
        <f t="shared" si="219"/>
        <v>0.24850622457368568</v>
      </c>
      <c r="AN179" s="2">
        <f t="shared" si="204"/>
        <v>4.0031281469991839E-2</v>
      </c>
      <c r="AO179" s="2">
        <f t="shared" si="205"/>
        <v>0.25965971654065712</v>
      </c>
      <c r="AP179" s="2">
        <f t="shared" si="206"/>
        <v>0.38491551772003058</v>
      </c>
      <c r="AQ179" s="2">
        <f t="shared" si="207"/>
        <v>3.277777544793393</v>
      </c>
      <c r="AR179" s="2">
        <f t="shared" si="220"/>
        <v>0.15481484690804723</v>
      </c>
      <c r="AS179" s="2">
        <f t="shared" si="208"/>
        <v>2.2100367365080323E-2</v>
      </c>
      <c r="AT179" s="2">
        <f t="shared" si="209"/>
        <v>0.16459042954868164</v>
      </c>
      <c r="AU179" s="2">
        <f t="shared" si="210"/>
        <v>0.2081447301759427</v>
      </c>
      <c r="AV179" s="2">
        <f t="shared" si="211"/>
        <v>2.1358929176024097</v>
      </c>
      <c r="AW179" s="2">
        <f t="shared" si="221"/>
        <v>9.6781214576255839E-2</v>
      </c>
      <c r="AX179" s="2">
        <f t="shared" si="212"/>
        <v>1.2201114222077557E-2</v>
      </c>
      <c r="AY179" s="2">
        <f t="shared" si="213"/>
        <v>0.10432888805367654</v>
      </c>
      <c r="AZ179" s="2">
        <f t="shared" si="214"/>
        <v>0.11255516264098263</v>
      </c>
      <c r="BA179" s="2">
        <f t="shared" si="215"/>
        <v>1.3918084717831862</v>
      </c>
      <c r="BB179" s="2">
        <f t="shared" si="222"/>
        <v>6.0693581493333953E-2</v>
      </c>
      <c r="BD179" s="2">
        <f t="shared" si="274"/>
        <v>628.14827354045292</v>
      </c>
      <c r="BE179" s="2">
        <f t="shared" si="275"/>
        <v>4704.1221524713856</v>
      </c>
      <c r="BF179" s="2">
        <f t="shared" si="223"/>
        <v>41.139269155236008</v>
      </c>
      <c r="BG179" s="2">
        <f t="shared" si="224"/>
        <v>40.618442835112276</v>
      </c>
      <c r="BH179" s="2">
        <f t="shared" si="257"/>
        <v>1.0651770122527839</v>
      </c>
      <c r="BI179" s="2">
        <f t="shared" si="225"/>
        <v>1.9522712004256539</v>
      </c>
      <c r="BJ179" s="2">
        <f t="shared" si="226"/>
        <v>170.17142792208404</v>
      </c>
      <c r="BK179" s="2">
        <f t="shared" si="227"/>
        <v>133.67729656000276</v>
      </c>
      <c r="BL179" s="2">
        <f t="shared" si="228"/>
        <v>222.74462128333599</v>
      </c>
      <c r="BM179" s="2">
        <f t="shared" si="229"/>
        <v>197.96905541047883</v>
      </c>
      <c r="BN179" s="2">
        <f t="shared" si="230"/>
        <v>255.91123147335372</v>
      </c>
      <c r="BO179" s="2">
        <f t="shared" si="231"/>
        <v>277.0696419720295</v>
      </c>
      <c r="BP179" s="2">
        <f t="shared" si="232"/>
        <v>239.60435903996012</v>
      </c>
      <c r="BQ179" s="2">
        <f t="shared" si="233"/>
        <v>359.61394555699502</v>
      </c>
      <c r="BR179" s="2">
        <f t="shared" si="234"/>
        <v>162.73240734281694</v>
      </c>
      <c r="BS179" s="2">
        <f t="shared" si="235"/>
        <v>426.43349061739349</v>
      </c>
      <c r="BU179" s="2">
        <f t="shared" si="236"/>
        <v>3.2910492680050876</v>
      </c>
      <c r="BV179" s="2">
        <f t="shared" si="237"/>
        <v>4.8738711184503147</v>
      </c>
      <c r="BW179" s="2">
        <f t="shared" si="238"/>
        <v>6.8212768051393384</v>
      </c>
      <c r="BX179" s="2">
        <f t="shared" si="239"/>
        <v>8.8534645953027464</v>
      </c>
      <c r="BY179" s="2">
        <f t="shared" si="240"/>
        <v>10.498518920296142</v>
      </c>
      <c r="CA179" s="2">
        <f t="shared" si="241"/>
        <v>2.8417054708023102</v>
      </c>
      <c r="CB179" s="2">
        <f t="shared" si="242"/>
        <v>4.2084165545419063</v>
      </c>
      <c r="CC179" s="2">
        <f t="shared" si="243"/>
        <v>5.889932977749452</v>
      </c>
      <c r="CD179" s="2">
        <f t="shared" si="258"/>
        <v>7.6446557700051665</v>
      </c>
      <c r="CE179" s="2">
        <f t="shared" si="244"/>
        <v>9.0651024100928126</v>
      </c>
      <c r="CG179" s="2">
        <f t="shared" si="259"/>
        <v>68.472708366981536</v>
      </c>
      <c r="CH179" s="2">
        <f t="shared" si="260"/>
        <v>101.40448487244785</v>
      </c>
      <c r="CI179" s="2">
        <f t="shared" si="261"/>
        <v>141.92169710418304</v>
      </c>
      <c r="CJ179" s="2">
        <f t="shared" si="262"/>
        <v>184.20286355634829</v>
      </c>
      <c r="CK179" s="2">
        <f t="shared" si="263"/>
        <v>218.42943261387975</v>
      </c>
    </row>
    <row r="180" spans="1:89">
      <c r="A180" s="2">
        <v>1</v>
      </c>
      <c r="B180" s="2">
        <f t="shared" si="276"/>
        <v>1379.2246296917692</v>
      </c>
      <c r="C180" s="3">
        <v>16.7</v>
      </c>
      <c r="D180" s="2">
        <f t="shared" si="277"/>
        <v>59.664885556780597</v>
      </c>
      <c r="E180" s="2">
        <f t="shared" si="278"/>
        <v>24.387972546857771</v>
      </c>
      <c r="F180" s="2">
        <v>0</v>
      </c>
      <c r="G180" s="2">
        <f t="shared" si="273"/>
        <v>1.3676362734288865</v>
      </c>
      <c r="H180" s="3">
        <f t="shared" si="279"/>
        <v>85.420494377067257</v>
      </c>
      <c r="J180" s="2">
        <f t="shared" si="270"/>
        <v>69.848443271008236</v>
      </c>
      <c r="K180" s="2">
        <f t="shared" si="250"/>
        <v>28.550493326815939</v>
      </c>
      <c r="L180" s="2">
        <f t="shared" si="251"/>
        <v>0</v>
      </c>
      <c r="M180" s="2">
        <f t="shared" si="271"/>
        <v>1.6010634021758299</v>
      </c>
      <c r="N180" s="3">
        <f t="shared" si="268"/>
        <v>100</v>
      </c>
      <c r="O180" s="2">
        <v>8.0000000000000002E-3</v>
      </c>
      <c r="P180" s="2">
        <f t="shared" si="192"/>
        <v>7.8308332294156055E-2</v>
      </c>
      <c r="Q180" s="2">
        <f t="shared" si="193"/>
        <v>0.21338764728288667</v>
      </c>
      <c r="R180" s="2">
        <v>0.3</v>
      </c>
      <c r="S180" s="2">
        <f t="shared" si="269"/>
        <v>3.2748480854192026E-2</v>
      </c>
      <c r="T180" s="2">
        <v>0.12</v>
      </c>
      <c r="U180" s="2">
        <f t="shared" si="194"/>
        <v>0.67764331229065999</v>
      </c>
      <c r="V180" s="2">
        <f t="shared" si="195"/>
        <v>1.1337669290262797</v>
      </c>
      <c r="W180" s="2">
        <v>0.06</v>
      </c>
      <c r="X180" s="2">
        <f t="shared" si="254"/>
        <v>0.27824927862167476</v>
      </c>
      <c r="Y180" s="2">
        <v>2.6700000000000002E-2</v>
      </c>
      <c r="Z180" s="2">
        <v>0.21</v>
      </c>
      <c r="AA180" s="2">
        <v>0.442</v>
      </c>
      <c r="AB180" s="2">
        <v>0.5</v>
      </c>
      <c r="AC180" s="2">
        <f t="shared" si="217"/>
        <v>8.6610887350551821E-2</v>
      </c>
      <c r="AD180" s="2">
        <f t="shared" si="196"/>
        <v>0.13119274170879733</v>
      </c>
      <c r="AE180" s="2">
        <f t="shared" si="197"/>
        <v>0.64393081784035255</v>
      </c>
      <c r="AF180" s="2">
        <f t="shared" si="198"/>
        <v>1.311804591509653</v>
      </c>
      <c r="AG180" s="2">
        <f t="shared" si="199"/>
        <v>7.7079526529959725</v>
      </c>
      <c r="AH180" s="2">
        <f t="shared" si="218"/>
        <v>0.39889072192913028</v>
      </c>
      <c r="AI180" s="2">
        <f t="shared" si="200"/>
        <v>7.2428552894814632E-2</v>
      </c>
      <c r="AJ180" s="2">
        <f t="shared" si="201"/>
        <v>0.40816824157390158</v>
      </c>
      <c r="AK180" s="2">
        <f t="shared" si="202"/>
        <v>0.70936400371870689</v>
      </c>
      <c r="AL180" s="2">
        <f t="shared" si="203"/>
        <v>5.0227208087687787</v>
      </c>
      <c r="AM180" s="2">
        <f t="shared" si="219"/>
        <v>0.24754120791615228</v>
      </c>
      <c r="AN180" s="2">
        <f t="shared" si="204"/>
        <v>3.9986170012980146E-2</v>
      </c>
      <c r="AO180" s="2">
        <f t="shared" si="205"/>
        <v>0.25872548543069634</v>
      </c>
      <c r="AP180" s="2">
        <f t="shared" si="206"/>
        <v>0.38359165155287589</v>
      </c>
      <c r="AQ180" s="2">
        <f t="shared" si="207"/>
        <v>3.2729474944339754</v>
      </c>
      <c r="AR180" s="2">
        <f t="shared" si="220"/>
        <v>0.15419908423624165</v>
      </c>
      <c r="AS180" s="2">
        <f t="shared" si="208"/>
        <v>2.2075462347411083E-2</v>
      </c>
      <c r="AT180" s="2">
        <f t="shared" si="209"/>
        <v>0.1639982487447636</v>
      </c>
      <c r="AU180" s="2">
        <f t="shared" si="210"/>
        <v>0.20742884382305243</v>
      </c>
      <c r="AV180" s="2">
        <f t="shared" si="211"/>
        <v>2.1327455196434699</v>
      </c>
      <c r="AW180" s="2">
        <f t="shared" si="221"/>
        <v>9.6388283835069283E-2</v>
      </c>
      <c r="AX180" s="2">
        <f t="shared" si="212"/>
        <v>1.2187364723697486E-2</v>
      </c>
      <c r="AY180" s="2">
        <f t="shared" si="213"/>
        <v>0.10395352257848506</v>
      </c>
      <c r="AZ180" s="2">
        <f t="shared" si="214"/>
        <v>0.11216804400091944</v>
      </c>
      <c r="BA180" s="2">
        <f t="shared" si="215"/>
        <v>1.3897575379057319</v>
      </c>
      <c r="BB180" s="2">
        <f t="shared" si="222"/>
        <v>6.0442827380411741E-2</v>
      </c>
      <c r="BD180" s="2">
        <f t="shared" si="274"/>
        <v>608.69059704941697</v>
      </c>
      <c r="BE180" s="2">
        <f t="shared" si="275"/>
        <v>4679.5986102233501</v>
      </c>
      <c r="BF180" s="2">
        <f t="shared" si="223"/>
        <v>41.078238494694894</v>
      </c>
      <c r="BG180" s="2">
        <f t="shared" si="224"/>
        <v>40.621196102534924</v>
      </c>
      <c r="BH180" s="2">
        <f t="shared" si="257"/>
        <v>1.0538080812597621</v>
      </c>
      <c r="BI180" s="2">
        <f t="shared" si="225"/>
        <v>1.9468911817480139</v>
      </c>
      <c r="BJ180" s="2">
        <f t="shared" si="226"/>
        <v>170.5090908323742</v>
      </c>
      <c r="BK180" s="2">
        <f t="shared" si="227"/>
        <v>133.89784622630438</v>
      </c>
      <c r="BL180" s="2">
        <f t="shared" si="228"/>
        <v>222.80192905969466</v>
      </c>
      <c r="BM180" s="2">
        <f t="shared" si="229"/>
        <v>198.1177552526897</v>
      </c>
      <c r="BN180" s="2">
        <f t="shared" si="230"/>
        <v>255.25554375559503</v>
      </c>
      <c r="BO180" s="2">
        <f t="shared" si="231"/>
        <v>276.93901862941613</v>
      </c>
      <c r="BP180" s="2">
        <f t="shared" si="232"/>
        <v>237.90660882856332</v>
      </c>
      <c r="BQ180" s="2">
        <f t="shared" si="233"/>
        <v>358.88515910951941</v>
      </c>
      <c r="BR180" s="2">
        <f t="shared" si="234"/>
        <v>160.41363468665449</v>
      </c>
      <c r="BS180" s="2">
        <f t="shared" si="235"/>
        <v>424.84055734834715</v>
      </c>
      <c r="BU180" s="2">
        <f t="shared" si="236"/>
        <v>3.2962556269471501</v>
      </c>
      <c r="BV180" s="2">
        <f t="shared" si="237"/>
        <v>4.8772014185059005</v>
      </c>
      <c r="BW180" s="2">
        <f t="shared" si="238"/>
        <v>6.8175988203393656</v>
      </c>
      <c r="BX180" s="2">
        <f t="shared" si="239"/>
        <v>8.8349234769855425</v>
      </c>
      <c r="BY180" s="2">
        <f t="shared" si="240"/>
        <v>10.458593003415658</v>
      </c>
      <c r="CA180" s="2">
        <f t="shared" si="241"/>
        <v>2.8613104964554563</v>
      </c>
      <c r="CB180" s="2">
        <f t="shared" si="242"/>
        <v>4.2336484761720587</v>
      </c>
      <c r="CC180" s="2">
        <f t="shared" si="243"/>
        <v>5.9180079681278102</v>
      </c>
      <c r="CD180" s="2">
        <f t="shared" si="258"/>
        <v>7.6691440655930601</v>
      </c>
      <c r="CE180" s="2">
        <f t="shared" si="244"/>
        <v>9.0785683289206318</v>
      </c>
      <c r="CG180" s="2">
        <f t="shared" si="259"/>
        <v>68.77520812749502</v>
      </c>
      <c r="CH180" s="2">
        <f t="shared" si="260"/>
        <v>101.76108305899764</v>
      </c>
      <c r="CI180" s="2">
        <f t="shared" si="261"/>
        <v>142.24678873976242</v>
      </c>
      <c r="CJ180" s="2">
        <f t="shared" si="262"/>
        <v>184.33755439135268</v>
      </c>
      <c r="CK180" s="2">
        <f t="shared" si="263"/>
        <v>218.21484494418664</v>
      </c>
    </row>
    <row r="181" spans="1:89">
      <c r="A181" s="2">
        <v>1</v>
      </c>
      <c r="B181" s="2">
        <f t="shared" si="276"/>
        <v>1379.938915406055</v>
      </c>
      <c r="C181" s="3">
        <v>16.8</v>
      </c>
      <c r="D181" s="2">
        <f t="shared" si="277"/>
        <v>59.6696855567806</v>
      </c>
      <c r="E181" s="2">
        <f t="shared" si="278"/>
        <v>24.289872546857769</v>
      </c>
      <c r="F181" s="2">
        <v>0</v>
      </c>
      <c r="G181" s="2">
        <f t="shared" si="273"/>
        <v>1.3645362734288864</v>
      </c>
      <c r="H181" s="3">
        <f t="shared" si="279"/>
        <v>85.324094377067254</v>
      </c>
      <c r="J181" s="2">
        <f t="shared" si="270"/>
        <v>69.932984337444253</v>
      </c>
      <c r="K181" s="2">
        <f t="shared" si="250"/>
        <v>28.467776569083881</v>
      </c>
      <c r="L181" s="2">
        <f t="shared" si="251"/>
        <v>0</v>
      </c>
      <c r="M181" s="2">
        <f t="shared" si="271"/>
        <v>1.5992390934718621</v>
      </c>
      <c r="N181" s="3">
        <f t="shared" si="268"/>
        <v>100</v>
      </c>
      <c r="O181" s="2">
        <v>8.0000000000000002E-3</v>
      </c>
      <c r="P181" s="2">
        <f t="shared" si="192"/>
        <v>7.8131245860492693E-2</v>
      </c>
      <c r="Q181" s="2">
        <f t="shared" si="193"/>
        <v>0.21326960229417238</v>
      </c>
      <c r="R181" s="2">
        <v>0.3</v>
      </c>
      <c r="S181" s="2">
        <f t="shared" si="269"/>
        <v>3.2634584529617788E-2</v>
      </c>
      <c r="T181" s="2">
        <v>0.12</v>
      </c>
      <c r="U181" s="2">
        <f t="shared" si="194"/>
        <v>0.6776730985853846</v>
      </c>
      <c r="V181" s="2">
        <f t="shared" si="195"/>
        <v>1.132278335281377</v>
      </c>
      <c r="W181" s="2">
        <v>0.06</v>
      </c>
      <c r="X181" s="2">
        <f t="shared" si="254"/>
        <v>0.27779758823509104</v>
      </c>
      <c r="Y181" s="2">
        <v>2.6700000000000002E-2</v>
      </c>
      <c r="Z181" s="2">
        <v>0.21</v>
      </c>
      <c r="AA181" s="2">
        <v>0.442</v>
      </c>
      <c r="AB181" s="2">
        <v>0.5</v>
      </c>
      <c r="AC181" s="2">
        <f t="shared" si="217"/>
        <v>8.6450633080533079E-2</v>
      </c>
      <c r="AD181" s="2">
        <f t="shared" si="196"/>
        <v>0.13104502762370712</v>
      </c>
      <c r="AE181" s="2">
        <f t="shared" si="197"/>
        <v>0.64161601417798098</v>
      </c>
      <c r="AF181" s="2">
        <f t="shared" si="198"/>
        <v>1.3072967048913251</v>
      </c>
      <c r="AG181" s="2">
        <f t="shared" si="199"/>
        <v>7.696604216652176</v>
      </c>
      <c r="AH181" s="2">
        <f t="shared" si="218"/>
        <v>0.39738461549324117</v>
      </c>
      <c r="AI181" s="2">
        <f t="shared" si="200"/>
        <v>7.2347003280972322E-2</v>
      </c>
      <c r="AJ181" s="2">
        <f t="shared" si="201"/>
        <v>0.40670095764481756</v>
      </c>
      <c r="AK181" s="2">
        <f t="shared" si="202"/>
        <v>0.70692634454249748</v>
      </c>
      <c r="AL181" s="2">
        <f t="shared" si="203"/>
        <v>5.0153258454189684</v>
      </c>
      <c r="AM181" s="2">
        <f t="shared" si="219"/>
        <v>0.24658018998468209</v>
      </c>
      <c r="AN181" s="2">
        <f t="shared" si="204"/>
        <v>3.9941148310995746E-2</v>
      </c>
      <c r="AO181" s="2">
        <f t="shared" si="205"/>
        <v>0.25779541859023591</v>
      </c>
      <c r="AP181" s="2">
        <f t="shared" si="206"/>
        <v>0.38227347681547269</v>
      </c>
      <c r="AQ181" s="2">
        <f t="shared" si="207"/>
        <v>3.2681287263422005</v>
      </c>
      <c r="AR181" s="2">
        <f t="shared" si="220"/>
        <v>0.15358585297877547</v>
      </c>
      <c r="AS181" s="2">
        <f t="shared" si="208"/>
        <v>2.2050606881467476E-2</v>
      </c>
      <c r="AT181" s="2">
        <f t="shared" si="209"/>
        <v>0.1634087075451513</v>
      </c>
      <c r="AU181" s="2">
        <f t="shared" si="210"/>
        <v>0.20671603513540396</v>
      </c>
      <c r="AV181" s="2">
        <f t="shared" si="211"/>
        <v>2.1296054735304746</v>
      </c>
      <c r="AW181" s="2">
        <f t="shared" si="221"/>
        <v>9.5996956484525345E-2</v>
      </c>
      <c r="AX181" s="2">
        <f t="shared" si="212"/>
        <v>1.2173642581707216E-2</v>
      </c>
      <c r="AY181" s="2">
        <f t="shared" si="213"/>
        <v>0.10357983026851277</v>
      </c>
      <c r="AZ181" s="2">
        <f t="shared" si="214"/>
        <v>0.11178258962164044</v>
      </c>
      <c r="BA181" s="2">
        <f t="shared" si="215"/>
        <v>1.3877113946998438</v>
      </c>
      <c r="BB181" s="2">
        <f t="shared" si="222"/>
        <v>6.0193089340041792E-2</v>
      </c>
      <c r="BD181" s="2">
        <f t="shared" si="274"/>
        <v>589.73854462753502</v>
      </c>
      <c r="BE181" s="2">
        <f t="shared" si="275"/>
        <v>4655.2542050709935</v>
      </c>
      <c r="BF181" s="2">
        <f t="shared" si="223"/>
        <v>41.017128108897971</v>
      </c>
      <c r="BG181" s="2">
        <f t="shared" si="224"/>
        <v>40.623552840668033</v>
      </c>
      <c r="BH181" s="2">
        <f t="shared" si="257"/>
        <v>1.0425260833644436</v>
      </c>
      <c r="BI181" s="2">
        <f t="shared" si="225"/>
        <v>1.9415080561623972</v>
      </c>
      <c r="BJ181" s="2">
        <f t="shared" si="226"/>
        <v>170.8448512129082</v>
      </c>
      <c r="BK181" s="2">
        <f t="shared" si="227"/>
        <v>134.11776887503416</v>
      </c>
      <c r="BL181" s="2">
        <f t="shared" si="228"/>
        <v>222.85385958233633</v>
      </c>
      <c r="BM181" s="2">
        <f t="shared" si="229"/>
        <v>198.2649939689376</v>
      </c>
      <c r="BN181" s="2">
        <f t="shared" si="230"/>
        <v>254.59153231007423</v>
      </c>
      <c r="BO181" s="2">
        <f t="shared" si="231"/>
        <v>276.80599787751527</v>
      </c>
      <c r="BP181" s="2">
        <f t="shared" si="232"/>
        <v>236.20580904202316</v>
      </c>
      <c r="BQ181" s="2">
        <f t="shared" si="233"/>
        <v>358.15492488292716</v>
      </c>
      <c r="BR181" s="2">
        <f t="shared" si="234"/>
        <v>158.11157703384973</v>
      </c>
      <c r="BS181" s="2">
        <f t="shared" si="235"/>
        <v>423.25288484647513</v>
      </c>
      <c r="BU181" s="2">
        <f t="shared" si="236"/>
        <v>3.3014780711343774</v>
      </c>
      <c r="BV181" s="2">
        <f t="shared" si="237"/>
        <v>4.8805429388848411</v>
      </c>
      <c r="BW181" s="2">
        <f t="shared" si="238"/>
        <v>6.8139288299866818</v>
      </c>
      <c r="BX181" s="2">
        <f t="shared" si="239"/>
        <v>8.8164352903269467</v>
      </c>
      <c r="BY181" s="2">
        <f t="shared" si="240"/>
        <v>10.418903696250782</v>
      </c>
      <c r="CA181" s="2">
        <f t="shared" si="241"/>
        <v>2.8809977493589707</v>
      </c>
      <c r="CB181" s="2">
        <f t="shared" si="242"/>
        <v>4.2589509666940737</v>
      </c>
      <c r="CC181" s="2">
        <f t="shared" si="243"/>
        <v>5.9460984445487206</v>
      </c>
      <c r="CD181" s="2">
        <f t="shared" si="258"/>
        <v>7.6935632106359959</v>
      </c>
      <c r="CE181" s="2">
        <f t="shared" si="244"/>
        <v>9.091939262638407</v>
      </c>
      <c r="CG181" s="2">
        <f t="shared" si="259"/>
        <v>69.079171960858403</v>
      </c>
      <c r="CH181" s="2">
        <f t="shared" si="260"/>
        <v>102.11906839100634</v>
      </c>
      <c r="CI181" s="2">
        <f t="shared" si="261"/>
        <v>142.57267539989124</v>
      </c>
      <c r="CJ181" s="2">
        <f t="shared" si="262"/>
        <v>184.47254120122452</v>
      </c>
      <c r="CK181" s="2">
        <f t="shared" si="263"/>
        <v>218.00212649288756</v>
      </c>
    </row>
    <row r="182" spans="1:89">
      <c r="A182" s="2">
        <v>1</v>
      </c>
      <c r="B182" s="2">
        <f t="shared" si="276"/>
        <v>1380.6532011203406</v>
      </c>
      <c r="C182" s="3">
        <v>16.899999999999999</v>
      </c>
      <c r="D182" s="2">
        <f t="shared" si="277"/>
        <v>59.674485556780603</v>
      </c>
      <c r="E182" s="2">
        <f t="shared" si="278"/>
        <v>24.19177254685777</v>
      </c>
      <c r="F182" s="2">
        <v>0</v>
      </c>
      <c r="G182" s="2">
        <f t="shared" si="273"/>
        <v>1.3614362734288865</v>
      </c>
      <c r="H182" s="3">
        <f t="shared" si="279"/>
        <v>85.227694377067266</v>
      </c>
      <c r="J182" s="2">
        <f t="shared" si="270"/>
        <v>70.017716650607383</v>
      </c>
      <c r="K182" s="2">
        <f t="shared" si="250"/>
        <v>28.384872691531118</v>
      </c>
      <c r="L182" s="2">
        <f t="shared" si="251"/>
        <v>0</v>
      </c>
      <c r="M182" s="2">
        <f t="shared" si="271"/>
        <v>1.5974106578614857</v>
      </c>
      <c r="N182" s="3">
        <f t="shared" si="268"/>
        <v>99.999999999999986</v>
      </c>
      <c r="O182" s="2">
        <v>8.0000000000000002E-3</v>
      </c>
      <c r="P182" s="2">
        <f t="shared" si="192"/>
        <v>7.7954712340209079E-2</v>
      </c>
      <c r="Q182" s="2">
        <f t="shared" si="193"/>
        <v>0.21315172449120209</v>
      </c>
      <c r="R182" s="2">
        <v>0.3</v>
      </c>
      <c r="S182" s="2">
        <f t="shared" si="269"/>
        <v>3.2520995160450698E-2</v>
      </c>
      <c r="T182" s="2">
        <v>0.12</v>
      </c>
      <c r="U182" s="2">
        <f t="shared" si="194"/>
        <v>0.67770286045799766</v>
      </c>
      <c r="V182" s="2">
        <f t="shared" si="195"/>
        <v>1.1307929793355265</v>
      </c>
      <c r="W182" s="2">
        <v>0.06</v>
      </c>
      <c r="X182" s="2">
        <f t="shared" si="254"/>
        <v>0.27734480054331317</v>
      </c>
      <c r="Y182" s="2">
        <v>2.6700000000000002E-2</v>
      </c>
      <c r="Z182" s="2">
        <v>0.21</v>
      </c>
      <c r="AA182" s="2">
        <v>0.442</v>
      </c>
      <c r="AB182" s="2">
        <v>0.5</v>
      </c>
      <c r="AC182" s="2">
        <f t="shared" si="217"/>
        <v>8.6290016287234955E-2</v>
      </c>
      <c r="AD182" s="2">
        <f t="shared" si="196"/>
        <v>0.13089760723610219</v>
      </c>
      <c r="AE182" s="2">
        <f t="shared" si="197"/>
        <v>0.63931152055582752</v>
      </c>
      <c r="AF182" s="2">
        <f t="shared" si="198"/>
        <v>1.3028081830851006</v>
      </c>
      <c r="AG182" s="2">
        <f t="shared" si="199"/>
        <v>7.685282269891923</v>
      </c>
      <c r="AH182" s="2">
        <f t="shared" si="218"/>
        <v>0.39588479501505508</v>
      </c>
      <c r="AI182" s="2">
        <f t="shared" si="200"/>
        <v>7.2265615810885614E-2</v>
      </c>
      <c r="AJ182" s="2">
        <f t="shared" si="201"/>
        <v>0.40524020893794982</v>
      </c>
      <c r="AK182" s="2">
        <f t="shared" si="202"/>
        <v>0.70449915697214605</v>
      </c>
      <c r="AL182" s="2">
        <f t="shared" si="203"/>
        <v>5.0079481434339419</v>
      </c>
      <c r="AM182" s="2">
        <f t="shared" si="219"/>
        <v>0.2456231488996044</v>
      </c>
      <c r="AN182" s="2">
        <f t="shared" si="204"/>
        <v>3.9896216124920739E-2</v>
      </c>
      <c r="AO182" s="2">
        <f t="shared" si="205"/>
        <v>0.25686949422919475</v>
      </c>
      <c r="AP182" s="2">
        <f t="shared" si="206"/>
        <v>0.38096096464420537</v>
      </c>
      <c r="AQ182" s="2">
        <f t="shared" si="207"/>
        <v>3.2633212062458377</v>
      </c>
      <c r="AR182" s="2">
        <f t="shared" si="220"/>
        <v>0.15297513922982273</v>
      </c>
      <c r="AS182" s="2">
        <f t="shared" si="208"/>
        <v>2.2025800835237898E-2</v>
      </c>
      <c r="AT182" s="2">
        <f t="shared" si="209"/>
        <v>0.16282179213777237</v>
      </c>
      <c r="AU182" s="2">
        <f t="shared" si="210"/>
        <v>0.20600628850487246</v>
      </c>
      <c r="AV182" s="2">
        <f t="shared" si="211"/>
        <v>2.1264727569306672</v>
      </c>
      <c r="AW182" s="2">
        <f t="shared" si="221"/>
        <v>9.5607223686951542E-2</v>
      </c>
      <c r="AX182" s="2">
        <f t="shared" si="212"/>
        <v>1.2159947723226105E-2</v>
      </c>
      <c r="AY182" s="2">
        <f t="shared" si="213"/>
        <v>0.10320780236870526</v>
      </c>
      <c r="AZ182" s="2">
        <f t="shared" si="214"/>
        <v>0.11139879106298446</v>
      </c>
      <c r="BA182" s="2">
        <f t="shared" si="215"/>
        <v>1.3856700276128633</v>
      </c>
      <c r="BB182" s="2">
        <f t="shared" si="222"/>
        <v>5.9944361755674545E-2</v>
      </c>
      <c r="BD182" s="2">
        <f t="shared" si="274"/>
        <v>571.28199819318422</v>
      </c>
      <c r="BE182" s="2">
        <f t="shared" si="275"/>
        <v>4631.088689053965</v>
      </c>
      <c r="BF182" s="2">
        <f t="shared" si="223"/>
        <v>40.955937609780435</v>
      </c>
      <c r="BG182" s="2">
        <f t="shared" si="224"/>
        <v>40.625519614449765</v>
      </c>
      <c r="BH182" s="2">
        <f t="shared" si="257"/>
        <v>1.031330622219788</v>
      </c>
      <c r="BI182" s="2">
        <f t="shared" si="225"/>
        <v>1.9361223908727963</v>
      </c>
      <c r="BJ182" s="2">
        <f t="shared" si="226"/>
        <v>171.17868562314123</v>
      </c>
      <c r="BK182" s="2">
        <f t="shared" si="227"/>
        <v>134.33706424040756</v>
      </c>
      <c r="BL182" s="2">
        <f t="shared" si="228"/>
        <v>222.90038541968272</v>
      </c>
      <c r="BM182" s="2">
        <f t="shared" si="229"/>
        <v>198.41076551598343</v>
      </c>
      <c r="BN182" s="2">
        <f t="shared" si="230"/>
        <v>253.91922227624627</v>
      </c>
      <c r="BO182" s="2">
        <f t="shared" si="231"/>
        <v>276.6705731698155</v>
      </c>
      <c r="BP182" s="2">
        <f t="shared" si="232"/>
        <v>234.50211962850577</v>
      </c>
      <c r="BQ182" s="2">
        <f t="shared" si="233"/>
        <v>357.4232514790549</v>
      </c>
      <c r="BR182" s="2">
        <f t="shared" si="234"/>
        <v>155.82637821383943</v>
      </c>
      <c r="BS182" s="2">
        <f t="shared" si="235"/>
        <v>421.67047948178498</v>
      </c>
      <c r="BU182" s="2">
        <f t="shared" si="236"/>
        <v>3.3067162097940597</v>
      </c>
      <c r="BV182" s="2">
        <f t="shared" si="237"/>
        <v>4.8838948375053475</v>
      </c>
      <c r="BW182" s="2">
        <f t="shared" si="238"/>
        <v>6.8102654635685882</v>
      </c>
      <c r="BX182" s="2">
        <f t="shared" si="239"/>
        <v>8.7979982747574734</v>
      </c>
      <c r="BY182" s="2">
        <f t="shared" si="240"/>
        <v>10.379448274965679</v>
      </c>
      <c r="CA182" s="2">
        <f t="shared" si="241"/>
        <v>2.9007663912359627</v>
      </c>
      <c r="CB182" s="2">
        <f t="shared" si="242"/>
        <v>4.2843223016857106</v>
      </c>
      <c r="CC182" s="2">
        <f t="shared" si="243"/>
        <v>5.9742015700056381</v>
      </c>
      <c r="CD182" s="2">
        <f t="shared" si="258"/>
        <v>7.7179098798919572</v>
      </c>
      <c r="CE182" s="2">
        <f t="shared" si="244"/>
        <v>9.1052127867567041</v>
      </c>
      <c r="CG182" s="2">
        <f t="shared" si="259"/>
        <v>69.384593078255222</v>
      </c>
      <c r="CH182" s="2">
        <f t="shared" si="260"/>
        <v>102.4784210189009</v>
      </c>
      <c r="CI182" s="2">
        <f t="shared" si="261"/>
        <v>142.89932003993482</v>
      </c>
      <c r="CJ182" s="2">
        <f t="shared" si="262"/>
        <v>184.60777746489978</v>
      </c>
      <c r="CK182" s="2">
        <f t="shared" si="263"/>
        <v>217.79123131347993</v>
      </c>
    </row>
    <row r="183" spans="1:89">
      <c r="A183" s="2">
        <v>1</v>
      </c>
      <c r="B183" s="2">
        <f t="shared" si="276"/>
        <v>1381.3674868346263</v>
      </c>
      <c r="C183" s="3">
        <v>17</v>
      </c>
      <c r="D183" s="2">
        <f t="shared" si="277"/>
        <v>59.679285556780599</v>
      </c>
      <c r="E183" s="2">
        <f t="shared" si="278"/>
        <v>24.093672546857771</v>
      </c>
      <c r="F183" s="2">
        <v>0</v>
      </c>
      <c r="G183" s="2">
        <f t="shared" si="273"/>
        <v>1.3583362734288864</v>
      </c>
      <c r="H183" s="3">
        <f t="shared" si="279"/>
        <v>85.131294377067263</v>
      </c>
      <c r="J183" s="2">
        <f t="shared" si="270"/>
        <v>70.102640860182959</v>
      </c>
      <c r="K183" s="2">
        <f t="shared" si="250"/>
        <v>28.301781058491862</v>
      </c>
      <c r="L183" s="2">
        <f t="shared" si="251"/>
        <v>0</v>
      </c>
      <c r="M183" s="2">
        <f t="shared" si="271"/>
        <v>1.5955780813251632</v>
      </c>
      <c r="N183" s="3">
        <f t="shared" si="268"/>
        <v>99.999999999999972</v>
      </c>
      <c r="O183" s="2">
        <v>8.0000000000000002E-3</v>
      </c>
      <c r="P183" s="2">
        <f t="shared" si="192"/>
        <v>7.777872959733699E-2</v>
      </c>
      <c r="Q183" s="2">
        <f t="shared" si="193"/>
        <v>0.21303401353702958</v>
      </c>
      <c r="R183" s="2">
        <v>0.3</v>
      </c>
      <c r="S183" s="2">
        <f t="shared" si="269"/>
        <v>3.2407711273504849E-2</v>
      </c>
      <c r="T183" s="2">
        <v>0.12</v>
      </c>
      <c r="U183" s="2">
        <f t="shared" si="194"/>
        <v>0.67773259793849416</v>
      </c>
      <c r="V183" s="2">
        <f t="shared" si="195"/>
        <v>1.1293108519121122</v>
      </c>
      <c r="W183" s="2">
        <v>0.06</v>
      </c>
      <c r="X183" s="2">
        <f t="shared" si="254"/>
        <v>0.2768909119115962</v>
      </c>
      <c r="Y183" s="2">
        <v>2.6700000000000002E-2</v>
      </c>
      <c r="Z183" s="2">
        <v>0.21</v>
      </c>
      <c r="AA183" s="2">
        <v>0.442</v>
      </c>
      <c r="AB183" s="2">
        <v>0.5</v>
      </c>
      <c r="AC183" s="2">
        <f t="shared" si="217"/>
        <v>8.6129035739127571E-2</v>
      </c>
      <c r="AD183" s="2">
        <f t="shared" si="196"/>
        <v>0.13075047976403131</v>
      </c>
      <c r="AE183" s="2">
        <f t="shared" si="197"/>
        <v>0.6370172830647518</v>
      </c>
      <c r="AF183" s="2">
        <f t="shared" si="198"/>
        <v>1.2983389279554556</v>
      </c>
      <c r="AG183" s="2">
        <f t="shared" si="199"/>
        <v>7.673986732300266</v>
      </c>
      <c r="AH183" s="2">
        <f t="shared" si="218"/>
        <v>0.39439122627406858</v>
      </c>
      <c r="AI183" s="2">
        <f t="shared" si="200"/>
        <v>7.2184390052856887E-2</v>
      </c>
      <c r="AJ183" s="2">
        <f t="shared" si="201"/>
        <v>0.40378596128192679</v>
      </c>
      <c r="AK183" s="2">
        <f t="shared" si="202"/>
        <v>0.70208238794044375</v>
      </c>
      <c r="AL183" s="2">
        <f t="shared" si="203"/>
        <v>5.0005876504130358</v>
      </c>
      <c r="AM183" s="2">
        <f t="shared" si="219"/>
        <v>0.2446700629102489</v>
      </c>
      <c r="AN183" s="2">
        <f t="shared" si="204"/>
        <v>3.9851373216424596E-2</v>
      </c>
      <c r="AO183" s="2">
        <f t="shared" si="205"/>
        <v>0.25594769068737538</v>
      </c>
      <c r="AP183" s="2">
        <f t="shared" si="206"/>
        <v>0.37965408634275138</v>
      </c>
      <c r="AQ183" s="2">
        <f t="shared" si="207"/>
        <v>3.2585248999991294</v>
      </c>
      <c r="AR183" s="2">
        <f t="shared" si="220"/>
        <v>0.15236692916527703</v>
      </c>
      <c r="AS183" s="2">
        <f t="shared" si="208"/>
        <v>2.2001044077145447E-2</v>
      </c>
      <c r="AT183" s="2">
        <f t="shared" si="209"/>
        <v>0.16223748879288369</v>
      </c>
      <c r="AU183" s="2">
        <f t="shared" si="210"/>
        <v>0.2052995884137975</v>
      </c>
      <c r="AV183" s="2">
        <f t="shared" si="211"/>
        <v>2.1233473475936999</v>
      </c>
      <c r="AW183" s="2">
        <f t="shared" si="221"/>
        <v>9.521907665645335E-2</v>
      </c>
      <c r="AX183" s="2">
        <f t="shared" si="212"/>
        <v>1.2146280075613535E-2</v>
      </c>
      <c r="AY183" s="2">
        <f t="shared" si="213"/>
        <v>0.10283743017619425</v>
      </c>
      <c r="AZ183" s="2">
        <f t="shared" si="214"/>
        <v>0.1110166399337096</v>
      </c>
      <c r="BA183" s="2">
        <f t="shared" si="215"/>
        <v>1.3836334221458328</v>
      </c>
      <c r="BB183" s="2">
        <f t="shared" si="222"/>
        <v>5.9696639043573432E-2</v>
      </c>
      <c r="BD183" s="2">
        <f t="shared" si="274"/>
        <v>553.31095955105559</v>
      </c>
      <c r="BE183" s="2">
        <f t="shared" si="275"/>
        <v>4607.1017612333599</v>
      </c>
      <c r="BF183" s="2">
        <f t="shared" si="223"/>
        <v>40.894666606691445</v>
      </c>
      <c r="BG183" s="2">
        <f t="shared" si="224"/>
        <v>40.627102832051193</v>
      </c>
      <c r="BH183" s="2">
        <f t="shared" si="257"/>
        <v>1.0202213020172872</v>
      </c>
      <c r="BI183" s="2">
        <f t="shared" si="225"/>
        <v>1.9307347374089403</v>
      </c>
      <c r="BJ183" s="2">
        <f t="shared" si="226"/>
        <v>171.51057054664486</v>
      </c>
      <c r="BK183" s="2">
        <f t="shared" si="227"/>
        <v>134.55573192456191</v>
      </c>
      <c r="BL183" s="2">
        <f t="shared" si="228"/>
        <v>222.94147935956946</v>
      </c>
      <c r="BM183" s="2">
        <f t="shared" si="229"/>
        <v>198.55506383271043</v>
      </c>
      <c r="BN183" s="2">
        <f t="shared" si="230"/>
        <v>253.23863977043615</v>
      </c>
      <c r="BO183" s="2">
        <f t="shared" si="231"/>
        <v>276.53273826746624</v>
      </c>
      <c r="BP183" s="2">
        <f t="shared" si="232"/>
        <v>232.795701106384</v>
      </c>
      <c r="BQ183" s="2">
        <f t="shared" si="233"/>
        <v>356.69014824156858</v>
      </c>
      <c r="BR183" s="2">
        <f t="shared" si="234"/>
        <v>153.55817802430778</v>
      </c>
      <c r="BS183" s="2">
        <f t="shared" si="235"/>
        <v>420.093348296741</v>
      </c>
      <c r="BU183" s="2">
        <f t="shared" si="236"/>
        <v>3.3119696592888559</v>
      </c>
      <c r="BV183" s="2">
        <f t="shared" si="237"/>
        <v>4.8872562893179783</v>
      </c>
      <c r="BW183" s="2">
        <f t="shared" si="238"/>
        <v>6.8066073874533419</v>
      </c>
      <c r="BX183" s="2">
        <f t="shared" si="239"/>
        <v>8.7796107371006418</v>
      </c>
      <c r="BY183" s="2">
        <f t="shared" si="240"/>
        <v>10.340224111804607</v>
      </c>
      <c r="CA183" s="2">
        <f t="shared" si="241"/>
        <v>2.9206155821602735</v>
      </c>
      <c r="CB183" s="2">
        <f t="shared" si="242"/>
        <v>4.309760758997335</v>
      </c>
      <c r="CC183" s="2">
        <f t="shared" si="243"/>
        <v>6.0023145265503333</v>
      </c>
      <c r="CD183" s="2">
        <f t="shared" si="258"/>
        <v>7.7421808053590651</v>
      </c>
      <c r="CE183" s="2">
        <f t="shared" si="244"/>
        <v>9.1183865707424374</v>
      </c>
      <c r="CG183" s="2">
        <f t="shared" si="259"/>
        <v>69.691464765966074</v>
      </c>
      <c r="CH183" s="2">
        <f t="shared" si="260"/>
        <v>102.8391212866314</v>
      </c>
      <c r="CI183" s="2">
        <f t="shared" si="261"/>
        <v>143.22668614673353</v>
      </c>
      <c r="CJ183" s="2">
        <f t="shared" si="262"/>
        <v>184.74321786961232</v>
      </c>
      <c r="CK183" s="2">
        <f t="shared" si="263"/>
        <v>217.5821153249199</v>
      </c>
    </row>
    <row r="184" spans="1:89">
      <c r="A184" s="2">
        <v>1</v>
      </c>
      <c r="B184" s="2">
        <f t="shared" si="276"/>
        <v>1382.0817725489121</v>
      </c>
      <c r="C184" s="3">
        <v>17.100000000000001</v>
      </c>
      <c r="D184" s="2">
        <f t="shared" si="277"/>
        <v>59.684085556780602</v>
      </c>
      <c r="E184" s="2">
        <f t="shared" si="278"/>
        <v>23.995572546857769</v>
      </c>
      <c r="F184" s="2">
        <v>0</v>
      </c>
      <c r="G184" s="2">
        <f t="shared" si="273"/>
        <v>1.3552362734288863</v>
      </c>
      <c r="H184" s="3">
        <f t="shared" si="279"/>
        <v>85.034894377067261</v>
      </c>
      <c r="J184" s="2">
        <f t="shared" si="270"/>
        <v>70.187757618802408</v>
      </c>
      <c r="K184" s="2">
        <f t="shared" si="250"/>
        <v>28.218501031417809</v>
      </c>
      <c r="L184" s="2">
        <f t="shared" si="251"/>
        <v>0</v>
      </c>
      <c r="M184" s="2">
        <f t="shared" si="271"/>
        <v>1.593741349779785</v>
      </c>
      <c r="N184" s="3">
        <f t="shared" si="268"/>
        <v>100.00000000000001</v>
      </c>
      <c r="O184" s="2">
        <v>8.0000000000000002E-3</v>
      </c>
      <c r="P184" s="2">
        <f t="shared" si="192"/>
        <v>7.7603295505633052E-2</v>
      </c>
      <c r="Q184" s="2">
        <f t="shared" si="193"/>
        <v>0.21291646909558004</v>
      </c>
      <c r="R184" s="2">
        <v>0.3</v>
      </c>
      <c r="S184" s="2">
        <f t="shared" si="269"/>
        <v>3.2294731401514822E-2</v>
      </c>
      <c r="T184" s="2">
        <v>0.12</v>
      </c>
      <c r="U184" s="2">
        <f t="shared" si="194"/>
        <v>0.67776231105681972</v>
      </c>
      <c r="V184" s="2">
        <f t="shared" si="195"/>
        <v>1.1278319437670588</v>
      </c>
      <c r="W184" s="2">
        <v>0.06</v>
      </c>
      <c r="X184" s="2">
        <f t="shared" si="254"/>
        <v>0.2764359186885606</v>
      </c>
      <c r="Y184" s="2">
        <v>2.6700000000000002E-2</v>
      </c>
      <c r="Z184" s="2">
        <v>0.21</v>
      </c>
      <c r="AA184" s="2">
        <v>0.442</v>
      </c>
      <c r="AB184" s="2">
        <v>0.5</v>
      </c>
      <c r="AC184" s="2">
        <f t="shared" si="217"/>
        <v>8.5967690199096558E-2</v>
      </c>
      <c r="AD184" s="2">
        <f t="shared" si="196"/>
        <v>0.13060364442811695</v>
      </c>
      <c r="AE184" s="2">
        <f t="shared" si="197"/>
        <v>0.63473324811673992</v>
      </c>
      <c r="AF184" s="2">
        <f t="shared" si="198"/>
        <v>1.2938888419352865</v>
      </c>
      <c r="AG184" s="2">
        <f t="shared" si="199"/>
        <v>7.6627175237588165</v>
      </c>
      <c r="AH184" s="2">
        <f t="shared" si="218"/>
        <v>0.39290387525206916</v>
      </c>
      <c r="AI184" s="2">
        <f t="shared" si="200"/>
        <v>7.2103325576609339E-2</v>
      </c>
      <c r="AJ184" s="2">
        <f t="shared" si="201"/>
        <v>0.40233818070892979</v>
      </c>
      <c r="AK184" s="2">
        <f t="shared" si="202"/>
        <v>0.69967598468755776</v>
      </c>
      <c r="AL184" s="2">
        <f t="shared" si="203"/>
        <v>4.9932443141488356</v>
      </c>
      <c r="AM184" s="2">
        <f t="shared" si="219"/>
        <v>0.24372091039406155</v>
      </c>
      <c r="AN184" s="2">
        <f t="shared" si="204"/>
        <v>3.9806619347961217E-2</v>
      </c>
      <c r="AO184" s="2">
        <f t="shared" si="205"/>
        <v>0.25502998643360636</v>
      </c>
      <c r="AP184" s="2">
        <f t="shared" si="206"/>
        <v>0.37835281338100296</v>
      </c>
      <c r="AQ184" s="2">
        <f t="shared" si="207"/>
        <v>3.2537397735822386</v>
      </c>
      <c r="AR184" s="2">
        <f t="shared" si="220"/>
        <v>0.15176120904218951</v>
      </c>
      <c r="AS184" s="2">
        <f t="shared" si="208"/>
        <v>2.1976336476046278E-2</v>
      </c>
      <c r="AT184" s="2">
        <f t="shared" si="209"/>
        <v>0.16165578386252791</v>
      </c>
      <c r="AU184" s="2">
        <f t="shared" si="210"/>
        <v>0.20459591943439978</v>
      </c>
      <c r="AV184" s="2">
        <f t="shared" si="211"/>
        <v>2.1202292233512838</v>
      </c>
      <c r="AW184" s="2">
        <f t="shared" si="221"/>
        <v>9.4832506658558011E-2</v>
      </c>
      <c r="AX184" s="2">
        <f t="shared" si="212"/>
        <v>1.2132639566467936E-2</v>
      </c>
      <c r="AY184" s="2">
        <f t="shared" si="213"/>
        <v>0.10246870503995283</v>
      </c>
      <c r="AZ184" s="2">
        <f t="shared" si="214"/>
        <v>0.1106361278911776</v>
      </c>
      <c r="BA184" s="2">
        <f t="shared" si="215"/>
        <v>1.381601563853265</v>
      </c>
      <c r="BB184" s="2">
        <f t="shared" si="222"/>
        <v>5.9449915652588635E-2</v>
      </c>
      <c r="BD184" s="2">
        <f t="shared" si="274"/>
        <v>535.81555099164723</v>
      </c>
      <c r="BE184" s="2">
        <f t="shared" si="275"/>
        <v>4583.2930699453964</v>
      </c>
      <c r="BF184" s="2">
        <f t="shared" si="223"/>
        <v>40.833314706369372</v>
      </c>
      <c r="BG184" s="2">
        <f t="shared" si="224"/>
        <v>40.628308749444862</v>
      </c>
      <c r="BH184" s="2">
        <f t="shared" si="257"/>
        <v>1.0091977274882165</v>
      </c>
      <c r="BI184" s="2">
        <f t="shared" si="225"/>
        <v>1.9253456320877664</v>
      </c>
      <c r="BJ184" s="2">
        <f t="shared" si="226"/>
        <v>171.84048239211322</v>
      </c>
      <c r="BK184" s="2">
        <f t="shared" si="227"/>
        <v>134.77377140098034</v>
      </c>
      <c r="BL184" s="2">
        <f t="shared" si="228"/>
        <v>222.97711441407657</v>
      </c>
      <c r="BM184" s="2">
        <f t="shared" si="229"/>
        <v>198.69788284195818</v>
      </c>
      <c r="BN184" s="2">
        <f t="shared" si="230"/>
        <v>252.54981188941028</v>
      </c>
      <c r="BO184" s="2">
        <f t="shared" si="231"/>
        <v>276.3924872360156</v>
      </c>
      <c r="BP184" s="2">
        <f t="shared" si="232"/>
        <v>231.08671453545207</v>
      </c>
      <c r="BQ184" s="2">
        <f t="shared" si="233"/>
        <v>355.95562523743928</v>
      </c>
      <c r="BR184" s="2">
        <f t="shared" si="234"/>
        <v>151.30711220492552</v>
      </c>
      <c r="BS184" s="2">
        <f t="shared" si="235"/>
        <v>418.52149896287074</v>
      </c>
      <c r="BU184" s="2">
        <f t="shared" si="236"/>
        <v>3.3172380428664008</v>
      </c>
      <c r="BV184" s="2">
        <f t="shared" si="237"/>
        <v>4.8906264857670978</v>
      </c>
      <c r="BW184" s="2">
        <f t="shared" si="238"/>
        <v>6.8029533038288772</v>
      </c>
      <c r="BX184" s="2">
        <f t="shared" si="239"/>
        <v>8.761271049519209</v>
      </c>
      <c r="BY184" s="2">
        <f t="shared" si="240"/>
        <v>10.301228671463942</v>
      </c>
      <c r="CA184" s="2">
        <f t="shared" si="241"/>
        <v>2.9405444806649901</v>
      </c>
      <c r="CB184" s="2">
        <f t="shared" si="242"/>
        <v>4.3352646189026132</v>
      </c>
      <c r="CC184" s="2">
        <f t="shared" si="243"/>
        <v>6.0304345154892838</v>
      </c>
      <c r="CD184" s="2">
        <f t="shared" si="258"/>
        <v>7.7663727761943013</v>
      </c>
      <c r="CE184" s="2">
        <f t="shared" si="244"/>
        <v>9.1314583766701372</v>
      </c>
      <c r="CG184" s="2">
        <f t="shared" si="259"/>
        <v>69.999780379607557</v>
      </c>
      <c r="CH184" s="2">
        <f t="shared" si="260"/>
        <v>103.20114972110139</v>
      </c>
      <c r="CI184" s="2">
        <f t="shared" si="261"/>
        <v>143.5547377206797</v>
      </c>
      <c r="CJ184" s="2">
        <f t="shared" si="262"/>
        <v>184.8788182781787</v>
      </c>
      <c r="CK184" s="2">
        <f t="shared" si="263"/>
        <v>217.37473624880695</v>
      </c>
    </row>
    <row r="185" spans="1:89">
      <c r="A185" s="2">
        <v>1</v>
      </c>
      <c r="B185" s="2">
        <f t="shared" si="276"/>
        <v>1382.7960582631979</v>
      </c>
      <c r="C185" s="3">
        <v>17.2</v>
      </c>
      <c r="D185" s="2">
        <f t="shared" si="277"/>
        <v>59.688885556780598</v>
      </c>
      <c r="E185" s="2">
        <f t="shared" si="278"/>
        <v>23.89747254685777</v>
      </c>
      <c r="F185" s="2">
        <v>0</v>
      </c>
      <c r="G185" s="2">
        <f t="shared" si="273"/>
        <v>1.3521362734288864</v>
      </c>
      <c r="H185" s="3">
        <f t="shared" si="279"/>
        <v>84.938494377067244</v>
      </c>
      <c r="J185" s="2">
        <f t="shared" si="270"/>
        <v>70.27306758205988</v>
      </c>
      <c r="K185" s="2">
        <f t="shared" si="250"/>
        <v>28.135031968861824</v>
      </c>
      <c r="L185" s="2">
        <f t="shared" si="251"/>
        <v>0</v>
      </c>
      <c r="M185" s="2">
        <f t="shared" si="271"/>
        <v>1.5919004490783073</v>
      </c>
      <c r="N185" s="3">
        <f t="shared" si="268"/>
        <v>100.00000000000001</v>
      </c>
      <c r="O185" s="2">
        <v>8.0000000000000002E-3</v>
      </c>
      <c r="P185" s="2">
        <f t="shared" si="192"/>
        <v>7.7428407948528025E-2</v>
      </c>
      <c r="Q185" s="2">
        <f t="shared" si="193"/>
        <v>0.21279909083164708</v>
      </c>
      <c r="R185" s="2">
        <v>0.3</v>
      </c>
      <c r="S185" s="2">
        <f t="shared" si="269"/>
        <v>3.2182054083098821E-2</v>
      </c>
      <c r="T185" s="2">
        <v>0.12</v>
      </c>
      <c r="U185" s="2">
        <f t="shared" si="194"/>
        <v>0.67779199984287153</v>
      </c>
      <c r="V185" s="2">
        <f t="shared" si="195"/>
        <v>1.1263562456886878</v>
      </c>
      <c r="W185" s="2">
        <v>0.06</v>
      </c>
      <c r="X185" s="2">
        <f t="shared" si="254"/>
        <v>0.2759798172060986</v>
      </c>
      <c r="Y185" s="2">
        <v>2.6700000000000002E-2</v>
      </c>
      <c r="Z185" s="2">
        <v>0.21</v>
      </c>
      <c r="AA185" s="2">
        <v>0.442</v>
      </c>
      <c r="AB185" s="2">
        <v>0.5</v>
      </c>
      <c r="AC185" s="2">
        <f t="shared" si="217"/>
        <v>8.5805978424411344E-2</v>
      </c>
      <c r="AD185" s="2">
        <f t="shared" si="196"/>
        <v>0.13045710045154499</v>
      </c>
      <c r="AE185" s="2">
        <f t="shared" si="197"/>
        <v>0.6324593624427558</v>
      </c>
      <c r="AF185" s="2">
        <f t="shared" si="198"/>
        <v>1.2894578280222102</v>
      </c>
      <c r="AG185" s="2">
        <f t="shared" si="199"/>
        <v>7.6514745644444782</v>
      </c>
      <c r="AH185" s="2">
        <f t="shared" si="218"/>
        <v>0.39142270813174307</v>
      </c>
      <c r="AI185" s="2">
        <f t="shared" si="200"/>
        <v>7.2022421953281485E-2</v>
      </c>
      <c r="AJ185" s="2">
        <f t="shared" si="201"/>
        <v>0.40089683345333016</v>
      </c>
      <c r="AK185" s="2">
        <f t="shared" si="202"/>
        <v>0.69727989475902974</v>
      </c>
      <c r="AL185" s="2">
        <f t="shared" si="203"/>
        <v>4.9859180826263412</v>
      </c>
      <c r="AM185" s="2">
        <f t="shared" si="219"/>
        <v>0.2427756698557203</v>
      </c>
      <c r="AN185" s="2">
        <f t="shared" si="204"/>
        <v>3.9761954282765841E-2</v>
      </c>
      <c r="AO185" s="2">
        <f t="shared" si="205"/>
        <v>0.25411636006487848</v>
      </c>
      <c r="AP185" s="2">
        <f t="shared" si="206"/>
        <v>0.37705711739398501</v>
      </c>
      <c r="AQ185" s="2">
        <f t="shared" si="207"/>
        <v>3.2489657931007176</v>
      </c>
      <c r="AR185" s="2">
        <f t="shared" si="220"/>
        <v>0.15115796519820829</v>
      </c>
      <c r="AS185" s="2">
        <f t="shared" si="208"/>
        <v>2.1951677901227904E-2</v>
      </c>
      <c r="AT185" s="2">
        <f t="shared" si="209"/>
        <v>0.16107666377998564</v>
      </c>
      <c r="AU185" s="2">
        <f t="shared" si="210"/>
        <v>0.20389526622819665</v>
      </c>
      <c r="AV185" s="2">
        <f t="shared" si="211"/>
        <v>2.1171183621168326</v>
      </c>
      <c r="AW185" s="2">
        <f t="shared" si="221"/>
        <v>9.4447505009858185E-2</v>
      </c>
      <c r="AX185" s="2">
        <f t="shared" si="212"/>
        <v>1.2119026123625889E-2</v>
      </c>
      <c r="AY185" s="2">
        <f t="shared" si="213"/>
        <v>0.10210161836044869</v>
      </c>
      <c r="AZ185" s="2">
        <f t="shared" si="214"/>
        <v>0.11025724664103757</v>
      </c>
      <c r="BA185" s="2">
        <f t="shared" si="215"/>
        <v>1.3795744383429134</v>
      </c>
      <c r="BB185" s="2">
        <f t="shared" si="222"/>
        <v>5.9204186063931026E-2</v>
      </c>
      <c r="BD185" s="2">
        <f t="shared" si="274"/>
        <v>518.78601583546913</v>
      </c>
      <c r="BE185" s="2">
        <f t="shared" si="275"/>
        <v>4559.6622149796412</v>
      </c>
      <c r="BF185" s="2">
        <f t="shared" si="223"/>
        <v>40.771881512916714</v>
      </c>
      <c r="BG185" s="2">
        <f t="shared" si="224"/>
        <v>40.629143474813887</v>
      </c>
      <c r="BH185" s="2">
        <f t="shared" si="257"/>
        <v>0.99825950390489249</v>
      </c>
      <c r="BI185" s="2">
        <f t="shared" si="225"/>
        <v>1.9199555964587964</v>
      </c>
      <c r="BJ185" s="2">
        <f t="shared" si="226"/>
        <v>172.16839749439234</v>
      </c>
      <c r="BK185" s="2">
        <f t="shared" si="227"/>
        <v>134.99118201780249</v>
      </c>
      <c r="BL185" s="2">
        <f t="shared" si="228"/>
        <v>223.00726382439277</v>
      </c>
      <c r="BM185" s="2">
        <f t="shared" si="229"/>
        <v>198.83921645232118</v>
      </c>
      <c r="BN185" s="2">
        <f t="shared" si="230"/>
        <v>251.85276671381166</v>
      </c>
      <c r="BO185" s="2">
        <f t="shared" si="231"/>
        <v>276.24981444228189</v>
      </c>
      <c r="BP185" s="2">
        <f t="shared" si="232"/>
        <v>229.37532148782424</v>
      </c>
      <c r="BQ185" s="2">
        <f t="shared" si="233"/>
        <v>355.21969323889505</v>
      </c>
      <c r="BR185" s="2">
        <f t="shared" si="234"/>
        <v>149.07331241246325</v>
      </c>
      <c r="BS185" s="2">
        <f t="shared" si="235"/>
        <v>416.95493973874045</v>
      </c>
      <c r="BU185" s="2">
        <f t="shared" si="236"/>
        <v>3.3225209904187096</v>
      </c>
      <c r="BV185" s="2">
        <f t="shared" si="237"/>
        <v>4.89400463427397</v>
      </c>
      <c r="BW185" s="2">
        <f t="shared" si="238"/>
        <v>6.7993019496837261</v>
      </c>
      <c r="BX185" s="2">
        <f t="shared" si="239"/>
        <v>8.7429776475375771</v>
      </c>
      <c r="BY185" s="2">
        <f t="shared" si="240"/>
        <v>10.262459507599807</v>
      </c>
      <c r="CA185" s="2">
        <f t="shared" si="241"/>
        <v>2.96055224385531</v>
      </c>
      <c r="CB185" s="2">
        <f t="shared" si="242"/>
        <v>4.3608321642573475</v>
      </c>
      <c r="CC185" s="2">
        <f t="shared" si="243"/>
        <v>6.0585587575924267</v>
      </c>
      <c r="CD185" s="2">
        <f t="shared" si="258"/>
        <v>7.7904826386460977</v>
      </c>
      <c r="CE185" s="2">
        <f t="shared" si="244"/>
        <v>9.1444260578982846</v>
      </c>
      <c r="CG185" s="2">
        <f t="shared" si="259"/>
        <v>70.309533338574525</v>
      </c>
      <c r="CH185" s="2">
        <f t="shared" si="260"/>
        <v>103.56448702202495</v>
      </c>
      <c r="CI185" s="2">
        <f t="shared" si="261"/>
        <v>143.88343925859661</v>
      </c>
      <c r="CJ185" s="2">
        <f t="shared" si="262"/>
        <v>185.01453569763237</v>
      </c>
      <c r="CK185" s="2">
        <f t="shared" si="263"/>
        <v>217.16905354883221</v>
      </c>
    </row>
    <row r="186" spans="1:89">
      <c r="A186" s="2">
        <v>1</v>
      </c>
      <c r="B186" s="2">
        <f t="shared" si="276"/>
        <v>1383.5103439774834</v>
      </c>
      <c r="C186" s="3">
        <v>17.3</v>
      </c>
      <c r="D186" s="2">
        <f t="shared" si="277"/>
        <v>59.693685556780601</v>
      </c>
      <c r="E186" s="2">
        <f t="shared" si="278"/>
        <v>23.799372546857768</v>
      </c>
      <c r="F186" s="2">
        <v>0</v>
      </c>
      <c r="G186" s="2">
        <f t="shared" si="273"/>
        <v>1.3490362734288863</v>
      </c>
      <c r="H186" s="3">
        <f t="shared" si="279"/>
        <v>84.842094377067241</v>
      </c>
      <c r="J186" s="2">
        <f t="shared" si="270"/>
        <v>70.358571408529215</v>
      </c>
      <c r="K186" s="2">
        <f t="shared" si="250"/>
        <v>28.051373226461415</v>
      </c>
      <c r="L186" s="2">
        <f t="shared" si="251"/>
        <v>0</v>
      </c>
      <c r="M186" s="2">
        <f t="shared" si="271"/>
        <v>1.5900553650093883</v>
      </c>
      <c r="N186" s="3">
        <f t="shared" si="268"/>
        <v>100.00000000000003</v>
      </c>
      <c r="O186" s="2">
        <v>8.0000000000000002E-3</v>
      </c>
      <c r="P186" s="2">
        <f t="shared" si="192"/>
        <v>7.7254064819075971E-2</v>
      </c>
      <c r="Q186" s="2">
        <f t="shared" si="193"/>
        <v>0.2126818784108902</v>
      </c>
      <c r="R186" s="2">
        <v>0.3</v>
      </c>
      <c r="S186" s="2">
        <f t="shared" si="269"/>
        <v>3.2069677862721926E-2</v>
      </c>
      <c r="T186" s="2">
        <v>0.12</v>
      </c>
      <c r="U186" s="2">
        <f t="shared" si="194"/>
        <v>0.67782166432649715</v>
      </c>
      <c r="V186" s="2">
        <f t="shared" si="195"/>
        <v>1.1248837484975902</v>
      </c>
      <c r="W186" s="2">
        <v>0.06</v>
      </c>
      <c r="X186" s="2">
        <f t="shared" si="254"/>
        <v>0.27552260377927884</v>
      </c>
      <c r="Y186" s="2">
        <v>2.6700000000000002E-2</v>
      </c>
      <c r="Z186" s="2">
        <v>0.21</v>
      </c>
      <c r="AA186" s="2">
        <v>0.442</v>
      </c>
      <c r="AB186" s="2">
        <v>0.5</v>
      </c>
      <c r="AC186" s="2">
        <f t="shared" si="217"/>
        <v>8.5643899166693196E-2</v>
      </c>
      <c r="AD186" s="2">
        <f t="shared" si="196"/>
        <v>0.13031084706005491</v>
      </c>
      <c r="AE186" s="2">
        <f t="shared" si="197"/>
        <v>0.63019557309062757</v>
      </c>
      <c r="AF186" s="2">
        <f t="shared" si="198"/>
        <v>1.2850457897749052</v>
      </c>
      <c r="AG186" s="2">
        <f t="shared" si="199"/>
        <v>7.6402577748281395</v>
      </c>
      <c r="AH186" s="2">
        <f t="shared" si="218"/>
        <v>0.38994769129529916</v>
      </c>
      <c r="AI186" s="2">
        <f t="shared" si="200"/>
        <v>7.1941678755421512E-2</v>
      </c>
      <c r="AJ186" s="2">
        <f t="shared" si="201"/>
        <v>0.39946188595035009</v>
      </c>
      <c r="AK186" s="2">
        <f t="shared" si="202"/>
        <v>0.69489406600379822</v>
      </c>
      <c r="AL186" s="2">
        <f t="shared" si="203"/>
        <v>4.9786089040221277</v>
      </c>
      <c r="AM186" s="2">
        <f t="shared" si="219"/>
        <v>0.2418343199262612</v>
      </c>
      <c r="AN186" s="2">
        <f t="shared" si="204"/>
        <v>3.9717377784851966E-2</v>
      </c>
      <c r="AO186" s="2">
        <f t="shared" si="205"/>
        <v>0.25320679030549564</v>
      </c>
      <c r="AP186" s="2">
        <f t="shared" si="206"/>
        <v>0.37576697018078575</v>
      </c>
      <c r="AQ186" s="2">
        <f t="shared" si="207"/>
        <v>3.2442029247849509</v>
      </c>
      <c r="AR186" s="2">
        <f t="shared" si="220"/>
        <v>0.15055718405102309</v>
      </c>
      <c r="AS186" s="2">
        <f t="shared" si="208"/>
        <v>2.192706822240751E-2</v>
      </c>
      <c r="AT186" s="2">
        <f t="shared" si="209"/>
        <v>0.16050011505923761</v>
      </c>
      <c r="AU186" s="2">
        <f t="shared" si="210"/>
        <v>0.20319761354542287</v>
      </c>
      <c r="AV186" s="2">
        <f t="shared" si="211"/>
        <v>2.1140147418851063</v>
      </c>
      <c r="AW186" s="2">
        <f t="shared" si="221"/>
        <v>9.4064063077659743E-2</v>
      </c>
      <c r="AX186" s="2">
        <f t="shared" si="212"/>
        <v>1.2105439675161211E-2</v>
      </c>
      <c r="AY186" s="2">
        <f t="shared" si="213"/>
        <v>0.10173616158930261</v>
      </c>
      <c r="AZ186" s="2">
        <f t="shared" si="214"/>
        <v>0.10987998793691309</v>
      </c>
      <c r="BA186" s="2">
        <f t="shared" si="215"/>
        <v>1.3775520312755387</v>
      </c>
      <c r="BB186" s="2">
        <f t="shared" si="222"/>
        <v>5.8959444790948383E-2</v>
      </c>
      <c r="BD186" s="2">
        <f t="shared" si="274"/>
        <v>502.21271892250746</v>
      </c>
      <c r="BE186" s="2">
        <f t="shared" si="275"/>
        <v>4536.2087496845134</v>
      </c>
      <c r="BF186" s="2">
        <f t="shared" si="223"/>
        <v>40.710366627774832</v>
      </c>
      <c r="BG186" s="2">
        <f t="shared" si="224"/>
        <v>40.629612972807877</v>
      </c>
      <c r="BH186" s="2">
        <f t="shared" si="257"/>
        <v>0.98740623708193342</v>
      </c>
      <c r="BI186" s="2">
        <f t="shared" si="225"/>
        <v>1.9145651377340747</v>
      </c>
      <c r="BJ186" s="2">
        <f t="shared" si="226"/>
        <v>172.49429211552695</v>
      </c>
      <c r="BK186" s="2">
        <f t="shared" si="227"/>
        <v>135.20796300102634</v>
      </c>
      <c r="BL186" s="2">
        <f t="shared" si="228"/>
        <v>223.03190106570162</v>
      </c>
      <c r="BM186" s="2">
        <f t="shared" si="229"/>
        <v>198.97905855991297</v>
      </c>
      <c r="BN186" s="2">
        <f t="shared" si="230"/>
        <v>251.14753331144752</v>
      </c>
      <c r="BO186" s="2">
        <f t="shared" si="231"/>
        <v>276.10471455135217</v>
      </c>
      <c r="BP186" s="2">
        <f t="shared" si="232"/>
        <v>227.66168401851226</v>
      </c>
      <c r="BQ186" s="2">
        <f t="shared" si="233"/>
        <v>354.48236370582919</v>
      </c>
      <c r="BR186" s="2">
        <f t="shared" si="234"/>
        <v>146.85690619729289</v>
      </c>
      <c r="BS186" s="2">
        <f t="shared" si="235"/>
        <v>415.3936794292523</v>
      </c>
      <c r="BU186" s="2">
        <f t="shared" si="236"/>
        <v>3.3278181382509548</v>
      </c>
      <c r="BV186" s="2">
        <f t="shared" si="237"/>
        <v>4.8973899577405131</v>
      </c>
      <c r="BW186" s="2">
        <f t="shared" si="238"/>
        <v>6.7956520958282418</v>
      </c>
      <c r="BX186" s="2">
        <f t="shared" si="239"/>
        <v>8.7247290281370162</v>
      </c>
      <c r="BY186" s="2">
        <f t="shared" si="240"/>
        <v>10.223914259465436</v>
      </c>
      <c r="CA186" s="2">
        <f t="shared" si="241"/>
        <v>2.9806380275252953</v>
      </c>
      <c r="CB186" s="2">
        <f t="shared" si="242"/>
        <v>4.3864616806656365</v>
      </c>
      <c r="CC186" s="2">
        <f t="shared" si="243"/>
        <v>6.0866844933129425</v>
      </c>
      <c r="CD186" s="2">
        <f t="shared" si="258"/>
        <v>7.8145072959987329</v>
      </c>
      <c r="CE186" s="2">
        <f t="shared" si="244"/>
        <v>9.157287557768198</v>
      </c>
      <c r="CG186" s="2">
        <f t="shared" si="259"/>
        <v>70.62071712067609</v>
      </c>
      <c r="CH186" s="2">
        <f t="shared" si="260"/>
        <v>103.92911405219077</v>
      </c>
      <c r="CI186" s="2">
        <f t="shared" si="261"/>
        <v>144.21275573738248</v>
      </c>
      <c r="CJ186" s="2">
        <f t="shared" si="262"/>
        <v>185.15032824914277</v>
      </c>
      <c r="CK186" s="2">
        <f t="shared" si="263"/>
        <v>216.96502837238478</v>
      </c>
    </row>
    <row r="187" spans="1:89">
      <c r="A187" s="2">
        <v>1</v>
      </c>
      <c r="B187" s="2">
        <f t="shared" si="276"/>
        <v>1384.2246296917692</v>
      </c>
      <c r="C187" s="3">
        <v>17.399999999999999</v>
      </c>
      <c r="D187" s="2">
        <f t="shared" si="277"/>
        <v>59.698485556780604</v>
      </c>
      <c r="E187" s="2">
        <f t="shared" si="278"/>
        <v>23.701272546857773</v>
      </c>
      <c r="F187" s="2">
        <v>0</v>
      </c>
      <c r="G187" s="2">
        <f t="shared" si="273"/>
        <v>1.3459362734288864</v>
      </c>
      <c r="H187" s="3">
        <f t="shared" si="279"/>
        <v>84.745694377067267</v>
      </c>
      <c r="J187" s="2">
        <f t="shared" si="270"/>
        <v>70.444269759780738</v>
      </c>
      <c r="K187" s="2">
        <f t="shared" si="250"/>
        <v>27.967524156922231</v>
      </c>
      <c r="L187" s="2">
        <f t="shared" si="251"/>
        <v>0</v>
      </c>
      <c r="M187" s="2">
        <f t="shared" si="271"/>
        <v>1.5882060832970242</v>
      </c>
      <c r="N187" s="3">
        <f t="shared" si="268"/>
        <v>100</v>
      </c>
      <c r="O187" s="2">
        <v>8.0000000000000002E-3</v>
      </c>
      <c r="P187" s="2">
        <f t="shared" si="192"/>
        <v>7.708026401990449E-2</v>
      </c>
      <c r="Q187" s="2">
        <f t="shared" si="193"/>
        <v>0.21256483149983196</v>
      </c>
      <c r="R187" s="2">
        <v>0.3</v>
      </c>
      <c r="S187" s="2">
        <f t="shared" si="269"/>
        <v>3.1957601290659755E-2</v>
      </c>
      <c r="T187" s="2">
        <v>0.12</v>
      </c>
      <c r="U187" s="2">
        <f t="shared" si="194"/>
        <v>0.67785130453749654</v>
      </c>
      <c r="V187" s="2">
        <f t="shared" si="195"/>
        <v>1.1234144430464896</v>
      </c>
      <c r="W187" s="2">
        <v>0.06</v>
      </c>
      <c r="X187" s="2">
        <f t="shared" si="254"/>
        <v>0.27506427470625189</v>
      </c>
      <c r="Y187" s="2">
        <v>2.6700000000000002E-2</v>
      </c>
      <c r="Z187" s="2">
        <v>0.21</v>
      </c>
      <c r="AA187" s="2">
        <v>0.442</v>
      </c>
      <c r="AB187" s="2">
        <v>0.5</v>
      </c>
      <c r="AC187" s="2">
        <f t="shared" si="217"/>
        <v>8.5481451171883271E-2</v>
      </c>
      <c r="AD187" s="2">
        <f t="shared" si="196"/>
        <v>0.13016488348192973</v>
      </c>
      <c r="AE187" s="2">
        <f t="shared" si="197"/>
        <v>0.6279418274229378</v>
      </c>
      <c r="AF187" s="2">
        <f t="shared" si="198"/>
        <v>1.2806526313094786</v>
      </c>
      <c r="AG187" s="2">
        <f t="shared" si="199"/>
        <v>7.6290670756734489</v>
      </c>
      <c r="AH187" s="2">
        <f t="shared" si="218"/>
        <v>0.38847879132309998</v>
      </c>
      <c r="AI187" s="2">
        <f t="shared" si="200"/>
        <v>7.1861095556981891E-2</v>
      </c>
      <c r="AJ187" s="2">
        <f t="shared" si="201"/>
        <v>0.39803330483472504</v>
      </c>
      <c r="AK187" s="2">
        <f t="shared" si="202"/>
        <v>0.69251844657223371</v>
      </c>
      <c r="AL187" s="2">
        <f t="shared" si="203"/>
        <v>4.9713167267035399</v>
      </c>
      <c r="AM187" s="2">
        <f t="shared" si="219"/>
        <v>0.2408968393622099</v>
      </c>
      <c r="AN187" s="2">
        <f t="shared" si="204"/>
        <v>3.9672889619008389E-2</v>
      </c>
      <c r="AO187" s="2">
        <f t="shared" si="205"/>
        <v>0.25230125600622727</v>
      </c>
      <c r="AP187" s="2">
        <f t="shared" si="206"/>
        <v>0.37448234370349376</v>
      </c>
      <c r="AQ187" s="2">
        <f t="shared" si="207"/>
        <v>3.2394511349896322</v>
      </c>
      <c r="AR187" s="2">
        <f t="shared" si="220"/>
        <v>0.14995885209781398</v>
      </c>
      <c r="AS187" s="2">
        <f t="shared" si="208"/>
        <v>2.1902507309730292E-2</v>
      </c>
      <c r="AT187" s="2">
        <f t="shared" si="209"/>
        <v>0.15992612429442712</v>
      </c>
      <c r="AU187" s="2">
        <f t="shared" si="210"/>
        <v>0.20250294622445691</v>
      </c>
      <c r="AV187" s="2">
        <f t="shared" si="211"/>
        <v>2.1109183407318679</v>
      </c>
      <c r="AW187" s="2">
        <f t="shared" si="221"/>
        <v>9.3682172279631604E-2</v>
      </c>
      <c r="AX187" s="2">
        <f t="shared" si="212"/>
        <v>1.2091880149383963E-2</v>
      </c>
      <c r="AY187" s="2">
        <f t="shared" si="213"/>
        <v>0.10137232622894803</v>
      </c>
      <c r="AZ187" s="2">
        <f t="shared" si="214"/>
        <v>0.10950434358009171</v>
      </c>
      <c r="BA187" s="2">
        <f t="shared" si="215"/>
        <v>1.3755343283646859</v>
      </c>
      <c r="BB187" s="2">
        <f t="shared" si="222"/>
        <v>5.8715686378903273E-2</v>
      </c>
      <c r="BD187" s="2">
        <f t="shared" si="274"/>
        <v>486.08614704746651</v>
      </c>
      <c r="BE187" s="2">
        <f t="shared" si="275"/>
        <v>4512.932183002692</v>
      </c>
      <c r="BF187" s="2">
        <f t="shared" si="223"/>
        <v>40.648769649698174</v>
      </c>
      <c r="BG187" s="2">
        <f t="shared" si="224"/>
        <v>40.629723068652069</v>
      </c>
      <c r="BH187" s="2">
        <f t="shared" si="257"/>
        <v>0.97663753337753523</v>
      </c>
      <c r="BI187" s="2">
        <f t="shared" si="225"/>
        <v>1.90917474920329</v>
      </c>
      <c r="BJ187" s="2">
        <f t="shared" si="226"/>
        <v>172.81814244582716</v>
      </c>
      <c r="BK187" s="2">
        <f t="shared" si="227"/>
        <v>135.42411345760564</v>
      </c>
      <c r="BL187" s="2">
        <f t="shared" si="228"/>
        <v>223.05099985209455</v>
      </c>
      <c r="BM187" s="2">
        <f t="shared" si="229"/>
        <v>199.11740305009792</v>
      </c>
      <c r="BN187" s="2">
        <f t="shared" si="230"/>
        <v>250.43414174043014</v>
      </c>
      <c r="BO187" s="2">
        <f t="shared" si="231"/>
        <v>275.95718252370324</v>
      </c>
      <c r="BP187" s="2">
        <f t="shared" si="232"/>
        <v>225.94596463569442</v>
      </c>
      <c r="BQ187" s="2">
        <f t="shared" si="233"/>
        <v>353.74364876864456</v>
      </c>
      <c r="BR187" s="2">
        <f t="shared" si="234"/>
        <v>144.65801698128746</v>
      </c>
      <c r="BS187" s="2">
        <f t="shared" si="235"/>
        <v>413.83772734621806</v>
      </c>
      <c r="BU187" s="2">
        <f t="shared" si="236"/>
        <v>3.3331291288591713</v>
      </c>
      <c r="BV187" s="2">
        <f t="shared" si="237"/>
        <v>4.9007816940728128</v>
      </c>
      <c r="BW187" s="2">
        <f t="shared" si="238"/>
        <v>6.7920025459543059</v>
      </c>
      <c r="BX187" s="2">
        <f t="shared" si="239"/>
        <v>8.7065237479203024</v>
      </c>
      <c r="BY187" s="2">
        <f t="shared" si="240"/>
        <v>10.185590648672553</v>
      </c>
      <c r="CA187" s="2">
        <f t="shared" si="241"/>
        <v>3.0008009862780791</v>
      </c>
      <c r="CB187" s="2">
        <f t="shared" si="242"/>
        <v>4.412151456652615</v>
      </c>
      <c r="CC187" s="2">
        <f t="shared" si="243"/>
        <v>6.1148089830167658</v>
      </c>
      <c r="CD187" s="2">
        <f t="shared" si="258"/>
        <v>7.8384437085265537</v>
      </c>
      <c r="CE187" s="2">
        <f t="shared" si="244"/>
        <v>9.1700409083229353</v>
      </c>
      <c r="CG187" s="2">
        <f t="shared" si="259"/>
        <v>70.933325256956664</v>
      </c>
      <c r="CH187" s="2">
        <f t="shared" si="260"/>
        <v>104.2950118281162</v>
      </c>
      <c r="CI187" s="2">
        <f t="shared" si="261"/>
        <v>144.54265259838672</v>
      </c>
      <c r="CJ187" s="2">
        <f t="shared" si="262"/>
        <v>185.28615513915838</v>
      </c>
      <c r="CK187" s="2">
        <f t="shared" si="263"/>
        <v>216.76262349421654</v>
      </c>
    </row>
    <row r="188" spans="1:89">
      <c r="A188" s="2">
        <v>1</v>
      </c>
      <c r="B188" s="2">
        <f t="shared" si="276"/>
        <v>1384.938915406055</v>
      </c>
      <c r="C188" s="3">
        <v>17.5</v>
      </c>
      <c r="D188" s="2">
        <f t="shared" si="277"/>
        <v>59.7032855567806</v>
      </c>
      <c r="E188" s="2">
        <f t="shared" si="278"/>
        <v>23.60317254685777</v>
      </c>
      <c r="F188" s="2">
        <v>0</v>
      </c>
      <c r="G188" s="2">
        <f t="shared" si="273"/>
        <v>1.3428362734288863</v>
      </c>
      <c r="H188" s="3">
        <f t="shared" si="279"/>
        <v>84.64929437706725</v>
      </c>
      <c r="J188" s="2">
        <f t="shared" si="270"/>
        <v>70.530163300398527</v>
      </c>
      <c r="K188" s="2">
        <f t="shared" si="250"/>
        <v>27.883484110001302</v>
      </c>
      <c r="L188" s="2">
        <f t="shared" si="251"/>
        <v>0</v>
      </c>
      <c r="M188" s="2">
        <f t="shared" si="271"/>
        <v>1.5863525896001804</v>
      </c>
      <c r="N188" s="3">
        <f t="shared" si="268"/>
        <v>100.00000000000001</v>
      </c>
      <c r="O188" s="2">
        <v>8.0000000000000002E-3</v>
      </c>
      <c r="P188" s="2">
        <f t="shared" si="192"/>
        <v>7.6907003463165022E-2</v>
      </c>
      <c r="Q188" s="2">
        <f t="shared" si="193"/>
        <v>0.21244794976585527</v>
      </c>
      <c r="R188" s="2">
        <v>0.3</v>
      </c>
      <c r="S188" s="2">
        <f t="shared" si="269"/>
        <v>3.1845822922962189E-2</v>
      </c>
      <c r="T188" s="2">
        <v>0.12</v>
      </c>
      <c r="U188" s="2">
        <f t="shared" si="194"/>
        <v>0.67788092050562054</v>
      </c>
      <c r="V188" s="2">
        <f t="shared" si="195"/>
        <v>1.121948320220113</v>
      </c>
      <c r="W188" s="2">
        <v>0.06</v>
      </c>
      <c r="X188" s="2">
        <f t="shared" si="254"/>
        <v>0.27460482626815358</v>
      </c>
      <c r="Y188" s="2">
        <v>2.6700000000000002E-2</v>
      </c>
      <c r="Z188" s="2">
        <v>0.21</v>
      </c>
      <c r="AA188" s="2">
        <v>0.442</v>
      </c>
      <c r="AB188" s="2">
        <v>0.5</v>
      </c>
      <c r="AC188" s="2">
        <f t="shared" si="217"/>
        <v>8.5318633180210046E-2</v>
      </c>
      <c r="AD188" s="2">
        <f t="shared" si="196"/>
        <v>0.13001920894798621</v>
      </c>
      <c r="AE188" s="2">
        <f t="shared" si="197"/>
        <v>0.62569807311493808</v>
      </c>
      <c r="AF188" s="2">
        <f t="shared" si="198"/>
        <v>1.2762782572958644</v>
      </c>
      <c r="AG188" s="2">
        <f t="shared" si="199"/>
        <v>7.6179023880355325</v>
      </c>
      <c r="AH188" s="2">
        <f t="shared" si="218"/>
        <v>0.38701597499230478</v>
      </c>
      <c r="AI188" s="2">
        <f t="shared" si="200"/>
        <v>7.1780671933313958E-2</v>
      </c>
      <c r="AJ188" s="2">
        <f t="shared" si="201"/>
        <v>0.39661105693938176</v>
      </c>
      <c r="AK188" s="2">
        <f t="shared" si="202"/>
        <v>0.69015298491419108</v>
      </c>
      <c r="AL188" s="2">
        <f t="shared" si="203"/>
        <v>4.9640414992278536</v>
      </c>
      <c r="AM188" s="2">
        <f t="shared" si="219"/>
        <v>0.2399632070447191</v>
      </c>
      <c r="AN188" s="2">
        <f t="shared" si="204"/>
        <v>3.9628489550796099E-2</v>
      </c>
      <c r="AO188" s="2">
        <f t="shared" si="205"/>
        <v>0.25139973614347028</v>
      </c>
      <c r="AP188" s="2">
        <f t="shared" si="206"/>
        <v>0.3732032100861451</v>
      </c>
      <c r="AQ188" s="2">
        <f t="shared" si="207"/>
        <v>3.2347103901932233</v>
      </c>
      <c r="AR188" s="2">
        <f t="shared" si="220"/>
        <v>0.14936295591470389</v>
      </c>
      <c r="AS188" s="2">
        <f t="shared" si="208"/>
        <v>2.1877995033767757E-2</v>
      </c>
      <c r="AT188" s="2">
        <f t="shared" si="209"/>
        <v>0.15935467815932899</v>
      </c>
      <c r="AU188" s="2">
        <f t="shared" si="210"/>
        <v>0.20181124919125062</v>
      </c>
      <c r="AV188" s="2">
        <f t="shared" si="211"/>
        <v>2.1078291368135313</v>
      </c>
      <c r="AW188" s="2">
        <f t="shared" si="221"/>
        <v>9.3301824083458273E-2</v>
      </c>
      <c r="AX188" s="2">
        <f t="shared" si="212"/>
        <v>1.2078347474839634E-2</v>
      </c>
      <c r="AY188" s="2">
        <f t="shared" si="213"/>
        <v>0.10101010383229451</v>
      </c>
      <c r="AZ188" s="2">
        <f t="shared" si="214"/>
        <v>0.10913030541921676</v>
      </c>
      <c r="BA188" s="2">
        <f t="shared" si="215"/>
        <v>1.3735213153764541</v>
      </c>
      <c r="BB188" s="2">
        <f t="shared" si="222"/>
        <v>5.8472905404752452E-2</v>
      </c>
      <c r="BD188" s="2">
        <f t="shared" si="274"/>
        <v>470.3969093413204</v>
      </c>
      <c r="BE188" s="2">
        <f t="shared" si="275"/>
        <v>4489.8319814389124</v>
      </c>
      <c r="BF188" s="2">
        <f t="shared" si="223"/>
        <v>40.587090174728473</v>
      </c>
      <c r="BG188" s="2">
        <f t="shared" si="224"/>
        <v>40.629479452115362</v>
      </c>
      <c r="BH188" s="2">
        <f t="shared" si="257"/>
        <v>0.96595299969474491</v>
      </c>
      <c r="BI188" s="2">
        <f t="shared" si="225"/>
        <v>1.9037849106346698</v>
      </c>
      <c r="BJ188" s="2">
        <f t="shared" si="226"/>
        <v>173.13992460495518</v>
      </c>
      <c r="BK188" s="2">
        <f t="shared" si="227"/>
        <v>135.63963237844763</v>
      </c>
      <c r="BL188" s="2">
        <f t="shared" si="228"/>
        <v>223.06453414151011</v>
      </c>
      <c r="BM188" s="2">
        <f t="shared" si="229"/>
        <v>199.2542437991917</v>
      </c>
      <c r="BN188" s="2">
        <f t="shared" si="230"/>
        <v>249.71262305216894</v>
      </c>
      <c r="BO188" s="2">
        <f t="shared" si="231"/>
        <v>275.80721361243735</v>
      </c>
      <c r="BP188" s="2">
        <f t="shared" si="232"/>
        <v>224.22832627067851</v>
      </c>
      <c r="BQ188" s="2">
        <f t="shared" si="233"/>
        <v>353.00356121151333</v>
      </c>
      <c r="BR188" s="2">
        <f t="shared" si="234"/>
        <v>142.47676403714181</v>
      </c>
      <c r="BS188" s="2">
        <f t="shared" si="235"/>
        <v>412.28709327016617</v>
      </c>
      <c r="BU188" s="2">
        <f t="shared" si="236"/>
        <v>3.338453610716531</v>
      </c>
      <c r="BV188" s="2">
        <f t="shared" si="237"/>
        <v>4.9041790957235012</v>
      </c>
      <c r="BW188" s="2">
        <f t="shared" si="238"/>
        <v>6.7883521357317695</v>
      </c>
      <c r="BX188" s="2">
        <f t="shared" si="239"/>
        <v>8.6883604213426437</v>
      </c>
      <c r="BY188" s="2">
        <f t="shared" si="240"/>
        <v>10.147486476071515</v>
      </c>
      <c r="CA188" s="2">
        <f t="shared" si="241"/>
        <v>3.0210402736491155</v>
      </c>
      <c r="CB188" s="2">
        <f t="shared" si="242"/>
        <v>4.4378997838430072</v>
      </c>
      <c r="CC188" s="2">
        <f t="shared" si="243"/>
        <v>6.142929507220579</v>
      </c>
      <c r="CD188" s="2">
        <f t="shared" si="258"/>
        <v>7.8622888934561388</v>
      </c>
      <c r="CE188" s="2">
        <f t="shared" si="244"/>
        <v>9.1826842290440318</v>
      </c>
      <c r="CG188" s="2">
        <f t="shared" si="259"/>
        <v>71.2473513266943</v>
      </c>
      <c r="CH188" s="2">
        <f t="shared" si="260"/>
        <v>104.66216151107416</v>
      </c>
      <c r="CI188" s="2">
        <f t="shared" si="261"/>
        <v>144.87309573248524</v>
      </c>
      <c r="CJ188" s="2">
        <f t="shared" si="262"/>
        <v>185.42197663171498</v>
      </c>
      <c r="CK188" s="2">
        <f t="shared" si="263"/>
        <v>216.56180326207172</v>
      </c>
    </row>
    <row r="189" spans="1:89">
      <c r="A189" s="2">
        <v>1</v>
      </c>
      <c r="B189" s="2">
        <f t="shared" si="276"/>
        <v>1385.6532011203408</v>
      </c>
      <c r="C189" s="3">
        <v>17.600000000000001</v>
      </c>
      <c r="D189" s="2">
        <f t="shared" si="277"/>
        <v>59.708085556780603</v>
      </c>
      <c r="E189" s="2">
        <f t="shared" si="278"/>
        <v>23.505072546857768</v>
      </c>
      <c r="F189" s="2">
        <v>0</v>
      </c>
      <c r="G189" s="2">
        <f t="shared" si="273"/>
        <v>1.3397362734288865</v>
      </c>
      <c r="H189" s="3">
        <f t="shared" si="279"/>
        <v>84.552894377067247</v>
      </c>
      <c r="J189" s="2">
        <f t="shared" si="270"/>
        <v>70.616252697997353</v>
      </c>
      <c r="K189" s="2">
        <f t="shared" si="250"/>
        <v>27.799252432490238</v>
      </c>
      <c r="L189" s="2">
        <f t="shared" si="251"/>
        <v>0</v>
      </c>
      <c r="M189" s="2">
        <f t="shared" si="271"/>
        <v>1.5844948695124206</v>
      </c>
      <c r="N189" s="3">
        <f t="shared" si="268"/>
        <v>100.00000000000001</v>
      </c>
      <c r="O189" s="2">
        <v>8.0000000000000002E-3</v>
      </c>
      <c r="P189" s="2">
        <f t="shared" si="192"/>
        <v>7.6734281070483135E-2</v>
      </c>
      <c r="Q189" s="2">
        <f t="shared" si="193"/>
        <v>0.21233123287720065</v>
      </c>
      <c r="R189" s="2">
        <v>0.3</v>
      </c>
      <c r="S189" s="2">
        <f t="shared" si="269"/>
        <v>3.1734341321417232E-2</v>
      </c>
      <c r="T189" s="2">
        <v>0.12</v>
      </c>
      <c r="U189" s="2">
        <f t="shared" si="194"/>
        <v>0.6779105122605702</v>
      </c>
      <c r="V189" s="2">
        <f t="shared" si="195"/>
        <v>1.1204853709350573</v>
      </c>
      <c r="W189" s="2">
        <v>0.06</v>
      </c>
      <c r="X189" s="2">
        <f t="shared" si="254"/>
        <v>0.27414425472900789</v>
      </c>
      <c r="Y189" s="2">
        <v>2.6700000000000002E-2</v>
      </c>
      <c r="Z189" s="2">
        <v>0.21</v>
      </c>
      <c r="AA189" s="2">
        <v>0.442</v>
      </c>
      <c r="AB189" s="2">
        <v>0.5</v>
      </c>
      <c r="AC189" s="2">
        <f t="shared" si="217"/>
        <v>8.5155443926156899E-2</v>
      </c>
      <c r="AD189" s="2">
        <f t="shared" si="196"/>
        <v>0.12987382269156497</v>
      </c>
      <c r="AE189" s="2">
        <f t="shared" si="197"/>
        <v>0.62346425815247042</v>
      </c>
      <c r="AF189" s="2">
        <f t="shared" si="198"/>
        <v>1.2719225729542329</v>
      </c>
      <c r="AG189" s="2">
        <f t="shared" si="199"/>
        <v>7.6067636332597424</v>
      </c>
      <c r="AH189" s="2">
        <f t="shared" si="218"/>
        <v>0.38555920927551957</v>
      </c>
      <c r="AI189" s="2">
        <f t="shared" si="200"/>
        <v>7.170040746116231E-2</v>
      </c>
      <c r="AJ189" s="2">
        <f t="shared" si="201"/>
        <v>0.39519510929412111</v>
      </c>
      <c r="AK189" s="2">
        <f t="shared" si="202"/>
        <v>0.68779762977706749</v>
      </c>
      <c r="AL189" s="2">
        <f t="shared" si="203"/>
        <v>4.9567831703414669</v>
      </c>
      <c r="AM189" s="2">
        <f t="shared" si="219"/>
        <v>0.23903340197871217</v>
      </c>
      <c r="AN189" s="2">
        <f t="shared" si="204"/>
        <v>3.9584177346545388E-2</v>
      </c>
      <c r="AO189" s="2">
        <f t="shared" si="205"/>
        <v>0.25050220981841398</v>
      </c>
      <c r="AP189" s="2">
        <f t="shared" si="206"/>
        <v>0.37192954161367348</v>
      </c>
      <c r="AQ189" s="2">
        <f t="shared" si="207"/>
        <v>3.2299806569974217</v>
      </c>
      <c r="AR189" s="2">
        <f t="shared" si="220"/>
        <v>0.14876948215621488</v>
      </c>
      <c r="AS189" s="2">
        <f t="shared" si="208"/>
        <v>2.1853531265516139E-2</v>
      </c>
      <c r="AT189" s="2">
        <f t="shared" si="209"/>
        <v>0.15878576340682002</v>
      </c>
      <c r="AU189" s="2">
        <f t="shared" si="210"/>
        <v>0.20112250745876209</v>
      </c>
      <c r="AV189" s="2">
        <f t="shared" si="211"/>
        <v>2.1047471083668152</v>
      </c>
      <c r="AW189" s="2">
        <f t="shared" si="221"/>
        <v>9.2923010006494555E-2</v>
      </c>
      <c r="AX189" s="2">
        <f t="shared" si="212"/>
        <v>1.2064841580308117E-2</v>
      </c>
      <c r="AY189" s="2">
        <f t="shared" si="213"/>
        <v>0.10064948600239182</v>
      </c>
      <c r="AZ189" s="2">
        <f t="shared" si="214"/>
        <v>0.10875786534998055</v>
      </c>
      <c r="BA189" s="2">
        <f t="shared" si="215"/>
        <v>1.3715129781292703</v>
      </c>
      <c r="BB189" s="2">
        <f t="shared" si="222"/>
        <v>5.823109647692757E-2</v>
      </c>
      <c r="BD189" s="2">
        <f t="shared" si="274"/>
        <v>455.13573759977857</v>
      </c>
      <c r="BE189" s="2">
        <f t="shared" si="275"/>
        <v>4466.9075709625531</v>
      </c>
      <c r="BF189" s="2">
        <f t="shared" si="223"/>
        <v>40.525327796168376</v>
      </c>
      <c r="BG189" s="2">
        <f t="shared" si="224"/>
        <v>40.628887681342931</v>
      </c>
      <c r="BH189" s="2">
        <f t="shared" si="257"/>
        <v>0.95535224348274794</v>
      </c>
      <c r="BI189" s="2">
        <f t="shared" si="225"/>
        <v>1.8983960886622155</v>
      </c>
      <c r="BJ189" s="2">
        <f t="shared" si="226"/>
        <v>173.45961464303215</v>
      </c>
      <c r="BK189" s="2">
        <f t="shared" si="227"/>
        <v>135.8545186413146</v>
      </c>
      <c r="BL189" s="2">
        <f t="shared" si="228"/>
        <v>223.07247814069734</v>
      </c>
      <c r="BM189" s="2">
        <f t="shared" si="229"/>
        <v>199.3895746761321</v>
      </c>
      <c r="BN189" s="2">
        <f t="shared" si="230"/>
        <v>248.98300929421004</v>
      </c>
      <c r="BO189" s="2">
        <f t="shared" si="231"/>
        <v>275.65480336062927</v>
      </c>
      <c r="BP189" s="2">
        <f t="shared" si="232"/>
        <v>222.50893224756877</v>
      </c>
      <c r="BQ189" s="2">
        <f t="shared" si="233"/>
        <v>352.26211445603639</v>
      </c>
      <c r="BR189" s="2">
        <f t="shared" si="234"/>
        <v>140.31326246911641</v>
      </c>
      <c r="BS189" s="2">
        <f t="shared" si="235"/>
        <v>410.74178741334202</v>
      </c>
      <c r="BU189" s="2">
        <f t="shared" si="236"/>
        <v>3.3437912380677837</v>
      </c>
      <c r="BV189" s="2">
        <f t="shared" si="237"/>
        <v>4.9075814292522013</v>
      </c>
      <c r="BW189" s="2">
        <f t="shared" si="238"/>
        <v>6.7846997319400373</v>
      </c>
      <c r="BX189" s="2">
        <f t="shared" si="239"/>
        <v>8.6702377190059678</v>
      </c>
      <c r="BY189" s="2">
        <f t="shared" si="240"/>
        <v>10.109599618745101</v>
      </c>
      <c r="CA189" s="2">
        <f t="shared" si="241"/>
        <v>3.0413550422320457</v>
      </c>
      <c r="CB189" s="2">
        <f t="shared" si="242"/>
        <v>4.463704957144806</v>
      </c>
      <c r="CC189" s="2">
        <f t="shared" si="243"/>
        <v>6.1710433668371092</v>
      </c>
      <c r="CD189" s="2">
        <f t="shared" si="258"/>
        <v>7.8860399249346687</v>
      </c>
      <c r="CE189" s="2">
        <f t="shared" si="244"/>
        <v>9.1952157256039477</v>
      </c>
      <c r="CG189" s="2">
        <f t="shared" si="259"/>
        <v>71.562788952567942</v>
      </c>
      <c r="CH189" s="2">
        <f t="shared" si="260"/>
        <v>105.0305443984771</v>
      </c>
      <c r="CI189" s="2">
        <f t="shared" si="261"/>
        <v>145.20405146582502</v>
      </c>
      <c r="CJ189" s="2">
        <f t="shared" si="262"/>
        <v>185.55775402185571</v>
      </c>
      <c r="CK189" s="2">
        <f t="shared" si="263"/>
        <v>216.36253354419227</v>
      </c>
    </row>
    <row r="190" spans="1:89">
      <c r="A190" s="2">
        <v>1</v>
      </c>
      <c r="B190" s="2">
        <f t="shared" si="276"/>
        <v>1386.3674868346263</v>
      </c>
      <c r="C190" s="3">
        <v>17.7</v>
      </c>
      <c r="D190" s="2">
        <f t="shared" si="277"/>
        <v>59.712885556780599</v>
      </c>
      <c r="E190" s="2">
        <f t="shared" si="278"/>
        <v>23.406972546857769</v>
      </c>
      <c r="F190" s="2">
        <v>0</v>
      </c>
      <c r="G190" s="2">
        <f t="shared" si="273"/>
        <v>1.3366362734288864</v>
      </c>
      <c r="H190" s="3">
        <f t="shared" si="279"/>
        <v>84.456494377067244</v>
      </c>
      <c r="J190" s="2">
        <f t="shared" si="270"/>
        <v>70.70253862324013</v>
      </c>
      <c r="K190" s="2">
        <f t="shared" si="250"/>
        <v>27.714828468198348</v>
      </c>
      <c r="L190" s="2">
        <f t="shared" si="251"/>
        <v>0</v>
      </c>
      <c r="M190" s="2">
        <f t="shared" si="271"/>
        <v>1.5826329085615325</v>
      </c>
      <c r="N190" s="3">
        <f t="shared" si="268"/>
        <v>100.00000000000001</v>
      </c>
      <c r="O190" s="2">
        <v>8.0000000000000002E-3</v>
      </c>
      <c r="P190" s="2">
        <f t="shared" si="192"/>
        <v>7.6562094772909511E-2</v>
      </c>
      <c r="Q190" s="2">
        <f t="shared" si="193"/>
        <v>0.2122146805029641</v>
      </c>
      <c r="R190" s="2">
        <v>0.3</v>
      </c>
      <c r="S190" s="2">
        <f t="shared" si="269"/>
        <v>3.162315505351513E-2</v>
      </c>
      <c r="T190" s="2">
        <v>0.12</v>
      </c>
      <c r="U190" s="2">
        <f t="shared" si="194"/>
        <v>0.67794007983200077</v>
      </c>
      <c r="V190" s="2">
        <f t="shared" si="195"/>
        <v>1.119025586139661</v>
      </c>
      <c r="W190" s="2">
        <v>0.06</v>
      </c>
      <c r="X190" s="2">
        <f t="shared" si="254"/>
        <v>0.27368255633563104</v>
      </c>
      <c r="Y190" s="2">
        <v>2.6700000000000002E-2</v>
      </c>
      <c r="Z190" s="2">
        <v>0.21</v>
      </c>
      <c r="AA190" s="2">
        <v>0.442</v>
      </c>
      <c r="AB190" s="2">
        <v>0.5</v>
      </c>
      <c r="AC190" s="2">
        <f t="shared" si="217"/>
        <v>8.4991882138429314E-2</v>
      </c>
      <c r="AD190" s="2">
        <f t="shared" si="196"/>
        <v>0.12972872394852084</v>
      </c>
      <c r="AE190" s="2">
        <f t="shared" si="197"/>
        <v>0.62124033082991326</v>
      </c>
      <c r="AF190" s="2">
        <f t="shared" si="198"/>
        <v>1.2675854840514447</v>
      </c>
      <c r="AG190" s="2">
        <f t="shared" si="199"/>
        <v>7.5956507329804142</v>
      </c>
      <c r="AH190" s="2">
        <f t="shared" si="218"/>
        <v>0.38410846133946125</v>
      </c>
      <c r="AI190" s="2">
        <f t="shared" si="200"/>
        <v>7.1620301718659629E-2</v>
      </c>
      <c r="AJ190" s="2">
        <f t="shared" si="201"/>
        <v>0.39378542912431536</v>
      </c>
      <c r="AK190" s="2">
        <f t="shared" si="202"/>
        <v>0.68545233020388552</v>
      </c>
      <c r="AL190" s="2">
        <f t="shared" si="203"/>
        <v>4.9495416889790897</v>
      </c>
      <c r="AM190" s="2">
        <f t="shared" si="219"/>
        <v>0.23810740329203459</v>
      </c>
      <c r="AN190" s="2">
        <f t="shared" si="204"/>
        <v>3.9539952773352829E-2</v>
      </c>
      <c r="AO190" s="2">
        <f t="shared" si="205"/>
        <v>0.24960865625621459</v>
      </c>
      <c r="AP190" s="2">
        <f t="shared" si="206"/>
        <v>0.37066131073087288</v>
      </c>
      <c r="AQ190" s="2">
        <f t="shared" si="207"/>
        <v>3.2252619021266349</v>
      </c>
      <c r="AR190" s="2">
        <f t="shared" si="220"/>
        <v>0.14817841755472919</v>
      </c>
      <c r="AS190" s="2">
        <f t="shared" si="208"/>
        <v>2.182911587639471E-2</v>
      </c>
      <c r="AT190" s="2">
        <f t="shared" si="209"/>
        <v>0.15821936686835614</v>
      </c>
      <c r="AU190" s="2">
        <f t="shared" si="210"/>
        <v>0.20043670612639455</v>
      </c>
      <c r="AV190" s="2">
        <f t="shared" si="211"/>
        <v>2.1016722337083973</v>
      </c>
      <c r="AW190" s="2">
        <f t="shared" si="221"/>
        <v>9.2545721615423487E-2</v>
      </c>
      <c r="AX190" s="2">
        <f t="shared" si="212"/>
        <v>1.2051362394802909E-2</v>
      </c>
      <c r="AY190" s="2">
        <f t="shared" si="213"/>
        <v>0.10029046439209879</v>
      </c>
      <c r="AZ190" s="2">
        <f t="shared" si="214"/>
        <v>0.10838701531482096</v>
      </c>
      <c r="BA190" s="2">
        <f t="shared" si="215"/>
        <v>1.3695093024936671</v>
      </c>
      <c r="BB190" s="2">
        <f t="shared" si="222"/>
        <v>5.7990254235118159E-2</v>
      </c>
      <c r="BD190" s="2">
        <f t="shared" si="274"/>
        <v>440.29348655928572</v>
      </c>
      <c r="BE190" s="2">
        <f t="shared" si="275"/>
        <v>4444.1583388472809</v>
      </c>
      <c r="BF190" s="2">
        <f t="shared" si="223"/>
        <v>40.463482104554828</v>
      </c>
      <c r="BG190" s="2">
        <f t="shared" si="224"/>
        <v>40.627953186558827</v>
      </c>
      <c r="BH190" s="2">
        <f t="shared" si="257"/>
        <v>0.94483487273815914</v>
      </c>
      <c r="BI190" s="2">
        <f t="shared" si="225"/>
        <v>1.8930087371598199</v>
      </c>
      <c r="BJ190" s="2">
        <f t="shared" si="226"/>
        <v>173.77718854176396</v>
      </c>
      <c r="BK190" s="2">
        <f t="shared" si="227"/>
        <v>136.06877101363352</v>
      </c>
      <c r="BL190" s="2">
        <f t="shared" si="228"/>
        <v>223.0748063102032</v>
      </c>
      <c r="BM190" s="2">
        <f t="shared" si="229"/>
        <v>199.52338954412119</v>
      </c>
      <c r="BN190" s="2">
        <f t="shared" si="230"/>
        <v>248.2453335129195</v>
      </c>
      <c r="BO190" s="2">
        <f t="shared" si="231"/>
        <v>275.49994759877779</v>
      </c>
      <c r="BP190" s="2">
        <f t="shared" si="232"/>
        <v>220.78794625263967</v>
      </c>
      <c r="BQ190" s="2">
        <f t="shared" si="233"/>
        <v>351.51932254528271</v>
      </c>
      <c r="BR190" s="2">
        <f t="shared" si="234"/>
        <v>138.16762319522499</v>
      </c>
      <c r="BS190" s="2">
        <f t="shared" si="235"/>
        <v>409.20182038386122</v>
      </c>
      <c r="BU190" s="2">
        <f t="shared" si="236"/>
        <v>3.3491416707315178</v>
      </c>
      <c r="BV190" s="2">
        <f t="shared" si="237"/>
        <v>4.9109879749032155</v>
      </c>
      <c r="BW190" s="2">
        <f t="shared" si="238"/>
        <v>6.7810442316331843</v>
      </c>
      <c r="BX190" s="2">
        <f t="shared" si="239"/>
        <v>8.6521543660136402</v>
      </c>
      <c r="BY190" s="2">
        <f t="shared" si="240"/>
        <v>10.07192802711114</v>
      </c>
      <c r="CA190" s="2">
        <f t="shared" si="241"/>
        <v>3.0617444438068073</v>
      </c>
      <c r="CB190" s="2">
        <f t="shared" si="242"/>
        <v>4.4895652749373749</v>
      </c>
      <c r="CC190" s="2">
        <f t="shared" si="243"/>
        <v>6.1991478834265967</v>
      </c>
      <c r="CD190" s="2">
        <f t="shared" si="258"/>
        <v>7.9096939340027941</v>
      </c>
      <c r="CE190" s="2">
        <f t="shared" si="244"/>
        <v>9.2076336886322405</v>
      </c>
      <c r="CG190" s="2">
        <f t="shared" si="259"/>
        <v>71.879631795986654</v>
      </c>
      <c r="CH190" s="2">
        <f t="shared" si="260"/>
        <v>105.40014191560287</v>
      </c>
      <c r="CI190" s="2">
        <f t="shared" si="261"/>
        <v>145.53548654620835</v>
      </c>
      <c r="CJ190" s="2">
        <f t="shared" si="262"/>
        <v>185.69344961010879</v>
      </c>
      <c r="CK190" s="2">
        <f t="shared" si="263"/>
        <v>216.16478167861399</v>
      </c>
    </row>
    <row r="191" spans="1:89">
      <c r="A191" s="2">
        <v>1</v>
      </c>
      <c r="B191" s="2">
        <f t="shared" si="276"/>
        <v>1387.0817725489121</v>
      </c>
      <c r="C191" s="3">
        <v>17.8</v>
      </c>
      <c r="D191" s="2">
        <f t="shared" si="277"/>
        <v>59.717685556780602</v>
      </c>
      <c r="E191" s="2">
        <f t="shared" si="278"/>
        <v>23.308872546857771</v>
      </c>
      <c r="F191" s="2">
        <v>0</v>
      </c>
      <c r="G191" s="2">
        <f t="shared" si="273"/>
        <v>1.3335362734288865</v>
      </c>
      <c r="H191" s="3">
        <f t="shared" si="279"/>
        <v>84.360094377067256</v>
      </c>
      <c r="J191" s="2">
        <f t="shared" si="270"/>
        <v>70.789021749855294</v>
      </c>
      <c r="K191" s="2">
        <f t="shared" si="250"/>
        <v>27.630211557935542</v>
      </c>
      <c r="L191" s="2">
        <f t="shared" si="251"/>
        <v>0</v>
      </c>
      <c r="M191" s="2">
        <f t="shared" si="271"/>
        <v>1.5807666922091539</v>
      </c>
      <c r="N191" s="3">
        <f t="shared" si="268"/>
        <v>99.999999999999986</v>
      </c>
      <c r="O191" s="2">
        <v>8.0000000000000002E-3</v>
      </c>
      <c r="P191" s="2">
        <f t="shared" si="192"/>
        <v>7.6390442510870737E-2</v>
      </c>
      <c r="Q191" s="2">
        <f t="shared" si="193"/>
        <v>0.21209829231309327</v>
      </c>
      <c r="R191" s="2">
        <v>0.3</v>
      </c>
      <c r="S191" s="2">
        <f t="shared" si="269"/>
        <v>3.1512262692412599E-2</v>
      </c>
      <c r="T191" s="2">
        <v>0.12</v>
      </c>
      <c r="U191" s="2">
        <f t="shared" si="194"/>
        <v>0.67796962324951626</v>
      </c>
      <c r="V191" s="2">
        <f t="shared" si="195"/>
        <v>1.117568956813868</v>
      </c>
      <c r="W191" s="2">
        <v>0.06</v>
      </c>
      <c r="X191" s="2">
        <f t="shared" si="254"/>
        <v>0.27321972731753175</v>
      </c>
      <c r="Y191" s="2">
        <v>2.6700000000000002E-2</v>
      </c>
      <c r="Z191" s="2">
        <v>0.21</v>
      </c>
      <c r="AA191" s="2">
        <v>0.442</v>
      </c>
      <c r="AB191" s="2">
        <v>0.5</v>
      </c>
      <c r="AC191" s="2">
        <f t="shared" si="217"/>
        <v>8.4827946539921761E-2</v>
      </c>
      <c r="AD191" s="2">
        <f t="shared" si="196"/>
        <v>0.12958391195721269</v>
      </c>
      <c r="AE191" s="2">
        <f t="shared" si="197"/>
        <v>0.61902623974812787</v>
      </c>
      <c r="AF191" s="2">
        <f t="shared" si="198"/>
        <v>1.2632668968975087</v>
      </c>
      <c r="AG191" s="2">
        <f t="shared" si="199"/>
        <v>7.5845636091196145</v>
      </c>
      <c r="AH191" s="2">
        <f t="shared" si="218"/>
        <v>0.38266369854362503</v>
      </c>
      <c r="AI191" s="2">
        <f t="shared" si="200"/>
        <v>7.1540354285321087E-2</v>
      </c>
      <c r="AJ191" s="2">
        <f t="shared" si="201"/>
        <v>0.39238198384960749</v>
      </c>
      <c r="AK191" s="2">
        <f t="shared" si="202"/>
        <v>0.68311703553137726</v>
      </c>
      <c r="AL191" s="2">
        <f t="shared" si="203"/>
        <v>4.9423170042629234</v>
      </c>
      <c r="AM191" s="2">
        <f t="shared" si="219"/>
        <v>0.23718519023460807</v>
      </c>
      <c r="AN191" s="2">
        <f t="shared" si="204"/>
        <v>3.9495815599078235E-2</v>
      </c>
      <c r="AO191" s="2">
        <f t="shared" si="205"/>
        <v>0.24871905480517059</v>
      </c>
      <c r="AP191" s="2">
        <f t="shared" si="206"/>
        <v>0.36939849004136222</v>
      </c>
      <c r="AQ191" s="2">
        <f t="shared" si="207"/>
        <v>3.2205540924274429</v>
      </c>
      <c r="AR191" s="2">
        <f t="shared" si="220"/>
        <v>0.14758974891995233</v>
      </c>
      <c r="AS191" s="2">
        <f t="shared" si="208"/>
        <v>2.18047487382441E-2</v>
      </c>
      <c r="AT191" s="2">
        <f t="shared" si="209"/>
        <v>0.15765547545344913</v>
      </c>
      <c r="AU191" s="2">
        <f t="shared" si="210"/>
        <v>0.19975383037943661</v>
      </c>
      <c r="AV191" s="2">
        <f t="shared" si="211"/>
        <v>2.0986044912345689</v>
      </c>
      <c r="AW191" s="2">
        <f t="shared" si="221"/>
        <v>9.2169950525915478E-2</v>
      </c>
      <c r="AX191" s="2">
        <f t="shared" si="212"/>
        <v>1.2037909847570121E-2</v>
      </c>
      <c r="AY191" s="2">
        <f t="shared" si="213"/>
        <v>9.9933030703751424E-2</v>
      </c>
      <c r="AZ191" s="2">
        <f t="shared" si="214"/>
        <v>0.10801774730261877</v>
      </c>
      <c r="BA191" s="2">
        <f t="shared" si="215"/>
        <v>1.3675102743920542</v>
      </c>
      <c r="BB191" s="2">
        <f t="shared" si="222"/>
        <v>5.7750373350055187E-2</v>
      </c>
      <c r="BD191" s="2">
        <f t="shared" si="274"/>
        <v>425.86113412109484</v>
      </c>
      <c r="BE191" s="2">
        <f t="shared" si="275"/>
        <v>4421.5836354499424</v>
      </c>
      <c r="BF191" s="2">
        <f t="shared" si="223"/>
        <v>40.401552687632275</v>
      </c>
      <c r="BG191" s="2">
        <f t="shared" si="224"/>
        <v>40.626681273643506</v>
      </c>
      <c r="BH191" s="2">
        <f t="shared" si="257"/>
        <v>0.93440049600632125</v>
      </c>
      <c r="BI191" s="2">
        <f t="shared" si="225"/>
        <v>1.8876232976027774</v>
      </c>
      <c r="BJ191" s="2">
        <f t="shared" si="226"/>
        <v>174.09262221558998</v>
      </c>
      <c r="BK191" s="2">
        <f t="shared" si="227"/>
        <v>136.28238815521757</v>
      </c>
      <c r="BL191" s="2">
        <f t="shared" si="228"/>
        <v>223.07149336938625</v>
      </c>
      <c r="BM191" s="2">
        <f t="shared" si="229"/>
        <v>199.65568226224065</v>
      </c>
      <c r="BN191" s="2">
        <f t="shared" si="230"/>
        <v>247.49962975601375</v>
      </c>
      <c r="BO191" s="2">
        <f t="shared" si="231"/>
        <v>275.34264244235777</v>
      </c>
      <c r="BP191" s="2">
        <f t="shared" si="232"/>
        <v>219.06553230342737</v>
      </c>
      <c r="BQ191" s="2">
        <f t="shared" si="233"/>
        <v>350.77520012819366</v>
      </c>
      <c r="BR191" s="2">
        <f t="shared" si="234"/>
        <v>136.03995293087286</v>
      </c>
      <c r="BS191" s="2">
        <f t="shared" si="235"/>
        <v>407.66720315097922</v>
      </c>
      <c r="BU191" s="2">
        <f t="shared" si="236"/>
        <v>3.3545045739099186</v>
      </c>
      <c r="BV191" s="2">
        <f t="shared" si="237"/>
        <v>4.9143980261997662</v>
      </c>
      <c r="BW191" s="2">
        <f t="shared" si="238"/>
        <v>6.777384561337179</v>
      </c>
      <c r="BX191" s="2">
        <f t="shared" si="239"/>
        <v>8.6341091403830355</v>
      </c>
      <c r="BY191" s="2">
        <f t="shared" si="240"/>
        <v>10.034469722129449</v>
      </c>
      <c r="CA191" s="2">
        <f t="shared" si="241"/>
        <v>3.0822076294696035</v>
      </c>
      <c r="CB191" s="2">
        <f t="shared" si="242"/>
        <v>4.5154790392633526</v>
      </c>
      <c r="CC191" s="2">
        <f t="shared" si="243"/>
        <v>6.2272403994533683</v>
      </c>
      <c r="CD191" s="2">
        <f t="shared" si="258"/>
        <v>7.9332481085704636</v>
      </c>
      <c r="CE191" s="2">
        <f t="shared" si="244"/>
        <v>9.2199364924937068</v>
      </c>
      <c r="CG191" s="2">
        <f t="shared" si="259"/>
        <v>72.197873552573739</v>
      </c>
      <c r="CH191" s="2">
        <f t="shared" si="260"/>
        <v>105.77093560764858</v>
      </c>
      <c r="CI191" s="2">
        <f t="shared" si="261"/>
        <v>145.86736813008949</v>
      </c>
      <c r="CJ191" s="2">
        <f t="shared" si="262"/>
        <v>185.82902667797501</v>
      </c>
      <c r="CK191" s="2">
        <f t="shared" si="263"/>
        <v>215.96851642417417</v>
      </c>
    </row>
    <row r="192" spans="1:89">
      <c r="A192" s="2">
        <v>1</v>
      </c>
      <c r="B192" s="2">
        <f t="shared" si="276"/>
        <v>1387.7960582631979</v>
      </c>
      <c r="C192" s="3">
        <v>17.899999999999999</v>
      </c>
      <c r="D192" s="2">
        <f t="shared" si="277"/>
        <v>59.722485556780597</v>
      </c>
      <c r="E192" s="2">
        <f t="shared" si="278"/>
        <v>23.210772546857772</v>
      </c>
      <c r="F192" s="2">
        <v>0</v>
      </c>
      <c r="G192" s="2">
        <f t="shared" si="273"/>
        <v>1.3304362734288864</v>
      </c>
      <c r="H192" s="3">
        <f t="shared" si="279"/>
        <v>84.263694377067253</v>
      </c>
      <c r="J192" s="2">
        <f t="shared" si="270"/>
        <v>70.87570275465437</v>
      </c>
      <c r="K192" s="2">
        <f t="shared" si="250"/>
        <v>27.545401039495236</v>
      </c>
      <c r="L192" s="2">
        <f t="shared" si="251"/>
        <v>0</v>
      </c>
      <c r="M192" s="2">
        <f t="shared" si="271"/>
        <v>1.5788962058503937</v>
      </c>
      <c r="N192" s="3">
        <f t="shared" si="268"/>
        <v>100</v>
      </c>
      <c r="O192" s="2">
        <v>8.0000000000000002E-3</v>
      </c>
      <c r="P192" s="2">
        <f t="shared" si="192"/>
        <v>7.6219322234120868E-2</v>
      </c>
      <c r="Q192" s="2">
        <f t="shared" si="193"/>
        <v>0.21198206797838584</v>
      </c>
      <c r="R192" s="2">
        <v>0.3</v>
      </c>
      <c r="S192" s="2">
        <f t="shared" si="269"/>
        <v>3.1401662816897283E-2</v>
      </c>
      <c r="T192" s="2">
        <v>0.12</v>
      </c>
      <c r="U192" s="2">
        <f t="shared" si="194"/>
        <v>0.6779991425426749</v>
      </c>
      <c r="V192" s="2">
        <f t="shared" si="195"/>
        <v>1.1161154739691066</v>
      </c>
      <c r="W192" s="2">
        <v>0.06</v>
      </c>
      <c r="X192" s="2">
        <f t="shared" si="254"/>
        <v>0.27275576388681427</v>
      </c>
      <c r="Y192" s="2">
        <v>2.6700000000000002E-2</v>
      </c>
      <c r="Z192" s="2">
        <v>0.21</v>
      </c>
      <c r="AA192" s="2">
        <v>0.442</v>
      </c>
      <c r="AB192" s="2">
        <v>0.5</v>
      </c>
      <c r="AC192" s="2">
        <f t="shared" si="217"/>
        <v>8.4663635847684673E-2</v>
      </c>
      <c r="AD192" s="2">
        <f t="shared" si="196"/>
        <v>0.12943938595849425</v>
      </c>
      <c r="AE192" s="2">
        <f t="shared" si="197"/>
        <v>0.61682193381243944</v>
      </c>
      <c r="AF192" s="2">
        <f t="shared" si="198"/>
        <v>1.2589667183420863</v>
      </c>
      <c r="AG192" s="2">
        <f t="shared" si="199"/>
        <v>7.5735021838859238</v>
      </c>
      <c r="AH192" s="2">
        <f t="shared" si="218"/>
        <v>0.38122488843897001</v>
      </c>
      <c r="AI192" s="2">
        <f t="shared" si="200"/>
        <v>7.1460564742039115E-2</v>
      </c>
      <c r="AJ192" s="2">
        <f t="shared" si="201"/>
        <v>0.3909847410826307</v>
      </c>
      <c r="AK192" s="2">
        <f t="shared" si="202"/>
        <v>0.68079169538809481</v>
      </c>
      <c r="AL192" s="2">
        <f t="shared" si="203"/>
        <v>4.9351090655018695</v>
      </c>
      <c r="AM192" s="2">
        <f t="shared" si="219"/>
        <v>0.23626674217759555</v>
      </c>
      <c r="AN192" s="2">
        <f t="shared" si="204"/>
        <v>3.9451765592341724E-2</v>
      </c>
      <c r="AO192" s="2">
        <f t="shared" si="205"/>
        <v>0.24783338493591131</v>
      </c>
      <c r="AP192" s="2">
        <f t="shared" si="206"/>
        <v>0.36814105230656335</v>
      </c>
      <c r="AQ192" s="2">
        <f t="shared" si="207"/>
        <v>3.215857194868089</v>
      </c>
      <c r="AR192" s="2">
        <f t="shared" si="220"/>
        <v>0.14700346313838303</v>
      </c>
      <c r="AS192" s="2">
        <f t="shared" si="208"/>
        <v>2.1780429723324706E-2</v>
      </c>
      <c r="AT192" s="2">
        <f t="shared" si="209"/>
        <v>0.15709407614915277</v>
      </c>
      <c r="AU192" s="2">
        <f t="shared" si="210"/>
        <v>0.19907386548850919</v>
      </c>
      <c r="AV192" s="2">
        <f t="shared" si="211"/>
        <v>2.0955438594208986</v>
      </c>
      <c r="AW192" s="2">
        <f t="shared" si="221"/>
        <v>9.1795688402291659E-2</v>
      </c>
      <c r="AX192" s="2">
        <f t="shared" si="212"/>
        <v>1.2024483868087596E-2</v>
      </c>
      <c r="AY192" s="2">
        <f t="shared" si="213"/>
        <v>9.9577176688837268E-2</v>
      </c>
      <c r="AZ192" s="2">
        <f t="shared" si="214"/>
        <v>0.10765005334839858</v>
      </c>
      <c r="BA192" s="2">
        <f t="shared" si="215"/>
        <v>1.3655158797985008</v>
      </c>
      <c r="BB192" s="2">
        <f t="shared" si="222"/>
        <v>5.7511448523297266E-2</v>
      </c>
      <c r="BD192" s="2">
        <f t="shared" si="274"/>
        <v>411.82978152420037</v>
      </c>
      <c r="BE192" s="2">
        <f t="shared" si="275"/>
        <v>4399.1827759308044</v>
      </c>
      <c r="BF192" s="2">
        <f t="shared" si="223"/>
        <v>40.339539130325058</v>
      </c>
      <c r="BG192" s="2">
        <f t="shared" si="224"/>
        <v>40.625077127591446</v>
      </c>
      <c r="BH192" s="2">
        <f t="shared" si="257"/>
        <v>0.92404872238261171</v>
      </c>
      <c r="BI192" s="2">
        <f t="shared" si="225"/>
        <v>1.8822401994171902</v>
      </c>
      <c r="BJ192" s="2">
        <f t="shared" si="226"/>
        <v>174.40589151284806</v>
      </c>
      <c r="BK192" s="2">
        <f t="shared" si="227"/>
        <v>136.49536862090264</v>
      </c>
      <c r="BL192" s="2">
        <f t="shared" si="228"/>
        <v>223.06251430144999</v>
      </c>
      <c r="BM192" s="2">
        <f t="shared" si="229"/>
        <v>199.78644668704069</v>
      </c>
      <c r="BN192" s="2">
        <f t="shared" si="230"/>
        <v>246.7459330749233</v>
      </c>
      <c r="BO192" s="2">
        <f t="shared" si="231"/>
        <v>275.1828842894671</v>
      </c>
      <c r="BP192" s="2">
        <f t="shared" si="232"/>
        <v>217.34185471754105</v>
      </c>
      <c r="BQ192" s="2">
        <f t="shared" si="233"/>
        <v>350.02976244433529</v>
      </c>
      <c r="BR192" s="2">
        <f t="shared" si="234"/>
        <v>133.93035417395797</v>
      </c>
      <c r="BS192" s="2">
        <f t="shared" si="235"/>
        <v>406.1379470114428</v>
      </c>
      <c r="BU192" s="2">
        <f t="shared" si="236"/>
        <v>3.3598796180056651</v>
      </c>
      <c r="BV192" s="2">
        <f t="shared" si="237"/>
        <v>4.9178108895540085</v>
      </c>
      <c r="BW192" s="2">
        <f t="shared" si="238"/>
        <v>6.7737196762777439</v>
      </c>
      <c r="BX192" s="2">
        <f t="shared" si="239"/>
        <v>8.6161008715132894</v>
      </c>
      <c r="BY192" s="2">
        <f t="shared" si="240"/>
        <v>9.9972227926086816</v>
      </c>
      <c r="CA192" s="2">
        <f t="shared" si="241"/>
        <v>3.1027437497643451</v>
      </c>
      <c r="CB192" s="2">
        <f t="shared" si="242"/>
        <v>4.5414445560236754</v>
      </c>
      <c r="CC192" s="2">
        <f t="shared" si="243"/>
        <v>6.2553182785464587</v>
      </c>
      <c r="CD192" s="2">
        <f t="shared" si="258"/>
        <v>7.9566996933941665</v>
      </c>
      <c r="CE192" s="2">
        <f t="shared" si="244"/>
        <v>9.2321225940768006</v>
      </c>
      <c r="CG192" s="2">
        <f t="shared" si="259"/>
        <v>72.517507947798876</v>
      </c>
      <c r="CH192" s="2">
        <f t="shared" si="260"/>
        <v>106.14290713209813</v>
      </c>
      <c r="CI192" s="2">
        <f t="shared" si="261"/>
        <v>146.19966377015734</v>
      </c>
      <c r="CJ192" s="2">
        <f t="shared" si="262"/>
        <v>185.96444946437612</v>
      </c>
      <c r="CK192" s="2">
        <f t="shared" si="263"/>
        <v>215.77370791315468</v>
      </c>
    </row>
    <row r="193" spans="1:89">
      <c r="A193" s="2">
        <v>1</v>
      </c>
      <c r="B193" s="2">
        <f t="shared" si="276"/>
        <v>1388.5103439774834</v>
      </c>
      <c r="C193" s="3">
        <v>18</v>
      </c>
      <c r="D193" s="2">
        <f t="shared" si="277"/>
        <v>59.7272855567806</v>
      </c>
      <c r="E193" s="2">
        <f t="shared" si="278"/>
        <v>23.11267254685777</v>
      </c>
      <c r="F193" s="2">
        <v>0</v>
      </c>
      <c r="G193" s="2">
        <f t="shared" si="273"/>
        <v>1.3273362734288865</v>
      </c>
      <c r="H193" s="3">
        <f t="shared" si="279"/>
        <v>84.16729437706725</v>
      </c>
      <c r="J193" s="2">
        <f t="shared" si="270"/>
        <v>70.962582317549547</v>
      </c>
      <c r="K193" s="2">
        <f t="shared" si="250"/>
        <v>27.460396247637011</v>
      </c>
      <c r="L193" s="2">
        <f t="shared" si="251"/>
        <v>0</v>
      </c>
      <c r="M193" s="2">
        <f t="shared" si="271"/>
        <v>1.5770214348134501</v>
      </c>
      <c r="N193" s="3">
        <f t="shared" si="268"/>
        <v>100</v>
      </c>
      <c r="O193" s="2">
        <v>8.0000000000000002E-3</v>
      </c>
      <c r="P193" s="2">
        <f t="shared" si="192"/>
        <v>7.6048731901693201E-2</v>
      </c>
      <c r="Q193" s="2">
        <f t="shared" si="193"/>
        <v>0.21186600717048665</v>
      </c>
      <c r="R193" s="2">
        <v>0.3</v>
      </c>
      <c r="S193" s="2">
        <f t="shared" si="269"/>
        <v>3.1291354011352406E-2</v>
      </c>
      <c r="T193" s="2">
        <v>0.12</v>
      </c>
      <c r="U193" s="2">
        <f t="shared" si="194"/>
        <v>0.6780286377409851</v>
      </c>
      <c r="V193" s="2">
        <f t="shared" si="195"/>
        <v>1.1146651286481526</v>
      </c>
      <c r="W193" s="2">
        <v>0.06</v>
      </c>
      <c r="X193" s="2">
        <f t="shared" si="254"/>
        <v>0.2722906622380773</v>
      </c>
      <c r="Y193" s="2">
        <v>2.6700000000000002E-2</v>
      </c>
      <c r="Z193" s="2">
        <v>0.21</v>
      </c>
      <c r="AA193" s="2">
        <v>0.442</v>
      </c>
      <c r="AB193" s="2">
        <v>0.5</v>
      </c>
      <c r="AC193" s="2">
        <f t="shared" si="217"/>
        <v>8.44989487728907E-2</v>
      </c>
      <c r="AD193" s="2">
        <f t="shared" si="196"/>
        <v>0.12929514519570415</v>
      </c>
      <c r="AE193" s="2">
        <f t="shared" si="197"/>
        <v>0.61462736223061887</v>
      </c>
      <c r="AF193" s="2">
        <f t="shared" si="198"/>
        <v>1.254684855771008</v>
      </c>
      <c r="AG193" s="2">
        <f t="shared" si="199"/>
        <v>7.5624663797732001</v>
      </c>
      <c r="AH193" s="2">
        <f t="shared" si="218"/>
        <v>0.37979199876660807</v>
      </c>
      <c r="AI193" s="2">
        <f t="shared" si="200"/>
        <v>7.1380932671078048E-2</v>
      </c>
      <c r="AJ193" s="2">
        <f t="shared" si="201"/>
        <v>0.38959366862772937</v>
      </c>
      <c r="AK193" s="2">
        <f t="shared" si="202"/>
        <v>0.67847625969252534</v>
      </c>
      <c r="AL193" s="2">
        <f t="shared" si="203"/>
        <v>4.927917822190726</v>
      </c>
      <c r="AM193" s="2">
        <f t="shared" si="219"/>
        <v>0.23535203861256868</v>
      </c>
      <c r="AN193" s="2">
        <f t="shared" si="204"/>
        <v>3.9407802522520914E-2</v>
      </c>
      <c r="AO193" s="2">
        <f t="shared" si="205"/>
        <v>0.24695162624058545</v>
      </c>
      <c r="AP193" s="2">
        <f t="shared" si="206"/>
        <v>0.36688897044468172</v>
      </c>
      <c r="AQ193" s="2">
        <f t="shared" si="207"/>
        <v>3.2111711765379476</v>
      </c>
      <c r="AR193" s="2">
        <f t="shared" si="220"/>
        <v>0.14641954717278427</v>
      </c>
      <c r="AS193" s="2">
        <f t="shared" si="208"/>
        <v>2.1756158704315114E-2</v>
      </c>
      <c r="AT193" s="2">
        <f t="shared" si="209"/>
        <v>0.15653515601954829</v>
      </c>
      <c r="AU193" s="2">
        <f t="shared" si="210"/>
        <v>0.19839679680901492</v>
      </c>
      <c r="AV193" s="2">
        <f t="shared" si="211"/>
        <v>2.0924903168218894</v>
      </c>
      <c r="AW193" s="2">
        <f t="shared" si="221"/>
        <v>9.1422926957188191E-2</v>
      </c>
      <c r="AX193" s="2">
        <f t="shared" si="212"/>
        <v>1.2011084386064047E-2</v>
      </c>
      <c r="AY193" s="2">
        <f t="shared" si="213"/>
        <v>9.9222894147669202E-2</v>
      </c>
      <c r="AZ193" s="2">
        <f t="shared" si="214"/>
        <v>0.10728392553303094</v>
      </c>
      <c r="BA193" s="2">
        <f t="shared" si="215"/>
        <v>1.3635261047385119</v>
      </c>
      <c r="BB193" s="2">
        <f t="shared" si="222"/>
        <v>5.7273474487017667E-2</v>
      </c>
      <c r="BD193" s="2">
        <f t="shared" si="274"/>
        <v>398.19065346764245</v>
      </c>
      <c r="BE193" s="2">
        <f t="shared" si="275"/>
        <v>4376.9550419171192</v>
      </c>
      <c r="BF193" s="2">
        <f t="shared" si="223"/>
        <v>40.277441014710277</v>
      </c>
      <c r="BG193" s="2">
        <f t="shared" si="224"/>
        <v>40.623145815853213</v>
      </c>
      <c r="BH193" s="2">
        <f t="shared" si="257"/>
        <v>0.91377916151375338</v>
      </c>
      <c r="BI193" s="2">
        <f t="shared" si="225"/>
        <v>1.8768598603177269</v>
      </c>
      <c r="BJ193" s="2">
        <f t="shared" si="226"/>
        <v>174.71697221696343</v>
      </c>
      <c r="BK193" s="2">
        <f t="shared" si="227"/>
        <v>136.70771086310299</v>
      </c>
      <c r="BL193" s="2">
        <f t="shared" si="228"/>
        <v>223.04784435850252</v>
      </c>
      <c r="BM193" s="2">
        <f t="shared" si="229"/>
        <v>199.91567667410439</v>
      </c>
      <c r="BN193" s="2">
        <f t="shared" si="230"/>
        <v>245.98427952700064</v>
      </c>
      <c r="BO193" s="2">
        <f t="shared" si="231"/>
        <v>275.0206698185645</v>
      </c>
      <c r="BP193" s="2">
        <f t="shared" si="232"/>
        <v>215.61707808120744</v>
      </c>
      <c r="BQ193" s="2">
        <f t="shared" si="233"/>
        <v>349.28302530898458</v>
      </c>
      <c r="BR193" s="2">
        <f t="shared" si="234"/>
        <v>131.83892519144848</v>
      </c>
      <c r="BS193" s="2">
        <f t="shared" si="235"/>
        <v>404.61406355688729</v>
      </c>
      <c r="BU193" s="2">
        <f t="shared" si="236"/>
        <v>3.3652664784457116</v>
      </c>
      <c r="BV193" s="2">
        <f t="shared" si="237"/>
        <v>4.9212258838922107</v>
      </c>
      <c r="BW193" s="2">
        <f t="shared" si="238"/>
        <v>6.7700485596375817</v>
      </c>
      <c r="BX193" s="2">
        <f t="shared" si="239"/>
        <v>8.5981284387059116</v>
      </c>
      <c r="BY193" s="2">
        <f t="shared" si="240"/>
        <v>9.9601853926090165</v>
      </c>
      <c r="CA193" s="2">
        <f t="shared" si="241"/>
        <v>3.12335195481525</v>
      </c>
      <c r="CB193" s="2">
        <f t="shared" si="242"/>
        <v>4.5674601351751773</v>
      </c>
      <c r="CC193" s="2">
        <f t="shared" si="243"/>
        <v>6.2833789057633229</v>
      </c>
      <c r="CD193" s="2">
        <f t="shared" si="258"/>
        <v>7.9800459900542542</v>
      </c>
      <c r="CE193" s="2">
        <f t="shared" si="244"/>
        <v>9.2441905315907729</v>
      </c>
      <c r="CG193" s="2">
        <f t="shared" si="259"/>
        <v>72.838528732752707</v>
      </c>
      <c r="CH193" s="2">
        <f t="shared" si="260"/>
        <v>106.51603825139155</v>
      </c>
      <c r="CI193" s="2">
        <f t="shared" si="261"/>
        <v>146.53234140347976</v>
      </c>
      <c r="CJ193" s="2">
        <f t="shared" si="262"/>
        <v>186.09968314302151</v>
      </c>
      <c r="CK193" s="2">
        <f t="shared" si="263"/>
        <v>215.58032760548869</v>
      </c>
    </row>
    <row r="194" spans="1:89">
      <c r="A194" s="2">
        <v>1</v>
      </c>
      <c r="B194" s="2">
        <f t="shared" si="276"/>
        <v>1389.2246296917692</v>
      </c>
      <c r="C194" s="3">
        <v>18.100000000000001</v>
      </c>
      <c r="D194" s="2">
        <f t="shared" si="277"/>
        <v>59.732085556780603</v>
      </c>
      <c r="E194" s="2">
        <f t="shared" si="278"/>
        <v>23.014572546857767</v>
      </c>
      <c r="F194" s="2">
        <v>0</v>
      </c>
      <c r="G194" s="2">
        <f t="shared" si="273"/>
        <v>1.3242362734288864</v>
      </c>
      <c r="H194" s="3">
        <f t="shared" si="279"/>
        <v>84.070894377067248</v>
      </c>
      <c r="J194" s="2">
        <f t="shared" si="270"/>
        <v>71.049661121571518</v>
      </c>
      <c r="K194" s="2">
        <f t="shared" si="250"/>
        <v>27.375196514069266</v>
      </c>
      <c r="L194" s="2">
        <f t="shared" si="251"/>
        <v>0</v>
      </c>
      <c r="M194" s="2">
        <f t="shared" si="271"/>
        <v>1.5751423643592282</v>
      </c>
      <c r="N194" s="3">
        <f t="shared" si="268"/>
        <v>100.00000000000001</v>
      </c>
      <c r="O194" s="2">
        <v>8.0000000000000002E-3</v>
      </c>
      <c r="P194" s="2">
        <f t="shared" si="192"/>
        <v>7.5878669481852082E-2</v>
      </c>
      <c r="Q194" s="2">
        <f t="shared" si="193"/>
        <v>0.21175010956188467</v>
      </c>
      <c r="R194" s="2">
        <v>0.3</v>
      </c>
      <c r="S194" s="2">
        <f t="shared" si="269"/>
        <v>3.1181334865721517E-2</v>
      </c>
      <c r="T194" s="2">
        <v>0.12</v>
      </c>
      <c r="U194" s="2">
        <f t="shared" si="194"/>
        <v>0.67805810887390749</v>
      </c>
      <c r="V194" s="2">
        <f t="shared" si="195"/>
        <v>1.1132179119250056</v>
      </c>
      <c r="W194" s="2">
        <v>0.06</v>
      </c>
      <c r="X194" s="2">
        <f t="shared" si="254"/>
        <v>0.27182441854831529</v>
      </c>
      <c r="Y194" s="2">
        <v>2.6700000000000002E-2</v>
      </c>
      <c r="Z194" s="2">
        <v>0.21</v>
      </c>
      <c r="AA194" s="2">
        <v>0.442</v>
      </c>
      <c r="AB194" s="2">
        <v>0.5</v>
      </c>
      <c r="AC194" s="2">
        <f t="shared" si="217"/>
        <v>8.4333884020801192E-2</v>
      </c>
      <c r="AD194" s="2">
        <f t="shared" si="196"/>
        <v>0.1291511889146563</v>
      </c>
      <c r="AE194" s="2">
        <f t="shared" si="197"/>
        <v>0.61244247451087863</v>
      </c>
      <c r="AF194" s="2">
        <f t="shared" si="198"/>
        <v>1.2504212171028146</v>
      </c>
      <c r="AG194" s="2">
        <f t="shared" si="199"/>
        <v>7.5514561195593579</v>
      </c>
      <c r="AH194" s="2">
        <f t="shared" si="218"/>
        <v>0.37836499745650243</v>
      </c>
      <c r="AI194" s="2">
        <f t="shared" si="200"/>
        <v>7.1301457656068781E-2</v>
      </c>
      <c r="AJ194" s="2">
        <f t="shared" si="201"/>
        <v>0.38820873447968895</v>
      </c>
      <c r="AK194" s="2">
        <f t="shared" si="202"/>
        <v>0.67617067865122171</v>
      </c>
      <c r="AL194" s="2">
        <f t="shared" si="203"/>
        <v>4.9207432240093878</v>
      </c>
      <c r="AM194" s="2">
        <f t="shared" si="219"/>
        <v>0.23444105915068189</v>
      </c>
      <c r="AN194" s="2">
        <f t="shared" si="204"/>
        <v>3.9363926159747813E-2</v>
      </c>
      <c r="AO194" s="2">
        <f t="shared" si="205"/>
        <v>0.24607375843205717</v>
      </c>
      <c r="AP194" s="2">
        <f t="shared" si="206"/>
        <v>0.36564221752969539</v>
      </c>
      <c r="AQ194" s="2">
        <f t="shared" si="207"/>
        <v>3.2064960046470108</v>
      </c>
      <c r="AR194" s="2">
        <f t="shared" si="220"/>
        <v>0.14583798806165929</v>
      </c>
      <c r="AS194" s="2">
        <f t="shared" si="208"/>
        <v>2.1731935554310387E-2</v>
      </c>
      <c r="AT194" s="2">
        <f t="shared" si="209"/>
        <v>0.15597870220523474</v>
      </c>
      <c r="AU194" s="2">
        <f t="shared" si="210"/>
        <v>0.19772260978059106</v>
      </c>
      <c r="AV194" s="2">
        <f t="shared" si="211"/>
        <v>2.0894438420706396</v>
      </c>
      <c r="AW194" s="2">
        <f t="shared" si="221"/>
        <v>9.1051657951223511E-2</v>
      </c>
      <c r="AX194" s="2">
        <f t="shared" si="212"/>
        <v>1.1997711331438125E-2</v>
      </c>
      <c r="AY194" s="2">
        <f t="shared" si="213"/>
        <v>9.8870174929062471E-2</v>
      </c>
      <c r="AZ194" s="2">
        <f t="shared" si="214"/>
        <v>0.10691935598293693</v>
      </c>
      <c r="BA194" s="2">
        <f t="shared" si="215"/>
        <v>1.3615409352888082</v>
      </c>
      <c r="BB194" s="2">
        <f t="shared" si="222"/>
        <v>5.7036446003792957E-2</v>
      </c>
      <c r="BD194" s="2">
        <f t="shared" si="274"/>
        <v>384.93509818298844</v>
      </c>
      <c r="BE194" s="2">
        <f t="shared" si="275"/>
        <v>4354.8996831119584</v>
      </c>
      <c r="BF194" s="2">
        <f t="shared" si="223"/>
        <v>40.215257919989369</v>
      </c>
      <c r="BG194" s="2">
        <f t="shared" si="224"/>
        <v>40.620892291566676</v>
      </c>
      <c r="BH194" s="2">
        <f t="shared" si="257"/>
        <v>0.90359142359913824</v>
      </c>
      <c r="BI194" s="2">
        <f t="shared" si="225"/>
        <v>1.8714826866341987</v>
      </c>
      <c r="BJ194" s="2">
        <f t="shared" si="226"/>
        <v>175.02584004765768</v>
      </c>
      <c r="BK194" s="2">
        <f t="shared" si="227"/>
        <v>136.91941323428836</v>
      </c>
      <c r="BL194" s="2">
        <f t="shared" si="228"/>
        <v>223.02745906663759</v>
      </c>
      <c r="BM194" s="2">
        <f t="shared" si="229"/>
        <v>200.043366079588</v>
      </c>
      <c r="BN194" s="2">
        <f t="shared" si="230"/>
        <v>245.21470617755944</v>
      </c>
      <c r="BO194" s="2">
        <f t="shared" si="231"/>
        <v>274.85599598629375</v>
      </c>
      <c r="BP194" s="2">
        <f t="shared" si="232"/>
        <v>213.89136721755051</v>
      </c>
      <c r="BQ194" s="2">
        <f t="shared" si="233"/>
        <v>348.53500509853467</v>
      </c>
      <c r="BR194" s="2">
        <f t="shared" si="234"/>
        <v>129.76576000743984</v>
      </c>
      <c r="BS194" s="2">
        <f t="shared" si="235"/>
        <v>403.09556464224943</v>
      </c>
      <c r="BU194" s="2">
        <f t="shared" si="236"/>
        <v>3.3706648355116084</v>
      </c>
      <c r="BV194" s="2">
        <f t="shared" si="237"/>
        <v>4.9246423402944082</v>
      </c>
      <c r="BW194" s="2">
        <f t="shared" si="238"/>
        <v>6.7663702218416493</v>
      </c>
      <c r="BX194" s="2">
        <f t="shared" si="239"/>
        <v>8.5801907697358537</v>
      </c>
      <c r="BY194" s="2">
        <f t="shared" si="240"/>
        <v>9.9233557389367419</v>
      </c>
      <c r="CA194" s="2">
        <f t="shared" si="241"/>
        <v>3.1440313944602138</v>
      </c>
      <c r="CB194" s="2">
        <f t="shared" si="242"/>
        <v>4.5935240909301376</v>
      </c>
      <c r="CC194" s="2">
        <f t="shared" si="243"/>
        <v>6.311419687855703</v>
      </c>
      <c r="CD194" s="2">
        <f t="shared" si="258"/>
        <v>8.003284356930946</v>
      </c>
      <c r="CE194" s="2">
        <f t="shared" si="244"/>
        <v>9.2561389233701536</v>
      </c>
      <c r="CG194" s="2">
        <f t="shared" si="259"/>
        <v>73.160929680056782</v>
      </c>
      <c r="CH194" s="2">
        <f t="shared" si="260"/>
        <v>106.89031082588295</v>
      </c>
      <c r="CI194" s="2">
        <f t="shared" si="261"/>
        <v>146.86536934018525</v>
      </c>
      <c r="CJ194" s="2">
        <f t="shared" si="262"/>
        <v>186.23469380064833</v>
      </c>
      <c r="CK194" s="2">
        <f t="shared" si="263"/>
        <v>215.38834824446269</v>
      </c>
    </row>
    <row r="195" spans="1:89">
      <c r="A195" s="2">
        <v>1</v>
      </c>
      <c r="B195" s="2">
        <f t="shared" si="276"/>
        <v>1389.938915406055</v>
      </c>
      <c r="C195" s="3">
        <v>18.2</v>
      </c>
      <c r="D195" s="2">
        <f t="shared" si="277"/>
        <v>59.736885556780599</v>
      </c>
      <c r="E195" s="2">
        <f t="shared" si="278"/>
        <v>22.916472546857772</v>
      </c>
      <c r="F195" s="2">
        <v>0</v>
      </c>
      <c r="G195" s="2">
        <f t="shared" si="273"/>
        <v>1.3211362734288865</v>
      </c>
      <c r="H195" s="3">
        <f t="shared" si="279"/>
        <v>83.974494377067259</v>
      </c>
      <c r="J195" s="2">
        <f t="shared" si="270"/>
        <v>71.136939852887338</v>
      </c>
      <c r="K195" s="2">
        <f t="shared" si="250"/>
        <v>27.289801167431705</v>
      </c>
      <c r="L195" s="2">
        <f t="shared" si="251"/>
        <v>0</v>
      </c>
      <c r="M195" s="2">
        <f t="shared" si="271"/>
        <v>1.5732589796809517</v>
      </c>
      <c r="N195" s="3">
        <f t="shared" si="268"/>
        <v>100</v>
      </c>
      <c r="O195" s="2">
        <v>8.0000000000000002E-3</v>
      </c>
      <c r="P195" s="2">
        <f t="shared" si="192"/>
        <v>7.5709132952044927E-2</v>
      </c>
      <c r="Q195" s="2">
        <f t="shared" si="193"/>
        <v>0.21163437482591074</v>
      </c>
      <c r="R195" s="2">
        <v>0.3</v>
      </c>
      <c r="S195" s="2">
        <f t="shared" si="269"/>
        <v>3.1071603975473421E-2</v>
      </c>
      <c r="T195" s="2">
        <v>0.12</v>
      </c>
      <c r="U195" s="2">
        <f t="shared" si="194"/>
        <v>0.67808755597085524</v>
      </c>
      <c r="V195" s="2">
        <f t="shared" si="195"/>
        <v>1.1117738149047591</v>
      </c>
      <c r="W195" s="2">
        <v>0.06</v>
      </c>
      <c r="X195" s="2">
        <f t="shared" si="254"/>
        <v>0.27135702897681696</v>
      </c>
      <c r="Y195" s="2">
        <v>2.6700000000000002E-2</v>
      </c>
      <c r="Z195" s="2">
        <v>0.21</v>
      </c>
      <c r="AA195" s="2">
        <v>0.442</v>
      </c>
      <c r="AB195" s="2">
        <v>0.5</v>
      </c>
      <c r="AC195" s="2">
        <f t="shared" si="217"/>
        <v>8.4168440290732255E-2</v>
      </c>
      <c r="AD195" s="2">
        <f t="shared" si="196"/>
        <v>0.12900751636363056</v>
      </c>
      <c r="AE195" s="2">
        <f t="shared" si="197"/>
        <v>0.6102672204598939</v>
      </c>
      <c r="AF195" s="2">
        <f t="shared" si="198"/>
        <v>1.2461757107853295</v>
      </c>
      <c r="AG195" s="2">
        <f t="shared" si="199"/>
        <v>7.5404713263051439</v>
      </c>
      <c r="AH195" s="2">
        <f t="shared" si="218"/>
        <v>0.37694385262617985</v>
      </c>
      <c r="AI195" s="2">
        <f t="shared" si="200"/>
        <v>7.1222139282003591E-2</v>
      </c>
      <c r="AJ195" s="2">
        <f t="shared" si="201"/>
        <v>0.38682990682248075</v>
      </c>
      <c r="AK195" s="2">
        <f t="shared" si="202"/>
        <v>0.67387490275694895</v>
      </c>
      <c r="AL195" s="2">
        <f t="shared" si="203"/>
        <v>4.9135852208220543</v>
      </c>
      <c r="AM195" s="2">
        <f t="shared" si="219"/>
        <v>0.23353378352185394</v>
      </c>
      <c r="AN195" s="2">
        <f t="shared" si="204"/>
        <v>3.9320136274905972E-2</v>
      </c>
      <c r="AO195" s="2">
        <f t="shared" si="205"/>
        <v>0.24519976134310961</v>
      </c>
      <c r="AP195" s="2">
        <f t="shared" si="206"/>
        <v>0.3644007667903531</v>
      </c>
      <c r="AQ195" s="2">
        <f t="shared" si="207"/>
        <v>3.201831646525366</v>
      </c>
      <c r="AR195" s="2">
        <f t="shared" si="220"/>
        <v>0.14525877291873168</v>
      </c>
      <c r="AS195" s="2">
        <f t="shared" si="208"/>
        <v>2.1707760146820503E-2</v>
      </c>
      <c r="AT195" s="2">
        <f t="shared" si="209"/>
        <v>0.15542470192282412</v>
      </c>
      <c r="AU195" s="2">
        <f t="shared" si="210"/>
        <v>0.19705128992656776</v>
      </c>
      <c r="AV195" s="2">
        <f t="shared" si="211"/>
        <v>2.0864044138785078</v>
      </c>
      <c r="AW195" s="2">
        <f t="shared" si="221"/>
        <v>9.0681873192668211E-2</v>
      </c>
      <c r="AX195" s="2">
        <f t="shared" si="212"/>
        <v>1.1984364634377534E-2</v>
      </c>
      <c r="AY195" s="2">
        <f t="shared" si="213"/>
        <v>9.8519010930014569E-2</v>
      </c>
      <c r="AZ195" s="2">
        <f t="shared" si="214"/>
        <v>0.10655633686979464</v>
      </c>
      <c r="BA195" s="2">
        <f t="shared" si="215"/>
        <v>1.3595603575771058</v>
      </c>
      <c r="BB195" s="2">
        <f t="shared" si="222"/>
        <v>5.6800357866393404E-2</v>
      </c>
      <c r="BD195" s="2">
        <f t="shared" si="274"/>
        <v>372.05458745764935</v>
      </c>
      <c r="BE195" s="2">
        <f t="shared" si="275"/>
        <v>4333.015918850122</v>
      </c>
      <c r="BF195" s="2">
        <f t="shared" si="223"/>
        <v>40.152989422460124</v>
      </c>
      <c r="BG195" s="2">
        <f t="shared" si="224"/>
        <v>40.618321396681473</v>
      </c>
      <c r="BH195" s="2">
        <f t="shared" si="257"/>
        <v>0.89348511939215469</v>
      </c>
      <c r="BI195" s="2">
        <f t="shared" si="225"/>
        <v>1.8661090736273744</v>
      </c>
      <c r="BJ195" s="2">
        <f t="shared" si="226"/>
        <v>175.33247066217706</v>
      </c>
      <c r="BK195" s="2">
        <f t="shared" si="227"/>
        <v>137.13047398938664</v>
      </c>
      <c r="BL195" s="2">
        <f t="shared" si="228"/>
        <v>223.00133423103722</v>
      </c>
      <c r="BM195" s="2">
        <f t="shared" si="229"/>
        <v>200.1695087617388</v>
      </c>
      <c r="BN195" s="2">
        <f t="shared" si="230"/>
        <v>244.43725110174768</v>
      </c>
      <c r="BO195" s="2">
        <f t="shared" si="231"/>
        <v>274.68886002538966</v>
      </c>
      <c r="BP195" s="2">
        <f t="shared" si="232"/>
        <v>212.16488715461742</v>
      </c>
      <c r="BQ195" s="2">
        <f t="shared" si="233"/>
        <v>347.78571873620547</v>
      </c>
      <c r="BR195" s="2">
        <f t="shared" si="234"/>
        <v>127.71094839270556</v>
      </c>
      <c r="BS195" s="2">
        <f t="shared" si="235"/>
        <v>401.58246235516407</v>
      </c>
      <c r="BU195" s="2">
        <f t="shared" si="236"/>
        <v>3.3760743741761381</v>
      </c>
      <c r="BV195" s="2">
        <f t="shared" si="237"/>
        <v>4.9280596016479574</v>
      </c>
      <c r="BW195" s="2">
        <f t="shared" si="238"/>
        <v>6.7626836998692861</v>
      </c>
      <c r="BX195" s="2">
        <f t="shared" si="239"/>
        <v>8.5622868394709108</v>
      </c>
      <c r="BY195" s="2">
        <f t="shared" si="240"/>
        <v>9.8867321087270099</v>
      </c>
      <c r="CA195" s="2">
        <f t="shared" si="241"/>
        <v>3.1647812183846713</v>
      </c>
      <c r="CB195" s="2">
        <f t="shared" si="242"/>
        <v>4.6196347419572588</v>
      </c>
      <c r="CC195" s="2">
        <f t="shared" si="243"/>
        <v>6.3394380535367487</v>
      </c>
      <c r="CD195" s="2">
        <f t="shared" si="258"/>
        <v>8.0264122091778383</v>
      </c>
      <c r="CE195" s="2">
        <f t="shared" si="244"/>
        <v>9.267966466685273</v>
      </c>
      <c r="CG195" s="2">
        <f t="shared" si="259"/>
        <v>73.484704579904374</v>
      </c>
      <c r="CH195" s="2">
        <f t="shared" si="260"/>
        <v>107.26570680707634</v>
      </c>
      <c r="CI195" s="2">
        <f t="shared" si="261"/>
        <v>147.19871625265978</v>
      </c>
      <c r="CJ195" s="2">
        <f t="shared" si="262"/>
        <v>186.36944841609591</v>
      </c>
      <c r="CK195" s="2">
        <f t="shared" si="263"/>
        <v>215.19774381384968</v>
      </c>
    </row>
    <row r="196" spans="1:89">
      <c r="A196" s="2">
        <v>1</v>
      </c>
      <c r="B196" s="2">
        <f t="shared" si="276"/>
        <v>1390.6532011203408</v>
      </c>
      <c r="C196" s="3">
        <v>18.3</v>
      </c>
      <c r="D196" s="2">
        <f t="shared" si="277"/>
        <v>59.741685556780602</v>
      </c>
      <c r="E196" s="2">
        <f t="shared" si="278"/>
        <v>22.81837254685777</v>
      </c>
      <c r="F196" s="2">
        <v>0</v>
      </c>
      <c r="G196" s="2">
        <f t="shared" si="273"/>
        <v>1.3180362734288864</v>
      </c>
      <c r="H196" s="3">
        <f t="shared" si="279"/>
        <v>83.878094377067256</v>
      </c>
      <c r="J196" s="2">
        <f t="shared" si="270"/>
        <v>71.224419200818559</v>
      </c>
      <c r="K196" s="2">
        <f t="shared" si="250"/>
        <v>27.204209533277666</v>
      </c>
      <c r="L196" s="2">
        <f t="shared" si="251"/>
        <v>0</v>
      </c>
      <c r="M196" s="2">
        <f t="shared" si="271"/>
        <v>1.5713712659037766</v>
      </c>
      <c r="N196" s="3">
        <f t="shared" si="268"/>
        <v>100</v>
      </c>
      <c r="O196" s="2">
        <v>8.0000000000000002E-3</v>
      </c>
      <c r="P196" s="2">
        <f t="shared" si="192"/>
        <v>7.5540120298854957E-2</v>
      </c>
      <c r="Q196" s="2">
        <f t="shared" si="193"/>
        <v>0.21151880263673464</v>
      </c>
      <c r="R196" s="2">
        <v>0.3</v>
      </c>
      <c r="S196" s="2">
        <f t="shared" si="269"/>
        <v>3.0962159941567334E-2</v>
      </c>
      <c r="T196" s="2">
        <v>0.12</v>
      </c>
      <c r="U196" s="2">
        <f t="shared" si="194"/>
        <v>0.67811697906119361</v>
      </c>
      <c r="V196" s="2">
        <f t="shared" si="195"/>
        <v>1.1103328287234728</v>
      </c>
      <c r="W196" s="2">
        <v>0.06</v>
      </c>
      <c r="X196" s="2">
        <f t="shared" si="254"/>
        <v>0.27088848966506435</v>
      </c>
      <c r="Y196" s="2">
        <v>2.6700000000000002E-2</v>
      </c>
      <c r="Z196" s="2">
        <v>0.21</v>
      </c>
      <c r="AA196" s="2">
        <v>0.442</v>
      </c>
      <c r="AB196" s="2">
        <v>0.5</v>
      </c>
      <c r="AC196" s="2">
        <f t="shared" si="217"/>
        <v>8.4002616276020542E-2</v>
      </c>
      <c r="AD196" s="2">
        <f t="shared" si="196"/>
        <v>0.12886412679336273</v>
      </c>
      <c r="AE196" s="2">
        <f t="shared" si="197"/>
        <v>0.60810155018082768</v>
      </c>
      <c r="AF196" s="2">
        <f t="shared" si="198"/>
        <v>1.241948245792251</v>
      </c>
      <c r="AG196" s="2">
        <f t="shared" si="199"/>
        <v>7.5295119233529251</v>
      </c>
      <c r="AH196" s="2">
        <f t="shared" si="218"/>
        <v>0.37552853257944768</v>
      </c>
      <c r="AI196" s="2">
        <f t="shared" si="200"/>
        <v>7.1142977135230517E-2</v>
      </c>
      <c r="AJ196" s="2">
        <f t="shared" si="201"/>
        <v>0.38545715402801128</v>
      </c>
      <c r="AK196" s="2">
        <f t="shared" si="202"/>
        <v>0.67158888278684059</v>
      </c>
      <c r="AL196" s="2">
        <f t="shared" si="203"/>
        <v>4.9064437626764343</v>
      </c>
      <c r="AM196" s="2">
        <f t="shared" si="219"/>
        <v>0.2326301915739537</v>
      </c>
      <c r="AN196" s="2">
        <f t="shared" si="204"/>
        <v>3.9276432639627552E-2</v>
      </c>
      <c r="AO196" s="2">
        <f t="shared" si="205"/>
        <v>0.24432961492565211</v>
      </c>
      <c r="AP196" s="2">
        <f t="shared" si="206"/>
        <v>0.36316459160917708</v>
      </c>
      <c r="AQ196" s="2">
        <f t="shared" si="207"/>
        <v>3.1971780696226828</v>
      </c>
      <c r="AR196" s="2">
        <f t="shared" si="220"/>
        <v>0.1446818889324282</v>
      </c>
      <c r="AS196" s="2">
        <f t="shared" si="208"/>
        <v>2.1683632355768732E-2</v>
      </c>
      <c r="AT196" s="2">
        <f t="shared" si="209"/>
        <v>0.15487314246443909</v>
      </c>
      <c r="AU196" s="2">
        <f t="shared" si="210"/>
        <v>0.19638282285342881</v>
      </c>
      <c r="AV196" s="2">
        <f t="shared" si="211"/>
        <v>2.0833720110347733</v>
      </c>
      <c r="AW196" s="2">
        <f t="shared" si="221"/>
        <v>9.0313564537116767E-2</v>
      </c>
      <c r="AX196" s="2">
        <f t="shared" si="212"/>
        <v>1.1971044225278175E-2</v>
      </c>
      <c r="AY196" s="2">
        <f t="shared" si="213"/>
        <v>9.8169394095387025E-2</v>
      </c>
      <c r="AZ196" s="2">
        <f t="shared" si="214"/>
        <v>0.10619486041024796</v>
      </c>
      <c r="BA196" s="2">
        <f t="shared" si="215"/>
        <v>1.3575843577818978</v>
      </c>
      <c r="BB196" s="2">
        <f t="shared" si="222"/>
        <v>5.6565204897574779E-2</v>
      </c>
      <c r="BD196" s="2">
        <f t="shared" si="274"/>
        <v>359.54071660975313</v>
      </c>
      <c r="BE196" s="2">
        <f t="shared" si="275"/>
        <v>4311.3029396029069</v>
      </c>
      <c r="BF196" s="2">
        <f t="shared" si="223"/>
        <v>40.090635095487862</v>
      </c>
      <c r="BG196" s="2">
        <f t="shared" si="224"/>
        <v>40.615437864980962</v>
      </c>
      <c r="BH196" s="2">
        <f t="shared" si="257"/>
        <v>0.88345986020151834</v>
      </c>
      <c r="BI196" s="2">
        <f t="shared" si="225"/>
        <v>1.860739405794446</v>
      </c>
      <c r="BJ196" s="2">
        <f t="shared" si="226"/>
        <v>175.63683965654397</v>
      </c>
      <c r="BK196" s="2">
        <f t="shared" si="227"/>
        <v>137.34089128811428</v>
      </c>
      <c r="BL196" s="2">
        <f t="shared" si="228"/>
        <v>222.96944594109621</v>
      </c>
      <c r="BM196" s="2">
        <f t="shared" si="229"/>
        <v>200.294098582391</v>
      </c>
      <c r="BN196" s="2">
        <f t="shared" si="230"/>
        <v>243.65195338625105</v>
      </c>
      <c r="BO196" s="2">
        <f t="shared" si="231"/>
        <v>274.51925944266213</v>
      </c>
      <c r="BP196" s="2">
        <f t="shared" si="232"/>
        <v>210.43780309315679</v>
      </c>
      <c r="BQ196" s="2">
        <f t="shared" si="233"/>
        <v>347.03518367804674</v>
      </c>
      <c r="BR196" s="2">
        <f t="shared" si="234"/>
        <v>125.6745758557484</v>
      </c>
      <c r="BS196" s="2">
        <f t="shared" si="235"/>
        <v>400.07476898631472</v>
      </c>
      <c r="BU196" s="2">
        <f t="shared" si="236"/>
        <v>3.3814947839459579</v>
      </c>
      <c r="BV196" s="2">
        <f t="shared" si="237"/>
        <v>4.9314770223143789</v>
      </c>
      <c r="BW196" s="2">
        <f t="shared" si="238"/>
        <v>6.7589880565920328</v>
      </c>
      <c r="BX196" s="2">
        <f t="shared" si="239"/>
        <v>8.5444156685373063</v>
      </c>
      <c r="BY196" s="2">
        <f t="shared" si="240"/>
        <v>9.8503128371112112</v>
      </c>
      <c r="CA196" s="2">
        <f t="shared" si="241"/>
        <v>3.1856005762555872</v>
      </c>
      <c r="CB196" s="2">
        <f t="shared" si="242"/>
        <v>4.6457904115835369</v>
      </c>
      <c r="CC196" s="2">
        <f t="shared" si="243"/>
        <v>6.3674314537485683</v>
      </c>
      <c r="CD196" s="2">
        <f t="shared" si="258"/>
        <v>8.0494270186917198</v>
      </c>
      <c r="CE196" s="2">
        <f t="shared" si="244"/>
        <v>9.2796719365576212</v>
      </c>
      <c r="CG196" s="2">
        <f t="shared" si="259"/>
        <v>73.809847236226148</v>
      </c>
      <c r="CH196" s="2">
        <f t="shared" si="260"/>
        <v>107.64220823112792</v>
      </c>
      <c r="CI196" s="2">
        <f t="shared" si="261"/>
        <v>147.5323511652378</v>
      </c>
      <c r="CJ196" s="2">
        <f t="shared" si="262"/>
        <v>186.50391484017584</v>
      </c>
      <c r="CK196" s="2">
        <f t="shared" si="263"/>
        <v>215.00848949641184</v>
      </c>
    </row>
    <row r="197" spans="1:89">
      <c r="A197" s="2">
        <v>1</v>
      </c>
      <c r="B197" s="2">
        <f t="shared" si="276"/>
        <v>1391.3674868346263</v>
      </c>
      <c r="C197" s="3">
        <v>18.399999999999999</v>
      </c>
      <c r="D197" s="2">
        <f t="shared" si="277"/>
        <v>59.746485556780598</v>
      </c>
      <c r="E197" s="2">
        <f t="shared" si="278"/>
        <v>22.720272546857771</v>
      </c>
      <c r="F197" s="2">
        <v>0</v>
      </c>
      <c r="G197" s="2">
        <f t="shared" si="273"/>
        <v>1.3149362734288865</v>
      </c>
      <c r="H197" s="3">
        <f t="shared" si="279"/>
        <v>83.781694377067254</v>
      </c>
      <c r="J197" s="2">
        <f t="shared" si="270"/>
        <v>71.312099857859195</v>
      </c>
      <c r="K197" s="2">
        <f t="shared" si="250"/>
        <v>27.118420934056417</v>
      </c>
      <c r="L197" s="2">
        <f t="shared" si="251"/>
        <v>0</v>
      </c>
      <c r="M197" s="2">
        <f t="shared" si="271"/>
        <v>1.5694792080843989</v>
      </c>
      <c r="N197" s="3">
        <f t="shared" si="268"/>
        <v>100.00000000000001</v>
      </c>
      <c r="O197" s="2">
        <v>8.0000000000000002E-3</v>
      </c>
      <c r="P197" s="2">
        <f t="shared" si="192"/>
        <v>7.5371629517954009E-2</v>
      </c>
      <c r="Q197" s="2">
        <f t="shared" si="193"/>
        <v>0.21140339266936298</v>
      </c>
      <c r="R197" s="2">
        <v>0.3</v>
      </c>
      <c r="S197" s="2">
        <f t="shared" si="269"/>
        <v>3.0853001370418215E-2</v>
      </c>
      <c r="T197" s="2">
        <v>0.12</v>
      </c>
      <c r="U197" s="2">
        <f t="shared" si="194"/>
        <v>0.67814637817423962</v>
      </c>
      <c r="V197" s="2">
        <f t="shared" si="195"/>
        <v>1.1088949445480489</v>
      </c>
      <c r="W197" s="2">
        <v>0.06</v>
      </c>
      <c r="X197" s="2">
        <f t="shared" si="254"/>
        <v>0.27041879673663005</v>
      </c>
      <c r="Y197" s="2">
        <v>2.6700000000000002E-2</v>
      </c>
      <c r="Z197" s="2">
        <v>0.21</v>
      </c>
      <c r="AA197" s="2">
        <v>0.442</v>
      </c>
      <c r="AB197" s="2">
        <v>0.5</v>
      </c>
      <c r="AC197" s="2">
        <f t="shared" si="217"/>
        <v>8.3836410663988878E-2</v>
      </c>
      <c r="AD197" s="2">
        <f t="shared" si="196"/>
        <v>0.1287210194570356</v>
      </c>
      <c r="AE197" s="2">
        <f t="shared" si="197"/>
        <v>0.60594541407137581</v>
      </c>
      <c r="AF197" s="2">
        <f t="shared" si="198"/>
        <v>1.2377387316197712</v>
      </c>
      <c r="AG197" s="2">
        <f t="shared" si="199"/>
        <v>7.5185778343255052</v>
      </c>
      <c r="AH197" s="2">
        <f t="shared" si="218"/>
        <v>0.37411900580512353</v>
      </c>
      <c r="AI197" s="2">
        <f t="shared" si="200"/>
        <v>7.106397080344877E-2</v>
      </c>
      <c r="AJ197" s="2">
        <f t="shared" si="201"/>
        <v>0.38409044465488246</v>
      </c>
      <c r="AK197" s="2">
        <f t="shared" si="202"/>
        <v>0.66931256980057152</v>
      </c>
      <c r="AL197" s="2">
        <f t="shared" si="203"/>
        <v>4.8993187998029777</v>
      </c>
      <c r="AM197" s="2">
        <f t="shared" si="219"/>
        <v>0.23173026327199317</v>
      </c>
      <c r="AN197" s="2">
        <f t="shared" si="204"/>
        <v>3.9232815026290495E-2</v>
      </c>
      <c r="AO197" s="2">
        <f t="shared" si="205"/>
        <v>0.24346329924993479</v>
      </c>
      <c r="AP197" s="2">
        <f t="shared" si="206"/>
        <v>0.36193366552147488</v>
      </c>
      <c r="AQ197" s="2">
        <f t="shared" si="207"/>
        <v>3.1925352415077084</v>
      </c>
      <c r="AR197" s="2">
        <f t="shared" si="220"/>
        <v>0.14410732336536675</v>
      </c>
      <c r="AS197" s="2">
        <f t="shared" si="208"/>
        <v>2.1659552055490073E-2</v>
      </c>
      <c r="AT197" s="2">
        <f t="shared" si="209"/>
        <v>0.15432401119721481</v>
      </c>
      <c r="AU197" s="2">
        <f t="shared" si="210"/>
        <v>0.19571719425027734</v>
      </c>
      <c r="AV197" s="2">
        <f t="shared" si="211"/>
        <v>2.0803466124063124</v>
      </c>
      <c r="AW197" s="2">
        <f t="shared" si="221"/>
        <v>8.994672388716235E-2</v>
      </c>
      <c r="AX197" s="2">
        <f t="shared" si="212"/>
        <v>1.1957750034763223E-2</v>
      </c>
      <c r="AY197" s="2">
        <f t="shared" si="213"/>
        <v>9.7821316417589441E-2</v>
      </c>
      <c r="AZ197" s="2">
        <f t="shared" si="214"/>
        <v>0.10583491886561758</v>
      </c>
      <c r="BA197" s="2">
        <f t="shared" si="215"/>
        <v>1.3556129221322397</v>
      </c>
      <c r="BB197" s="2">
        <f t="shared" si="222"/>
        <v>5.6330981949871538E-2</v>
      </c>
      <c r="BD197" s="2">
        <f t="shared" si="274"/>
        <v>347.38520441535962</v>
      </c>
      <c r="BE197" s="2">
        <f t="shared" si="275"/>
        <v>4289.7599084334097</v>
      </c>
      <c r="BF197" s="2">
        <f t="shared" si="223"/>
        <v>40.028194509476414</v>
      </c>
      <c r="BG197" s="2">
        <f t="shared" si="224"/>
        <v>40.612246325005394</v>
      </c>
      <c r="BH197" s="2">
        <f t="shared" si="257"/>
        <v>0.87351525789261886</v>
      </c>
      <c r="BI197" s="2">
        <f t="shared" si="225"/>
        <v>1.8553740571645447</v>
      </c>
      <c r="BJ197" s="2">
        <f t="shared" si="226"/>
        <v>175.9389225668273</v>
      </c>
      <c r="BK197" s="2">
        <f t="shared" si="227"/>
        <v>137.55066319723772</v>
      </c>
      <c r="BL197" s="2">
        <f t="shared" si="228"/>
        <v>222.93177057556701</v>
      </c>
      <c r="BM197" s="2">
        <f t="shared" si="229"/>
        <v>200.41712940844084</v>
      </c>
      <c r="BN197" s="2">
        <f t="shared" si="230"/>
        <v>242.8588531308223</v>
      </c>
      <c r="BO197" s="2">
        <f t="shared" si="231"/>
        <v>274.34719201705434</v>
      </c>
      <c r="BP197" s="2">
        <f t="shared" si="232"/>
        <v>208.71028037415701</v>
      </c>
      <c r="BQ197" s="2">
        <f t="shared" si="233"/>
        <v>346.28341789922126</v>
      </c>
      <c r="BR197" s="2">
        <f t="shared" si="234"/>
        <v>123.65672363535839</v>
      </c>
      <c r="BS197" s="2">
        <f t="shared" si="235"/>
        <v>398.57249700071173</v>
      </c>
      <c r="BU197" s="2">
        <f t="shared" si="236"/>
        <v>3.386925758710035</v>
      </c>
      <c r="BV197" s="2">
        <f t="shared" si="237"/>
        <v>4.9348939678089634</v>
      </c>
      <c r="BW197" s="2">
        <f t="shared" si="238"/>
        <v>6.7552823801360589</v>
      </c>
      <c r="BX197" s="2">
        <f t="shared" si="239"/>
        <v>8.5265763220295163</v>
      </c>
      <c r="BY197" s="2">
        <f t="shared" si="240"/>
        <v>9.8140963149656262</v>
      </c>
      <c r="CA197" s="2">
        <f t="shared" si="241"/>
        <v>3.2064886178553116</v>
      </c>
      <c r="CB197" s="2">
        <f t="shared" si="242"/>
        <v>4.6719894279964906</v>
      </c>
      <c r="CC197" s="2">
        <f t="shared" si="243"/>
        <v>6.3953973619293771</v>
      </c>
      <c r="CD197" s="2">
        <f t="shared" si="258"/>
        <v>8.072326314077598</v>
      </c>
      <c r="CE197" s="2">
        <f t="shared" si="244"/>
        <v>9.2912541845790066</v>
      </c>
      <c r="CG197" s="2">
        <f t="shared" si="259"/>
        <v>74.136351462975625</v>
      </c>
      <c r="CH197" s="2">
        <f t="shared" si="260"/>
        <v>108.0197972126042</v>
      </c>
      <c r="CI197" s="2">
        <f t="shared" si="261"/>
        <v>147.8662434443664</v>
      </c>
      <c r="CJ197" s="2">
        <f t="shared" si="262"/>
        <v>186.63806177630033</v>
      </c>
      <c r="CK197" s="2">
        <f t="shared" si="263"/>
        <v>214.8205616337149</v>
      </c>
    </row>
    <row r="198" spans="1:89">
      <c r="A198" s="2">
        <v>1</v>
      </c>
      <c r="B198" s="2">
        <f t="shared" si="276"/>
        <v>1392.0817725489121</v>
      </c>
      <c r="C198" s="3">
        <v>18.5</v>
      </c>
      <c r="D198" s="2">
        <f t="shared" si="277"/>
        <v>59.751285556780601</v>
      </c>
      <c r="E198" s="2">
        <f t="shared" si="278"/>
        <v>22.622172546857769</v>
      </c>
      <c r="F198" s="2">
        <v>0</v>
      </c>
      <c r="G198" s="2">
        <f t="shared" si="273"/>
        <v>1.3118362734288864</v>
      </c>
      <c r="H198" s="3">
        <f t="shared" si="279"/>
        <v>83.685294377067251</v>
      </c>
      <c r="J198" s="2">
        <f t="shared" si="270"/>
        <v>71.399982519694149</v>
      </c>
      <c r="K198" s="2">
        <f t="shared" si="250"/>
        <v>27.032434689095208</v>
      </c>
      <c r="L198" s="2">
        <f t="shared" si="251"/>
        <v>0</v>
      </c>
      <c r="M198" s="2">
        <f t="shared" si="271"/>
        <v>1.5675827912106579</v>
      </c>
      <c r="N198" s="3">
        <f t="shared" si="268"/>
        <v>100.00000000000001</v>
      </c>
      <c r="O198" s="2">
        <v>8.0000000000000002E-3</v>
      </c>
      <c r="P198" s="2">
        <f t="shared" si="192"/>
        <v>7.5203658614055147E-2</v>
      </c>
      <c r="Q198" s="2">
        <f t="shared" si="193"/>
        <v>0.21128814459963582</v>
      </c>
      <c r="R198" s="2">
        <v>0.3</v>
      </c>
      <c r="S198" s="2">
        <f t="shared" si="269"/>
        <v>3.0744126873862087E-2</v>
      </c>
      <c r="T198" s="2">
        <v>0.12</v>
      </c>
      <c r="U198" s="2">
        <f t="shared" si="194"/>
        <v>0.67817575333926294</v>
      </c>
      <c r="V198" s="2">
        <f t="shared" si="195"/>
        <v>1.1074601535760999</v>
      </c>
      <c r="W198" s="2">
        <v>0.06</v>
      </c>
      <c r="X198" s="2">
        <f t="shared" si="254"/>
        <v>0.26994794629707503</v>
      </c>
      <c r="Y198" s="2">
        <v>2.6700000000000002E-2</v>
      </c>
      <c r="Z198" s="2">
        <v>0.21</v>
      </c>
      <c r="AA198" s="2">
        <v>0.442</v>
      </c>
      <c r="AB198" s="2">
        <v>0.5</v>
      </c>
      <c r="AC198" s="2">
        <f t="shared" si="217"/>
        <v>8.3669822135911551E-2</v>
      </c>
      <c r="AD198" s="2">
        <f t="shared" si="196"/>
        <v>0.1285781936102689</v>
      </c>
      <c r="AE198" s="2">
        <f t="shared" si="197"/>
        <v>0.60379876282182188</v>
      </c>
      <c r="AF198" s="2">
        <f t="shared" si="198"/>
        <v>1.2335470782832063</v>
      </c>
      <c r="AG198" s="2">
        <f t="shared" si="199"/>
        <v>7.50766898312488</v>
      </c>
      <c r="AH198" s="2">
        <f t="shared" si="218"/>
        <v>0.37271524097577019</v>
      </c>
      <c r="AI198" s="2">
        <f t="shared" si="200"/>
        <v>7.098511987570269E-2</v>
      </c>
      <c r="AJ198" s="2">
        <f t="shared" si="201"/>
        <v>0.38272974744715837</v>
      </c>
      <c r="AK198" s="2">
        <f t="shared" si="202"/>
        <v>0.66704591513853484</v>
      </c>
      <c r="AL198" s="2">
        <f t="shared" si="203"/>
        <v>4.892210282614065</v>
      </c>
      <c r="AM198" s="2">
        <f t="shared" si="219"/>
        <v>0.23083397869732417</v>
      </c>
      <c r="AN198" s="2">
        <f t="shared" si="204"/>
        <v>3.9189283208015527E-2</v>
      </c>
      <c r="AO198" s="2">
        <f t="shared" si="205"/>
        <v>0.24260079450376662</v>
      </c>
      <c r="AP198" s="2">
        <f t="shared" si="206"/>
        <v>0.36070796221435381</v>
      </c>
      <c r="AQ198" s="2">
        <f t="shared" si="207"/>
        <v>3.187903129867744</v>
      </c>
      <c r="AR198" s="2">
        <f t="shared" si="220"/>
        <v>0.14353506355384604</v>
      </c>
      <c r="AS198" s="2">
        <f t="shared" si="208"/>
        <v>2.1635519120729592E-2</v>
      </c>
      <c r="AT198" s="2">
        <f t="shared" si="209"/>
        <v>0.15377729556280348</v>
      </c>
      <c r="AU198" s="2">
        <f t="shared" si="210"/>
        <v>0.19505438988830293</v>
      </c>
      <c r="AV198" s="2">
        <f t="shared" si="211"/>
        <v>2.0773281969372519</v>
      </c>
      <c r="AW198" s="2">
        <f t="shared" si="221"/>
        <v>8.9581343192072768E-2</v>
      </c>
      <c r="AX198" s="2">
        <f t="shared" si="212"/>
        <v>1.1944481993682254E-2</v>
      </c>
      <c r="AY198" s="2">
        <f t="shared" si="213"/>
        <v>9.7474769936265443E-2</v>
      </c>
      <c r="AZ198" s="2">
        <f t="shared" si="214"/>
        <v>0.10547650454161273</v>
      </c>
      <c r="BA198" s="2">
        <f t="shared" si="215"/>
        <v>1.3536460369075274</v>
      </c>
      <c r="BB198" s="2">
        <f t="shared" si="222"/>
        <v>5.6097683905391375E-2</v>
      </c>
      <c r="BD198" s="2">
        <f t="shared" si="274"/>
        <v>335.57989298873156</v>
      </c>
      <c r="BE198" s="2">
        <f t="shared" si="275"/>
        <v>4268.3859624039787</v>
      </c>
      <c r="BF198" s="2">
        <f t="shared" si="223"/>
        <v>39.965667231838843</v>
      </c>
      <c r="BG198" s="2">
        <f t="shared" si="224"/>
        <v>40.608751302880165</v>
      </c>
      <c r="BH198" s="2">
        <f t="shared" si="257"/>
        <v>0.86365092488886885</v>
      </c>
      <c r="BI198" s="2">
        <f t="shared" si="225"/>
        <v>1.8500133915846764</v>
      </c>
      <c r="BJ198" s="2">
        <f t="shared" si="226"/>
        <v>176.23869487043692</v>
      </c>
      <c r="BK198" s="2">
        <f t="shared" si="227"/>
        <v>137.75978769276853</v>
      </c>
      <c r="BL198" s="2">
        <f t="shared" si="228"/>
        <v>222.88828480772654</v>
      </c>
      <c r="BM198" s="2">
        <f t="shared" si="229"/>
        <v>200.53859511330185</v>
      </c>
      <c r="BN198" s="2">
        <f t="shared" si="230"/>
        <v>242.05799144963888</v>
      </c>
      <c r="BO198" s="2">
        <f t="shared" si="231"/>
        <v>274.17265579777103</v>
      </c>
      <c r="BP198" s="2">
        <f t="shared" si="232"/>
        <v>206.98248444615692</v>
      </c>
      <c r="BQ198" s="2">
        <f t="shared" si="233"/>
        <v>345.53043988055606</v>
      </c>
      <c r="BR198" s="2">
        <f t="shared" si="234"/>
        <v>121.65746869468492</v>
      </c>
      <c r="BS198" s="2">
        <f t="shared" si="235"/>
        <v>397.07565900986828</v>
      </c>
      <c r="BU198" s="2">
        <f t="shared" si="236"/>
        <v>3.3923669965936125</v>
      </c>
      <c r="BV198" s="2">
        <f t="shared" si="237"/>
        <v>4.9383098144925892</v>
      </c>
      <c r="BW198" s="2">
        <f t="shared" si="238"/>
        <v>6.7515657832681351</v>
      </c>
      <c r="BX198" s="2">
        <f t="shared" si="239"/>
        <v>8.5087679082624099</v>
      </c>
      <c r="BY198" s="2">
        <f t="shared" si="240"/>
        <v>9.7780809867380931</v>
      </c>
      <c r="CA198" s="2">
        <f t="shared" si="241"/>
        <v>3.2274444932149824</v>
      </c>
      <c r="CB198" s="2">
        <f t="shared" si="242"/>
        <v>4.6982301244463232</v>
      </c>
      <c r="CC198" s="2">
        <f t="shared" si="243"/>
        <v>6.4233332742795239</v>
      </c>
      <c r="CD198" s="2">
        <f t="shared" si="258"/>
        <v>8.0951076806079509</v>
      </c>
      <c r="CE198" s="2">
        <f t="shared" si="244"/>
        <v>9.3027121377335114</v>
      </c>
      <c r="CG198" s="2">
        <f t="shared" si="259"/>
        <v>74.464211080529992</v>
      </c>
      <c r="CH198" s="2">
        <f t="shared" si="260"/>
        <v>108.39845593848668</v>
      </c>
      <c r="CI198" s="2">
        <f t="shared" si="261"/>
        <v>148.20036278922362</v>
      </c>
      <c r="CJ198" s="2">
        <f t="shared" si="262"/>
        <v>186.77185876183475</v>
      </c>
      <c r="CK198" s="2">
        <f t="shared" si="263"/>
        <v>214.63393768719854</v>
      </c>
    </row>
    <row r="199" spans="1:89">
      <c r="A199" s="2">
        <v>1</v>
      </c>
      <c r="B199" s="2">
        <f t="shared" si="276"/>
        <v>1392.7960582631979</v>
      </c>
      <c r="C199" s="3">
        <v>18.600000000000001</v>
      </c>
      <c r="D199" s="2">
        <f t="shared" si="277"/>
        <v>59.756085556780597</v>
      </c>
      <c r="E199" s="2">
        <f t="shared" si="278"/>
        <v>22.52407254685777</v>
      </c>
      <c r="F199" s="2">
        <v>0</v>
      </c>
      <c r="G199" s="2">
        <f t="shared" si="273"/>
        <v>1.3087362734288863</v>
      </c>
      <c r="H199" s="3">
        <f t="shared" si="279"/>
        <v>83.588894377067263</v>
      </c>
      <c r="J199" s="2">
        <f t="shared" si="270"/>
        <v>71.488067885217504</v>
      </c>
      <c r="K199" s="2">
        <f t="shared" si="250"/>
        <v>26.94625011458135</v>
      </c>
      <c r="L199" s="2">
        <f t="shared" si="251"/>
        <v>0</v>
      </c>
      <c r="M199" s="2">
        <f t="shared" si="271"/>
        <v>1.5656820002011416</v>
      </c>
      <c r="N199" s="3">
        <f t="shared" si="268"/>
        <v>99.999999999999986</v>
      </c>
      <c r="O199" s="2">
        <v>8.0000000000000002E-3</v>
      </c>
      <c r="P199" s="2">
        <f t="shared" si="192"/>
        <v>7.5036205600866365E-2</v>
      </c>
      <c r="Q199" s="2">
        <f t="shared" si="193"/>
        <v>0.21117305810422496</v>
      </c>
      <c r="R199" s="2">
        <v>0.3</v>
      </c>
      <c r="S199" s="2">
        <f t="shared" si="269"/>
        <v>3.0635535069121773E-2</v>
      </c>
      <c r="T199" s="2">
        <v>0.12</v>
      </c>
      <c r="U199" s="2">
        <f t="shared" si="194"/>
        <v>0.67820510458548566</v>
      </c>
      <c r="V199" s="2">
        <f t="shared" si="195"/>
        <v>1.1060284470358306</v>
      </c>
      <c r="W199" s="2">
        <v>0.06</v>
      </c>
      <c r="X199" s="2">
        <f t="shared" si="254"/>
        <v>0.26947593443384471</v>
      </c>
      <c r="Y199" s="2">
        <v>2.6700000000000002E-2</v>
      </c>
      <c r="Z199" s="2">
        <v>0.21</v>
      </c>
      <c r="AA199" s="2">
        <v>0.442</v>
      </c>
      <c r="AB199" s="2">
        <v>0.5</v>
      </c>
      <c r="AC199" s="2">
        <f t="shared" si="217"/>
        <v>8.3502849366979617E-2</v>
      </c>
      <c r="AD199" s="2">
        <f t="shared" si="196"/>
        <v>0.12843564851111056</v>
      </c>
      <c r="AE199" s="2">
        <f t="shared" si="197"/>
        <v>0.60166154741311406</v>
      </c>
      <c r="AF199" s="2">
        <f t="shared" si="198"/>
        <v>1.2293731963136822</v>
      </c>
      <c r="AG199" s="2">
        <f t="shared" si="199"/>
        <v>7.4967852939310982</v>
      </c>
      <c r="AH199" s="2">
        <f t="shared" si="218"/>
        <v>0.37131720694644571</v>
      </c>
      <c r="AI199" s="2">
        <f t="shared" si="200"/>
        <v>7.0906423942377311E-2</v>
      </c>
      <c r="AJ199" s="2">
        <f t="shared" si="201"/>
        <v>0.38137503133314693</v>
      </c>
      <c r="AK199" s="2">
        <f t="shared" si="202"/>
        <v>0.66478887042005008</v>
      </c>
      <c r="AL199" s="2">
        <f t="shared" si="203"/>
        <v>4.8851181617032653</v>
      </c>
      <c r="AM199" s="2">
        <f t="shared" si="219"/>
        <v>0.22994131804684451</v>
      </c>
      <c r="AN199" s="2">
        <f t="shared" si="204"/>
        <v>3.9145836958663451E-2</v>
      </c>
      <c r="AO199" s="2">
        <f t="shared" si="205"/>
        <v>0.24174208099174307</v>
      </c>
      <c r="AP199" s="2">
        <f t="shared" si="206"/>
        <v>0.35948745552575173</v>
      </c>
      <c r="AQ199" s="2">
        <f t="shared" si="207"/>
        <v>3.1832817025081539</v>
      </c>
      <c r="AR199" s="2">
        <f t="shared" si="220"/>
        <v>0.14296509690734141</v>
      </c>
      <c r="AS199" s="2">
        <f t="shared" si="208"/>
        <v>2.1611533426640944E-2</v>
      </c>
      <c r="AT199" s="2">
        <f t="shared" si="209"/>
        <v>0.15323298307688465</v>
      </c>
      <c r="AU199" s="2">
        <f t="shared" si="210"/>
        <v>0.19439439562025732</v>
      </c>
      <c r="AV199" s="2">
        <f t="shared" si="211"/>
        <v>2.0743167436486534</v>
      </c>
      <c r="AW199" s="2">
        <f t="shared" si="221"/>
        <v>8.9217414447470417E-2</v>
      </c>
      <c r="AX199" s="2">
        <f t="shared" si="212"/>
        <v>1.1931240033110429E-2</v>
      </c>
      <c r="AY199" s="2">
        <f t="shared" si="213"/>
        <v>9.7129746737982567E-2</v>
      </c>
      <c r="AZ199" s="2">
        <f t="shared" si="214"/>
        <v>0.10511960978804777</v>
      </c>
      <c r="BA199" s="2">
        <f t="shared" si="215"/>
        <v>1.3516836884372887</v>
      </c>
      <c r="BB199" s="2">
        <f t="shared" si="222"/>
        <v>5.5865305675611945E-2</v>
      </c>
      <c r="BD199" s="2">
        <f t="shared" si="274"/>
        <v>324.11674761647561</v>
      </c>
      <c r="BE199" s="2">
        <f t="shared" si="275"/>
        <v>4247.1802139373794</v>
      </c>
      <c r="BF199" s="2">
        <f t="shared" si="223"/>
        <v>39.903052826967446</v>
      </c>
      <c r="BG199" s="2">
        <f t="shared" si="224"/>
        <v>40.604957225052679</v>
      </c>
      <c r="BH199" s="2">
        <f t="shared" si="257"/>
        <v>0.85386647417305894</v>
      </c>
      <c r="BI199" s="2">
        <f t="shared" si="225"/>
        <v>1.8446577629964418</v>
      </c>
      <c r="BJ199" s="2">
        <f t="shared" si="226"/>
        <v>176.53613198743611</v>
      </c>
      <c r="BK199" s="2">
        <f t="shared" si="227"/>
        <v>137.96826266209467</v>
      </c>
      <c r="BL199" s="2">
        <f t="shared" si="228"/>
        <v>222.83896561055926</v>
      </c>
      <c r="BM199" s="2">
        <f t="shared" si="229"/>
        <v>200.65848957834089</v>
      </c>
      <c r="BN199" s="2">
        <f t="shared" si="230"/>
        <v>241.24941047247913</v>
      </c>
      <c r="BO199" s="2">
        <f t="shared" si="231"/>
        <v>273.99564910247375</v>
      </c>
      <c r="BP199" s="2">
        <f t="shared" si="232"/>
        <v>205.25458083232866</v>
      </c>
      <c r="BQ199" s="2">
        <f t="shared" si="233"/>
        <v>344.77626859535053</v>
      </c>
      <c r="BR199" s="2">
        <f t="shared" si="234"/>
        <v>119.67688371682914</v>
      </c>
      <c r="BS199" s="2">
        <f t="shared" si="235"/>
        <v>395.5842677448519</v>
      </c>
      <c r="BU199" s="2">
        <f t="shared" si="236"/>
        <v>3.3978181998174897</v>
      </c>
      <c r="BV199" s="2">
        <f t="shared" si="237"/>
        <v>4.941723949275274</v>
      </c>
      <c r="BW199" s="2">
        <f t="shared" si="238"/>
        <v>6.7478374028041666</v>
      </c>
      <c r="BX199" s="2">
        <f t="shared" si="239"/>
        <v>8.4909895775639068</v>
      </c>
      <c r="BY199" s="2">
        <f t="shared" si="240"/>
        <v>9.7422653483496848</v>
      </c>
      <c r="CA199" s="2">
        <f t="shared" si="241"/>
        <v>3.248467352747205</v>
      </c>
      <c r="CB199" s="2">
        <f t="shared" si="242"/>
        <v>4.7245108394474968</v>
      </c>
      <c r="CC199" s="2">
        <f t="shared" si="243"/>
        <v>6.4512367100256407</v>
      </c>
      <c r="CD199" s="2">
        <f t="shared" si="258"/>
        <v>8.1177687601751938</v>
      </c>
      <c r="CE199" s="2">
        <f t="shared" si="244"/>
        <v>9.3140447972214169</v>
      </c>
      <c r="CG199" s="2">
        <f t="shared" si="259"/>
        <v>74.793419912201244</v>
      </c>
      <c r="CH199" s="2">
        <f t="shared" si="260"/>
        <v>108.778166662413</v>
      </c>
      <c r="CI199" s="2">
        <f t="shared" si="261"/>
        <v>148.53467922277258</v>
      </c>
      <c r="CJ199" s="2">
        <f t="shared" si="262"/>
        <v>186.90527615014059</v>
      </c>
      <c r="CK199" s="2">
        <f t="shared" si="263"/>
        <v>214.44859620045139</v>
      </c>
    </row>
    <row r="200" spans="1:89">
      <c r="A200" s="2">
        <v>1</v>
      </c>
      <c r="B200" s="2">
        <f t="shared" si="276"/>
        <v>1393.5103439774834</v>
      </c>
      <c r="C200" s="3">
        <v>18.7</v>
      </c>
      <c r="D200" s="2">
        <f t="shared" si="277"/>
        <v>59.7608855567806</v>
      </c>
      <c r="E200" s="2">
        <f t="shared" si="278"/>
        <v>22.425972546857771</v>
      </c>
      <c r="F200" s="2">
        <v>0</v>
      </c>
      <c r="G200" s="2">
        <f t="shared" si="273"/>
        <v>1.3056362734288864</v>
      </c>
      <c r="H200" s="3">
        <f t="shared" si="279"/>
        <v>83.49249437706726</v>
      </c>
      <c r="J200" s="2">
        <f t="shared" si="270"/>
        <v>71.576356656551184</v>
      </c>
      <c r="K200" s="2">
        <f t="shared" si="250"/>
        <v>26.859866523544028</v>
      </c>
      <c r="L200" s="2">
        <f t="shared" si="251"/>
        <v>0</v>
      </c>
      <c r="M200" s="2">
        <f t="shared" si="271"/>
        <v>1.5637768199047881</v>
      </c>
      <c r="N200" s="3">
        <f t="shared" si="268"/>
        <v>100</v>
      </c>
      <c r="O200" s="2">
        <v>8.0000000000000002E-3</v>
      </c>
      <c r="P200" s="2">
        <f t="shared" si="192"/>
        <v>7.4869268501044306E-2</v>
      </c>
      <c r="Q200" s="2">
        <f t="shared" si="193"/>
        <v>0.21105813286063052</v>
      </c>
      <c r="R200" s="2">
        <v>0.3</v>
      </c>
      <c r="S200" s="2">
        <f t="shared" si="269"/>
        <v>3.0527224578772754E-2</v>
      </c>
      <c r="T200" s="2">
        <v>0.12</v>
      </c>
      <c r="U200" s="2">
        <f t="shared" si="194"/>
        <v>0.67823443194208244</v>
      </c>
      <c r="V200" s="2">
        <f t="shared" si="195"/>
        <v>1.1045998161859074</v>
      </c>
      <c r="W200" s="2">
        <v>0.06</v>
      </c>
      <c r="X200" s="2">
        <f t="shared" si="254"/>
        <v>0.26900275721616468</v>
      </c>
      <c r="Y200" s="2">
        <v>2.6700000000000002E-2</v>
      </c>
      <c r="Z200" s="2">
        <v>0.21</v>
      </c>
      <c r="AA200" s="2">
        <v>0.442</v>
      </c>
      <c r="AB200" s="2">
        <v>0.5</v>
      </c>
      <c r="AC200" s="2">
        <f t="shared" si="217"/>
        <v>8.3335491026265557E-2</v>
      </c>
      <c r="AD200" s="2">
        <f t="shared" si="196"/>
        <v>0.1282933834200268</v>
      </c>
      <c r="AE200" s="2">
        <f t="shared" si="197"/>
        <v>0.59953371911494768</v>
      </c>
      <c r="AF200" s="2">
        <f t="shared" si="198"/>
        <v>1.2252169967548043</v>
      </c>
      <c r="AG200" s="2">
        <f t="shared" si="199"/>
        <v>7.4859266912010467</v>
      </c>
      <c r="AH200" s="2">
        <f t="shared" si="218"/>
        <v>0.36992487275345681</v>
      </c>
      <c r="AI200" s="2">
        <f t="shared" si="200"/>
        <v>7.0827882595192765E-2</v>
      </c>
      <c r="AJ200" s="2">
        <f t="shared" si="201"/>
        <v>0.38002626542418388</v>
      </c>
      <c r="AK200" s="2">
        <f t="shared" si="202"/>
        <v>0.66254138754156222</v>
      </c>
      <c r="AL200" s="2">
        <f t="shared" si="203"/>
        <v>4.8780423878445358</v>
      </c>
      <c r="AM200" s="2">
        <f t="shared" si="219"/>
        <v>0.22905226163220632</v>
      </c>
      <c r="AN200" s="2">
        <f t="shared" si="204"/>
        <v>3.9102476052832139E-2</v>
      </c>
      <c r="AO200" s="2">
        <f t="shared" si="205"/>
        <v>0.24088713913447546</v>
      </c>
      <c r="AP200" s="2">
        <f t="shared" si="206"/>
        <v>0.35827211944346327</v>
      </c>
      <c r="AQ200" s="2">
        <f t="shared" si="207"/>
        <v>3.1786709273518525</v>
      </c>
      <c r="AR200" s="2">
        <f t="shared" si="220"/>
        <v>0.1423974109080024</v>
      </c>
      <c r="AS200" s="2">
        <f t="shared" si="208"/>
        <v>2.1587594848784711E-2</v>
      </c>
      <c r="AT200" s="2">
        <f t="shared" si="209"/>
        <v>0.15269106132867702</v>
      </c>
      <c r="AU200" s="2">
        <f t="shared" si="210"/>
        <v>0.19373719737992809</v>
      </c>
      <c r="AV200" s="2">
        <f t="shared" si="211"/>
        <v>2.0713122316381769</v>
      </c>
      <c r="AW200" s="2">
        <f t="shared" si="221"/>
        <v>8.8854929695013199E-2</v>
      </c>
      <c r="AX200" s="2">
        <f t="shared" si="212"/>
        <v>1.191802408434753E-2</v>
      </c>
      <c r="AY200" s="2">
        <f t="shared" si="213"/>
        <v>9.6786238955922324E-2</v>
      </c>
      <c r="AZ200" s="2">
        <f t="shared" si="214"/>
        <v>0.1047642269985575</v>
      </c>
      <c r="BA200" s="2">
        <f t="shared" si="215"/>
        <v>1.3497258631009657</v>
      </c>
      <c r="BB200" s="2">
        <f t="shared" si="222"/>
        <v>5.5633842201178105E-2</v>
      </c>
      <c r="BD200" s="2">
        <f t="shared" si="274"/>
        <v>312.98785654636367</v>
      </c>
      <c r="BE200" s="2">
        <f t="shared" si="275"/>
        <v>4226.1417521331496</v>
      </c>
      <c r="BF200" s="2">
        <f t="shared" si="223"/>
        <v>39.840350856203855</v>
      </c>
      <c r="BG200" s="2">
        <f t="shared" si="224"/>
        <v>40.60086842094119</v>
      </c>
      <c r="BH200" s="2">
        <f t="shared" si="257"/>
        <v>0.84416151928872674</v>
      </c>
      <c r="BI200" s="2">
        <f t="shared" si="225"/>
        <v>1.8393075157038874</v>
      </c>
      <c r="BJ200" s="2">
        <f t="shared" si="226"/>
        <v>176.8312092818785</v>
      </c>
      <c r="BK200" s="2">
        <f t="shared" si="227"/>
        <v>138.17608590605076</v>
      </c>
      <c r="BL200" s="2">
        <f t="shared" si="228"/>
        <v>222.78379026196305</v>
      </c>
      <c r="BM200" s="2">
        <f t="shared" si="229"/>
        <v>200.77680669429608</v>
      </c>
      <c r="BN200" s="2">
        <f t="shared" si="230"/>
        <v>240.43315334572134</v>
      </c>
      <c r="BO200" s="2">
        <f t="shared" si="231"/>
        <v>273.81617051553928</v>
      </c>
      <c r="BP200" s="2">
        <f t="shared" si="232"/>
        <v>203.52673509735101</v>
      </c>
      <c r="BQ200" s="2">
        <f t="shared" si="233"/>
        <v>344.02092349643078</v>
      </c>
      <c r="BR200" s="2">
        <f t="shared" si="234"/>
        <v>117.71503710196163</v>
      </c>
      <c r="BS200" s="2">
        <f t="shared" si="235"/>
        <v>394.09833603018404</v>
      </c>
      <c r="BU200" s="2">
        <f t="shared" si="236"/>
        <v>3.4032790745624064</v>
      </c>
      <c r="BV200" s="2">
        <f t="shared" si="237"/>
        <v>4.9451357693309603</v>
      </c>
      <c r="BW200" s="2">
        <f t="shared" si="238"/>
        <v>6.7440963990393339</v>
      </c>
      <c r="BX200" s="2">
        <f t="shared" si="239"/>
        <v>8.4732405211064652</v>
      </c>
      <c r="BY200" s="2">
        <f t="shared" si="240"/>
        <v>9.7066479451684664</v>
      </c>
      <c r="CA200" s="2">
        <f t="shared" si="241"/>
        <v>3.2695563473777525</v>
      </c>
      <c r="CB200" s="2">
        <f t="shared" si="242"/>
        <v>4.7508299169793293</v>
      </c>
      <c r="CC200" s="2">
        <f t="shared" si="243"/>
        <v>6.4791052116822696</v>
      </c>
      <c r="CD200" s="2">
        <f t="shared" si="258"/>
        <v>8.140307251236564</v>
      </c>
      <c r="CE200" s="2">
        <f t="shared" si="244"/>
        <v>9.3252512372842791</v>
      </c>
      <c r="CG200" s="2">
        <f t="shared" si="259"/>
        <v>75.123971780853594</v>
      </c>
      <c r="CH200" s="2">
        <f t="shared" si="260"/>
        <v>109.15891169914592</v>
      </c>
      <c r="CI200" s="2">
        <f t="shared" si="261"/>
        <v>148.86916308323362</v>
      </c>
      <c r="CJ200" s="2">
        <f t="shared" si="262"/>
        <v>187.03828509327701</v>
      </c>
      <c r="CK200" s="2">
        <f t="shared" si="263"/>
        <v>214.26451676263932</v>
      </c>
    </row>
    <row r="201" spans="1:89">
      <c r="A201" s="2">
        <v>1</v>
      </c>
      <c r="B201" s="2">
        <f t="shared" si="276"/>
        <v>1394.2246296917692</v>
      </c>
      <c r="C201" s="3">
        <v>18.8</v>
      </c>
      <c r="D201" s="2">
        <f t="shared" si="277"/>
        <v>59.765685556780603</v>
      </c>
      <c r="E201" s="2">
        <f t="shared" si="278"/>
        <v>22.327872546857769</v>
      </c>
      <c r="F201" s="2">
        <v>0</v>
      </c>
      <c r="G201" s="2">
        <f t="shared" si="273"/>
        <v>1.3025362734288863</v>
      </c>
      <c r="H201" s="3">
        <f t="shared" si="279"/>
        <v>83.396094377067257</v>
      </c>
      <c r="J201" s="2">
        <f t="shared" si="270"/>
        <v>71.664849539063439</v>
      </c>
      <c r="K201" s="2">
        <f t="shared" si="250"/>
        <v>26.773283225836074</v>
      </c>
      <c r="L201" s="2">
        <f t="shared" si="251"/>
        <v>0</v>
      </c>
      <c r="M201" s="2">
        <f t="shared" si="271"/>
        <v>1.5618672351004788</v>
      </c>
      <c r="N201" s="3">
        <f t="shared" si="268"/>
        <v>99.999999999999986</v>
      </c>
      <c r="O201" s="2">
        <v>8.0000000000000002E-3</v>
      </c>
      <c r="P201" s="2">
        <f t="shared" si="192"/>
        <v>7.4702845346147573E-2</v>
      </c>
      <c r="Q201" s="2">
        <f t="shared" si="193"/>
        <v>0.21094336854717913</v>
      </c>
      <c r="R201" s="2">
        <v>0.3</v>
      </c>
      <c r="S201" s="2">
        <f t="shared" si="269"/>
        <v>3.0419194030708901E-2</v>
      </c>
      <c r="T201" s="2">
        <v>0.12</v>
      </c>
      <c r="U201" s="2">
        <f t="shared" si="194"/>
        <v>0.67826373543817997</v>
      </c>
      <c r="V201" s="2">
        <f t="shared" si="195"/>
        <v>1.1031742523153374</v>
      </c>
      <c r="W201" s="2">
        <v>0.06</v>
      </c>
      <c r="X201" s="2">
        <f t="shared" si="254"/>
        <v>0.26852841069493583</v>
      </c>
      <c r="Y201" s="2">
        <v>2.6700000000000002E-2</v>
      </c>
      <c r="Z201" s="2">
        <v>0.21</v>
      </c>
      <c r="AA201" s="2">
        <v>0.442</v>
      </c>
      <c r="AB201" s="2">
        <v>0.5</v>
      </c>
      <c r="AC201" s="2">
        <f t="shared" si="217"/>
        <v>8.316774577668809E-2</v>
      </c>
      <c r="AD201" s="2">
        <f t="shared" si="196"/>
        <v>0.12815139759989308</v>
      </c>
      <c r="AE201" s="2">
        <f t="shared" si="197"/>
        <v>0.59741522948386494</v>
      </c>
      <c r="AF201" s="2">
        <f t="shared" si="198"/>
        <v>1.2210783911593845</v>
      </c>
      <c r="AG201" s="2">
        <f t="shared" si="199"/>
        <v>7.4750930996672595</v>
      </c>
      <c r="AH201" s="2">
        <f t="shared" si="218"/>
        <v>0.36853820761312378</v>
      </c>
      <c r="AI201" s="2">
        <f t="shared" si="200"/>
        <v>7.0749495427199174E-2</v>
      </c>
      <c r="AJ201" s="2">
        <f t="shared" si="201"/>
        <v>0.37868341901342861</v>
      </c>
      <c r="AK201" s="2">
        <f t="shared" si="202"/>
        <v>0.66030341867487219</v>
      </c>
      <c r="AL201" s="2">
        <f t="shared" si="203"/>
        <v>4.8709829119914625</v>
      </c>
      <c r="AM201" s="2">
        <f t="shared" si="219"/>
        <v>0.22816678987903152</v>
      </c>
      <c r="AN201" s="2">
        <f t="shared" si="204"/>
        <v>3.9059200265853772E-2</v>
      </c>
      <c r="AO201" s="2">
        <f t="shared" si="205"/>
        <v>0.24003594946782766</v>
      </c>
      <c r="AP201" s="2">
        <f t="shared" si="206"/>
        <v>0.35706192810418302</v>
      </c>
      <c r="AQ201" s="2">
        <f t="shared" si="207"/>
        <v>3.1740707724388031</v>
      </c>
      <c r="AR201" s="2">
        <f t="shared" si="220"/>
        <v>0.14183199311015418</v>
      </c>
      <c r="AS201" s="2">
        <f t="shared" si="208"/>
        <v>2.1563703263126826E-2</v>
      </c>
      <c r="AT201" s="2">
        <f t="shared" si="209"/>
        <v>0.15215151798045407</v>
      </c>
      <c r="AU201" s="2">
        <f t="shared" si="210"/>
        <v>0.193082781181621</v>
      </c>
      <c r="AV201" s="2">
        <f t="shared" si="211"/>
        <v>2.0683146400797554</v>
      </c>
      <c r="AW201" s="2">
        <f t="shared" si="221"/>
        <v>8.8493881022077919E-2</v>
      </c>
      <c r="AX201" s="2">
        <f t="shared" si="212"/>
        <v>1.1904834078917169E-2</v>
      </c>
      <c r="AY201" s="2">
        <f t="shared" si="213"/>
        <v>9.6444238769573643E-2</v>
      </c>
      <c r="AZ201" s="2">
        <f t="shared" si="214"/>
        <v>0.10441034861031735</v>
      </c>
      <c r="BA201" s="2">
        <f t="shared" si="215"/>
        <v>1.3477725473277009</v>
      </c>
      <c r="BB201" s="2">
        <f t="shared" si="222"/>
        <v>5.5403288451701144E-2</v>
      </c>
      <c r="BD201" s="2">
        <f t="shared" si="274"/>
        <v>302.18543073159611</v>
      </c>
      <c r="BE201" s="2">
        <f t="shared" si="275"/>
        <v>4205.269644040588</v>
      </c>
      <c r="BF201" s="2">
        <f t="shared" si="223"/>
        <v>39.777560877808391</v>
      </c>
      <c r="BG201" s="2">
        <f t="shared" si="224"/>
        <v>40.596489125498998</v>
      </c>
      <c r="BH201" s="2">
        <f t="shared" si="257"/>
        <v>0.83453567434152465</v>
      </c>
      <c r="BI201" s="2">
        <f t="shared" si="225"/>
        <v>1.8339629846328109</v>
      </c>
      <c r="BJ201" s="2">
        <f t="shared" si="226"/>
        <v>177.12390206316579</v>
      </c>
      <c r="BK201" s="2">
        <f t="shared" si="227"/>
        <v>138.38325514092904</v>
      </c>
      <c r="BL201" s="2">
        <f t="shared" si="228"/>
        <v>222.72273634997174</v>
      </c>
      <c r="BM201" s="2">
        <f t="shared" si="229"/>
        <v>200.89354036267736</v>
      </c>
      <c r="BN201" s="2">
        <f t="shared" si="230"/>
        <v>239.60926423316025</v>
      </c>
      <c r="BO201" s="2">
        <f t="shared" si="231"/>
        <v>273.63421888637771</v>
      </c>
      <c r="BP201" s="2">
        <f t="shared" si="232"/>
        <v>201.7991128140755</v>
      </c>
      <c r="BQ201" s="2">
        <f t="shared" si="233"/>
        <v>343.2644245034395</v>
      </c>
      <c r="BR201" s="2">
        <f t="shared" si="234"/>
        <v>115.77199296597018</v>
      </c>
      <c r="BS201" s="2">
        <f t="shared" si="235"/>
        <v>392.6178767585659</v>
      </c>
      <c r="BU201" s="2">
        <f t="shared" si="236"/>
        <v>3.4087493308383001</v>
      </c>
      <c r="BV201" s="2">
        <f t="shared" si="237"/>
        <v>4.9485446818230994</v>
      </c>
      <c r="BW201" s="2">
        <f t="shared" si="238"/>
        <v>6.7403419551989225</v>
      </c>
      <c r="BX201" s="2">
        <f t="shared" si="239"/>
        <v>8.4555199697757164</v>
      </c>
      <c r="BY201" s="2">
        <f t="shared" si="240"/>
        <v>9.6712273700525326</v>
      </c>
      <c r="CA201" s="2">
        <f t="shared" si="241"/>
        <v>3.2907106286760004</v>
      </c>
      <c r="CB201" s="2">
        <f t="shared" si="242"/>
        <v>4.7771857066851711</v>
      </c>
      <c r="CC201" s="2">
        <f t="shared" si="243"/>
        <v>6.5069363453102911</v>
      </c>
      <c r="CD201" s="2">
        <f t="shared" si="258"/>
        <v>8.1627209087505168</v>
      </c>
      <c r="CE201" s="2">
        <f t="shared" si="244"/>
        <v>9.3363306040305005</v>
      </c>
      <c r="CG201" s="2">
        <f t="shared" si="259"/>
        <v>75.455860505622809</v>
      </c>
      <c r="CH201" s="2">
        <f t="shared" si="260"/>
        <v>109.54067341926178</v>
      </c>
      <c r="CI201" s="2">
        <f t="shared" si="261"/>
        <v>149.20378501595752</v>
      </c>
      <c r="CJ201" s="2">
        <f t="shared" si="262"/>
        <v>187.17085752533146</v>
      </c>
      <c r="CK201" s="2">
        <f t="shared" si="263"/>
        <v>214.08167997304173</v>
      </c>
    </row>
    <row r="202" spans="1:89">
      <c r="A202" s="2">
        <v>1</v>
      </c>
      <c r="B202" s="2">
        <f t="shared" si="276"/>
        <v>1394.938915406055</v>
      </c>
      <c r="C202" s="3">
        <v>18.899999999999999</v>
      </c>
      <c r="D202" s="2">
        <f t="shared" si="277"/>
        <v>59.770485556780599</v>
      </c>
      <c r="E202" s="2">
        <f t="shared" si="278"/>
        <v>22.22977254685777</v>
      </c>
      <c r="F202" s="2">
        <v>0</v>
      </c>
      <c r="G202" s="2">
        <f t="shared" si="273"/>
        <v>1.2994362734288865</v>
      </c>
      <c r="H202" s="3">
        <f t="shared" si="279"/>
        <v>83.299694377067254</v>
      </c>
      <c r="J202" s="2">
        <f t="shared" si="270"/>
        <v>71.753547241387778</v>
      </c>
      <c r="K202" s="2">
        <f t="shared" si="250"/>
        <v>26.686499528115576</v>
      </c>
      <c r="L202" s="2">
        <f t="shared" si="251"/>
        <v>0</v>
      </c>
      <c r="M202" s="2">
        <f t="shared" si="271"/>
        <v>1.5599532304966375</v>
      </c>
      <c r="N202" s="3">
        <f t="shared" si="268"/>
        <v>99.999999999999986</v>
      </c>
      <c r="O202" s="2">
        <v>8.0000000000000002E-3</v>
      </c>
      <c r="P202" s="2">
        <f t="shared" si="192"/>
        <v>7.4536934176591199E-2</v>
      </c>
      <c r="Q202" s="2">
        <f t="shared" si="193"/>
        <v>0.2108287648430206</v>
      </c>
      <c r="R202" s="2">
        <v>0.3</v>
      </c>
      <c r="S202" s="2">
        <f t="shared" si="269"/>
        <v>3.0311442058108765E-2</v>
      </c>
      <c r="T202" s="2">
        <v>0.12</v>
      </c>
      <c r="U202" s="2">
        <f t="shared" si="194"/>
        <v>0.67829301510285911</v>
      </c>
      <c r="V202" s="2">
        <f t="shared" si="195"/>
        <v>1.1017517467433433</v>
      </c>
      <c r="W202" s="2">
        <v>0.06</v>
      </c>
      <c r="X202" s="2">
        <f t="shared" si="254"/>
        <v>0.26805289090262874</v>
      </c>
      <c r="Y202" s="2">
        <v>2.6700000000000002E-2</v>
      </c>
      <c r="Z202" s="2">
        <v>0.21</v>
      </c>
      <c r="AA202" s="2">
        <v>0.442</v>
      </c>
      <c r="AB202" s="2">
        <v>0.5</v>
      </c>
      <c r="AC202" s="2">
        <f t="shared" si="217"/>
        <v>8.2999612274976431E-2</v>
      </c>
      <c r="AD202" s="2">
        <f t="shared" si="196"/>
        <v>0.12800969031598475</v>
      </c>
      <c r="AE202" s="2">
        <f t="shared" si="197"/>
        <v>0.59530603036136809</v>
      </c>
      <c r="AF202" s="2">
        <f t="shared" si="198"/>
        <v>1.2169572915861624</v>
      </c>
      <c r="AG202" s="2">
        <f t="shared" si="199"/>
        <v>7.4642844443367586</v>
      </c>
      <c r="AH202" s="2">
        <f t="shared" si="218"/>
        <v>0.36715718092055361</v>
      </c>
      <c r="AI202" s="2">
        <f t="shared" si="200"/>
        <v>7.0671262032771645E-2</v>
      </c>
      <c r="AJ202" s="2">
        <f t="shared" si="201"/>
        <v>0.37734646157466817</v>
      </c>
      <c r="AK202" s="2">
        <f t="shared" si="202"/>
        <v>0.65807491626536319</v>
      </c>
      <c r="AL202" s="2">
        <f t="shared" si="203"/>
        <v>4.8639396852764927</v>
      </c>
      <c r="AM202" s="2">
        <f t="shared" si="219"/>
        <v>0.22728488332613303</v>
      </c>
      <c r="AN202" s="2">
        <f t="shared" si="204"/>
        <v>3.9016009373791981E-2</v>
      </c>
      <c r="AO202" s="2">
        <f t="shared" si="205"/>
        <v>0.23918849264215777</v>
      </c>
      <c r="AP202" s="2">
        <f t="shared" si="206"/>
        <v>0.35585685579254633</v>
      </c>
      <c r="AQ202" s="2">
        <f t="shared" si="207"/>
        <v>3.1694812059255213</v>
      </c>
      <c r="AR202" s="2">
        <f t="shared" si="220"/>
        <v>0.14126883113980326</v>
      </c>
      <c r="AS202" s="2">
        <f t="shared" si="208"/>
        <v>2.1539858546037096E-2</v>
      </c>
      <c r="AT202" s="2">
        <f t="shared" si="209"/>
        <v>0.15161434076706398</v>
      </c>
      <c r="AU202" s="2">
        <f t="shared" si="210"/>
        <v>0.19243113311964144</v>
      </c>
      <c r="AV202" s="2">
        <f t="shared" si="211"/>
        <v>2.0653239482232699</v>
      </c>
      <c r="AW202" s="2">
        <f t="shared" si="221"/>
        <v>8.8134260561446492E-2</v>
      </c>
      <c r="AX202" s="2">
        <f t="shared" si="212"/>
        <v>1.1891669948565897E-2</v>
      </c>
      <c r="AY202" s="2">
        <f t="shared" si="213"/>
        <v>9.6103738404428277E-2</v>
      </c>
      <c r="AZ202" s="2">
        <f t="shared" si="214"/>
        <v>0.10405796710376279</v>
      </c>
      <c r="BA202" s="2">
        <f t="shared" si="215"/>
        <v>1.3458237275961287</v>
      </c>
      <c r="BB202" s="2">
        <f t="shared" si="222"/>
        <v>5.5173639425559404E-2</v>
      </c>
      <c r="BD202" s="2">
        <f t="shared" si="274"/>
        <v>291.70180353141501</v>
      </c>
      <c r="BE202" s="2">
        <f t="shared" si="275"/>
        <v>4184.5629358897468</v>
      </c>
      <c r="BF202" s="2">
        <f t="shared" si="223"/>
        <v>39.714682446929039</v>
      </c>
      <c r="BG202" s="2">
        <f t="shared" si="224"/>
        <v>40.591823481697034</v>
      </c>
      <c r="BH202" s="2">
        <f t="shared" si="257"/>
        <v>0.82498855400060578</v>
      </c>
      <c r="BI202" s="2">
        <f t="shared" si="225"/>
        <v>1.8286244955818471</v>
      </c>
      <c r="BJ202" s="2">
        <f t="shared" si="226"/>
        <v>177.41418558742706</v>
      </c>
      <c r="BK202" s="2">
        <f t="shared" si="227"/>
        <v>138.5897680004343</v>
      </c>
      <c r="BL202" s="2">
        <f t="shared" si="228"/>
        <v>222.65578177799574</v>
      </c>
      <c r="BM202" s="2">
        <f t="shared" si="229"/>
        <v>201.00868449714994</v>
      </c>
      <c r="BN202" s="2">
        <f t="shared" si="230"/>
        <v>238.77778831663764</v>
      </c>
      <c r="BO202" s="2">
        <f t="shared" si="231"/>
        <v>273.44979332780764</v>
      </c>
      <c r="BP202" s="2">
        <f t="shared" si="232"/>
        <v>200.07187952999593</v>
      </c>
      <c r="BQ202" s="2">
        <f t="shared" si="233"/>
        <v>342.5067919903525</v>
      </c>
      <c r="BR202" s="2">
        <f t="shared" si="234"/>
        <v>113.84781114063897</v>
      </c>
      <c r="BS202" s="2">
        <f t="shared" si="235"/>
        <v>391.14290286640761</v>
      </c>
      <c r="BU202" s="2">
        <f t="shared" si="236"/>
        <v>3.4142286823582788</v>
      </c>
      <c r="BV202" s="2">
        <f t="shared" si="237"/>
        <v>4.9519501036405842</v>
      </c>
      <c r="BW202" s="2">
        <f t="shared" si="238"/>
        <v>6.7365732769090041</v>
      </c>
      <c r="BX202" s="2">
        <f t="shared" si="239"/>
        <v>8.4378271930747282</v>
      </c>
      <c r="BY202" s="2">
        <f t="shared" si="240"/>
        <v>9.6360022614597494</v>
      </c>
      <c r="CA202" s="2">
        <f t="shared" si="241"/>
        <v>3.3119293489838868</v>
      </c>
      <c r="CB202" s="2">
        <f t="shared" si="242"/>
        <v>4.8035765640697736</v>
      </c>
      <c r="CC202" s="2">
        <f t="shared" si="243"/>
        <v>6.5347277007715769</v>
      </c>
      <c r="CD202" s="2">
        <f t="shared" si="258"/>
        <v>8.1850075441039252</v>
      </c>
      <c r="CE202" s="2">
        <f t="shared" si="244"/>
        <v>9.3472821142607678</v>
      </c>
      <c r="CG202" s="2">
        <f t="shared" si="259"/>
        <v>75.789079898733746</v>
      </c>
      <c r="CH202" s="2">
        <f t="shared" si="260"/>
        <v>109.92343424404982</v>
      </c>
      <c r="CI202" s="2">
        <f t="shared" si="261"/>
        <v>149.53851596568441</v>
      </c>
      <c r="CJ202" s="2">
        <f t="shared" si="262"/>
        <v>187.30296614634969</v>
      </c>
      <c r="CK202" s="2">
        <f t="shared" si="263"/>
        <v>213.90006740664953</v>
      </c>
    </row>
    <row r="203" spans="1:89">
      <c r="A203" s="2">
        <v>1</v>
      </c>
      <c r="B203" s="2">
        <f t="shared" si="276"/>
        <v>1395.6532011203408</v>
      </c>
      <c r="C203" s="3">
        <v>19</v>
      </c>
      <c r="D203" s="2">
        <f t="shared" si="277"/>
        <v>59.775285556780602</v>
      </c>
      <c r="E203" s="2">
        <f t="shared" si="278"/>
        <v>22.131672546857772</v>
      </c>
      <c r="F203" s="2">
        <v>0</v>
      </c>
      <c r="G203" s="2">
        <f t="shared" si="273"/>
        <v>1.2963362734288864</v>
      </c>
      <c r="H203" s="3">
        <f t="shared" si="279"/>
        <v>83.203294377067266</v>
      </c>
      <c r="J203" s="2">
        <f t="shared" si="270"/>
        <v>71.842450475441794</v>
      </c>
      <c r="K203" s="2">
        <f t="shared" si="250"/>
        <v>26.599514733827377</v>
      </c>
      <c r="L203" s="2">
        <f t="shared" si="251"/>
        <v>0</v>
      </c>
      <c r="M203" s="2">
        <f t="shared" si="271"/>
        <v>1.5580347907308181</v>
      </c>
      <c r="N203" s="3">
        <f t="shared" si="268"/>
        <v>99.999999999999986</v>
      </c>
      <c r="O203" s="2">
        <v>8.0000000000000002E-3</v>
      </c>
      <c r="P203" s="2">
        <f t="shared" si="192"/>
        <v>7.4371533041601157E-2</v>
      </c>
      <c r="Q203" s="2">
        <f t="shared" si="193"/>
        <v>0.2107143214281261</v>
      </c>
      <c r="R203" s="2">
        <v>0.3</v>
      </c>
      <c r="S203" s="2">
        <f t="shared" si="269"/>
        <v>3.0203967299401793E-2</v>
      </c>
      <c r="T203" s="2">
        <v>0.12</v>
      </c>
      <c r="U203" s="2">
        <f t="shared" si="194"/>
        <v>0.67832227096515207</v>
      </c>
      <c r="V203" s="2">
        <f t="shared" si="195"/>
        <v>1.100332290819239</v>
      </c>
      <c r="W203" s="2">
        <v>0.06</v>
      </c>
      <c r="X203" s="2">
        <f t="shared" si="254"/>
        <v>0.26757619385317671</v>
      </c>
      <c r="Y203" s="2">
        <v>2.6700000000000002E-2</v>
      </c>
      <c r="Z203" s="2">
        <v>0.21</v>
      </c>
      <c r="AA203" s="2">
        <v>0.442</v>
      </c>
      <c r="AB203" s="2">
        <v>0.5</v>
      </c>
      <c r="AC203" s="2">
        <f t="shared" si="217"/>
        <v>8.283108917163455E-2</v>
      </c>
      <c r="AD203" s="2">
        <f t="shared" si="196"/>
        <v>0.12786826083596778</v>
      </c>
      <c r="AE203" s="2">
        <f t="shared" si="197"/>
        <v>0.5932060738720486</v>
      </c>
      <c r="AF203" s="2">
        <f t="shared" si="198"/>
        <v>1.2128536105965781</v>
      </c>
      <c r="AG203" s="2">
        <f t="shared" si="199"/>
        <v>7.4535006504898877</v>
      </c>
      <c r="AH203" s="2">
        <f t="shared" si="218"/>
        <v>0.36578176224842368</v>
      </c>
      <c r="AI203" s="2">
        <f t="shared" si="200"/>
        <v>7.0593182007605032E-2</v>
      </c>
      <c r="AJ203" s="2">
        <f t="shared" si="201"/>
        <v>0.37601536276113118</v>
      </c>
      <c r="AK203" s="2">
        <f t="shared" si="202"/>
        <v>0.65585583303025585</v>
      </c>
      <c r="AL203" s="2">
        <f t="shared" si="203"/>
        <v>4.8569126590101712</v>
      </c>
      <c r="AM203" s="2">
        <f t="shared" si="219"/>
        <v>0.22640652262474142</v>
      </c>
      <c r="AN203" s="2">
        <f t="shared" si="204"/>
        <v>3.8972903153439022E-2</v>
      </c>
      <c r="AO203" s="2">
        <f t="shared" si="205"/>
        <v>0.23834474942156664</v>
      </c>
      <c r="AP203" s="2">
        <f t="shared" si="206"/>
        <v>0.35465687694018605</v>
      </c>
      <c r="AQ203" s="2">
        <f t="shared" si="207"/>
        <v>3.1649021960845753</v>
      </c>
      <c r="AR203" s="2">
        <f t="shared" si="220"/>
        <v>0.14070791269414629</v>
      </c>
      <c r="AS203" s="2">
        <f t="shared" si="208"/>
        <v>2.1516060574287565E-2</v>
      </c>
      <c r="AT203" s="2">
        <f t="shared" si="209"/>
        <v>0.1510795174954529</v>
      </c>
      <c r="AU203" s="2">
        <f t="shared" si="210"/>
        <v>0.19178223936778432</v>
      </c>
      <c r="AV203" s="2">
        <f t="shared" si="211"/>
        <v>2.0623401353942254</v>
      </c>
      <c r="AW203" s="2">
        <f t="shared" si="221"/>
        <v>8.7776060490994012E-2</v>
      </c>
      <c r="AX203" s="2">
        <f t="shared" si="212"/>
        <v>1.1878531625262338E-2</v>
      </c>
      <c r="AY203" s="2">
        <f t="shared" si="213"/>
        <v>9.576473013167866E-2</v>
      </c>
      <c r="AZ203" s="2">
        <f t="shared" si="214"/>
        <v>0.10370707500231365</v>
      </c>
      <c r="BA203" s="2">
        <f t="shared" si="215"/>
        <v>1.3438793904341602</v>
      </c>
      <c r="BB203" s="2">
        <f t="shared" si="222"/>
        <v>5.4944890149700144E-2</v>
      </c>
      <c r="BD203" s="2">
        <f t="shared" si="274"/>
        <v>281.52943036881339</v>
      </c>
      <c r="BE203" s="2">
        <f t="shared" si="275"/>
        <v>4164.0206542817414</v>
      </c>
      <c r="BF203" s="2">
        <f t="shared" si="223"/>
        <v>39.651715115570333</v>
      </c>
      <c r="BG203" s="2">
        <f t="shared" si="224"/>
        <v>40.586875542927942</v>
      </c>
      <c r="BH203" s="2">
        <f t="shared" si="257"/>
        <v>0.81551977350000693</v>
      </c>
      <c r="BI203" s="2">
        <f t="shared" si="225"/>
        <v>1.8232923654656268</v>
      </c>
      <c r="BJ203" s="2">
        <f t="shared" si="226"/>
        <v>177.70203505892036</v>
      </c>
      <c r="BK203" s="2">
        <f t="shared" si="227"/>
        <v>138.79562203758425</v>
      </c>
      <c r="BL203" s="2">
        <f t="shared" si="228"/>
        <v>222.58290477007995</v>
      </c>
      <c r="BM203" s="2">
        <f t="shared" si="229"/>
        <v>201.12223302490221</v>
      </c>
      <c r="BN203" s="2">
        <f t="shared" si="230"/>
        <v>237.93877179648717</v>
      </c>
      <c r="BO203" s="2">
        <f t="shared" si="231"/>
        <v>273.26289321448485</v>
      </c>
      <c r="BP203" s="2">
        <f t="shared" si="232"/>
        <v>198.34520073353102</v>
      </c>
      <c r="BQ203" s="2">
        <f t="shared" si="233"/>
        <v>341.74804677321134</v>
      </c>
      <c r="BR203" s="2">
        <f t="shared" si="234"/>
        <v>111.94254717536577</v>
      </c>
      <c r="BS203" s="2">
        <f t="shared" si="235"/>
        <v>389.67342731013895</v>
      </c>
      <c r="BU203" s="2">
        <f t="shared" si="236"/>
        <v>3.4197168464170851</v>
      </c>
      <c r="BV203" s="2">
        <f t="shared" si="237"/>
        <v>4.9553514611436196</v>
      </c>
      <c r="BW203" s="2">
        <f t="shared" si="238"/>
        <v>6.732789591686112</v>
      </c>
      <c r="BX203" s="2">
        <f t="shared" si="239"/>
        <v>8.4201614980623756</v>
      </c>
      <c r="BY203" s="2">
        <f t="shared" si="240"/>
        <v>9.6009713016216054</v>
      </c>
      <c r="CA203" s="2">
        <f t="shared" si="241"/>
        <v>3.3332116615431469</v>
      </c>
      <c r="CB203" s="2">
        <f t="shared" si="242"/>
        <v>4.8300008506944856</v>
      </c>
      <c r="CC203" s="2">
        <f t="shared" si="243"/>
        <v>6.5624768919793084</v>
      </c>
      <c r="CD203" s="2">
        <f t="shared" si="258"/>
        <v>8.207165025029397</v>
      </c>
      <c r="CE203" s="2">
        <f t="shared" si="244"/>
        <v>9.3581050542928761</v>
      </c>
      <c r="CG203" s="2">
        <f t="shared" si="259"/>
        <v>76.123623762412379</v>
      </c>
      <c r="CH203" s="2">
        <f t="shared" si="260"/>
        <v>110.30717664061531</v>
      </c>
      <c r="CI203" s="2">
        <f t="shared" si="261"/>
        <v>149.8733271691728</v>
      </c>
      <c r="CJ203" s="2">
        <f t="shared" si="262"/>
        <v>187.43458440683855</v>
      </c>
      <c r="CK203" s="2">
        <f t="shared" si="263"/>
        <v>213.71966158078294</v>
      </c>
    </row>
    <row r="204" spans="1:89">
      <c r="A204" s="2">
        <v>1</v>
      </c>
      <c r="B204" s="2">
        <f t="shared" si="276"/>
        <v>1396.3674868346263</v>
      </c>
      <c r="C204" s="3">
        <v>19.100000000000001</v>
      </c>
      <c r="D204" s="2">
        <f t="shared" si="277"/>
        <v>59.780085556780598</v>
      </c>
      <c r="E204" s="2">
        <f t="shared" si="278"/>
        <v>22.033572546857769</v>
      </c>
      <c r="F204" s="2">
        <v>0</v>
      </c>
      <c r="G204" s="2">
        <f t="shared" si="273"/>
        <v>1.2932362734288865</v>
      </c>
      <c r="H204" s="3">
        <f t="shared" si="279"/>
        <v>83.106894377067263</v>
      </c>
      <c r="J204" s="2">
        <f t="shared" si="270"/>
        <v>71.93155995644625</v>
      </c>
      <c r="K204" s="2">
        <f t="shared" si="250"/>
        <v>26.512328143184437</v>
      </c>
      <c r="L204" s="2">
        <f t="shared" si="251"/>
        <v>0</v>
      </c>
      <c r="M204" s="2">
        <f t="shared" si="271"/>
        <v>1.5561119003692978</v>
      </c>
      <c r="N204" s="3">
        <f t="shared" si="268"/>
        <v>99.999999999999986</v>
      </c>
      <c r="O204" s="2">
        <v>8.0000000000000002E-3</v>
      </c>
      <c r="P204" s="2">
        <f t="shared" si="192"/>
        <v>7.4206639999168614E-2</v>
      </c>
      <c r="Q204" s="2">
        <f t="shared" si="193"/>
        <v>0.21060003798328494</v>
      </c>
      <c r="R204" s="2">
        <v>0.3</v>
      </c>
      <c r="S204" s="2">
        <f t="shared" si="269"/>
        <v>3.0096768398234736E-2</v>
      </c>
      <c r="T204" s="2">
        <v>0.12</v>
      </c>
      <c r="U204" s="2">
        <f t="shared" ref="U204:U267" si="280">10^(3.31-(73*A204)/(B204+273.15)-0.038*$I$2)</f>
        <v>0.67835150305404357</v>
      </c>
      <c r="V204" s="2">
        <f t="shared" si="195"/>
        <v>1.0989158759223114</v>
      </c>
      <c r="W204" s="2">
        <v>0.06</v>
      </c>
      <c r="X204" s="2">
        <f t="shared" si="254"/>
        <v>0.26709831554186886</v>
      </c>
      <c r="Y204" s="2">
        <v>2.6700000000000002E-2</v>
      </c>
      <c r="Z204" s="2">
        <v>0.21</v>
      </c>
      <c r="AA204" s="2">
        <v>0.442</v>
      </c>
      <c r="AB204" s="2">
        <v>0.5</v>
      </c>
      <c r="AC204" s="2">
        <f t="shared" si="217"/>
        <v>8.2662175110904956E-2</v>
      </c>
      <c r="AD204" s="2">
        <f t="shared" ref="AD204:AD267" si="281">10^(-2.3-0.258*$AE$9+1871/(B204+273.15)-0.24*$L$2)</f>
        <v>0.12772710842988966</v>
      </c>
      <c r="AE204" s="2">
        <f t="shared" si="197"/>
        <v>0.59111531242172755</v>
      </c>
      <c r="AF204" s="2">
        <f t="shared" si="198"/>
        <v>1.2087672612515441</v>
      </c>
      <c r="AG204" s="2">
        <f t="shared" ref="AG204:AG267" si="282">10^(-1.09+0.004*$K$2-0.186*$AE$9+2447/(B204+273.15))</f>
        <v>7.4427416436791258</v>
      </c>
      <c r="AH204" s="2">
        <f t="shared" si="218"/>
        <v>0.36441192134577177</v>
      </c>
      <c r="AI204" s="2">
        <f t="shared" ref="AI204:AI267" si="283">10^(-2.3-0.258*$AJ$9+1871/(B204+273.15)-0.24*$L$2)</f>
        <v>7.0515254948709125E-2</v>
      </c>
      <c r="AJ204" s="2">
        <f t="shared" si="201"/>
        <v>0.37469009240430906</v>
      </c>
      <c r="AK204" s="2">
        <f t="shared" si="202"/>
        <v>0.65364612195686289</v>
      </c>
      <c r="AL204" s="2">
        <f t="shared" ref="AL204:AL267" si="284">10^(-1.09+0.004*$K$2-0.186*$AJ$9+2447/(B204+273.15))</f>
        <v>4.8499017846803865</v>
      </c>
      <c r="AM204" s="2">
        <f t="shared" si="219"/>
        <v>0.22553168853773747</v>
      </c>
      <c r="AN204" s="2">
        <f t="shared" ref="AN204:AN267" si="285">10^(-2.3-0.258*$AO$9+1871/(B204+273.15)-0.24*$L$2)</f>
        <v>3.8929881382313077E-2</v>
      </c>
      <c r="AO204" s="2">
        <f t="shared" si="205"/>
        <v>0.23750470068315044</v>
      </c>
      <c r="AP204" s="2">
        <f t="shared" si="206"/>
        <v>0.35346196612478797</v>
      </c>
      <c r="AQ204" s="2">
        <f t="shared" ref="AQ204:AQ267" si="286">10^(-1.09+0.004*$K$2-0.186*$AO$9+2447/(B204+273.15))</f>
        <v>3.1603337113040944</v>
      </c>
      <c r="AR204" s="2">
        <f t="shared" si="220"/>
        <v>0.1401492255410825</v>
      </c>
      <c r="AS204" s="2">
        <f t="shared" ref="AS204:AS267" si="287">10^(-2.3-0.258*$AT$9+1871/(B204+273.15)-0.24*$L$2)</f>
        <v>2.1492309225051034E-2</v>
      </c>
      <c r="AT204" s="2">
        <f t="shared" si="209"/>
        <v>0.15054703604419128</v>
      </c>
      <c r="AU204" s="2">
        <f t="shared" si="210"/>
        <v>0.19113608617882344</v>
      </c>
      <c r="AV204" s="2">
        <f t="shared" ref="AV204:AV267" si="288">10^(-1.09+0.004*$K$2-0.186*$AT$9+2447/(B204+273.15))</f>
        <v>2.0593631809934294</v>
      </c>
      <c r="AW204" s="2">
        <f t="shared" si="221"/>
        <v>8.7419273033379027E-2</v>
      </c>
      <c r="AX204" s="2">
        <f t="shared" ref="AX204:AX267" si="289">10^(-2.3-0.258*$AY$9+1871/(B204+273.15)-0.24*$L$2)</f>
        <v>1.1865419041196371E-2</v>
      </c>
      <c r="AY204" s="2">
        <f t="shared" si="213"/>
        <v>9.5427206267917786E-2</v>
      </c>
      <c r="AZ204" s="2">
        <f t="shared" si="214"/>
        <v>0.10335766487209799</v>
      </c>
      <c r="BA204" s="2">
        <f t="shared" ref="BA204:BA267" si="290">10^(-1.09+0.004*$K$2-0.186*$AY$9+2447/(B204+273.15))</f>
        <v>1.3419395224187771</v>
      </c>
      <c r="BB204" s="2">
        <f t="shared" si="222"/>
        <v>5.4717035679443103E-2</v>
      </c>
      <c r="BD204" s="2">
        <f t="shared" si="274"/>
        <v>271.660888346322</v>
      </c>
      <c r="BE204" s="2">
        <f t="shared" si="275"/>
        <v>4143.6418073396708</v>
      </c>
      <c r="BF204" s="2">
        <f t="shared" si="223"/>
        <v>39.588658432561481</v>
      </c>
      <c r="BG204" s="2">
        <f t="shared" si="224"/>
        <v>40.581649275334399</v>
      </c>
      <c r="BH204" s="2">
        <f t="shared" si="257"/>
        <v>0.80612894864004747</v>
      </c>
      <c r="BI204" s="2">
        <f t="shared" si="225"/>
        <v>1.8179669025503096</v>
      </c>
      <c r="BJ204" s="2">
        <f t="shared" si="226"/>
        <v>177.98742563145635</v>
      </c>
      <c r="BK204" s="2">
        <f t="shared" si="227"/>
        <v>139.00081472655739</v>
      </c>
      <c r="BL204" s="2">
        <f t="shared" si="228"/>
        <v>222.50408387617807</v>
      </c>
      <c r="BM204" s="2">
        <f t="shared" si="229"/>
        <v>201.2341798879979</v>
      </c>
      <c r="BN204" s="2">
        <f t="shared" si="230"/>
        <v>237.09226189178696</v>
      </c>
      <c r="BO204" s="2">
        <f t="shared" si="231"/>
        <v>273.0735181813817</v>
      </c>
      <c r="BP204" s="2">
        <f t="shared" si="232"/>
        <v>196.61924182012953</v>
      </c>
      <c r="BQ204" s="2">
        <f t="shared" si="233"/>
        <v>340.98821009806437</v>
      </c>
      <c r="BR204" s="2">
        <f t="shared" si="234"/>
        <v>110.05625234041457</v>
      </c>
      <c r="BS204" s="2">
        <f t="shared" si="235"/>
        <v>388.20946304328174</v>
      </c>
      <c r="BU204" s="2">
        <f t="shared" si="236"/>
        <v>3.4252135437738933</v>
      </c>
      <c r="BV204" s="2">
        <f t="shared" si="237"/>
        <v>4.9587481899191417</v>
      </c>
      <c r="BW204" s="2">
        <f t="shared" si="238"/>
        <v>6.7289901484451562</v>
      </c>
      <c r="BX204" s="2">
        <f t="shared" si="239"/>
        <v>8.4025222283244574</v>
      </c>
      <c r="BY204" s="2">
        <f t="shared" si="240"/>
        <v>9.5661332147788318</v>
      </c>
      <c r="CA204" s="2">
        <f t="shared" si="241"/>
        <v>3.35455672062059</v>
      </c>
      <c r="CB204" s="2">
        <f t="shared" si="242"/>
        <v>4.8564569343699047</v>
      </c>
      <c r="CC204" s="2">
        <f t="shared" si="243"/>
        <v>6.5901815571433824</v>
      </c>
      <c r="CD204" s="2">
        <f t="shared" si="258"/>
        <v>8.2291912755120098</v>
      </c>
      <c r="CE204" s="2">
        <f t="shared" si="244"/>
        <v>9.3687987787854325</v>
      </c>
      <c r="CG204" s="2">
        <f t="shared" si="259"/>
        <v>76.459485885888256</v>
      </c>
      <c r="CH204" s="2">
        <f t="shared" si="260"/>
        <v>110.69188311717849</v>
      </c>
      <c r="CI204" s="2">
        <f t="shared" si="261"/>
        <v>150.20819014818383</v>
      </c>
      <c r="CJ204" s="2">
        <f t="shared" si="262"/>
        <v>187.56568649281448</v>
      </c>
      <c r="CK204" s="2">
        <f t="shared" si="263"/>
        <v>213.54044592268841</v>
      </c>
    </row>
    <row r="205" spans="1:89">
      <c r="A205" s="2">
        <v>1</v>
      </c>
      <c r="B205" s="2">
        <f t="shared" si="276"/>
        <v>1397.0817725489121</v>
      </c>
      <c r="C205" s="3">
        <v>19.2</v>
      </c>
      <c r="D205" s="2">
        <f t="shared" si="277"/>
        <v>59.784885556780601</v>
      </c>
      <c r="E205" s="2">
        <f t="shared" si="278"/>
        <v>21.93547254685777</v>
      </c>
      <c r="F205" s="2">
        <v>0</v>
      </c>
      <c r="G205" s="2">
        <f t="shared" si="273"/>
        <v>1.2901362734288864</v>
      </c>
      <c r="H205" s="3">
        <f t="shared" si="279"/>
        <v>83.010494377067261</v>
      </c>
      <c r="J205" s="2">
        <f t="shared" si="270"/>
        <v>72.020876402944253</v>
      </c>
      <c r="K205" s="2">
        <f t="shared" si="250"/>
        <v>26.424939053149085</v>
      </c>
      <c r="L205" s="2">
        <f t="shared" si="251"/>
        <v>0</v>
      </c>
      <c r="M205" s="2">
        <f t="shared" si="271"/>
        <v>1.5541845439066599</v>
      </c>
      <c r="N205" s="3">
        <f t="shared" si="268"/>
        <v>100</v>
      </c>
      <c r="O205" s="2">
        <v>8.0000000000000002E-3</v>
      </c>
      <c r="P205" s="2">
        <f t="shared" ref="P205:P268" si="291">10^(-3.46+3852/(B205+273.15)+0.87*$J$2-92*A205/(B205+273))</f>
        <v>7.4042253116004889E-2</v>
      </c>
      <c r="Q205" s="2">
        <f t="shared" ref="Q205:Q268" si="292">10^(-1.48+2.53*$M$2+1154/(B205+273.15)-235*A205/(B205+273.15))</f>
        <v>0.2104859141901026</v>
      </c>
      <c r="R205" s="2">
        <v>0.3</v>
      </c>
      <c r="S205" s="2">
        <f t="shared" si="269"/>
        <v>2.9989844003438196E-2</v>
      </c>
      <c r="T205" s="2">
        <v>0.12</v>
      </c>
      <c r="U205" s="2">
        <f t="shared" si="280"/>
        <v>0.67838071139847356</v>
      </c>
      <c r="V205" s="2">
        <f t="shared" ref="V205:V268" si="293">10^(-1.51+2.44*$M$2+2342/(B205+273.15)-160*A205/(B205+273.15))</f>
        <v>1.0975024934616897</v>
      </c>
      <c r="W205" s="2">
        <v>0.06</v>
      </c>
      <c r="X205" s="2">
        <f t="shared" si="254"/>
        <v>0.26661925194524289</v>
      </c>
      <c r="Y205" s="2">
        <v>2.6700000000000002E-2</v>
      </c>
      <c r="Z205" s="2">
        <v>0.21</v>
      </c>
      <c r="AA205" s="2">
        <v>0.442</v>
      </c>
      <c r="AB205" s="2">
        <v>0.5</v>
      </c>
      <c r="AC205" s="2">
        <f t="shared" si="217"/>
        <v>8.2492868730732485E-2</v>
      </c>
      <c r="AD205" s="2">
        <f t="shared" si="281"/>
        <v>0.12758623237016994</v>
      </c>
      <c r="AE205" s="2">
        <f t="shared" ref="AE205:AE268" si="294">10^(-4.61-0.198*$AE$9+5981/(B205+273.15)+4.48*$J$2)</f>
        <v>0.58903369869560407</v>
      </c>
      <c r="AF205" s="2">
        <f t="shared" ref="AF205:AF268" si="295">10^(-4.24-0.267*$AE$9+5717/(B205+273.15)+3.64*$M$2)</f>
        <v>1.2046981571082485</v>
      </c>
      <c r="AG205" s="2">
        <f t="shared" si="282"/>
        <v>7.4320073497279306</v>
      </c>
      <c r="AH205" s="2">
        <f t="shared" si="218"/>
        <v>0.36304762813679503</v>
      </c>
      <c r="AI205" s="2">
        <f t="shared" si="283"/>
        <v>7.0437480454403081E-2</v>
      </c>
      <c r="AJ205" s="2">
        <f t="shared" ref="AJ205:AJ268" si="296">10^(-4.61-0.198*$AJ$9+5981/(B205+273.15)+4.48*$J$2)</f>
        <v>0.37337062051278269</v>
      </c>
      <c r="AK205" s="2">
        <f t="shared" ref="AK205:AK268" si="297">10^(-4.24-0.267*$AJ$9+5717/(B205+273.15)+3.64*$M$2)</f>
        <v>0.65144573630086</v>
      </c>
      <c r="AL205" s="2">
        <f t="shared" si="284"/>
        <v>4.8429070139515931</v>
      </c>
      <c r="AM205" s="2">
        <f t="shared" si="219"/>
        <v>0.22466036193888825</v>
      </c>
      <c r="AN205" s="2">
        <f t="shared" si="285"/>
        <v>3.888694383865525E-2</v>
      </c>
      <c r="AO205" s="2">
        <f t="shared" ref="AO205:AO268" si="298">10^(-4.61-0.198*$AO$9+5981/(B205+273.15)+4.48*$J$2)</f>
        <v>0.23666832741625701</v>
      </c>
      <c r="AP205" s="2">
        <f t="shared" ref="AP205:AP268" si="299">10^(-4.24-0.267*$AO$9+5717/(B205+273.15)+3.64*$M$2)</f>
        <v>0.35227209806915699</v>
      </c>
      <c r="AQ205" s="2">
        <f t="shared" si="286"/>
        <v>3.1557757200872669</v>
      </c>
      <c r="AR205" s="2">
        <f t="shared" si="220"/>
        <v>0.1395927575187289</v>
      </c>
      <c r="AS205" s="2">
        <f t="shared" si="287"/>
        <v>2.1468604375899411E-2</v>
      </c>
      <c r="AT205" s="2">
        <f t="shared" ref="AT205:AT268" si="300">10^(-4.61-0.198*$AT$9+5981/(B205+273.15)+4.48*$J$2)</f>
        <v>0.15001688436300253</v>
      </c>
      <c r="AU205" s="2">
        <f t="shared" ref="AU205:AU268" si="301">10^(-4.24-0.267*$AT$9+5717/(B205+273.15)+3.64*$M$2)</f>
        <v>0.19049265988400615</v>
      </c>
      <c r="AV205" s="2">
        <f t="shared" si="288"/>
        <v>2.0563930644966648</v>
      </c>
      <c r="AW205" s="2">
        <f t="shared" si="221"/>
        <v>8.7063890455735843E-2</v>
      </c>
      <c r="AX205" s="2">
        <f t="shared" si="289"/>
        <v>1.1852332128778202E-2</v>
      </c>
      <c r="AY205" s="2">
        <f t="shared" ref="AY205:AY268" si="302">10^(-4.61-0.198*$AY$9+5981/(B205+273.15)+4.48*$J$2)</f>
        <v>9.5091159174840303E-2</v>
      </c>
      <c r="AZ205" s="2">
        <f t="shared" ref="AZ205:AZ268" si="303">10^(-4.24-0.267*$AY$9+5717/(B205+273.15)+3.64*$M$2)</f>
        <v>0.10300972932167868</v>
      </c>
      <c r="BA205" s="2">
        <f t="shared" si="290"/>
        <v>1.3400041101758167</v>
      </c>
      <c r="BB205" s="2">
        <f t="shared" si="222"/>
        <v>5.449007109828486E-2</v>
      </c>
      <c r="BD205" s="2">
        <f t="shared" si="274"/>
        <v>262.08887582060794</v>
      </c>
      <c r="BE205" s="2">
        <f t="shared" si="275"/>
        <v>4123.4253858213424</v>
      </c>
      <c r="BF205" s="2">
        <f t="shared" ref="BF205:BF268" si="304">(($X$6-BG204*C204/100)/((100-C204)/100))/((C205-C204)/100+X205*(1-(C205-C204)/100))</f>
        <v>39.525511943524236</v>
      </c>
      <c r="BG205" s="2">
        <f t="shared" ref="BG205:BG268" si="305">(BG204*C204+BF205*(C205-C204))/C205</f>
        <v>40.576148560064553</v>
      </c>
      <c r="BH205" s="2">
        <f t="shared" si="257"/>
        <v>0.79681569578873312</v>
      </c>
      <c r="BI205" s="2">
        <f t="shared" ref="BI205:BI268" si="306">(BI204*C204+BH205*(C205-C204))/C205</f>
        <v>1.8126484066817599</v>
      </c>
      <c r="BJ205" s="2">
        <f t="shared" ref="BJ205:BJ268" si="307">(($V$6-BK204*C204/100)/((100-C204)/100))/((C205-C204)/100+AH205*(1-(C205-C204)/100))</f>
        <v>178.27033240984557</v>
      </c>
      <c r="BK205" s="2">
        <f t="shared" ref="BK205:BK268" si="308">(BK204*C204+BJ205*(C205-C204))/C205</f>
        <v>139.20534346449119</v>
      </c>
      <c r="BL205" s="2">
        <f t="shared" ref="BL205:BL268" si="309">(($V$6-BM204*C204/100)/((100-C204)/100))/((C205-C204)/100+AM205*(1-(C205-C204)/100))</f>
        <v>222.41929797744456</v>
      </c>
      <c r="BM205" s="2">
        <f t="shared" ref="BM205:BM268" si="310">(BM204*C204+BL205*(C205-C204))/C205</f>
        <v>201.34451904471376</v>
      </c>
      <c r="BN205" s="2">
        <f t="shared" ref="BN205:BN268" si="311">(($V$6-BO204*C204/100)/((100-C204)/100))/((C205-C204)/100+AR205*(1-(C205-C204)/100))</f>
        <v>236.2383068404246</v>
      </c>
      <c r="BO205" s="2">
        <f t="shared" ref="BO205:BO268" si="312">(BO204*C204+BN205*(C205-C204))/C205</f>
        <v>272.88166812231424</v>
      </c>
      <c r="BP205" s="2">
        <f t="shared" ref="BP205:BP268" si="313">(($V$6-BQ204*C204/100)/((100-C204)/100))/((C205-C204)/100+AW205*(1-(C205-C204)/100))</f>
        <v>194.89416805820667</v>
      </c>
      <c r="BQ205" s="2">
        <f t="shared" ref="BQ205:BQ268" si="314">(BQ204*C204+BP205*(C205-C204))/C205</f>
        <v>340.22730362910681</v>
      </c>
      <c r="BR205" s="2">
        <f t="shared" ref="BR205:BR268" si="315">(($V$6-BS204*C204/100)/((100-C204)/100))/((C205-C204)/100+BB205*(1-(C205-C204)/100))</f>
        <v>108.18897363171133</v>
      </c>
      <c r="BS205" s="2">
        <f t="shared" ref="BS205:BS268" si="316">(BS204*C204+BR205*(C205-C204))/C205</f>
        <v>386.75102299426322</v>
      </c>
      <c r="BU205" s="2">
        <f t="shared" si="236"/>
        <v>3.430718498539274</v>
      </c>
      <c r="BV205" s="2">
        <f t="shared" si="237"/>
        <v>4.9621397345454081</v>
      </c>
      <c r="BW205" s="2">
        <f t="shared" si="238"/>
        <v>6.7251742170248034</v>
      </c>
      <c r="BX205" s="2">
        <f t="shared" si="239"/>
        <v>8.3849087629761367</v>
      </c>
      <c r="BY205" s="2">
        <f t="shared" si="240"/>
        <v>9.5314867654764903</v>
      </c>
      <c r="CA205" s="2">
        <f t="shared" si="241"/>
        <v>3.3759636816312364</v>
      </c>
      <c r="CB205" s="2">
        <f t="shared" si="242"/>
        <v>4.8829431893456734</v>
      </c>
      <c r="CC205" s="2">
        <f t="shared" si="243"/>
        <v>6.617839359010472</v>
      </c>
      <c r="CD205" s="2">
        <f t="shared" si="258"/>
        <v>8.2510842756849634</v>
      </c>
      <c r="CE205" s="2">
        <f t="shared" si="244"/>
        <v>9.3793627095601391</v>
      </c>
      <c r="CG205" s="2">
        <f t="shared" si="259"/>
        <v>76.796660042484987</v>
      </c>
      <c r="CH205" s="2">
        <f t="shared" si="260"/>
        <v>111.07753621856304</v>
      </c>
      <c r="CI205" s="2">
        <f t="shared" si="261"/>
        <v>150.54307670280764</v>
      </c>
      <c r="CJ205" s="2">
        <f t="shared" si="262"/>
        <v>187.69624731137355</v>
      </c>
      <c r="CK205" s="2">
        <f t="shared" si="263"/>
        <v>213.36240473807655</v>
      </c>
    </row>
    <row r="206" spans="1:89">
      <c r="A206" s="2">
        <v>1</v>
      </c>
      <c r="B206" s="2">
        <f t="shared" si="276"/>
        <v>1397.7960582631979</v>
      </c>
      <c r="C206" s="3">
        <v>19.3</v>
      </c>
      <c r="D206" s="2">
        <f t="shared" si="277"/>
        <v>59.789685556780597</v>
      </c>
      <c r="E206" s="2">
        <f t="shared" si="278"/>
        <v>21.837372546857768</v>
      </c>
      <c r="F206" s="2">
        <v>0</v>
      </c>
      <c r="G206" s="2">
        <f t="shared" si="273"/>
        <v>1.2870362734288863</v>
      </c>
      <c r="H206" s="3">
        <f t="shared" si="279"/>
        <v>82.914094377067244</v>
      </c>
      <c r="J206" s="2">
        <f t="shared" si="270"/>
        <v>72.110400536820549</v>
      </c>
      <c r="K206" s="2">
        <f t="shared" si="250"/>
        <v>26.337346757414078</v>
      </c>
      <c r="L206" s="2">
        <f t="shared" si="251"/>
        <v>0</v>
      </c>
      <c r="M206" s="2">
        <f t="shared" si="271"/>
        <v>1.5522527057653792</v>
      </c>
      <c r="N206" s="3">
        <f t="shared" si="268"/>
        <v>100.00000000000001</v>
      </c>
      <c r="O206" s="2">
        <v>8.0000000000000002E-3</v>
      </c>
      <c r="P206" s="2">
        <f t="shared" si="291"/>
        <v>7.3878370467497137E-2</v>
      </c>
      <c r="Q206" s="2">
        <f t="shared" si="292"/>
        <v>0.21037194973099765</v>
      </c>
      <c r="R206" s="2">
        <v>0.3</v>
      </c>
      <c r="S206" s="2">
        <f t="shared" si="269"/>
        <v>2.9883192768993497E-2</v>
      </c>
      <c r="T206" s="2">
        <v>0.12</v>
      </c>
      <c r="U206" s="2">
        <f t="shared" si="280"/>
        <v>0.67840989602733404</v>
      </c>
      <c r="V206" s="2">
        <f t="shared" si="293"/>
        <v>1.0960921348762354</v>
      </c>
      <c r="W206" s="2">
        <v>0.06</v>
      </c>
      <c r="X206" s="2">
        <f t="shared" si="254"/>
        <v>0.26613899902097515</v>
      </c>
      <c r="Y206" s="2">
        <v>2.6700000000000002E-2</v>
      </c>
      <c r="Z206" s="2">
        <v>0.21</v>
      </c>
      <c r="AA206" s="2">
        <v>0.442</v>
      </c>
      <c r="AB206" s="2">
        <v>0.5</v>
      </c>
      <c r="AC206" s="2">
        <f t="shared" ref="AC206:AC269" si="317">(J206*Y206+K206*Z206+L206*AA206+M206*AB206)/100</f>
        <v>8.2323168662727542E-2</v>
      </c>
      <c r="AD206" s="2">
        <f t="shared" si="281"/>
        <v>0.12744563193159136</v>
      </c>
      <c r="AE206" s="2">
        <f t="shared" si="294"/>
        <v>0.58696118565643263</v>
      </c>
      <c r="AF206" s="2">
        <f t="shared" si="295"/>
        <v>1.2006462122169932</v>
      </c>
      <c r="AG206" s="2">
        <f t="shared" si="282"/>
        <v>7.4212976947296232</v>
      </c>
      <c r="AH206" s="2">
        <f t="shared" ref="AH206:AH269" si="318">(J206*AD206+K206*AE206+L206*AF206+M206*AG206)/100</f>
        <v>0.36168885271966061</v>
      </c>
      <c r="AI206" s="2">
        <f t="shared" si="283"/>
        <v>7.0359858124310878E-2</v>
      </c>
      <c r="AJ206" s="2">
        <f t="shared" si="296"/>
        <v>0.37205691727106682</v>
      </c>
      <c r="AK206" s="2">
        <f t="shared" si="297"/>
        <v>0.64925462958457647</v>
      </c>
      <c r="AL206" s="2">
        <f t="shared" si="284"/>
        <v>4.8359282986640979</v>
      </c>
      <c r="AM206" s="2">
        <f t="shared" ref="AM206:AM269" si="319">(J206*AI206+K206*AJ206+L206*AK206+M206*AL206)/100</f>
        <v>0.22379252381209247</v>
      </c>
      <c r="AN206" s="2">
        <f t="shared" si="285"/>
        <v>3.884409030142693E-2</v>
      </c>
      <c r="AO206" s="2">
        <f t="shared" si="298"/>
        <v>0.23583561072175324</v>
      </c>
      <c r="AP206" s="2">
        <f t="shared" si="299"/>
        <v>0.35108724764029164</v>
      </c>
      <c r="AQ206" s="2">
        <f t="shared" si="286"/>
        <v>3.1512281910518691</v>
      </c>
      <c r="AR206" s="2">
        <f t="shared" ref="AR206:AR269" si="320">(J206*AN206+K206*AO206+L206*AP206+M206*AQ206)/100</f>
        <v>0.13903849653494063</v>
      </c>
      <c r="AS206" s="2">
        <f t="shared" si="287"/>
        <v>2.1444945904802278E-2</v>
      </c>
      <c r="AT206" s="2">
        <f t="shared" si="300"/>
        <v>0.1494890504722986</v>
      </c>
      <c r="AU206" s="2">
        <f t="shared" si="301"/>
        <v>0.18985194689255319</v>
      </c>
      <c r="AV206" s="2">
        <f t="shared" si="288"/>
        <v>2.0534297654543834</v>
      </c>
      <c r="AW206" s="2">
        <f t="shared" ref="AW206:AW269" si="321">(J206*AS206+K206*AT206+L206*AU206+M206*AV206)/100</f>
        <v>8.6709905069369791E-2</v>
      </c>
      <c r="AX206" s="2">
        <f t="shared" si="289"/>
        <v>1.1839270820637605E-2</v>
      </c>
      <c r="AY206" s="2">
        <f t="shared" si="302"/>
        <v>9.4756581258948203E-2</v>
      </c>
      <c r="AZ206" s="2">
        <f t="shared" si="303"/>
        <v>0.10266326100178311</v>
      </c>
      <c r="BA206" s="2">
        <f t="shared" si="290"/>
        <v>1.3380731403797728</v>
      </c>
      <c r="BB206" s="2">
        <f t="shared" ref="BB206:BB269" si="322">(J206*AX206+K206*AY206+L206*AZ206+M206*BA206)/100</f>
        <v>5.4263991517705536E-2</v>
      </c>
      <c r="BD206" s="2">
        <f t="shared" si="274"/>
        <v>252.80621193687674</v>
      </c>
      <c r="BE206" s="2">
        <f t="shared" si="275"/>
        <v>4103.3703641949978</v>
      </c>
      <c r="BF206" s="2">
        <f t="shared" si="304"/>
        <v>39.462275190840373</v>
      </c>
      <c r="BG206" s="2">
        <f t="shared" si="305"/>
        <v>40.570377195457176</v>
      </c>
      <c r="BH206" s="2">
        <f t="shared" ref="BH206:BH269" si="323">(($Y$6-BI205*C205/100)/((100-C205)/100))/((C206-C205)/100+AC206*(1-(C206-C205)/100))</f>
        <v>0.78757963188316626</v>
      </c>
      <c r="BI206" s="2">
        <f t="shared" si="306"/>
        <v>1.8073371695066374</v>
      </c>
      <c r="BJ206" s="2">
        <f t="shared" si="307"/>
        <v>178.55073045136569</v>
      </c>
      <c r="BK206" s="2">
        <f t="shared" si="308"/>
        <v>139.4092055732315</v>
      </c>
      <c r="BL206" s="2">
        <f t="shared" si="309"/>
        <v>222.32852629153837</v>
      </c>
      <c r="BM206" s="2">
        <f t="shared" si="310"/>
        <v>201.45324447086313</v>
      </c>
      <c r="BN206" s="2">
        <f t="shared" si="311"/>
        <v>235.37695589896293</v>
      </c>
      <c r="BO206" s="2">
        <f t="shared" si="312"/>
        <v>272.68734318851449</v>
      </c>
      <c r="BP206" s="2">
        <f t="shared" si="313"/>
        <v>193.17014455491963</v>
      </c>
      <c r="BQ206" s="2">
        <f t="shared" si="314"/>
        <v>339.46534943701255</v>
      </c>
      <c r="BR206" s="2">
        <f t="shared" si="315"/>
        <v>106.34075377717336</v>
      </c>
      <c r="BS206" s="2">
        <f t="shared" si="316"/>
        <v>385.29812004495182</v>
      </c>
      <c r="BU206" s="2">
        <f t="shared" si="236"/>
        <v>3.4362314380661392</v>
      </c>
      <c r="BV206" s="2">
        <f t="shared" si="237"/>
        <v>4.9655255483653882</v>
      </c>
      <c r="BW206" s="2">
        <f t="shared" si="238"/>
        <v>6.7213410877296047</v>
      </c>
      <c r="BX206" s="2">
        <f t="shared" si="239"/>
        <v>8.3673205156944856</v>
      </c>
      <c r="BY206" s="2">
        <f t="shared" si="240"/>
        <v>9.4970307569162848</v>
      </c>
      <c r="CA206" s="2">
        <f t="shared" si="241"/>
        <v>3.3974317012590918</v>
      </c>
      <c r="CB206" s="2">
        <f t="shared" si="242"/>
        <v>4.9094579964970917</v>
      </c>
      <c r="CC206" s="2">
        <f t="shared" si="243"/>
        <v>6.6454479850982331</v>
      </c>
      <c r="CD206" s="2">
        <f t="shared" si="258"/>
        <v>8.2728420617135576</v>
      </c>
      <c r="CE206" s="2">
        <f t="shared" si="244"/>
        <v>9.3897963344222735</v>
      </c>
      <c r="CG206" s="2">
        <f t="shared" si="259"/>
        <v>77.135139986794556</v>
      </c>
      <c r="CH206" s="2">
        <f t="shared" si="260"/>
        <v>111.46411852186682</v>
      </c>
      <c r="CI206" s="2">
        <f t="shared" si="261"/>
        <v>150.87795890511788</v>
      </c>
      <c r="CJ206" s="2">
        <f t="shared" si="262"/>
        <v>187.82624247675878</v>
      </c>
      <c r="CK206" s="2">
        <f t="shared" si="263"/>
        <v>213.18552318056379</v>
      </c>
    </row>
    <row r="207" spans="1:89">
      <c r="A207" s="2">
        <v>1</v>
      </c>
      <c r="B207" s="2">
        <f t="shared" si="276"/>
        <v>1398.5103439774834</v>
      </c>
      <c r="C207" s="3">
        <v>19.399999999999999</v>
      </c>
      <c r="D207" s="2">
        <f t="shared" si="277"/>
        <v>59.7944855567806</v>
      </c>
      <c r="E207" s="2">
        <f t="shared" si="278"/>
        <v>21.739272546857769</v>
      </c>
      <c r="F207" s="2">
        <v>0</v>
      </c>
      <c r="G207" s="2">
        <f t="shared" si="273"/>
        <v>1.2839362734288864</v>
      </c>
      <c r="H207" s="3">
        <f t="shared" si="279"/>
        <v>82.817694377067269</v>
      </c>
      <c r="J207" s="2">
        <f t="shared" si="270"/>
        <v>72.200133083320978</v>
      </c>
      <c r="K207" s="2">
        <f t="shared" si="250"/>
        <v>26.24955054638361</v>
      </c>
      <c r="L207" s="2">
        <f t="shared" si="251"/>
        <v>0</v>
      </c>
      <c r="M207" s="2">
        <f t="shared" si="271"/>
        <v>1.5503163702953995</v>
      </c>
      <c r="N207" s="3">
        <f t="shared" si="268"/>
        <v>100</v>
      </c>
      <c r="O207" s="2">
        <v>8.0000000000000002E-3</v>
      </c>
      <c r="P207" s="2">
        <f t="shared" si="291"/>
        <v>7.3714990137663181E-2</v>
      </c>
      <c r="Q207" s="2">
        <f t="shared" si="292"/>
        <v>0.21025814428919989</v>
      </c>
      <c r="R207" s="2">
        <v>0.3</v>
      </c>
      <c r="S207" s="2">
        <f t="shared" si="269"/>
        <v>2.9776813353999464E-2</v>
      </c>
      <c r="T207" s="2">
        <v>0.12</v>
      </c>
      <c r="U207" s="2">
        <f t="shared" si="280"/>
        <v>0.67843905696946849</v>
      </c>
      <c r="V207" s="2">
        <f t="shared" si="293"/>
        <v>1.0946847916344107</v>
      </c>
      <c r="W207" s="2">
        <v>0.06</v>
      </c>
      <c r="X207" s="2">
        <f t="shared" ref="X207:X270" si="324">(J207*T207+K207*U207+L207*V207+M207*W207)/100</f>
        <v>0.26565755270777136</v>
      </c>
      <c r="Y207" s="2">
        <v>2.6700000000000002E-2</v>
      </c>
      <c r="Z207" s="2">
        <v>0.21</v>
      </c>
      <c r="AA207" s="2">
        <v>0.442</v>
      </c>
      <c r="AB207" s="2">
        <v>0.5</v>
      </c>
      <c r="AC207" s="2">
        <f t="shared" si="317"/>
        <v>8.2153073532129278E-2</v>
      </c>
      <c r="AD207" s="2">
        <f t="shared" si="281"/>
        <v>0.12730530639129095</v>
      </c>
      <c r="AE207" s="2">
        <f t="shared" si="294"/>
        <v>0.58489772654269545</v>
      </c>
      <c r="AF207" s="2">
        <f t="shared" si="295"/>
        <v>1.1966113411180308</v>
      </c>
      <c r="AG207" s="2">
        <f t="shared" si="282"/>
        <v>7.4106126050461851</v>
      </c>
      <c r="AH207" s="2">
        <f t="shared" si="318"/>
        <v>0.36033556536532041</v>
      </c>
      <c r="AI207" s="2">
        <f t="shared" si="283"/>
        <v>7.0282387559356119E-2</v>
      </c>
      <c r="AJ207" s="2">
        <f t="shared" si="296"/>
        <v>0.37074895303845179</v>
      </c>
      <c r="AK207" s="2">
        <f t="shared" si="297"/>
        <v>0.64707275559528432</v>
      </c>
      <c r="AL207" s="2">
        <f t="shared" si="284"/>
        <v>4.8289655908332838</v>
      </c>
      <c r="AM207" s="2">
        <f t="shared" si="319"/>
        <v>0.22292815525062737</v>
      </c>
      <c r="AN207" s="2">
        <f t="shared" si="285"/>
        <v>3.8801320550307085E-2</v>
      </c>
      <c r="AO207" s="2">
        <f t="shared" si="298"/>
        <v>0.23500653181129119</v>
      </c>
      <c r="AP207" s="2">
        <f t="shared" si="299"/>
        <v>0.34990738984845937</v>
      </c>
      <c r="AQ207" s="2">
        <f t="shared" si="286"/>
        <v>3.1466910929297605</v>
      </c>
      <c r="AR207" s="2">
        <f t="shared" si="320"/>
        <v>0.13848643056683294</v>
      </c>
      <c r="AS207" s="2">
        <f t="shared" si="287"/>
        <v>2.1421333690125357E-2</v>
      </c>
      <c r="AT207" s="2">
        <f t="shared" si="300"/>
        <v>0.14896352246271483</v>
      </c>
      <c r="AU207" s="2">
        <f t="shared" si="301"/>
        <v>0.18921393369115891</v>
      </c>
      <c r="AV207" s="2">
        <f t="shared" si="288"/>
        <v>2.0504732634913774</v>
      </c>
      <c r="AW207" s="2">
        <f t="shared" si="321"/>
        <v>8.6357309229453755E-2</v>
      </c>
      <c r="AX207" s="2">
        <f t="shared" si="289"/>
        <v>1.1826235049623029E-2</v>
      </c>
      <c r="AY207" s="2">
        <f t="shared" si="302"/>
        <v>9.4423464971255894E-2</v>
      </c>
      <c r="AZ207" s="2">
        <f t="shared" si="303"/>
        <v>0.1023182526050328</v>
      </c>
      <c r="BA207" s="2">
        <f t="shared" si="290"/>
        <v>1.3361465997535815</v>
      </c>
      <c r="BB207" s="2">
        <f t="shared" si="322"/>
        <v>5.4038792076975942E-2</v>
      </c>
      <c r="BD207" s="2">
        <f t="shared" si="274"/>
        <v>243.80583612394886</v>
      </c>
      <c r="BE207" s="2">
        <f t="shared" si="275"/>
        <v>4083.4757016791677</v>
      </c>
      <c r="BF207" s="2">
        <f t="shared" si="304"/>
        <v>39.398947713618824</v>
      </c>
      <c r="BG207" s="2">
        <f t="shared" si="305"/>
        <v>40.56433889915904</v>
      </c>
      <c r="BH207" s="2">
        <f t="shared" si="323"/>
        <v>0.7784203744309679</v>
      </c>
      <c r="BI207" s="2">
        <f t="shared" si="306"/>
        <v>1.80203347468666</v>
      </c>
      <c r="BJ207" s="2">
        <f t="shared" si="307"/>
        <v>178.82859476725358</v>
      </c>
      <c r="BK207" s="2">
        <f t="shared" si="308"/>
        <v>139.61239830103577</v>
      </c>
      <c r="BL207" s="2">
        <f t="shared" si="309"/>
        <v>222.23174837794463</v>
      </c>
      <c r="BM207" s="2">
        <f t="shared" si="310"/>
        <v>201.56035016110582</v>
      </c>
      <c r="BN207" s="2">
        <f t="shared" si="311"/>
        <v>234.50825934231224</v>
      </c>
      <c r="BO207" s="2">
        <f t="shared" si="312"/>
        <v>272.49054378724543</v>
      </c>
      <c r="BP207" s="2">
        <f t="shared" si="313"/>
        <v>191.44733622179598</v>
      </c>
      <c r="BQ207" s="2">
        <f t="shared" si="314"/>
        <v>338.70236998744957</v>
      </c>
      <c r="BR207" s="2">
        <f t="shared" si="315"/>
        <v>104.5116312445833</v>
      </c>
      <c r="BS207" s="2">
        <f t="shared" si="316"/>
        <v>383.85076700989833</v>
      </c>
      <c r="BU207" s="2">
        <f t="shared" ref="BU207:BU270" si="325">BK207/BG207</f>
        <v>3.4417520928445389</v>
      </c>
      <c r="BV207" s="2">
        <f t="shared" ref="BV207:BV270" si="326">BM207/BG207</f>
        <v>4.9689050932686216</v>
      </c>
      <c r="BW207" s="2">
        <f t="shared" ref="BW207:BW270" si="327">BO207/BG207</f>
        <v>6.717490070888215</v>
      </c>
      <c r="BX207" s="2">
        <f t="shared" ref="BX207:BX270" si="328">BQ207/BG207</f>
        <v>8.3497569337798669</v>
      </c>
      <c r="BY207" s="2">
        <f t="shared" ref="BY207:BY270" si="329">BS207/BG207</f>
        <v>9.4627640293641306</v>
      </c>
      <c r="CA207" s="2">
        <f t="shared" ref="CA207:CA270" si="330">100*BK207/BE207</f>
        <v>3.4189599375753774</v>
      </c>
      <c r="CB207" s="2">
        <f t="shared" ref="CB207:CB270" si="331">100*BM207/BE207</f>
        <v>4.9359997435082592</v>
      </c>
      <c r="CC207" s="2">
        <f t="shared" ref="CC207:CC270" si="332">100*BO207/BE207</f>
        <v>6.673005147923238</v>
      </c>
      <c r="CD207" s="2">
        <f t="shared" si="258"/>
        <v>8.2944627256670493</v>
      </c>
      <c r="CE207" s="2">
        <f t="shared" ref="CE207:CE270" si="333">100*BS207/BE207</f>
        <v>9.4000992059792328</v>
      </c>
      <c r="CG207" s="2">
        <f t="shared" si="259"/>
        <v>77.474919451932905</v>
      </c>
      <c r="CH207" s="2">
        <f t="shared" si="260"/>
        <v>111.85161263230884</v>
      </c>
      <c r="CI207" s="2">
        <f t="shared" si="261"/>
        <v>151.21280909314208</v>
      </c>
      <c r="CJ207" s="2">
        <f t="shared" si="262"/>
        <v>187.9556482969017</v>
      </c>
      <c r="CK207" s="2">
        <f t="shared" si="263"/>
        <v>213.00978722198423</v>
      </c>
    </row>
    <row r="208" spans="1:89">
      <c r="A208" s="2">
        <v>1</v>
      </c>
      <c r="B208" s="2">
        <f t="shared" si="276"/>
        <v>1399.2246296917692</v>
      </c>
      <c r="C208" s="3">
        <v>19.5</v>
      </c>
      <c r="D208" s="2">
        <f t="shared" si="277"/>
        <v>59.799285556780603</v>
      </c>
      <c r="E208" s="2">
        <f t="shared" si="278"/>
        <v>21.641172546857771</v>
      </c>
      <c r="F208" s="2">
        <v>0</v>
      </c>
      <c r="G208" s="2">
        <f t="shared" si="273"/>
        <v>1.2808362734288865</v>
      </c>
      <c r="H208" s="3">
        <f t="shared" si="279"/>
        <v>82.721294377067267</v>
      </c>
      <c r="J208" s="2">
        <f t="shared" si="270"/>
        <v>72.290074771072128</v>
      </c>
      <c r="K208" s="2">
        <f t="shared" si="250"/>
        <v>26.161549707154158</v>
      </c>
      <c r="L208" s="2">
        <f t="shared" si="251"/>
        <v>0</v>
      </c>
      <c r="M208" s="2">
        <f t="shared" si="271"/>
        <v>1.5483755217737156</v>
      </c>
      <c r="N208" s="3">
        <f t="shared" si="268"/>
        <v>100</v>
      </c>
      <c r="O208" s="2">
        <v>8.0000000000000002E-3</v>
      </c>
      <c r="P208" s="2">
        <f t="shared" si="291"/>
        <v>7.3552110219107347E-2</v>
      </c>
      <c r="Q208" s="2">
        <f t="shared" si="292"/>
        <v>0.21014449754874717</v>
      </c>
      <c r="R208" s="2">
        <v>0.3</v>
      </c>
      <c r="S208" s="2">
        <f t="shared" si="269"/>
        <v>2.9670704422639499E-2</v>
      </c>
      <c r="T208" s="2">
        <v>0.12</v>
      </c>
      <c r="U208" s="2">
        <f t="shared" si="280"/>
        <v>0.67846819425367533</v>
      </c>
      <c r="V208" s="2">
        <f t="shared" si="293"/>
        <v>1.0932804552341668</v>
      </c>
      <c r="W208" s="2">
        <v>0.06</v>
      </c>
      <c r="X208" s="2">
        <f t="shared" si="324"/>
        <v>0.2651749089252573</v>
      </c>
      <c r="Y208" s="2">
        <v>2.6700000000000002E-2</v>
      </c>
      <c r="Z208" s="2">
        <v>0.21</v>
      </c>
      <c r="AA208" s="2">
        <v>0.442</v>
      </c>
      <c r="AB208" s="2">
        <v>0.5</v>
      </c>
      <c r="AC208" s="2">
        <f t="shared" si="317"/>
        <v>8.1982581957768572E-2</v>
      </c>
      <c r="AD208" s="2">
        <f t="shared" si="281"/>
        <v>0.12716525502875059</v>
      </c>
      <c r="AE208" s="2">
        <f t="shared" si="294"/>
        <v>0.58284327486680065</v>
      </c>
      <c r="AF208" s="2">
        <f t="shared" si="295"/>
        <v>1.1925934588384428</v>
      </c>
      <c r="AG208" s="2">
        <f t="shared" si="282"/>
        <v>7.3999520073071592</v>
      </c>
      <c r="AH208" s="2">
        <f t="shared" si="318"/>
        <v>0.35898773651633831</v>
      </c>
      <c r="AI208" s="2">
        <f t="shared" si="283"/>
        <v>7.0205068361757064E-2</v>
      </c>
      <c r="AJ208" s="2">
        <f t="shared" si="296"/>
        <v>0.36944669834786104</v>
      </c>
      <c r="AK208" s="2">
        <f t="shared" si="297"/>
        <v>0.64490006838351077</v>
      </c>
      <c r="AL208" s="2">
        <f t="shared" si="284"/>
        <v>4.8220188426488741</v>
      </c>
      <c r="AM208" s="2">
        <f t="shared" si="319"/>
        <v>0.22206723745640342</v>
      </c>
      <c r="AN208" s="2">
        <f t="shared" si="285"/>
        <v>3.8758634365689354E-2</v>
      </c>
      <c r="AO208" s="2">
        <f t="shared" si="298"/>
        <v>0.23418107200658342</v>
      </c>
      <c r="AP208" s="2">
        <f t="shared" si="299"/>
        <v>0.34873249984628418</v>
      </c>
      <c r="AQ208" s="2">
        <f t="shared" si="286"/>
        <v>3.1421643945664091</v>
      </c>
      <c r="AR208" s="2">
        <f t="shared" si="320"/>
        <v>0.13793654766030763</v>
      </c>
      <c r="AS208" s="2">
        <f t="shared" si="287"/>
        <v>2.1397767610628938E-2</v>
      </c>
      <c r="AT208" s="2">
        <f t="shared" si="300"/>
        <v>0.14844028849465052</v>
      </c>
      <c r="AU208" s="2">
        <f t="shared" si="301"/>
        <v>0.18857860684349717</v>
      </c>
      <c r="AV208" s="2">
        <f t="shared" si="288"/>
        <v>2.0475235383064687</v>
      </c>
      <c r="AW208" s="2">
        <f t="shared" si="321"/>
        <v>8.6006095334727362E-2</v>
      </c>
      <c r="AX208" s="2">
        <f t="shared" si="289"/>
        <v>1.1813224748800756E-2</v>
      </c>
      <c r="AY208" s="2">
        <f t="shared" si="302"/>
        <v>9.4091802806999178E-2</v>
      </c>
      <c r="AZ208" s="2">
        <f t="shared" si="303"/>
        <v>0.10197469686567631</v>
      </c>
      <c r="BA208" s="2">
        <f t="shared" si="290"/>
        <v>1.3342244750684187</v>
      </c>
      <c r="BB208" s="2">
        <f t="shared" si="322"/>
        <v>5.3814467942966668E-2</v>
      </c>
      <c r="BD208" s="2">
        <f t="shared" si="274"/>
        <v>235.08080755087002</v>
      </c>
      <c r="BE208" s="2">
        <f t="shared" si="275"/>
        <v>4063.7403432477404</v>
      </c>
      <c r="BF208" s="2">
        <f t="shared" si="304"/>
        <v>39.33552904766205</v>
      </c>
      <c r="BG208" s="2">
        <f t="shared" si="305"/>
        <v>40.558037310177006</v>
      </c>
      <c r="BH208" s="2">
        <f t="shared" si="323"/>
        <v>0.76933754151170142</v>
      </c>
      <c r="BI208" s="2">
        <f t="shared" si="306"/>
        <v>1.7967375981062754</v>
      </c>
      <c r="BJ208" s="2">
        <f t="shared" si="307"/>
        <v>179.10390032421935</v>
      </c>
      <c r="BK208" s="2">
        <f t="shared" si="308"/>
        <v>139.8149188242316</v>
      </c>
      <c r="BL208" s="2">
        <f t="shared" si="309"/>
        <v>222.12894414330853</v>
      </c>
      <c r="BM208" s="2">
        <f t="shared" si="310"/>
        <v>201.66583013024533</v>
      </c>
      <c r="BN208" s="2">
        <f t="shared" si="311"/>
        <v>233.63226846320185</v>
      </c>
      <c r="BO208" s="2">
        <f t="shared" si="312"/>
        <v>272.29127058045549</v>
      </c>
      <c r="BP208" s="2">
        <f t="shared" si="313"/>
        <v>189.72590774022299</v>
      </c>
      <c r="BQ208" s="2">
        <f t="shared" si="314"/>
        <v>337.93838812977145</v>
      </c>
      <c r="BR208" s="2">
        <f t="shared" si="315"/>
        <v>102.70164025099729</v>
      </c>
      <c r="BS208" s="2">
        <f t="shared" si="316"/>
        <v>382.40897661626292</v>
      </c>
      <c r="BU208" s="2">
        <f t="shared" si="325"/>
        <v>3.44728019640015</v>
      </c>
      <c r="BV208" s="2">
        <f t="shared" si="326"/>
        <v>4.9722778394812126</v>
      </c>
      <c r="BW208" s="2">
        <f t="shared" si="327"/>
        <v>6.7136204964270032</v>
      </c>
      <c r="BX208" s="2">
        <f t="shared" si="328"/>
        <v>8.3322174972449776</v>
      </c>
      <c r="BY208" s="2">
        <f t="shared" si="329"/>
        <v>9.4286854586108664</v>
      </c>
      <c r="CA208" s="2">
        <f t="shared" si="330"/>
        <v>3.4405475501540419</v>
      </c>
      <c r="CB208" s="2">
        <f t="shared" si="331"/>
        <v>4.9625668250514758</v>
      </c>
      <c r="CC208" s="2">
        <f t="shared" si="332"/>
        <v>6.7005085852222628</v>
      </c>
      <c r="CD208" s="2">
        <f t="shared" ref="CD208:CD271" si="334">100*BQ208/BE208</f>
        <v>8.315944415377956</v>
      </c>
      <c r="CE208" s="2">
        <f t="shared" si="333"/>
        <v>9.4102709404568348</v>
      </c>
      <c r="CG208" s="2">
        <f t="shared" si="259"/>
        <v>77.815992146874237</v>
      </c>
      <c r="CH208" s="2">
        <f t="shared" si="260"/>
        <v>112.24000117924675</v>
      </c>
      <c r="CI208" s="2">
        <f t="shared" si="261"/>
        <v>151.54759986513608</v>
      </c>
      <c r="CJ208" s="2">
        <f t="shared" si="262"/>
        <v>188.08444176041709</v>
      </c>
      <c r="CK208" s="2">
        <f t="shared" si="263"/>
        <v>212.83518362353755</v>
      </c>
    </row>
    <row r="209" spans="1:89">
      <c r="A209" s="2">
        <v>1</v>
      </c>
      <c r="B209" s="2">
        <f t="shared" si="276"/>
        <v>1399.938915406055</v>
      </c>
      <c r="C209" s="3">
        <v>19.600000000000001</v>
      </c>
      <c r="D209" s="2">
        <f t="shared" si="277"/>
        <v>59.804085556780599</v>
      </c>
      <c r="E209" s="2">
        <f t="shared" si="278"/>
        <v>21.543072546857768</v>
      </c>
      <c r="F209" s="2">
        <v>0</v>
      </c>
      <c r="G209" s="2">
        <f t="shared" si="273"/>
        <v>1.2777362734288864</v>
      </c>
      <c r="H209" s="3">
        <f t="shared" si="279"/>
        <v>82.62489437706725</v>
      </c>
      <c r="J209" s="2">
        <f t="shared" si="270"/>
        <v>72.380226332100918</v>
      </c>
      <c r="K209" s="2">
        <f t="shared" si="250"/>
        <v>26.073343523495147</v>
      </c>
      <c r="L209" s="2">
        <f t="shared" si="251"/>
        <v>0</v>
      </c>
      <c r="M209" s="2">
        <f t="shared" si="271"/>
        <v>1.546430144403943</v>
      </c>
      <c r="N209" s="3">
        <f t="shared" si="268"/>
        <v>100.00000000000001</v>
      </c>
      <c r="O209" s="2">
        <v>8.0000000000000002E-3</v>
      </c>
      <c r="P209" s="2">
        <f t="shared" si="291"/>
        <v>7.3389728812976646E-2</v>
      </c>
      <c r="Q209" s="2">
        <f t="shared" si="292"/>
        <v>0.21003100919448331</v>
      </c>
      <c r="R209" s="2">
        <v>0.3</v>
      </c>
      <c r="S209" s="2">
        <f t="shared" si="269"/>
        <v>2.9564864644148803E-2</v>
      </c>
      <c r="T209" s="2">
        <v>0.12</v>
      </c>
      <c r="U209" s="2">
        <f t="shared" si="280"/>
        <v>0.6784973079087071</v>
      </c>
      <c r="V209" s="2">
        <f t="shared" si="293"/>
        <v>1.0918791172028186</v>
      </c>
      <c r="W209" s="2">
        <v>0.06</v>
      </c>
      <c r="X209" s="2">
        <f t="shared" si="324"/>
        <v>0.26469106357386729</v>
      </c>
      <c r="Y209" s="2">
        <v>2.6700000000000002E-2</v>
      </c>
      <c r="Z209" s="2">
        <v>0.21</v>
      </c>
      <c r="AA209" s="2">
        <v>0.442</v>
      </c>
      <c r="AB209" s="2">
        <v>0.5</v>
      </c>
      <c r="AC209" s="2">
        <f t="shared" si="317"/>
        <v>8.1811692552030468E-2</v>
      </c>
      <c r="AD209" s="2">
        <f t="shared" si="281"/>
        <v>0.12702547712578821</v>
      </c>
      <c r="AE209" s="2">
        <f t="shared" si="294"/>
        <v>0.58079778441328878</v>
      </c>
      <c r="AF209" s="2">
        <f t="shared" si="295"/>
        <v>1.1885924808890349</v>
      </c>
      <c r="AG209" s="2">
        <f t="shared" si="282"/>
        <v>7.3893158284084945</v>
      </c>
      <c r="AH209" s="2">
        <f t="shared" si="318"/>
        <v>0.35764533678572308</v>
      </c>
      <c r="AI209" s="2">
        <f t="shared" si="283"/>
        <v>7.012790013502157E-2</v>
      </c>
      <c r="AJ209" s="2">
        <f t="shared" si="296"/>
        <v>0.36815012390471474</v>
      </c>
      <c r="AK209" s="2">
        <f t="shared" si="297"/>
        <v>0.64273652226135836</v>
      </c>
      <c r="AL209" s="2">
        <f t="shared" si="284"/>
        <v>4.815088006474193</v>
      </c>
      <c r="AM209" s="2">
        <f t="shared" si="319"/>
        <v>0.22120975173922341</v>
      </c>
      <c r="AN209" s="2">
        <f t="shared" si="285"/>
        <v>3.8716031528679383E-2</v>
      </c>
      <c r="AO209" s="2">
        <f t="shared" si="298"/>
        <v>0.23335921273868315</v>
      </c>
      <c r="AP209" s="2">
        <f t="shared" si="299"/>
        <v>0.34756255292783816</v>
      </c>
      <c r="AQ209" s="2">
        <f t="shared" si="286"/>
        <v>3.1376480649204024</v>
      </c>
      <c r="AR209" s="2">
        <f t="shared" si="320"/>
        <v>0.13738883592958248</v>
      </c>
      <c r="AS209" s="2">
        <f t="shared" si="287"/>
        <v>2.1374247545466376E-2</v>
      </c>
      <c r="AT209" s="2">
        <f t="shared" si="300"/>
        <v>0.14791933679781274</v>
      </c>
      <c r="AU209" s="2">
        <f t="shared" si="301"/>
        <v>0.1879459529897306</v>
      </c>
      <c r="AV209" s="2">
        <f t="shared" si="288"/>
        <v>2.0445805696721919</v>
      </c>
      <c r="AW209" s="2">
        <f t="shared" si="321"/>
        <v>8.5656255827198213E-2</v>
      </c>
      <c r="AX209" s="2">
        <f t="shared" si="289"/>
        <v>1.1800239851454081E-2</v>
      </c>
      <c r="AY209" s="2">
        <f t="shared" si="302"/>
        <v>9.3761587305345798E-2</v>
      </c>
      <c r="AZ209" s="2">
        <f t="shared" si="303"/>
        <v>0.10163258655932383</v>
      </c>
      <c r="BA209" s="2">
        <f t="shared" si="290"/>
        <v>1.3323067531434936</v>
      </c>
      <c r="BB209" s="2">
        <f t="shared" si="322"/>
        <v>5.3591014309958274E-2</v>
      </c>
      <c r="BD209" s="2">
        <f t="shared" si="274"/>
        <v>226.62430454601653</v>
      </c>
      <c r="BE209" s="2">
        <f t="shared" si="275"/>
        <v>4044.1632206013023</v>
      </c>
      <c r="BF209" s="2">
        <f t="shared" si="304"/>
        <v>39.272018725432275</v>
      </c>
      <c r="BG209" s="2">
        <f t="shared" si="305"/>
        <v>40.551475990867083</v>
      </c>
      <c r="BH209" s="2">
        <f t="shared" si="323"/>
        <v>0.76033075177831622</v>
      </c>
      <c r="BI209" s="2">
        <f t="shared" si="306"/>
        <v>1.79144980807399</v>
      </c>
      <c r="BJ209" s="2">
        <f t="shared" si="307"/>
        <v>179.37662204598291</v>
      </c>
      <c r="BK209" s="2">
        <f t="shared" si="308"/>
        <v>140.01676424883235</v>
      </c>
      <c r="BL209" s="2">
        <f t="shared" si="309"/>
        <v>222.02009384678237</v>
      </c>
      <c r="BM209" s="2">
        <f t="shared" si="310"/>
        <v>201.76967841451338</v>
      </c>
      <c r="BN209" s="2">
        <f t="shared" si="311"/>
        <v>232.74903557145095</v>
      </c>
      <c r="BO209" s="2">
        <f t="shared" si="312"/>
        <v>272.08952448347077</v>
      </c>
      <c r="BP209" s="2">
        <f t="shared" si="313"/>
        <v>188.00602352680511</v>
      </c>
      <c r="BQ209" s="2">
        <f t="shared" si="314"/>
        <v>337.1734270858787</v>
      </c>
      <c r="BR209" s="2">
        <f t="shared" si="315"/>
        <v>100.91081077368858</v>
      </c>
      <c r="BS209" s="2">
        <f t="shared" si="316"/>
        <v>380.97276148441301</v>
      </c>
      <c r="BU209" s="2">
        <f t="shared" si="325"/>
        <v>3.4528154851963127</v>
      </c>
      <c r="BV209" s="2">
        <f t="shared" si="326"/>
        <v>4.9756432653636455</v>
      </c>
      <c r="BW209" s="2">
        <f t="shared" si="327"/>
        <v>6.7097317134584742</v>
      </c>
      <c r="BX209" s="2">
        <f t="shared" si="328"/>
        <v>8.3147017179304683</v>
      </c>
      <c r="BY209" s="2">
        <f t="shared" si="329"/>
        <v>9.3947939544842924</v>
      </c>
      <c r="CA209" s="2">
        <f t="shared" si="330"/>
        <v>3.4621937001843883</v>
      </c>
      <c r="CB209" s="2">
        <f t="shared" si="331"/>
        <v>4.9891576429626259</v>
      </c>
      <c r="CC209" s="2">
        <f t="shared" si="332"/>
        <v>6.7279560601665187</v>
      </c>
      <c r="CD209" s="2">
        <f t="shared" si="334"/>
        <v>8.3372853342884223</v>
      </c>
      <c r="CE209" s="2">
        <f t="shared" si="333"/>
        <v>9.4203112165133742</v>
      </c>
      <c r="CG209" s="2">
        <f t="shared" ref="CG209:CG273" si="335">BK209/BI209</f>
        <v>78.158351753860245</v>
      </c>
      <c r="CH209" s="2">
        <f t="shared" ref="CH209:CH273" si="336">BM209/BI209</f>
        <v>112.62926681235824</v>
      </c>
      <c r="CI209" s="2">
        <f t="shared" ref="CI209:CI273" si="337">BO209/BI209</f>
        <v>151.88230407414963</v>
      </c>
      <c r="CJ209" s="2">
        <f t="shared" ref="CJ209:CJ273" si="338">BQ209/BI209</f>
        <v>188.21260052402923</v>
      </c>
      <c r="CK209" s="2">
        <f t="shared" ref="CK209:CK273" si="339">BS209/BI209</f>
        <v>212.66169990774208</v>
      </c>
    </row>
    <row r="210" spans="1:89">
      <c r="A210" s="2">
        <v>1</v>
      </c>
      <c r="B210" s="2">
        <f t="shared" si="276"/>
        <v>1400.6532011203408</v>
      </c>
      <c r="C210" s="3">
        <v>19.7</v>
      </c>
      <c r="D210" s="2">
        <f t="shared" si="277"/>
        <v>59.808885556780602</v>
      </c>
      <c r="E210" s="2">
        <f t="shared" si="278"/>
        <v>21.44497254685777</v>
      </c>
      <c r="F210" s="2">
        <v>0</v>
      </c>
      <c r="G210" s="2">
        <f t="shared" si="273"/>
        <v>1.2746362734288865</v>
      </c>
      <c r="H210" s="3">
        <f t="shared" si="279"/>
        <v>82.528494377067261</v>
      </c>
      <c r="J210" s="2">
        <f t="shared" si="270"/>
        <v>72.470588501854579</v>
      </c>
      <c r="K210" s="2">
        <f t="shared" si="250"/>
        <v>25.984931275829535</v>
      </c>
      <c r="L210" s="2">
        <f t="shared" si="251"/>
        <v>0</v>
      </c>
      <c r="M210" s="2">
        <f t="shared" si="271"/>
        <v>1.5444802223158915</v>
      </c>
      <c r="N210" s="3">
        <f t="shared" si="268"/>
        <v>100.00000000000001</v>
      </c>
      <c r="O210" s="2">
        <v>8.0000000000000002E-3</v>
      </c>
      <c r="P210" s="2">
        <f t="shared" si="291"/>
        <v>7.3227844028916758E-2</v>
      </c>
      <c r="Q210" s="2">
        <f t="shared" si="292"/>
        <v>0.2099176789120554</v>
      </c>
      <c r="R210" s="2">
        <v>0.3</v>
      </c>
      <c r="S210" s="2">
        <f t="shared" si="269"/>
        <v>2.9459292692781702E-2</v>
      </c>
      <c r="T210" s="2">
        <v>0.12</v>
      </c>
      <c r="U210" s="2">
        <f t="shared" si="280"/>
        <v>0.67852639796326841</v>
      </c>
      <c r="V210" s="2">
        <f t="shared" si="293"/>
        <v>1.0904807690969265</v>
      </c>
      <c r="W210" s="2">
        <v>0.06</v>
      </c>
      <c r="X210" s="2">
        <f t="shared" si="324"/>
        <v>0.26420601253473192</v>
      </c>
      <c r="Y210" s="2">
        <v>2.6700000000000002E-2</v>
      </c>
      <c r="Z210" s="2">
        <v>0.21</v>
      </c>
      <c r="AA210" s="2">
        <v>0.442</v>
      </c>
      <c r="AB210" s="2">
        <v>0.5</v>
      </c>
      <c r="AC210" s="2">
        <f t="shared" si="317"/>
        <v>8.1640403920816645E-2</v>
      </c>
      <c r="AD210" s="2">
        <f t="shared" si="281"/>
        <v>0.12688597196654886</v>
      </c>
      <c r="AE210" s="2">
        <f t="shared" si="294"/>
        <v>0.57876120923704999</v>
      </c>
      <c r="AF210" s="2">
        <f t="shared" si="295"/>
        <v>1.1846083232612425</v>
      </c>
      <c r="AG210" s="2">
        <f t="shared" si="282"/>
        <v>7.3787039955114073</v>
      </c>
      <c r="AH210" s="2">
        <f t="shared" si="318"/>
        <v>0.35630833695576974</v>
      </c>
      <c r="AI210" s="2">
        <f t="shared" si="283"/>
        <v>7.0050882483942242E-2</v>
      </c>
      <c r="AJ210" s="2">
        <f t="shared" si="296"/>
        <v>0.36685920058579913</v>
      </c>
      <c r="AK210" s="2">
        <f t="shared" si="297"/>
        <v>0.64058207180083304</v>
      </c>
      <c r="AL210" s="2">
        <f t="shared" si="284"/>
        <v>4.8081730348454217</v>
      </c>
      <c r="AM210" s="2">
        <f t="shared" si="319"/>
        <v>0.22035567951604637</v>
      </c>
      <c r="AN210" s="2">
        <f t="shared" si="285"/>
        <v>3.8673511821092091E-2</v>
      </c>
      <c r="AO210" s="2">
        <f t="shared" si="298"/>
        <v>0.23254093554726726</v>
      </c>
      <c r="AP210" s="2">
        <f t="shared" si="299"/>
        <v>0.34639752452773698</v>
      </c>
      <c r="AQ210" s="2">
        <f t="shared" si="286"/>
        <v>3.1331420730629702</v>
      </c>
      <c r="AR210" s="2">
        <f t="shared" si="320"/>
        <v>0.13684328355672387</v>
      </c>
      <c r="AS210" s="2">
        <f t="shared" si="287"/>
        <v>2.1350773374182615E-2</v>
      </c>
      <c r="AT210" s="2">
        <f t="shared" si="300"/>
        <v>0.14740065567076183</v>
      </c>
      <c r="AU210" s="2">
        <f t="shared" si="301"/>
        <v>0.18731595884602154</v>
      </c>
      <c r="AV210" s="2">
        <f t="shared" si="288"/>
        <v>2.0416443374344824</v>
      </c>
      <c r="AW210" s="2">
        <f t="shared" si="321"/>
        <v>8.5307783191844913E-2</v>
      </c>
      <c r="AX210" s="2">
        <f t="shared" si="289"/>
        <v>1.1787280291082515E-2</v>
      </c>
      <c r="AY210" s="2">
        <f t="shared" si="302"/>
        <v>9.3432811049107639E-2</v>
      </c>
      <c r="AZ210" s="2">
        <f t="shared" si="303"/>
        <v>0.10129191450268278</v>
      </c>
      <c r="BA210" s="2">
        <f t="shared" si="290"/>
        <v>1.330393420845845</v>
      </c>
      <c r="BB210" s="2">
        <f t="shared" si="322"/>
        <v>5.3368426399452801E-2</v>
      </c>
      <c r="BD210" s="2">
        <f t="shared" si="274"/>
        <v>218.42962397962646</v>
      </c>
      <c r="BE210" s="2">
        <f t="shared" si="275"/>
        <v>4024.7432531057611</v>
      </c>
      <c r="BF210" s="2">
        <f t="shared" si="304"/>
        <v>39.208416276017331</v>
      </c>
      <c r="BG210" s="2">
        <f t="shared" si="305"/>
        <v>40.544658428862775</v>
      </c>
      <c r="BH210" s="2">
        <f t="shared" si="323"/>
        <v>0.75139962445858544</v>
      </c>
      <c r="BI210" s="2">
        <f t="shared" si="306"/>
        <v>1.7861703655175669</v>
      </c>
      <c r="BJ210" s="2">
        <f t="shared" si="307"/>
        <v>179.64673481483527</v>
      </c>
      <c r="BK210" s="2">
        <f t="shared" si="308"/>
        <v>140.21793161211156</v>
      </c>
      <c r="BL210" s="2">
        <f t="shared" si="309"/>
        <v>221.90517810538628</v>
      </c>
      <c r="BM210" s="2">
        <f t="shared" si="310"/>
        <v>201.87188907284269</v>
      </c>
      <c r="BN210" s="2">
        <f t="shared" si="311"/>
        <v>231.85861399303656</v>
      </c>
      <c r="BO210" s="2">
        <f t="shared" si="312"/>
        <v>271.88530666372242</v>
      </c>
      <c r="BP210" s="2">
        <f t="shared" si="313"/>
        <v>186.28784769860741</v>
      </c>
      <c r="BQ210" s="2">
        <f t="shared" si="314"/>
        <v>336.40751043924286</v>
      </c>
      <c r="BR210" s="2">
        <f t="shared" si="315"/>
        <v>99.139168562627205</v>
      </c>
      <c r="BS210" s="2">
        <f t="shared" si="316"/>
        <v>379.54213410917555</v>
      </c>
      <c r="BU210" s="2">
        <f t="shared" si="325"/>
        <v>3.4583576985394888</v>
      </c>
      <c r="BV210" s="2">
        <f t="shared" si="326"/>
        <v>4.979000857216124</v>
      </c>
      <c r="BW210" s="2">
        <f t="shared" si="327"/>
        <v>6.7058230898838636</v>
      </c>
      <c r="BX210" s="2">
        <f t="shared" si="328"/>
        <v>8.2972091386460516</v>
      </c>
      <c r="BY210" s="2">
        <f t="shared" si="329"/>
        <v>9.361088459410686</v>
      </c>
      <c r="CA210" s="2">
        <f t="shared" si="330"/>
        <v>3.4838975505806493</v>
      </c>
      <c r="CB210" s="2">
        <f t="shared" si="331"/>
        <v>5.0157706064123424</v>
      </c>
      <c r="CC210" s="2">
        <f t="shared" si="332"/>
        <v>6.7553453615685299</v>
      </c>
      <c r="CD210" s="2">
        <f t="shared" si="334"/>
        <v>8.3584837412833295</v>
      </c>
      <c r="CE210" s="2">
        <f t="shared" si="333"/>
        <v>9.4302197740513112</v>
      </c>
      <c r="CG210" s="2">
        <f t="shared" si="335"/>
        <v>78.501991925883019</v>
      </c>
      <c r="CH210" s="2">
        <f t="shared" si="336"/>
        <v>113.01939219798196</v>
      </c>
      <c r="CI210" s="2">
        <f t="shared" si="337"/>
        <v>152.21689482287428</v>
      </c>
      <c r="CJ210" s="2">
        <f t="shared" si="338"/>
        <v>188.34010290041076</v>
      </c>
      <c r="CK210" s="2">
        <f t="shared" si="339"/>
        <v>212.48932433116374</v>
      </c>
    </row>
    <row r="211" spans="1:89">
      <c r="A211" s="2">
        <v>1</v>
      </c>
      <c r="B211" s="2">
        <f t="shared" si="276"/>
        <v>1401.3674868346263</v>
      </c>
      <c r="C211" s="3">
        <v>19.8</v>
      </c>
      <c r="D211" s="2">
        <f t="shared" si="277"/>
        <v>59.813685556780598</v>
      </c>
      <c r="E211" s="2">
        <f t="shared" si="278"/>
        <v>21.346872546857767</v>
      </c>
      <c r="F211" s="2">
        <v>0</v>
      </c>
      <c r="G211" s="2">
        <f t="shared" si="273"/>
        <v>1.2715362734288864</v>
      </c>
      <c r="H211" s="3">
        <f t="shared" si="279"/>
        <v>82.432094377067259</v>
      </c>
      <c r="J211" s="2">
        <f t="shared" si="270"/>
        <v>72.561162019220589</v>
      </c>
      <c r="K211" s="2">
        <f t="shared" ref="K211:K274" si="340">100*E211/H211</f>
        <v>25.896312241214268</v>
      </c>
      <c r="L211" s="2">
        <f t="shared" ref="L211:L274" si="341">100*F211/H211</f>
        <v>0</v>
      </c>
      <c r="M211" s="2">
        <f t="shared" si="271"/>
        <v>1.5425257395651346</v>
      </c>
      <c r="N211" s="3">
        <f t="shared" si="268"/>
        <v>99.999999999999986</v>
      </c>
      <c r="O211" s="2">
        <v>8.0000000000000002E-3</v>
      </c>
      <c r="P211" s="2">
        <f t="shared" si="291"/>
        <v>7.3066453985028326E-2</v>
      </c>
      <c r="Q211" s="2">
        <f t="shared" si="292"/>
        <v>0.20980450638791168</v>
      </c>
      <c r="R211" s="2">
        <v>0.3</v>
      </c>
      <c r="S211" s="2">
        <f t="shared" si="269"/>
        <v>2.9353987247779136E-2</v>
      </c>
      <c r="T211" s="2">
        <v>0.12</v>
      </c>
      <c r="U211" s="2">
        <f t="shared" si="280"/>
        <v>0.67855546444601778</v>
      </c>
      <c r="V211" s="2">
        <f t="shared" si="293"/>
        <v>1.0890854025021801</v>
      </c>
      <c r="W211" s="2">
        <v>0.06</v>
      </c>
      <c r="X211" s="2">
        <f t="shared" si="324"/>
        <v>0.26371975166956618</v>
      </c>
      <c r="Y211" s="2">
        <v>2.6700000000000002E-2</v>
      </c>
      <c r="Z211" s="2">
        <v>0.21</v>
      </c>
      <c r="AA211" s="2">
        <v>0.442</v>
      </c>
      <c r="AB211" s="2">
        <v>0.5</v>
      </c>
      <c r="AC211" s="2">
        <f t="shared" si="317"/>
        <v>8.1468714663507538E-2</v>
      </c>
      <c r="AD211" s="2">
        <f t="shared" si="281"/>
        <v>0.12674673883749571</v>
      </c>
      <c r="AE211" s="2">
        <f t="shared" si="294"/>
        <v>0.57673350366156129</v>
      </c>
      <c r="AF211" s="2">
        <f t="shared" si="295"/>
        <v>1.1806409024240812</v>
      </c>
      <c r="AG211" s="2">
        <f t="shared" si="282"/>
        <v>7.3681164360412872</v>
      </c>
      <c r="AH211" s="2">
        <f t="shared" si="318"/>
        <v>0.35497670797691255</v>
      </c>
      <c r="AI211" s="2">
        <f t="shared" si="283"/>
        <v>6.9974015014591565E-2</v>
      </c>
      <c r="AJ211" s="2">
        <f t="shared" si="296"/>
        <v>0.36557389943815011</v>
      </c>
      <c r="AK211" s="2">
        <f t="shared" si="297"/>
        <v>0.63843667183219377</v>
      </c>
      <c r="AL211" s="2">
        <f t="shared" si="284"/>
        <v>4.801273880470883</v>
      </c>
      <c r="AM211" s="2">
        <f t="shared" si="319"/>
        <v>0.21950500231025866</v>
      </c>
      <c r="AN211" s="2">
        <f t="shared" si="285"/>
        <v>3.8631075025448977E-2</v>
      </c>
      <c r="AO211" s="2">
        <f t="shared" si="298"/>
        <v>0.2317262220799288</v>
      </c>
      <c r="AP211" s="2">
        <f t="shared" si="299"/>
        <v>0.34523739022024802</v>
      </c>
      <c r="AQ211" s="2">
        <f t="shared" si="286"/>
        <v>3.1286463881775117</v>
      </c>
      <c r="AR211" s="2">
        <f t="shared" si="320"/>
        <v>0.13629987879118366</v>
      </c>
      <c r="AS211" s="2">
        <f t="shared" si="287"/>
        <v>2.1327344976712688E-2</v>
      </c>
      <c r="AT211" s="2">
        <f t="shared" si="300"/>
        <v>0.14688423348046287</v>
      </c>
      <c r="AU211" s="2">
        <f t="shared" si="301"/>
        <v>0.18668861120404934</v>
      </c>
      <c r="AV211" s="2">
        <f t="shared" si="288"/>
        <v>2.0387148215123676</v>
      </c>
      <c r="AW211" s="2">
        <f t="shared" si="321"/>
        <v>8.496066995632312E-2</v>
      </c>
      <c r="AX211" s="2">
        <f t="shared" si="289"/>
        <v>1.1774346001400864E-2</v>
      </c>
      <c r="AY211" s="2">
        <f t="shared" si="302"/>
        <v>9.3105466664456168E-2</v>
      </c>
      <c r="AZ211" s="2">
        <f t="shared" si="303"/>
        <v>0.10095267355329661</v>
      </c>
      <c r="BA211" s="2">
        <f t="shared" si="290"/>
        <v>1.3284844650901417</v>
      </c>
      <c r="BB211" s="2">
        <f t="shared" si="322"/>
        <v>5.3146699459986964E-2</v>
      </c>
      <c r="BD211" s="2">
        <f t="shared" si="274"/>
        <v>210.49018061066369</v>
      </c>
      <c r="BE211" s="2">
        <f t="shared" si="275"/>
        <v>4005.4793486992203</v>
      </c>
      <c r="BF211" s="2">
        <f t="shared" si="304"/>
        <v>39.144721225095765</v>
      </c>
      <c r="BG211" s="2">
        <f t="shared" si="305"/>
        <v>40.537588038944762</v>
      </c>
      <c r="BH211" s="2">
        <f t="shared" si="323"/>
        <v>0.74254377935656046</v>
      </c>
      <c r="BI211" s="2">
        <f t="shared" si="306"/>
        <v>1.7808995241733194</v>
      </c>
      <c r="BJ211" s="2">
        <f t="shared" si="307"/>
        <v>179.91421347322012</v>
      </c>
      <c r="BK211" s="2">
        <f t="shared" si="308"/>
        <v>140.41841788413737</v>
      </c>
      <c r="BL211" s="2">
        <f t="shared" si="309"/>
        <v>221.78417789937808</v>
      </c>
      <c r="BM211" s="2">
        <f t="shared" si="310"/>
        <v>201.97245618812821</v>
      </c>
      <c r="BN211" s="2">
        <f t="shared" si="311"/>
        <v>230.96105806895213</v>
      </c>
      <c r="BO211" s="2">
        <f t="shared" si="312"/>
        <v>271.67861853950637</v>
      </c>
      <c r="BP211" s="2">
        <f t="shared" si="313"/>
        <v>184.57154403828463</v>
      </c>
      <c r="BQ211" s="2">
        <f t="shared" si="314"/>
        <v>335.64066212408648</v>
      </c>
      <c r="BR211" s="2">
        <f t="shared" si="315"/>
        <v>97.386735154484185</v>
      </c>
      <c r="BS211" s="2">
        <f t="shared" si="316"/>
        <v>378.1171068417276</v>
      </c>
      <c r="BU211" s="2">
        <f t="shared" si="325"/>
        <v>3.4639065784880034</v>
      </c>
      <c r="BV211" s="2">
        <f t="shared" si="326"/>
        <v>4.9823501090911417</v>
      </c>
      <c r="BW211" s="2">
        <f t="shared" si="327"/>
        <v>6.7018940120093653</v>
      </c>
      <c r="BX211" s="2">
        <f t="shared" si="328"/>
        <v>8.2797393323360531</v>
      </c>
      <c r="BY211" s="2">
        <f t="shared" si="329"/>
        <v>9.3275679470240735</v>
      </c>
      <c r="CA211" s="2">
        <f t="shared" si="330"/>
        <v>3.5056582660883833</v>
      </c>
      <c r="CB211" s="2">
        <f t="shared" si="331"/>
        <v>5.0424041320727007</v>
      </c>
      <c r="CC211" s="2">
        <f t="shared" si="332"/>
        <v>6.7826743040813335</v>
      </c>
      <c r="CD211" s="2">
        <f t="shared" si="334"/>
        <v>8.3795379505098637</v>
      </c>
      <c r="CE211" s="2">
        <f t="shared" si="333"/>
        <v>9.4399964130265985</v>
      </c>
      <c r="CG211" s="2">
        <f t="shared" si="335"/>
        <v>78.846906284237775</v>
      </c>
      <c r="CH211" s="2">
        <f t="shared" si="336"/>
        <v>113.41036001561197</v>
      </c>
      <c r="CI211" s="2">
        <f t="shared" si="337"/>
        <v>152.55134545876058</v>
      </c>
      <c r="CJ211" s="2">
        <f t="shared" si="338"/>
        <v>188.46692784641425</v>
      </c>
      <c r="CK211" s="2">
        <f t="shared" si="339"/>
        <v>212.31804585789129</v>
      </c>
    </row>
    <row r="212" spans="1:89">
      <c r="A212" s="2">
        <v>1</v>
      </c>
      <c r="B212" s="2">
        <f t="shared" si="276"/>
        <v>1402.0817725489121</v>
      </c>
      <c r="C212" s="3">
        <v>19.899999999999999</v>
      </c>
      <c r="D212" s="2">
        <f t="shared" si="277"/>
        <v>59.818485556780601</v>
      </c>
      <c r="E212" s="2">
        <f t="shared" si="278"/>
        <v>21.248772546857772</v>
      </c>
      <c r="F212" s="2">
        <v>0</v>
      </c>
      <c r="G212" s="2">
        <f t="shared" si="273"/>
        <v>1.2684362734288865</v>
      </c>
      <c r="H212" s="3">
        <f t="shared" si="279"/>
        <v>82.33569437706727</v>
      </c>
      <c r="J212" s="2">
        <f t="shared" si="270"/>
        <v>72.651947626546857</v>
      </c>
      <c r="K212" s="2">
        <f t="shared" si="340"/>
        <v>25.807485693320555</v>
      </c>
      <c r="L212" s="2">
        <f t="shared" si="341"/>
        <v>0</v>
      </c>
      <c r="M212" s="2">
        <f t="shared" si="271"/>
        <v>1.5405666801325726</v>
      </c>
      <c r="N212" s="3">
        <f t="shared" si="268"/>
        <v>99.999999999999986</v>
      </c>
      <c r="O212" s="2">
        <v>8.0000000000000002E-3</v>
      </c>
      <c r="P212" s="2">
        <f t="shared" si="291"/>
        <v>7.2905556807823915E-2</v>
      </c>
      <c r="Q212" s="2">
        <f t="shared" si="292"/>
        <v>0.20969149130929834</v>
      </c>
      <c r="R212" s="2">
        <v>0.3</v>
      </c>
      <c r="S212" s="2">
        <f t="shared" si="269"/>
        <v>2.924894699333631E-2</v>
      </c>
      <c r="T212" s="2">
        <v>0.12</v>
      </c>
      <c r="U212" s="2">
        <f t="shared" si="280"/>
        <v>0.67858450738556775</v>
      </c>
      <c r="V212" s="2">
        <f t="shared" si="293"/>
        <v>1.0876930090332755</v>
      </c>
      <c r="W212" s="2">
        <v>0.06</v>
      </c>
      <c r="X212" s="2">
        <f t="shared" si="324"/>
        <v>0.26323227682055594</v>
      </c>
      <c r="Y212" s="2">
        <v>2.6700000000000002E-2</v>
      </c>
      <c r="Z212" s="2">
        <v>0.21</v>
      </c>
      <c r="AA212" s="2">
        <v>0.442</v>
      </c>
      <c r="AB212" s="2">
        <v>0.5</v>
      </c>
      <c r="AC212" s="2">
        <f t="shared" si="317"/>
        <v>8.1296623372924037E-2</v>
      </c>
      <c r="AD212" s="2">
        <f t="shared" si="281"/>
        <v>0.12660777702740106</v>
      </c>
      <c r="AE212" s="2">
        <f t="shared" si="294"/>
        <v>0.57471462227712378</v>
      </c>
      <c r="AF212" s="2">
        <f t="shared" si="295"/>
        <v>1.1766901353210903</v>
      </c>
      <c r="AG212" s="2">
        <f t="shared" si="282"/>
        <v>7.3575530776865206</v>
      </c>
      <c r="AH212" s="2">
        <f t="shared" si="318"/>
        <v>0.35365042096657978</v>
      </c>
      <c r="AI212" s="2">
        <f t="shared" si="283"/>
        <v>6.9897297334316669E-2</v>
      </c>
      <c r="AJ212" s="2">
        <f t="shared" si="296"/>
        <v>0.36429419167793464</v>
      </c>
      <c r="AK212" s="2">
        <f t="shared" si="297"/>
        <v>0.63630027744230022</v>
      </c>
      <c r="AL212" s="2">
        <f t="shared" si="284"/>
        <v>4.794390496230279</v>
      </c>
      <c r="AM212" s="2">
        <f t="shared" si="319"/>
        <v>0.21865770175094659</v>
      </c>
      <c r="AN212" s="2">
        <f t="shared" si="285"/>
        <v>3.8588720924975242E-2</v>
      </c>
      <c r="AO212" s="2">
        <f t="shared" si="298"/>
        <v>0.23091505409146784</v>
      </c>
      <c r="AP212" s="2">
        <f t="shared" si="299"/>
        <v>0.34408212571839641</v>
      </c>
      <c r="AQ212" s="2">
        <f t="shared" si="286"/>
        <v>3.1241609795591025</v>
      </c>
      <c r="AR212" s="2">
        <f t="shared" si="320"/>
        <v>0.13575860994933722</v>
      </c>
      <c r="AS212" s="2">
        <f t="shared" si="287"/>
        <v>2.130396223338011E-2</v>
      </c>
      <c r="AT212" s="2">
        <f t="shared" si="300"/>
        <v>0.14637005866183622</v>
      </c>
      <c r="AU212" s="2">
        <f t="shared" si="301"/>
        <v>0.18606389693052752</v>
      </c>
      <c r="AV212" s="2">
        <f t="shared" si="288"/>
        <v>2.0357920018976472</v>
      </c>
      <c r="AW212" s="2">
        <f t="shared" si="321"/>
        <v>8.4614908690671953E-2</v>
      </c>
      <c r="AX212" s="2">
        <f t="shared" si="289"/>
        <v>1.1761436916338453E-2</v>
      </c>
      <c r="AY212" s="2">
        <f t="shared" si="302"/>
        <v>9.2779546820637687E-2</v>
      </c>
      <c r="AZ212" s="2">
        <f t="shared" si="303"/>
        <v>0.10061485660928388</v>
      </c>
      <c r="BA212" s="2">
        <f t="shared" si="290"/>
        <v>1.3265798728384719</v>
      </c>
      <c r="BB212" s="2">
        <f t="shared" si="322"/>
        <v>5.2925828766945827E-2</v>
      </c>
      <c r="BD212" s="2">
        <f t="shared" si="274"/>
        <v>202.79950639898456</v>
      </c>
      <c r="BE212" s="2">
        <f t="shared" si="275"/>
        <v>3986.3704047680635</v>
      </c>
      <c r="BF212" s="2">
        <f t="shared" si="304"/>
        <v>39.08093309490161</v>
      </c>
      <c r="BG212" s="2">
        <f t="shared" si="305"/>
        <v>40.530268164854085</v>
      </c>
      <c r="BH212" s="2">
        <f t="shared" si="323"/>
        <v>0.7337628368540331</v>
      </c>
      <c r="BI212" s="2">
        <f t="shared" si="306"/>
        <v>1.7756375307697048</v>
      </c>
      <c r="BJ212" s="2">
        <f t="shared" si="307"/>
        <v>180.17903282534246</v>
      </c>
      <c r="BK212" s="2">
        <f t="shared" si="308"/>
        <v>140.61821996926906</v>
      </c>
      <c r="BL212" s="2">
        <f t="shared" si="309"/>
        <v>221.65707457763787</v>
      </c>
      <c r="BM212" s="2">
        <f t="shared" si="310"/>
        <v>202.07137386847751</v>
      </c>
      <c r="BN212" s="2">
        <f t="shared" si="311"/>
        <v>230.05642315386362</v>
      </c>
      <c r="BO212" s="2">
        <f t="shared" si="312"/>
        <v>271.46946177877447</v>
      </c>
      <c r="BP212" s="2">
        <f t="shared" si="313"/>
        <v>182.85727595911825</v>
      </c>
      <c r="BQ212" s="2">
        <f t="shared" si="314"/>
        <v>334.87290641471481</v>
      </c>
      <c r="BR212" s="2">
        <f t="shared" si="315"/>
        <v>95.653527888162643</v>
      </c>
      <c r="BS212" s="2">
        <f t="shared" si="316"/>
        <v>376.69769187211176</v>
      </c>
      <c r="BU212" s="2">
        <f t="shared" si="325"/>
        <v>3.4694618697639528</v>
      </c>
      <c r="BV212" s="2">
        <f t="shared" si="326"/>
        <v>4.9856905226130275</v>
      </c>
      <c r="BW212" s="2">
        <f t="shared" si="327"/>
        <v>6.6979438841754284</v>
      </c>
      <c r="BX212" s="2">
        <f t="shared" si="328"/>
        <v>8.2622919012685099</v>
      </c>
      <c r="BY212" s="2">
        <f t="shared" si="329"/>
        <v>9.2942314208215873</v>
      </c>
      <c r="CA212" s="2">
        <f t="shared" si="330"/>
        <v>3.5274750133875372</v>
      </c>
      <c r="CB212" s="2">
        <f t="shared" si="331"/>
        <v>5.0690566442792582</v>
      </c>
      <c r="CC212" s="2">
        <f t="shared" si="332"/>
        <v>6.8099407283897193</v>
      </c>
      <c r="CD212" s="2">
        <f t="shared" si="334"/>
        <v>8.4004463311832787</v>
      </c>
      <c r="CE212" s="2">
        <f t="shared" si="333"/>
        <v>9.4496409922556843</v>
      </c>
      <c r="CG212" s="2">
        <f t="shared" si="335"/>
        <v>79.193088416144121</v>
      </c>
      <c r="CH212" s="2">
        <f t="shared" si="336"/>
        <v>113.80215295454104</v>
      </c>
      <c r="CI212" s="2">
        <f t="shared" si="337"/>
        <v>152.88562956939623</v>
      </c>
      <c r="CJ212" s="2">
        <f t="shared" si="338"/>
        <v>188.59305495167914</v>
      </c>
      <c r="CK212" s="2">
        <f t="shared" si="339"/>
        <v>212.14785413373221</v>
      </c>
    </row>
    <row r="213" spans="1:89">
      <c r="A213" s="2">
        <v>1</v>
      </c>
      <c r="B213" s="2">
        <f t="shared" si="276"/>
        <v>1402.7960582631979</v>
      </c>
      <c r="C213" s="3">
        <v>20</v>
      </c>
      <c r="D213" s="2">
        <f t="shared" si="277"/>
        <v>59.823285556780597</v>
      </c>
      <c r="E213" s="2">
        <f t="shared" si="278"/>
        <v>21.15067254685777</v>
      </c>
      <c r="F213" s="2">
        <v>0</v>
      </c>
      <c r="G213" s="2">
        <f t="shared" si="273"/>
        <v>1.2653362734288864</v>
      </c>
      <c r="H213" s="3">
        <f t="shared" si="279"/>
        <v>82.239294377067253</v>
      </c>
      <c r="J213" s="2">
        <f t="shared" si="270"/>
        <v>72.742946069661983</v>
      </c>
      <c r="K213" s="2">
        <f t="shared" si="340"/>
        <v>25.718450902414013</v>
      </c>
      <c r="L213" s="2">
        <f t="shared" si="341"/>
        <v>0</v>
      </c>
      <c r="M213" s="2">
        <f t="shared" si="271"/>
        <v>1.5386030279239975</v>
      </c>
      <c r="N213" s="3">
        <f t="shared" si="268"/>
        <v>99.999999999999986</v>
      </c>
      <c r="O213" s="2">
        <v>8.0000000000000002E-3</v>
      </c>
      <c r="P213" s="2">
        <f t="shared" si="291"/>
        <v>7.2745150632184938E-2</v>
      </c>
      <c r="Q213" s="2">
        <f t="shared" si="292"/>
        <v>0.20957863336425761</v>
      </c>
      <c r="R213" s="2">
        <v>0.3</v>
      </c>
      <c r="S213" s="2">
        <f t="shared" si="269"/>
        <v>2.9144170618570553E-2</v>
      </c>
      <c r="T213" s="2">
        <v>0.12</v>
      </c>
      <c r="U213" s="2">
        <f t="shared" si="280"/>
        <v>0.67861352681048415</v>
      </c>
      <c r="V213" s="2">
        <f t="shared" si="293"/>
        <v>1.086303580333803</v>
      </c>
      <c r="W213" s="2">
        <v>0.06</v>
      </c>
      <c r="X213" s="2">
        <f t="shared" si="324"/>
        <v>0.26274358381024332</v>
      </c>
      <c r="Y213" s="2">
        <v>2.6700000000000002E-2</v>
      </c>
      <c r="Z213" s="2">
        <v>0.21</v>
      </c>
      <c r="AA213" s="2">
        <v>0.442</v>
      </c>
      <c r="AB213" s="2">
        <v>0.5</v>
      </c>
      <c r="AC213" s="2">
        <f t="shared" si="317"/>
        <v>8.1124128635289172E-2</v>
      </c>
      <c r="AD213" s="2">
        <f t="shared" si="281"/>
        <v>0.12646908582733776</v>
      </c>
      <c r="AE213" s="2">
        <f t="shared" si="294"/>
        <v>0.57270451993913141</v>
      </c>
      <c r="AF213" s="2">
        <f t="shared" si="295"/>
        <v>1.1727559393673284</v>
      </c>
      <c r="AG213" s="2">
        <f t="shared" si="282"/>
        <v>7.3470138483974434</v>
      </c>
      <c r="AH213" s="2">
        <f t="shared" si="318"/>
        <v>0.35232944720806469</v>
      </c>
      <c r="AI213" s="2">
        <f t="shared" si="283"/>
        <v>6.9820729051734934E-2</v>
      </c>
      <c r="AJ213" s="2">
        <f t="shared" si="296"/>
        <v>0.36302004868935461</v>
      </c>
      <c r="AK213" s="2">
        <f t="shared" si="297"/>
        <v>0.63417284397298845</v>
      </c>
      <c r="AL213" s="2">
        <f t="shared" si="284"/>
        <v>4.7875228351739976</v>
      </c>
      <c r="AM213" s="2">
        <f t="shared" si="319"/>
        <v>0.21781375957217938</v>
      </c>
      <c r="AN213" s="2">
        <f t="shared" si="285"/>
        <v>3.8546449303597401E-2</v>
      </c>
      <c r="AO213" s="2">
        <f t="shared" si="298"/>
        <v>0.23010741344319649</v>
      </c>
      <c r="AP213" s="2">
        <f t="shared" si="299"/>
        <v>0.34293170687308688</v>
      </c>
      <c r="AQ213" s="2">
        <f t="shared" si="286"/>
        <v>3.1196858166140444</v>
      </c>
      <c r="AR213" s="2">
        <f t="shared" si="320"/>
        <v>0.13521946541402793</v>
      </c>
      <c r="AS213" s="2">
        <f t="shared" si="287"/>
        <v>2.1280625024895583E-2</v>
      </c>
      <c r="AT213" s="2">
        <f t="shared" si="300"/>
        <v>0.14585811971731713</v>
      </c>
      <c r="AU213" s="2">
        <f t="shared" si="301"/>
        <v>0.18544180296672838</v>
      </c>
      <c r="AV213" s="2">
        <f t="shared" si="288"/>
        <v>2.0328758586545979</v>
      </c>
      <c r="AW213" s="2">
        <f t="shared" si="321"/>
        <v>8.4270492007024841E-2</v>
      </c>
      <c r="AX213" s="2">
        <f t="shared" si="289"/>
        <v>1.1748552970038354E-2</v>
      </c>
      <c r="AY213" s="2">
        <f t="shared" si="302"/>
        <v>9.2455044229694194E-2</v>
      </c>
      <c r="AZ213" s="2">
        <f t="shared" si="303"/>
        <v>0.10027845660908113</v>
      </c>
      <c r="BA213" s="2">
        <f t="shared" si="290"/>
        <v>1.3246796311001523</v>
      </c>
      <c r="BB213" s="2">
        <f t="shared" si="322"/>
        <v>5.2705809622379113E-2</v>
      </c>
      <c r="BD213" s="2">
        <f t="shared" si="274"/>
        <v>195.35124978370825</v>
      </c>
      <c r="BE213" s="2">
        <f t="shared" si="275"/>
        <v>3967.4153089931415</v>
      </c>
      <c r="BF213" s="2">
        <f t="shared" si="304"/>
        <v>39.017051404188933</v>
      </c>
      <c r="BG213" s="2">
        <f t="shared" si="305"/>
        <v>40.52270208105076</v>
      </c>
      <c r="BH213" s="2">
        <f t="shared" si="323"/>
        <v>0.72505641791200615</v>
      </c>
      <c r="BI213" s="2">
        <f t="shared" si="306"/>
        <v>1.7703846252054163</v>
      </c>
      <c r="BJ213" s="2">
        <f t="shared" si="307"/>
        <v>180.44116763879708</v>
      </c>
      <c r="BK213" s="2">
        <f t="shared" si="308"/>
        <v>140.81733470761671</v>
      </c>
      <c r="BL213" s="2">
        <f t="shared" si="309"/>
        <v>221.52384986305793</v>
      </c>
      <c r="BM213" s="2">
        <f t="shared" si="310"/>
        <v>202.16863624845041</v>
      </c>
      <c r="BN213" s="2">
        <f t="shared" si="311"/>
        <v>229.14476561454842</v>
      </c>
      <c r="BO213" s="2">
        <f t="shared" si="312"/>
        <v>271.25783829795336</v>
      </c>
      <c r="BP213" s="2">
        <f t="shared" si="313"/>
        <v>181.14520646996144</v>
      </c>
      <c r="BQ213" s="2">
        <f t="shared" si="314"/>
        <v>334.10426791499106</v>
      </c>
      <c r="BR213" s="2">
        <f t="shared" si="315"/>
        <v>93.939559921845131</v>
      </c>
      <c r="BS213" s="2">
        <f t="shared" si="316"/>
        <v>375.28390121236038</v>
      </c>
      <c r="BU213" s="2">
        <f t="shared" si="325"/>
        <v>3.4750233196681561</v>
      </c>
      <c r="BV213" s="2">
        <f t="shared" si="326"/>
        <v>4.9890216068041671</v>
      </c>
      <c r="BW213" s="2">
        <f t="shared" si="327"/>
        <v>6.6939721283985909</v>
      </c>
      <c r="BX213" s="2">
        <f t="shared" si="328"/>
        <v>8.2448664762467807</v>
      </c>
      <c r="BY213" s="2">
        <f t="shared" si="329"/>
        <v>9.2610779128633371</v>
      </c>
      <c r="CA213" s="2">
        <f t="shared" si="330"/>
        <v>3.5493469611920614</v>
      </c>
      <c r="CB213" s="2">
        <f t="shared" si="331"/>
        <v>5.0957265751882472</v>
      </c>
      <c r="CC213" s="2">
        <f t="shared" si="332"/>
        <v>6.8371425013932736</v>
      </c>
      <c r="CD213" s="2">
        <f t="shared" si="334"/>
        <v>8.4212073073786851</v>
      </c>
      <c r="CE213" s="2">
        <f t="shared" si="333"/>
        <v>9.4591534282202652</v>
      </c>
      <c r="CG213" s="2">
        <f t="shared" si="335"/>
        <v>79.540531872432965</v>
      </c>
      <c r="CH213" s="2">
        <f t="shared" si="336"/>
        <v>114.19475371064802</v>
      </c>
      <c r="CI213" s="2">
        <f t="shared" si="337"/>
        <v>153.21972097813463</v>
      </c>
      <c r="CJ213" s="2">
        <f t="shared" si="338"/>
        <v>188.7184644275959</v>
      </c>
      <c r="CK213" s="2">
        <f t="shared" si="339"/>
        <v>211.97873946110241</v>
      </c>
    </row>
    <row r="214" spans="1:89">
      <c r="A214" s="2">
        <v>1</v>
      </c>
      <c r="B214" s="2">
        <f t="shared" si="276"/>
        <v>1403.5103439774834</v>
      </c>
      <c r="C214" s="3">
        <v>20.100000000000001</v>
      </c>
      <c r="D214" s="2">
        <f t="shared" si="277"/>
        <v>59.8280855567806</v>
      </c>
      <c r="E214" s="2">
        <f t="shared" si="278"/>
        <v>21.052572546857768</v>
      </c>
      <c r="F214" s="2">
        <v>0</v>
      </c>
      <c r="G214" s="2">
        <f t="shared" si="273"/>
        <v>1.2622362734288863</v>
      </c>
      <c r="H214" s="3">
        <f t="shared" si="279"/>
        <v>82.14289437706725</v>
      </c>
      <c r="J214" s="2">
        <f t="shared" si="270"/>
        <v>72.834158097895653</v>
      </c>
      <c r="K214" s="2">
        <f t="shared" si="340"/>
        <v>25.629207135334703</v>
      </c>
      <c r="L214" s="2">
        <f t="shared" si="341"/>
        <v>0</v>
      </c>
      <c r="M214" s="2">
        <f t="shared" si="271"/>
        <v>1.5366347667696489</v>
      </c>
      <c r="N214" s="3">
        <f t="shared" si="268"/>
        <v>100</v>
      </c>
      <c r="O214" s="2">
        <v>8.0000000000000002E-3</v>
      </c>
      <c r="P214" s="2">
        <f t="shared" si="291"/>
        <v>7.2585233601318702E-2</v>
      </c>
      <c r="Q214" s="2">
        <f t="shared" si="292"/>
        <v>0.20946593224162544</v>
      </c>
      <c r="R214" s="2">
        <v>0.3</v>
      </c>
      <c r="S214" s="2">
        <f t="shared" si="269"/>
        <v>2.9039656817489136E-2</v>
      </c>
      <c r="T214" s="2">
        <v>0.12</v>
      </c>
      <c r="U214" s="2">
        <f t="shared" si="280"/>
        <v>0.6786425227492866</v>
      </c>
      <c r="V214" s="2">
        <f t="shared" si="293"/>
        <v>1.084917108076128</v>
      </c>
      <c r="W214" s="2">
        <v>0.06</v>
      </c>
      <c r="X214" s="2">
        <f t="shared" si="324"/>
        <v>0.26225366844141218</v>
      </c>
      <c r="Y214" s="2">
        <v>2.6700000000000002E-2</v>
      </c>
      <c r="Z214" s="2">
        <v>0.21</v>
      </c>
      <c r="AA214" s="2">
        <v>0.442</v>
      </c>
      <c r="AB214" s="2">
        <v>0.5</v>
      </c>
      <c r="AC214" s="2">
        <f t="shared" si="317"/>
        <v>8.0951229030189253E-2</v>
      </c>
      <c r="AD214" s="2">
        <f t="shared" si="281"/>
        <v>0.12633066453067018</v>
      </c>
      <c r="AE214" s="2">
        <f t="shared" si="294"/>
        <v>0.57070315176633324</v>
      </c>
      <c r="AF214" s="2">
        <f t="shared" si="295"/>
        <v>1.1688382324463646</v>
      </c>
      <c r="AG214" s="2">
        <f t="shared" si="282"/>
        <v>7.3364986763851858</v>
      </c>
      <c r="AH214" s="2">
        <f t="shared" si="318"/>
        <v>0.3510137581493975</v>
      </c>
      <c r="AI214" s="2">
        <f t="shared" si="283"/>
        <v>6.9744309776728783E-2</v>
      </c>
      <c r="AJ214" s="2">
        <f t="shared" si="296"/>
        <v>0.36175144202354415</v>
      </c>
      <c r="AK214" s="2">
        <f t="shared" si="297"/>
        <v>0.63205432701944342</v>
      </c>
      <c r="AL214" s="2">
        <f t="shared" si="284"/>
        <v>4.7806708505223767</v>
      </c>
      <c r="AM214" s="2">
        <f t="shared" si="319"/>
        <v>0.21697315761229219</v>
      </c>
      <c r="AN214" s="2">
        <f t="shared" si="285"/>
        <v>3.8504259945940311E-2</v>
      </c>
      <c r="AO214" s="2">
        <f t="shared" si="298"/>
        <v>0.22930328210224066</v>
      </c>
      <c r="AP214" s="2">
        <f t="shared" si="299"/>
        <v>0.34178610967222395</v>
      </c>
      <c r="AQ214" s="2">
        <f t="shared" si="286"/>
        <v>3.115220868859379</v>
      </c>
      <c r="AR214" s="2">
        <f t="shared" si="320"/>
        <v>0.13468243363411175</v>
      </c>
      <c r="AS214" s="2">
        <f t="shared" si="287"/>
        <v>2.1257333232355357E-2</v>
      </c>
      <c r="AT214" s="2">
        <f t="shared" si="300"/>
        <v>0.14534840521641282</v>
      </c>
      <c r="AU214" s="2">
        <f t="shared" si="301"/>
        <v>0.18482231632800736</v>
      </c>
      <c r="AV214" s="2">
        <f t="shared" si="288"/>
        <v>2.0299663719196595</v>
      </c>
      <c r="AW214" s="2">
        <f t="shared" si="321"/>
        <v>8.392741255932025E-2</v>
      </c>
      <c r="AX214" s="2">
        <f t="shared" si="289"/>
        <v>1.1735694096856488E-2</v>
      </c>
      <c r="AY214" s="2">
        <f t="shared" si="302"/>
        <v>9.21319516461825E-2</v>
      </c>
      <c r="AZ214" s="2">
        <f t="shared" si="303"/>
        <v>9.9943466531185715E-2</v>
      </c>
      <c r="BA214" s="2">
        <f t="shared" si="290"/>
        <v>1.3227837269315232</v>
      </c>
      <c r="BB214" s="2">
        <f t="shared" si="322"/>
        <v>5.248663735481747E-2</v>
      </c>
      <c r="BD214" s="2">
        <f t="shared" si="274"/>
        <v>188.13917492885733</v>
      </c>
      <c r="BE214" s="2">
        <f t="shared" si="275"/>
        <v>3948.6129401669505</v>
      </c>
      <c r="BF214" s="2">
        <f t="shared" si="304"/>
        <v>38.953075668195467</v>
      </c>
      <c r="BG214" s="2">
        <f t="shared" si="305"/>
        <v>40.51489299441964</v>
      </c>
      <c r="BH214" s="2">
        <f t="shared" si="323"/>
        <v>0.7164241440721677</v>
      </c>
      <c r="BI214" s="2">
        <f t="shared" si="306"/>
        <v>1.7651410407221662</v>
      </c>
      <c r="BJ214" s="2">
        <f t="shared" si="307"/>
        <v>180.70059264622316</v>
      </c>
      <c r="BK214" s="2">
        <f t="shared" si="308"/>
        <v>141.0157588764655</v>
      </c>
      <c r="BL214" s="2">
        <f t="shared" si="309"/>
        <v>221.38448585794617</v>
      </c>
      <c r="BM214" s="2">
        <f t="shared" si="310"/>
        <v>202.26423749028868</v>
      </c>
      <c r="BN214" s="2">
        <f t="shared" si="311"/>
        <v>228.22614282812717</v>
      </c>
      <c r="BO214" s="2">
        <f t="shared" si="312"/>
        <v>271.04375026079009</v>
      </c>
      <c r="BP214" s="2">
        <f t="shared" si="313"/>
        <v>179.43549814011192</v>
      </c>
      <c r="BQ214" s="2">
        <f t="shared" si="314"/>
        <v>333.33477154795179</v>
      </c>
      <c r="BR214" s="2">
        <f t="shared" si="315"/>
        <v>92.244840251555985</v>
      </c>
      <c r="BS214" s="2">
        <f t="shared" si="316"/>
        <v>373.87574668021705</v>
      </c>
      <c r="BU214" s="2">
        <f t="shared" si="325"/>
        <v>3.48059067799805</v>
      </c>
      <c r="BV214" s="2">
        <f t="shared" si="326"/>
        <v>4.9923428779177019</v>
      </c>
      <c r="BW214" s="2">
        <f t="shared" si="327"/>
        <v>6.6899781840253798</v>
      </c>
      <c r="BX214" s="2">
        <f t="shared" si="328"/>
        <v>8.2274627158428881</v>
      </c>
      <c r="BY214" s="2">
        <f t="shared" si="329"/>
        <v>9.2281064825152868</v>
      </c>
      <c r="CA214" s="2">
        <f t="shared" si="330"/>
        <v>3.5712732803459648</v>
      </c>
      <c r="CB214" s="2">
        <f t="shared" si="331"/>
        <v>5.1224123649287536</v>
      </c>
      <c r="CC214" s="2">
        <f t="shared" si="332"/>
        <v>6.8642775163809837</v>
      </c>
      <c r="CD214" s="2">
        <f t="shared" si="334"/>
        <v>8.4418193578086722</v>
      </c>
      <c r="CE214" s="2">
        <f t="shared" si="333"/>
        <v>9.4685336938699614</v>
      </c>
      <c r="CG214" s="2">
        <f t="shared" si="335"/>
        <v>79.889230165297278</v>
      </c>
      <c r="CH214" s="2">
        <f t="shared" si="336"/>
        <v>114.58814498332495</v>
      </c>
      <c r="CI214" s="2">
        <f t="shared" si="337"/>
        <v>153.55359373996475</v>
      </c>
      <c r="CJ214" s="2">
        <f t="shared" si="338"/>
        <v>188.84313709661166</v>
      </c>
      <c r="CK214" s="2">
        <f t="shared" si="339"/>
        <v>211.81069277458676</v>
      </c>
    </row>
    <row r="215" spans="1:89">
      <c r="A215" s="2">
        <v>1</v>
      </c>
      <c r="B215" s="2">
        <f t="shared" si="276"/>
        <v>1404.2246296917692</v>
      </c>
      <c r="C215" s="3">
        <v>20.2</v>
      </c>
      <c r="D215" s="2">
        <f t="shared" si="277"/>
        <v>59.832885556780603</v>
      </c>
      <c r="E215" s="2">
        <f t="shared" si="278"/>
        <v>20.954472546857772</v>
      </c>
      <c r="F215" s="2">
        <v>0</v>
      </c>
      <c r="G215" s="2">
        <f t="shared" si="273"/>
        <v>1.2591362734288865</v>
      </c>
      <c r="H215" s="3">
        <f t="shared" si="279"/>
        <v>82.046494377067262</v>
      </c>
      <c r="J215" s="2">
        <f t="shared" si="270"/>
        <v>72.925584464099217</v>
      </c>
      <c r="K215" s="2">
        <f t="shared" si="340"/>
        <v>25.539753655477007</v>
      </c>
      <c r="L215" s="2">
        <f t="shared" si="341"/>
        <v>0</v>
      </c>
      <c r="M215" s="2">
        <f t="shared" si="271"/>
        <v>1.5346618804237739</v>
      </c>
      <c r="N215" s="3">
        <f t="shared" si="268"/>
        <v>99.999999999999986</v>
      </c>
      <c r="O215" s="2">
        <v>8.0000000000000002E-3</v>
      </c>
      <c r="P215" s="2">
        <f t="shared" si="291"/>
        <v>7.2425803866716001E-2</v>
      </c>
      <c r="Q215" s="2">
        <f t="shared" si="292"/>
        <v>0.20935338763102854</v>
      </c>
      <c r="R215" s="2">
        <v>0.3</v>
      </c>
      <c r="S215" s="2">
        <f t="shared" si="269"/>
        <v>2.8935404288957467E-2</v>
      </c>
      <c r="T215" s="2">
        <v>0.12</v>
      </c>
      <c r="U215" s="2">
        <f t="shared" si="280"/>
        <v>0.67867149523044934</v>
      </c>
      <c r="V215" s="2">
        <f t="shared" si="293"/>
        <v>1.0835335839612728</v>
      </c>
      <c r="W215" s="2">
        <v>0.06</v>
      </c>
      <c r="X215" s="2">
        <f t="shared" si="324"/>
        <v>0.26176252649697251</v>
      </c>
      <c r="Y215" s="2">
        <v>2.6700000000000002E-2</v>
      </c>
      <c r="Z215" s="2">
        <v>0.21</v>
      </c>
      <c r="AA215" s="2">
        <v>0.442</v>
      </c>
      <c r="AB215" s="2">
        <v>0.5</v>
      </c>
      <c r="AC215" s="2">
        <f t="shared" si="317"/>
        <v>8.077792313053507E-2</v>
      </c>
      <c r="AD215" s="2">
        <f t="shared" si="281"/>
        <v>0.12619251243304563</v>
      </c>
      <c r="AE215" s="2">
        <f t="shared" si="294"/>
        <v>0.56871047313912104</v>
      </c>
      <c r="AF215" s="2">
        <f t="shared" si="295"/>
        <v>1.1649369329073034</v>
      </c>
      <c r="AG215" s="2">
        <f t="shared" si="282"/>
        <v>7.3260074901205741</v>
      </c>
      <c r="AH215" s="2">
        <f t="shared" si="318"/>
        <v>0.34970332540222976</v>
      </c>
      <c r="AI215" s="2">
        <f t="shared" si="283"/>
        <v>6.9668039120440964E-2</v>
      </c>
      <c r="AJ215" s="2">
        <f t="shared" si="296"/>
        <v>0.36048834339748537</v>
      </c>
      <c r="AK215" s="2">
        <f t="shared" si="297"/>
        <v>0.62994468242859047</v>
      </c>
      <c r="AL215" s="2">
        <f t="shared" si="284"/>
        <v>4.7738344956649756</v>
      </c>
      <c r="AM215" s="2">
        <f t="shared" si="319"/>
        <v>0.21613587781317756</v>
      </c>
      <c r="AN215" s="2">
        <f t="shared" si="285"/>
        <v>3.8462152637324672E-2</v>
      </c>
      <c r="AO215" s="2">
        <f t="shared" si="298"/>
        <v>0.22850264214085178</v>
      </c>
      <c r="AP215" s="2">
        <f t="shared" si="299"/>
        <v>0.34064531023984151</v>
      </c>
      <c r="AQ215" s="2">
        <f t="shared" si="286"/>
        <v>3.1107661059224205</v>
      </c>
      <c r="AR215" s="2">
        <f t="shared" si="320"/>
        <v>0.13414750312400714</v>
      </c>
      <c r="AS215" s="2">
        <f t="shared" si="287"/>
        <v>2.1234086737239831E-2</v>
      </c>
      <c r="AT215" s="2">
        <f t="shared" si="300"/>
        <v>0.14484090379526646</v>
      </c>
      <c r="AU215" s="2">
        <f t="shared" si="301"/>
        <v>0.18420542410333265</v>
      </c>
      <c r="AV215" s="2">
        <f t="shared" si="288"/>
        <v>2.0270635219011277</v>
      </c>
      <c r="AW215" s="2">
        <f t="shared" si="321"/>
        <v>8.3585663043015651E-2</v>
      </c>
      <c r="AX215" s="2">
        <f t="shared" si="289"/>
        <v>1.1722860231360856E-2</v>
      </c>
      <c r="AY215" s="2">
        <f t="shared" si="302"/>
        <v>9.1810261866897988E-2</v>
      </c>
      <c r="AZ215" s="2">
        <f t="shared" si="303"/>
        <v>9.960987939390134E-2</v>
      </c>
      <c r="BA215" s="2">
        <f t="shared" si="290"/>
        <v>1.3208921474357478</v>
      </c>
      <c r="BB215" s="2">
        <f t="shared" si="322"/>
        <v>5.2268307319090865E-2</v>
      </c>
      <c r="BD215" s="2">
        <f t="shared" si="274"/>
        <v>181.1571609370778</v>
      </c>
      <c r="BE215" s="2">
        <f t="shared" si="275"/>
        <v>3929.9621689826449</v>
      </c>
      <c r="BF215" s="2">
        <f t="shared" si="304"/>
        <v>38.889005398606088</v>
      </c>
      <c r="BG215" s="2">
        <f t="shared" si="305"/>
        <v>40.506844045925511</v>
      </c>
      <c r="BH215" s="2">
        <f t="shared" si="323"/>
        <v>0.70786563745837972</v>
      </c>
      <c r="BI215" s="2">
        <f t="shared" si="306"/>
        <v>1.7599070040723452</v>
      </c>
      <c r="BJ215" s="2">
        <f t="shared" si="307"/>
        <v>180.9572825469817</v>
      </c>
      <c r="BK215" s="2">
        <f t="shared" si="308"/>
        <v>141.21348919166607</v>
      </c>
      <c r="BL215" s="2">
        <f t="shared" si="309"/>
        <v>221.23896504943568</v>
      </c>
      <c r="BM215" s="2">
        <f t="shared" si="310"/>
        <v>202.35817178513591</v>
      </c>
      <c r="BN215" s="2">
        <f t="shared" si="311"/>
        <v>227.30061318007787</v>
      </c>
      <c r="BO215" s="2">
        <f t="shared" si="312"/>
        <v>270.82720007722219</v>
      </c>
      <c r="BP215" s="2">
        <f t="shared" si="313"/>
        <v>177.7283130641174</v>
      </c>
      <c r="BQ215" s="2">
        <f t="shared" si="314"/>
        <v>332.56444254555663</v>
      </c>
      <c r="BR215" s="2">
        <f t="shared" si="315"/>
        <v>90.569373731226008</v>
      </c>
      <c r="BS215" s="2">
        <f t="shared" si="316"/>
        <v>372.47323988343987</v>
      </c>
      <c r="BU215" s="2">
        <f t="shared" si="325"/>
        <v>3.4861636969683993</v>
      </c>
      <c r="BV215" s="2">
        <f t="shared" si="326"/>
        <v>4.9956538592764215</v>
      </c>
      <c r="BW215" s="2">
        <f t="shared" si="327"/>
        <v>6.6859615073977618</v>
      </c>
      <c r="BX215" s="2">
        <f t="shared" si="328"/>
        <v>8.2100803056516689</v>
      </c>
      <c r="BY215" s="2">
        <f t="shared" si="329"/>
        <v>9.1953162152336603</v>
      </c>
      <c r="CA215" s="2">
        <f t="shared" si="330"/>
        <v>3.5932531439156885</v>
      </c>
      <c r="CB215" s="2">
        <f t="shared" si="331"/>
        <v>5.1491124617497439</v>
      </c>
      <c r="CC215" s="2">
        <f t="shared" si="332"/>
        <v>6.8913436931972205</v>
      </c>
      <c r="CD215" s="2">
        <f t="shared" si="334"/>
        <v>8.4622810155866741</v>
      </c>
      <c r="CE215" s="2">
        <f t="shared" si="333"/>
        <v>9.477781817423006</v>
      </c>
      <c r="CG215" s="2">
        <f t="shared" si="335"/>
        <v>80.239176766104364</v>
      </c>
      <c r="CH215" s="2">
        <f t="shared" si="336"/>
        <v>114.98230947253931</v>
      </c>
      <c r="CI215" s="2">
        <f t="shared" si="337"/>
        <v>153.88722213761312</v>
      </c>
      <c r="CJ215" s="2">
        <f t="shared" si="338"/>
        <v>188.96705438186083</v>
      </c>
      <c r="CK215" s="2">
        <f t="shared" si="339"/>
        <v>211.64370561714549</v>
      </c>
    </row>
    <row r="216" spans="1:89">
      <c r="A216" s="2">
        <v>1</v>
      </c>
      <c r="B216" s="2">
        <f t="shared" si="276"/>
        <v>1404.938915406055</v>
      </c>
      <c r="C216" s="3">
        <v>20.3</v>
      </c>
      <c r="D216" s="2">
        <f t="shared" si="277"/>
        <v>59.837685556780599</v>
      </c>
      <c r="E216" s="2">
        <f t="shared" si="278"/>
        <v>20.85637254685777</v>
      </c>
      <c r="F216" s="2">
        <v>0</v>
      </c>
      <c r="G216" s="2">
        <f t="shared" si="273"/>
        <v>1.2560362734288864</v>
      </c>
      <c r="H216" s="3">
        <f t="shared" si="279"/>
        <v>81.950094377067259</v>
      </c>
      <c r="J216" s="2">
        <f t="shared" si="270"/>
        <v>73.017225924666477</v>
      </c>
      <c r="K216" s="2">
        <f t="shared" si="340"/>
        <v>25.450089722769341</v>
      </c>
      <c r="L216" s="2">
        <f t="shared" si="341"/>
        <v>0</v>
      </c>
      <c r="M216" s="2">
        <f t="shared" si="271"/>
        <v>1.5326843525641782</v>
      </c>
      <c r="N216" s="3">
        <f t="shared" si="268"/>
        <v>99.999999999999986</v>
      </c>
      <c r="O216" s="2">
        <v>8.0000000000000002E-3</v>
      </c>
      <c r="P216" s="2">
        <f t="shared" si="291"/>
        <v>7.2266859588108551E-2</v>
      </c>
      <c r="Q216" s="2">
        <f t="shared" si="292"/>
        <v>0.20924099922288231</v>
      </c>
      <c r="R216" s="2">
        <v>0.3</v>
      </c>
      <c r="S216" s="2">
        <f t="shared" si="269"/>
        <v>2.8831411736667215E-2</v>
      </c>
      <c r="T216" s="2">
        <v>0.12</v>
      </c>
      <c r="U216" s="2">
        <f t="shared" si="280"/>
        <v>0.67870044428240051</v>
      </c>
      <c r="V216" s="2">
        <f t="shared" si="293"/>
        <v>1.0821529997188022</v>
      </c>
      <c r="W216" s="2">
        <v>0.06</v>
      </c>
      <c r="X216" s="2">
        <f t="shared" si="324"/>
        <v>0.2612701537398433</v>
      </c>
      <c r="Y216" s="2">
        <v>2.6700000000000002E-2</v>
      </c>
      <c r="Z216" s="2">
        <v>0.21</v>
      </c>
      <c r="AA216" s="2">
        <v>0.442</v>
      </c>
      <c r="AB216" s="2">
        <v>0.5</v>
      </c>
      <c r="AC216" s="2">
        <f t="shared" si="317"/>
        <v>8.060420950252245E-2</v>
      </c>
      <c r="AD216" s="2">
        <f t="shared" si="281"/>
        <v>0.12605462883238552</v>
      </c>
      <c r="AE216" s="2">
        <f t="shared" si="294"/>
        <v>0.56672643969782077</v>
      </c>
      <c r="AF216" s="2">
        <f t="shared" si="295"/>
        <v>1.1610519595618298</v>
      </c>
      <c r="AG216" s="2">
        <f t="shared" si="282"/>
        <v>7.3155402183330551</v>
      </c>
      <c r="AH216" s="2">
        <f t="shared" si="318"/>
        <v>0.3483981207407244</v>
      </c>
      <c r="AI216" s="2">
        <f t="shared" si="283"/>
        <v>6.959191669526972E-2</v>
      </c>
      <c r="AJ216" s="2">
        <f t="shared" si="296"/>
        <v>0.35923072469292427</v>
      </c>
      <c r="AK216" s="2">
        <f t="shared" si="297"/>
        <v>0.62784386629749733</v>
      </c>
      <c r="AL216" s="2">
        <f t="shared" si="284"/>
        <v>4.7670137241598765</v>
      </c>
      <c r="AM216" s="2">
        <f t="shared" si="319"/>
        <v>0.21530190221957987</v>
      </c>
      <c r="AN216" s="2">
        <f t="shared" si="285"/>
        <v>3.8420127163764292E-2</v>
      </c>
      <c r="AO216" s="2">
        <f t="shared" si="298"/>
        <v>0.22770547573572025</v>
      </c>
      <c r="AP216" s="2">
        <f t="shared" si="299"/>
        <v>0.33950928483523907</v>
      </c>
      <c r="AQ216" s="2">
        <f t="shared" si="286"/>
        <v>3.106321497540296</v>
      </c>
      <c r="AR216" s="2">
        <f t="shared" si="320"/>
        <v>0.13361466246324688</v>
      </c>
      <c r="AS216" s="2">
        <f t="shared" si="287"/>
        <v>2.1210885421412053E-2</v>
      </c>
      <c r="AT216" s="2">
        <f t="shared" si="300"/>
        <v>0.14433560415622204</v>
      </c>
      <c r="AU216" s="2">
        <f t="shared" si="301"/>
        <v>0.18359111345481791</v>
      </c>
      <c r="AV216" s="2">
        <f t="shared" si="288"/>
        <v>2.0241672888788549</v>
      </c>
      <c r="AW216" s="2">
        <f t="shared" si="321"/>
        <v>8.3245236194803049E-2</v>
      </c>
      <c r="AX216" s="2">
        <f t="shared" si="289"/>
        <v>1.1710051308330718E-2</v>
      </c>
      <c r="AY216" s="2">
        <f t="shared" si="302"/>
        <v>9.1489967730598698E-2</v>
      </c>
      <c r="AZ216" s="2">
        <f t="shared" si="303"/>
        <v>9.9277688255085483E-2</v>
      </c>
      <c r="BA216" s="2">
        <f t="shared" si="290"/>
        <v>1.3190048797626182</v>
      </c>
      <c r="BB216" s="2">
        <f t="shared" si="322"/>
        <v>5.2050814896147893E-2</v>
      </c>
      <c r="BD216" s="2">
        <f t="shared" si="274"/>
        <v>174.3992010325284</v>
      </c>
      <c r="BE216" s="2">
        <f t="shared" si="275"/>
        <v>3911.4618587956984</v>
      </c>
      <c r="BF216" s="2">
        <f t="shared" si="304"/>
        <v>38.82484010351574</v>
      </c>
      <c r="BG216" s="2">
        <f t="shared" si="305"/>
        <v>40.49855831221906</v>
      </c>
      <c r="BH216" s="2">
        <f t="shared" si="323"/>
        <v>0.69938052077817536</v>
      </c>
      <c r="BI216" s="2">
        <f t="shared" si="306"/>
        <v>1.7546827356817334</v>
      </c>
      <c r="BJ216" s="2">
        <f t="shared" si="307"/>
        <v>181.21121200885713</v>
      </c>
      <c r="BK216" s="2">
        <f t="shared" si="308"/>
        <v>141.41052230899214</v>
      </c>
      <c r="BL216" s="2">
        <f t="shared" si="309"/>
        <v>221.08727031490312</v>
      </c>
      <c r="BM216" s="2">
        <f t="shared" si="310"/>
        <v>202.45043335424808</v>
      </c>
      <c r="BN216" s="2">
        <f t="shared" si="311"/>
        <v>226.36823606203427</v>
      </c>
      <c r="BO216" s="2">
        <f t="shared" si="312"/>
        <v>270.60819040227051</v>
      </c>
      <c r="BP216" s="2">
        <f t="shared" si="313"/>
        <v>176.02381282652777</v>
      </c>
      <c r="BQ216" s="2">
        <f t="shared" si="314"/>
        <v>331.79330643856633</v>
      </c>
      <c r="BR216" s="2">
        <f t="shared" si="315"/>
        <v>88.913161094256196</v>
      </c>
      <c r="BS216" s="2">
        <f t="shared" si="316"/>
        <v>371.07639220467541</v>
      </c>
      <c r="BU216" s="2">
        <f t="shared" si="325"/>
        <v>3.4917421311347354</v>
      </c>
      <c r="BV216" s="2">
        <f t="shared" si="326"/>
        <v>4.9989540811176374</v>
      </c>
      <c r="BW216" s="2">
        <f t="shared" si="327"/>
        <v>6.6819215715297133</v>
      </c>
      <c r="BX216" s="2">
        <f t="shared" si="328"/>
        <v>8.1927189575649422</v>
      </c>
      <c r="BY216" s="2">
        <f t="shared" si="329"/>
        <v>9.1627062213895094</v>
      </c>
      <c r="CA216" s="2">
        <f t="shared" si="330"/>
        <v>3.6152857272787289</v>
      </c>
      <c r="CB216" s="2">
        <f t="shared" si="331"/>
        <v>5.175825322161792</v>
      </c>
      <c r="CC216" s="2">
        <f t="shared" si="332"/>
        <v>6.91833897839894</v>
      </c>
      <c r="CD216" s="2">
        <f t="shared" si="334"/>
        <v>8.4825908679759525</v>
      </c>
      <c r="CE216" s="2">
        <f t="shared" si="333"/>
        <v>9.4868978811652358</v>
      </c>
      <c r="CG216" s="2">
        <f t="shared" si="335"/>
        <v>80.590365103268084</v>
      </c>
      <c r="CH216" s="2">
        <f t="shared" si="336"/>
        <v>115.37722987602746</v>
      </c>
      <c r="CI216" s="2">
        <f t="shared" si="337"/>
        <v>154.22058067787006</v>
      </c>
      <c r="CJ216" s="2">
        <f t="shared" si="338"/>
        <v>189.09019829710539</v>
      </c>
      <c r="CK216" s="2">
        <f t="shared" si="339"/>
        <v>211.47777011694592</v>
      </c>
    </row>
    <row r="217" spans="1:89">
      <c r="A217" s="2">
        <v>1</v>
      </c>
      <c r="B217" s="2">
        <f t="shared" si="276"/>
        <v>1405.6532011203406</v>
      </c>
      <c r="C217" s="3">
        <v>20.399999999999999</v>
      </c>
      <c r="D217" s="2">
        <f t="shared" si="277"/>
        <v>59.842485556780602</v>
      </c>
      <c r="E217" s="2">
        <f t="shared" si="278"/>
        <v>20.758272546857771</v>
      </c>
      <c r="F217" s="2">
        <v>0</v>
      </c>
      <c r="G217" s="2">
        <f t="shared" si="273"/>
        <v>1.2529362734288865</v>
      </c>
      <c r="H217" s="3">
        <f t="shared" si="279"/>
        <v>81.853694377067256</v>
      </c>
      <c r="J217" s="2">
        <f t="shared" si="270"/>
        <v>73.109083239554451</v>
      </c>
      <c r="K217" s="2">
        <f t="shared" si="340"/>
        <v>25.360214593653776</v>
      </c>
      <c r="L217" s="2">
        <f t="shared" si="341"/>
        <v>0</v>
      </c>
      <c r="M217" s="2">
        <f t="shared" si="271"/>
        <v>1.5307021667917757</v>
      </c>
      <c r="N217" s="3">
        <f t="shared" si="268"/>
        <v>100</v>
      </c>
      <c r="O217" s="2">
        <v>8.0000000000000002E-3</v>
      </c>
      <c r="P217" s="2">
        <f t="shared" si="291"/>
        <v>7.210839893342727E-2</v>
      </c>
      <c r="Q217" s="2">
        <f t="shared" si="292"/>
        <v>0.2091287667083884</v>
      </c>
      <c r="R217" s="2">
        <v>0.3</v>
      </c>
      <c r="S217" s="2">
        <f t="shared" si="269"/>
        <v>2.8727677869104792E-2</v>
      </c>
      <c r="T217" s="2">
        <v>0.12</v>
      </c>
      <c r="U217" s="2">
        <f t="shared" si="280"/>
        <v>0.6787293699335214</v>
      </c>
      <c r="V217" s="2">
        <f t="shared" si="293"/>
        <v>1.0807753471067099</v>
      </c>
      <c r="W217" s="2">
        <v>0.06</v>
      </c>
      <c r="X217" s="2">
        <f t="shared" si="324"/>
        <v>0.26077654591283561</v>
      </c>
      <c r="Y217" s="2">
        <v>2.6700000000000002E-2</v>
      </c>
      <c r="Z217" s="2">
        <v>0.21</v>
      </c>
      <c r="AA217" s="2">
        <v>0.442</v>
      </c>
      <c r="AB217" s="2">
        <v>0.5</v>
      </c>
      <c r="AC217" s="2">
        <f t="shared" si="317"/>
        <v>8.0430086705592846E-2</v>
      </c>
      <c r="AD217" s="2">
        <f t="shared" si="281"/>
        <v>0.12591701302887673</v>
      </c>
      <c r="AE217" s="2">
        <f t="shared" si="294"/>
        <v>0.5647510073410047</v>
      </c>
      <c r="AF217" s="2">
        <f t="shared" si="295"/>
        <v>1.1571832316812705</v>
      </c>
      <c r="AG217" s="2">
        <f t="shared" si="282"/>
        <v>7.3050967900095802</v>
      </c>
      <c r="AH217" s="2">
        <f t="shared" si="318"/>
        <v>0.34709811610045543</v>
      </c>
      <c r="AI217" s="2">
        <f t="shared" si="283"/>
        <v>6.9515942114864018E-2</v>
      </c>
      <c r="AJ217" s="2">
        <f t="shared" si="296"/>
        <v>0.3579785579553017</v>
      </c>
      <c r="AK217" s="2">
        <f t="shared" si="297"/>
        <v>0.62575183497178477</v>
      </c>
      <c r="AL217" s="2">
        <f t="shared" si="284"/>
        <v>4.7602084897329604</v>
      </c>
      <c r="AM217" s="2">
        <f t="shared" si="319"/>
        <v>0.21447121297839669</v>
      </c>
      <c r="AN217" s="2">
        <f t="shared" si="285"/>
        <v>3.8378183311963479E-2</v>
      </c>
      <c r="AO217" s="2">
        <f t="shared" si="298"/>
        <v>0.22691176516729794</v>
      </c>
      <c r="AP217" s="2">
        <f t="shared" si="299"/>
        <v>0.33837800985212235</v>
      </c>
      <c r="AQ217" s="2">
        <f t="shared" si="286"/>
        <v>3.1018870135594776</v>
      </c>
      <c r="AR217" s="2">
        <f t="shared" si="320"/>
        <v>0.13308390029603429</v>
      </c>
      <c r="AS217" s="2">
        <f t="shared" si="287"/>
        <v>2.1187729167116288E-2</v>
      </c>
      <c r="AT217" s="2">
        <f t="shared" si="300"/>
        <v>0.14383249506739462</v>
      </c>
      <c r="AU217" s="2">
        <f t="shared" si="301"/>
        <v>0.18297937161725739</v>
      </c>
      <c r="AV217" s="2">
        <f t="shared" si="288"/>
        <v>2.0212776532039456</v>
      </c>
      <c r="AW217" s="2">
        <f t="shared" si="321"/>
        <v>8.2906124792326896E-2</v>
      </c>
      <c r="AX217" s="2">
        <f t="shared" si="289"/>
        <v>1.1697267262755775E-2</v>
      </c>
      <c r="AY217" s="2">
        <f t="shared" si="302"/>
        <v>9.117106211773289E-2</v>
      </c>
      <c r="AZ217" s="2">
        <f t="shared" si="303"/>
        <v>9.8946886211897983E-2</v>
      </c>
      <c r="BA217" s="2">
        <f t="shared" si="290"/>
        <v>1.3171219111083561</v>
      </c>
      <c r="BB217" s="2">
        <f t="shared" si="322"/>
        <v>5.1834155492876573E-2</v>
      </c>
      <c r="BD217" s="2">
        <f t="shared" si="274"/>
        <v>167.85940171388839</v>
      </c>
      <c r="BE217" s="2">
        <f t="shared" si="275"/>
        <v>3893.1108663590235</v>
      </c>
      <c r="BF217" s="2">
        <f t="shared" si="304"/>
        <v>38.760579287391693</v>
      </c>
      <c r="BG217" s="2">
        <f t="shared" si="305"/>
        <v>40.490038807195397</v>
      </c>
      <c r="BH217" s="2">
        <f t="shared" si="323"/>
        <v>0.69096841732425918</v>
      </c>
      <c r="BI217" s="2">
        <f t="shared" si="306"/>
        <v>1.7494684498074322</v>
      </c>
      <c r="BJ217" s="2">
        <f t="shared" si="307"/>
        <v>181.46235566978197</v>
      </c>
      <c r="BK217" s="2">
        <f t="shared" si="308"/>
        <v>141.6068548254666</v>
      </c>
      <c r="BL217" s="2">
        <f t="shared" si="309"/>
        <v>220.92938492739268</v>
      </c>
      <c r="BM217" s="2">
        <f t="shared" si="310"/>
        <v>202.54101645019486</v>
      </c>
      <c r="BN217" s="2">
        <f t="shared" si="311"/>
        <v>225.42907186936316</v>
      </c>
      <c r="BO217" s="2">
        <f t="shared" si="312"/>
        <v>270.38672413495232</v>
      </c>
      <c r="BP217" s="2">
        <f t="shared" si="313"/>
        <v>174.32215846660478</v>
      </c>
      <c r="BQ217" s="2">
        <f t="shared" si="314"/>
        <v>331.02138904654691</v>
      </c>
      <c r="BR217" s="2">
        <f t="shared" si="315"/>
        <v>87.276198976568793</v>
      </c>
      <c r="BS217" s="2">
        <f t="shared" si="316"/>
        <v>369.68521478689064</v>
      </c>
      <c r="BU217" s="2">
        <f t="shared" si="325"/>
        <v>3.4973257373194206</v>
      </c>
      <c r="BV217" s="2">
        <f t="shared" si="326"/>
        <v>5.0022430804438187</v>
      </c>
      <c r="BW217" s="2">
        <f t="shared" si="327"/>
        <v>6.6778578657944498</v>
      </c>
      <c r="BX217" s="2">
        <f t="shared" si="328"/>
        <v>8.175378409064944</v>
      </c>
      <c r="BY217" s="2">
        <f t="shared" si="329"/>
        <v>9.1302756351321328</v>
      </c>
      <c r="CA217" s="2">
        <f t="shared" si="330"/>
        <v>3.6373702082083881</v>
      </c>
      <c r="CB217" s="2">
        <f t="shared" si="331"/>
        <v>5.202549411073373</v>
      </c>
      <c r="CC217" s="2">
        <f t="shared" si="332"/>
        <v>6.9452613454039041</v>
      </c>
      <c r="CD217" s="2">
        <f t="shared" si="334"/>
        <v>8.5027475561241843</v>
      </c>
      <c r="CE217" s="2">
        <f t="shared" si="333"/>
        <v>9.4958820202475636</v>
      </c>
      <c r="CG217" s="2">
        <f t="shared" si="335"/>
        <v>80.942788560178712</v>
      </c>
      <c r="CH217" s="2">
        <f t="shared" si="336"/>
        <v>115.77288888661523</v>
      </c>
      <c r="CI217" s="2">
        <f t="shared" si="337"/>
        <v>154.55364408813111</v>
      </c>
      <c r="CJ217" s="2">
        <f t="shared" si="338"/>
        <v>189.21255143697113</v>
      </c>
      <c r="CK217" s="2">
        <f t="shared" si="339"/>
        <v>211.31287896479796</v>
      </c>
    </row>
    <row r="218" spans="1:89">
      <c r="A218" s="2">
        <v>1</v>
      </c>
      <c r="B218" s="2">
        <f t="shared" si="276"/>
        <v>1406.3674868346263</v>
      </c>
      <c r="C218" s="3">
        <v>20.5</v>
      </c>
      <c r="D218" s="2">
        <f t="shared" si="277"/>
        <v>59.847285556780598</v>
      </c>
      <c r="E218" s="2">
        <f t="shared" si="278"/>
        <v>20.660172546857769</v>
      </c>
      <c r="F218" s="2">
        <v>0</v>
      </c>
      <c r="G218" s="2">
        <f t="shared" si="273"/>
        <v>1.2498362734288864</v>
      </c>
      <c r="H218" s="3">
        <f t="shared" si="279"/>
        <v>81.757294377067254</v>
      </c>
      <c r="J218" s="2">
        <f t="shared" si="270"/>
        <v>73.201157172304406</v>
      </c>
      <c r="K218" s="2">
        <f t="shared" si="340"/>
        <v>25.270127521065454</v>
      </c>
      <c r="L218" s="2">
        <f t="shared" si="341"/>
        <v>0</v>
      </c>
      <c r="M218" s="2">
        <f t="shared" si="271"/>
        <v>1.5287153066301358</v>
      </c>
      <c r="N218" s="3">
        <f t="shared" si="268"/>
        <v>99.999999999999986</v>
      </c>
      <c r="O218" s="2">
        <v>8.0000000000000002E-3</v>
      </c>
      <c r="P218" s="2">
        <f t="shared" si="291"/>
        <v>7.1950420078759972E-2</v>
      </c>
      <c r="Q218" s="2">
        <f t="shared" si="292"/>
        <v>0.20901668977953169</v>
      </c>
      <c r="R218" s="2">
        <v>0.3</v>
      </c>
      <c r="S218" s="2">
        <f t="shared" si="269"/>
        <v>2.862420139951969E-2</v>
      </c>
      <c r="T218" s="2">
        <v>0.12</v>
      </c>
      <c r="U218" s="2">
        <f t="shared" si="280"/>
        <v>0.67875827221214857</v>
      </c>
      <c r="V218" s="2">
        <f t="shared" si="293"/>
        <v>1.079400617911298</v>
      </c>
      <c r="W218" s="2">
        <v>0.06</v>
      </c>
      <c r="X218" s="2">
        <f t="shared" si="324"/>
        <v>0.26028169873853385</v>
      </c>
      <c r="Y218" s="2">
        <v>2.6700000000000002E-2</v>
      </c>
      <c r="Z218" s="2">
        <v>0.21</v>
      </c>
      <c r="AA218" s="2">
        <v>0.442</v>
      </c>
      <c r="AB218" s="2">
        <v>0.5</v>
      </c>
      <c r="AC218" s="2">
        <f t="shared" si="317"/>
        <v>8.0255553292393408E-2</v>
      </c>
      <c r="AD218" s="2">
        <f t="shared" si="281"/>
        <v>0.12577966432496271</v>
      </c>
      <c r="AE218" s="2">
        <f t="shared" si="294"/>
        <v>0.5627841322238043</v>
      </c>
      <c r="AF218" s="2">
        <f t="shared" si="295"/>
        <v>1.1533306689936753</v>
      </c>
      <c r="AG218" s="2">
        <f t="shared" si="282"/>
        <v>7.2946771343935097</v>
      </c>
      <c r="AH218" s="2">
        <f t="shared" si="318"/>
        <v>0.34580328357731199</v>
      </c>
      <c r="AI218" s="2">
        <f t="shared" si="283"/>
        <v>6.9440114994118632E-2</v>
      </c>
      <c r="AJ218" s="2">
        <f t="shared" si="296"/>
        <v>0.35673181539268345</v>
      </c>
      <c r="AK218" s="2">
        <f t="shared" si="297"/>
        <v>0.62366854504404878</v>
      </c>
      <c r="AL218" s="2">
        <f t="shared" si="284"/>
        <v>4.7534187462771929</v>
      </c>
      <c r="AM218" s="2">
        <f t="shared" si="319"/>
        <v>0.21364379233798236</v>
      </c>
      <c r="AN218" s="2">
        <f t="shared" si="285"/>
        <v>3.8336320869314336E-2</v>
      </c>
      <c r="AO218" s="2">
        <f t="shared" si="298"/>
        <v>0.22612149281911939</v>
      </c>
      <c r="AP218" s="2">
        <f t="shared" si="299"/>
        <v>0.33725146181775018</v>
      </c>
      <c r="AQ218" s="2">
        <f t="shared" si="286"/>
        <v>3.0974626239353111</v>
      </c>
      <c r="AR218" s="2">
        <f t="shared" si="320"/>
        <v>0.13255520533080059</v>
      </c>
      <c r="AS218" s="2">
        <f t="shared" si="287"/>
        <v>2.1164617856976511E-2</v>
      </c>
      <c r="AT218" s="2">
        <f t="shared" si="300"/>
        <v>0.14333156536224034</v>
      </c>
      <c r="AU218" s="2">
        <f t="shared" si="301"/>
        <v>0.18237018589766477</v>
      </c>
      <c r="AV218" s="2">
        <f t="shared" si="288"/>
        <v>2.0183945952984503</v>
      </c>
      <c r="AW218" s="2">
        <f t="shared" si="321"/>
        <v>8.2568321653903196E-2</v>
      </c>
      <c r="AX218" s="2">
        <f t="shared" si="289"/>
        <v>1.1684508029835377E-2</v>
      </c>
      <c r="AY218" s="2">
        <f t="shared" si="302"/>
        <v>9.0853537950166735E-2</v>
      </c>
      <c r="AZ218" s="2">
        <f t="shared" si="303"/>
        <v>9.8617466400551551E-2</v>
      </c>
      <c r="BA218" s="2">
        <f t="shared" si="290"/>
        <v>1.3152432287154139</v>
      </c>
      <c r="BB218" s="2">
        <f t="shared" si="322"/>
        <v>5.1618324541925997E-2</v>
      </c>
      <c r="BD218" s="2">
        <f t="shared" si="274"/>
        <v>161.53198187839314</v>
      </c>
      <c r="BE218" s="2">
        <f t="shared" si="275"/>
        <v>3874.9080425322882</v>
      </c>
      <c r="BF218" s="2">
        <f t="shared" si="304"/>
        <v>38.696222451035617</v>
      </c>
      <c r="BG218" s="2">
        <f t="shared" si="305"/>
        <v>40.481288483506816</v>
      </c>
      <c r="BH218" s="2">
        <f t="shared" si="323"/>
        <v>0.68262895097602294</v>
      </c>
      <c r="BI218" s="2">
        <f t="shared" si="306"/>
        <v>1.7442643546911814</v>
      </c>
      <c r="BJ218" s="2">
        <f t="shared" si="307"/>
        <v>181.71068813958846</v>
      </c>
      <c r="BK218" s="2">
        <f t="shared" si="308"/>
        <v>141.80248328065744</v>
      </c>
      <c r="BL218" s="2">
        <f t="shared" si="309"/>
        <v>220.76529256104845</v>
      </c>
      <c r="BM218" s="2">
        <f t="shared" si="310"/>
        <v>202.6299153580527</v>
      </c>
      <c r="BN218" s="2">
        <f t="shared" si="311"/>
        <v>224.48318199852514</v>
      </c>
      <c r="BO218" s="2">
        <f t="shared" si="312"/>
        <v>270.16280441721364</v>
      </c>
      <c r="BP218" s="2">
        <f t="shared" si="313"/>
        <v>172.62351044300291</v>
      </c>
      <c r="BQ218" s="2">
        <f t="shared" si="314"/>
        <v>330.24871646799306</v>
      </c>
      <c r="BR218" s="2">
        <f t="shared" si="315"/>
        <v>85.658479941135795</v>
      </c>
      <c r="BS218" s="2">
        <f t="shared" si="316"/>
        <v>368.29971851935034</v>
      </c>
      <c r="BU218" s="2">
        <f t="shared" si="325"/>
        <v>3.50291427454024</v>
      </c>
      <c r="BV218" s="2">
        <f t="shared" si="326"/>
        <v>5.0055204008787832</v>
      </c>
      <c r="BW218" s="2">
        <f t="shared" si="327"/>
        <v>6.6737698956219083</v>
      </c>
      <c r="BX218" s="2">
        <f t="shared" si="328"/>
        <v>8.1580584225362642</v>
      </c>
      <c r="BY218" s="2">
        <f t="shared" si="329"/>
        <v>9.0980236132900192</v>
      </c>
      <c r="CA218" s="2">
        <f t="shared" si="330"/>
        <v>3.6595057669546192</v>
      </c>
      <c r="CB218" s="2">
        <f t="shared" si="331"/>
        <v>5.2292832019216693</v>
      </c>
      <c r="CC218" s="2">
        <f t="shared" si="332"/>
        <v>6.9721087946298654</v>
      </c>
      <c r="CD218" s="2">
        <f t="shared" si="334"/>
        <v>8.5227497747836232</v>
      </c>
      <c r="CE218" s="2">
        <f t="shared" si="333"/>
        <v>9.5047344214822473</v>
      </c>
      <c r="CG218" s="2">
        <f t="shared" si="335"/>
        <v>81.296440473189222</v>
      </c>
      <c r="CH218" s="2">
        <f t="shared" si="336"/>
        <v>116.16926918966244</v>
      </c>
      <c r="CI218" s="2">
        <f t="shared" si="337"/>
        <v>154.88638731314637</v>
      </c>
      <c r="CJ218" s="2">
        <f t="shared" si="338"/>
        <v>189.33409696746509</v>
      </c>
      <c r="CK218" s="2">
        <f t="shared" si="339"/>
        <v>211.14902539217292</v>
      </c>
    </row>
    <row r="219" spans="1:89">
      <c r="A219" s="2">
        <v>1</v>
      </c>
      <c r="B219" s="2">
        <f t="shared" si="276"/>
        <v>1407.0817725489121</v>
      </c>
      <c r="C219" s="3">
        <v>20.6</v>
      </c>
      <c r="D219" s="2">
        <f t="shared" si="277"/>
        <v>59.852085556780601</v>
      </c>
      <c r="E219" s="2">
        <f t="shared" si="278"/>
        <v>20.56207254685777</v>
      </c>
      <c r="F219" s="2">
        <v>0</v>
      </c>
      <c r="G219" s="2">
        <f t="shared" si="273"/>
        <v>1.2467362734288865</v>
      </c>
      <c r="H219" s="3">
        <f t="shared" si="279"/>
        <v>81.660894377067251</v>
      </c>
      <c r="J219" s="2">
        <f t="shared" si="270"/>
        <v>73.293448490063085</v>
      </c>
      <c r="K219" s="2">
        <f t="shared" si="340"/>
        <v>25.179827754411907</v>
      </c>
      <c r="L219" s="2">
        <f t="shared" si="341"/>
        <v>0</v>
      </c>
      <c r="M219" s="2">
        <f t="shared" si="271"/>
        <v>1.5267237555250268</v>
      </c>
      <c r="N219" s="3">
        <f t="shared" si="268"/>
        <v>100.00000000000001</v>
      </c>
      <c r="O219" s="2">
        <v>8.0000000000000002E-3</v>
      </c>
      <c r="P219" s="2">
        <f t="shared" si="291"/>
        <v>7.1792921208310281E-2</v>
      </c>
      <c r="Q219" s="2">
        <f t="shared" si="292"/>
        <v>0.20890476812907879</v>
      </c>
      <c r="R219" s="2">
        <v>0.3</v>
      </c>
      <c r="S219" s="2">
        <f t="shared" si="269"/>
        <v>2.8520981045893311E-2</v>
      </c>
      <c r="T219" s="2">
        <v>0.12</v>
      </c>
      <c r="U219" s="2">
        <f t="shared" si="280"/>
        <v>0.67878715114657273</v>
      </c>
      <c r="V219" s="2">
        <f t="shared" si="293"/>
        <v>1.0780288039470691</v>
      </c>
      <c r="W219" s="2">
        <v>0.06</v>
      </c>
      <c r="X219" s="2">
        <f t="shared" si="324"/>
        <v>0.25978560791917732</v>
      </c>
      <c r="Y219" s="2">
        <v>2.6700000000000002E-2</v>
      </c>
      <c r="Z219" s="2">
        <v>0.21</v>
      </c>
      <c r="AA219" s="2">
        <v>0.442</v>
      </c>
      <c r="AB219" s="2">
        <v>0.5</v>
      </c>
      <c r="AC219" s="2">
        <f t="shared" si="317"/>
        <v>8.0080607808736992E-2</v>
      </c>
      <c r="AD219" s="2">
        <f t="shared" si="281"/>
        <v>0.1256425820253351</v>
      </c>
      <c r="AE219" s="2">
        <f t="shared" si="294"/>
        <v>0.56082577075624995</v>
      </c>
      <c r="AF219" s="2">
        <f t="shared" si="295"/>
        <v>1.1494941916809311</v>
      </c>
      <c r="AG219" s="2">
        <f t="shared" si="282"/>
        <v>7.2842811809835561</v>
      </c>
      <c r="AH219" s="2">
        <f t="shared" si="318"/>
        <v>0.34451359542641585</v>
      </c>
      <c r="AI219" s="2">
        <f t="shared" si="283"/>
        <v>6.9364434949169509E-2</v>
      </c>
      <c r="AJ219" s="2">
        <f t="shared" si="296"/>
        <v>0.35549046937470802</v>
      </c>
      <c r="AK219" s="2">
        <f t="shared" si="297"/>
        <v>0.62159395335229972</v>
      </c>
      <c r="AL219" s="2">
        <f t="shared" si="284"/>
        <v>4.7466444478519332</v>
      </c>
      <c r="AM219" s="2">
        <f t="shared" si="319"/>
        <v>0.21281962264745996</v>
      </c>
      <c r="AN219" s="2">
        <f t="shared" si="285"/>
        <v>3.8294539623894189E-2</v>
      </c>
      <c r="AO219" s="2">
        <f t="shared" si="298"/>
        <v>0.22533464117713539</v>
      </c>
      <c r="AP219" s="2">
        <f t="shared" si="299"/>
        <v>0.33612961739208991</v>
      </c>
      <c r="AQ219" s="2">
        <f t="shared" si="286"/>
        <v>3.0930482987315706</v>
      </c>
      <c r="AR219" s="2">
        <f t="shared" si="320"/>
        <v>0.13202856633976809</v>
      </c>
      <c r="AS219" s="2">
        <f t="shared" si="287"/>
        <v>2.1141551373994996E-2</v>
      </c>
      <c r="AT219" s="2">
        <f t="shared" si="300"/>
        <v>0.14283280393913395</v>
      </c>
      <c r="AU219" s="2">
        <f t="shared" si="301"/>
        <v>0.18176354367481654</v>
      </c>
      <c r="AV219" s="2">
        <f t="shared" si="288"/>
        <v>2.0155180956550747</v>
      </c>
      <c r="AW219" s="2">
        <f t="shared" si="321"/>
        <v>8.2231819638241693E-2</v>
      </c>
      <c r="AX219" s="2">
        <f t="shared" si="289"/>
        <v>1.1671773544977733E-2</v>
      </c>
      <c r="AY219" s="2">
        <f t="shared" si="302"/>
        <v>9.0537388190916196E-2</v>
      </c>
      <c r="AZ219" s="2">
        <f t="shared" si="303"/>
        <v>9.8289421996065052E-2</v>
      </c>
      <c r="BA219" s="2">
        <f t="shared" si="290"/>
        <v>1.3133688198722842</v>
      </c>
      <c r="BB219" s="2">
        <f t="shared" si="322"/>
        <v>5.1403317501529884E-2</v>
      </c>
      <c r="BD219" s="2">
        <f t="shared" si="274"/>
        <v>155.41127191796659</v>
      </c>
      <c r="BE219" s="2">
        <f t="shared" si="275"/>
        <v>3856.8522329661992</v>
      </c>
      <c r="BF219" s="2">
        <f t="shared" si="304"/>
        <v>38.631769091544733</v>
      </c>
      <c r="BG219" s="2">
        <f t="shared" si="305"/>
        <v>40.472310234031269</v>
      </c>
      <c r="BH219" s="2">
        <f t="shared" si="323"/>
        <v>0.6743617462010657</v>
      </c>
      <c r="BI219" s="2">
        <f t="shared" si="306"/>
        <v>1.7390706527082196</v>
      </c>
      <c r="BJ219" s="2">
        <f t="shared" si="307"/>
        <v>181.95618400178029</v>
      </c>
      <c r="BK219" s="2">
        <f t="shared" si="308"/>
        <v>141.99740415794446</v>
      </c>
      <c r="BL219" s="2">
        <f t="shared" si="309"/>
        <v>220.59497729654836</v>
      </c>
      <c r="BM219" s="2">
        <f t="shared" si="310"/>
        <v>202.71712439658907</v>
      </c>
      <c r="BN219" s="2">
        <f t="shared" si="311"/>
        <v>223.53062884420595</v>
      </c>
      <c r="BO219" s="2">
        <f t="shared" si="312"/>
        <v>269.93643463287867</v>
      </c>
      <c r="BP219" s="2">
        <f t="shared" si="313"/>
        <v>170.92802859842564</v>
      </c>
      <c r="BQ219" s="2">
        <f t="shared" si="314"/>
        <v>329.47531507056794</v>
      </c>
      <c r="BR219" s="2">
        <f t="shared" si="315"/>
        <v>84.059992503975892</v>
      </c>
      <c r="BS219" s="2">
        <f t="shared" si="316"/>
        <v>366.91991402413009</v>
      </c>
      <c r="BU219" s="2">
        <f t="shared" si="325"/>
        <v>3.5085075039414355</v>
      </c>
      <c r="BV219" s="2">
        <f t="shared" si="326"/>
        <v>5.0087855925292288</v>
      </c>
      <c r="BW219" s="2">
        <f t="shared" si="327"/>
        <v>6.6696571822060644</v>
      </c>
      <c r="BX219" s="2">
        <f t="shared" si="328"/>
        <v>8.1407587845955867</v>
      </c>
      <c r="BY219" s="2">
        <f t="shared" si="329"/>
        <v>9.0659493343081845</v>
      </c>
      <c r="CA219" s="2">
        <f t="shared" si="330"/>
        <v>3.6816915863208517</v>
      </c>
      <c r="CB219" s="2">
        <f t="shared" si="331"/>
        <v>5.2560251767977348</v>
      </c>
      <c r="CC219" s="2">
        <f t="shared" si="332"/>
        <v>6.9988793536245479</v>
      </c>
      <c r="CD219" s="2">
        <f t="shared" si="334"/>
        <v>8.5425962720168194</v>
      </c>
      <c r="CE219" s="2">
        <f t="shared" si="333"/>
        <v>9.513455322138233</v>
      </c>
      <c r="CG219" s="2">
        <f t="shared" si="335"/>
        <v>81.651314129655844</v>
      </c>
      <c r="CH219" s="2">
        <f t="shared" si="336"/>
        <v>116.56635346062669</v>
      </c>
      <c r="CI219" s="2">
        <f t="shared" si="337"/>
        <v>155.21878551196991</v>
      </c>
      <c r="CJ219" s="2">
        <f t="shared" si="338"/>
        <v>189.45481861676103</v>
      </c>
      <c r="CK219" s="2">
        <f t="shared" si="339"/>
        <v>210.98620314978757</v>
      </c>
    </row>
    <row r="220" spans="1:89">
      <c r="A220" s="2">
        <v>1</v>
      </c>
      <c r="B220" s="2">
        <f t="shared" si="276"/>
        <v>1407.7960582631979</v>
      </c>
      <c r="C220" s="3">
        <v>20.7</v>
      </c>
      <c r="D220" s="2">
        <f t="shared" si="277"/>
        <v>59.856885556780597</v>
      </c>
      <c r="E220" s="2">
        <f t="shared" si="278"/>
        <v>20.463972546857772</v>
      </c>
      <c r="F220" s="2">
        <v>0</v>
      </c>
      <c r="G220" s="2">
        <f t="shared" si="273"/>
        <v>1.2436362734288864</v>
      </c>
      <c r="H220" s="3">
        <f t="shared" si="279"/>
        <v>81.564494377067263</v>
      </c>
      <c r="J220" s="2">
        <f t="shared" si="270"/>
        <v>73.385957963603843</v>
      </c>
      <c r="K220" s="2">
        <f t="shared" si="340"/>
        <v>25.089314539552198</v>
      </c>
      <c r="L220" s="2">
        <f t="shared" si="341"/>
        <v>0</v>
      </c>
      <c r="M220" s="2">
        <f t="shared" si="271"/>
        <v>1.5247274968439553</v>
      </c>
      <c r="N220" s="3">
        <f t="shared" si="268"/>
        <v>100</v>
      </c>
      <c r="O220" s="2">
        <v>8.0000000000000002E-3</v>
      </c>
      <c r="P220" s="2">
        <f t="shared" si="291"/>
        <v>7.163590051435588E-2</v>
      </c>
      <c r="Q220" s="2">
        <f t="shared" si="292"/>
        <v>0.20879300145057528</v>
      </c>
      <c r="R220" s="2">
        <v>0.3</v>
      </c>
      <c r="S220" s="2">
        <f t="shared" si="269"/>
        <v>2.8418015530907611E-2</v>
      </c>
      <c r="T220" s="2">
        <v>0.12</v>
      </c>
      <c r="U220" s="2">
        <f t="shared" si="280"/>
        <v>0.67881600676503873</v>
      </c>
      <c r="V220" s="2">
        <f t="shared" si="293"/>
        <v>1.0766598970566097</v>
      </c>
      <c r="W220" s="2">
        <v>0.06</v>
      </c>
      <c r="X220" s="2">
        <f t="shared" si="324"/>
        <v>0.25928826913653946</v>
      </c>
      <c r="Y220" s="2">
        <v>2.6700000000000002E-2</v>
      </c>
      <c r="Z220" s="2">
        <v>0.21</v>
      </c>
      <c r="AA220" s="2">
        <v>0.442</v>
      </c>
      <c r="AB220" s="2">
        <v>0.5</v>
      </c>
      <c r="AC220" s="2">
        <f t="shared" si="317"/>
        <v>7.9905248793561617E-2</v>
      </c>
      <c r="AD220" s="2">
        <f t="shared" si="281"/>
        <v>0.12550576543692554</v>
      </c>
      <c r="AE220" s="2">
        <f t="shared" si="294"/>
        <v>0.55887587960160923</v>
      </c>
      <c r="AF220" s="2">
        <f t="shared" si="295"/>
        <v>1.1456737203758802</v>
      </c>
      <c r="AG220" s="2">
        <f t="shared" si="282"/>
        <v>7.2739088595327006</v>
      </c>
      <c r="AH220" s="2">
        <f t="shared" si="318"/>
        <v>0.34322902406104183</v>
      </c>
      <c r="AI220" s="2">
        <f t="shared" si="283"/>
        <v>6.9288901597389221E-2</v>
      </c>
      <c r="AJ220" s="2">
        <f t="shared" si="296"/>
        <v>0.3542544924315334</v>
      </c>
      <c r="AK220" s="2">
        <f t="shared" si="297"/>
        <v>0.61952801697840398</v>
      </c>
      <c r="AL220" s="2">
        <f t="shared" si="284"/>
        <v>4.7398855486822304</v>
      </c>
      <c r="AM220" s="2">
        <f t="shared" si="319"/>
        <v>0.21199868635603536</v>
      </c>
      <c r="AN220" s="2">
        <f t="shared" si="285"/>
        <v>3.8252839364463012E-2</v>
      </c>
      <c r="AO220" s="2">
        <f t="shared" si="298"/>
        <v>0.22455119282904512</v>
      </c>
      <c r="AP220" s="2">
        <f t="shared" si="299"/>
        <v>0.33501245336697516</v>
      </c>
      <c r="AQ220" s="2">
        <f t="shared" si="286"/>
        <v>3.0886440081199971</v>
      </c>
      <c r="AR220" s="2">
        <f t="shared" si="320"/>
        <v>0.13150397215851409</v>
      </c>
      <c r="AS220" s="2">
        <f t="shared" si="287"/>
        <v>2.1118529601550889E-2</v>
      </c>
      <c r="AT220" s="2">
        <f t="shared" si="300"/>
        <v>0.14233619976094522</v>
      </c>
      <c r="AU220" s="2">
        <f t="shared" si="301"/>
        <v>0.18115943239879653</v>
      </c>
      <c r="AV220" s="2">
        <f t="shared" si="288"/>
        <v>2.0126481348368777</v>
      </c>
      <c r="AW220" s="2">
        <f t="shared" si="321"/>
        <v>8.1896611644169143E-2</v>
      </c>
      <c r="AX220" s="2">
        <f t="shared" si="289"/>
        <v>1.1659063743799093E-2</v>
      </c>
      <c r="AY220" s="2">
        <f t="shared" si="302"/>
        <v>9.0222605843878714E-2</v>
      </c>
      <c r="AZ220" s="2">
        <f t="shared" si="303"/>
        <v>9.7962746212017032E-2</v>
      </c>
      <c r="BA220" s="2">
        <f t="shared" si="290"/>
        <v>1.3114986719133053</v>
      </c>
      <c r="BB220" s="2">
        <f t="shared" si="322"/>
        <v>5.1189129855330771E-2</v>
      </c>
      <c r="BD220" s="2">
        <f t="shared" si="274"/>
        <v>149.49171278835908</v>
      </c>
      <c r="BE220" s="2">
        <f t="shared" si="275"/>
        <v>3838.9422787624417</v>
      </c>
      <c r="BF220" s="2">
        <f t="shared" si="304"/>
        <v>38.567218702272896</v>
      </c>
      <c r="BG220" s="2">
        <f t="shared" si="305"/>
        <v>40.463106893298139</v>
      </c>
      <c r="BH220" s="2">
        <f t="shared" si="323"/>
        <v>0.66616642805672754</v>
      </c>
      <c r="BI220" s="2">
        <f t="shared" si="306"/>
        <v>1.7338875405118355</v>
      </c>
      <c r="BJ220" s="2">
        <f t="shared" si="307"/>
        <v>182.19881781533201</v>
      </c>
      <c r="BK220" s="2">
        <f t="shared" si="308"/>
        <v>142.19161388575793</v>
      </c>
      <c r="BL220" s="2">
        <f t="shared" si="309"/>
        <v>220.41842362654549</v>
      </c>
      <c r="BM220" s="2">
        <f t="shared" si="310"/>
        <v>202.80263791943912</v>
      </c>
      <c r="BN220" s="2">
        <f t="shared" si="311"/>
        <v>222.57147579622836</v>
      </c>
      <c r="BO220" s="2">
        <f t="shared" si="312"/>
        <v>269.70761840661464</v>
      </c>
      <c r="BP220" s="2">
        <f t="shared" si="313"/>
        <v>169.23587212428089</v>
      </c>
      <c r="BQ220" s="2">
        <f t="shared" si="314"/>
        <v>328.70121148145546</v>
      </c>
      <c r="BR220" s="2">
        <f t="shared" si="315"/>
        <v>82.480721161608045</v>
      </c>
      <c r="BS220" s="2">
        <f t="shared" si="316"/>
        <v>365.54581164315175</v>
      </c>
      <c r="BU220" s="2">
        <f t="shared" si="325"/>
        <v>3.5141051887270915</v>
      </c>
      <c r="BV220" s="2">
        <f t="shared" si="326"/>
        <v>5.0120382118514257</v>
      </c>
      <c r="BW220" s="2">
        <f t="shared" si="327"/>
        <v>6.6655192622217063</v>
      </c>
      <c r="BX220" s="2">
        <f t="shared" si="328"/>
        <v>8.1234793054385523</v>
      </c>
      <c r="BY220" s="2">
        <f t="shared" si="329"/>
        <v>9.0340519972206259</v>
      </c>
      <c r="CA220" s="2">
        <f t="shared" si="330"/>
        <v>3.7039268517367803</v>
      </c>
      <c r="CB220" s="2">
        <f t="shared" si="331"/>
        <v>5.2827738265660127</v>
      </c>
      <c r="CC220" s="2">
        <f t="shared" si="332"/>
        <v>7.0255710771864006</v>
      </c>
      <c r="CD220" s="2">
        <f t="shared" si="334"/>
        <v>8.5622858488880098</v>
      </c>
      <c r="CE220" s="2">
        <f t="shared" si="333"/>
        <v>9.5220450087359119</v>
      </c>
      <c r="CG220" s="2">
        <f t="shared" si="335"/>
        <v>82.007402766031547</v>
      </c>
      <c r="CH220" s="2">
        <f t="shared" si="336"/>
        <v>116.96412436274427</v>
      </c>
      <c r="CI220" s="2">
        <f t="shared" si="337"/>
        <v>155.55081405510199</v>
      </c>
      <c r="CJ220" s="2">
        <f t="shared" si="338"/>
        <v>189.57470066624069</v>
      </c>
      <c r="CK220" s="2">
        <f t="shared" si="339"/>
        <v>210.82440648673463</v>
      </c>
    </row>
    <row r="221" spans="1:89">
      <c r="A221" s="2">
        <v>1</v>
      </c>
      <c r="B221" s="2">
        <f t="shared" si="276"/>
        <v>1408.5103439774834</v>
      </c>
      <c r="C221" s="3">
        <v>20.8</v>
      </c>
      <c r="D221" s="2">
        <f t="shared" si="277"/>
        <v>59.8616855567806</v>
      </c>
      <c r="E221" s="2">
        <f t="shared" si="278"/>
        <v>20.365872546857769</v>
      </c>
      <c r="F221" s="2">
        <v>0</v>
      </c>
      <c r="G221" s="2">
        <f t="shared" si="273"/>
        <v>1.2405362734288863</v>
      </c>
      <c r="H221" s="3">
        <f t="shared" si="279"/>
        <v>81.46809437706726</v>
      </c>
      <c r="J221" s="2">
        <f t="shared" si="270"/>
        <v>73.478686367348345</v>
      </c>
      <c r="K221" s="2">
        <f t="shared" si="340"/>
        <v>24.998587118775951</v>
      </c>
      <c r="L221" s="2">
        <f t="shared" si="341"/>
        <v>0</v>
      </c>
      <c r="M221" s="2">
        <f t="shared" si="271"/>
        <v>1.522726513875706</v>
      </c>
      <c r="N221" s="3">
        <f t="shared" si="268"/>
        <v>100</v>
      </c>
      <c r="O221" s="2">
        <v>8.0000000000000002E-3</v>
      </c>
      <c r="P221" s="2">
        <f t="shared" si="291"/>
        <v>7.1479356197207744E-2</v>
      </c>
      <c r="Q221" s="2">
        <f t="shared" si="292"/>
        <v>0.2086813894383428</v>
      </c>
      <c r="R221" s="2">
        <v>0.3</v>
      </c>
      <c r="S221" s="2">
        <f t="shared" ref="S221:S284" si="342">(J221*O221+K221*P221+L221*Q221+M221*R221)/100</f>
        <v>2.8315303581914142E-2</v>
      </c>
      <c r="T221" s="2">
        <v>0.12</v>
      </c>
      <c r="U221" s="2">
        <f t="shared" si="280"/>
        <v>0.678844839095746</v>
      </c>
      <c r="V221" s="2">
        <f t="shared" si="293"/>
        <v>1.0752938891104762</v>
      </c>
      <c r="W221" s="2">
        <v>0.06</v>
      </c>
      <c r="X221" s="2">
        <f t="shared" si="324"/>
        <v>0.25878967805180791</v>
      </c>
      <c r="Y221" s="2">
        <v>2.6700000000000002E-2</v>
      </c>
      <c r="Z221" s="2">
        <v>0.21</v>
      </c>
      <c r="AA221" s="2">
        <v>0.442</v>
      </c>
      <c r="AB221" s="2">
        <v>0.5</v>
      </c>
      <c r="AC221" s="2">
        <f t="shared" si="317"/>
        <v>7.972947477889003E-2</v>
      </c>
      <c r="AD221" s="2">
        <f t="shared" si="281"/>
        <v>0.12536921386889607</v>
      </c>
      <c r="AE221" s="2">
        <f t="shared" si="294"/>
        <v>0.55693441567474378</v>
      </c>
      <c r="AF221" s="2">
        <f t="shared" si="295"/>
        <v>1.1418691761594688</v>
      </c>
      <c r="AG221" s="2">
        <f t="shared" si="282"/>
        <v>7.2635601000471013</v>
      </c>
      <c r="AH221" s="2">
        <f t="shared" si="318"/>
        <v>0.34194954205154687</v>
      </c>
      <c r="AI221" s="2">
        <f t="shared" si="283"/>
        <v>6.9213514557381783E-2</v>
      </c>
      <c r="AJ221" s="2">
        <f t="shared" si="296"/>
        <v>0.3530238572527955</v>
      </c>
      <c r="AK221" s="2">
        <f t="shared" si="297"/>
        <v>0.6174706932465418</v>
      </c>
      <c r="AL221" s="2">
        <f t="shared" si="284"/>
        <v>4.7331420031581075</v>
      </c>
      <c r="AM221" s="2">
        <f t="shared" si="319"/>
        <v>0.21118096601231709</v>
      </c>
      <c r="AN221" s="2">
        <f t="shared" si="285"/>
        <v>3.8211219880460758E-2</v>
      </c>
      <c r="AO221" s="2">
        <f t="shared" si="298"/>
        <v>0.22377113046363589</v>
      </c>
      <c r="AP221" s="2">
        <f t="shared" si="299"/>
        <v>0.33389994666527223</v>
      </c>
      <c r="AQ221" s="2">
        <f t="shared" si="286"/>
        <v>3.0842497223798366</v>
      </c>
      <c r="AR221" s="2">
        <f t="shared" si="320"/>
        <v>0.13098141168553906</v>
      </c>
      <c r="AS221" s="2">
        <f t="shared" si="287"/>
        <v>2.1095552423398736E-2</v>
      </c>
      <c r="AT221" s="2">
        <f t="shared" si="300"/>
        <v>0.14184174185462084</v>
      </c>
      <c r="AU221" s="2">
        <f t="shared" si="301"/>
        <v>0.18055783959054472</v>
      </c>
      <c r="AV221" s="2">
        <f t="shared" si="288"/>
        <v>2.0097846934769725</v>
      </c>
      <c r="AW221" s="2">
        <f t="shared" si="321"/>
        <v>8.1562690610354843E-2</v>
      </c>
      <c r="AX221" s="2">
        <f t="shared" si="289"/>
        <v>1.1646378562122943E-2</v>
      </c>
      <c r="AY221" s="2">
        <f t="shared" si="302"/>
        <v>8.9909183953568186E-2</v>
      </c>
      <c r="AZ221" s="2">
        <f t="shared" si="303"/>
        <v>9.7637432300301918E-2</v>
      </c>
      <c r="BA221" s="2">
        <f t="shared" si="290"/>
        <v>1.3096327722184626</v>
      </c>
      <c r="BB221" s="2">
        <f t="shared" si="322"/>
        <v>5.0975757112205644E-2</v>
      </c>
      <c r="BD221" s="2">
        <f t="shared" si="274"/>
        <v>143.7678550523222</v>
      </c>
      <c r="BE221" s="2">
        <f t="shared" si="275"/>
        <v>3821.1770171099884</v>
      </c>
      <c r="BF221" s="2">
        <f t="shared" si="304"/>
        <v>38.50257077279074</v>
      </c>
      <c r="BG221" s="2">
        <f t="shared" si="305"/>
        <v>40.453681238872626</v>
      </c>
      <c r="BH221" s="2">
        <f t="shared" si="323"/>
        <v>0.65804262219162357</v>
      </c>
      <c r="BI221" s="2">
        <f t="shared" si="306"/>
        <v>1.7287152091737574</v>
      </c>
      <c r="BJ221" s="2">
        <f t="shared" si="307"/>
        <v>182.43856411651248</v>
      </c>
      <c r="BK221" s="2">
        <f t="shared" si="308"/>
        <v>142.38510883879042</v>
      </c>
      <c r="BL221" s="2">
        <f t="shared" si="309"/>
        <v>220.23561646111122</v>
      </c>
      <c r="BM221" s="2">
        <f t="shared" si="310"/>
        <v>202.88645031627408</v>
      </c>
      <c r="BN221" s="2">
        <f t="shared" si="311"/>
        <v>221.60578723623303</v>
      </c>
      <c r="BO221" s="2">
        <f t="shared" si="312"/>
        <v>269.47635960291092</v>
      </c>
      <c r="BP221" s="2">
        <f t="shared" si="313"/>
        <v>167.54719952533404</v>
      </c>
      <c r="BQ221" s="2">
        <f t="shared" si="314"/>
        <v>327.92643257782026</v>
      </c>
      <c r="BR221" s="2">
        <f t="shared" si="315"/>
        <v>80.920646419947118</v>
      </c>
      <c r="BS221" s="2">
        <f t="shared" si="316"/>
        <v>364.17742142573246</v>
      </c>
      <c r="BU221" s="2">
        <f t="shared" si="325"/>
        <v>3.5197070940967952</v>
      </c>
      <c r="BV221" s="2">
        <f t="shared" si="326"/>
        <v>5.0152778215228793</v>
      </c>
      <c r="BW221" s="2">
        <f t="shared" si="327"/>
        <v>6.6613556875502971</v>
      </c>
      <c r="BX221" s="2">
        <f t="shared" si="328"/>
        <v>8.1062198182031011</v>
      </c>
      <c r="BY221" s="2">
        <f t="shared" si="329"/>
        <v>9.0023308206568906</v>
      </c>
      <c r="CA221" s="2">
        <f t="shared" si="330"/>
        <v>3.7262107513270437</v>
      </c>
      <c r="CB221" s="2">
        <f t="shared" si="331"/>
        <v>5.309527650978076</v>
      </c>
      <c r="CC221" s="2">
        <f t="shared" si="332"/>
        <v>7.0521820474760366</v>
      </c>
      <c r="CD221" s="2">
        <f t="shared" si="334"/>
        <v>8.5818173591401887</v>
      </c>
      <c r="CE221" s="2">
        <f t="shared" si="333"/>
        <v>9.5305038158416728</v>
      </c>
      <c r="CG221" s="2">
        <f t="shared" si="335"/>
        <v>82.364699566011012</v>
      </c>
      <c r="CH221" s="2">
        <f t="shared" si="336"/>
        <v>117.36256454482402</v>
      </c>
      <c r="CI221" s="2">
        <f t="shared" si="337"/>
        <v>155.88244852181734</v>
      </c>
      <c r="CJ221" s="2">
        <f t="shared" si="338"/>
        <v>189.69372794177781</v>
      </c>
      <c r="CK221" s="2">
        <f t="shared" si="339"/>
        <v>210.66363013014256</v>
      </c>
    </row>
    <row r="222" spans="1:89">
      <c r="A222" s="2">
        <v>1</v>
      </c>
      <c r="B222" s="2">
        <f t="shared" si="276"/>
        <v>1409.2246296917692</v>
      </c>
      <c r="C222" s="3">
        <v>20.9</v>
      </c>
      <c r="D222" s="2">
        <f t="shared" si="277"/>
        <v>59.866485556780603</v>
      </c>
      <c r="E222" s="2">
        <f t="shared" si="278"/>
        <v>20.267772546857771</v>
      </c>
      <c r="F222" s="2">
        <v>0</v>
      </c>
      <c r="G222" s="2">
        <f t="shared" si="273"/>
        <v>1.2374362734288864</v>
      </c>
      <c r="H222" s="3">
        <f t="shared" si="279"/>
        <v>81.371694377067257</v>
      </c>
      <c r="J222" s="2">
        <f t="shared" ref="J222:J285" si="343">100*D222/H222</f>
        <v>73.571634479387953</v>
      </c>
      <c r="K222" s="2">
        <f t="shared" si="340"/>
        <v>24.907644730782177</v>
      </c>
      <c r="L222" s="2">
        <f t="shared" si="341"/>
        <v>0</v>
      </c>
      <c r="M222" s="2">
        <f t="shared" ref="M222:M285" si="344">100*G222/H222</f>
        <v>1.5207207898298716</v>
      </c>
      <c r="N222" s="3">
        <f t="shared" si="268"/>
        <v>100</v>
      </c>
      <c r="O222" s="2">
        <v>8.0000000000000002E-3</v>
      </c>
      <c r="P222" s="2">
        <f t="shared" si="291"/>
        <v>7.1323286465168667E-2</v>
      </c>
      <c r="Q222" s="2">
        <f t="shared" si="292"/>
        <v>0.20856993178747754</v>
      </c>
      <c r="R222" s="2">
        <v>0.3</v>
      </c>
      <c r="S222" s="2">
        <f t="shared" si="342"/>
        <v>2.8212843930902908E-2</v>
      </c>
      <c r="T222" s="2">
        <v>0.12</v>
      </c>
      <c r="U222" s="2">
        <f t="shared" si="280"/>
        <v>0.67887364816684814</v>
      </c>
      <c r="V222" s="2">
        <f t="shared" si="293"/>
        <v>1.0739307720070828</v>
      </c>
      <c r="W222" s="2">
        <v>0.06</v>
      </c>
      <c r="X222" s="2">
        <f t="shared" si="324"/>
        <v>0.2582898303054621</v>
      </c>
      <c r="Y222" s="2">
        <v>2.6700000000000002E-2</v>
      </c>
      <c r="Z222" s="2">
        <v>0.21</v>
      </c>
      <c r="AA222" s="2">
        <v>0.442</v>
      </c>
      <c r="AB222" s="2">
        <v>0.5</v>
      </c>
      <c r="AC222" s="2">
        <f t="shared" si="317"/>
        <v>7.9553284289788515E-2</v>
      </c>
      <c r="AD222" s="2">
        <f t="shared" si="281"/>
        <v>0.12523292663263191</v>
      </c>
      <c r="AE222" s="2">
        <f t="shared" si="294"/>
        <v>0.55500133614047764</v>
      </c>
      <c r="AF222" s="2">
        <f t="shared" si="295"/>
        <v>1.138080480557909</v>
      </c>
      <c r="AG222" s="2">
        <f t="shared" si="282"/>
        <v>7.2532348327850462</v>
      </c>
      <c r="AH222" s="2">
        <f t="shared" si="318"/>
        <v>0.3406751221243085</v>
      </c>
      <c r="AI222" s="2">
        <f t="shared" si="283"/>
        <v>6.9138273448978382E-2</v>
      </c>
      <c r="AJ222" s="2">
        <f t="shared" si="296"/>
        <v>0.35179853668657357</v>
      </c>
      <c r="AK222" s="2">
        <f t="shared" si="297"/>
        <v>0.61542193972167336</v>
      </c>
      <c r="AL222" s="2">
        <f t="shared" si="284"/>
        <v>4.7264137658338852</v>
      </c>
      <c r="AM222" s="2">
        <f t="shared" si="319"/>
        <v>0.21036644426364109</v>
      </c>
      <c r="AN222" s="2">
        <f t="shared" si="285"/>
        <v>3.8169680962004772E-2</v>
      </c>
      <c r="AO222" s="2">
        <f t="shared" si="298"/>
        <v>0.2229944368701276</v>
      </c>
      <c r="AP222" s="2">
        <f t="shared" si="299"/>
        <v>0.33279207434004965</v>
      </c>
      <c r="AQ222" s="2">
        <f t="shared" si="286"/>
        <v>3.0798654118973934</v>
      </c>
      <c r="AR222" s="2">
        <f t="shared" si="320"/>
        <v>0.13046087388183747</v>
      </c>
      <c r="AS222" s="2">
        <f t="shared" si="287"/>
        <v>2.1072619723667068E-2</v>
      </c>
      <c r="AT222" s="2">
        <f t="shared" si="300"/>
        <v>0.14134941931076866</v>
      </c>
      <c r="AU222" s="2">
        <f t="shared" si="301"/>
        <v>0.17995875284140883</v>
      </c>
      <c r="AV222" s="2">
        <f t="shared" si="288"/>
        <v>2.0069277522782341</v>
      </c>
      <c r="AW222" s="2">
        <f t="shared" si="321"/>
        <v>8.1230049515038066E-2</v>
      </c>
      <c r="AX222" s="2">
        <f t="shared" si="289"/>
        <v>1.1633717935979294E-2</v>
      </c>
      <c r="AY222" s="2">
        <f t="shared" si="302"/>
        <v>8.9597115604851327E-2</v>
      </c>
      <c r="AZ222" s="2">
        <f t="shared" si="303"/>
        <v>9.731347355088725E-2</v>
      </c>
      <c r="BA222" s="2">
        <f t="shared" si="290"/>
        <v>1.3077711082132024</v>
      </c>
      <c r="BB222" s="2">
        <f t="shared" si="322"/>
        <v>5.0763194806092926E-2</v>
      </c>
      <c r="BD222" s="2">
        <f t="shared" si="274"/>
        <v>138.23435789777025</v>
      </c>
      <c r="BE222" s="2">
        <f t="shared" si="275"/>
        <v>3803.555281898447</v>
      </c>
      <c r="BF222" s="2">
        <f t="shared" si="304"/>
        <v>38.437824788845475</v>
      </c>
      <c r="BG222" s="2">
        <f t="shared" si="305"/>
        <v>40.444035992700243</v>
      </c>
      <c r="BH222" s="2">
        <f t="shared" si="323"/>
        <v>0.64998995484719713</v>
      </c>
      <c r="BI222" s="2">
        <f t="shared" si="306"/>
        <v>1.7235538443205205</v>
      </c>
      <c r="BJ222" s="2">
        <f t="shared" si="307"/>
        <v>182.67539742073143</v>
      </c>
      <c r="BK222" s="2">
        <f t="shared" si="308"/>
        <v>142.57788533918244</v>
      </c>
      <c r="BL222" s="2">
        <f t="shared" si="309"/>
        <v>220.0465411331808</v>
      </c>
      <c r="BM222" s="2">
        <f t="shared" si="310"/>
        <v>202.96855601396263</v>
      </c>
      <c r="BN222" s="2">
        <f t="shared" si="311"/>
        <v>220.63362853413244</v>
      </c>
      <c r="BO222" s="2">
        <f t="shared" si="312"/>
        <v>269.24266232506983</v>
      </c>
      <c r="BP222" s="2">
        <f t="shared" si="313"/>
        <v>165.86216858438422</v>
      </c>
      <c r="BQ222" s="2">
        <f t="shared" si="314"/>
        <v>327.15100547737319</v>
      </c>
      <c r="BR222" s="2">
        <f t="shared" si="315"/>
        <v>79.379744824632468</v>
      </c>
      <c r="BS222" s="2">
        <f t="shared" si="316"/>
        <v>362.81475311663633</v>
      </c>
      <c r="BU222" s="2">
        <f t="shared" si="325"/>
        <v>3.5253129871834843</v>
      </c>
      <c r="BV222" s="2">
        <f t="shared" si="326"/>
        <v>5.0185039903187825</v>
      </c>
      <c r="BW222" s="2">
        <f t="shared" si="327"/>
        <v>6.6571660250145541</v>
      </c>
      <c r="BX222" s="2">
        <f t="shared" si="328"/>
        <v>8.0889801783486881</v>
      </c>
      <c r="BY222" s="2">
        <f t="shared" si="329"/>
        <v>8.970785041881598</v>
      </c>
      <c r="CA222" s="2">
        <f t="shared" si="330"/>
        <v>3.7485424759757495</v>
      </c>
      <c r="CB222" s="2">
        <f t="shared" si="331"/>
        <v>5.3362851587806048</v>
      </c>
      <c r="CC222" s="2">
        <f t="shared" si="332"/>
        <v>7.0787103741182982</v>
      </c>
      <c r="CD222" s="2">
        <f t="shared" si="334"/>
        <v>8.6011897088579747</v>
      </c>
      <c r="CE222" s="2">
        <f t="shared" si="333"/>
        <v>9.5388321248625747</v>
      </c>
      <c r="CG222" s="2">
        <f t="shared" si="335"/>
        <v>82.723197658725397</v>
      </c>
      <c r="CH222" s="2">
        <f t="shared" si="336"/>
        <v>117.76165663915145</v>
      </c>
      <c r="CI222" s="2">
        <f t="shared" si="337"/>
        <v>156.21366469767227</v>
      </c>
      <c r="CJ222" s="2">
        <f t="shared" si="338"/>
        <v>189.81188580525401</v>
      </c>
      <c r="CK222" s="2">
        <f t="shared" si="339"/>
        <v>210.50386926534887</v>
      </c>
    </row>
    <row r="223" spans="1:89">
      <c r="A223" s="2">
        <v>1</v>
      </c>
      <c r="B223" s="2">
        <f t="shared" si="276"/>
        <v>1409.938915406055</v>
      </c>
      <c r="C223" s="3">
        <v>21</v>
      </c>
      <c r="D223" s="2">
        <f t="shared" si="277"/>
        <v>59.871285556780599</v>
      </c>
      <c r="E223" s="2">
        <f t="shared" si="278"/>
        <v>20.169672546857768</v>
      </c>
      <c r="F223" s="2">
        <v>0</v>
      </c>
      <c r="G223" s="2">
        <f t="shared" ref="G223:G286" si="345">$G$156+$G$6*($C223-$C$156)</f>
        <v>1.2343362734288865</v>
      </c>
      <c r="H223" s="3">
        <f t="shared" si="279"/>
        <v>81.27529437706724</v>
      </c>
      <c r="J223" s="2">
        <f t="shared" si="343"/>
        <v>73.664803081505625</v>
      </c>
      <c r="K223" s="2">
        <f t="shared" si="340"/>
        <v>24.816486610658004</v>
      </c>
      <c r="L223" s="2">
        <f t="shared" si="341"/>
        <v>0</v>
      </c>
      <c r="M223" s="2">
        <f t="shared" si="344"/>
        <v>1.5187103078363857</v>
      </c>
      <c r="N223" s="3">
        <f t="shared" ref="N223:N286" si="346">SUM(J223:M223)</f>
        <v>100.00000000000001</v>
      </c>
      <c r="O223" s="2">
        <v>8.0000000000000002E-3</v>
      </c>
      <c r="P223" s="2">
        <f t="shared" si="291"/>
        <v>7.1167689534493525E-2</v>
      </c>
      <c r="Q223" s="2">
        <f t="shared" si="292"/>
        <v>0.20845862819384728</v>
      </c>
      <c r="R223" s="2">
        <v>0.3</v>
      </c>
      <c r="S223" s="2">
        <f t="shared" si="342"/>
        <v>2.8110635314471853E-2</v>
      </c>
      <c r="T223" s="2">
        <v>0.12</v>
      </c>
      <c r="U223" s="2">
        <f t="shared" si="280"/>
        <v>0.67890243400645489</v>
      </c>
      <c r="V223" s="2">
        <f t="shared" si="293"/>
        <v>1.07257053767259</v>
      </c>
      <c r="W223" s="2">
        <v>0.06</v>
      </c>
      <c r="X223" s="2">
        <f t="shared" si="324"/>
        <v>0.25778872151715171</v>
      </c>
      <c r="Y223" s="2">
        <v>2.6700000000000002E-2</v>
      </c>
      <c r="Z223" s="2">
        <v>0.21</v>
      </c>
      <c r="AA223" s="2">
        <v>0.442</v>
      </c>
      <c r="AB223" s="2">
        <v>0.5</v>
      </c>
      <c r="AC223" s="2">
        <f t="shared" si="317"/>
        <v>7.9376675844325742E-2</v>
      </c>
      <c r="AD223" s="2">
        <f t="shared" si="281"/>
        <v>0.12509690304173193</v>
      </c>
      <c r="AE223" s="2">
        <f t="shared" si="294"/>
        <v>0.55307659841197421</v>
      </c>
      <c r="AF223" s="2">
        <f t="shared" si="295"/>
        <v>1.1343075555398638</v>
      </c>
      <c r="AG223" s="2">
        <f t="shared" si="282"/>
        <v>7.2429329882558768</v>
      </c>
      <c r="AH223" s="2">
        <f t="shared" si="318"/>
        <v>0.33940573716066808</v>
      </c>
      <c r="AI223" s="2">
        <f t="shared" si="283"/>
        <v>6.9063177893232533E-2</v>
      </c>
      <c r="AJ223" s="2">
        <f t="shared" si="296"/>
        <v>0.3505785037383618</v>
      </c>
      <c r="AK223" s="2">
        <f t="shared" si="297"/>
        <v>0.61338171420801602</v>
      </c>
      <c r="AL223" s="2">
        <f t="shared" si="284"/>
        <v>4.7197007914274787</v>
      </c>
      <c r="AM223" s="2">
        <f t="shared" si="319"/>
        <v>0.20955510385539999</v>
      </c>
      <c r="AN223" s="2">
        <f t="shared" si="285"/>
        <v>3.8128222399887245E-2</v>
      </c>
      <c r="AO223" s="2">
        <f t="shared" si="298"/>
        <v>0.22222109493752068</v>
      </c>
      <c r="AP223" s="2">
        <f t="shared" si="299"/>
        <v>0.33168881357375546</v>
      </c>
      <c r="AQ223" s="2">
        <f t="shared" si="286"/>
        <v>3.075491047165575</v>
      </c>
      <c r="AR223" s="2">
        <f t="shared" si="320"/>
        <v>0.12994234777047167</v>
      </c>
      <c r="AS223" s="2">
        <f t="shared" si="287"/>
        <v>2.1049731386856958E-2</v>
      </c>
      <c r="AT223" s="2">
        <f t="shared" si="300"/>
        <v>0.14085922128324424</v>
      </c>
      <c r="AU223" s="2">
        <f t="shared" si="301"/>
        <v>0.17936215981269901</v>
      </c>
      <c r="AV223" s="2">
        <f t="shared" si="288"/>
        <v>2.0040772920130028</v>
      </c>
      <c r="AW223" s="2">
        <f t="shared" si="321"/>
        <v>8.0898681375757273E-2</v>
      </c>
      <c r="AX223" s="2">
        <f t="shared" si="289"/>
        <v>1.1621081801603768E-2</v>
      </c>
      <c r="AY223" s="2">
        <f t="shared" si="302"/>
        <v>8.9286393922685683E-2</v>
      </c>
      <c r="AZ223" s="2">
        <f t="shared" si="303"/>
        <v>9.6990863291573234E-2</v>
      </c>
      <c r="BA223" s="2">
        <f t="shared" si="290"/>
        <v>1.3059136673682357</v>
      </c>
      <c r="BB223" s="2">
        <f t="shared" si="322"/>
        <v>5.0551438495820326E-2</v>
      </c>
      <c r="BD223" s="2">
        <f t="shared" si="274"/>
        <v>132.88598813192979</v>
      </c>
      <c r="BE223" s="2">
        <f t="shared" si="275"/>
        <v>3786.0759043090825</v>
      </c>
      <c r="BF223" s="2">
        <f t="shared" si="304"/>
        <v>38.372980232320167</v>
      </c>
      <c r="BG223" s="2">
        <f t="shared" si="305"/>
        <v>40.434173822412717</v>
      </c>
      <c r="BH223" s="2">
        <f t="shared" si="323"/>
        <v>0.64200805285927576</v>
      </c>
      <c r="BI223" s="2">
        <f t="shared" si="306"/>
        <v>1.718403626265943</v>
      </c>
      <c r="BJ223" s="2">
        <f t="shared" si="307"/>
        <v>182.90929222441298</v>
      </c>
      <c r="BK223" s="2">
        <f t="shared" si="308"/>
        <v>142.76993965768355</v>
      </c>
      <c r="BL223" s="2">
        <f t="shared" si="309"/>
        <v>219.85118340400149</v>
      </c>
      <c r="BM223" s="2">
        <f t="shared" si="310"/>
        <v>203.04894947772473</v>
      </c>
      <c r="BN223" s="2">
        <f t="shared" si="311"/>
        <v>219.65506604433381</v>
      </c>
      <c r="BO223" s="2">
        <f t="shared" si="312"/>
        <v>269.00653091420918</v>
      </c>
      <c r="BP223" s="2">
        <f t="shared" si="313"/>
        <v>164.18093632696304</v>
      </c>
      <c r="BQ223" s="2">
        <f t="shared" si="314"/>
        <v>326.37495752903789</v>
      </c>
      <c r="BR223" s="2">
        <f t="shared" si="315"/>
        <v>77.857988992770359</v>
      </c>
      <c r="BS223" s="2">
        <f t="shared" si="316"/>
        <v>361.45781614461788</v>
      </c>
      <c r="BU223" s="2">
        <f t="shared" si="325"/>
        <v>3.5309226369934135</v>
      </c>
      <c r="BV223" s="2">
        <f t="shared" si="326"/>
        <v>5.0217162929930925</v>
      </c>
      <c r="BW223" s="2">
        <f t="shared" si="327"/>
        <v>6.6529498561214204</v>
      </c>
      <c r="BX223" s="2">
        <f t="shared" si="328"/>
        <v>8.0717602630507521</v>
      </c>
      <c r="BY223" s="2">
        <f t="shared" si="329"/>
        <v>8.9394139158659236</v>
      </c>
      <c r="CA223" s="2">
        <f t="shared" si="330"/>
        <v>3.7709212193868447</v>
      </c>
      <c r="CB223" s="2">
        <f t="shared" si="331"/>
        <v>5.3630448678175391</v>
      </c>
      <c r="CC223" s="2">
        <f t="shared" si="332"/>
        <v>7.1051541942950012</v>
      </c>
      <c r="CD223" s="2">
        <f t="shared" si="334"/>
        <v>8.6204018561164517</v>
      </c>
      <c r="CE223" s="2">
        <f t="shared" si="333"/>
        <v>9.5470303628416033</v>
      </c>
      <c r="CG223" s="2">
        <f t="shared" si="335"/>
        <v>83.082890116985965</v>
      </c>
      <c r="CH223" s="2">
        <f t="shared" si="336"/>
        <v>118.16138325950003</v>
      </c>
      <c r="CI223" s="2">
        <f t="shared" si="337"/>
        <v>156.54443857218519</v>
      </c>
      <c r="CJ223" s="2">
        <f t="shared" si="338"/>
        <v>189.92916014629472</v>
      </c>
      <c r="CK223" s="2">
        <f t="shared" si="339"/>
        <v>210.34511951657046</v>
      </c>
    </row>
    <row r="224" spans="1:89">
      <c r="A224" s="2">
        <v>1</v>
      </c>
      <c r="B224" s="2">
        <f t="shared" si="276"/>
        <v>1410.6532011203408</v>
      </c>
      <c r="C224" s="3">
        <v>21.1</v>
      </c>
      <c r="D224" s="2">
        <f t="shared" si="277"/>
        <v>59.876085556780602</v>
      </c>
      <c r="E224" s="2">
        <f t="shared" si="278"/>
        <v>20.071572546857769</v>
      </c>
      <c r="F224" s="2">
        <v>0</v>
      </c>
      <c r="G224" s="2">
        <f t="shared" si="345"/>
        <v>1.2312362734288864</v>
      </c>
      <c r="H224" s="3">
        <f t="shared" si="279"/>
        <v>81.178894377067266</v>
      </c>
      <c r="J224" s="2">
        <f t="shared" si="343"/>
        <v>73.758192959197743</v>
      </c>
      <c r="K224" s="2">
        <f t="shared" si="340"/>
        <v>24.725111989857197</v>
      </c>
      <c r="L224" s="2">
        <f t="shared" si="341"/>
        <v>0</v>
      </c>
      <c r="M224" s="2">
        <f t="shared" si="344"/>
        <v>1.5166950509450472</v>
      </c>
      <c r="N224" s="3">
        <f t="shared" si="346"/>
        <v>99.999999999999986</v>
      </c>
      <c r="O224" s="2">
        <v>8.0000000000000002E-3</v>
      </c>
      <c r="P224" s="2">
        <f t="shared" si="291"/>
        <v>7.1012563629347741E-2</v>
      </c>
      <c r="Q224" s="2">
        <f t="shared" si="292"/>
        <v>0.20834747835408901</v>
      </c>
      <c r="R224" s="2">
        <v>0.3</v>
      </c>
      <c r="S224" s="2">
        <f t="shared" si="342"/>
        <v>2.8008676473795787E-2</v>
      </c>
      <c r="T224" s="2">
        <v>0.12</v>
      </c>
      <c r="U224" s="2">
        <f t="shared" si="280"/>
        <v>0.67893119664262902</v>
      </c>
      <c r="V224" s="2">
        <f t="shared" si="293"/>
        <v>1.0712131780607914</v>
      </c>
      <c r="W224" s="2">
        <v>0.06</v>
      </c>
      <c r="X224" s="2">
        <f t="shared" si="324"/>
        <v>0.25728634728557193</v>
      </c>
      <c r="Y224" s="2">
        <v>2.6700000000000002E-2</v>
      </c>
      <c r="Z224" s="2">
        <v>0.21</v>
      </c>
      <c r="AA224" s="2">
        <v>0.442</v>
      </c>
      <c r="AB224" s="2">
        <v>0.5</v>
      </c>
      <c r="AC224" s="2">
        <f t="shared" si="317"/>
        <v>7.9199647953531141E-2</v>
      </c>
      <c r="AD224" s="2">
        <f t="shared" si="281"/>
        <v>0.12496114241200079</v>
      </c>
      <c r="AE224" s="2">
        <f t="shared" si="294"/>
        <v>0.55116016014912961</v>
      </c>
      <c r="AF224" s="2">
        <f t="shared" si="295"/>
        <v>1.130550323513658</v>
      </c>
      <c r="AG224" s="2">
        <f t="shared" si="282"/>
        <v>7.2326544972189444</v>
      </c>
      <c r="AH224" s="2">
        <f t="shared" si="318"/>
        <v>0.3381413601958842</v>
      </c>
      <c r="AI224" s="2">
        <f t="shared" si="283"/>
        <v>6.8988227512415429E-2</v>
      </c>
      <c r="AJ224" s="2">
        <f t="shared" si="296"/>
        <v>0.3493637315700508</v>
      </c>
      <c r="AK224" s="2">
        <f t="shared" si="297"/>
        <v>0.61134997474753561</v>
      </c>
      <c r="AL224" s="2">
        <f t="shared" si="284"/>
        <v>4.7130030348197129</v>
      </c>
      <c r="AM224" s="2">
        <f t="shared" si="319"/>
        <v>0.20874692763037733</v>
      </c>
      <c r="AN224" s="2">
        <f t="shared" si="285"/>
        <v>3.8086843985572598E-2</v>
      </c>
      <c r="AO224" s="2">
        <f t="shared" si="298"/>
        <v>0.22145108765395041</v>
      </c>
      <c r="AP224" s="2">
        <f t="shared" si="299"/>
        <v>0.33059014167740164</v>
      </c>
      <c r="AQ224" s="2">
        <f t="shared" si="286"/>
        <v>3.0711265987834473</v>
      </c>
      <c r="AR224" s="2">
        <f t="shared" si="320"/>
        <v>0.12942582243614881</v>
      </c>
      <c r="AS224" s="2">
        <f t="shared" si="287"/>
        <v>2.1026887297840632E-2</v>
      </c>
      <c r="AT224" s="2">
        <f t="shared" si="300"/>
        <v>0.14037113698874185</v>
      </c>
      <c r="AU224" s="2">
        <f t="shared" si="301"/>
        <v>0.17876804823524686</v>
      </c>
      <c r="AV224" s="2">
        <f t="shared" si="288"/>
        <v>2.0012332935227954</v>
      </c>
      <c r="AW224" s="2">
        <f t="shared" si="321"/>
        <v>8.0568579249081423E-2</v>
      </c>
      <c r="AX224" s="2">
        <f t="shared" si="289"/>
        <v>1.1608470095436939E-2</v>
      </c>
      <c r="AY224" s="2">
        <f t="shared" si="302"/>
        <v>8.8977012071860428E-2</v>
      </c>
      <c r="AZ224" s="2">
        <f t="shared" si="303"/>
        <v>9.6669594887753965E-2</v>
      </c>
      <c r="BA224" s="2">
        <f t="shared" si="290"/>
        <v>1.3040604371993503</v>
      </c>
      <c r="BB224" s="2">
        <f t="shared" si="322"/>
        <v>5.0340483764934281E-2</v>
      </c>
      <c r="BD224" s="2">
        <f t="shared" si="274"/>
        <v>127.71761915246366</v>
      </c>
      <c r="BE224" s="2">
        <f t="shared" si="275"/>
        <v>3768.7377133841696</v>
      </c>
      <c r="BF224" s="2">
        <f t="shared" si="304"/>
        <v>38.30803658119239</v>
      </c>
      <c r="BG224" s="2">
        <f t="shared" si="305"/>
        <v>40.424097342596504</v>
      </c>
      <c r="BH224" s="2">
        <f t="shared" si="323"/>
        <v>0.63409654365964196</v>
      </c>
      <c r="BI224" s="2">
        <f t="shared" si="306"/>
        <v>1.7132647301398467</v>
      </c>
      <c r="BJ224" s="2">
        <f t="shared" si="307"/>
        <v>183.14022300689211</v>
      </c>
      <c r="BK224" s="2">
        <f t="shared" si="308"/>
        <v>142.9612680147888</v>
      </c>
      <c r="BL224" s="2">
        <f t="shared" si="309"/>
        <v>219.64952946857932</v>
      </c>
      <c r="BM224" s="2">
        <f t="shared" si="310"/>
        <v>203.12762521227853</v>
      </c>
      <c r="BN224" s="2">
        <f t="shared" si="311"/>
        <v>218.67016710172749</v>
      </c>
      <c r="BO224" s="2">
        <f t="shared" si="312"/>
        <v>268.76796994827322</v>
      </c>
      <c r="BP224" s="2">
        <f t="shared" si="313"/>
        <v>162.50365898607848</v>
      </c>
      <c r="BQ224" s="2">
        <f t="shared" si="314"/>
        <v>325.59831630371582</v>
      </c>
      <c r="BR224" s="2">
        <f t="shared" si="315"/>
        <v>76.355347646080048</v>
      </c>
      <c r="BS224" s="2">
        <f t="shared" si="316"/>
        <v>360.10661961144945</v>
      </c>
      <c r="BU224" s="2">
        <f t="shared" si="325"/>
        <v>3.5365358143481598</v>
      </c>
      <c r="BV224" s="2">
        <f t="shared" si="326"/>
        <v>5.0249143101640703</v>
      </c>
      <c r="BW224" s="2">
        <f t="shared" si="327"/>
        <v>6.6487067768130856</v>
      </c>
      <c r="BX224" s="2">
        <f t="shared" si="328"/>
        <v>8.0545599706098994</v>
      </c>
      <c r="BY224" s="2">
        <f t="shared" si="329"/>
        <v>8.9082167143900719</v>
      </c>
      <c r="CA224" s="2">
        <f t="shared" si="330"/>
        <v>3.7933461781402542</v>
      </c>
      <c r="CB224" s="2">
        <f t="shared" si="331"/>
        <v>5.3898053051263783</v>
      </c>
      <c r="CC224" s="2">
        <f t="shared" si="332"/>
        <v>7.1315116728282675</v>
      </c>
      <c r="CD224" s="2">
        <f t="shared" si="334"/>
        <v>8.6394528106160529</v>
      </c>
      <c r="CE224" s="2">
        <f t="shared" si="333"/>
        <v>9.5550990012538879</v>
      </c>
      <c r="CG224" s="2">
        <f t="shared" si="335"/>
        <v>83.44376995557451</v>
      </c>
      <c r="CH224" s="2">
        <f t="shared" si="336"/>
        <v>118.56172699924667</v>
      </c>
      <c r="CI224" s="2">
        <f t="shared" si="337"/>
        <v>156.87474633668248</v>
      </c>
      <c r="CJ224" s="2">
        <f t="shared" si="338"/>
        <v>190.04553737421455</v>
      </c>
      <c r="CK224" s="2">
        <f t="shared" si="339"/>
        <v>210.18737692805678</v>
      </c>
    </row>
    <row r="225" spans="1:89">
      <c r="A225" s="2">
        <v>1</v>
      </c>
      <c r="B225" s="2">
        <f t="shared" si="276"/>
        <v>1411.3674868346263</v>
      </c>
      <c r="C225" s="3">
        <v>21.2</v>
      </c>
      <c r="D225" s="2">
        <f t="shared" si="277"/>
        <v>59.880885556780598</v>
      </c>
      <c r="E225" s="2">
        <f t="shared" si="278"/>
        <v>19.973472546857771</v>
      </c>
      <c r="F225" s="2">
        <v>0</v>
      </c>
      <c r="G225" s="2">
        <f t="shared" si="345"/>
        <v>1.2281362734288863</v>
      </c>
      <c r="H225" s="3">
        <f t="shared" si="279"/>
        <v>81.082494377067249</v>
      </c>
      <c r="J225" s="2">
        <f t="shared" si="343"/>
        <v>73.851804901696326</v>
      </c>
      <c r="K225" s="2">
        <f t="shared" si="340"/>
        <v>24.633520096178632</v>
      </c>
      <c r="L225" s="2">
        <f t="shared" si="341"/>
        <v>0</v>
      </c>
      <c r="M225" s="2">
        <f t="shared" si="344"/>
        <v>1.5146750021250492</v>
      </c>
      <c r="N225" s="3">
        <f t="shared" si="346"/>
        <v>100</v>
      </c>
      <c r="O225" s="2">
        <v>8.0000000000000002E-3</v>
      </c>
      <c r="P225" s="2">
        <f t="shared" si="291"/>
        <v>7.085790698176829E-2</v>
      </c>
      <c r="Q225" s="2">
        <f t="shared" si="292"/>
        <v>0.20823648196560696</v>
      </c>
      <c r="R225" s="2">
        <v>0.3</v>
      </c>
      <c r="S225" s="2">
        <f t="shared" si="342"/>
        <v>2.7906966154596303E-2</v>
      </c>
      <c r="T225" s="2">
        <v>0.12</v>
      </c>
      <c r="U225" s="2">
        <f t="shared" si="280"/>
        <v>0.67895993610338856</v>
      </c>
      <c r="V225" s="2">
        <f t="shared" si="293"/>
        <v>1.0698586851530056</v>
      </c>
      <c r="W225" s="2">
        <v>0.06</v>
      </c>
      <c r="X225" s="2">
        <f t="shared" si="324"/>
        <v>0.25678270318834046</v>
      </c>
      <c r="Y225" s="2">
        <v>2.6700000000000002E-2</v>
      </c>
      <c r="Z225" s="2">
        <v>0.21</v>
      </c>
      <c r="AA225" s="2">
        <v>0.442</v>
      </c>
      <c r="AB225" s="2">
        <v>0.5</v>
      </c>
      <c r="AC225" s="2">
        <f t="shared" si="317"/>
        <v>7.902219912135329E-2</v>
      </c>
      <c r="AD225" s="2">
        <f t="shared" si="281"/>
        <v>0.12482564406144052</v>
      </c>
      <c r="AE225" s="2">
        <f t="shared" si="294"/>
        <v>0.54925197925697145</v>
      </c>
      <c r="AF225" s="2">
        <f t="shared" si="295"/>
        <v>1.1268087073244955</v>
      </c>
      <c r="AG225" s="2">
        <f t="shared" si="282"/>
        <v>7.2223992906825574</v>
      </c>
      <c r="AH225" s="2">
        <f t="shared" si="318"/>
        <v>0.33688196441809148</v>
      </c>
      <c r="AI225" s="2">
        <f t="shared" si="283"/>
        <v>6.8913421930011376E-2</v>
      </c>
      <c r="AJ225" s="2">
        <f t="shared" si="296"/>
        <v>0.34815419349891247</v>
      </c>
      <c r="AK225" s="2">
        <f t="shared" si="297"/>
        <v>0.60932667961844289</v>
      </c>
      <c r="AL225" s="2">
        <f t="shared" si="284"/>
        <v>4.706320451053644</v>
      </c>
      <c r="AM225" s="2">
        <f t="shared" si="319"/>
        <v>0.20794189852808645</v>
      </c>
      <c r="AN225" s="2">
        <f t="shared" si="285"/>
        <v>3.8045545511195066E-2</v>
      </c>
      <c r="AO225" s="2">
        <f t="shared" si="298"/>
        <v>0.22068439810604376</v>
      </c>
      <c r="AP225" s="2">
        <f t="shared" si="299"/>
        <v>0.32949603608974992</v>
      </c>
      <c r="AQ225" s="2">
        <f t="shared" si="286"/>
        <v>3.0667720374557867</v>
      </c>
      <c r="AR225" s="2">
        <f t="shared" si="320"/>
        <v>0.12891128702480087</v>
      </c>
      <c r="AS225" s="2">
        <f t="shared" si="287"/>
        <v>2.100408734186008E-2</v>
      </c>
      <c r="AT225" s="2">
        <f t="shared" si="300"/>
        <v>0.13988515570638652</v>
      </c>
      <c r="AU225" s="2">
        <f t="shared" si="301"/>
        <v>0.1781764059089653</v>
      </c>
      <c r="AV225" s="2">
        <f t="shared" si="288"/>
        <v>1.9983957377180122</v>
      </c>
      <c r="AW225" s="2">
        <f t="shared" si="321"/>
        <v>8.0239736230343084E-2</v>
      </c>
      <c r="AX225" s="2">
        <f t="shared" si="289"/>
        <v>1.1595882754123477E-2</v>
      </c>
      <c r="AY225" s="2">
        <f t="shared" si="302"/>
        <v>8.8668963256737579E-2</v>
      </c>
      <c r="AZ225" s="2">
        <f t="shared" si="303"/>
        <v>9.634966174217964E-2</v>
      </c>
      <c r="BA225" s="2">
        <f t="shared" si="290"/>
        <v>1.3022114052672213</v>
      </c>
      <c r="BB225" s="2">
        <f t="shared" si="322"/>
        <v>5.0130326221530339E-2</v>
      </c>
      <c r="BD225" s="2">
        <f t="shared" ref="BD225:BD288" si="347">(($W$6-BE224*C224/100)/((100-C224)/100))/((C225-C224)/100+S225*(1-(C225-C224)/100))</f>
        <v>122.72422989649992</v>
      </c>
      <c r="BE225" s="2">
        <f t="shared" ref="BE225:BE288" si="348">(BE224*C224+BD225*(C225-C224))/C225</f>
        <v>3751.5395365752661</v>
      </c>
      <c r="BF225" s="2">
        <f t="shared" si="304"/>
        <v>38.242993309492313</v>
      </c>
      <c r="BG225" s="2">
        <f t="shared" si="305"/>
        <v>40.413809116025263</v>
      </c>
      <c r="BH225" s="2">
        <f t="shared" si="323"/>
        <v>0.62625505527760661</v>
      </c>
      <c r="BI225" s="2">
        <f t="shared" si="306"/>
        <v>1.7081373260131383</v>
      </c>
      <c r="BJ225" s="2">
        <f t="shared" si="307"/>
        <v>183.3681642323379</v>
      </c>
      <c r="BK225" s="2">
        <f t="shared" si="308"/>
        <v>143.15186658185272</v>
      </c>
      <c r="BL225" s="2">
        <f t="shared" si="309"/>
        <v>219.44156596112697</v>
      </c>
      <c r="BM225" s="2">
        <f t="shared" si="310"/>
        <v>203.20457776298065</v>
      </c>
      <c r="BN225" s="2">
        <f t="shared" si="311"/>
        <v>217.67900001744289</v>
      </c>
      <c r="BO225" s="2">
        <f t="shared" si="312"/>
        <v>268.52698424105233</v>
      </c>
      <c r="BP225" s="2">
        <f t="shared" si="313"/>
        <v>160.83049196700935</v>
      </c>
      <c r="BQ225" s="2">
        <f t="shared" si="314"/>
        <v>324.82110958514647</v>
      </c>
      <c r="BR225" s="2">
        <f t="shared" si="315"/>
        <v>74.871785645426414</v>
      </c>
      <c r="BS225" s="2">
        <f t="shared" si="316"/>
        <v>358.76117228142107</v>
      </c>
      <c r="BU225" s="2">
        <f t="shared" si="325"/>
        <v>3.5421522918286064</v>
      </c>
      <c r="BV225" s="2">
        <f t="shared" si="326"/>
        <v>5.0280976282041197</v>
      </c>
      <c r="BW225" s="2">
        <f t="shared" si="327"/>
        <v>6.6444363972257561</v>
      </c>
      <c r="BX225" s="2">
        <f t="shared" si="328"/>
        <v>8.0373792198752518</v>
      </c>
      <c r="BY225" s="2">
        <f t="shared" si="329"/>
        <v>8.877192725175755</v>
      </c>
      <c r="CA225" s="2">
        <f t="shared" si="330"/>
        <v>3.8158165517438283</v>
      </c>
      <c r="CB225" s="2">
        <f t="shared" si="331"/>
        <v>5.4165650070286508</v>
      </c>
      <c r="CC225" s="2">
        <f t="shared" si="332"/>
        <v>7.1577810022545387</v>
      </c>
      <c r="CD225" s="2">
        <f t="shared" si="334"/>
        <v>8.6583416333037402</v>
      </c>
      <c r="CE225" s="2">
        <f t="shared" si="333"/>
        <v>9.5630385548043488</v>
      </c>
      <c r="CG225" s="2">
        <f t="shared" si="335"/>
        <v>83.805830129580372</v>
      </c>
      <c r="CH225" s="2">
        <f t="shared" si="336"/>
        <v>118.96267042958915</v>
      </c>
      <c r="CI225" s="2">
        <f t="shared" si="337"/>
        <v>157.20456438230596</v>
      </c>
      <c r="CJ225" s="2">
        <f t="shared" si="338"/>
        <v>190.16100441016187</v>
      </c>
      <c r="CK225" s="2">
        <f t="shared" si="339"/>
        <v>210.03063794571142</v>
      </c>
    </row>
    <row r="226" spans="1:89">
      <c r="A226" s="2">
        <v>1</v>
      </c>
      <c r="B226" s="2">
        <f t="shared" ref="B226:B289" si="349">$B$156+(C226-$C$156)/0.14</f>
        <v>1412.0817725489121</v>
      </c>
      <c r="C226" s="3">
        <v>21.3</v>
      </c>
      <c r="D226" s="2">
        <f t="shared" ref="D226:D289" si="350">$D$160+$D$6*($C226-$C$160)</f>
        <v>59.885685556780601</v>
      </c>
      <c r="E226" s="2">
        <f t="shared" ref="E226:E289" si="351">$E$160+$E$6*($C226-$C$160)</f>
        <v>19.875372546857768</v>
      </c>
      <c r="F226" s="2">
        <v>0</v>
      </c>
      <c r="G226" s="2">
        <f t="shared" si="345"/>
        <v>1.2250362734288864</v>
      </c>
      <c r="H226" s="3">
        <f t="shared" ref="H226:H287" si="352">SUM(D226:G226)</f>
        <v>80.986094377067246</v>
      </c>
      <c r="J226" s="2">
        <f t="shared" si="343"/>
        <v>73.94563970199107</v>
      </c>
      <c r="K226" s="2">
        <f t="shared" si="340"/>
        <v>24.54171015374444</v>
      </c>
      <c r="L226" s="2">
        <f t="shared" si="341"/>
        <v>0</v>
      </c>
      <c r="M226" s="2">
        <f t="shared" si="344"/>
        <v>1.5126501442644935</v>
      </c>
      <c r="N226" s="3">
        <f t="shared" si="346"/>
        <v>100.00000000000001</v>
      </c>
      <c r="O226" s="2">
        <v>8.0000000000000002E-3</v>
      </c>
      <c r="P226" s="2">
        <f t="shared" si="291"/>
        <v>7.0703717831622423E-2</v>
      </c>
      <c r="Q226" s="2">
        <f t="shared" si="292"/>
        <v>0.20812563872656956</v>
      </c>
      <c r="R226" s="2">
        <v>0.3</v>
      </c>
      <c r="S226" s="2">
        <f t="shared" si="342"/>
        <v>2.7805503107110864E-2</v>
      </c>
      <c r="T226" s="2">
        <v>0.12</v>
      </c>
      <c r="U226" s="2">
        <f t="shared" si="280"/>
        <v>0.67898865241670703</v>
      </c>
      <c r="V226" s="2">
        <f t="shared" si="293"/>
        <v>1.0685070509579593</v>
      </c>
      <c r="W226" s="2">
        <v>0.06</v>
      </c>
      <c r="X226" s="2">
        <f t="shared" si="324"/>
        <v>0.25627778478187152</v>
      </c>
      <c r="Y226" s="2">
        <v>2.6700000000000002E-2</v>
      </c>
      <c r="Z226" s="2">
        <v>0.21</v>
      </c>
      <c r="AA226" s="2">
        <v>0.442</v>
      </c>
      <c r="AB226" s="2">
        <v>0.5</v>
      </c>
      <c r="AC226" s="2">
        <f t="shared" si="317"/>
        <v>7.884432784461741E-2</v>
      </c>
      <c r="AD226" s="2">
        <f t="shared" si="281"/>
        <v>0.12469040731024197</v>
      </c>
      <c r="AE226" s="2">
        <f t="shared" si="294"/>
        <v>0.54735201388407351</v>
      </c>
      <c r="AF226" s="2">
        <f t="shared" si="295"/>
        <v>1.1230826302517016</v>
      </c>
      <c r="AG226" s="2">
        <f t="shared" si="282"/>
        <v>7.2121672999028998</v>
      </c>
      <c r="AH226" s="2">
        <f t="shared" si="318"/>
        <v>0.33562752316726685</v>
      </c>
      <c r="AI226" s="2">
        <f t="shared" si="283"/>
        <v>6.8838760770713006E-2</v>
      </c>
      <c r="AJ226" s="2">
        <f t="shared" si="296"/>
        <v>0.34694986299659547</v>
      </c>
      <c r="AK226" s="2">
        <f t="shared" si="297"/>
        <v>0.60731178733370117</v>
      </c>
      <c r="AL226" s="2">
        <f t="shared" si="284"/>
        <v>4.6996529953338522</v>
      </c>
      <c r="AM226" s="2">
        <f t="shared" si="319"/>
        <v>0.207139999584113</v>
      </c>
      <c r="AN226" s="2">
        <f t="shared" si="285"/>
        <v>3.8004326769555889E-2</v>
      </c>
      <c r="AO226" s="2">
        <f t="shared" si="298"/>
        <v>0.21992100947828214</v>
      </c>
      <c r="AP226" s="2">
        <f t="shared" si="299"/>
        <v>0.32840647437650622</v>
      </c>
      <c r="AQ226" s="2">
        <f t="shared" si="286"/>
        <v>3.062427333992626</v>
      </c>
      <c r="AR226" s="2">
        <f t="shared" si="320"/>
        <v>0.12839873074316671</v>
      </c>
      <c r="AS226" s="2">
        <f t="shared" si="287"/>
        <v>2.0981331404525551E-2</v>
      </c>
      <c r="AT226" s="2">
        <f t="shared" si="300"/>
        <v>0.13940126677733047</v>
      </c>
      <c r="AU226" s="2">
        <f t="shared" si="301"/>
        <v>0.17758722070241276</v>
      </c>
      <c r="AV226" s="2">
        <f t="shared" si="288"/>
        <v>1.9955646055776428</v>
      </c>
      <c r="AW226" s="2">
        <f t="shared" si="321"/>
        <v>7.9912145453373037E-2</v>
      </c>
      <c r="AX226" s="2">
        <f t="shared" si="289"/>
        <v>1.15833197145114E-2</v>
      </c>
      <c r="AY226" s="2">
        <f t="shared" si="302"/>
        <v>8.836224072099641E-2</v>
      </c>
      <c r="AZ226" s="2">
        <f t="shared" si="303"/>
        <v>9.6031057294720737E-2</v>
      </c>
      <c r="BA226" s="2">
        <f t="shared" si="290"/>
        <v>1.3003665591772184</v>
      </c>
      <c r="BB226" s="2">
        <f t="shared" si="322"/>
        <v>4.9920961498084608E-2</v>
      </c>
      <c r="BD226" s="2">
        <f t="shared" si="347"/>
        <v>117.90090376864725</v>
      </c>
      <c r="BE226" s="2">
        <f t="shared" si="348"/>
        <v>3734.4802002710094</v>
      </c>
      <c r="BF226" s="2">
        <f t="shared" si="304"/>
        <v>38.17784988726023</v>
      </c>
      <c r="BG226" s="2">
        <f t="shared" si="305"/>
        <v>40.403311654857347</v>
      </c>
      <c r="BH226" s="2">
        <f t="shared" si="323"/>
        <v>0.61848321634159165</v>
      </c>
      <c r="BI226" s="2">
        <f t="shared" si="306"/>
        <v>1.703021579019375</v>
      </c>
      <c r="BJ226" s="2">
        <f t="shared" si="307"/>
        <v>183.59309035170114</v>
      </c>
      <c r="BK226" s="2">
        <f t="shared" si="308"/>
        <v>143.34173148218065</v>
      </c>
      <c r="BL226" s="2">
        <f t="shared" si="309"/>
        <v>219.22727996051051</v>
      </c>
      <c r="BM226" s="2">
        <f t="shared" si="310"/>
        <v>203.27980171695967</v>
      </c>
      <c r="BN226" s="2">
        <f t="shared" si="311"/>
        <v>216.68163407436757</v>
      </c>
      <c r="BO226" s="2">
        <f t="shared" si="312"/>
        <v>268.28357884120868</v>
      </c>
      <c r="BP226" s="2">
        <f t="shared" si="313"/>
        <v>159.16158981216768</v>
      </c>
      <c r="BQ226" s="2">
        <f t="shared" si="314"/>
        <v>324.04336536086015</v>
      </c>
      <c r="BR226" s="2">
        <f t="shared" si="315"/>
        <v>73.407264026719602</v>
      </c>
      <c r="BS226" s="2">
        <f t="shared" si="316"/>
        <v>357.42148257130503</v>
      </c>
      <c r="BU226" s="2">
        <f t="shared" si="325"/>
        <v>3.5477718437208323</v>
      </c>
      <c r="BV226" s="2">
        <f t="shared" si="326"/>
        <v>5.0312658391337841</v>
      </c>
      <c r="BW226" s="2">
        <f t="shared" si="327"/>
        <v>6.6401383414558595</v>
      </c>
      <c r="BX226" s="2">
        <f t="shared" si="328"/>
        <v>8.0202179496814381</v>
      </c>
      <c r="BY226" s="2">
        <f t="shared" si="329"/>
        <v>8.8463412510478037</v>
      </c>
      <c r="CA226" s="2">
        <f t="shared" si="330"/>
        <v>3.8383315426810514</v>
      </c>
      <c r="CB226" s="2">
        <f t="shared" si="331"/>
        <v>5.4433225192145285</v>
      </c>
      <c r="CC226" s="2">
        <f t="shared" si="332"/>
        <v>7.1839604028892561</v>
      </c>
      <c r="CD226" s="2">
        <f t="shared" si="334"/>
        <v>8.6770674359806357</v>
      </c>
      <c r="CE226" s="2">
        <f t="shared" si="333"/>
        <v>9.5708495802271791</v>
      </c>
      <c r="CG226" s="2">
        <f t="shared" si="335"/>
        <v>84.16906353278209</v>
      </c>
      <c r="CH226" s="2">
        <f t="shared" si="336"/>
        <v>119.36419609786223</v>
      </c>
      <c r="CI226" s="2">
        <f t="shared" si="337"/>
        <v>157.53386929817432</v>
      </c>
      <c r="CJ226" s="2">
        <f t="shared" si="338"/>
        <v>190.2755486794531</v>
      </c>
      <c r="CK226" s="2">
        <f t="shared" si="339"/>
        <v>209.87489939916887</v>
      </c>
    </row>
    <row r="227" spans="1:89">
      <c r="A227" s="2">
        <v>1</v>
      </c>
      <c r="B227" s="2">
        <f t="shared" si="349"/>
        <v>1412.7960582631979</v>
      </c>
      <c r="C227" s="3">
        <v>21.4</v>
      </c>
      <c r="D227" s="2">
        <f t="shared" si="350"/>
        <v>59.890485556780597</v>
      </c>
      <c r="E227" s="2">
        <f t="shared" si="351"/>
        <v>19.777272546857773</v>
      </c>
      <c r="F227" s="2">
        <v>0</v>
      </c>
      <c r="G227" s="2">
        <f t="shared" si="345"/>
        <v>1.2219362734288866</v>
      </c>
      <c r="H227" s="3">
        <f t="shared" si="352"/>
        <v>80.889694377067244</v>
      </c>
      <c r="J227" s="2">
        <f t="shared" si="343"/>
        <v>74.039698156851912</v>
      </c>
      <c r="K227" s="2">
        <f t="shared" si="340"/>
        <v>24.449681382978198</v>
      </c>
      <c r="L227" s="2">
        <f t="shared" si="341"/>
        <v>0</v>
      </c>
      <c r="M227" s="2">
        <f t="shared" si="344"/>
        <v>1.5106204601699096</v>
      </c>
      <c r="N227" s="3">
        <f t="shared" si="346"/>
        <v>100.00000000000001</v>
      </c>
      <c r="O227" s="2">
        <v>8.0000000000000002E-3</v>
      </c>
      <c r="P227" s="2">
        <f t="shared" si="291"/>
        <v>7.0549994426569201E-2</v>
      </c>
      <c r="Q227" s="2">
        <f t="shared" si="292"/>
        <v>0.20801494833590811</v>
      </c>
      <c r="R227" s="2">
        <v>0.3</v>
      </c>
      <c r="S227" s="2">
        <f t="shared" si="342"/>
        <v>2.7704286086062929E-2</v>
      </c>
      <c r="T227" s="2">
        <v>0.12</v>
      </c>
      <c r="U227" s="2">
        <f t="shared" si="280"/>
        <v>0.67901734561051286</v>
      </c>
      <c r="V227" s="2">
        <f t="shared" si="293"/>
        <v>1.0671582675116842</v>
      </c>
      <c r="W227" s="2">
        <v>0.06</v>
      </c>
      <c r="X227" s="2">
        <f t="shared" si="324"/>
        <v>0.25577158760125057</v>
      </c>
      <c r="Y227" s="2">
        <v>2.6700000000000002E-2</v>
      </c>
      <c r="Z227" s="2">
        <v>0.21</v>
      </c>
      <c r="AA227" s="2">
        <v>0.442</v>
      </c>
      <c r="AB227" s="2">
        <v>0.5</v>
      </c>
      <c r="AC227" s="2">
        <f t="shared" si="317"/>
        <v>7.866603261298323E-2</v>
      </c>
      <c r="AD227" s="2">
        <f t="shared" si="281"/>
        <v>0.12455543148077645</v>
      </c>
      <c r="AE227" s="2">
        <f t="shared" si="294"/>
        <v>0.54546022242098124</v>
      </c>
      <c r="AF227" s="2">
        <f t="shared" si="295"/>
        <v>1.1193720160059943</v>
      </c>
      <c r="AG227" s="2">
        <f t="shared" si="282"/>
        <v>7.2019584563830445</v>
      </c>
      <c r="AH227" s="2">
        <f t="shared" si="318"/>
        <v>0.33437800993420475</v>
      </c>
      <c r="AI227" s="2">
        <f t="shared" si="283"/>
        <v>6.8764243660416904E-2</v>
      </c>
      <c r="AJ227" s="2">
        <f t="shared" si="296"/>
        <v>0.34575071368812693</v>
      </c>
      <c r="AK227" s="2">
        <f t="shared" si="297"/>
        <v>0.60530525663955137</v>
      </c>
      <c r="AL227" s="2">
        <f t="shared" si="284"/>
        <v>4.6930006230257897</v>
      </c>
      <c r="AM227" s="2">
        <f t="shared" si="319"/>
        <v>0.20634121392946397</v>
      </c>
      <c r="AN227" s="2">
        <f t="shared" si="285"/>
        <v>3.7963187554121008E-2</v>
      </c>
      <c r="AO227" s="2">
        <f t="shared" si="298"/>
        <v>0.21916090505236921</v>
      </c>
      <c r="AP227" s="2">
        <f t="shared" si="299"/>
        <v>0.32732143422952176</v>
      </c>
      <c r="AQ227" s="2">
        <f t="shared" si="286"/>
        <v>3.058092459308829</v>
      </c>
      <c r="AR227" s="2">
        <f t="shared" si="320"/>
        <v>0.12788814285837874</v>
      </c>
      <c r="AS227" s="2">
        <f t="shared" si="287"/>
        <v>2.0958619371814244E-2</v>
      </c>
      <c r="AT227" s="2">
        <f t="shared" si="300"/>
        <v>0.13891945960435192</v>
      </c>
      <c r="AU227" s="2">
        <f t="shared" si="301"/>
        <v>0.17700048055236139</v>
      </c>
      <c r="AV227" s="2">
        <f t="shared" si="288"/>
        <v>1.9927398781489847</v>
      </c>
      <c r="AW227" s="2">
        <f t="shared" si="321"/>
        <v>7.9585800090237399E-2</v>
      </c>
      <c r="AX227" s="2">
        <f t="shared" si="289"/>
        <v>1.1570780913651286E-2</v>
      </c>
      <c r="AY227" s="2">
        <f t="shared" si="302"/>
        <v>8.8056837747378963E-2</v>
      </c>
      <c r="AZ227" s="2">
        <f t="shared" si="303"/>
        <v>9.5713775022134753E-2</v>
      </c>
      <c r="BA227" s="2">
        <f t="shared" si="290"/>
        <v>1.2985258865792224</v>
      </c>
      <c r="BB227" s="2">
        <f t="shared" si="322"/>
        <v>4.9712385251286725E-2</v>
      </c>
      <c r="BD227" s="2">
        <f t="shared" si="347"/>
        <v>113.24282754884213</v>
      </c>
      <c r="BE227" s="2">
        <f t="shared" si="348"/>
        <v>3717.5585303050179</v>
      </c>
      <c r="BF227" s="2">
        <f t="shared" si="304"/>
        <v>38.112605780503401</v>
      </c>
      <c r="BG227" s="2">
        <f t="shared" si="305"/>
        <v>40.392607421799617</v>
      </c>
      <c r="BH227" s="2">
        <f t="shared" si="323"/>
        <v>0.61078065608073473</v>
      </c>
      <c r="BI227" s="2">
        <f t="shared" si="306"/>
        <v>1.6979176494729329</v>
      </c>
      <c r="BJ227" s="2">
        <f t="shared" si="307"/>
        <v>183.81497580468655</v>
      </c>
      <c r="BK227" s="2">
        <f t="shared" si="308"/>
        <v>143.53085879209891</v>
      </c>
      <c r="BL227" s="2">
        <f t="shared" si="309"/>
        <v>219.00665899569165</v>
      </c>
      <c r="BM227" s="2">
        <f t="shared" si="310"/>
        <v>203.35329170424345</v>
      </c>
      <c r="BN227" s="2">
        <f t="shared" si="311"/>
        <v>215.67813952242659</v>
      </c>
      <c r="BO227" s="2">
        <f t="shared" si="312"/>
        <v>268.03775903130787</v>
      </c>
      <c r="BP227" s="2">
        <f t="shared" si="313"/>
        <v>157.4971061660373</v>
      </c>
      <c r="BQ227" s="2">
        <f t="shared" si="314"/>
        <v>323.26511181322081</v>
      </c>
      <c r="BR227" s="2">
        <f t="shared" si="315"/>
        <v>71.961740038169012</v>
      </c>
      <c r="BS227" s="2">
        <f t="shared" si="316"/>
        <v>356.0875585407764</v>
      </c>
      <c r="BU227" s="2">
        <f t="shared" si="325"/>
        <v>3.5533942459638364</v>
      </c>
      <c r="BV227" s="2">
        <f t="shared" si="326"/>
        <v>5.034418540519745</v>
      </c>
      <c r="BW227" s="2">
        <f t="shared" si="327"/>
        <v>6.6358122473333996</v>
      </c>
      <c r="BX227" s="2">
        <f t="shared" si="328"/>
        <v>8.0030761182987362</v>
      </c>
      <c r="BY227" s="2">
        <f t="shared" si="329"/>
        <v>8.8156616091240085</v>
      </c>
      <c r="CA227" s="2">
        <f t="shared" si="330"/>
        <v>3.8608903564545227</v>
      </c>
      <c r="CB227" s="2">
        <f t="shared" si="331"/>
        <v>5.4700763968216188</v>
      </c>
      <c r="CC227" s="2">
        <f t="shared" si="332"/>
        <v>7.210048122882303</v>
      </c>
      <c r="CD227" s="2">
        <f t="shared" si="334"/>
        <v>8.6956293808963263</v>
      </c>
      <c r="CE227" s="2">
        <f t="shared" si="333"/>
        <v>9.578532675087704</v>
      </c>
      <c r="CG227" s="2">
        <f t="shared" si="335"/>
        <v>84.5334629960727</v>
      </c>
      <c r="CH227" s="2">
        <f t="shared" si="336"/>
        <v>119.76628652595038</v>
      </c>
      <c r="CI227" s="2">
        <f t="shared" si="337"/>
        <v>157.86263786969414</v>
      </c>
      <c r="CJ227" s="2">
        <f t="shared" si="338"/>
        <v>190.38915810408631</v>
      </c>
      <c r="CK227" s="2">
        <f t="shared" si="339"/>
        <v>209.72015848431343</v>
      </c>
    </row>
    <row r="228" spans="1:89">
      <c r="A228" s="2">
        <v>1</v>
      </c>
      <c r="B228" s="2">
        <f t="shared" si="349"/>
        <v>1413.5103439774834</v>
      </c>
      <c r="C228" s="3">
        <v>21.5</v>
      </c>
      <c r="D228" s="2">
        <f t="shared" si="350"/>
        <v>59.8952855567806</v>
      </c>
      <c r="E228" s="2">
        <f t="shared" si="351"/>
        <v>19.679172546857771</v>
      </c>
      <c r="F228" s="2">
        <v>0</v>
      </c>
      <c r="G228" s="2">
        <f t="shared" si="345"/>
        <v>1.2188362734288865</v>
      </c>
      <c r="H228" s="3">
        <f t="shared" si="352"/>
        <v>80.793294377067255</v>
      </c>
      <c r="J228" s="2">
        <f t="shared" si="343"/>
        <v>74.133981066851462</v>
      </c>
      <c r="K228" s="2">
        <f t="shared" si="340"/>
        <v>24.35743300058278</v>
      </c>
      <c r="L228" s="2">
        <f t="shared" si="341"/>
        <v>0</v>
      </c>
      <c r="M228" s="2">
        <f t="shared" si="344"/>
        <v>1.5085859325657682</v>
      </c>
      <c r="N228" s="3">
        <f t="shared" si="346"/>
        <v>100.00000000000001</v>
      </c>
      <c r="O228" s="2">
        <v>8.0000000000000002E-3</v>
      </c>
      <c r="P228" s="2">
        <f t="shared" si="291"/>
        <v>7.0396735022019236E-2</v>
      </c>
      <c r="Q228" s="2">
        <f t="shared" si="292"/>
        <v>0.20790441049331357</v>
      </c>
      <c r="R228" s="2">
        <v>0.3</v>
      </c>
      <c r="S228" s="2">
        <f t="shared" si="342"/>
        <v>2.7603313850631549E-2</v>
      </c>
      <c r="T228" s="2">
        <v>0.12</v>
      </c>
      <c r="U228" s="2">
        <f t="shared" si="280"/>
        <v>0.67904601571269019</v>
      </c>
      <c r="V228" s="2">
        <f t="shared" si="293"/>
        <v>1.0658123268774031</v>
      </c>
      <c r="W228" s="2">
        <v>0.06</v>
      </c>
      <c r="X228" s="2">
        <f t="shared" si="324"/>
        <v>0.2552641071601065</v>
      </c>
      <c r="Y228" s="2">
        <v>2.6700000000000002E-2</v>
      </c>
      <c r="Z228" s="2">
        <v>0.21</v>
      </c>
      <c r="AA228" s="2">
        <v>0.442</v>
      </c>
      <c r="AB228" s="2">
        <v>0.5</v>
      </c>
      <c r="AC228" s="2">
        <f t="shared" si="317"/>
        <v>7.8487311908902027E-2</v>
      </c>
      <c r="AD228" s="2">
        <f t="shared" si="281"/>
        <v>0.12442071589758792</v>
      </c>
      <c r="AE228" s="2">
        <f t="shared" si="294"/>
        <v>0.54357656349864947</v>
      </c>
      <c r="AF228" s="2">
        <f t="shared" si="295"/>
        <v>1.1156767887267571</v>
      </c>
      <c r="AG228" s="2">
        <f t="shared" si="282"/>
        <v>7.1917726918718863</v>
      </c>
      <c r="AH228" s="2">
        <f t="shared" si="318"/>
        <v>0.33313339835949846</v>
      </c>
      <c r="AI228" s="2">
        <f t="shared" si="283"/>
        <v>6.8689870226218946E-2</v>
      </c>
      <c r="AJ228" s="2">
        <f t="shared" si="296"/>
        <v>0.34455671935092191</v>
      </c>
      <c r="AK228" s="2">
        <f t="shared" si="297"/>
        <v>0.60330704651403755</v>
      </c>
      <c r="AL228" s="2">
        <f t="shared" si="284"/>
        <v>4.6863632896551008</v>
      </c>
      <c r="AM228" s="2">
        <f t="shared" si="319"/>
        <v>0.20554552478992008</v>
      </c>
      <c r="AN228" s="2">
        <f t="shared" si="285"/>
        <v>3.7922127659018486E-2</v>
      </c>
      <c r="AO228" s="2">
        <f t="shared" si="298"/>
        <v>0.21840406820660266</v>
      </c>
      <c r="AP228" s="2">
        <f t="shared" si="299"/>
        <v>0.32624089346599644</v>
      </c>
      <c r="AQ228" s="2">
        <f t="shared" si="286"/>
        <v>3.053767384423641</v>
      </c>
      <c r="AR228" s="2">
        <f t="shared" si="320"/>
        <v>0.12737951269755102</v>
      </c>
      <c r="AS228" s="2">
        <f t="shared" si="287"/>
        <v>2.0935951130068905E-2</v>
      </c>
      <c r="AT228" s="2">
        <f t="shared" si="300"/>
        <v>0.13843972365145726</v>
      </c>
      <c r="AU228" s="2">
        <f t="shared" si="301"/>
        <v>0.17641617346336616</v>
      </c>
      <c r="AV228" s="2">
        <f t="shared" si="288"/>
        <v>1.9899215365473566</v>
      </c>
      <c r="AW228" s="2">
        <f t="shared" si="321"/>
        <v>7.9260693350976213E-2</v>
      </c>
      <c r="AX228" s="2">
        <f t="shared" si="289"/>
        <v>1.1558266288795516E-2</v>
      </c>
      <c r="AY228" s="2">
        <f t="shared" si="302"/>
        <v>8.7752747657438096E-2</v>
      </c>
      <c r="AZ228" s="2">
        <f t="shared" si="303"/>
        <v>9.5397808437832826E-2</v>
      </c>
      <c r="BA228" s="2">
        <f t="shared" si="290"/>
        <v>1.2966893751674387</v>
      </c>
      <c r="BB228" s="2">
        <f t="shared" si="322"/>
        <v>4.950459316187384E-2</v>
      </c>
      <c r="BD228" s="2">
        <f t="shared" si="347"/>
        <v>108.7452902810915</v>
      </c>
      <c r="BE228" s="2">
        <f t="shared" si="348"/>
        <v>3700.7733524444411</v>
      </c>
      <c r="BF228" s="2">
        <f t="shared" si="304"/>
        <v>38.047260451152574</v>
      </c>
      <c r="BG228" s="2">
        <f t="shared" si="305"/>
        <v>40.381698831238467</v>
      </c>
      <c r="BH228" s="2">
        <f t="shared" si="323"/>
        <v>0.60314700432648705</v>
      </c>
      <c r="BI228" s="2">
        <f t="shared" si="306"/>
        <v>1.6928256929838794</v>
      </c>
      <c r="BJ228" s="2">
        <f t="shared" si="307"/>
        <v>184.03379502175179</v>
      </c>
      <c r="BK228" s="2">
        <f t="shared" si="308"/>
        <v>143.71924454200428</v>
      </c>
      <c r="BL228" s="2">
        <f t="shared" si="309"/>
        <v>218.7796910511683</v>
      </c>
      <c r="BM228" s="2">
        <f t="shared" si="310"/>
        <v>203.42504239888029</v>
      </c>
      <c r="BN228" s="2">
        <f t="shared" si="311"/>
        <v>214.66858757362434</v>
      </c>
      <c r="BO228" s="2">
        <f t="shared" si="312"/>
        <v>267.78953032685348</v>
      </c>
      <c r="BP228" s="2">
        <f t="shared" si="313"/>
        <v>155.83719374020478</v>
      </c>
      <c r="BQ228" s="2">
        <f t="shared" si="314"/>
        <v>322.48637731055561</v>
      </c>
      <c r="BR228" s="2">
        <f t="shared" si="315"/>
        <v>70.535167178867155</v>
      </c>
      <c r="BS228" s="2">
        <f t="shared" si="316"/>
        <v>354.7594078832791</v>
      </c>
      <c r="BU228" s="2">
        <f t="shared" si="325"/>
        <v>3.5590192760990522</v>
      </c>
      <c r="BV228" s="2">
        <f t="shared" si="326"/>
        <v>5.0375553353766973</v>
      </c>
      <c r="BW228" s="2">
        <f t="shared" si="327"/>
        <v>6.6314577662021712</v>
      </c>
      <c r="BX228" s="2">
        <f t="shared" si="328"/>
        <v>7.9859537028958938</v>
      </c>
      <c r="BY228" s="2">
        <f t="shared" si="329"/>
        <v>8.78515313003237</v>
      </c>
      <c r="CA228" s="2">
        <f t="shared" si="330"/>
        <v>3.8834922016252249</v>
      </c>
      <c r="CB228" s="2">
        <f t="shared" si="331"/>
        <v>5.4968252045079611</v>
      </c>
      <c r="CC228" s="2">
        <f t="shared" si="332"/>
        <v>7.2360424382642261</v>
      </c>
      <c r="CD228" s="2">
        <f t="shared" si="334"/>
        <v>8.7140266803301092</v>
      </c>
      <c r="CE228" s="2">
        <f t="shared" si="333"/>
        <v>9.5860884765870047</v>
      </c>
      <c r="CG228" s="2">
        <f t="shared" si="335"/>
        <v>84.899021285928043</v>
      </c>
      <c r="CH228" s="2">
        <f t="shared" si="336"/>
        <v>120.16892420879478</v>
      </c>
      <c r="CI228" s="2">
        <f t="shared" si="337"/>
        <v>158.19084707701421</v>
      </c>
      <c r="CJ228" s="2">
        <f t="shared" si="338"/>
        <v>190.50182109542604</v>
      </c>
      <c r="CK228" s="2">
        <f t="shared" si="339"/>
        <v>209.566412746228</v>
      </c>
    </row>
    <row r="229" spans="1:89">
      <c r="A229" s="2">
        <v>1</v>
      </c>
      <c r="B229" s="2">
        <f t="shared" si="349"/>
        <v>1414.2246296917692</v>
      </c>
      <c r="C229" s="3">
        <v>21.6</v>
      </c>
      <c r="D229" s="2">
        <f t="shared" si="350"/>
        <v>59.900085556780603</v>
      </c>
      <c r="E229" s="2">
        <f t="shared" si="351"/>
        <v>19.581072546857769</v>
      </c>
      <c r="F229" s="2">
        <v>0</v>
      </c>
      <c r="G229" s="2">
        <f t="shared" si="345"/>
        <v>1.2157362734288863</v>
      </c>
      <c r="H229" s="3">
        <f t="shared" si="352"/>
        <v>80.696894377067252</v>
      </c>
      <c r="J229" s="2">
        <f t="shared" si="343"/>
        <v>74.228489236387816</v>
      </c>
      <c r="K229" s="2">
        <f t="shared" si="340"/>
        <v>24.264964219518205</v>
      </c>
      <c r="L229" s="2">
        <f t="shared" si="341"/>
        <v>0</v>
      </c>
      <c r="M229" s="2">
        <f t="shared" si="344"/>
        <v>1.5065465440939929</v>
      </c>
      <c r="N229" s="3">
        <f t="shared" si="346"/>
        <v>100.00000000000001</v>
      </c>
      <c r="O229" s="2">
        <v>8.0000000000000002E-3</v>
      </c>
      <c r="P229" s="2">
        <f t="shared" si="291"/>
        <v>7.0243937881095481E-2</v>
      </c>
      <c r="Q229" s="2">
        <f t="shared" si="292"/>
        <v>0.2077940248992344</v>
      </c>
      <c r="R229" s="2">
        <v>0.3</v>
      </c>
      <c r="S229" s="2">
        <f t="shared" si="342"/>
        <v>2.7502585164421417E-2</v>
      </c>
      <c r="T229" s="2">
        <v>0.12</v>
      </c>
      <c r="U229" s="2">
        <f t="shared" si="280"/>
        <v>0.67907466275107675</v>
      </c>
      <c r="V229" s="2">
        <f t="shared" si="293"/>
        <v>1.0644692211454225</v>
      </c>
      <c r="W229" s="2">
        <v>0.06</v>
      </c>
      <c r="X229" s="2">
        <f t="shared" si="324"/>
        <v>0.25475533895048447</v>
      </c>
      <c r="Y229" s="2">
        <v>2.6700000000000002E-2</v>
      </c>
      <c r="Z229" s="2">
        <v>0.21</v>
      </c>
      <c r="AA229" s="2">
        <v>0.442</v>
      </c>
      <c r="AB229" s="2">
        <v>0.5</v>
      </c>
      <c r="AC229" s="2">
        <f t="shared" si="317"/>
        <v>7.8308164207573749E-2</v>
      </c>
      <c r="AD229" s="2">
        <f t="shared" si="281"/>
        <v>0.12428625988738422</v>
      </c>
      <c r="AE229" s="2">
        <f t="shared" si="294"/>
        <v>0.54170099598688382</v>
      </c>
      <c r="AF229" s="2">
        <f t="shared" si="295"/>
        <v>1.1119968729793468</v>
      </c>
      <c r="AG229" s="2">
        <f t="shared" si="282"/>
        <v>7.1816099383630974</v>
      </c>
      <c r="AH229" s="2">
        <f t="shared" si="318"/>
        <v>0.33189366223252703</v>
      </c>
      <c r="AI229" s="2">
        <f t="shared" si="283"/>
        <v>6.8615640096409775E-2</v>
      </c>
      <c r="AJ229" s="2">
        <f t="shared" si="296"/>
        <v>0.34336785391379621</v>
      </c>
      <c r="AK229" s="2">
        <f t="shared" si="297"/>
        <v>0.60131711616554984</v>
      </c>
      <c r="AL229" s="2">
        <f t="shared" si="284"/>
        <v>4.6797409509069334</v>
      </c>
      <c r="AM229" s="2">
        <f t="shared" si="319"/>
        <v>0.2047529154853921</v>
      </c>
      <c r="AN229" s="2">
        <f t="shared" si="285"/>
        <v>3.788114687903596E-2</v>
      </c>
      <c r="AO229" s="2">
        <f t="shared" si="298"/>
        <v>0.21765048241524843</v>
      </c>
      <c r="AP229" s="2">
        <f t="shared" si="299"/>
        <v>0.32516483002769114</v>
      </c>
      <c r="AQ229" s="2">
        <f t="shared" si="286"/>
        <v>3.0494520804602452</v>
      </c>
      <c r="AR229" s="2">
        <f t="shared" si="320"/>
        <v>0.12687282964737043</v>
      </c>
      <c r="AS229" s="2">
        <f t="shared" si="287"/>
        <v>2.0913326565996423E-2</v>
      </c>
      <c r="AT229" s="2">
        <f t="shared" si="300"/>
        <v>0.13796204844348423</v>
      </c>
      <c r="AU229" s="2">
        <f t="shared" si="301"/>
        <v>0.17583428750733884</v>
      </c>
      <c r="AV229" s="2">
        <f t="shared" si="288"/>
        <v>1.987109561955805</v>
      </c>
      <c r="AW229" s="2">
        <f t="shared" si="321"/>
        <v>7.8936818483343565E-2</v>
      </c>
      <c r="AX229" s="2">
        <f t="shared" si="289"/>
        <v>1.154577577739754E-2</v>
      </c>
      <c r="AY229" s="2">
        <f t="shared" si="302"/>
        <v>8.7449963811285614E-2</v>
      </c>
      <c r="AZ229" s="2">
        <f t="shared" si="303"/>
        <v>9.5083151091649762E-2</v>
      </c>
      <c r="BA229" s="2">
        <f t="shared" si="290"/>
        <v>1.2948570126802059</v>
      </c>
      <c r="BB229" s="2">
        <f t="shared" si="322"/>
        <v>4.9297580934465436E-2</v>
      </c>
      <c r="BD229" s="2">
        <f t="shared" si="347"/>
        <v>104.40368214406611</v>
      </c>
      <c r="BE229" s="2">
        <f t="shared" si="348"/>
        <v>3684.1234928597169</v>
      </c>
      <c r="BF229" s="2">
        <f t="shared" si="304"/>
        <v>37.981813357017515</v>
      </c>
      <c r="BG229" s="2">
        <f t="shared" si="305"/>
        <v>40.370588250339296</v>
      </c>
      <c r="BH229" s="2">
        <f t="shared" si="323"/>
        <v>0.59558189151423035</v>
      </c>
      <c r="BI229" s="2">
        <f t="shared" si="306"/>
        <v>1.687745860569668</v>
      </c>
      <c r="BJ229" s="2">
        <f t="shared" si="307"/>
        <v>184.24952242613122</v>
      </c>
      <c r="BK229" s="2">
        <f t="shared" si="308"/>
        <v>143.90688471739375</v>
      </c>
      <c r="BL229" s="2">
        <f t="shared" si="309"/>
        <v>218.54636457241091</v>
      </c>
      <c r="BM229" s="2">
        <f t="shared" si="310"/>
        <v>203.49504852005404</v>
      </c>
      <c r="BN229" s="2">
        <f t="shared" si="311"/>
        <v>213.65305039684418</v>
      </c>
      <c r="BO229" s="2">
        <f t="shared" si="312"/>
        <v>267.53889847532571</v>
      </c>
      <c r="BP229" s="2">
        <f t="shared" si="313"/>
        <v>154.18200427849442</v>
      </c>
      <c r="BQ229" s="2">
        <f t="shared" si="314"/>
        <v>321.70719039837019</v>
      </c>
      <c r="BR229" s="2">
        <f t="shared" si="315"/>
        <v>69.127495238696397</v>
      </c>
      <c r="BS229" s="2">
        <f t="shared" si="316"/>
        <v>353.43703791733196</v>
      </c>
      <c r="BU229" s="2">
        <f t="shared" si="325"/>
        <v>3.5646467132215811</v>
      </c>
      <c r="BV229" s="2">
        <f t="shared" si="326"/>
        <v>5.0406758320729637</v>
      </c>
      <c r="BW229" s="2">
        <f t="shared" si="327"/>
        <v>6.6270745627066052</v>
      </c>
      <c r="BX229" s="2">
        <f t="shared" si="328"/>
        <v>7.9688506990151771</v>
      </c>
      <c r="BY229" s="2">
        <f t="shared" si="329"/>
        <v>8.7548151571549493</v>
      </c>
      <c r="CA229" s="2">
        <f t="shared" si="330"/>
        <v>3.9061362898475838</v>
      </c>
      <c r="CB229" s="2">
        <f t="shared" si="331"/>
        <v>5.5235675165192593</v>
      </c>
      <c r="CC229" s="2">
        <f t="shared" si="332"/>
        <v>7.2619416529833725</v>
      </c>
      <c r="CD229" s="2">
        <f t="shared" si="334"/>
        <v>8.7322585961593902</v>
      </c>
      <c r="CE229" s="2">
        <f t="shared" si="333"/>
        <v>9.5935176603698622</v>
      </c>
      <c r="CG229" s="2">
        <f t="shared" si="335"/>
        <v>85.265731102916519</v>
      </c>
      <c r="CH229" s="2">
        <f t="shared" si="336"/>
        <v>120.572091612992</v>
      </c>
      <c r="CI229" s="2">
        <f t="shared" si="337"/>
        <v>158.51847409361906</v>
      </c>
      <c r="CJ229" s="2">
        <f t="shared" si="338"/>
        <v>190.61352654705001</v>
      </c>
      <c r="CK229" s="2">
        <f t="shared" si="339"/>
        <v>209.4136600625616</v>
      </c>
    </row>
    <row r="230" spans="1:89">
      <c r="A230" s="2">
        <v>1</v>
      </c>
      <c r="B230" s="2">
        <f t="shared" si="349"/>
        <v>1414.938915406055</v>
      </c>
      <c r="C230" s="3">
        <v>21.7</v>
      </c>
      <c r="D230" s="2">
        <f t="shared" si="350"/>
        <v>59.904885556780599</v>
      </c>
      <c r="E230" s="2">
        <f t="shared" si="351"/>
        <v>19.48297254685777</v>
      </c>
      <c r="F230" s="2">
        <v>0</v>
      </c>
      <c r="G230" s="2">
        <f t="shared" si="345"/>
        <v>1.2126362734288865</v>
      </c>
      <c r="H230" s="3">
        <f t="shared" si="352"/>
        <v>80.60049437706725</v>
      </c>
      <c r="J230" s="2">
        <f t="shared" si="343"/>
        <v>74.32322347370733</v>
      </c>
      <c r="K230" s="2">
        <f t="shared" si="340"/>
        <v>24.172274248979218</v>
      </c>
      <c r="L230" s="2">
        <f t="shared" si="341"/>
        <v>0</v>
      </c>
      <c r="M230" s="2">
        <f t="shared" si="344"/>
        <v>1.5045022773134629</v>
      </c>
      <c r="N230" s="3">
        <f t="shared" si="346"/>
        <v>100.00000000000001</v>
      </c>
      <c r="O230" s="2">
        <v>8.0000000000000002E-3</v>
      </c>
      <c r="P230" s="2">
        <f t="shared" si="291"/>
        <v>7.0091601274594392E-2</v>
      </c>
      <c r="Q230" s="2">
        <f t="shared" si="292"/>
        <v>0.20768379125487471</v>
      </c>
      <c r="R230" s="2">
        <v>0.3</v>
      </c>
      <c r="S230" s="2">
        <f t="shared" si="342"/>
        <v>2.7402098795432941E-2</v>
      </c>
      <c r="T230" s="2">
        <v>0.12</v>
      </c>
      <c r="U230" s="2">
        <f t="shared" si="280"/>
        <v>0.67910328675346643</v>
      </c>
      <c r="V230" s="2">
        <f t="shared" si="293"/>
        <v>1.0631289424330221</v>
      </c>
      <c r="W230" s="2">
        <v>0.06</v>
      </c>
      <c r="X230" s="2">
        <f t="shared" si="324"/>
        <v>0.25424527844271649</v>
      </c>
      <c r="Y230" s="2">
        <v>2.6700000000000002E-2</v>
      </c>
      <c r="Z230" s="2">
        <v>0.21</v>
      </c>
      <c r="AA230" s="2">
        <v>0.442</v>
      </c>
      <c r="AB230" s="2">
        <v>0.5</v>
      </c>
      <c r="AC230" s="2">
        <f t="shared" si="317"/>
        <v>7.812858797690353E-2</v>
      </c>
      <c r="AD230" s="2">
        <f t="shared" si="281"/>
        <v>0.12415206277902904</v>
      </c>
      <c r="AE230" s="2">
        <f t="shared" si="294"/>
        <v>0.53983347899280487</v>
      </c>
      <c r="AF230" s="2">
        <f t="shared" si="295"/>
        <v>1.108332193752408</v>
      </c>
      <c r="AG230" s="2">
        <f t="shared" si="282"/>
        <v>7.1714701280941338</v>
      </c>
      <c r="AH230" s="2">
        <f t="shared" si="318"/>
        <v>0.33065877549045253</v>
      </c>
      <c r="AI230" s="2">
        <f t="shared" si="283"/>
        <v>6.8541552900470176E-2</v>
      </c>
      <c r="AJ230" s="2">
        <f t="shared" si="296"/>
        <v>0.34218409145599193</v>
      </c>
      <c r="AK230" s="2">
        <f t="shared" si="297"/>
        <v>0.59933542503137383</v>
      </c>
      <c r="AL230" s="2">
        <f t="shared" si="284"/>
        <v>4.6731335626252859</v>
      </c>
      <c r="AM230" s="2">
        <f t="shared" si="319"/>
        <v>0.20396336942928317</v>
      </c>
      <c r="AN230" s="2">
        <f t="shared" si="285"/>
        <v>3.7840245009618134E-2</v>
      </c>
      <c r="AO230" s="2">
        <f t="shared" si="298"/>
        <v>0.21690013124792329</v>
      </c>
      <c r="AP230" s="2">
        <f t="shared" si="299"/>
        <v>0.32409322198014257</v>
      </c>
      <c r="AQ230" s="2">
        <f t="shared" si="286"/>
        <v>3.0451465186453395</v>
      </c>
      <c r="AR230" s="2">
        <f t="shared" si="320"/>
        <v>0.12636808315369152</v>
      </c>
      <c r="AS230" s="2">
        <f t="shared" si="287"/>
        <v>2.0890745566666435E-2</v>
      </c>
      <c r="AT230" s="2">
        <f t="shared" si="300"/>
        <v>0.13748642356571056</v>
      </c>
      <c r="AU230" s="2">
        <f t="shared" si="301"/>
        <v>0.17525481082312369</v>
      </c>
      <c r="AV230" s="2">
        <f t="shared" si="288"/>
        <v>1.984303935624828</v>
      </c>
      <c r="AW230" s="2">
        <f t="shared" si="321"/>
        <v>7.8614168772550064E-2</v>
      </c>
      <c r="AX230" s="2">
        <f t="shared" si="289"/>
        <v>1.1533309317111037E-2</v>
      </c>
      <c r="AY230" s="2">
        <f t="shared" si="302"/>
        <v>8.7148479607344606E-2</v>
      </c>
      <c r="AZ230" s="2">
        <f t="shared" si="303"/>
        <v>9.4769796569614206E-2</v>
      </c>
      <c r="BA230" s="2">
        <f t="shared" si="290"/>
        <v>1.2930287868998167</v>
      </c>
      <c r="BB230" s="2">
        <f t="shared" si="322"/>
        <v>4.9091344297399794E-2</v>
      </c>
      <c r="BD230" s="2">
        <f t="shared" si="347"/>
        <v>100.21349330447202</v>
      </c>
      <c r="BE230" s="2">
        <f t="shared" si="348"/>
        <v>3667.6077785760526</v>
      </c>
      <c r="BF230" s="2">
        <f t="shared" si="304"/>
        <v>37.916263951742266</v>
      </c>
      <c r="BG230" s="2">
        <f t="shared" si="305"/>
        <v>40.359278000115346</v>
      </c>
      <c r="BH230" s="2">
        <f t="shared" si="323"/>
        <v>0.58808494868490024</v>
      </c>
      <c r="BI230" s="2">
        <f t="shared" si="306"/>
        <v>1.6826782987637474</v>
      </c>
      <c r="BJ230" s="2">
        <f t="shared" si="307"/>
        <v>184.46213243588542</v>
      </c>
      <c r="BK230" s="2">
        <f t="shared" si="308"/>
        <v>144.09377525987529</v>
      </c>
      <c r="BL230" s="2">
        <f t="shared" si="309"/>
        <v>218.30666847129189</v>
      </c>
      <c r="BM230" s="2">
        <f t="shared" si="310"/>
        <v>203.5633048331934</v>
      </c>
      <c r="BN230" s="2">
        <f t="shared" si="311"/>
        <v>212.6316011124043</v>
      </c>
      <c r="BO230" s="2">
        <f t="shared" si="312"/>
        <v>267.28586945522005</v>
      </c>
      <c r="BP230" s="2">
        <f t="shared" si="313"/>
        <v>152.53168852221924</v>
      </c>
      <c r="BQ230" s="2">
        <f t="shared" si="314"/>
        <v>320.92757979064601</v>
      </c>
      <c r="BR230" s="2">
        <f t="shared" si="315"/>
        <v>67.738670339520709</v>
      </c>
      <c r="BS230" s="2">
        <f t="shared" si="316"/>
        <v>352.12045557826377</v>
      </c>
      <c r="BU230" s="2">
        <f t="shared" si="325"/>
        <v>3.5702763379330889</v>
      </c>
      <c r="BV230" s="2">
        <f t="shared" si="326"/>
        <v>5.043779644239712</v>
      </c>
      <c r="BW230" s="2">
        <f t="shared" si="327"/>
        <v>6.6226623145849182</v>
      </c>
      <c r="BX230" s="2">
        <f t="shared" si="328"/>
        <v>7.9517671200592046</v>
      </c>
      <c r="BY230" s="2">
        <f t="shared" si="329"/>
        <v>8.7246470458975356</v>
      </c>
      <c r="CA230" s="2">
        <f t="shared" si="330"/>
        <v>3.9288218359003384</v>
      </c>
      <c r="CB230" s="2">
        <f t="shared" si="331"/>
        <v>5.5503019167503993</v>
      </c>
      <c r="CC230" s="2">
        <f t="shared" si="332"/>
        <v>7.2877440989339837</v>
      </c>
      <c r="CD230" s="2">
        <f t="shared" si="334"/>
        <v>8.7503244394155484</v>
      </c>
      <c r="CE230" s="2">
        <f t="shared" si="333"/>
        <v>9.6008209393364972</v>
      </c>
      <c r="CG230" s="2">
        <f t="shared" si="335"/>
        <v>85.633585080249759</v>
      </c>
      <c r="CH230" s="2">
        <f t="shared" si="336"/>
        <v>120.97577117548256</v>
      </c>
      <c r="CI230" s="2">
        <f t="shared" si="337"/>
        <v>158.84549628505533</v>
      </c>
      <c r="CJ230" s="2">
        <f t="shared" si="338"/>
        <v>190.7242638277497</v>
      </c>
      <c r="CK230" s="2">
        <f t="shared" si="339"/>
        <v>209.26189862730408</v>
      </c>
    </row>
    <row r="231" spans="1:89">
      <c r="A231" s="2">
        <v>1</v>
      </c>
      <c r="B231" s="2">
        <f t="shared" si="349"/>
        <v>1415.6532011203408</v>
      </c>
      <c r="C231" s="3">
        <v>21.8</v>
      </c>
      <c r="D231" s="2">
        <f t="shared" si="350"/>
        <v>59.909685556780602</v>
      </c>
      <c r="E231" s="2">
        <f t="shared" si="351"/>
        <v>19.384872546857771</v>
      </c>
      <c r="F231" s="2">
        <v>0</v>
      </c>
      <c r="G231" s="2">
        <f t="shared" si="345"/>
        <v>1.2095362734288864</v>
      </c>
      <c r="H231" s="3">
        <f t="shared" si="352"/>
        <v>80.504094377067247</v>
      </c>
      <c r="J231" s="2">
        <f t="shared" si="343"/>
        <v>74.418184590927765</v>
      </c>
      <c r="K231" s="2">
        <f t="shared" si="340"/>
        <v>24.079362294372732</v>
      </c>
      <c r="L231" s="2">
        <f t="shared" si="341"/>
        <v>0</v>
      </c>
      <c r="M231" s="2">
        <f t="shared" si="344"/>
        <v>1.5024531146995179</v>
      </c>
      <c r="N231" s="3">
        <f t="shared" si="346"/>
        <v>100.00000000000001</v>
      </c>
      <c r="O231" s="2">
        <v>8.0000000000000002E-3</v>
      </c>
      <c r="P231" s="2">
        <f t="shared" si="291"/>
        <v>6.9939723480947E-2</v>
      </c>
      <c r="Q231" s="2">
        <f t="shared" si="292"/>
        <v>0.20757370926219126</v>
      </c>
      <c r="R231" s="2">
        <v>0.3</v>
      </c>
      <c r="S231" s="2">
        <f t="shared" si="342"/>
        <v>2.7301853516032475E-2</v>
      </c>
      <c r="T231" s="2">
        <v>0.12</v>
      </c>
      <c r="U231" s="2">
        <f t="shared" si="280"/>
        <v>0.67913188774760958</v>
      </c>
      <c r="V231" s="2">
        <f t="shared" si="293"/>
        <v>1.0617914828843484</v>
      </c>
      <c r="W231" s="2">
        <v>0.06</v>
      </c>
      <c r="X231" s="2">
        <f t="shared" si="324"/>
        <v>0.25373392108529269</v>
      </c>
      <c r="Y231" s="2">
        <v>2.6700000000000002E-2</v>
      </c>
      <c r="Z231" s="2">
        <v>0.21</v>
      </c>
      <c r="AA231" s="2">
        <v>0.442</v>
      </c>
      <c r="AB231" s="2">
        <v>0.5</v>
      </c>
      <c r="AC231" s="2">
        <f t="shared" si="317"/>
        <v>7.7948581677458051E-2</v>
      </c>
      <c r="AD231" s="2">
        <f t="shared" si="281"/>
        <v>0.12401812390353391</v>
      </c>
      <c r="AE231" s="2">
        <f t="shared" si="294"/>
        <v>0.53797397185931473</v>
      </c>
      <c r="AF231" s="2">
        <f t="shared" si="295"/>
        <v>1.10468267645521</v>
      </c>
      <c r="AG231" s="2">
        <f t="shared" si="282"/>
        <v>7.1613531935451844</v>
      </c>
      <c r="AH231" s="2">
        <f t="shared" si="318"/>
        <v>0.32942871221722164</v>
      </c>
      <c r="AI231" s="2">
        <f t="shared" si="283"/>
        <v>6.8467608269066671E-2</v>
      </c>
      <c r="AJ231" s="2">
        <f t="shared" si="296"/>
        <v>0.34100540620620634</v>
      </c>
      <c r="AK231" s="2">
        <f t="shared" si="297"/>
        <v>0.59736193277624938</v>
      </c>
      <c r="AL231" s="2">
        <f t="shared" si="284"/>
        <v>4.6665410808123351</v>
      </c>
      <c r="AM231" s="2">
        <f t="shared" si="319"/>
        <v>0.20317687012785463</v>
      </c>
      <c r="AN231" s="2">
        <f t="shared" si="285"/>
        <v>3.7799421846864328E-2</v>
      </c>
      <c r="AO231" s="2">
        <f t="shared" si="298"/>
        <v>0.21615299836897892</v>
      </c>
      <c r="AP231" s="2">
        <f t="shared" si="299"/>
        <v>0.32302604751188441</v>
      </c>
      <c r="AQ231" s="2">
        <f t="shared" si="286"/>
        <v>3.0408506703086911</v>
      </c>
      <c r="AR231" s="2">
        <f t="shared" si="320"/>
        <v>0.12586526272113308</v>
      </c>
      <c r="AS231" s="2">
        <f t="shared" si="287"/>
        <v>2.0868208019509983E-2</v>
      </c>
      <c r="AT231" s="2">
        <f t="shared" si="300"/>
        <v>0.1370128386634635</v>
      </c>
      <c r="AU231" s="2">
        <f t="shared" si="301"/>
        <v>0.17467773161607592</v>
      </c>
      <c r="AV231" s="2">
        <f t="shared" si="288"/>
        <v>1.9815046388720889</v>
      </c>
      <c r="AW231" s="2">
        <f t="shared" si="321"/>
        <v>7.829273754100663E-2</v>
      </c>
      <c r="AX231" s="2">
        <f t="shared" si="289"/>
        <v>1.152086684578923E-2</v>
      </c>
      <c r="AY231" s="2">
        <f t="shared" si="302"/>
        <v>8.6848288482101632E-2</v>
      </c>
      <c r="AZ231" s="2">
        <f t="shared" si="303"/>
        <v>9.4457738493721147E-2</v>
      </c>
      <c r="BA231" s="2">
        <f t="shared" si="290"/>
        <v>1.2912046856523294</v>
      </c>
      <c r="BB231" s="2">
        <f t="shared" si="322"/>
        <v>4.8885879002571207E-2</v>
      </c>
      <c r="BD231" s="2">
        <f t="shared" si="347"/>
        <v>96.170312754185616</v>
      </c>
      <c r="BE231" s="2">
        <f t="shared" si="348"/>
        <v>3651.2250379071452</v>
      </c>
      <c r="BF231" s="2">
        <f t="shared" si="304"/>
        <v>37.8506116847595</v>
      </c>
      <c r="BG231" s="2">
        <f t="shared" si="305"/>
        <v>40.347770356466924</v>
      </c>
      <c r="BH231" s="2">
        <f t="shared" si="323"/>
        <v>0.58065580748662482</v>
      </c>
      <c r="BI231" s="2">
        <f t="shared" si="306"/>
        <v>1.6776231497211918</v>
      </c>
      <c r="BJ231" s="2">
        <f t="shared" si="307"/>
        <v>184.67159946597644</v>
      </c>
      <c r="BK231" s="2">
        <f t="shared" si="308"/>
        <v>144.27991206816014</v>
      </c>
      <c r="BL231" s="2">
        <f t="shared" si="309"/>
        <v>218.06059213150911</v>
      </c>
      <c r="BM231" s="2">
        <f t="shared" si="310"/>
        <v>203.62980615107557</v>
      </c>
      <c r="BN231" s="2">
        <f t="shared" si="311"/>
        <v>211.60431378637088</v>
      </c>
      <c r="BO231" s="2">
        <f t="shared" si="312"/>
        <v>267.03044947508772</v>
      </c>
      <c r="BP231" s="2">
        <f t="shared" si="313"/>
        <v>150.88639617556234</v>
      </c>
      <c r="BQ231" s="2">
        <f t="shared" si="314"/>
        <v>320.14757436121903</v>
      </c>
      <c r="BR231" s="2">
        <f t="shared" si="315"/>
        <v>66.368634977659283</v>
      </c>
      <c r="BS231" s="2">
        <f t="shared" si="316"/>
        <v>350.80966741037111</v>
      </c>
      <c r="BU231" s="2">
        <f t="shared" si="325"/>
        <v>3.5759079322963139</v>
      </c>
      <c r="BV231" s="2">
        <f t="shared" si="326"/>
        <v>5.0468663906836646</v>
      </c>
      <c r="BW231" s="2">
        <f t="shared" si="327"/>
        <v>6.6182207124683954</v>
      </c>
      <c r="BX231" s="2">
        <f t="shared" si="328"/>
        <v>7.934702996789162</v>
      </c>
      <c r="BY231" s="2">
        <f t="shared" si="329"/>
        <v>8.6946481629843877</v>
      </c>
      <c r="CA231" s="2">
        <f t="shared" si="330"/>
        <v>3.9515480577132629</v>
      </c>
      <c r="CB231" s="2">
        <f t="shared" si="331"/>
        <v>5.5770269988013297</v>
      </c>
      <c r="CC231" s="2">
        <f t="shared" si="332"/>
        <v>7.3134481359754142</v>
      </c>
      <c r="CD231" s="2">
        <f t="shared" si="334"/>
        <v>8.7682235698275441</v>
      </c>
      <c r="CE231" s="2">
        <f t="shared" si="333"/>
        <v>9.6079990624585712</v>
      </c>
      <c r="CG231" s="2">
        <f t="shared" si="335"/>
        <v>86.002575782373043</v>
      </c>
      <c r="CH231" s="2">
        <f t="shared" si="336"/>
        <v>121.37994530232686</v>
      </c>
      <c r="CI231" s="2">
        <f t="shared" si="337"/>
        <v>159.17189120778772</v>
      </c>
      <c r="CJ231" s="2">
        <f t="shared" si="338"/>
        <v>190.83402277467687</v>
      </c>
      <c r="CK231" s="2">
        <f t="shared" si="339"/>
        <v>209.11112693495735</v>
      </c>
    </row>
    <row r="232" spans="1:89">
      <c r="A232" s="2">
        <v>1</v>
      </c>
      <c r="B232" s="2">
        <f t="shared" si="349"/>
        <v>1416.3674868346263</v>
      </c>
      <c r="C232" s="3">
        <v>21.9</v>
      </c>
      <c r="D232" s="2">
        <f t="shared" si="350"/>
        <v>59.914485556780598</v>
      </c>
      <c r="E232" s="2">
        <f t="shared" si="351"/>
        <v>19.286772546857772</v>
      </c>
      <c r="F232" s="2">
        <v>0</v>
      </c>
      <c r="G232" s="2">
        <f t="shared" si="345"/>
        <v>1.2064362734288865</v>
      </c>
      <c r="H232" s="3">
        <f t="shared" si="352"/>
        <v>80.407694377067259</v>
      </c>
      <c r="J232" s="2">
        <f t="shared" si="343"/>
        <v>74.513373404061397</v>
      </c>
      <c r="K232" s="2">
        <f t="shared" si="340"/>
        <v>23.986227557295152</v>
      </c>
      <c r="L232" s="2">
        <f t="shared" si="341"/>
        <v>0</v>
      </c>
      <c r="M232" s="2">
        <f t="shared" si="344"/>
        <v>1.5003990386434574</v>
      </c>
      <c r="N232" s="3">
        <f t="shared" si="346"/>
        <v>100</v>
      </c>
      <c r="O232" s="2">
        <v>8.0000000000000002E-3</v>
      </c>
      <c r="P232" s="2">
        <f t="shared" si="291"/>
        <v>6.9788302786180215E-2</v>
      </c>
      <c r="Q232" s="2">
        <f t="shared" si="292"/>
        <v>0.2074637786238919</v>
      </c>
      <c r="R232" s="2">
        <v>0.3</v>
      </c>
      <c r="S232" s="2">
        <f t="shared" si="342"/>
        <v>2.7201848102922623E-2</v>
      </c>
      <c r="T232" s="2">
        <v>0.12</v>
      </c>
      <c r="U232" s="2">
        <f t="shared" si="280"/>
        <v>0.67916046576121092</v>
      </c>
      <c r="V232" s="2">
        <f t="shared" si="293"/>
        <v>1.0604568346703074</v>
      </c>
      <c r="W232" s="2">
        <v>0.06</v>
      </c>
      <c r="X232" s="2">
        <f t="shared" si="324"/>
        <v>0.25322126230472941</v>
      </c>
      <c r="Y232" s="2">
        <v>2.6700000000000002E-2</v>
      </c>
      <c r="Z232" s="2">
        <v>0.21</v>
      </c>
      <c r="AA232" s="2">
        <v>0.442</v>
      </c>
      <c r="AB232" s="2">
        <v>0.5</v>
      </c>
      <c r="AC232" s="2">
        <f t="shared" si="317"/>
        <v>7.7768143762421499E-2</v>
      </c>
      <c r="AD232" s="2">
        <f t="shared" si="281"/>
        <v>0.1238844425940499</v>
      </c>
      <c r="AE232" s="2">
        <f t="shared" si="294"/>
        <v>0.5361224341635773</v>
      </c>
      <c r="AF232" s="2">
        <f t="shared" si="295"/>
        <v>1.101048246915014</v>
      </c>
      <c r="AG232" s="2">
        <f t="shared" si="282"/>
        <v>7.151259067438172</v>
      </c>
      <c r="AH232" s="2">
        <f t="shared" si="318"/>
        <v>0.32820344664257539</v>
      </c>
      <c r="AI232" s="2">
        <f t="shared" si="283"/>
        <v>6.8393805834047056E-2</v>
      </c>
      <c r="AJ232" s="2">
        <f t="shared" si="296"/>
        <v>0.33983177254162794</v>
      </c>
      <c r="AK232" s="2">
        <f t="shared" si="297"/>
        <v>0.59539659929094724</v>
      </c>
      <c r="AL232" s="2">
        <f t="shared" si="284"/>
        <v>4.6599634616277754</v>
      </c>
      <c r="AM232" s="2">
        <f t="shared" si="319"/>
        <v>0.20239340117959628</v>
      </c>
      <c r="AN232" s="2">
        <f t="shared" si="285"/>
        <v>3.7758677187526013E-2</v>
      </c>
      <c r="AO232" s="2">
        <f t="shared" si="298"/>
        <v>0.21540906753689112</v>
      </c>
      <c r="AP232" s="2">
        <f t="shared" si="299"/>
        <v>0.32196328493367754</v>
      </c>
      <c r="AQ232" s="2">
        <f t="shared" si="286"/>
        <v>3.0365645068827125</v>
      </c>
      <c r="AR232" s="2">
        <f t="shared" si="320"/>
        <v>0.12536435791267839</v>
      </c>
      <c r="AS232" s="2">
        <f t="shared" si="287"/>
        <v>2.0845713812318107E-2</v>
      </c>
      <c r="AT232" s="2">
        <f t="shared" si="300"/>
        <v>0.13654128344173291</v>
      </c>
      <c r="AU232" s="2">
        <f t="shared" si="301"/>
        <v>0.17410303815764583</v>
      </c>
      <c r="AV232" s="2">
        <f t="shared" si="288"/>
        <v>1.9787116530821363</v>
      </c>
      <c r="AW232" s="2">
        <f t="shared" si="321"/>
        <v>7.7972518148070435E-2</v>
      </c>
      <c r="AX232" s="2">
        <f t="shared" si="289"/>
        <v>1.1508448301484099E-2</v>
      </c>
      <c r="AY232" s="2">
        <f t="shared" si="302"/>
        <v>8.6549383909861569E-2</v>
      </c>
      <c r="AZ232" s="2">
        <f t="shared" si="303"/>
        <v>9.4146970521706494E-2</v>
      </c>
      <c r="BA232" s="2">
        <f t="shared" si="290"/>
        <v>1.2893846968073879</v>
      </c>
      <c r="BB232" s="2">
        <f t="shared" si="322"/>
        <v>4.8681180825268504E-2</v>
      </c>
      <c r="BD232" s="2">
        <f t="shared" si="347"/>
        <v>92.269827132103572</v>
      </c>
      <c r="BE232" s="2">
        <f t="shared" si="348"/>
        <v>3634.9741008716428</v>
      </c>
      <c r="BF232" s="2">
        <f t="shared" si="304"/>
        <v>37.784856001244421</v>
      </c>
      <c r="BG232" s="2">
        <f t="shared" si="305"/>
        <v>40.336067551191931</v>
      </c>
      <c r="BH232" s="2">
        <f t="shared" si="323"/>
        <v>0.57329410017636295</v>
      </c>
      <c r="BI232" s="2">
        <f t="shared" si="306"/>
        <v>1.6725805513214438</v>
      </c>
      <c r="BJ232" s="2">
        <f t="shared" si="307"/>
        <v>184.8778979303689</v>
      </c>
      <c r="BK232" s="2">
        <f t="shared" si="308"/>
        <v>144.46529099903782</v>
      </c>
      <c r="BL232" s="2">
        <f t="shared" si="309"/>
        <v>217.80812541400223</v>
      </c>
      <c r="BM232" s="2">
        <f t="shared" si="310"/>
        <v>203.69454733492455</v>
      </c>
      <c r="BN232" s="2">
        <f t="shared" si="311"/>
        <v>210.57126342462337</v>
      </c>
      <c r="BO232" s="2">
        <f t="shared" si="312"/>
        <v>266.7726449725742</v>
      </c>
      <c r="BP232" s="2">
        <f t="shared" si="313"/>
        <v>149.24627587110035</v>
      </c>
      <c r="BQ232" s="2">
        <f t="shared" si="314"/>
        <v>319.36720313523676</v>
      </c>
      <c r="BR232" s="2">
        <f t="shared" si="315"/>
        <v>65.017328067610535</v>
      </c>
      <c r="BS232" s="2">
        <f t="shared" si="316"/>
        <v>349.50467955949091</v>
      </c>
      <c r="BU232" s="2">
        <f t="shared" si="325"/>
        <v>3.5815412797911397</v>
      </c>
      <c r="BV232" s="2">
        <f t="shared" si="326"/>
        <v>5.0499356953031818</v>
      </c>
      <c r="BW232" s="2">
        <f t="shared" si="327"/>
        <v>6.6137494596865096</v>
      </c>
      <c r="BX232" s="2">
        <f t="shared" si="328"/>
        <v>7.9176583768339972</v>
      </c>
      <c r="BY232" s="2">
        <f t="shared" si="329"/>
        <v>8.6648178857773424</v>
      </c>
      <c r="CA232" s="2">
        <f t="shared" si="330"/>
        <v>3.9743141763897576</v>
      </c>
      <c r="CB232" s="2">
        <f t="shared" si="331"/>
        <v>5.6037413660273376</v>
      </c>
      <c r="CC232" s="2">
        <f t="shared" si="332"/>
        <v>7.3390521519425373</v>
      </c>
      <c r="CD232" s="2">
        <f t="shared" si="334"/>
        <v>8.7859553953535627</v>
      </c>
      <c r="CE232" s="2">
        <f t="shared" si="333"/>
        <v>9.6150528136000197</v>
      </c>
      <c r="CG232" s="2">
        <f t="shared" si="335"/>
        <v>86.372695703594758</v>
      </c>
      <c r="CH232" s="2">
        <f t="shared" si="336"/>
        <v>121.78459636756691</v>
      </c>
      <c r="CI232" s="2">
        <f t="shared" si="337"/>
        <v>159.49763660817831</v>
      </c>
      <c r="CJ232" s="2">
        <f t="shared" si="338"/>
        <v>190.94279368662788</v>
      </c>
      <c r="CK232" s="2">
        <f t="shared" si="339"/>
        <v>208.96134376509414</v>
      </c>
    </row>
    <row r="233" spans="1:89">
      <c r="A233" s="2">
        <v>1</v>
      </c>
      <c r="B233" s="2">
        <f t="shared" si="349"/>
        <v>1417.0817725489121</v>
      </c>
      <c r="C233" s="3">
        <v>22</v>
      </c>
      <c r="D233" s="2">
        <f t="shared" si="350"/>
        <v>59.919285556780601</v>
      </c>
      <c r="E233" s="2">
        <f t="shared" si="351"/>
        <v>19.18867254685777</v>
      </c>
      <c r="F233" s="2">
        <v>0</v>
      </c>
      <c r="G233" s="2">
        <f t="shared" si="345"/>
        <v>1.2033362734288864</v>
      </c>
      <c r="H233" s="3">
        <f t="shared" si="352"/>
        <v>80.311294377067256</v>
      </c>
      <c r="J233" s="2">
        <f t="shared" si="343"/>
        <v>74.608790733038461</v>
      </c>
      <c r="K233" s="2">
        <f t="shared" si="340"/>
        <v>23.892869235509494</v>
      </c>
      <c r="L233" s="2">
        <f t="shared" si="341"/>
        <v>0</v>
      </c>
      <c r="M233" s="2">
        <f t="shared" si="344"/>
        <v>1.4983400314520354</v>
      </c>
      <c r="N233" s="3">
        <f t="shared" si="346"/>
        <v>99.999999999999986</v>
      </c>
      <c r="O233" s="2">
        <v>8.0000000000000002E-3</v>
      </c>
      <c r="P233" s="2">
        <f t="shared" si="291"/>
        <v>6.9637337483878528E-2</v>
      </c>
      <c r="Q233" s="2">
        <f t="shared" si="292"/>
        <v>0.20735399904343238</v>
      </c>
      <c r="R233" s="2">
        <v>0.3</v>
      </c>
      <c r="S233" s="2">
        <f t="shared" si="342"/>
        <v>2.710208133711272E-2</v>
      </c>
      <c r="T233" s="2">
        <v>0.12</v>
      </c>
      <c r="U233" s="2">
        <f t="shared" si="280"/>
        <v>0.67918902082193</v>
      </c>
      <c r="V233" s="2">
        <f t="shared" si="293"/>
        <v>1.0591249899884538</v>
      </c>
      <c r="W233" s="2">
        <v>0.06</v>
      </c>
      <c r="X233" s="2">
        <f t="shared" si="324"/>
        <v>0.25270729750543841</v>
      </c>
      <c r="Y233" s="2">
        <v>2.6700000000000002E-2</v>
      </c>
      <c r="Z233" s="2">
        <v>0.21</v>
      </c>
      <c r="AA233" s="2">
        <v>0.442</v>
      </c>
      <c r="AB233" s="2">
        <v>0.5</v>
      </c>
      <c r="AC233" s="2">
        <f t="shared" si="317"/>
        <v>7.7587272677551375E-2</v>
      </c>
      <c r="AD233" s="2">
        <f t="shared" si="281"/>
        <v>0.12375101818585932</v>
      </c>
      <c r="AE233" s="2">
        <f t="shared" si="294"/>
        <v>0.53427882571550589</v>
      </c>
      <c r="AF233" s="2">
        <f t="shared" si="295"/>
        <v>1.0974288313744276</v>
      </c>
      <c r="AG233" s="2">
        <f t="shared" si="282"/>
        <v>7.1411876827357164</v>
      </c>
      <c r="AH233" s="2">
        <f t="shared" si="318"/>
        <v>0.32698295314106479</v>
      </c>
      <c r="AI233" s="2">
        <f t="shared" si="283"/>
        <v>6.8320145228435644E-2</v>
      </c>
      <c r="AJ233" s="2">
        <f t="shared" si="296"/>
        <v>0.33866316498697802</v>
      </c>
      <c r="AK233" s="2">
        <f t="shared" si="297"/>
        <v>0.59343938469083879</v>
      </c>
      <c r="AL233" s="2">
        <f t="shared" si="284"/>
        <v>4.6534006613881465</v>
      </c>
      <c r="AM233" s="2">
        <f t="shared" si="319"/>
        <v>0.2016129462746003</v>
      </c>
      <c r="AN233" s="2">
        <f t="shared" si="285"/>
        <v>3.7718010829004195E-2</v>
      </c>
      <c r="AO233" s="2">
        <f t="shared" si="298"/>
        <v>0.21466832260365257</v>
      </c>
      <c r="AP233" s="2">
        <f t="shared" si="299"/>
        <v>0.32090491267773663</v>
      </c>
      <c r="AQ233" s="2">
        <f t="shared" si="286"/>
        <v>3.03228799990202</v>
      </c>
      <c r="AR233" s="2">
        <f t="shared" si="320"/>
        <v>0.1248653583492771</v>
      </c>
      <c r="AS233" s="2">
        <f t="shared" si="287"/>
        <v>2.082326283324051E-2</v>
      </c>
      <c r="AT233" s="2">
        <f t="shared" si="300"/>
        <v>0.13607174766478597</v>
      </c>
      <c r="AU233" s="2">
        <f t="shared" si="301"/>
        <v>0.17353071878496007</v>
      </c>
      <c r="AV233" s="2">
        <f t="shared" si="288"/>
        <v>1.9759249597061177</v>
      </c>
      <c r="AW233" s="2">
        <f t="shared" si="321"/>
        <v>7.7653503989791997E-2</v>
      </c>
      <c r="AX233" s="2">
        <f t="shared" si="289"/>
        <v>1.1496053622445589E-2</v>
      </c>
      <c r="AY233" s="2">
        <f t="shared" si="302"/>
        <v>8.6251759402503417E-2</v>
      </c>
      <c r="AZ233" s="2">
        <f t="shared" si="303"/>
        <v>9.3837486346821208E-2</v>
      </c>
      <c r="BA233" s="2">
        <f t="shared" si="290"/>
        <v>1.287568808278033</v>
      </c>
      <c r="BB233" s="2">
        <f t="shared" si="322"/>
        <v>4.84772455640144E-2</v>
      </c>
      <c r="BD233" s="2">
        <f t="shared" si="347"/>
        <v>88.507819531624861</v>
      </c>
      <c r="BE233" s="2">
        <f t="shared" si="348"/>
        <v>3618.8537995928245</v>
      </c>
      <c r="BF233" s="2">
        <f t="shared" si="304"/>
        <v>37.718996342068039</v>
      </c>
      <c r="BG233" s="2">
        <f t="shared" si="305"/>
        <v>40.32417177296864</v>
      </c>
      <c r="BH233" s="2">
        <f t="shared" si="323"/>
        <v>0.56599945962156273</v>
      </c>
      <c r="BI233" s="2">
        <f t="shared" si="306"/>
        <v>1.6675506372682625</v>
      </c>
      <c r="BJ233" s="2">
        <f t="shared" si="307"/>
        <v>185.08100224415804</v>
      </c>
      <c r="BK233" s="2">
        <f t="shared" si="308"/>
        <v>144.64990786833383</v>
      </c>
      <c r="BL233" s="2">
        <f t="shared" si="309"/>
        <v>217.54925866236098</v>
      </c>
      <c r="BM233" s="2">
        <f t="shared" si="310"/>
        <v>203.7575232955038</v>
      </c>
      <c r="BN233" s="2">
        <f t="shared" si="311"/>
        <v>209.53252596667477</v>
      </c>
      <c r="BO233" s="2">
        <f t="shared" si="312"/>
        <v>266.51246261345648</v>
      </c>
      <c r="BP233" s="2">
        <f t="shared" si="313"/>
        <v>147.6114751354842</v>
      </c>
      <c r="BQ233" s="2">
        <f t="shared" si="314"/>
        <v>318.58649528069242</v>
      </c>
      <c r="BR233" s="2">
        <f t="shared" si="315"/>
        <v>63.684684987005753</v>
      </c>
      <c r="BS233" s="2">
        <f t="shared" si="316"/>
        <v>348.2054977659796</v>
      </c>
      <c r="BU233" s="2">
        <f t="shared" si="325"/>
        <v>3.5871761652721674</v>
      </c>
      <c r="BV233" s="2">
        <f t="shared" si="326"/>
        <v>5.0529871870075933</v>
      </c>
      <c r="BW233" s="2">
        <f t="shared" si="327"/>
        <v>6.6092482720776786</v>
      </c>
      <c r="BX233" s="2">
        <f t="shared" si="328"/>
        <v>7.9006333242102018</v>
      </c>
      <c r="BY233" s="2">
        <f t="shared" si="329"/>
        <v>8.6351556016185711</v>
      </c>
      <c r="CA233" s="2">
        <f t="shared" si="330"/>
        <v>3.997119416225356</v>
      </c>
      <c r="CB233" s="2">
        <f t="shared" si="331"/>
        <v>5.6304436315838347</v>
      </c>
      <c r="CC233" s="2">
        <f t="shared" si="332"/>
        <v>7.3645545626475197</v>
      </c>
      <c r="CD233" s="2">
        <f t="shared" si="334"/>
        <v>8.8035193717010127</v>
      </c>
      <c r="CE233" s="2">
        <f t="shared" si="333"/>
        <v>9.6219830103431629</v>
      </c>
      <c r="CG233" s="2">
        <f t="shared" si="335"/>
        <v>86.743937266754003</v>
      </c>
      <c r="CH233" s="2">
        <f t="shared" si="336"/>
        <v>122.18970671217157</v>
      </c>
      <c r="CI233" s="2">
        <f t="shared" si="337"/>
        <v>159.82271042158587</v>
      </c>
      <c r="CJ233" s="2">
        <f t="shared" si="338"/>
        <v>191.05056731745935</v>
      </c>
      <c r="CK233" s="2">
        <f t="shared" si="339"/>
        <v>208.81254816729324</v>
      </c>
    </row>
    <row r="234" spans="1:89">
      <c r="A234" s="2">
        <v>1</v>
      </c>
      <c r="B234" s="2">
        <f t="shared" si="349"/>
        <v>1417.7960582631979</v>
      </c>
      <c r="C234" s="3">
        <v>22.1</v>
      </c>
      <c r="D234" s="2">
        <f t="shared" si="350"/>
        <v>59.924085556780604</v>
      </c>
      <c r="E234" s="2">
        <f t="shared" si="351"/>
        <v>19.090572546857768</v>
      </c>
      <c r="F234" s="2">
        <v>0</v>
      </c>
      <c r="G234" s="2">
        <f t="shared" si="345"/>
        <v>1.2002362734288863</v>
      </c>
      <c r="H234" s="3">
        <f t="shared" si="352"/>
        <v>80.214894377067253</v>
      </c>
      <c r="J234" s="2">
        <f t="shared" si="343"/>
        <v>74.704437401730701</v>
      </c>
      <c r="K234" s="2">
        <f t="shared" si="340"/>
        <v>23.799286522922355</v>
      </c>
      <c r="L234" s="2">
        <f t="shared" si="341"/>
        <v>0</v>
      </c>
      <c r="M234" s="2">
        <f t="shared" si="344"/>
        <v>1.4962760753469539</v>
      </c>
      <c r="N234" s="3">
        <f t="shared" si="346"/>
        <v>100.00000000000001</v>
      </c>
      <c r="O234" s="2">
        <v>8.0000000000000002E-3</v>
      </c>
      <c r="P234" s="2">
        <f t="shared" si="291"/>
        <v>6.9486825875145694E-2</v>
      </c>
      <c r="Q234" s="2">
        <f t="shared" si="292"/>
        <v>0.20724437022501485</v>
      </c>
      <c r="R234" s="2">
        <v>0.3</v>
      </c>
      <c r="S234" s="2">
        <f t="shared" si="342"/>
        <v>2.7002552003889395E-2</v>
      </c>
      <c r="T234" s="2">
        <v>0.12</v>
      </c>
      <c r="U234" s="2">
        <f t="shared" si="280"/>
        <v>0.67921755295738406</v>
      </c>
      <c r="V234" s="2">
        <f t="shared" si="293"/>
        <v>1.0577959410628892</v>
      </c>
      <c r="W234" s="2">
        <v>0.06</v>
      </c>
      <c r="X234" s="2">
        <f t="shared" si="324"/>
        <v>0.25219202206959473</v>
      </c>
      <c r="Y234" s="2">
        <v>2.6700000000000002E-2</v>
      </c>
      <c r="Z234" s="2">
        <v>0.21</v>
      </c>
      <c r="AA234" s="2">
        <v>0.442</v>
      </c>
      <c r="AB234" s="2">
        <v>0.5</v>
      </c>
      <c r="AC234" s="2">
        <f t="shared" si="317"/>
        <v>7.740596686113381E-2</v>
      </c>
      <c r="AD234" s="2">
        <f t="shared" si="281"/>
        <v>0.12361785001636816</v>
      </c>
      <c r="AE234" s="2">
        <f t="shared" si="294"/>
        <v>0.53244310655627147</v>
      </c>
      <c r="AF234" s="2">
        <f t="shared" si="295"/>
        <v>1.0938243564888188</v>
      </c>
      <c r="AG234" s="2">
        <f t="shared" si="282"/>
        <v>7.1311389726401648</v>
      </c>
      <c r="AH234" s="2">
        <f t="shared" si="318"/>
        <v>0.32576720623107636</v>
      </c>
      <c r="AI234" s="2">
        <f t="shared" si="283"/>
        <v>6.8246626086429243E-2</v>
      </c>
      <c r="AJ234" s="2">
        <f t="shared" si="296"/>
        <v>0.33749955821356542</v>
      </c>
      <c r="AK234" s="2">
        <f t="shared" si="297"/>
        <v>0.59149024931449701</v>
      </c>
      <c r="AL234" s="2">
        <f t="shared" si="284"/>
        <v>4.646852636566198</v>
      </c>
      <c r="AM234" s="2">
        <f t="shared" si="319"/>
        <v>0.20083548919394245</v>
      </c>
      <c r="AN234" s="2">
        <f t="shared" si="285"/>
        <v>3.767742256934719E-2</v>
      </c>
      <c r="AO234" s="2">
        <f t="shared" si="298"/>
        <v>0.21393074751417288</v>
      </c>
      <c r="AP234" s="2">
        <f t="shared" si="299"/>
        <v>0.31985090929697374</v>
      </c>
      <c r="AQ234" s="2">
        <f t="shared" si="286"/>
        <v>3.0280211210030243</v>
      </c>
      <c r="AR234" s="2">
        <f t="shared" si="320"/>
        <v>0.12436825370945201</v>
      </c>
      <c r="AS234" s="2">
        <f t="shared" si="287"/>
        <v>2.0800854970784207E-2</v>
      </c>
      <c r="AT234" s="2">
        <f t="shared" si="300"/>
        <v>0.13560422115578719</v>
      </c>
      <c r="AU234" s="2">
        <f t="shared" si="301"/>
        <v>0.17296076190041329</v>
      </c>
      <c r="AV234" s="2">
        <f t="shared" si="288"/>
        <v>1.9731445402615129</v>
      </c>
      <c r="AW234" s="2">
        <f t="shared" si="321"/>
        <v>7.7335688498665012E-2</v>
      </c>
      <c r="AX234" s="2">
        <f t="shared" si="289"/>
        <v>1.1483682747120963E-2</v>
      </c>
      <c r="AY234" s="2">
        <f t="shared" si="302"/>
        <v>8.5955408509239384E-2</v>
      </c>
      <c r="AZ234" s="2">
        <f t="shared" si="303"/>
        <v>9.3529279697609893E-2</v>
      </c>
      <c r="BA234" s="2">
        <f t="shared" si="290"/>
        <v>1.2857570080205296</v>
      </c>
      <c r="BB234" s="2">
        <f t="shared" si="322"/>
        <v>4.8274069040406591E-2</v>
      </c>
      <c r="BD234" s="2">
        <f t="shared" si="347"/>
        <v>84.880168294727284</v>
      </c>
      <c r="BE234" s="2">
        <f t="shared" si="348"/>
        <v>3602.8629686819736</v>
      </c>
      <c r="BF234" s="2">
        <f t="shared" si="304"/>
        <v>37.653032143749392</v>
      </c>
      <c r="BG234" s="2">
        <f t="shared" si="305"/>
        <v>40.31208516831154</v>
      </c>
      <c r="BH234" s="2">
        <f t="shared" si="323"/>
        <v>0.55877151930182589</v>
      </c>
      <c r="BI234" s="2">
        <f t="shared" si="306"/>
        <v>1.6625335371869663</v>
      </c>
      <c r="BJ234" s="2">
        <f t="shared" si="307"/>
        <v>185.28088682572107</v>
      </c>
      <c r="BK234" s="2">
        <f t="shared" si="308"/>
        <v>144.83375845185142</v>
      </c>
      <c r="BL234" s="2">
        <f t="shared" si="309"/>
        <v>217.28398270821978</v>
      </c>
      <c r="BM234" s="2">
        <f t="shared" si="310"/>
        <v>203.81872899420389</v>
      </c>
      <c r="BN234" s="2">
        <f t="shared" si="311"/>
        <v>208.48817827923952</v>
      </c>
      <c r="BO234" s="2">
        <f t="shared" si="312"/>
        <v>266.24990929067718</v>
      </c>
      <c r="BP234" s="2">
        <f t="shared" si="313"/>
        <v>145.98214035528687</v>
      </c>
      <c r="BQ234" s="2">
        <f t="shared" si="314"/>
        <v>317.80548010003446</v>
      </c>
      <c r="BR234" s="2">
        <f t="shared" si="315"/>
        <v>62.370637622771007</v>
      </c>
      <c r="BS234" s="2">
        <f t="shared" si="316"/>
        <v>346.91212735809177</v>
      </c>
      <c r="BU234" s="2">
        <f t="shared" si="325"/>
        <v>3.5928123749277576</v>
      </c>
      <c r="BV234" s="2">
        <f t="shared" si="326"/>
        <v>5.0560204996396809</v>
      </c>
      <c r="BW234" s="2">
        <f t="shared" si="327"/>
        <v>6.6047168778054299</v>
      </c>
      <c r="BX234" s="2">
        <f t="shared" si="328"/>
        <v>7.8836279188518503</v>
      </c>
      <c r="BY234" s="2">
        <f t="shared" si="329"/>
        <v>8.6056607071963587</v>
      </c>
      <c r="CA234" s="2">
        <f t="shared" si="330"/>
        <v>4.0199630047222028</v>
      </c>
      <c r="CB234" s="2">
        <f t="shared" si="331"/>
        <v>5.6571324184657064</v>
      </c>
      <c r="CC234" s="2">
        <f t="shared" si="332"/>
        <v>7.389953811873081</v>
      </c>
      <c r="CD234" s="2">
        <f t="shared" si="334"/>
        <v>8.8209150018352336</v>
      </c>
      <c r="CE234" s="2">
        <f t="shared" si="333"/>
        <v>9.6287905028206424</v>
      </c>
      <c r="CG234" s="2">
        <f t="shared" si="335"/>
        <v>87.116292821925555</v>
      </c>
      <c r="CH234" s="2">
        <f t="shared" si="336"/>
        <v>122.59525864306381</v>
      </c>
      <c r="CI234" s="2">
        <f t="shared" si="337"/>
        <v>160.14709077158008</v>
      </c>
      <c r="CJ234" s="2">
        <f t="shared" si="338"/>
        <v>191.15733486962705</v>
      </c>
      <c r="CK234" s="2">
        <f t="shared" si="339"/>
        <v>208.66473944644312</v>
      </c>
    </row>
    <row r="235" spans="1:89">
      <c r="A235" s="2">
        <v>1</v>
      </c>
      <c r="B235" s="2">
        <f t="shared" si="349"/>
        <v>1418.5103439774834</v>
      </c>
      <c r="C235" s="3">
        <v>22.2</v>
      </c>
      <c r="D235" s="2">
        <f t="shared" si="350"/>
        <v>59.9288855567806</v>
      </c>
      <c r="E235" s="2">
        <f t="shared" si="351"/>
        <v>18.992472546857769</v>
      </c>
      <c r="F235" s="2">
        <v>0</v>
      </c>
      <c r="G235" s="2">
        <f t="shared" si="345"/>
        <v>1.1971362734288864</v>
      </c>
      <c r="H235" s="3">
        <f t="shared" si="352"/>
        <v>80.11849437706725</v>
      </c>
      <c r="J235" s="2">
        <f t="shared" si="343"/>
        <v>74.800314237974959</v>
      </c>
      <c r="K235" s="2">
        <f t="shared" si="340"/>
        <v>23.7054786095607</v>
      </c>
      <c r="L235" s="2">
        <f t="shared" si="341"/>
        <v>0</v>
      </c>
      <c r="M235" s="2">
        <f t="shared" si="344"/>
        <v>1.4942071524643494</v>
      </c>
      <c r="N235" s="3">
        <f t="shared" si="346"/>
        <v>100.00000000000001</v>
      </c>
      <c r="O235" s="2">
        <v>8.0000000000000002E-3</v>
      </c>
      <c r="P235" s="2">
        <f t="shared" si="291"/>
        <v>6.933676626856701E-2</v>
      </c>
      <c r="Q235" s="2">
        <f t="shared" si="292"/>
        <v>0.20713489187358541</v>
      </c>
      <c r="R235" s="2">
        <v>0.3</v>
      </c>
      <c r="S235" s="2">
        <f t="shared" si="342"/>
        <v>2.6903258892787298E-2</v>
      </c>
      <c r="T235" s="2">
        <v>0.12</v>
      </c>
      <c r="U235" s="2">
        <f t="shared" si="280"/>
        <v>0.67924606219514427</v>
      </c>
      <c r="V235" s="2">
        <f t="shared" si="293"/>
        <v>1.0564696801441524</v>
      </c>
      <c r="W235" s="2">
        <v>0.06</v>
      </c>
      <c r="X235" s="2">
        <f t="shared" si="324"/>
        <v>0.25167543135700188</v>
      </c>
      <c r="Y235" s="2">
        <v>2.6700000000000002E-2</v>
      </c>
      <c r="Z235" s="2">
        <v>0.21</v>
      </c>
      <c r="AA235" s="2">
        <v>0.442</v>
      </c>
      <c r="AB235" s="2">
        <v>0.5</v>
      </c>
      <c r="AC235" s="2">
        <f t="shared" si="317"/>
        <v>7.722422474393853E-2</v>
      </c>
      <c r="AD235" s="2">
        <f t="shared" si="281"/>
        <v>0.12348493742509771</v>
      </c>
      <c r="AE235" s="2">
        <f t="shared" si="294"/>
        <v>0.53061523695681057</v>
      </c>
      <c r="AF235" s="2">
        <f t="shared" si="295"/>
        <v>1.090234749323719</v>
      </c>
      <c r="AG235" s="2">
        <f t="shared" si="282"/>
        <v>7.1211128705925528</v>
      </c>
      <c r="AH235" s="2">
        <f t="shared" si="318"/>
        <v>0.3245561805738596</v>
      </c>
      <c r="AI235" s="2">
        <f t="shared" si="283"/>
        <v>6.817324804339249E-2</v>
      </c>
      <c r="AJ235" s="2">
        <f t="shared" si="296"/>
        <v>0.33634092703833973</v>
      </c>
      <c r="AK235" s="2">
        <f t="shared" si="297"/>
        <v>0.58954915372229288</v>
      </c>
      <c r="AL235" s="2">
        <f t="shared" si="284"/>
        <v>4.6403193437902237</v>
      </c>
      <c r="AM235" s="2">
        <f t="shared" si="319"/>
        <v>0.2000610138090638</v>
      </c>
      <c r="AN235" s="2">
        <f t="shared" si="285"/>
        <v>3.7636912207248026E-2</v>
      </c>
      <c r="AO235" s="2">
        <f t="shared" si="298"/>
        <v>0.21319632630567933</v>
      </c>
      <c r="AP235" s="2">
        <f t="shared" si="299"/>
        <v>0.31880125346423865</v>
      </c>
      <c r="AQ235" s="2">
        <f t="shared" si="286"/>
        <v>3.0237638419234858</v>
      </c>
      <c r="AR235" s="2">
        <f t="shared" si="320"/>
        <v>0.12387303372890585</v>
      </c>
      <c r="AS235" s="2">
        <f t="shared" si="287"/>
        <v>2.0778490113812161E-2</v>
      </c>
      <c r="AT235" s="2">
        <f t="shared" si="300"/>
        <v>0.13513869379641838</v>
      </c>
      <c r="AU235" s="2">
        <f t="shared" si="301"/>
        <v>0.17239315597125676</v>
      </c>
      <c r="AV235" s="2">
        <f t="shared" si="288"/>
        <v>1.9703703763318445</v>
      </c>
      <c r="AW235" s="2">
        <f t="shared" si="321"/>
        <v>7.7019065143376877E-2</v>
      </c>
      <c r="AX235" s="2">
        <f t="shared" si="289"/>
        <v>1.1471335614153954E-2</v>
      </c>
      <c r="AY235" s="2">
        <f t="shared" si="302"/>
        <v>8.5660324816374075E-2</v>
      </c>
      <c r="AZ235" s="2">
        <f t="shared" si="303"/>
        <v>9.3222344337688987E-2</v>
      </c>
      <c r="BA235" s="2">
        <f t="shared" si="290"/>
        <v>1.2839492840341782</v>
      </c>
      <c r="BB235" s="2">
        <f t="shared" si="322"/>
        <v>4.8071647098959162E-2</v>
      </c>
      <c r="BD235" s="2">
        <f t="shared" si="347"/>
        <v>81.382845793592907</v>
      </c>
      <c r="BE235" s="2">
        <f t="shared" si="348"/>
        <v>3587.0004456059</v>
      </c>
      <c r="BF235" s="2">
        <f t="shared" si="304"/>
        <v>37.5869628384078</v>
      </c>
      <c r="BG235" s="2">
        <f t="shared" si="305"/>
        <v>40.299809842501162</v>
      </c>
      <c r="BH235" s="2">
        <f t="shared" si="323"/>
        <v>0.55160991331058029</v>
      </c>
      <c r="BI235" s="2">
        <f t="shared" si="306"/>
        <v>1.6575293767190546</v>
      </c>
      <c r="BJ235" s="2">
        <f t="shared" si="307"/>
        <v>185.47752609889861</v>
      </c>
      <c r="BK235" s="2">
        <f t="shared" si="308"/>
        <v>145.01683848629759</v>
      </c>
      <c r="BL235" s="2">
        <f t="shared" si="309"/>
        <v>217.01228887664655</v>
      </c>
      <c r="BM235" s="2">
        <f t="shared" si="310"/>
        <v>203.87815944412478</v>
      </c>
      <c r="BN235" s="2">
        <f t="shared" si="311"/>
        <v>207.43829814955606</v>
      </c>
      <c r="BO235" s="2">
        <f t="shared" si="312"/>
        <v>265.98499212337487</v>
      </c>
      <c r="BP235" s="2">
        <f t="shared" si="313"/>
        <v>144.35841674303671</v>
      </c>
      <c r="BQ235" s="2">
        <f t="shared" si="314"/>
        <v>317.0241870218498</v>
      </c>
      <c r="BR235" s="2">
        <f t="shared" si="315"/>
        <v>61.075114418476389</v>
      </c>
      <c r="BS235" s="2">
        <f t="shared" si="316"/>
        <v>345.62457324575121</v>
      </c>
      <c r="BU235" s="2">
        <f t="shared" si="325"/>
        <v>3.5984496962404844</v>
      </c>
      <c r="BV235" s="2">
        <f t="shared" si="326"/>
        <v>5.0590352719012062</v>
      </c>
      <c r="BW235" s="2">
        <f t="shared" si="327"/>
        <v>6.600155017179774</v>
      </c>
      <c r="BX235" s="2">
        <f t="shared" si="328"/>
        <v>7.8666422561505085</v>
      </c>
      <c r="BY235" s="2">
        <f t="shared" si="329"/>
        <v>8.5763326079332298</v>
      </c>
      <c r="CA235" s="2">
        <f t="shared" si="330"/>
        <v>4.0428441725995379</v>
      </c>
      <c r="CB235" s="2">
        <f t="shared" si="331"/>
        <v>5.683806359541351</v>
      </c>
      <c r="CC235" s="2">
        <f t="shared" si="332"/>
        <v>7.4152483713574187</v>
      </c>
      <c r="CD235" s="2">
        <f t="shared" si="334"/>
        <v>8.8381418354772325</v>
      </c>
      <c r="CE235" s="2">
        <f t="shared" si="333"/>
        <v>9.635476172553691</v>
      </c>
      <c r="CG235" s="2">
        <f t="shared" si="335"/>
        <v>87.489754645161511</v>
      </c>
      <c r="CH235" s="2">
        <f t="shared" si="336"/>
        <v>123.00123443222775</v>
      </c>
      <c r="CI235" s="2">
        <f t="shared" si="337"/>
        <v>160.47075596926715</v>
      </c>
      <c r="CJ235" s="2">
        <f t="shared" si="338"/>
        <v>191.2630879878422</v>
      </c>
      <c r="CK235" s="2">
        <f t="shared" si="339"/>
        <v>208.51791714840499</v>
      </c>
    </row>
    <row r="236" spans="1:89">
      <c r="A236" s="2">
        <v>1</v>
      </c>
      <c r="B236" s="2">
        <f t="shared" si="349"/>
        <v>1419.2246296917692</v>
      </c>
      <c r="C236" s="3">
        <v>22.3</v>
      </c>
      <c r="D236" s="2">
        <f t="shared" si="350"/>
        <v>59.933685556780603</v>
      </c>
      <c r="E236" s="2">
        <f t="shared" si="351"/>
        <v>18.89437254685777</v>
      </c>
      <c r="F236" s="2">
        <v>0</v>
      </c>
      <c r="G236" s="2">
        <f t="shared" si="345"/>
        <v>1.1940362734288863</v>
      </c>
      <c r="H236" s="3">
        <f t="shared" si="352"/>
        <v>80.022094377067262</v>
      </c>
      <c r="J236" s="2">
        <f t="shared" si="343"/>
        <v>74.896422073597222</v>
      </c>
      <c r="K236" s="2">
        <f t="shared" si="340"/>
        <v>23.611444681548502</v>
      </c>
      <c r="L236" s="2">
        <f t="shared" si="341"/>
        <v>0</v>
      </c>
      <c r="M236" s="2">
        <f t="shared" si="344"/>
        <v>1.4921332448542777</v>
      </c>
      <c r="N236" s="3">
        <f t="shared" si="346"/>
        <v>100</v>
      </c>
      <c r="O236" s="2">
        <v>8.0000000000000002E-3</v>
      </c>
      <c r="P236" s="2">
        <f t="shared" si="291"/>
        <v>6.9187156980171444E-2</v>
      </c>
      <c r="Q236" s="2">
        <f t="shared" si="292"/>
        <v>0.20702556369483141</v>
      </c>
      <c r="R236" s="2">
        <v>0.3</v>
      </c>
      <c r="S236" s="2">
        <f t="shared" si="342"/>
        <v>2.6804200797559914E-2</v>
      </c>
      <c r="T236" s="2">
        <v>0.12</v>
      </c>
      <c r="U236" s="2">
        <f t="shared" si="280"/>
        <v>0.67927454856273861</v>
      </c>
      <c r="V236" s="2">
        <f t="shared" si="293"/>
        <v>1.055146199509116</v>
      </c>
      <c r="W236" s="2">
        <v>0.06</v>
      </c>
      <c r="X236" s="2">
        <f t="shared" si="324"/>
        <v>0.25115752070495856</v>
      </c>
      <c r="Y236" s="2">
        <v>2.6700000000000002E-2</v>
      </c>
      <c r="Z236" s="2">
        <v>0.21</v>
      </c>
      <c r="AA236" s="2">
        <v>0.442</v>
      </c>
      <c r="AB236" s="2">
        <v>0.5</v>
      </c>
      <c r="AC236" s="2">
        <f t="shared" si="317"/>
        <v>7.7042044749173699E-2</v>
      </c>
      <c r="AD236" s="2">
        <f t="shared" si="281"/>
        <v>0.12335227975367646</v>
      </c>
      <c r="AE236" s="2">
        <f t="shared" si="294"/>
        <v>0.52879517741634707</v>
      </c>
      <c r="AF236" s="2">
        <f t="shared" si="295"/>
        <v>1.0866599373522468</v>
      </c>
      <c r="AG236" s="2">
        <f t="shared" si="282"/>
        <v>7.1111093102716296</v>
      </c>
      <c r="AH236" s="2">
        <f t="shared" si="318"/>
        <v>0.32334985097256569</v>
      </c>
      <c r="AI236" s="2">
        <f t="shared" si="283"/>
        <v>6.8100010735853311E-2</v>
      </c>
      <c r="AJ236" s="2">
        <f t="shared" si="296"/>
        <v>0.33518724642295572</v>
      </c>
      <c r="AK236" s="2">
        <f t="shared" si="297"/>
        <v>0.58761605869500155</v>
      </c>
      <c r="AL236" s="2">
        <f t="shared" si="284"/>
        <v>4.6338007398434096</v>
      </c>
      <c r="AM236" s="2">
        <f t="shared" si="319"/>
        <v>0.19928950408115856</v>
      </c>
      <c r="AN236" s="2">
        <f t="shared" si="285"/>
        <v>3.7596479542041976E-2</v>
      </c>
      <c r="AO236" s="2">
        <f t="shared" si="298"/>
        <v>0.21246504310712316</v>
      </c>
      <c r="AP236" s="2">
        <f t="shared" si="299"/>
        <v>0.31775592397156632</v>
      </c>
      <c r="AQ236" s="2">
        <f t="shared" si="286"/>
        <v>3.0195161345021049</v>
      </c>
      <c r="AR236" s="2">
        <f t="shared" si="320"/>
        <v>0.12337968820013266</v>
      </c>
      <c r="AS236" s="2">
        <f t="shared" si="287"/>
        <v>2.0756168151541909E-2</v>
      </c>
      <c r="AT236" s="2">
        <f t="shared" si="300"/>
        <v>0.13467515552650255</v>
      </c>
      <c r="AU236" s="2">
        <f t="shared" si="301"/>
        <v>0.17182788952919173</v>
      </c>
      <c r="AV236" s="2">
        <f t="shared" si="288"/>
        <v>1.9676024495664097</v>
      </c>
      <c r="AW236" s="2">
        <f t="shared" si="321"/>
        <v>7.6703627428561474E-2</v>
      </c>
      <c r="AX236" s="2">
        <f t="shared" si="289"/>
        <v>1.1459012162384073E-2</v>
      </c>
      <c r="AY236" s="2">
        <f t="shared" si="302"/>
        <v>8.5366501947065992E-2</v>
      </c>
      <c r="AZ236" s="2">
        <f t="shared" si="303"/>
        <v>9.2916674065526214E-2</v>
      </c>
      <c r="BA236" s="2">
        <f t="shared" si="290"/>
        <v>1.28214562436114</v>
      </c>
      <c r="BB236" s="2">
        <f t="shared" si="322"/>
        <v>4.7869975606945545E-2</v>
      </c>
      <c r="BD236" s="2">
        <f t="shared" si="347"/>
        <v>78.011917200609346</v>
      </c>
      <c r="BE236" s="2">
        <f t="shared" si="348"/>
        <v>3571.2650710390599</v>
      </c>
      <c r="BF236" s="2">
        <f t="shared" si="304"/>
        <v>37.520787853713742</v>
      </c>
      <c r="BG236" s="2">
        <f t="shared" si="305"/>
        <v>40.287347860488659</v>
      </c>
      <c r="BH236" s="2">
        <f t="shared" si="323"/>
        <v>0.54451427635676697</v>
      </c>
      <c r="BI236" s="2">
        <f t="shared" si="306"/>
        <v>1.652538277614291</v>
      </c>
      <c r="BJ236" s="2">
        <f t="shared" si="307"/>
        <v>185.67089449519901</v>
      </c>
      <c r="BK236" s="2">
        <f t="shared" si="308"/>
        <v>145.19914367019399</v>
      </c>
      <c r="BL236" s="2">
        <f t="shared" si="309"/>
        <v>216.73416899151624</v>
      </c>
      <c r="BM236" s="2">
        <f t="shared" si="310"/>
        <v>203.93580971115344</v>
      </c>
      <c r="BN236" s="2">
        <f t="shared" si="311"/>
        <v>206.3829642784539</v>
      </c>
      <c r="BO236" s="2">
        <f t="shared" si="312"/>
        <v>265.71771845590882</v>
      </c>
      <c r="BP236" s="2">
        <f t="shared" si="313"/>
        <v>142.74044830344315</v>
      </c>
      <c r="BQ236" s="2">
        <f t="shared" si="314"/>
        <v>316.24264559261928</v>
      </c>
      <c r="BR236" s="2">
        <f t="shared" si="315"/>
        <v>59.798040422840963</v>
      </c>
      <c r="BS236" s="2">
        <f t="shared" si="316"/>
        <v>344.3428399147067</v>
      </c>
      <c r="BU236" s="2">
        <f t="shared" si="325"/>
        <v>3.6040879179489584</v>
      </c>
      <c r="BV236" s="2">
        <f t="shared" si="326"/>
        <v>5.0620311472813793</v>
      </c>
      <c r="BW236" s="2">
        <f t="shared" si="327"/>
        <v>6.595562442483546</v>
      </c>
      <c r="BX236" s="2">
        <f t="shared" si="328"/>
        <v>7.8496764465046986</v>
      </c>
      <c r="BY236" s="2">
        <f t="shared" si="329"/>
        <v>8.547170717395792</v>
      </c>
      <c r="CA236" s="2">
        <f t="shared" si="330"/>
        <v>4.0657621538002582</v>
      </c>
      <c r="CB236" s="2">
        <f t="shared" si="331"/>
        <v>5.710464097581486</v>
      </c>
      <c r="CC236" s="2">
        <f t="shared" si="332"/>
        <v>7.4404367407709175</v>
      </c>
      <c r="CD236" s="2">
        <f t="shared" si="334"/>
        <v>8.85519946859079</v>
      </c>
      <c r="CE236" s="2">
        <f t="shared" si="333"/>
        <v>9.6420409312972151</v>
      </c>
      <c r="CG236" s="2">
        <f t="shared" si="335"/>
        <v>87.864314937268915</v>
      </c>
      <c r="CH236" s="2">
        <f t="shared" si="336"/>
        <v>123.40761631589443</v>
      </c>
      <c r="CI236" s="2">
        <f t="shared" si="337"/>
        <v>160.79368451272171</v>
      </c>
      <c r="CJ236" s="2">
        <f t="shared" si="338"/>
        <v>191.36781875283833</v>
      </c>
      <c r="CK236" s="2">
        <f t="shared" si="339"/>
        <v>208.37208104602689</v>
      </c>
    </row>
    <row r="237" spans="1:89">
      <c r="A237" s="2">
        <v>1</v>
      </c>
      <c r="B237" s="2">
        <f t="shared" si="349"/>
        <v>1419.938915406055</v>
      </c>
      <c r="C237" s="3">
        <v>22.4</v>
      </c>
      <c r="D237" s="2">
        <f t="shared" si="350"/>
        <v>59.938485556780599</v>
      </c>
      <c r="E237" s="2">
        <f t="shared" si="351"/>
        <v>18.796272546857772</v>
      </c>
      <c r="F237" s="2">
        <v>0</v>
      </c>
      <c r="G237" s="2">
        <f t="shared" si="345"/>
        <v>1.1909362734288864</v>
      </c>
      <c r="H237" s="3">
        <f t="shared" si="352"/>
        <v>79.925694377067259</v>
      </c>
      <c r="J237" s="2">
        <f t="shared" si="343"/>
        <v>74.992761744436578</v>
      </c>
      <c r="K237" s="2">
        <f t="shared" si="340"/>
        <v>23.517183921083213</v>
      </c>
      <c r="L237" s="2">
        <f t="shared" si="341"/>
        <v>0</v>
      </c>
      <c r="M237" s="2">
        <f t="shared" si="344"/>
        <v>1.4900543344801978</v>
      </c>
      <c r="N237" s="3">
        <f t="shared" si="346"/>
        <v>99.999999999999986</v>
      </c>
      <c r="O237" s="2">
        <v>8.0000000000000002E-3</v>
      </c>
      <c r="P237" s="2">
        <f t="shared" si="291"/>
        <v>6.9037996333393845E-2</v>
      </c>
      <c r="Q237" s="2">
        <f t="shared" si="292"/>
        <v>0.20691638539517979</v>
      </c>
      <c r="R237" s="2">
        <v>0.3</v>
      </c>
      <c r="S237" s="2">
        <f t="shared" si="342"/>
        <v>2.6705376516150438E-2</v>
      </c>
      <c r="T237" s="2">
        <v>0.12</v>
      </c>
      <c r="U237" s="2">
        <f t="shared" si="280"/>
        <v>0.67930301208765076</v>
      </c>
      <c r="V237" s="2">
        <f t="shared" si="293"/>
        <v>1.0538254914608796</v>
      </c>
      <c r="W237" s="2">
        <v>0.06</v>
      </c>
      <c r="X237" s="2">
        <f t="shared" si="324"/>
        <v>0.25063828542812294</v>
      </c>
      <c r="Y237" s="2">
        <v>2.6700000000000002E-2</v>
      </c>
      <c r="Z237" s="2">
        <v>0.21</v>
      </c>
      <c r="AA237" s="2">
        <v>0.442</v>
      </c>
      <c r="AB237" s="2">
        <v>0.5</v>
      </c>
      <c r="AC237" s="2">
        <f t="shared" si="317"/>
        <v>7.6859425292440303E-2</v>
      </c>
      <c r="AD237" s="2">
        <f t="shared" si="281"/>
        <v>0.12321987634583255</v>
      </c>
      <c r="AE237" s="2">
        <f t="shared" si="294"/>
        <v>0.52698288866092913</v>
      </c>
      <c r="AF237" s="2">
        <f t="shared" si="295"/>
        <v>1.0830998484525629</v>
      </c>
      <c r="AG237" s="2">
        <f t="shared" si="282"/>
        <v>7.1011282255928565</v>
      </c>
      <c r="AH237" s="2">
        <f t="shared" si="318"/>
        <v>0.32214819237129055</v>
      </c>
      <c r="AI237" s="2">
        <f t="shared" si="283"/>
        <v>6.8026913801498834E-2</v>
      </c>
      <c r="AJ237" s="2">
        <f t="shared" si="296"/>
        <v>0.3340384914728447</v>
      </c>
      <c r="AK237" s="2">
        <f t="shared" si="297"/>
        <v>0.58569092523242705</v>
      </c>
      <c r="AL237" s="2">
        <f t="shared" si="284"/>
        <v>4.6272967816631958</v>
      </c>
      <c r="AM237" s="2">
        <f t="shared" si="319"/>
        <v>0.19852094406056714</v>
      </c>
      <c r="AN237" s="2">
        <f t="shared" si="285"/>
        <v>3.7556124373704279E-2</v>
      </c>
      <c r="AO237" s="2">
        <f t="shared" si="298"/>
        <v>0.21173688213859135</v>
      </c>
      <c r="AP237" s="2">
        <f t="shared" si="299"/>
        <v>0.31671489972943195</v>
      </c>
      <c r="AQ237" s="2">
        <f t="shared" si="286"/>
        <v>3.0152779706780932</v>
      </c>
      <c r="AR237" s="2">
        <f t="shared" si="320"/>
        <v>0.12288820697203151</v>
      </c>
      <c r="AS237" s="2">
        <f t="shared" si="287"/>
        <v>2.0733888973544293E-2</v>
      </c>
      <c r="AT237" s="2">
        <f t="shared" si="300"/>
        <v>0.13421359634363075</v>
      </c>
      <c r="AU237" s="2">
        <f t="shared" si="301"/>
        <v>0.17126495116996637</v>
      </c>
      <c r="AV237" s="2">
        <f t="shared" si="288"/>
        <v>1.9648407416800024</v>
      </c>
      <c r="AW237" s="2">
        <f t="shared" si="321"/>
        <v>7.6389368894553694E-2</v>
      </c>
      <c r="AX237" s="2">
        <f t="shared" si="289"/>
        <v>1.1446712330845862E-2</v>
      </c>
      <c r="AY237" s="2">
        <f t="shared" si="302"/>
        <v>8.5073933561091067E-2</v>
      </c>
      <c r="AZ237" s="2">
        <f t="shared" si="303"/>
        <v>9.2612262714223237E-2</v>
      </c>
      <c r="BA237" s="2">
        <f t="shared" si="290"/>
        <v>1.2803460170862551</v>
      </c>
      <c r="BB237" s="2">
        <f t="shared" si="322"/>
        <v>4.7669050454242523E-2</v>
      </c>
      <c r="BD237" s="2">
        <f t="shared" si="347"/>
        <v>74.763539247768534</v>
      </c>
      <c r="BE237" s="2">
        <f t="shared" si="348"/>
        <v>3555.6556892007065</v>
      </c>
      <c r="BF237" s="2">
        <f t="shared" si="304"/>
        <v>37.454506612839346</v>
      </c>
      <c r="BG237" s="2">
        <f t="shared" si="305"/>
        <v>40.274701247775937</v>
      </c>
      <c r="BH237" s="2">
        <f t="shared" si="323"/>
        <v>0.53748424376653325</v>
      </c>
      <c r="BI237" s="2">
        <f t="shared" si="306"/>
        <v>1.6475603578203277</v>
      </c>
      <c r="BJ237" s="2">
        <f t="shared" si="307"/>
        <v>185.86096645603078</v>
      </c>
      <c r="BK237" s="2">
        <f t="shared" si="308"/>
        <v>145.38066966477359</v>
      </c>
      <c r="BL237" s="2">
        <f t="shared" si="309"/>
        <v>216.44961538087099</v>
      </c>
      <c r="BM237" s="2">
        <f t="shared" si="310"/>
        <v>203.99167491503613</v>
      </c>
      <c r="BN237" s="2">
        <f t="shared" si="311"/>
        <v>205.32225627317075</v>
      </c>
      <c r="BO237" s="2">
        <f t="shared" si="312"/>
        <v>265.44809585687875</v>
      </c>
      <c r="BP237" s="2">
        <f t="shared" si="313"/>
        <v>141.12837779983394</v>
      </c>
      <c r="BQ237" s="2">
        <f t="shared" si="314"/>
        <v>315.46088546854435</v>
      </c>
      <c r="BR237" s="2">
        <f t="shared" si="315"/>
        <v>58.539337339373574</v>
      </c>
      <c r="BS237" s="2">
        <f t="shared" si="316"/>
        <v>343.06693142106684</v>
      </c>
      <c r="BU237" s="2">
        <f t="shared" si="325"/>
        <v>3.6097268300109824</v>
      </c>
      <c r="BV237" s="2">
        <f t="shared" si="326"/>
        <v>5.0650077739881691</v>
      </c>
      <c r="BW237" s="2">
        <f t="shared" si="327"/>
        <v>6.5909389178035784</v>
      </c>
      <c r="BX237" s="2">
        <f t="shared" si="328"/>
        <v>7.83273061487861</v>
      </c>
      <c r="BY237" s="2">
        <f t="shared" si="329"/>
        <v>8.5181744567257791</v>
      </c>
      <c r="CA237" s="2">
        <f t="shared" si="330"/>
        <v>4.0887161854936078</v>
      </c>
      <c r="CB237" s="2">
        <f t="shared" si="331"/>
        <v>5.73710428528282</v>
      </c>
      <c r="CC237" s="2">
        <f t="shared" si="332"/>
        <v>7.4655174476848778</v>
      </c>
      <c r="CD237" s="2">
        <f t="shared" si="334"/>
        <v>8.8720875428593136</v>
      </c>
      <c r="CE237" s="2">
        <f t="shared" si="333"/>
        <v>9.6484857198922587</v>
      </c>
      <c r="CG237" s="2">
        <f t="shared" ref="CG237" si="353">BK237/BI237</f>
        <v>88.239965822622608</v>
      </c>
      <c r="CH237" s="2">
        <f t="shared" ref="CH237" si="354">BM237/BI237</f>
        <v>123.81438649380404</v>
      </c>
      <c r="CI237" s="2">
        <f t="shared" ref="CI237" si="355">BO237/BI237</f>
        <v>161.11585508652229</v>
      </c>
      <c r="CJ237" s="2">
        <f t="shared" ref="CJ237" si="356">BQ237/BI237</f>
        <v>191.47151967524243</v>
      </c>
      <c r="CK237" s="2">
        <f t="shared" ref="CK237" si="357">BS237/BI237</f>
        <v>208.22723112550119</v>
      </c>
    </row>
    <row r="238" spans="1:89">
      <c r="A238" s="2">
        <v>1</v>
      </c>
      <c r="B238" s="2">
        <f t="shared" si="349"/>
        <v>1420.6532011203408</v>
      </c>
      <c r="C238" s="3">
        <v>22.5</v>
      </c>
      <c r="D238" s="2">
        <f t="shared" si="350"/>
        <v>59.943285556780602</v>
      </c>
      <c r="E238" s="2">
        <f t="shared" si="351"/>
        <v>18.698172546857769</v>
      </c>
      <c r="F238" s="2">
        <v>0</v>
      </c>
      <c r="G238" s="2">
        <f t="shared" si="345"/>
        <v>1.1878362734288865</v>
      </c>
      <c r="H238" s="3">
        <f t="shared" si="352"/>
        <v>79.829294377067257</v>
      </c>
      <c r="J238" s="2">
        <f t="shared" si="343"/>
        <v>75.089334090369519</v>
      </c>
      <c r="K238" s="2">
        <f t="shared" si="340"/>
        <v>23.422695506412037</v>
      </c>
      <c r="L238" s="2">
        <f t="shared" si="341"/>
        <v>0</v>
      </c>
      <c r="M238" s="2">
        <f t="shared" si="344"/>
        <v>1.4879704032184442</v>
      </c>
      <c r="N238" s="3">
        <f t="shared" si="346"/>
        <v>100</v>
      </c>
      <c r="O238" s="2">
        <v>8.0000000000000002E-3</v>
      </c>
      <c r="P238" s="2">
        <f t="shared" si="291"/>
        <v>6.8889282659038237E-2</v>
      </c>
      <c r="Q238" s="2">
        <f t="shared" si="292"/>
        <v>0.20680735668179431</v>
      </c>
      <c r="R238" s="2">
        <v>0.3</v>
      </c>
      <c r="S238" s="2">
        <f t="shared" si="342"/>
        <v>2.6606784850662934E-2</v>
      </c>
      <c r="T238" s="2">
        <v>0.12</v>
      </c>
      <c r="U238" s="2">
        <f t="shared" si="280"/>
        <v>0.67933145279732055</v>
      </c>
      <c r="V238" s="2">
        <f t="shared" si="293"/>
        <v>1.0525075483286648</v>
      </c>
      <c r="W238" s="2">
        <v>0.06</v>
      </c>
      <c r="X238" s="2">
        <f t="shared" si="324"/>
        <v>0.25011772081837608</v>
      </c>
      <c r="Y238" s="2">
        <v>2.6700000000000002E-2</v>
      </c>
      <c r="Z238" s="2">
        <v>0.21</v>
      </c>
      <c r="AA238" s="2">
        <v>0.442</v>
      </c>
      <c r="AB238" s="2">
        <v>0.5</v>
      </c>
      <c r="AC238" s="2">
        <f t="shared" si="317"/>
        <v>7.6676364781686157E-2</v>
      </c>
      <c r="AD238" s="2">
        <f t="shared" si="281"/>
        <v>0.12308772654738565</v>
      </c>
      <c r="AE238" s="2">
        <f t="shared" si="294"/>
        <v>0.52517833164196892</v>
      </c>
      <c r="AF238" s="2">
        <f t="shared" si="295"/>
        <v>1.0795544109053292</v>
      </c>
      <c r="AG238" s="2">
        <f t="shared" si="282"/>
        <v>7.0911695507074128</v>
      </c>
      <c r="AH238" s="2">
        <f t="shared" si="318"/>
        <v>0.32095117985412464</v>
      </c>
      <c r="AI238" s="2">
        <f t="shared" si="283"/>
        <v>6.7953956879170746E-2</v>
      </c>
      <c r="AJ238" s="2">
        <f t="shared" si="296"/>
        <v>0.33289463743628983</v>
      </c>
      <c r="AK238" s="2">
        <f t="shared" si="297"/>
        <v>0.58377371455202687</v>
      </c>
      <c r="AL238" s="2">
        <f t="shared" si="284"/>
        <v>4.6208074263406198</v>
      </c>
      <c r="AM238" s="2">
        <f t="shared" si="319"/>
        <v>0.19775531788617101</v>
      </c>
      <c r="AN238" s="2">
        <f t="shared" si="285"/>
        <v>3.7515846502847588E-2</v>
      </c>
      <c r="AO238" s="2">
        <f t="shared" si="298"/>
        <v>0.21101182771072019</v>
      </c>
      <c r="AP238" s="2">
        <f t="shared" si="299"/>
        <v>0.31567815976600816</v>
      </c>
      <c r="AQ238" s="2">
        <f t="shared" si="286"/>
        <v>3.0110493224907526</v>
      </c>
      <c r="AR238" s="2">
        <f t="shared" si="320"/>
        <v>0.12239857994952208</v>
      </c>
      <c r="AS238" s="2">
        <f t="shared" si="287"/>
        <v>2.0711652469742051E-2</v>
      </c>
      <c r="AT238" s="2">
        <f t="shared" si="300"/>
        <v>0.13375400630279052</v>
      </c>
      <c r="AU238" s="2">
        <f t="shared" si="301"/>
        <v>0.17070432955297449</v>
      </c>
      <c r="AV238" s="2">
        <f t="shared" si="288"/>
        <v>1.9620852344526376</v>
      </c>
      <c r="AW238" s="2">
        <f t="shared" si="321"/>
        <v>7.6076283117145135E-2</v>
      </c>
      <c r="AX238" s="2">
        <f t="shared" si="289"/>
        <v>1.143443605876817E-2</v>
      </c>
      <c r="AY238" s="2">
        <f t="shared" si="302"/>
        <v>8.4782613354607114E-2</v>
      </c>
      <c r="AZ238" s="2">
        <f t="shared" si="303"/>
        <v>9.2309104151298144E-2</v>
      </c>
      <c r="BA238" s="2">
        <f t="shared" si="290"/>
        <v>1.2785504503368643</v>
      </c>
      <c r="BB238" s="2">
        <f t="shared" si="322"/>
        <v>4.7468867553175045E-2</v>
      </c>
      <c r="BD238" s="2">
        <f t="shared" si="347"/>
        <v>71.63395897632175</v>
      </c>
      <c r="BE238" s="2">
        <f t="shared" si="348"/>
        <v>3540.1711481774864</v>
      </c>
      <c r="BF238" s="2">
        <f t="shared" si="304"/>
        <v>37.388118534408257</v>
      </c>
      <c r="BG238" s="2">
        <f t="shared" si="305"/>
        <v>40.261871991272081</v>
      </c>
      <c r="BH238" s="2">
        <f t="shared" si="323"/>
        <v>0.53051945148494006</v>
      </c>
      <c r="BI238" s="2">
        <f t="shared" si="306"/>
        <v>1.6425957315699482</v>
      </c>
      <c r="BJ238" s="2">
        <f t="shared" si="307"/>
        <v>186.04771643496142</v>
      </c>
      <c r="BK238" s="2">
        <f t="shared" si="308"/>
        <v>145.56141209486333</v>
      </c>
      <c r="BL238" s="2">
        <f t="shared" si="309"/>
        <v>216.15862088226777</v>
      </c>
      <c r="BM238" s="2">
        <f t="shared" si="310"/>
        <v>204.04575023044603</v>
      </c>
      <c r="BN238" s="2">
        <f t="shared" si="311"/>
        <v>204.25625463991486</v>
      </c>
      <c r="BO238" s="2">
        <f t="shared" si="312"/>
        <v>265.17613211813671</v>
      </c>
      <c r="BP238" s="2">
        <f t="shared" si="313"/>
        <v>139.52234672081508</v>
      </c>
      <c r="BQ238" s="2">
        <f t="shared" si="314"/>
        <v>314.6789364074433</v>
      </c>
      <c r="BR238" s="2">
        <f t="shared" si="315"/>
        <v>57.298923577122707</v>
      </c>
      <c r="BS238" s="2">
        <f t="shared" si="316"/>
        <v>341.79685138620488</v>
      </c>
      <c r="BU238" s="2">
        <f t="shared" si="325"/>
        <v>3.6153662235679938</v>
      </c>
      <c r="BV238" s="2">
        <f t="shared" si="326"/>
        <v>5.0679648048823669</v>
      </c>
      <c r="BW238" s="2">
        <f t="shared" si="327"/>
        <v>6.5862842188664565</v>
      </c>
      <c r="BX238" s="2">
        <f t="shared" si="328"/>
        <v>7.8158049003697352</v>
      </c>
      <c r="BY238" s="2">
        <f t="shared" si="329"/>
        <v>8.4893432540915921</v>
      </c>
      <c r="CA238" s="2">
        <f t="shared" si="330"/>
        <v>4.1117055080740865</v>
      </c>
      <c r="CB238" s="2">
        <f t="shared" si="331"/>
        <v>5.7637255852867657</v>
      </c>
      <c r="CC238" s="2">
        <f t="shared" si="332"/>
        <v>7.4904890475324022</v>
      </c>
      <c r="CD238" s="2">
        <f t="shared" si="334"/>
        <v>8.8888057451528297</v>
      </c>
      <c r="CE238" s="2">
        <f t="shared" si="333"/>
        <v>9.6548115071262899</v>
      </c>
      <c r="CG238" s="2">
        <f t="shared" si="335"/>
        <v>88.616699348012858</v>
      </c>
      <c r="CH238" s="2">
        <f t="shared" si="336"/>
        <v>124.22152712854347</v>
      </c>
      <c r="CI238" s="2">
        <f t="shared" si="337"/>
        <v>161.43724656138525</v>
      </c>
      <c r="CJ238" s="2">
        <f t="shared" si="338"/>
        <v>191.5741836895447</v>
      </c>
      <c r="CK238" s="2">
        <f t="shared" si="339"/>
        <v>208.08336757305753</v>
      </c>
    </row>
    <row r="239" spans="1:89">
      <c r="A239" s="2">
        <v>1</v>
      </c>
      <c r="B239" s="2">
        <f t="shared" si="349"/>
        <v>1421.3674868346263</v>
      </c>
      <c r="C239" s="3">
        <v>22.6</v>
      </c>
      <c r="D239" s="2">
        <f t="shared" si="350"/>
        <v>59.948085556780597</v>
      </c>
      <c r="E239" s="2">
        <f t="shared" si="351"/>
        <v>18.600072546857767</v>
      </c>
      <c r="F239" s="2">
        <v>0</v>
      </c>
      <c r="G239" s="2">
        <f t="shared" si="345"/>
        <v>1.1847362734288864</v>
      </c>
      <c r="H239" s="3">
        <f t="shared" si="352"/>
        <v>79.732894377067254</v>
      </c>
      <c r="J239" s="2">
        <f t="shared" si="343"/>
        <v>75.186139955334227</v>
      </c>
      <c r="K239" s="2">
        <f t="shared" si="340"/>
        <v>23.327978611808067</v>
      </c>
      <c r="L239" s="2">
        <f t="shared" si="341"/>
        <v>0</v>
      </c>
      <c r="M239" s="2">
        <f t="shared" si="344"/>
        <v>1.4858814328577039</v>
      </c>
      <c r="N239" s="3">
        <f t="shared" si="346"/>
        <v>100</v>
      </c>
      <c r="O239" s="2">
        <v>8.0000000000000002E-3</v>
      </c>
      <c r="P239" s="2">
        <f t="shared" si="291"/>
        <v>6.8741014295239988E-2</v>
      </c>
      <c r="Q239" s="2">
        <f t="shared" si="292"/>
        <v>0.20669847726257368</v>
      </c>
      <c r="R239" s="2">
        <v>0.3</v>
      </c>
      <c r="S239" s="2">
        <f t="shared" si="342"/>
        <v>2.650842460733336E-2</v>
      </c>
      <c r="T239" s="2">
        <v>0.12</v>
      </c>
      <c r="U239" s="2">
        <f t="shared" si="280"/>
        <v>0.67935987071914306</v>
      </c>
      <c r="V239" s="2">
        <f t="shared" si="293"/>
        <v>1.0511923624677133</v>
      </c>
      <c r="W239" s="2">
        <v>0.06</v>
      </c>
      <c r="X239" s="2">
        <f t="shared" si="324"/>
        <v>0.24959582214468429</v>
      </c>
      <c r="Y239" s="2">
        <v>2.6700000000000002E-2</v>
      </c>
      <c r="Z239" s="2">
        <v>0.21</v>
      </c>
      <c r="AA239" s="2">
        <v>0.442</v>
      </c>
      <c r="AB239" s="2">
        <v>0.5</v>
      </c>
      <c r="AC239" s="2">
        <f t="shared" si="317"/>
        <v>7.6492861617159708E-2</v>
      </c>
      <c r="AD239" s="2">
        <f t="shared" si="281"/>
        <v>0.12295582970623878</v>
      </c>
      <c r="AE239" s="2">
        <f t="shared" si="294"/>
        <v>0.52338146753479964</v>
      </c>
      <c r="AF239" s="2">
        <f t="shared" si="295"/>
        <v>1.0760235533911993</v>
      </c>
      <c r="AG239" s="2">
        <f t="shared" si="282"/>
        <v>7.0812332200012307</v>
      </c>
      <c r="AH239" s="2">
        <f t="shared" si="318"/>
        <v>0.31975878864421037</v>
      </c>
      <c r="AI239" s="2">
        <f t="shared" si="283"/>
        <v>6.7881139608861163E-2</v>
      </c>
      <c r="AJ239" s="2">
        <f t="shared" si="296"/>
        <v>0.33175565970351045</v>
      </c>
      <c r="AK239" s="2">
        <f t="shared" si="297"/>
        <v>0.58186438808755614</v>
      </c>
      <c r="AL239" s="2">
        <f t="shared" si="284"/>
        <v>4.6143326311196926</v>
      </c>
      <c r="AM239" s="2">
        <f t="shared" si="319"/>
        <v>0.19699260978479372</v>
      </c>
      <c r="AN239" s="2">
        <f t="shared" si="285"/>
        <v>3.747564573071966E-2</v>
      </c>
      <c r="AO239" s="2">
        <f t="shared" si="298"/>
        <v>0.2102898642241153</v>
      </c>
      <c r="AP239" s="2">
        <f t="shared" si="299"/>
        <v>0.31464568322643116</v>
      </c>
      <c r="AQ239" s="2">
        <f t="shared" si="286"/>
        <v>3.0068301620790674</v>
      </c>
      <c r="AR239" s="2">
        <f t="shared" si="320"/>
        <v>0.12191079709316405</v>
      </c>
      <c r="AS239" s="2">
        <f t="shared" si="287"/>
        <v>2.0689458530408555E-2</v>
      </c>
      <c r="AT239" s="2">
        <f t="shared" si="300"/>
        <v>0.13329637551599821</v>
      </c>
      <c r="AU239" s="2">
        <f t="shared" si="301"/>
        <v>0.17014601340085836</v>
      </c>
      <c r="AV239" s="2">
        <f t="shared" si="288"/>
        <v>1.959335909729286</v>
      </c>
      <c r="AW239" s="2">
        <f t="shared" si="321"/>
        <v>7.5764363707342283E-2</v>
      </c>
      <c r="AX239" s="2">
        <f t="shared" si="289"/>
        <v>1.1422183285573375E-2</v>
      </c>
      <c r="AY239" s="2">
        <f t="shared" si="302"/>
        <v>8.4492535059920784E-2</v>
      </c>
      <c r="AZ239" s="2">
        <f t="shared" si="303"/>
        <v>9.2007192278471012E-2</v>
      </c>
      <c r="BA239" s="2">
        <f t="shared" si="290"/>
        <v>1.2767589122826351</v>
      </c>
      <c r="BB239" s="2">
        <f t="shared" si="322"/>
        <v>4.7269422838362392E-2</v>
      </c>
      <c r="BD239" s="2">
        <f t="shared" si="347"/>
        <v>68.619512477531629</v>
      </c>
      <c r="BE239" s="2">
        <f t="shared" si="348"/>
        <v>3524.8103002319117</v>
      </c>
      <c r="BF239" s="2">
        <f t="shared" si="304"/>
        <v>37.321623032444585</v>
      </c>
      <c r="BG239" s="2">
        <f t="shared" si="305"/>
        <v>40.248862040126824</v>
      </c>
      <c r="BH239" s="2">
        <f t="shared" si="323"/>
        <v>0.52361953607767842</v>
      </c>
      <c r="BI239" s="2">
        <f t="shared" si="306"/>
        <v>1.6376445094660002</v>
      </c>
      <c r="BJ239" s="2">
        <f t="shared" si="307"/>
        <v>186.23111890000197</v>
      </c>
      <c r="BK239" s="2">
        <f t="shared" si="308"/>
        <v>145.74136654975334</v>
      </c>
      <c r="BL239" s="2">
        <f t="shared" si="309"/>
        <v>215.86117884810864</v>
      </c>
      <c r="BM239" s="2">
        <f t="shared" si="310"/>
        <v>204.09803088804631</v>
      </c>
      <c r="BN239" s="2">
        <f t="shared" si="311"/>
        <v>203.18504077617308</v>
      </c>
      <c r="BO239" s="2">
        <f t="shared" si="312"/>
        <v>264.90183525379177</v>
      </c>
      <c r="BP239" s="2">
        <f t="shared" si="313"/>
        <v>137.92249524716476</v>
      </c>
      <c r="BQ239" s="2">
        <f t="shared" si="314"/>
        <v>313.8968282607164</v>
      </c>
      <c r="BR239" s="2">
        <f t="shared" si="315"/>
        <v>56.076714302508201</v>
      </c>
      <c r="BS239" s="2">
        <f t="shared" si="316"/>
        <v>340.53260299202918</v>
      </c>
      <c r="BU239" s="2">
        <f t="shared" si="325"/>
        <v>3.6210058909107512</v>
      </c>
      <c r="BV239" s="2">
        <f t="shared" si="326"/>
        <v>5.0709018974143198</v>
      </c>
      <c r="BW239" s="2">
        <f t="shared" si="327"/>
        <v>6.5815981328787174</v>
      </c>
      <c r="BX239" s="2">
        <f t="shared" si="328"/>
        <v>7.7988994557851434</v>
      </c>
      <c r="BY239" s="2">
        <f t="shared" si="329"/>
        <v>8.4606765441599094</v>
      </c>
      <c r="CA239" s="2">
        <f t="shared" si="330"/>
        <v>4.1347293651565993</v>
      </c>
      <c r="CB239" s="2">
        <f t="shared" si="331"/>
        <v>5.7903266701932257</v>
      </c>
      <c r="CC239" s="2">
        <f t="shared" si="332"/>
        <v>7.515350123561622</v>
      </c>
      <c r="CD239" s="2">
        <f t="shared" si="334"/>
        <v>8.9053538069854099</v>
      </c>
      <c r="CE239" s="2">
        <f t="shared" si="333"/>
        <v>9.6610192886018336</v>
      </c>
      <c r="CG239" s="2">
        <f t="shared" si="335"/>
        <v>88.994507481526867</v>
      </c>
      <c r="CH239" s="2">
        <f t="shared" si="336"/>
        <v>124.62902034495764</v>
      </c>
      <c r="CI239" s="2">
        <f t="shared" si="337"/>
        <v>161.7578379938943</v>
      </c>
      <c r="CJ239" s="2">
        <f t="shared" si="338"/>
        <v>191.67580414816109</v>
      </c>
      <c r="CK239" s="2">
        <f t="shared" si="339"/>
        <v>207.94049076198434</v>
      </c>
    </row>
    <row r="240" spans="1:89">
      <c r="A240" s="2">
        <v>1</v>
      </c>
      <c r="B240" s="2">
        <f t="shared" si="349"/>
        <v>1422.0817725489121</v>
      </c>
      <c r="C240" s="3">
        <v>22.7</v>
      </c>
      <c r="D240" s="2">
        <f t="shared" si="350"/>
        <v>59.9528855567806</v>
      </c>
      <c r="E240" s="2">
        <f t="shared" si="351"/>
        <v>18.501972546857772</v>
      </c>
      <c r="F240" s="2">
        <v>0</v>
      </c>
      <c r="G240" s="2">
        <f t="shared" si="345"/>
        <v>1.1816362734288863</v>
      </c>
      <c r="H240" s="3">
        <f t="shared" si="352"/>
        <v>79.636494377067265</v>
      </c>
      <c r="J240" s="2">
        <f t="shared" si="343"/>
        <v>75.283180187355271</v>
      </c>
      <c r="K240" s="2">
        <f t="shared" si="340"/>
        <v>23.233032407546233</v>
      </c>
      <c r="L240" s="2">
        <f t="shared" si="341"/>
        <v>0</v>
      </c>
      <c r="M240" s="2">
        <f t="shared" si="344"/>
        <v>1.4837874050984838</v>
      </c>
      <c r="N240" s="3">
        <f t="shared" si="346"/>
        <v>99.999999999999986</v>
      </c>
      <c r="O240" s="2">
        <v>8.0000000000000002E-3</v>
      </c>
      <c r="P240" s="2">
        <f t="shared" si="291"/>
        <v>6.8593189587429368E-2</v>
      </c>
      <c r="Q240" s="2">
        <f t="shared" si="292"/>
        <v>0.20658974684614889</v>
      </c>
      <c r="R240" s="2">
        <v>0.3</v>
      </c>
      <c r="S240" s="2">
        <f t="shared" si="342"/>
        <v>2.6410294596500968E-2</v>
      </c>
      <c r="T240" s="2">
        <v>0.12</v>
      </c>
      <c r="U240" s="2">
        <f t="shared" si="280"/>
        <v>0.67938826588047174</v>
      </c>
      <c r="V240" s="2">
        <f t="shared" si="293"/>
        <v>1.0498799262591787</v>
      </c>
      <c r="W240" s="2">
        <v>0.06</v>
      </c>
      <c r="X240" s="2">
        <f t="shared" si="324"/>
        <v>0.24907258465296181</v>
      </c>
      <c r="Y240" s="2">
        <v>2.6700000000000002E-2</v>
      </c>
      <c r="Z240" s="2">
        <v>0.21</v>
      </c>
      <c r="AA240" s="2">
        <v>0.442</v>
      </c>
      <c r="AB240" s="2">
        <v>0.5</v>
      </c>
      <c r="AC240" s="2">
        <f t="shared" si="317"/>
        <v>7.6308914191363361E-2</v>
      </c>
      <c r="AD240" s="2">
        <f t="shared" si="281"/>
        <v>0.12282418517237076</v>
      </c>
      <c r="AE240" s="2">
        <f t="shared" si="294"/>
        <v>0.52159225773723505</v>
      </c>
      <c r="AF240" s="2">
        <f t="shared" si="295"/>
        <v>1.0725072049882982</v>
      </c>
      <c r="AG240" s="2">
        <f t="shared" si="282"/>
        <v>7.0713191680939831</v>
      </c>
      <c r="AH240" s="2">
        <f t="shared" si="318"/>
        <v>0.31857099410280409</v>
      </c>
      <c r="AI240" s="2">
        <f t="shared" si="283"/>
        <v>6.7808461631708006E-2</v>
      </c>
      <c r="AJ240" s="2">
        <f t="shared" si="296"/>
        <v>0.33062153380575021</v>
      </c>
      <c r="AK240" s="2">
        <f t="shared" si="297"/>
        <v>0.57996290748770463</v>
      </c>
      <c r="AL240" s="2">
        <f t="shared" si="284"/>
        <v>4.6078723533967354</v>
      </c>
      <c r="AM240" s="2">
        <f t="shared" si="319"/>
        <v>0.19623280407060462</v>
      </c>
      <c r="AN240" s="2">
        <f t="shared" si="285"/>
        <v>3.7435521859200835E-2</v>
      </c>
      <c r="AO240" s="2">
        <f t="shared" si="298"/>
        <v>0.20957097616877296</v>
      </c>
      <c r="AP240" s="2">
        <f t="shared" si="299"/>
        <v>0.31361744937206432</v>
      </c>
      <c r="AQ240" s="2">
        <f t="shared" si="286"/>
        <v>3.0026204616812708</v>
      </c>
      <c r="AR240" s="2">
        <f t="shared" si="320"/>
        <v>0.1214248484187776</v>
      </c>
      <c r="AS240" s="2">
        <f t="shared" si="287"/>
        <v>2.066730704616641E-2</v>
      </c>
      <c r="AT240" s="2">
        <f t="shared" si="300"/>
        <v>0.13284069415193234</v>
      </c>
      <c r="AU240" s="2">
        <f t="shared" si="301"/>
        <v>0.16958999149911047</v>
      </c>
      <c r="AV240" s="2">
        <f t="shared" si="288"/>
        <v>1.956592749419592</v>
      </c>
      <c r="AW240" s="2">
        <f t="shared" si="321"/>
        <v>7.54536043111253E-2</v>
      </c>
      <c r="AX240" s="2">
        <f t="shared" si="289"/>
        <v>1.1409953950876704E-2</v>
      </c>
      <c r="AY240" s="2">
        <f t="shared" si="302"/>
        <v>8.4203692445255177E-2</v>
      </c>
      <c r="AZ240" s="2">
        <f t="shared" si="303"/>
        <v>9.1706521031448399E-2</v>
      </c>
      <c r="BA240" s="2">
        <f t="shared" si="290"/>
        <v>1.2749713911353777</v>
      </c>
      <c r="BB240" s="2">
        <f t="shared" si="322"/>
        <v>4.7070712266565132E-2</v>
      </c>
      <c r="BD240" s="2">
        <f t="shared" si="347"/>
        <v>65.716623625491209</v>
      </c>
      <c r="BE240" s="2">
        <f t="shared" si="348"/>
        <v>3509.5720020970821</v>
      </c>
      <c r="BF240" s="2">
        <f t="shared" si="304"/>
        <v>37.255019516321184</v>
      </c>
      <c r="BG240" s="2">
        <f t="shared" si="305"/>
        <v>40.235673306541777</v>
      </c>
      <c r="BH240" s="2">
        <f t="shared" si="323"/>
        <v>0.51678413473279616</v>
      </c>
      <c r="BI240" s="2">
        <f t="shared" si="306"/>
        <v>1.6327067985640917</v>
      </c>
      <c r="BJ240" s="2">
        <f t="shared" si="307"/>
        <v>186.41114833591999</v>
      </c>
      <c r="BK240" s="2">
        <f t="shared" si="308"/>
        <v>145.92052858405364</v>
      </c>
      <c r="BL240" s="2">
        <f t="shared" si="309"/>
        <v>215.55728315095561</v>
      </c>
      <c r="BM240" s="2">
        <f t="shared" si="310"/>
        <v>204.14851217554809</v>
      </c>
      <c r="BN240" s="2">
        <f t="shared" si="311"/>
        <v>202.10869696276436</v>
      </c>
      <c r="BO240" s="2">
        <f t="shared" si="312"/>
        <v>264.62521349920576</v>
      </c>
      <c r="BP240" s="2">
        <f t="shared" si="313"/>
        <v>136.32896221897846</v>
      </c>
      <c r="BQ240" s="2">
        <f t="shared" si="314"/>
        <v>313.1145909653784</v>
      </c>
      <c r="BR240" s="2">
        <f t="shared" si="315"/>
        <v>54.872621492209582</v>
      </c>
      <c r="BS240" s="2">
        <f t="shared" si="316"/>
        <v>339.27418897661147</v>
      </c>
      <c r="BU240" s="2">
        <f t="shared" si="325"/>
        <v>3.6266456254462365</v>
      </c>
      <c r="BV240" s="2">
        <f t="shared" si="326"/>
        <v>5.0738187135632273</v>
      </c>
      <c r="BW240" s="2">
        <f t="shared" si="327"/>
        <v>6.576880458371285</v>
      </c>
      <c r="BX240" s="2">
        <f t="shared" si="328"/>
        <v>7.7820144472261186</v>
      </c>
      <c r="BY240" s="2">
        <f t="shared" si="329"/>
        <v>8.4321737675867361</v>
      </c>
      <c r="CA240" s="2">
        <f t="shared" si="330"/>
        <v>4.1577870035679974</v>
      </c>
      <c r="CB240" s="2">
        <f t="shared" si="331"/>
        <v>5.8169062225696697</v>
      </c>
      <c r="CC240" s="2">
        <f t="shared" si="332"/>
        <v>7.5400992867815129</v>
      </c>
      <c r="CD240" s="2">
        <f t="shared" si="334"/>
        <v>8.9217315039635139</v>
      </c>
      <c r="CE240" s="2">
        <f t="shared" si="333"/>
        <v>9.6671100856139791</v>
      </c>
      <c r="CG240" s="2">
        <f t="shared" si="335"/>
        <v>89.373382111463997</v>
      </c>
      <c r="CH240" s="2">
        <f t="shared" si="336"/>
        <v>125.03684822963287</v>
      </c>
      <c r="CI240" s="2">
        <f t="shared" si="337"/>
        <v>162.07760862632185</v>
      </c>
      <c r="CJ240" s="2">
        <f t="shared" si="338"/>
        <v>191.77637481558335</v>
      </c>
      <c r="CK240" s="2">
        <f t="shared" si="339"/>
        <v>207.7986012399723</v>
      </c>
    </row>
    <row r="241" spans="1:89">
      <c r="A241" s="2">
        <v>1</v>
      </c>
      <c r="B241" s="2">
        <f t="shared" si="349"/>
        <v>1422.7960582631979</v>
      </c>
      <c r="C241" s="3">
        <v>22.8</v>
      </c>
      <c r="D241" s="2">
        <f t="shared" si="350"/>
        <v>59.957685556780604</v>
      </c>
      <c r="E241" s="2">
        <f t="shared" si="351"/>
        <v>18.40387254685777</v>
      </c>
      <c r="F241" s="2">
        <v>0</v>
      </c>
      <c r="G241" s="2">
        <f t="shared" si="345"/>
        <v>1.1785362734288864</v>
      </c>
      <c r="H241" s="3">
        <f t="shared" si="352"/>
        <v>79.540094377067263</v>
      </c>
      <c r="J241" s="2">
        <f t="shared" si="343"/>
        <v>75.380455638568378</v>
      </c>
      <c r="K241" s="2">
        <f t="shared" si="340"/>
        <v>23.137856059879045</v>
      </c>
      <c r="L241" s="2">
        <f t="shared" si="341"/>
        <v>0</v>
      </c>
      <c r="M241" s="2">
        <f t="shared" si="344"/>
        <v>1.4816883015525792</v>
      </c>
      <c r="N241" s="3">
        <f t="shared" si="346"/>
        <v>100</v>
      </c>
      <c r="O241" s="2">
        <v>8.0000000000000002E-3</v>
      </c>
      <c r="P241" s="2">
        <f t="shared" si="291"/>
        <v>6.8445806888294783E-2</v>
      </c>
      <c r="Q241" s="2">
        <f t="shared" si="292"/>
        <v>0.20648116514188161</v>
      </c>
      <c r="R241" s="2">
        <v>0.3</v>
      </c>
      <c r="S241" s="2">
        <f t="shared" si="342"/>
        <v>2.6312393632579631E-2</v>
      </c>
      <c r="T241" s="2">
        <v>0.12</v>
      </c>
      <c r="U241" s="2">
        <f t="shared" si="280"/>
        <v>0.67941663830861387</v>
      </c>
      <c r="V241" s="2">
        <f t="shared" si="293"/>
        <v>1.0485702321100292</v>
      </c>
      <c r="W241" s="2">
        <v>0.06</v>
      </c>
      <c r="X241" s="2">
        <f t="shared" si="324"/>
        <v>0.24854800356592971</v>
      </c>
      <c r="Y241" s="2">
        <v>2.6700000000000002E-2</v>
      </c>
      <c r="Z241" s="2">
        <v>0.21</v>
      </c>
      <c r="AA241" s="2">
        <v>0.442</v>
      </c>
      <c r="AB241" s="2">
        <v>0.5</v>
      </c>
      <c r="AC241" s="2">
        <f t="shared" si="317"/>
        <v>7.6124520889006633E-2</v>
      </c>
      <c r="AD241" s="2">
        <f t="shared" si="281"/>
        <v>0.12269279229782841</v>
      </c>
      <c r="AE241" s="2">
        <f t="shared" si="294"/>
        <v>0.51981066386815056</v>
      </c>
      <c r="AF241" s="2">
        <f t="shared" si="295"/>
        <v>1.0690052951697659</v>
      </c>
      <c r="AG241" s="2">
        <f t="shared" si="282"/>
        <v>7.0614273298381391</v>
      </c>
      <c r="AH241" s="2">
        <f t="shared" si="318"/>
        <v>0.31738777172834814</v>
      </c>
      <c r="AI241" s="2">
        <f t="shared" si="283"/>
        <v>6.7735922589990963E-2</v>
      </c>
      <c r="AJ241" s="2">
        <f t="shared" si="296"/>
        <v>0.32949223541437644</v>
      </c>
      <c r="AK241" s="2">
        <f t="shared" si="297"/>
        <v>0.57806923461476767</v>
      </c>
      <c r="AL241" s="2">
        <f t="shared" si="284"/>
        <v>4.601426550719772</v>
      </c>
      <c r="AM241" s="2">
        <f t="shared" si="319"/>
        <v>0.19547588514452863</v>
      </c>
      <c r="AN241" s="2">
        <f t="shared" si="285"/>
        <v>3.739547469080181E-2</v>
      </c>
      <c r="AO241" s="2">
        <f t="shared" si="298"/>
        <v>0.20885514812351003</v>
      </c>
      <c r="AP241" s="2">
        <f t="shared" si="299"/>
        <v>0.31259343757977892</v>
      </c>
      <c r="AQ241" s="2">
        <f t="shared" si="286"/>
        <v>2.998420193634447</v>
      </c>
      <c r="AR241" s="2">
        <f t="shared" si="320"/>
        <v>0.12094072399706864</v>
      </c>
      <c r="AS241" s="2">
        <f t="shared" si="287"/>
        <v>2.0645197907986232E-2</v>
      </c>
      <c r="AT241" s="2">
        <f t="shared" si="300"/>
        <v>0.13238695243557189</v>
      </c>
      <c r="AU241" s="2">
        <f t="shared" si="301"/>
        <v>0.1690362526956849</v>
      </c>
      <c r="AV241" s="2">
        <f t="shared" si="288"/>
        <v>1.9538557354976154</v>
      </c>
      <c r="AW241" s="2">
        <f t="shared" si="321"/>
        <v>7.5143998609209645E-2</v>
      </c>
      <c r="AX241" s="2">
        <f t="shared" si="289"/>
        <v>1.1397747994485485E-2</v>
      </c>
      <c r="AY241" s="2">
        <f t="shared" si="302"/>
        <v>8.3916079314520567E-2</v>
      </c>
      <c r="AZ241" s="2">
        <f t="shared" si="303"/>
        <v>9.1407084379713302E-2</v>
      </c>
      <c r="BA241" s="2">
        <f t="shared" si="290"/>
        <v>1.2731878751488779</v>
      </c>
      <c r="BB241" s="2">
        <f t="shared" si="322"/>
        <v>4.6872731816533432E-2</v>
      </c>
      <c r="BD241" s="2">
        <f t="shared" si="347"/>
        <v>62.92180280281449</v>
      </c>
      <c r="BE241" s="2">
        <f t="shared" si="348"/>
        <v>3494.4551152580721</v>
      </c>
      <c r="BF241" s="2">
        <f t="shared" si="304"/>
        <v>37.188307390707287</v>
      </c>
      <c r="BG241" s="2">
        <f t="shared" si="305"/>
        <v>40.222307666560049</v>
      </c>
      <c r="BH241" s="2">
        <f t="shared" si="323"/>
        <v>0.51001288526243627</v>
      </c>
      <c r="BI241" s="2">
        <f t="shared" si="306"/>
        <v>1.6277827024531195</v>
      </c>
      <c r="BJ241" s="2">
        <f t="shared" si="307"/>
        <v>186.58777924657639</v>
      </c>
      <c r="BK241" s="2">
        <f t="shared" si="308"/>
        <v>146.09889371853839</v>
      </c>
      <c r="BL241" s="2">
        <f t="shared" si="309"/>
        <v>215.2469281888248</v>
      </c>
      <c r="BM241" s="2">
        <f t="shared" si="310"/>
        <v>204.19718943876421</v>
      </c>
      <c r="BN241" s="2">
        <f t="shared" si="311"/>
        <v>201.0273063556327</v>
      </c>
      <c r="BO241" s="2">
        <f t="shared" si="312"/>
        <v>264.34627530997955</v>
      </c>
      <c r="BP241" s="2">
        <f t="shared" si="313"/>
        <v>134.74188510307835</v>
      </c>
      <c r="BQ241" s="2">
        <f t="shared" si="314"/>
        <v>312.33225453615773</v>
      </c>
      <c r="BR241" s="2">
        <f t="shared" si="315"/>
        <v>53.686553987074682</v>
      </c>
      <c r="BS241" s="2">
        <f t="shared" si="316"/>
        <v>338.02161163016609</v>
      </c>
      <c r="BU241" s="2">
        <f t="shared" si="325"/>
        <v>3.6322852216657333</v>
      </c>
      <c r="BV241" s="2">
        <f t="shared" si="326"/>
        <v>5.0767149197789392</v>
      </c>
      <c r="BW241" s="2">
        <f t="shared" si="327"/>
        <v>6.5721310050480097</v>
      </c>
      <c r="BX241" s="2">
        <f t="shared" si="328"/>
        <v>7.7651500536808822</v>
      </c>
      <c r="BY241" s="2">
        <f t="shared" si="329"/>
        <v>8.4038343705274254</v>
      </c>
      <c r="CA241" s="2">
        <f t="shared" si="330"/>
        <v>4.180877673335023</v>
      </c>
      <c r="CB241" s="2">
        <f t="shared" si="331"/>
        <v>5.8434629349555651</v>
      </c>
      <c r="CC241" s="2">
        <f t="shared" si="332"/>
        <v>7.5647351759004371</v>
      </c>
      <c r="CD241" s="2">
        <f t="shared" si="334"/>
        <v>8.9379386552255493</v>
      </c>
      <c r="CE241" s="2">
        <f t="shared" si="333"/>
        <v>9.6730849440371927</v>
      </c>
      <c r="CG241" s="2">
        <f t="shared" si="335"/>
        <v>89.753315045283856</v>
      </c>
      <c r="CH241" s="2">
        <f t="shared" si="336"/>
        <v>125.4449928304513</v>
      </c>
      <c r="CI241" s="2">
        <f t="shared" si="337"/>
        <v>162.3965378865382</v>
      </c>
      <c r="CJ241" s="2">
        <f t="shared" si="338"/>
        <v>191.87588986261079</v>
      </c>
      <c r="CK241" s="2">
        <f t="shared" si="339"/>
        <v>207.65769971677236</v>
      </c>
    </row>
    <row r="242" spans="1:89">
      <c r="A242" s="2">
        <v>1</v>
      </c>
      <c r="B242" s="2">
        <f t="shared" si="349"/>
        <v>1423.5103439774834</v>
      </c>
      <c r="C242" s="3">
        <v>22.9</v>
      </c>
      <c r="D242" s="2">
        <f t="shared" si="350"/>
        <v>59.962485556780599</v>
      </c>
      <c r="E242" s="2">
        <f t="shared" si="351"/>
        <v>18.305772546857771</v>
      </c>
      <c r="F242" s="2">
        <v>0</v>
      </c>
      <c r="G242" s="2">
        <f t="shared" si="345"/>
        <v>1.1754362734288866</v>
      </c>
      <c r="H242" s="3">
        <f t="shared" si="352"/>
        <v>79.44369437706726</v>
      </c>
      <c r="J242" s="2">
        <f t="shared" si="343"/>
        <v>75.477967165245232</v>
      </c>
      <c r="K242" s="2">
        <f t="shared" si="340"/>
        <v>23.042448731012232</v>
      </c>
      <c r="L242" s="2">
        <f t="shared" si="341"/>
        <v>0</v>
      </c>
      <c r="M242" s="2">
        <f t="shared" si="344"/>
        <v>1.4795841037425315</v>
      </c>
      <c r="N242" s="3">
        <f t="shared" si="346"/>
        <v>99.999999999999986</v>
      </c>
      <c r="O242" s="2">
        <v>8.0000000000000002E-3</v>
      </c>
      <c r="P242" s="2">
        <f t="shared" si="291"/>
        <v>6.8298864557746392E-2</v>
      </c>
      <c r="Q242" s="2">
        <f t="shared" si="292"/>
        <v>0.2063727318598616</v>
      </c>
      <c r="R242" s="2">
        <v>0.3</v>
      </c>
      <c r="S242" s="2">
        <f t="shared" si="342"/>
        <v>2.6214720534029411E-2</v>
      </c>
      <c r="T242" s="2">
        <v>0.12</v>
      </c>
      <c r="U242" s="2">
        <f t="shared" si="280"/>
        <v>0.67944498803083409</v>
      </c>
      <c r="V242" s="2">
        <f t="shared" si="293"/>
        <v>1.0472632724529385</v>
      </c>
      <c r="W242" s="2">
        <v>0.06</v>
      </c>
      <c r="X242" s="2">
        <f t="shared" si="324"/>
        <v>0.24802207408297694</v>
      </c>
      <c r="Y242" s="2">
        <v>2.6700000000000002E-2</v>
      </c>
      <c r="Z242" s="2">
        <v>0.21</v>
      </c>
      <c r="AA242" s="2">
        <v>0.442</v>
      </c>
      <c r="AB242" s="2">
        <v>0.5</v>
      </c>
      <c r="AC242" s="2">
        <f t="shared" si="317"/>
        <v>7.5939680086958811E-2</v>
      </c>
      <c r="AD242" s="2">
        <f t="shared" si="281"/>
        <v>0.12256165043671872</v>
      </c>
      <c r="AE242" s="2">
        <f t="shared" si="294"/>
        <v>0.51803664776606173</v>
      </c>
      <c r="AF242" s="2">
        <f t="shared" si="295"/>
        <v>1.065517753801271</v>
      </c>
      <c r="AG242" s="2">
        <f t="shared" si="282"/>
        <v>7.0515576403179931</v>
      </c>
      <c r="AH242" s="2">
        <f t="shared" si="318"/>
        <v>0.31620909715554535</v>
      </c>
      <c r="AI242" s="2">
        <f t="shared" si="283"/>
        <v>6.7663522127126979E-2</v>
      </c>
      <c r="AJ242" s="2">
        <f t="shared" si="296"/>
        <v>0.32836774033998029</v>
      </c>
      <c r="AK242" s="2">
        <f t="shared" si="297"/>
        <v>0.57618333154330248</v>
      </c>
      <c r="AL242" s="2">
        <f t="shared" si="284"/>
        <v>4.5949951807878788</v>
      </c>
      <c r="AM242" s="2">
        <f t="shared" si="319"/>
        <v>0.19472183749365751</v>
      </c>
      <c r="AN242" s="2">
        <f t="shared" si="285"/>
        <v>3.7355504028661134E-2</v>
      </c>
      <c r="AO242" s="2">
        <f t="shared" si="298"/>
        <v>0.20814236475539266</v>
      </c>
      <c r="AP242" s="2">
        <f t="shared" si="299"/>
        <v>0.31157362734122779</v>
      </c>
      <c r="AQ242" s="2">
        <f t="shared" si="286"/>
        <v>2.9942293303741168</v>
      </c>
      <c r="AR242" s="2">
        <f t="shared" si="320"/>
        <v>0.12045841395325443</v>
      </c>
      <c r="AS242" s="2">
        <f t="shared" si="287"/>
        <v>2.0623131007185255E-2</v>
      </c>
      <c r="AT242" s="2">
        <f t="shared" si="300"/>
        <v>0.13193514064783454</v>
      </c>
      <c r="AU242" s="2">
        <f t="shared" si="301"/>
        <v>0.1684847859006042</v>
      </c>
      <c r="AV242" s="2">
        <f t="shared" si="288"/>
        <v>1.9511248500015577</v>
      </c>
      <c r="AW242" s="2">
        <f t="shared" si="321"/>
        <v>7.4835540316808308E-2</v>
      </c>
      <c r="AX242" s="2">
        <f t="shared" si="289"/>
        <v>1.1385565356398415E-2</v>
      </c>
      <c r="AY242" s="2">
        <f t="shared" si="302"/>
        <v>8.362968950708502E-2</v>
      </c>
      <c r="AZ242" s="2">
        <f t="shared" si="303"/>
        <v>9.1108876326312468E-2</v>
      </c>
      <c r="BA242" s="2">
        <f t="shared" si="290"/>
        <v>1.2714083526187177</v>
      </c>
      <c r="BB242" s="2">
        <f t="shared" si="322"/>
        <v>4.6675477488856053E-2</v>
      </c>
      <c r="BD242" s="2">
        <f t="shared" si="347"/>
        <v>60.231645620079561</v>
      </c>
      <c r="BE242" s="2">
        <f t="shared" si="348"/>
        <v>3479.4585062203519</v>
      </c>
      <c r="BF242" s="2">
        <f t="shared" si="304"/>
        <v>37.121486055515163</v>
      </c>
      <c r="BG242" s="2">
        <f t="shared" si="305"/>
        <v>40.208766960834964</v>
      </c>
      <c r="BH242" s="2">
        <f t="shared" si="323"/>
        <v>0.50330542610458007</v>
      </c>
      <c r="BI242" s="2">
        <f t="shared" si="306"/>
        <v>1.622872321333694</v>
      </c>
      <c r="BJ242" s="2">
        <f t="shared" si="307"/>
        <v>186.7609861572918</v>
      </c>
      <c r="BK242" s="2">
        <f t="shared" si="308"/>
        <v>146.27645744097836</v>
      </c>
      <c r="BL242" s="2">
        <f t="shared" si="309"/>
        <v>214.93010889046494</v>
      </c>
      <c r="BM242" s="2">
        <f t="shared" si="310"/>
        <v>204.24405808265809</v>
      </c>
      <c r="BN242" s="2">
        <f t="shared" si="311"/>
        <v>199.94095297738778</v>
      </c>
      <c r="BO242" s="2">
        <f t="shared" si="312"/>
        <v>264.06502936092892</v>
      </c>
      <c r="BP242" s="2">
        <f t="shared" si="313"/>
        <v>133.16139996069708</v>
      </c>
      <c r="BQ242" s="2">
        <f t="shared" si="314"/>
        <v>311.5498490576623</v>
      </c>
      <c r="BR242" s="2">
        <f t="shared" si="315"/>
        <v>52.518417547035874</v>
      </c>
      <c r="BS242" s="2">
        <f t="shared" si="316"/>
        <v>336.77487279137517</v>
      </c>
      <c r="BU242" s="2">
        <f t="shared" si="325"/>
        <v>3.6379244751140418</v>
      </c>
      <c r="BV242" s="2">
        <f t="shared" si="326"/>
        <v>5.0795901869261604</v>
      </c>
      <c r="BW242" s="2">
        <f t="shared" si="327"/>
        <v>6.5673495936381086</v>
      </c>
      <c r="BX242" s="2">
        <f t="shared" si="328"/>
        <v>7.7483064666251762</v>
      </c>
      <c r="BY242" s="2">
        <f t="shared" si="329"/>
        <v>8.375657804165149</v>
      </c>
      <c r="CA242" s="2">
        <f t="shared" si="330"/>
        <v>4.2040006276687798</v>
      </c>
      <c r="CB242" s="2">
        <f t="shared" si="331"/>
        <v>5.8699955098623455</v>
      </c>
      <c r="CC242" s="2">
        <f t="shared" si="332"/>
        <v>7.5892564572576591</v>
      </c>
      <c r="CD242" s="2">
        <f t="shared" si="334"/>
        <v>8.9539751228730999</v>
      </c>
      <c r="CE242" s="2">
        <f t="shared" si="333"/>
        <v>9.6789449332219579</v>
      </c>
      <c r="CG242" s="2">
        <f t="shared" si="335"/>
        <v>90.134298008586896</v>
      </c>
      <c r="CH242" s="2">
        <f t="shared" si="336"/>
        <v>125.85343615621476</v>
      </c>
      <c r="CI242" s="2">
        <f t="shared" si="337"/>
        <v>162.71460538800577</v>
      </c>
      <c r="CJ242" s="2">
        <f t="shared" si="338"/>
        <v>191.97434386066013</v>
      </c>
      <c r="CK242" s="2">
        <f t="shared" si="339"/>
        <v>207.51778705216313</v>
      </c>
    </row>
    <row r="243" spans="1:89">
      <c r="A243" s="2">
        <v>1</v>
      </c>
      <c r="B243" s="2">
        <f t="shared" si="349"/>
        <v>1424.2246296917692</v>
      </c>
      <c r="C243" s="3">
        <v>23</v>
      </c>
      <c r="D243" s="2">
        <f t="shared" si="350"/>
        <v>59.967285556780602</v>
      </c>
      <c r="E243" s="2">
        <f t="shared" si="351"/>
        <v>18.207672546857772</v>
      </c>
      <c r="F243" s="2">
        <v>0</v>
      </c>
      <c r="G243" s="2">
        <f t="shared" si="345"/>
        <v>1.1723362734288865</v>
      </c>
      <c r="H243" s="3">
        <f t="shared" si="352"/>
        <v>79.347294377067257</v>
      </c>
      <c r="J243" s="2">
        <f t="shared" si="343"/>
        <v>75.575715627818795</v>
      </c>
      <c r="K243" s="2">
        <f t="shared" si="340"/>
        <v>22.946809579080124</v>
      </c>
      <c r="L243" s="2">
        <f t="shared" si="341"/>
        <v>0</v>
      </c>
      <c r="M243" s="2">
        <f t="shared" si="344"/>
        <v>1.477474793101089</v>
      </c>
      <c r="N243" s="3">
        <f t="shared" si="346"/>
        <v>100.00000000000001</v>
      </c>
      <c r="O243" s="2">
        <v>8.0000000000000002E-3</v>
      </c>
      <c r="P243" s="2">
        <f t="shared" si="291"/>
        <v>6.8152360962879327E-2</v>
      </c>
      <c r="Q243" s="2">
        <f t="shared" si="292"/>
        <v>0.20626444671090413</v>
      </c>
      <c r="R243" s="2">
        <v>0.3</v>
      </c>
      <c r="S243" s="2">
        <f t="shared" si="342"/>
        <v>2.6117274123328028E-2</v>
      </c>
      <c r="T243" s="2">
        <v>0.12</v>
      </c>
      <c r="U243" s="2">
        <f t="shared" si="280"/>
        <v>0.67947331507435393</v>
      </c>
      <c r="V243" s="2">
        <f t="shared" si="293"/>
        <v>1.0459590397461889</v>
      </c>
      <c r="W243" s="2">
        <v>0.06</v>
      </c>
      <c r="X243" s="2">
        <f t="shared" si="324"/>
        <v>0.24749479138001834</v>
      </c>
      <c r="Y243" s="2">
        <v>2.6700000000000002E-2</v>
      </c>
      <c r="Z243" s="2">
        <v>0.21</v>
      </c>
      <c r="AA243" s="2">
        <v>0.442</v>
      </c>
      <c r="AB243" s="2">
        <v>0.5</v>
      </c>
      <c r="AC243" s="2">
        <f t="shared" si="317"/>
        <v>7.5754390154201323E-2</v>
      </c>
      <c r="AD243" s="2">
        <f t="shared" si="281"/>
        <v>0.12243075894520102</v>
      </c>
      <c r="AE243" s="2">
        <f t="shared" si="294"/>
        <v>0.51627017148772147</v>
      </c>
      <c r="AF243" s="2">
        <f t="shared" si="295"/>
        <v>1.0620445111385701</v>
      </c>
      <c r="AG243" s="2">
        <f t="shared" si="282"/>
        <v>7.0417100348486761</v>
      </c>
      <c r="AH243" s="2">
        <f t="shared" si="318"/>
        <v>0.31503494615444239</v>
      </c>
      <c r="AI243" s="2">
        <f t="shared" si="283"/>
        <v>6.7591259887666261E-2</v>
      </c>
      <c r="AJ243" s="2">
        <f t="shared" si="296"/>
        <v>0.32724802453148649</v>
      </c>
      <c r="AK243" s="2">
        <f t="shared" si="297"/>
        <v>0.57430516055880798</v>
      </c>
      <c r="AL243" s="2">
        <f t="shared" si="284"/>
        <v>4.5885782014505638</v>
      </c>
      <c r="AM243" s="2">
        <f t="shared" si="319"/>
        <v>0.1939706456906676</v>
      </c>
      <c r="AN243" s="2">
        <f t="shared" si="285"/>
        <v>3.7315609676542953E-2</v>
      </c>
      <c r="AO243" s="2">
        <f t="shared" si="298"/>
        <v>0.20743261081917291</v>
      </c>
      <c r="AP243" s="2">
        <f t="shared" si="299"/>
        <v>0.31055799826213143</v>
      </c>
      <c r="AQ243" s="2">
        <f t="shared" si="286"/>
        <v>2.9900478444338203</v>
      </c>
      <c r="AR243" s="2">
        <f t="shared" si="320"/>
        <v>0.11997790846669305</v>
      </c>
      <c r="AS243" s="2">
        <f t="shared" si="287"/>
        <v>2.0601106235426082E-2</v>
      </c>
      <c r="AT243" s="2">
        <f t="shared" si="300"/>
        <v>0.13148524912521947</v>
      </c>
      <c r="AU243" s="2">
        <f t="shared" si="301"/>
        <v>0.1679355800855736</v>
      </c>
      <c r="AV243" s="2">
        <f t="shared" si="288"/>
        <v>1.9484000750334944</v>
      </c>
      <c r="AW243" s="2">
        <f t="shared" si="321"/>
        <v>7.4528223183396275E-2</v>
      </c>
      <c r="AX243" s="2">
        <f t="shared" si="289"/>
        <v>1.1373405976804873E-2</v>
      </c>
      <c r="AY243" s="2">
        <f t="shared" si="302"/>
        <v>8.3344516897548085E-2</v>
      </c>
      <c r="AZ243" s="2">
        <f t="shared" si="303"/>
        <v>9.0811890907647838E-2</v>
      </c>
      <c r="BA243" s="2">
        <f t="shared" si="290"/>
        <v>1.2696328118821014</v>
      </c>
      <c r="BB243" s="2">
        <f t="shared" si="322"/>
        <v>4.6478945305810627E-2</v>
      </c>
      <c r="BD243" s="2">
        <f t="shared" si="347"/>
        <v>57.642831629889962</v>
      </c>
      <c r="BE243" s="2">
        <f t="shared" si="348"/>
        <v>3464.5810467656106</v>
      </c>
      <c r="BF243" s="2">
        <f t="shared" si="304"/>
        <v>37.054554905846217</v>
      </c>
      <c r="BG243" s="2">
        <f t="shared" si="305"/>
        <v>40.195052995378489</v>
      </c>
      <c r="BH243" s="2">
        <f t="shared" si="323"/>
        <v>0.49666139632481576</v>
      </c>
      <c r="BI243" s="2">
        <f t="shared" si="306"/>
        <v>1.6179757520945248</v>
      </c>
      <c r="BJ243" s="2">
        <f t="shared" si="307"/>
        <v>186.93074361723859</v>
      </c>
      <c r="BK243" s="2">
        <f t="shared" si="308"/>
        <v>146.45321520696211</v>
      </c>
      <c r="BL243" s="2">
        <f t="shared" si="309"/>
        <v>214.60682072061189</v>
      </c>
      <c r="BM243" s="2">
        <f t="shared" si="310"/>
        <v>204.28911357238832</v>
      </c>
      <c r="BN243" s="2">
        <f t="shared" si="311"/>
        <v>198.8497217085831</v>
      </c>
      <c r="BO243" s="2">
        <f t="shared" si="312"/>
        <v>263.78148454504918</v>
      </c>
      <c r="BP243" s="2">
        <f t="shared" si="313"/>
        <v>131.58764141545177</v>
      </c>
      <c r="BQ243" s="2">
        <f t="shared" si="314"/>
        <v>310.7674046766092</v>
      </c>
      <c r="BR243" s="2">
        <f t="shared" si="315"/>
        <v>51.368114906988041</v>
      </c>
      <c r="BS243" s="2">
        <f t="shared" si="316"/>
        <v>335.53397384405173</v>
      </c>
      <c r="BU243" s="2">
        <f t="shared" si="325"/>
        <v>3.6435631823598014</v>
      </c>
      <c r="BV243" s="2">
        <f t="shared" si="326"/>
        <v>5.0824441902309943</v>
      </c>
      <c r="BW243" s="2">
        <f t="shared" si="327"/>
        <v>6.5625360557523837</v>
      </c>
      <c r="BX243" s="2">
        <f t="shared" si="328"/>
        <v>7.7314838896304066</v>
      </c>
      <c r="BY243" s="2">
        <f t="shared" si="329"/>
        <v>8.3476435242573377</v>
      </c>
      <c r="CA243" s="2">
        <f t="shared" si="330"/>
        <v>4.2271551229458115</v>
      </c>
      <c r="CB243" s="2">
        <f t="shared" si="331"/>
        <v>5.8965026597690411</v>
      </c>
      <c r="CC243" s="2">
        <f t="shared" si="332"/>
        <v>7.6136618247480357</v>
      </c>
      <c r="CD243" s="2">
        <f t="shared" si="334"/>
        <v>8.9698408113941746</v>
      </c>
      <c r="CE243" s="2">
        <f t="shared" si="333"/>
        <v>9.6846911449017004</v>
      </c>
      <c r="CG243" s="2">
        <f t="shared" si="335"/>
        <v>90.516322644127044</v>
      </c>
      <c r="CH243" s="2">
        <f t="shared" si="336"/>
        <v>126.26216017633706</v>
      </c>
      <c r="CI243" s="2">
        <f t="shared" si="337"/>
        <v>163.03179092985482</v>
      </c>
      <c r="CJ243" s="2">
        <f t="shared" si="338"/>
        <v>192.07173177614695</v>
      </c>
      <c r="CK243" s="2">
        <f t="shared" si="339"/>
        <v>207.37886424422095</v>
      </c>
    </row>
    <row r="244" spans="1:89">
      <c r="A244" s="2">
        <v>1</v>
      </c>
      <c r="B244" s="2">
        <f t="shared" si="349"/>
        <v>1424.938915406055</v>
      </c>
      <c r="C244" s="3">
        <v>23.1</v>
      </c>
      <c r="D244" s="2">
        <f t="shared" si="350"/>
        <v>59.972085556780598</v>
      </c>
      <c r="E244" s="2">
        <f t="shared" si="351"/>
        <v>18.10957254685777</v>
      </c>
      <c r="F244" s="2">
        <v>0</v>
      </c>
      <c r="G244" s="2">
        <f t="shared" si="345"/>
        <v>1.1692362734288864</v>
      </c>
      <c r="H244" s="3">
        <f t="shared" si="352"/>
        <v>79.250894377067254</v>
      </c>
      <c r="J244" s="2">
        <f t="shared" si="343"/>
        <v>75.673701890908447</v>
      </c>
      <c r="K244" s="2">
        <f t="shared" si="340"/>
        <v>22.850937758120892</v>
      </c>
      <c r="L244" s="2">
        <f t="shared" si="341"/>
        <v>0</v>
      </c>
      <c r="M244" s="2">
        <f t="shared" si="344"/>
        <v>1.4753603509706599</v>
      </c>
      <c r="N244" s="3">
        <f t="shared" si="346"/>
        <v>100</v>
      </c>
      <c r="O244" s="2">
        <v>8.0000000000000002E-3</v>
      </c>
      <c r="P244" s="2">
        <f t="shared" si="291"/>
        <v>6.800629447793842E-2</v>
      </c>
      <c r="Q244" s="2">
        <f t="shared" si="292"/>
        <v>0.20615630940654842</v>
      </c>
      <c r="R244" s="2">
        <v>0.3</v>
      </c>
      <c r="S244" s="2">
        <f t="shared" si="342"/>
        <v>2.6020053226942768E-2</v>
      </c>
      <c r="T244" s="2">
        <v>0.12</v>
      </c>
      <c r="U244" s="2">
        <f t="shared" si="280"/>
        <v>0.67950161946635068</v>
      </c>
      <c r="V244" s="2">
        <f t="shared" si="293"/>
        <v>1.0446575264735654</v>
      </c>
      <c r="W244" s="2">
        <v>0.06</v>
      </c>
      <c r="X244" s="2">
        <f t="shared" si="324"/>
        <v>0.24696615060935179</v>
      </c>
      <c r="Y244" s="2">
        <v>2.6700000000000002E-2</v>
      </c>
      <c r="Z244" s="2">
        <v>0.21</v>
      </c>
      <c r="AA244" s="2">
        <v>0.442</v>
      </c>
      <c r="AB244" s="2">
        <v>0.5</v>
      </c>
      <c r="AC244" s="2">
        <f t="shared" si="317"/>
        <v>7.5568649451779726E-2</v>
      </c>
      <c r="AD244" s="2">
        <f t="shared" si="281"/>
        <v>0.12230011718147919</v>
      </c>
      <c r="AE244" s="2">
        <f t="shared" si="294"/>
        <v>0.51451119730672312</v>
      </c>
      <c r="AF244" s="2">
        <f t="shared" si="295"/>
        <v>1.0585854978250731</v>
      </c>
      <c r="AG244" s="2">
        <f t="shared" si="282"/>
        <v>7.0318844489752204</v>
      </c>
      <c r="AH244" s="2">
        <f t="shared" si="318"/>
        <v>0.31386529462951818</v>
      </c>
      <c r="AI244" s="2">
        <f t="shared" si="283"/>
        <v>6.7519135517287582E-2</v>
      </c>
      <c r="AJ244" s="2">
        <f t="shared" si="296"/>
        <v>0.32613306407526865</v>
      </c>
      <c r="AK244" s="2">
        <f t="shared" si="297"/>
        <v>0.57243468415640819</v>
      </c>
      <c r="AL244" s="2">
        <f t="shared" si="284"/>
        <v>4.5821755707071361</v>
      </c>
      <c r="AM244" s="2">
        <f t="shared" si="319"/>
        <v>0.19322229439323951</v>
      </c>
      <c r="AN244" s="2">
        <f t="shared" si="285"/>
        <v>3.7275791438834562E-2</v>
      </c>
      <c r="AO244" s="2">
        <f t="shared" si="298"/>
        <v>0.20672587115672725</v>
      </c>
      <c r="AP244" s="2">
        <f t="shared" si="299"/>
        <v>0.30954653006156596</v>
      </c>
      <c r="AQ244" s="2">
        <f t="shared" si="286"/>
        <v>2.9858757084447163</v>
      </c>
      <c r="AR244" s="2">
        <f t="shared" si="320"/>
        <v>0.11949919777051501</v>
      </c>
      <c r="AS244" s="2">
        <f t="shared" si="287"/>
        <v>2.0579123484715359E-2</v>
      </c>
      <c r="AT244" s="2">
        <f t="shared" si="300"/>
        <v>0.13103726825945122</v>
      </c>
      <c r="AU244" s="2">
        <f t="shared" si="301"/>
        <v>0.16738862428359585</v>
      </c>
      <c r="AV244" s="2">
        <f t="shared" si="288"/>
        <v>1.945681392759111</v>
      </c>
      <c r="AW244" s="2">
        <f t="shared" si="321"/>
        <v>7.4222040992476174E-2</v>
      </c>
      <c r="AX244" s="2">
        <f t="shared" si="289"/>
        <v>1.136126979608415E-2</v>
      </c>
      <c r="AY244" s="2">
        <f t="shared" si="302"/>
        <v>8.3060555395514921E-2</v>
      </c>
      <c r="AZ244" s="2">
        <f t="shared" si="303"/>
        <v>9.0516122193268211E-2</v>
      </c>
      <c r="BA244" s="2">
        <f t="shared" si="290"/>
        <v>1.2678612413176833</v>
      </c>
      <c r="BB244" s="2">
        <f t="shared" si="322"/>
        <v>4.6283131311214712E-2</v>
      </c>
      <c r="BD244" s="2">
        <f t="shared" si="347"/>
        <v>55.152123036328447</v>
      </c>
      <c r="BE244" s="2">
        <f t="shared" si="348"/>
        <v>3449.821614195354</v>
      </c>
      <c r="BF244" s="2">
        <f t="shared" si="304"/>
        <v>36.987513331936157</v>
      </c>
      <c r="BG244" s="2">
        <f t="shared" si="305"/>
        <v>40.181167542289991</v>
      </c>
      <c r="BH244" s="2">
        <f t="shared" si="323"/>
        <v>0.49008043561810422</v>
      </c>
      <c r="BI244" s="2">
        <f t="shared" si="306"/>
        <v>1.6130930883868349</v>
      </c>
      <c r="BJ244" s="2">
        <f t="shared" si="307"/>
        <v>187.09702620186016</v>
      </c>
      <c r="BK244" s="2">
        <f t="shared" si="308"/>
        <v>146.62916244070627</v>
      </c>
      <c r="BL244" s="2">
        <f t="shared" si="309"/>
        <v>214.27705968522392</v>
      </c>
      <c r="BM244" s="2">
        <f t="shared" si="310"/>
        <v>204.33235143434865</v>
      </c>
      <c r="BN244" s="2">
        <f t="shared" si="311"/>
        <v>197.75369827873718</v>
      </c>
      <c r="BO244" s="2">
        <f t="shared" si="312"/>
        <v>263.49564997246773</v>
      </c>
      <c r="BP244" s="2">
        <f t="shared" si="313"/>
        <v>130.0207426216256</v>
      </c>
      <c r="BQ244" s="2">
        <f t="shared" si="314"/>
        <v>309.98495159412005</v>
      </c>
      <c r="BR244" s="2">
        <f t="shared" si="315"/>
        <v>50.235545833608803</v>
      </c>
      <c r="BS244" s="2">
        <f t="shared" si="316"/>
        <v>334.2989157141364</v>
      </c>
      <c r="BU244" s="2">
        <f t="shared" si="325"/>
        <v>3.6492011409668867</v>
      </c>
      <c r="BV244" s="2">
        <f t="shared" si="326"/>
        <v>5.0852766092297434</v>
      </c>
      <c r="BW244" s="2">
        <f t="shared" si="327"/>
        <v>6.5576902337430356</v>
      </c>
      <c r="BX244" s="2">
        <f t="shared" si="328"/>
        <v>7.7146825379791713</v>
      </c>
      <c r="BY244" s="2">
        <f t="shared" si="329"/>
        <v>8.319790990699623</v>
      </c>
      <c r="CA244" s="2">
        <f t="shared" si="330"/>
        <v>4.2503404186858642</v>
      </c>
      <c r="CB244" s="2">
        <f t="shared" si="331"/>
        <v>5.9229831071137191</v>
      </c>
      <c r="CC244" s="2">
        <f t="shared" si="332"/>
        <v>7.6379499997400933</v>
      </c>
      <c r="CD244" s="2">
        <f t="shared" si="334"/>
        <v>8.9855356670788851</v>
      </c>
      <c r="CE244" s="2">
        <f t="shared" si="333"/>
        <v>9.6903246921104707</v>
      </c>
      <c r="CG244" s="2">
        <f t="shared" si="335"/>
        <v>90.899380510855693</v>
      </c>
      <c r="CH244" s="2">
        <f t="shared" si="336"/>
        <v>126.67114682060297</v>
      </c>
      <c r="CI244" s="2">
        <f t="shared" si="337"/>
        <v>163.34807449703672</v>
      </c>
      <c r="CJ244" s="2">
        <f t="shared" si="338"/>
        <v>192.16804896493534</v>
      </c>
      <c r="CK244" s="2">
        <f t="shared" si="339"/>
        <v>207.24093241788682</v>
      </c>
    </row>
    <row r="245" spans="1:89">
      <c r="A245" s="2">
        <v>1</v>
      </c>
      <c r="B245" s="2">
        <f t="shared" si="349"/>
        <v>1425.6532011203408</v>
      </c>
      <c r="C245" s="3">
        <v>23.2</v>
      </c>
      <c r="D245" s="2">
        <f t="shared" si="350"/>
        <v>59.976885556780601</v>
      </c>
      <c r="E245" s="2">
        <f t="shared" si="351"/>
        <v>18.011472546857771</v>
      </c>
      <c r="F245" s="2">
        <v>0</v>
      </c>
      <c r="G245" s="2">
        <f t="shared" si="345"/>
        <v>1.1661362734288865</v>
      </c>
      <c r="H245" s="3">
        <f t="shared" si="352"/>
        <v>79.154494377067266</v>
      </c>
      <c r="J245" s="2">
        <f t="shared" si="343"/>
        <v>75.771926823345581</v>
      </c>
      <c r="K245" s="2">
        <f t="shared" si="340"/>
        <v>22.754832418051649</v>
      </c>
      <c r="L245" s="2">
        <f t="shared" si="341"/>
        <v>0</v>
      </c>
      <c r="M245" s="2">
        <f t="shared" si="344"/>
        <v>1.473240758602762</v>
      </c>
      <c r="N245" s="3">
        <f t="shared" si="346"/>
        <v>99.999999999999986</v>
      </c>
      <c r="O245" s="2">
        <v>8.0000000000000002E-3</v>
      </c>
      <c r="P245" s="2">
        <f t="shared" si="291"/>
        <v>6.7860663484281478E-2</v>
      </c>
      <c r="Q245" s="2">
        <f t="shared" si="292"/>
        <v>0.20604831965905532</v>
      </c>
      <c r="R245" s="2">
        <v>0.3</v>
      </c>
      <c r="S245" s="2">
        <f t="shared" si="342"/>
        <v>2.5923056675302151E-2</v>
      </c>
      <c r="T245" s="2">
        <v>0.12</v>
      </c>
      <c r="U245" s="2">
        <f t="shared" si="280"/>
        <v>0.67952990123395907</v>
      </c>
      <c r="V245" s="2">
        <f t="shared" si="293"/>
        <v>1.0433587251442562</v>
      </c>
      <c r="W245" s="2">
        <v>0.06</v>
      </c>
      <c r="X245" s="2">
        <f t="shared" si="324"/>
        <v>0.24643614689951562</v>
      </c>
      <c r="Y245" s="2">
        <v>2.6700000000000002E-2</v>
      </c>
      <c r="Z245" s="2">
        <v>0.21</v>
      </c>
      <c r="AA245" s="2">
        <v>0.442</v>
      </c>
      <c r="AB245" s="2">
        <v>0.5</v>
      </c>
      <c r="AC245" s="2">
        <f t="shared" si="317"/>
        <v>7.5382456332755532E-2</v>
      </c>
      <c r="AD245" s="2">
        <f t="shared" si="281"/>
        <v>0.12216972450579422</v>
      </c>
      <c r="AE245" s="2">
        <f t="shared" si="294"/>
        <v>0.512759687712115</v>
      </c>
      <c r="AF245" s="2">
        <f t="shared" si="295"/>
        <v>1.055140644889428</v>
      </c>
      <c r="AG245" s="2">
        <f t="shared" si="282"/>
        <v>7.0220808184715882</v>
      </c>
      <c r="AH245" s="2">
        <f t="shared" si="318"/>
        <v>0.31270011861877989</v>
      </c>
      <c r="AI245" s="2">
        <f t="shared" si="283"/>
        <v>6.7447148662794457E-2</v>
      </c>
      <c r="AJ245" s="2">
        <f t="shared" si="296"/>
        <v>0.32502283519427067</v>
      </c>
      <c r="AK245" s="2">
        <f t="shared" si="297"/>
        <v>0.57057186503954627</v>
      </c>
      <c r="AL245" s="2">
        <f t="shared" si="284"/>
        <v>4.5757872467060894</v>
      </c>
      <c r="AM245" s="2">
        <f t="shared" si="319"/>
        <v>0.19247676834348343</v>
      </c>
      <c r="AN245" s="2">
        <f t="shared" si="285"/>
        <v>3.7236049120544117E-2</v>
      </c>
      <c r="AO245" s="2">
        <f t="shared" si="298"/>
        <v>0.20602213069649994</v>
      </c>
      <c r="AP245" s="2">
        <f t="shared" si="299"/>
        <v>0.30853920257125728</v>
      </c>
      <c r="AQ245" s="2">
        <f t="shared" si="286"/>
        <v>2.9817128951351735</v>
      </c>
      <c r="AR245" s="2">
        <f t="shared" si="320"/>
        <v>0.11902227215125741</v>
      </c>
      <c r="AS245" s="2">
        <f t="shared" si="287"/>
        <v>2.0557182647402489E-2</v>
      </c>
      <c r="AT245" s="2">
        <f t="shared" si="300"/>
        <v>0.13059118849712711</v>
      </c>
      <c r="AU245" s="2">
        <f t="shared" si="301"/>
        <v>0.1668439075885895</v>
      </c>
      <c r="AV245" s="2">
        <f t="shared" si="288"/>
        <v>1.9429687854074387</v>
      </c>
      <c r="AW245" s="2">
        <f t="shared" si="321"/>
        <v>7.3916987561345945E-2</v>
      </c>
      <c r="AX245" s="2">
        <f t="shared" si="289"/>
        <v>1.1349156754804791E-2</v>
      </c>
      <c r="AY245" s="2">
        <f t="shared" si="302"/>
        <v>8.2777798945372974E-2</v>
      </c>
      <c r="AZ245" s="2">
        <f t="shared" si="303"/>
        <v>9.0221564285662886E-2</v>
      </c>
      <c r="BA245" s="2">
        <f t="shared" si="290"/>
        <v>1.2660936293453955</v>
      </c>
      <c r="BB245" s="2">
        <f t="shared" si="322"/>
        <v>4.6088031570278166E-2</v>
      </c>
      <c r="BD245" s="2">
        <f t="shared" si="347"/>
        <v>52.756363400711898</v>
      </c>
      <c r="BE245" s="2">
        <f t="shared" si="348"/>
        <v>3435.1790915626189</v>
      </c>
      <c r="BF245" s="2">
        <f t="shared" si="304"/>
        <v>36.920360719099385</v>
      </c>
      <c r="BG245" s="2">
        <f t="shared" si="305"/>
        <v>40.167112340465899</v>
      </c>
      <c r="BH245" s="2">
        <f t="shared" si="323"/>
        <v>0.48356218431055814</v>
      </c>
      <c r="BI245" s="2">
        <f t="shared" si="306"/>
        <v>1.6082244206968508</v>
      </c>
      <c r="BJ245" s="2">
        <f t="shared" si="307"/>
        <v>187.25980851531716</v>
      </c>
      <c r="BK245" s="2">
        <f t="shared" si="308"/>
        <v>146.80429453585546</v>
      </c>
      <c r="BL245" s="2">
        <f t="shared" si="309"/>
        <v>213.94082233669212</v>
      </c>
      <c r="BM245" s="2">
        <f t="shared" si="310"/>
        <v>204.37376725720361</v>
      </c>
      <c r="BN245" s="2">
        <f t="shared" si="311"/>
        <v>196.65296925709484</v>
      </c>
      <c r="BO245" s="2">
        <f t="shared" si="312"/>
        <v>263.20753496938426</v>
      </c>
      <c r="BP245" s="2">
        <f t="shared" si="313"/>
        <v>128.46083523276209</v>
      </c>
      <c r="BQ245" s="2">
        <f t="shared" si="314"/>
        <v>309.20252005807976</v>
      </c>
      <c r="BR245" s="2">
        <f t="shared" si="315"/>
        <v>49.12060718308534</v>
      </c>
      <c r="BS245" s="2">
        <f t="shared" si="316"/>
        <v>333.06969886701984</v>
      </c>
      <c r="BU245" s="2">
        <f t="shared" si="325"/>
        <v>3.6548381494668503</v>
      </c>
      <c r="BV245" s="2">
        <f t="shared" si="326"/>
        <v>5.0880871277198985</v>
      </c>
      <c r="BW245" s="2">
        <f t="shared" si="327"/>
        <v>6.5528119805669682</v>
      </c>
      <c r="BX245" s="2">
        <f t="shared" si="328"/>
        <v>7.6979026382879212</v>
      </c>
      <c r="BY245" s="2">
        <f t="shared" si="329"/>
        <v>8.2920996671068288</v>
      </c>
      <c r="CA245" s="2">
        <f t="shared" si="330"/>
        <v>4.2735557775264654</v>
      </c>
      <c r="CB245" s="2">
        <f t="shared" si="331"/>
        <v>5.9494355842808941</v>
      </c>
      <c r="CC245" s="2">
        <f t="shared" si="332"/>
        <v>7.6621197309877234</v>
      </c>
      <c r="CD245" s="2">
        <f t="shared" si="334"/>
        <v>9.0010596774279819</v>
      </c>
      <c r="CE245" s="2">
        <f t="shared" si="333"/>
        <v>9.6958467081118229</v>
      </c>
      <c r="CG245" s="2">
        <f t="shared" si="335"/>
        <v>91.283463082997159</v>
      </c>
      <c r="CH245" s="2">
        <f t="shared" si="336"/>
        <v>127.08037797899347</v>
      </c>
      <c r="CI245" s="2">
        <f t="shared" si="337"/>
        <v>163.66343626055328</v>
      </c>
      <c r="CJ245" s="2">
        <f t="shared" si="338"/>
        <v>192.26329116685153</v>
      </c>
      <c r="CK245" s="2">
        <f t="shared" si="339"/>
        <v>207.10399281382587</v>
      </c>
    </row>
    <row r="246" spans="1:89">
      <c r="A246" s="2">
        <v>1</v>
      </c>
      <c r="B246" s="2">
        <f t="shared" si="349"/>
        <v>1426.3674868346263</v>
      </c>
      <c r="C246" s="3">
        <v>23.3</v>
      </c>
      <c r="D246" s="2">
        <f t="shared" si="350"/>
        <v>59.981685556780597</v>
      </c>
      <c r="E246" s="2">
        <f t="shared" si="351"/>
        <v>17.913372546857769</v>
      </c>
      <c r="F246" s="2">
        <v>0</v>
      </c>
      <c r="G246" s="2">
        <f t="shared" si="345"/>
        <v>1.1630362734288864</v>
      </c>
      <c r="H246" s="3">
        <f t="shared" si="352"/>
        <v>79.058094377067249</v>
      </c>
      <c r="J246" s="2">
        <f t="shared" si="343"/>
        <v>75.870391298199266</v>
      </c>
      <c r="K246" s="2">
        <f t="shared" si="340"/>
        <v>22.658492704643262</v>
      </c>
      <c r="L246" s="2">
        <f t="shared" si="341"/>
        <v>0</v>
      </c>
      <c r="M246" s="2">
        <f t="shared" si="344"/>
        <v>1.4711159971574697</v>
      </c>
      <c r="N246" s="3">
        <f t="shared" si="346"/>
        <v>100</v>
      </c>
      <c r="O246" s="2">
        <v>8.0000000000000002E-3</v>
      </c>
      <c r="P246" s="2">
        <f t="shared" si="291"/>
        <v>6.7715466370344521E-2</v>
      </c>
      <c r="Q246" s="2">
        <f t="shared" si="292"/>
        <v>0.20594047718140462</v>
      </c>
      <c r="R246" s="2">
        <v>0.3</v>
      </c>
      <c r="S246" s="2">
        <f t="shared" si="342"/>
        <v>2.5826283302768024E-2</v>
      </c>
      <c r="T246" s="2">
        <v>0.12</v>
      </c>
      <c r="U246" s="2">
        <f t="shared" si="280"/>
        <v>0.67955816040427042</v>
      </c>
      <c r="V246" s="2">
        <f t="shared" si="293"/>
        <v>1.0420626282927523</v>
      </c>
      <c r="W246" s="2">
        <v>0.06</v>
      </c>
      <c r="X246" s="2">
        <f t="shared" si="324"/>
        <v>0.24590477535514318</v>
      </c>
      <c r="Y246" s="2">
        <v>2.6700000000000002E-2</v>
      </c>
      <c r="Z246" s="2">
        <v>0.21</v>
      </c>
      <c r="AA246" s="2">
        <v>0.442</v>
      </c>
      <c r="AB246" s="2">
        <v>0.5</v>
      </c>
      <c r="AC246" s="2">
        <f t="shared" si="317"/>
        <v>7.5195809142157413E-2</v>
      </c>
      <c r="AD246" s="2">
        <f t="shared" si="281"/>
        <v>0.12203958028041649</v>
      </c>
      <c r="AE246" s="2">
        <f t="shared" si="294"/>
        <v>0.51101560540702473</v>
      </c>
      <c r="AF246" s="2">
        <f t="shared" si="295"/>
        <v>1.0517098837431238</v>
      </c>
      <c r="AG246" s="2">
        <f t="shared" si="282"/>
        <v>7.0122990793397371</v>
      </c>
      <c r="AH246" s="2">
        <f t="shared" si="318"/>
        <v>0.31153939429286415</v>
      </c>
      <c r="AI246" s="2">
        <f t="shared" si="283"/>
        <v>6.7375298972110739E-2</v>
      </c>
      <c r="AJ246" s="2">
        <f t="shared" si="296"/>
        <v>0.32391731424713482</v>
      </c>
      <c r="AK246" s="2">
        <f t="shared" si="297"/>
        <v>0.56871666611868854</v>
      </c>
      <c r="AL246" s="2">
        <f t="shared" si="284"/>
        <v>4.5694131877444795</v>
      </c>
      <c r="AM246" s="2">
        <f t="shared" si="319"/>
        <v>0.1917340523673676</v>
      </c>
      <c r="AN246" s="2">
        <f t="shared" si="285"/>
        <v>3.719638252729833E-2</v>
      </c>
      <c r="AO246" s="2">
        <f t="shared" si="298"/>
        <v>0.20532137445295043</v>
      </c>
      <c r="AP246" s="2">
        <f t="shared" si="299"/>
        <v>0.3075359957348795</v>
      </c>
      <c r="AQ246" s="2">
        <f t="shared" si="286"/>
        <v>2.9775593773303699</v>
      </c>
      <c r="AR246" s="2">
        <f t="shared" si="320"/>
        <v>0.11854712194850073</v>
      </c>
      <c r="AS246" s="2">
        <f t="shared" si="287"/>
        <v>2.0535283616178363E-2</v>
      </c>
      <c r="AT246" s="2">
        <f t="shared" si="300"/>
        <v>0.13014700033936696</v>
      </c>
      <c r="AU246" s="2">
        <f t="shared" si="301"/>
        <v>0.16630141915500965</v>
      </c>
      <c r="AV246" s="2">
        <f t="shared" si="288"/>
        <v>1.9402622352705916</v>
      </c>
      <c r="AW246" s="2">
        <f t="shared" si="321"/>
        <v>7.3613056740867808E-2</v>
      </c>
      <c r="AX246" s="2">
        <f t="shared" si="289"/>
        <v>1.1337066793723847E-2</v>
      </c>
      <c r="AY246" s="2">
        <f t="shared" si="302"/>
        <v>8.2496241526069783E-2</v>
      </c>
      <c r="AZ246" s="2">
        <f t="shared" si="303"/>
        <v>8.99282113200566E-2</v>
      </c>
      <c r="BA246" s="2">
        <f t="shared" si="290"/>
        <v>1.2643299644262767</v>
      </c>
      <c r="BB246" s="2">
        <f t="shared" si="322"/>
        <v>4.5893642169456204E-2</v>
      </c>
      <c r="BD246" s="2">
        <f t="shared" si="347"/>
        <v>50.452476344346557</v>
      </c>
      <c r="BE246" s="2">
        <f t="shared" si="348"/>
        <v>3420.652367892154</v>
      </c>
      <c r="BF246" s="2">
        <f t="shared" si="304"/>
        <v>36.85309644767262</v>
      </c>
      <c r="BG246" s="2">
        <f t="shared" si="305"/>
        <v>40.152889096290821</v>
      </c>
      <c r="BH246" s="2">
        <f t="shared" si="323"/>
        <v>0.47710628336124089</v>
      </c>
      <c r="BI246" s="2">
        <f t="shared" si="306"/>
        <v>1.6033698364164406</v>
      </c>
      <c r="BJ246" s="2">
        <f t="shared" si="307"/>
        <v>187.41906519296089</v>
      </c>
      <c r="BK246" s="2">
        <f t="shared" si="308"/>
        <v>146.97860685627222</v>
      </c>
      <c r="BL246" s="2">
        <f t="shared" si="309"/>
        <v>213.5981057790265</v>
      </c>
      <c r="BM246" s="2">
        <f t="shared" si="310"/>
        <v>204.41335669291956</v>
      </c>
      <c r="BN246" s="2">
        <f t="shared" si="311"/>
        <v>195.54762204312613</v>
      </c>
      <c r="BO246" s="2">
        <f t="shared" si="312"/>
        <v>262.91714907699691</v>
      </c>
      <c r="BP246" s="2">
        <f t="shared" si="313"/>
        <v>126.90804937059335</v>
      </c>
      <c r="BQ246" s="2">
        <f t="shared" si="314"/>
        <v>308.42014035555837</v>
      </c>
      <c r="BR246" s="2">
        <f t="shared" si="315"/>
        <v>48.02319295972228</v>
      </c>
      <c r="BS246" s="2">
        <f t="shared" si="316"/>
        <v>331.84632330518593</v>
      </c>
      <c r="BU246" s="2">
        <f t="shared" si="325"/>
        <v>3.6604740073323785</v>
      </c>
      <c r="BV246" s="2">
        <f t="shared" si="326"/>
        <v>5.0908754337132498</v>
      </c>
      <c r="BW246" s="2">
        <f t="shared" si="327"/>
        <v>6.547901159652401</v>
      </c>
      <c r="BX246" s="2">
        <f t="shared" si="328"/>
        <v>7.6811444281365331</v>
      </c>
      <c r="BY246" s="2">
        <f t="shared" si="329"/>
        <v>8.2645690204105566</v>
      </c>
      <c r="CA246" s="2">
        <f t="shared" si="330"/>
        <v>4.2968004651943676</v>
      </c>
      <c r="CB246" s="2">
        <f t="shared" si="331"/>
        <v>5.9758588335850522</v>
      </c>
      <c r="CC246" s="2">
        <f t="shared" si="332"/>
        <v>7.686169794535699</v>
      </c>
      <c r="CD246" s="2">
        <f t="shared" si="334"/>
        <v>9.0164128705545856</v>
      </c>
      <c r="CE246" s="2">
        <f t="shared" si="333"/>
        <v>9.7012583453393582</v>
      </c>
      <c r="CG246" s="2">
        <f t="shared" si="335"/>
        <v>91.668561749154492</v>
      </c>
      <c r="CH246" s="2">
        <f t="shared" si="336"/>
        <v>127.48983550157521</v>
      </c>
      <c r="CI246" s="2">
        <f t="shared" si="337"/>
        <v>163.97785657775708</v>
      </c>
      <c r="CJ246" s="2">
        <f t="shared" si="338"/>
        <v>192.35745450025601</v>
      </c>
      <c r="CK246" s="2">
        <f t="shared" si="339"/>
        <v>206.96804677757206</v>
      </c>
    </row>
    <row r="247" spans="1:89">
      <c r="A247" s="2">
        <v>1</v>
      </c>
      <c r="B247" s="2">
        <f t="shared" si="349"/>
        <v>1427.0817725489121</v>
      </c>
      <c r="C247" s="3">
        <v>23.4</v>
      </c>
      <c r="D247" s="2">
        <f t="shared" si="350"/>
        <v>59.9864855567806</v>
      </c>
      <c r="E247" s="2">
        <f t="shared" si="351"/>
        <v>17.81527254685777</v>
      </c>
      <c r="F247" s="2">
        <v>0</v>
      </c>
      <c r="G247" s="2">
        <f t="shared" si="345"/>
        <v>1.1599362734288865</v>
      </c>
      <c r="H247" s="3">
        <f t="shared" si="352"/>
        <v>78.961694377067261</v>
      </c>
      <c r="J247" s="2">
        <f t="shared" si="343"/>
        <v>75.969096192802056</v>
      </c>
      <c r="K247" s="2">
        <f t="shared" si="340"/>
        <v>22.561917759495085</v>
      </c>
      <c r="L247" s="2">
        <f t="shared" si="341"/>
        <v>0</v>
      </c>
      <c r="M247" s="2">
        <f t="shared" si="344"/>
        <v>1.4689860477028531</v>
      </c>
      <c r="N247" s="3">
        <f t="shared" si="346"/>
        <v>100</v>
      </c>
      <c r="O247" s="2">
        <v>8.0000000000000002E-3</v>
      </c>
      <c r="P247" s="2">
        <f t="shared" si="291"/>
        <v>6.7570701531605257E-2</v>
      </c>
      <c r="Q247" s="2">
        <f t="shared" si="292"/>
        <v>0.20583278168729344</v>
      </c>
      <c r="R247" s="2">
        <v>0.3</v>
      </c>
      <c r="S247" s="2">
        <f t="shared" si="342"/>
        <v>2.5729731947607387E-2</v>
      </c>
      <c r="T247" s="2">
        <v>0.12</v>
      </c>
      <c r="U247" s="2">
        <f t="shared" si="280"/>
        <v>0.67958639700433121</v>
      </c>
      <c r="V247" s="2">
        <f t="shared" si="293"/>
        <v>1.0407692284787429</v>
      </c>
      <c r="W247" s="2">
        <v>0.06</v>
      </c>
      <c r="X247" s="2">
        <f t="shared" si="324"/>
        <v>0.24537203105681712</v>
      </c>
      <c r="Y247" s="2">
        <v>2.6700000000000002E-2</v>
      </c>
      <c r="Z247" s="2">
        <v>0.21</v>
      </c>
      <c r="AA247" s="2">
        <v>0.442</v>
      </c>
      <c r="AB247" s="2">
        <v>0.5</v>
      </c>
      <c r="AC247" s="2">
        <f t="shared" si="317"/>
        <v>7.5008706216932078E-2</v>
      </c>
      <c r="AD247" s="2">
        <f t="shared" si="281"/>
        <v>0.12190968386963759</v>
      </c>
      <c r="AE247" s="2">
        <f t="shared" si="294"/>
        <v>0.50927891330728947</v>
      </c>
      <c r="AF247" s="2">
        <f t="shared" si="295"/>
        <v>1.048293146178102</v>
      </c>
      <c r="AG247" s="2">
        <f t="shared" si="282"/>
        <v>7.0025391678086315</v>
      </c>
      <c r="AH247" s="2">
        <f t="shared" si="318"/>
        <v>0.31038309795414309</v>
      </c>
      <c r="AI247" s="2">
        <f t="shared" si="283"/>
        <v>6.7303586094276169E-2</v>
      </c>
      <c r="AJ247" s="2">
        <f t="shared" si="296"/>
        <v>0.32281647772733346</v>
      </c>
      <c r="AK247" s="2">
        <f t="shared" si="297"/>
        <v>0.56686905051003245</v>
      </c>
      <c r="AL247" s="2">
        <f t="shared" si="284"/>
        <v>4.5630533522672883</v>
      </c>
      <c r="AM247" s="2">
        <f t="shared" si="319"/>
        <v>0.19099413137414956</v>
      </c>
      <c r="AN247" s="2">
        <f t="shared" si="285"/>
        <v>3.7156791465339969E-2</v>
      </c>
      <c r="AO247" s="2">
        <f t="shared" si="298"/>
        <v>0.20462358752600288</v>
      </c>
      <c r="AP247" s="2">
        <f t="shared" si="299"/>
        <v>0.30653688960735692</v>
      </c>
      <c r="AQ247" s="2">
        <f t="shared" si="286"/>
        <v>2.9734151279518772</v>
      </c>
      <c r="AR247" s="2">
        <f t="shared" si="320"/>
        <v>0.1180737375545072</v>
      </c>
      <c r="AS247" s="2">
        <f t="shared" si="287"/>
        <v>2.0513426284073988E-2</v>
      </c>
      <c r="AT247" s="2">
        <f t="shared" si="300"/>
        <v>0.12970469434146384</v>
      </c>
      <c r="AU247" s="2">
        <f t="shared" si="301"/>
        <v>0.16576114819747043</v>
      </c>
      <c r="AV247" s="2">
        <f t="shared" si="288"/>
        <v>1.9375617247034964</v>
      </c>
      <c r="AW247" s="2">
        <f t="shared" si="321"/>
        <v>7.3310242415238383E-2</v>
      </c>
      <c r="AX247" s="2">
        <f t="shared" si="289"/>
        <v>1.1324999853786153E-2</v>
      </c>
      <c r="AY247" s="2">
        <f t="shared" si="302"/>
        <v>8.2215877150891736E-2</v>
      </c>
      <c r="AZ247" s="2">
        <f t="shared" si="303"/>
        <v>8.9636057464205332E-2</v>
      </c>
      <c r="BA247" s="2">
        <f t="shared" si="290"/>
        <v>1.2625702350622963</v>
      </c>
      <c r="BB247" s="2">
        <f t="shared" si="322"/>
        <v>4.5699959216303453E-2</v>
      </c>
      <c r="BD247" s="2">
        <f t="shared" si="347"/>
        <v>48.23746424917654</v>
      </c>
      <c r="BE247" s="2">
        <f t="shared" si="348"/>
        <v>3406.2403383894061</v>
      </c>
      <c r="BF247" s="2">
        <f t="shared" si="304"/>
        <v>36.785719892957736</v>
      </c>
      <c r="BG247" s="2">
        <f t="shared" si="305"/>
        <v>40.138499484310763</v>
      </c>
      <c r="BH247" s="2">
        <f t="shared" si="323"/>
        <v>0.47071237436396407</v>
      </c>
      <c r="BI247" s="2">
        <f t="shared" si="306"/>
        <v>1.5985294199119429</v>
      </c>
      <c r="BJ247" s="2">
        <f t="shared" si="307"/>
        <v>187.57477090383469</v>
      </c>
      <c r="BK247" s="2">
        <f t="shared" si="308"/>
        <v>147.15209473681736</v>
      </c>
      <c r="BL247" s="2">
        <f t="shared" si="309"/>
        <v>213.24890767301886</v>
      </c>
      <c r="BM247" s="2">
        <f t="shared" si="310"/>
        <v>204.45111545779179</v>
      </c>
      <c r="BN247" s="2">
        <f t="shared" si="311"/>
        <v>194.43774485676798</v>
      </c>
      <c r="BO247" s="2">
        <f t="shared" si="312"/>
        <v>262.62450205041472</v>
      </c>
      <c r="BP247" s="2">
        <f t="shared" si="313"/>
        <v>125.362513594313</v>
      </c>
      <c r="BQ247" s="2">
        <f t="shared" si="314"/>
        <v>307.63784280529666</v>
      </c>
      <c r="BR247" s="2">
        <f t="shared" si="315"/>
        <v>46.9431943753913</v>
      </c>
      <c r="BS247" s="2">
        <f t="shared" si="316"/>
        <v>330.6287885661697</v>
      </c>
      <c r="BU247" s="2">
        <f t="shared" si="325"/>
        <v>3.6661085149517314</v>
      </c>
      <c r="BV247" s="2">
        <f t="shared" si="326"/>
        <v>5.0936412193910519</v>
      </c>
      <c r="BW247" s="2">
        <f t="shared" si="327"/>
        <v>6.542957644768677</v>
      </c>
      <c r="BX247" s="2">
        <f t="shared" si="328"/>
        <v>7.6644081557046091</v>
      </c>
      <c r="BY247" s="2">
        <f t="shared" si="329"/>
        <v>8.2371985204729707</v>
      </c>
      <c r="CA247" s="2">
        <f t="shared" si="330"/>
        <v>4.3200737504739966</v>
      </c>
      <c r="CB247" s="2">
        <f t="shared" si="331"/>
        <v>6.0022516072504644</v>
      </c>
      <c r="CC247" s="2">
        <f t="shared" si="332"/>
        <v>7.7100989936192548</v>
      </c>
      <c r="CD247" s="2">
        <f t="shared" si="334"/>
        <v>9.0315953145795618</v>
      </c>
      <c r="CE247" s="2">
        <f t="shared" si="333"/>
        <v>9.7065607743493203</v>
      </c>
      <c r="CG247" s="2">
        <f t="shared" si="335"/>
        <v>92.054667811445995</v>
      </c>
      <c r="CH247" s="2">
        <f t="shared" si="336"/>
        <v>127.89950119845417</v>
      </c>
      <c r="CI247" s="2">
        <f t="shared" si="337"/>
        <v>164.29131599272145</v>
      </c>
      <c r="CJ247" s="2">
        <f t="shared" si="338"/>
        <v>192.45053545667199</v>
      </c>
      <c r="CK247" s="2">
        <f t="shared" si="339"/>
        <v>206.83309574895583</v>
      </c>
    </row>
    <row r="248" spans="1:89">
      <c r="A248" s="2">
        <v>1</v>
      </c>
      <c r="B248" s="2">
        <f t="shared" si="349"/>
        <v>1427.7960582631979</v>
      </c>
      <c r="C248" s="3">
        <v>23.5</v>
      </c>
      <c r="D248" s="2">
        <f t="shared" si="350"/>
        <v>59.991285556780603</v>
      </c>
      <c r="E248" s="2">
        <f t="shared" si="351"/>
        <v>17.717172546857768</v>
      </c>
      <c r="F248" s="2">
        <v>0</v>
      </c>
      <c r="G248" s="2">
        <f t="shared" si="345"/>
        <v>1.1568362734288864</v>
      </c>
      <c r="H248" s="3">
        <f t="shared" si="352"/>
        <v>78.865294377067258</v>
      </c>
      <c r="J248" s="2">
        <f t="shared" si="343"/>
        <v>76.068042388776135</v>
      </c>
      <c r="K248" s="2">
        <f t="shared" si="340"/>
        <v>22.465106720009448</v>
      </c>
      <c r="L248" s="2">
        <f t="shared" si="341"/>
        <v>0</v>
      </c>
      <c r="M248" s="2">
        <f t="shared" si="344"/>
        <v>1.4668508912144194</v>
      </c>
      <c r="N248" s="3">
        <f t="shared" si="346"/>
        <v>100</v>
      </c>
      <c r="O248" s="2">
        <v>8.0000000000000002E-3</v>
      </c>
      <c r="P248" s="2">
        <f t="shared" si="291"/>
        <v>6.7426367370548718E-2</v>
      </c>
      <c r="Q248" s="2">
        <f t="shared" si="292"/>
        <v>0.2057252328911337</v>
      </c>
      <c r="R248" s="2">
        <v>0.3</v>
      </c>
      <c r="S248" s="2">
        <f t="shared" si="342"/>
        <v>2.5633401451964747E-2</v>
      </c>
      <c r="T248" s="2">
        <v>0.12</v>
      </c>
      <c r="U248" s="2">
        <f t="shared" si="280"/>
        <v>0.67961461106114751</v>
      </c>
      <c r="V248" s="2">
        <f t="shared" si="293"/>
        <v>1.039478518287021</v>
      </c>
      <c r="W248" s="2">
        <v>0.06</v>
      </c>
      <c r="X248" s="2">
        <f t="shared" si="324"/>
        <v>0.24483790906092393</v>
      </c>
      <c r="Y248" s="2">
        <v>2.6700000000000002E-2</v>
      </c>
      <c r="Z248" s="2">
        <v>0.21</v>
      </c>
      <c r="AA248" s="2">
        <v>0.442</v>
      </c>
      <c r="AB248" s="2">
        <v>0.5</v>
      </c>
      <c r="AC248" s="2">
        <f t="shared" si="317"/>
        <v>7.4821145885895154E-2</v>
      </c>
      <c r="AD248" s="2">
        <f t="shared" si="281"/>
        <v>0.12178003463976377</v>
      </c>
      <c r="AE248" s="2">
        <f t="shared" si="294"/>
        <v>0.5075495745401053</v>
      </c>
      <c r="AF248" s="2">
        <f t="shared" si="295"/>
        <v>1.0448903643643992</v>
      </c>
      <c r="AG248" s="2">
        <f t="shared" si="282"/>
        <v>6.9928010203333582</v>
      </c>
      <c r="AH248" s="2">
        <f t="shared" si="318"/>
        <v>0.30923120603584114</v>
      </c>
      <c r="AI248" s="2">
        <f t="shared" si="283"/>
        <v>6.7232009679442706E-2</v>
      </c>
      <c r="AJ248" s="2">
        <f t="shared" si="296"/>
        <v>0.32172030226231296</v>
      </c>
      <c r="AK248" s="2">
        <f t="shared" si="297"/>
        <v>0.5650289815342322</v>
      </c>
      <c r="AL248" s="2">
        <f t="shared" si="284"/>
        <v>4.5567076988668482</v>
      </c>
      <c r="AM248" s="2">
        <f t="shared" si="319"/>
        <v>0.19025699035581453</v>
      </c>
      <c r="AN248" s="2">
        <f t="shared" si="285"/>
        <v>3.7117275741525818E-2</v>
      </c>
      <c r="AO248" s="2">
        <f t="shared" si="298"/>
        <v>0.2039287551005034</v>
      </c>
      <c r="AP248" s="2">
        <f t="shared" si="299"/>
        <v>0.30554186435417491</v>
      </c>
      <c r="AQ248" s="2">
        <f t="shared" si="286"/>
        <v>2.9692801200172823</v>
      </c>
      <c r="AR248" s="2">
        <f t="shared" si="320"/>
        <v>0.11760210941386365</v>
      </c>
      <c r="AS248" s="2">
        <f t="shared" si="287"/>
        <v>2.0491610544459353E-2</v>
      </c>
      <c r="AT248" s="2">
        <f t="shared" si="300"/>
        <v>0.12926426111254055</v>
      </c>
      <c r="AU248" s="2">
        <f t="shared" si="301"/>
        <v>0.16522308399037222</v>
      </c>
      <c r="AV248" s="2">
        <f t="shared" si="288"/>
        <v>1.9348672361236472</v>
      </c>
      <c r="AW248" s="2">
        <f t="shared" si="321"/>
        <v>7.3008538501761699E-2</v>
      </c>
      <c r="AX248" s="2">
        <f t="shared" si="289"/>
        <v>1.1312955876123685E-2</v>
      </c>
      <c r="AY248" s="2">
        <f t="shared" si="302"/>
        <v>8.1936699867246165E-2</v>
      </c>
      <c r="AZ248" s="2">
        <f t="shared" si="303"/>
        <v>8.9345096918194672E-2</v>
      </c>
      <c r="BA248" s="2">
        <f t="shared" si="290"/>
        <v>1.2608144297961938</v>
      </c>
      <c r="BB248" s="2">
        <f t="shared" si="322"/>
        <v>4.5506978839329457E-2</v>
      </c>
      <c r="BD248" s="2">
        <f t="shared" si="347"/>
        <v>46.108406957063181</v>
      </c>
      <c r="BE248" s="2">
        <f t="shared" si="348"/>
        <v>3391.9419046386301</v>
      </c>
      <c r="BF248" s="2">
        <f t="shared" si="304"/>
        <v>36.718230425163398</v>
      </c>
      <c r="BG248" s="2">
        <f t="shared" si="305"/>
        <v>40.123945147888861</v>
      </c>
      <c r="BH248" s="2">
        <f t="shared" si="323"/>
        <v>0.46438009954910908</v>
      </c>
      <c r="BI248" s="2">
        <f t="shared" si="306"/>
        <v>1.59370325259125</v>
      </c>
      <c r="BJ248" s="2">
        <f t="shared" si="307"/>
        <v>187.72690035320045</v>
      </c>
      <c r="BK248" s="2">
        <f t="shared" si="308"/>
        <v>147.32475348412115</v>
      </c>
      <c r="BL248" s="2">
        <f t="shared" si="309"/>
        <v>212.8932262413733</v>
      </c>
      <c r="BM248" s="2">
        <f t="shared" si="310"/>
        <v>204.48703933346661</v>
      </c>
      <c r="BN248" s="2">
        <f t="shared" si="311"/>
        <v>193.32342672840028</v>
      </c>
      <c r="BO248" s="2">
        <f t="shared" si="312"/>
        <v>262.32960385755507</v>
      </c>
      <c r="BP248" s="2">
        <f t="shared" si="313"/>
        <v>123.82435487020588</v>
      </c>
      <c r="BQ248" s="2">
        <f t="shared" si="314"/>
        <v>306.85565775025373</v>
      </c>
      <c r="BR248" s="2">
        <f t="shared" si="315"/>
        <v>45.880499909798239</v>
      </c>
      <c r="BS248" s="2">
        <f t="shared" si="316"/>
        <v>329.4170937208234</v>
      </c>
      <c r="BU248" s="2">
        <f t="shared" si="325"/>
        <v>3.6717414736041403</v>
      </c>
      <c r="BV248" s="2">
        <f t="shared" si="326"/>
        <v>5.096384181061163</v>
      </c>
      <c r="BW248" s="2">
        <f t="shared" si="327"/>
        <v>6.5379813198991394</v>
      </c>
      <c r="BX248" s="2">
        <f t="shared" si="328"/>
        <v>7.6476940794142987</v>
      </c>
      <c r="BY248" s="2">
        <f t="shared" si="329"/>
        <v>8.2099876397163261</v>
      </c>
      <c r="CA248" s="2">
        <f t="shared" si="330"/>
        <v>4.3433749051729933</v>
      </c>
      <c r="CB248" s="2">
        <f t="shared" si="331"/>
        <v>6.0286126673874207</v>
      </c>
      <c r="CC248" s="2">
        <f t="shared" si="332"/>
        <v>7.7339061585579572</v>
      </c>
      <c r="CD248" s="2">
        <f t="shared" si="334"/>
        <v>9.0466071170209332</v>
      </c>
      <c r="CE248" s="2">
        <f t="shared" si="333"/>
        <v>9.7117551827857369</v>
      </c>
      <c r="CG248" s="2">
        <f t="shared" si="335"/>
        <v>92.441772484671404</v>
      </c>
      <c r="CH248" s="2">
        <f t="shared" si="336"/>
        <v>128.30935683979121</v>
      </c>
      <c r="CI248" s="2">
        <f t="shared" si="337"/>
        <v>164.60379523667626</v>
      </c>
      <c r="CJ248" s="2">
        <f t="shared" si="338"/>
        <v>192.54253089546495</v>
      </c>
      <c r="CK248" s="2">
        <f t="shared" si="339"/>
        <v>206.69914125180722</v>
      </c>
    </row>
    <row r="249" spans="1:89">
      <c r="A249" s="2">
        <v>1</v>
      </c>
      <c r="B249" s="2">
        <f t="shared" si="349"/>
        <v>1428.5103439774834</v>
      </c>
      <c r="C249" s="3">
        <v>23.6</v>
      </c>
      <c r="D249" s="2">
        <f t="shared" si="350"/>
        <v>59.996085556780599</v>
      </c>
      <c r="E249" s="2">
        <f t="shared" si="351"/>
        <v>17.619072546857769</v>
      </c>
      <c r="F249" s="2">
        <v>0</v>
      </c>
      <c r="G249" s="2">
        <f t="shared" si="345"/>
        <v>1.1537362734288863</v>
      </c>
      <c r="H249" s="3">
        <f t="shared" si="352"/>
        <v>78.768894377067255</v>
      </c>
      <c r="J249" s="2">
        <f t="shared" si="343"/>
        <v>76.167230772059483</v>
      </c>
      <c r="K249" s="2">
        <f t="shared" si="340"/>
        <v>22.368058719365976</v>
      </c>
      <c r="L249" s="2">
        <f t="shared" si="341"/>
        <v>0</v>
      </c>
      <c r="M249" s="2">
        <f t="shared" si="344"/>
        <v>1.4647105085745429</v>
      </c>
      <c r="N249" s="3">
        <f t="shared" si="346"/>
        <v>100</v>
      </c>
      <c r="O249" s="2">
        <v>8.0000000000000002E-3</v>
      </c>
      <c r="P249" s="2">
        <f t="shared" si="291"/>
        <v>6.7282462296631942E-2</v>
      </c>
      <c r="Q249" s="2">
        <f t="shared" si="292"/>
        <v>0.20561783050805024</v>
      </c>
      <c r="R249" s="2">
        <v>0.3</v>
      </c>
      <c r="S249" s="2">
        <f t="shared" si="342"/>
        <v>2.5537290661834296E-2</v>
      </c>
      <c r="T249" s="2">
        <v>0.12</v>
      </c>
      <c r="U249" s="2">
        <f t="shared" si="280"/>
        <v>0.67964280260168075</v>
      </c>
      <c r="V249" s="2">
        <f t="shared" si="293"/>
        <v>1.0381904903273809</v>
      </c>
      <c r="W249" s="2">
        <v>0.06</v>
      </c>
      <c r="X249" s="2">
        <f t="shared" si="324"/>
        <v>0.24430240439950462</v>
      </c>
      <c r="Y249" s="2">
        <v>2.6700000000000002E-2</v>
      </c>
      <c r="Z249" s="2">
        <v>0.21</v>
      </c>
      <c r="AA249" s="2">
        <v>0.442</v>
      </c>
      <c r="AB249" s="2">
        <v>0.5</v>
      </c>
      <c r="AC249" s="2">
        <f t="shared" si="317"/>
        <v>7.4633126469681135E-2</v>
      </c>
      <c r="AD249" s="2">
        <f t="shared" si="281"/>
        <v>0.12165063195910762</v>
      </c>
      <c r="AE249" s="2">
        <f t="shared" si="294"/>
        <v>0.50582755244267474</v>
      </c>
      <c r="AF249" s="2">
        <f t="shared" si="295"/>
        <v>1.0415014708477921</v>
      </c>
      <c r="AG249" s="2">
        <f t="shared" si="282"/>
        <v>6.9830845735941454</v>
      </c>
      <c r="AH249" s="2">
        <f t="shared" si="318"/>
        <v>0.30808369510115269</v>
      </c>
      <c r="AI249" s="2">
        <f t="shared" si="283"/>
        <v>6.716056937886998E-2</v>
      </c>
      <c r="AJ249" s="2">
        <f t="shared" si="296"/>
        <v>0.32062876461263662</v>
      </c>
      <c r="AK249" s="2">
        <f t="shared" si="297"/>
        <v>0.5631964227151246</v>
      </c>
      <c r="AL249" s="2">
        <f t="shared" si="284"/>
        <v>4.5503761862821976</v>
      </c>
      <c r="AM249" s="2">
        <f t="shared" si="319"/>
        <v>0.18952261438651416</v>
      </c>
      <c r="AN249" s="2">
        <f t="shared" si="285"/>
        <v>3.7077835163324184E-2</v>
      </c>
      <c r="AO249" s="2">
        <f t="shared" si="298"/>
        <v>0.20323686244567699</v>
      </c>
      <c r="AP249" s="2">
        <f t="shared" si="299"/>
        <v>0.30455090025069037</v>
      </c>
      <c r="AQ249" s="2">
        <f t="shared" si="286"/>
        <v>2.96515432663977</v>
      </c>
      <c r="AR249" s="2">
        <f t="shared" si="320"/>
        <v>0.11713222802312448</v>
      </c>
      <c r="AS249" s="2">
        <f t="shared" si="287"/>
        <v>2.0469836291042043E-2</v>
      </c>
      <c r="AT249" s="2">
        <f t="shared" si="300"/>
        <v>0.12882569131520494</v>
      </c>
      <c r="AU249" s="2">
        <f t="shared" si="301"/>
        <v>0.16468721586752907</v>
      </c>
      <c r="AV249" s="2">
        <f t="shared" si="288"/>
        <v>1.9321787520108322</v>
      </c>
      <c r="AW249" s="2">
        <f t="shared" si="321"/>
        <v>7.2707938950622081E-2</v>
      </c>
      <c r="AX249" s="2">
        <f t="shared" si="289"/>
        <v>1.13009348020548E-2</v>
      </c>
      <c r="AY249" s="2">
        <f t="shared" si="302"/>
        <v>8.1658703756443046E-2</v>
      </c>
      <c r="AZ249" s="2">
        <f t="shared" si="303"/>
        <v>8.9055323914238524E-2</v>
      </c>
      <c r="BA249" s="2">
        <f t="shared" si="290"/>
        <v>1.259062537211302</v>
      </c>
      <c r="BB249" s="2">
        <f t="shared" si="322"/>
        <v>4.5314697187854552E-2</v>
      </c>
      <c r="BD249" s="2">
        <f t="shared" si="347"/>
        <v>44.062460468402342</v>
      </c>
      <c r="BE249" s="2">
        <f t="shared" si="348"/>
        <v>3377.7559747904511</v>
      </c>
      <c r="BF249" s="2">
        <f t="shared" si="304"/>
        <v>36.650627409346406</v>
      </c>
      <c r="BG249" s="2">
        <f t="shared" si="305"/>
        <v>40.10922769984419</v>
      </c>
      <c r="BH249" s="2">
        <f t="shared" si="323"/>
        <v>0.45810910178545139</v>
      </c>
      <c r="BI249" s="2">
        <f t="shared" si="306"/>
        <v>1.5888914129691913</v>
      </c>
      <c r="BJ249" s="2">
        <f t="shared" si="307"/>
        <v>187.87542828509487</v>
      </c>
      <c r="BK249" s="2">
        <f t="shared" si="308"/>
        <v>147.49657837734563</v>
      </c>
      <c r="BL249" s="2">
        <f t="shared" si="309"/>
        <v>212.53106027381344</v>
      </c>
      <c r="BM249" s="2">
        <f t="shared" si="310"/>
        <v>204.52112416795958</v>
      </c>
      <c r="BN249" s="2">
        <f t="shared" si="311"/>
        <v>192.2047574885631</v>
      </c>
      <c r="BO249" s="2">
        <f t="shared" si="312"/>
        <v>262.03246467802541</v>
      </c>
      <c r="BP249" s="2">
        <f t="shared" si="313"/>
        <v>122.29369854164992</v>
      </c>
      <c r="BQ249" s="2">
        <f t="shared" si="314"/>
        <v>306.07361555021726</v>
      </c>
      <c r="BR249" s="2">
        <f t="shared" si="315"/>
        <v>44.834995371526304</v>
      </c>
      <c r="BS249" s="2">
        <f t="shared" si="316"/>
        <v>328.21123737188572</v>
      </c>
      <c r="BU249" s="2">
        <f t="shared" si="325"/>
        <v>3.6773726854361395</v>
      </c>
      <c r="BV249" s="2">
        <f t="shared" si="326"/>
        <v>5.0991040191171288</v>
      </c>
      <c r="BW249" s="2">
        <f t="shared" si="327"/>
        <v>6.532972079116929</v>
      </c>
      <c r="BX249" s="2">
        <f t="shared" si="328"/>
        <v>7.6310024675794557</v>
      </c>
      <c r="BY249" s="2">
        <f t="shared" si="329"/>
        <v>8.1829358527678835</v>
      </c>
      <c r="CA249" s="2">
        <f t="shared" si="330"/>
        <v>4.3667032040849554</v>
      </c>
      <c r="CB249" s="2">
        <f t="shared" si="331"/>
        <v>6.0549407859650852</v>
      </c>
      <c r="CC249" s="2">
        <f t="shared" si="332"/>
        <v>7.7575901466440698</v>
      </c>
      <c r="CD249" s="2">
        <f t="shared" si="334"/>
        <v>9.0614484241776942</v>
      </c>
      <c r="CE249" s="2">
        <f t="shared" si="333"/>
        <v>9.7168427743584189</v>
      </c>
      <c r="CG249" s="2">
        <f t="shared" si="335"/>
        <v>92.829866895507976</v>
      </c>
      <c r="CH249" s="2">
        <f t="shared" si="336"/>
        <v>128.71938415587954</v>
      </c>
      <c r="CI249" s="2">
        <f t="shared" si="337"/>
        <v>164.91527522850689</v>
      </c>
      <c r="CJ249" s="2">
        <f t="shared" si="338"/>
        <v>192.63343803857038</v>
      </c>
      <c r="CK249" s="2">
        <f t="shared" si="339"/>
        <v>206.56618488393187</v>
      </c>
    </row>
    <row r="250" spans="1:89">
      <c r="A250" s="2">
        <v>1</v>
      </c>
      <c r="B250" s="2">
        <f t="shared" si="349"/>
        <v>1429.2246296917692</v>
      </c>
      <c r="C250" s="3">
        <v>23.7</v>
      </c>
      <c r="D250" s="2">
        <f t="shared" si="350"/>
        <v>60.000885556780602</v>
      </c>
      <c r="E250" s="2">
        <f t="shared" si="351"/>
        <v>17.52097254685777</v>
      </c>
      <c r="F250" s="2">
        <v>0</v>
      </c>
      <c r="G250" s="2">
        <f t="shared" si="345"/>
        <v>1.1506362734288864</v>
      </c>
      <c r="H250" s="3">
        <f t="shared" si="352"/>
        <v>78.672494377067267</v>
      </c>
      <c r="J250" s="2">
        <f t="shared" si="343"/>
        <v>76.266662232932376</v>
      </c>
      <c r="K250" s="2">
        <f t="shared" si="340"/>
        <v>22.270772886495724</v>
      </c>
      <c r="L250" s="2">
        <f t="shared" si="341"/>
        <v>0</v>
      </c>
      <c r="M250" s="2">
        <f t="shared" si="344"/>
        <v>1.4625648805718972</v>
      </c>
      <c r="N250" s="3">
        <f t="shared" si="346"/>
        <v>100</v>
      </c>
      <c r="O250" s="2">
        <v>8.0000000000000002E-3</v>
      </c>
      <c r="P250" s="2">
        <f t="shared" si="291"/>
        <v>6.7138984726248796E-2</v>
      </c>
      <c r="Q250" s="2">
        <f t="shared" si="292"/>
        <v>0.20551057425387842</v>
      </c>
      <c r="R250" s="2">
        <v>0.3</v>
      </c>
      <c r="S250" s="2">
        <f t="shared" si="342"/>
        <v>2.5441398427032205E-2</v>
      </c>
      <c r="T250" s="2">
        <v>0.12</v>
      </c>
      <c r="U250" s="2">
        <f t="shared" si="280"/>
        <v>0.67967097165284962</v>
      </c>
      <c r="V250" s="2">
        <f t="shared" si="293"/>
        <v>1.0369051372345186</v>
      </c>
      <c r="W250" s="2">
        <v>0.06</v>
      </c>
      <c r="X250" s="2">
        <f t="shared" si="324"/>
        <v>0.24376551208010688</v>
      </c>
      <c r="Y250" s="2">
        <v>2.6700000000000002E-2</v>
      </c>
      <c r="Z250" s="2">
        <v>0.21</v>
      </c>
      <c r="AA250" s="2">
        <v>0.442</v>
      </c>
      <c r="AB250" s="2">
        <v>0.5</v>
      </c>
      <c r="AC250" s="2">
        <f t="shared" si="317"/>
        <v>7.4444646280693444E-2</v>
      </c>
      <c r="AD250" s="2">
        <f t="shared" si="281"/>
        <v>0.12152147519798062</v>
      </c>
      <c r="AE250" s="2">
        <f t="shared" si="294"/>
        <v>0.50411281056087021</v>
      </c>
      <c r="AF250" s="2">
        <f t="shared" si="295"/>
        <v>1.0381263985474636</v>
      </c>
      <c r="AG250" s="2">
        <f t="shared" si="282"/>
        <v>6.9733897644954519</v>
      </c>
      <c r="AH250" s="2">
        <f t="shared" si="318"/>
        <v>0.30694054184236819</v>
      </c>
      <c r="AI250" s="2">
        <f t="shared" si="283"/>
        <v>6.7089264844921212E-2</v>
      </c>
      <c r="AJ250" s="2">
        <f t="shared" si="296"/>
        <v>0.31954184167113708</v>
      </c>
      <c r="AK250" s="2">
        <f t="shared" si="297"/>
        <v>0.56137133777846804</v>
      </c>
      <c r="AL250" s="2">
        <f t="shared" si="284"/>
        <v>4.5440587733984898</v>
      </c>
      <c r="AM250" s="2">
        <f t="shared" si="319"/>
        <v>0.1887909886220106</v>
      </c>
      <c r="AN250" s="2">
        <f t="shared" si="285"/>
        <v>3.7038469538812631E-2</v>
      </c>
      <c r="AO250" s="2">
        <f t="shared" si="298"/>
        <v>0.2025478949145901</v>
      </c>
      <c r="AP250" s="2">
        <f t="shared" si="299"/>
        <v>0.3035639776814506</v>
      </c>
      <c r="AQ250" s="2">
        <f t="shared" si="286"/>
        <v>2.9610377210277399</v>
      </c>
      <c r="AR250" s="2">
        <f t="shared" si="320"/>
        <v>0.11666408393045835</v>
      </c>
      <c r="AS250" s="2">
        <f t="shared" si="287"/>
        <v>2.0448103417866008E-2</v>
      </c>
      <c r="AT250" s="2">
        <f t="shared" si="300"/>
        <v>0.12838897566520949</v>
      </c>
      <c r="AU250" s="2">
        <f t="shared" si="301"/>
        <v>0.16415353322180007</v>
      </c>
      <c r="AV250" s="2">
        <f t="shared" si="288"/>
        <v>1.9294962549068833</v>
      </c>
      <c r="AW250" s="2">
        <f t="shared" si="321"/>
        <v>7.2408437744659715E-2</v>
      </c>
      <c r="AX250" s="2">
        <f t="shared" si="289"/>
        <v>1.1288936573083568E-2</v>
      </c>
      <c r="AY250" s="2">
        <f t="shared" si="302"/>
        <v>8.1381882933479047E-2</v>
      </c>
      <c r="AZ250" s="2">
        <f t="shared" si="303"/>
        <v>8.8766732716479516E-2</v>
      </c>
      <c r="BA250" s="2">
        <f t="shared" si="290"/>
        <v>1.2573145459313828</v>
      </c>
      <c r="BB250" s="2">
        <f t="shared" si="322"/>
        <v>4.5123110431866981E-2</v>
      </c>
      <c r="BD250" s="2">
        <f t="shared" si="347"/>
        <v>42.096855640967085</v>
      </c>
      <c r="BE250" s="2">
        <f t="shared" si="348"/>
        <v>3363.6814637391876</v>
      </c>
      <c r="BF250" s="2">
        <f t="shared" si="304"/>
        <v>36.582910205351709</v>
      </c>
      <c r="BG250" s="2">
        <f t="shared" si="305"/>
        <v>40.094348723074177</v>
      </c>
      <c r="BH250" s="2">
        <f t="shared" si="323"/>
        <v>0.45189902458200043</v>
      </c>
      <c r="BI250" s="2">
        <f t="shared" si="306"/>
        <v>1.5840939767312709</v>
      </c>
      <c r="BJ250" s="2">
        <f t="shared" si="307"/>
        <v>188.02032948491234</v>
      </c>
      <c r="BK250" s="2">
        <f t="shared" si="308"/>
        <v>147.66756466893872</v>
      </c>
      <c r="BL250" s="2">
        <f t="shared" si="309"/>
        <v>212.16240913215782</v>
      </c>
      <c r="BM250" s="2">
        <f t="shared" si="310"/>
        <v>204.55336587666929</v>
      </c>
      <c r="BN250" s="2">
        <f t="shared" si="311"/>
        <v>191.08182775741179</v>
      </c>
      <c r="BO250" s="2">
        <f t="shared" si="312"/>
        <v>261.73309490198909</v>
      </c>
      <c r="BP250" s="2">
        <f t="shared" si="313"/>
        <v>120.77066829950456</v>
      </c>
      <c r="BQ250" s="2">
        <f t="shared" si="314"/>
        <v>305.29174657447584</v>
      </c>
      <c r="BR250" s="2">
        <f t="shared" si="315"/>
        <v>43.806563959834172</v>
      </c>
      <c r="BS250" s="2">
        <f t="shared" si="316"/>
        <v>327.01121765284756</v>
      </c>
      <c r="BU250" s="2">
        <f t="shared" si="325"/>
        <v>3.6830019534388017</v>
      </c>
      <c r="BV250" s="2">
        <f t="shared" si="326"/>
        <v>5.1018004379991195</v>
      </c>
      <c r="BW250" s="2">
        <f t="shared" si="327"/>
        <v>6.5279298264636108</v>
      </c>
      <c r="BX250" s="2">
        <f t="shared" si="328"/>
        <v>7.6143335980609494</v>
      </c>
      <c r="BY250" s="2">
        <f t="shared" si="329"/>
        <v>8.1560426361197784</v>
      </c>
      <c r="CA250" s="2">
        <f t="shared" si="330"/>
        <v>4.3900579249494758</v>
      </c>
      <c r="CB250" s="2">
        <f t="shared" si="331"/>
        <v>6.0812347447811108</v>
      </c>
      <c r="CC250" s="2">
        <f t="shared" si="332"/>
        <v>7.7811498420256866</v>
      </c>
      <c r="CD250" s="2">
        <f t="shared" si="334"/>
        <v>9.0761194205084657</v>
      </c>
      <c r="CE250" s="2">
        <f t="shared" si="333"/>
        <v>9.7218247678342973</v>
      </c>
      <c r="CG250" s="2">
        <f t="shared" si="335"/>
        <v>93.218942081735705</v>
      </c>
      <c r="CH250" s="2">
        <f t="shared" si="336"/>
        <v>129.12956483728249</v>
      </c>
      <c r="CI250" s="2">
        <f t="shared" si="337"/>
        <v>165.2257370753137</v>
      </c>
      <c r="CJ250" s="2">
        <f t="shared" si="338"/>
        <v>192.72325446526597</v>
      </c>
      <c r="CK250" s="2">
        <f t="shared" si="339"/>
        <v>206.43422830735403</v>
      </c>
    </row>
    <row r="251" spans="1:89">
      <c r="A251" s="2">
        <v>1</v>
      </c>
      <c r="B251" s="2">
        <f t="shared" si="349"/>
        <v>1429.938915406055</v>
      </c>
      <c r="C251" s="3">
        <v>23.8</v>
      </c>
      <c r="D251" s="2">
        <f t="shared" si="350"/>
        <v>60.005685556780598</v>
      </c>
      <c r="E251" s="2">
        <f t="shared" si="351"/>
        <v>17.422872546857768</v>
      </c>
      <c r="F251" s="2">
        <v>0</v>
      </c>
      <c r="G251" s="2">
        <f t="shared" si="345"/>
        <v>1.1475362734288863</v>
      </c>
      <c r="H251" s="3">
        <f t="shared" si="352"/>
        <v>78.57609437706725</v>
      </c>
      <c r="J251" s="2">
        <f t="shared" si="343"/>
        <v>76.366337666044018</v>
      </c>
      <c r="K251" s="2">
        <f t="shared" si="340"/>
        <v>22.173248346055111</v>
      </c>
      <c r="L251" s="2">
        <f t="shared" si="341"/>
        <v>0</v>
      </c>
      <c r="M251" s="2">
        <f t="shared" si="344"/>
        <v>1.4604139879008793</v>
      </c>
      <c r="N251" s="3">
        <f t="shared" si="346"/>
        <v>100.00000000000001</v>
      </c>
      <c r="O251" s="2">
        <v>8.0000000000000002E-3</v>
      </c>
      <c r="P251" s="2">
        <f t="shared" si="291"/>
        <v>6.6995933082695691E-2</v>
      </c>
      <c r="Q251" s="2">
        <f t="shared" si="292"/>
        <v>0.20540346384516203</v>
      </c>
      <c r="R251" s="2">
        <v>0.3</v>
      </c>
      <c r="S251" s="2">
        <f t="shared" si="342"/>
        <v>2.5345723601169171E-2</v>
      </c>
      <c r="T251" s="2">
        <v>0.12</v>
      </c>
      <c r="U251" s="2">
        <f t="shared" si="280"/>
        <v>0.67969911824152929</v>
      </c>
      <c r="V251" s="2">
        <f t="shared" si="293"/>
        <v>1.0356224516679344</v>
      </c>
      <c r="W251" s="2">
        <v>0.06</v>
      </c>
      <c r="X251" s="2">
        <f t="shared" si="324"/>
        <v>0.24322722708563441</v>
      </c>
      <c r="Y251" s="2">
        <v>2.6700000000000002E-2</v>
      </c>
      <c r="Z251" s="2">
        <v>0.21</v>
      </c>
      <c r="AA251" s="2">
        <v>0.442</v>
      </c>
      <c r="AB251" s="2">
        <v>0.5</v>
      </c>
      <c r="AC251" s="2">
        <f t="shared" si="317"/>
        <v>7.4255703623053879E-2</v>
      </c>
      <c r="AD251" s="2">
        <f t="shared" si="281"/>
        <v>0.12139256372868602</v>
      </c>
      <c r="AE251" s="2">
        <f t="shared" si="294"/>
        <v>0.50240531264790644</v>
      </c>
      <c r="AF251" s="2">
        <f t="shared" si="295"/>
        <v>1.0347650807536877</v>
      </c>
      <c r="AG251" s="2">
        <f t="shared" si="282"/>
        <v>6.9637165301650183</v>
      </c>
      <c r="AH251" s="2">
        <f t="shared" si="318"/>
        <v>0.30580172308000664</v>
      </c>
      <c r="AI251" s="2">
        <f t="shared" si="283"/>
        <v>6.7018095731059116E-2</v>
      </c>
      <c r="AJ251" s="2">
        <f t="shared" si="296"/>
        <v>0.31845951046207499</v>
      </c>
      <c r="AK251" s="2">
        <f t="shared" si="297"/>
        <v>0.55955369065068983</v>
      </c>
      <c r="AL251" s="2">
        <f t="shared" si="284"/>
        <v>4.5377554192463752</v>
      </c>
      <c r="AM251" s="2">
        <f t="shared" si="319"/>
        <v>0.18806209829912471</v>
      </c>
      <c r="AN251" s="2">
        <f t="shared" si="285"/>
        <v>3.6999178676675765E-2</v>
      </c>
      <c r="AO251" s="2">
        <f t="shared" si="298"/>
        <v>0.20186183794361753</v>
      </c>
      <c r="AP251" s="2">
        <f t="shared" si="299"/>
        <v>0.30258107713951488</v>
      </c>
      <c r="AQ251" s="2">
        <f t="shared" si="286"/>
        <v>2.9569302764844005</v>
      </c>
      <c r="AR251" s="2">
        <f t="shared" si="320"/>
        <v>0.11619766773529712</v>
      </c>
      <c r="AS251" s="2">
        <f t="shared" si="287"/>
        <v>2.0426411819310358E-2</v>
      </c>
      <c r="AT251" s="2">
        <f t="shared" si="300"/>
        <v>0.12795410493111331</v>
      </c>
      <c r="AU251" s="2">
        <f t="shared" si="301"/>
        <v>0.1636220255047228</v>
      </c>
      <c r="AV251" s="2">
        <f t="shared" si="288"/>
        <v>1.9268197274154133</v>
      </c>
      <c r="AW251" s="2">
        <f t="shared" si="321"/>
        <v>7.2110028899147277E-2</v>
      </c>
      <c r="AX251" s="2">
        <f t="shared" si="289"/>
        <v>1.1276961130899061E-2</v>
      </c>
      <c r="AY251" s="2">
        <f t="shared" si="302"/>
        <v>8.1106231546823421E-2</v>
      </c>
      <c r="AZ251" s="2">
        <f t="shared" si="303"/>
        <v>8.8479317620791059E-2</v>
      </c>
      <c r="BA251" s="2">
        <f t="shared" si="290"/>
        <v>1.2555704446204565</v>
      </c>
      <c r="BB251" s="2">
        <f t="shared" si="322"/>
        <v>4.4932214761880973E-2</v>
      </c>
      <c r="BD251" s="2">
        <f t="shared" si="347"/>
        <v>40.208896889568599</v>
      </c>
      <c r="BE251" s="2">
        <f t="shared" si="348"/>
        <v>3349.7172932902395</v>
      </c>
      <c r="BF251" s="2">
        <f t="shared" si="304"/>
        <v>36.515078167751682</v>
      </c>
      <c r="BG251" s="2">
        <f t="shared" si="305"/>
        <v>40.079309771161057</v>
      </c>
      <c r="BH251" s="2">
        <f t="shared" si="323"/>
        <v>0.4457495120898487</v>
      </c>
      <c r="BI251" s="2">
        <f t="shared" si="306"/>
        <v>1.5793110167958027</v>
      </c>
      <c r="BJ251" s="2">
        <f t="shared" si="307"/>
        <v>188.16157878201426</v>
      </c>
      <c r="BK251" s="2">
        <f t="shared" si="308"/>
        <v>147.8377075853802</v>
      </c>
      <c r="BL251" s="2">
        <f t="shared" si="309"/>
        <v>211.78727275536266</v>
      </c>
      <c r="BM251" s="2">
        <f t="shared" si="310"/>
        <v>204.58376044338647</v>
      </c>
      <c r="BN251" s="2">
        <f t="shared" si="311"/>
        <v>189.95472893390729</v>
      </c>
      <c r="BO251" s="2">
        <f t="shared" si="312"/>
        <v>261.43150512901394</v>
      </c>
      <c r="BP251" s="2">
        <f t="shared" si="313"/>
        <v>119.25538615289513</v>
      </c>
      <c r="BQ251" s="2">
        <f t="shared" si="314"/>
        <v>304.51008119455327</v>
      </c>
      <c r="BR251" s="2">
        <f t="shared" si="315"/>
        <v>42.795086327162416</v>
      </c>
      <c r="BS251" s="2">
        <f t="shared" si="316"/>
        <v>325.81703222710934</v>
      </c>
      <c r="BU251" s="2">
        <f t="shared" si="325"/>
        <v>3.6886290814258573</v>
      </c>
      <c r="BV251" s="2">
        <f t="shared" si="326"/>
        <v>5.1044731461566757</v>
      </c>
      <c r="BW251" s="2">
        <f t="shared" si="327"/>
        <v>6.5228544758304734</v>
      </c>
      <c r="BX251" s="2">
        <f t="shared" si="328"/>
        <v>7.5976877579279707</v>
      </c>
      <c r="BY251" s="2">
        <f t="shared" si="329"/>
        <v>8.1293074678034998</v>
      </c>
      <c r="CA251" s="2">
        <f t="shared" si="330"/>
        <v>4.4134383484096205</v>
      </c>
      <c r="CB251" s="2">
        <f t="shared" si="331"/>
        <v>6.1074933354281757</v>
      </c>
      <c r="CC251" s="2">
        <f t="shared" si="332"/>
        <v>7.8045841555847959</v>
      </c>
      <c r="CD251" s="2">
        <f t="shared" si="334"/>
        <v>9.0906203280053557</v>
      </c>
      <c r="CE251" s="2">
        <f t="shared" si="333"/>
        <v>9.7267023960424304</v>
      </c>
      <c r="CG251" s="2">
        <f t="shared" si="335"/>
        <v>93.608988991491913</v>
      </c>
      <c r="CH251" s="2">
        <f t="shared" si="336"/>
        <v>129.5398805350309</v>
      </c>
      <c r="CI251" s="2">
        <f t="shared" si="337"/>
        <v>165.53516207302934</v>
      </c>
      <c r="CJ251" s="2">
        <f t="shared" si="338"/>
        <v>192.81197810698546</v>
      </c>
      <c r="CK251" s="2">
        <f t="shared" si="339"/>
        <v>206.30327323882395</v>
      </c>
    </row>
    <row r="252" spans="1:89">
      <c r="A252" s="2">
        <v>1</v>
      </c>
      <c r="B252" s="2">
        <f t="shared" si="349"/>
        <v>1430.6532011203406</v>
      </c>
      <c r="C252" s="3">
        <v>23.9</v>
      </c>
      <c r="D252" s="2">
        <f t="shared" si="350"/>
        <v>60.010485556780601</v>
      </c>
      <c r="E252" s="2">
        <f t="shared" si="351"/>
        <v>17.324772546857773</v>
      </c>
      <c r="F252" s="2">
        <v>0</v>
      </c>
      <c r="G252" s="2">
        <f t="shared" si="345"/>
        <v>1.1444362734288864</v>
      </c>
      <c r="H252" s="3">
        <f t="shared" si="352"/>
        <v>78.479694377067261</v>
      </c>
      <c r="J252" s="2">
        <f t="shared" si="343"/>
        <v>76.466257970439315</v>
      </c>
      <c r="K252" s="2">
        <f t="shared" si="340"/>
        <v>22.075484218399666</v>
      </c>
      <c r="L252" s="2">
        <f t="shared" si="341"/>
        <v>0</v>
      </c>
      <c r="M252" s="2">
        <f t="shared" si="344"/>
        <v>1.4582578111610294</v>
      </c>
      <c r="N252" s="3">
        <f t="shared" si="346"/>
        <v>100.00000000000001</v>
      </c>
      <c r="O252" s="2">
        <v>8.0000000000000002E-3</v>
      </c>
      <c r="P252" s="2">
        <f t="shared" si="291"/>
        <v>6.6853305796136839E-2</v>
      </c>
      <c r="Q252" s="2">
        <f t="shared" si="292"/>
        <v>0.2052964989991512</v>
      </c>
      <c r="R252" s="2">
        <v>0.3</v>
      </c>
      <c r="S252" s="2">
        <f t="shared" si="342"/>
        <v>2.5250265041622887E-2</v>
      </c>
      <c r="T252" s="2">
        <v>0.12</v>
      </c>
      <c r="U252" s="2">
        <f t="shared" si="280"/>
        <v>0.6797272423945544</v>
      </c>
      <c r="V252" s="2">
        <f t="shared" si="293"/>
        <v>1.0343424263118344</v>
      </c>
      <c r="W252" s="2">
        <v>0.06</v>
      </c>
      <c r="X252" s="2">
        <f t="shared" si="324"/>
        <v>0.2426875443741969</v>
      </c>
      <c r="Y252" s="2">
        <v>2.6700000000000002E-2</v>
      </c>
      <c r="Z252" s="2">
        <v>0.21</v>
      </c>
      <c r="AA252" s="2">
        <v>0.442</v>
      </c>
      <c r="AB252" s="2">
        <v>0.5</v>
      </c>
      <c r="AC252" s="2">
        <f t="shared" si="317"/>
        <v>7.406629679255175E-2</v>
      </c>
      <c r="AD252" s="2">
        <f t="shared" si="281"/>
        <v>0.12126389692551096</v>
      </c>
      <c r="AE252" s="2">
        <f t="shared" si="294"/>
        <v>0.50070502266302142</v>
      </c>
      <c r="AF252" s="2">
        <f t="shared" si="295"/>
        <v>1.0314174511255274</v>
      </c>
      <c r="AG252" s="2">
        <f t="shared" si="282"/>
        <v>6.9540648079529701</v>
      </c>
      <c r="AH252" s="2">
        <f t="shared" si="318"/>
        <v>0.30466721576195305</v>
      </c>
      <c r="AI252" s="2">
        <f t="shared" si="283"/>
        <v>6.694706169184178E-2</v>
      </c>
      <c r="AJ252" s="2">
        <f t="shared" si="296"/>
        <v>0.31738174814030279</v>
      </c>
      <c r="AK252" s="2">
        <f t="shared" si="297"/>
        <v>0.55774344545764132</v>
      </c>
      <c r="AL252" s="2">
        <f t="shared" si="284"/>
        <v>4.5314660830014173</v>
      </c>
      <c r="AM252" s="2">
        <f t="shared" si="319"/>
        <v>0.18733592873518731</v>
      </c>
      <c r="AN252" s="2">
        <f t="shared" si="285"/>
        <v>3.6959962386202895E-2</v>
      </c>
      <c r="AO252" s="2">
        <f t="shared" si="298"/>
        <v>0.20117867705191222</v>
      </c>
      <c r="AP252" s="2">
        <f t="shared" si="299"/>
        <v>0.30160217922578242</v>
      </c>
      <c r="AQ252" s="2">
        <f t="shared" si="286"/>
        <v>2.9528319664073899</v>
      </c>
      <c r="AR252" s="2">
        <f t="shared" si="320"/>
        <v>0.11573297008798694</v>
      </c>
      <c r="AS252" s="2">
        <f t="shared" si="287"/>
        <v>2.0404761390088001E-2</v>
      </c>
      <c r="AT252" s="2">
        <f t="shared" si="300"/>
        <v>0.12752106993394602</v>
      </c>
      <c r="AU252" s="2">
        <f t="shared" si="301"/>
        <v>0.16309268222614956</v>
      </c>
      <c r="AV252" s="2">
        <f t="shared" si="288"/>
        <v>1.9241491522015675</v>
      </c>
      <c r="AW252" s="2">
        <f t="shared" si="321"/>
        <v>7.1812706461568024E-2</v>
      </c>
      <c r="AX252" s="2">
        <f t="shared" si="289"/>
        <v>1.1265008417374654E-2</v>
      </c>
      <c r="AY252" s="2">
        <f t="shared" si="302"/>
        <v>8.0831743778204831E-2</v>
      </c>
      <c r="AZ252" s="2">
        <f t="shared" si="303"/>
        <v>8.8193072954580398E-2</v>
      </c>
      <c r="BA252" s="2">
        <f t="shared" si="290"/>
        <v>1.2538302219826394</v>
      </c>
      <c r="BB252" s="2">
        <f t="shared" si="322"/>
        <v>4.4742006388795781E-2</v>
      </c>
      <c r="BD252" s="2">
        <f t="shared" si="347"/>
        <v>38.395960887329551</v>
      </c>
      <c r="BE252" s="2">
        <f t="shared" si="348"/>
        <v>3335.8623923178425</v>
      </c>
      <c r="BF252" s="2">
        <f t="shared" si="304"/>
        <v>36.447130645784398</v>
      </c>
      <c r="BG252" s="2">
        <f t="shared" si="305"/>
        <v>40.064112368962824</v>
      </c>
      <c r="BH252" s="2">
        <f t="shared" si="323"/>
        <v>0.43966020910403575</v>
      </c>
      <c r="BI252" s="2">
        <f t="shared" si="306"/>
        <v>1.5745426033744983</v>
      </c>
      <c r="BJ252" s="2">
        <f t="shared" si="307"/>
        <v>188.29915105236722</v>
      </c>
      <c r="BK252" s="2">
        <f t="shared" si="308"/>
        <v>148.00700232791991</v>
      </c>
      <c r="BL252" s="2">
        <f t="shared" si="309"/>
        <v>211.40565166453445</v>
      </c>
      <c r="BM252" s="2">
        <f t="shared" si="310"/>
        <v>204.6123039212992</v>
      </c>
      <c r="BN252" s="2">
        <f t="shared" si="311"/>
        <v>188.82355318474731</v>
      </c>
      <c r="BO252" s="2">
        <f t="shared" si="312"/>
        <v>261.12770616690403</v>
      </c>
      <c r="BP252" s="2">
        <f t="shared" si="313"/>
        <v>117.74797240041282</v>
      </c>
      <c r="BQ252" s="2">
        <f t="shared" si="314"/>
        <v>303.72864977700459</v>
      </c>
      <c r="BR252" s="2">
        <f t="shared" si="315"/>
        <v>41.800440642322158</v>
      </c>
      <c r="BS252" s="2">
        <f t="shared" si="316"/>
        <v>324.62867828742407</v>
      </c>
      <c r="BU252" s="2">
        <f t="shared" si="325"/>
        <v>3.6942538740126714</v>
      </c>
      <c r="BV252" s="2">
        <f t="shared" si="326"/>
        <v>5.107121856013209</v>
      </c>
      <c r="BW252" s="2">
        <f t="shared" si="327"/>
        <v>6.5177459508424418</v>
      </c>
      <c r="BX252" s="2">
        <f t="shared" si="328"/>
        <v>7.5810652431251526</v>
      </c>
      <c r="BY252" s="2">
        <f t="shared" si="329"/>
        <v>8.1027298270786083</v>
      </c>
      <c r="CA252" s="2">
        <f t="shared" si="330"/>
        <v>4.436843757966912</v>
      </c>
      <c r="CB252" s="2">
        <f t="shared" si="331"/>
        <v>6.1337153592576508</v>
      </c>
      <c r="CC252" s="2">
        <f t="shared" si="332"/>
        <v>7.8278920248105868</v>
      </c>
      <c r="CD252" s="2">
        <f t="shared" si="334"/>
        <v>9.1049514055634102</v>
      </c>
      <c r="CE252" s="2">
        <f t="shared" si="333"/>
        <v>9.7314769048930643</v>
      </c>
      <c r="CG252" s="2">
        <f t="shared" si="335"/>
        <v>93.99999848255429</v>
      </c>
      <c r="CH252" s="2">
        <f t="shared" si="336"/>
        <v>129.95031286087917</v>
      </c>
      <c r="CI252" s="2">
        <f t="shared" si="337"/>
        <v>165.84353170709088</v>
      </c>
      <c r="CJ252" s="2">
        <f t="shared" si="338"/>
        <v>192.89960724217002</v>
      </c>
      <c r="CK252" s="2">
        <f t="shared" si="339"/>
        <v>206.17332144058381</v>
      </c>
    </row>
    <row r="253" spans="1:89">
      <c r="A253" s="2">
        <v>1</v>
      </c>
      <c r="B253" s="2">
        <f t="shared" si="349"/>
        <v>1431.3674868346263</v>
      </c>
      <c r="C253" s="3">
        <v>24</v>
      </c>
      <c r="D253" s="2">
        <f t="shared" si="350"/>
        <v>60.015285556780597</v>
      </c>
      <c r="E253" s="2">
        <f t="shared" si="351"/>
        <v>17.22667254685777</v>
      </c>
      <c r="F253" s="2">
        <v>0</v>
      </c>
      <c r="G253" s="2">
        <f t="shared" si="345"/>
        <v>1.1413362734288865</v>
      </c>
      <c r="H253" s="3">
        <f t="shared" si="352"/>
        <v>78.383294377067259</v>
      </c>
      <c r="J253" s="2">
        <f t="shared" si="343"/>
        <v>76.566424049585976</v>
      </c>
      <c r="K253" s="2">
        <f t="shared" si="340"/>
        <v>21.97747961955757</v>
      </c>
      <c r="L253" s="2">
        <f t="shared" si="341"/>
        <v>0</v>
      </c>
      <c r="M253" s="2">
        <f t="shared" si="344"/>
        <v>1.4560963308564503</v>
      </c>
      <c r="N253" s="3">
        <f t="shared" si="346"/>
        <v>100</v>
      </c>
      <c r="O253" s="2">
        <v>8.0000000000000002E-3</v>
      </c>
      <c r="P253" s="2">
        <f t="shared" si="291"/>
        <v>6.6711101303570011E-2</v>
      </c>
      <c r="Q253" s="2">
        <f t="shared" si="292"/>
        <v>0.20518967943380018</v>
      </c>
      <c r="R253" s="2">
        <v>0.3</v>
      </c>
      <c r="S253" s="2">
        <f t="shared" si="342"/>
        <v>2.515502160951073E-2</v>
      </c>
      <c r="T253" s="2">
        <v>0.12</v>
      </c>
      <c r="U253" s="2">
        <f t="shared" si="280"/>
        <v>0.67975534413871386</v>
      </c>
      <c r="V253" s="2">
        <f t="shared" si="293"/>
        <v>1.0330650538750299</v>
      </c>
      <c r="W253" s="2">
        <v>0.06</v>
      </c>
      <c r="X253" s="2">
        <f t="shared" si="324"/>
        <v>0.24214645887895631</v>
      </c>
      <c r="Y253" s="2">
        <v>2.6700000000000002E-2</v>
      </c>
      <c r="Z253" s="2">
        <v>0.21</v>
      </c>
      <c r="AA253" s="2">
        <v>0.442</v>
      </c>
      <c r="AB253" s="2">
        <v>0.5</v>
      </c>
      <c r="AC253" s="2">
        <f t="shared" si="317"/>
        <v>7.3876424076592603E-2</v>
      </c>
      <c r="AD253" s="2">
        <f t="shared" si="281"/>
        <v>0.12113547416471923</v>
      </c>
      <c r="AE253" s="2">
        <f t="shared" si="294"/>
        <v>0.49901190477016283</v>
      </c>
      <c r="AF253" s="2">
        <f t="shared" si="295"/>
        <v>1.0280834436885418</v>
      </c>
      <c r="AG253" s="2">
        <f t="shared" si="282"/>
        <v>6.9444345354308599</v>
      </c>
      <c r="AH253" s="2">
        <f t="shared" si="318"/>
        <v>0.30353699696260111</v>
      </c>
      <c r="AI253" s="2">
        <f t="shared" si="283"/>
        <v>6.6876162382918519E-2</v>
      </c>
      <c r="AJ253" s="2">
        <f t="shared" si="296"/>
        <v>0.31630853199043252</v>
      </c>
      <c r="AK253" s="2">
        <f t="shared" si="297"/>
        <v>0.55594056652335866</v>
      </c>
      <c r="AL253" s="2">
        <f t="shared" si="284"/>
        <v>4.5251907239834654</v>
      </c>
      <c r="AM253" s="2">
        <f t="shared" si="319"/>
        <v>0.18661246532749381</v>
      </c>
      <c r="AN253" s="2">
        <f t="shared" si="285"/>
        <v>3.6920820477285766E-2</v>
      </c>
      <c r="AO253" s="2">
        <f t="shared" si="298"/>
        <v>0.20049839784087775</v>
      </c>
      <c r="AP253" s="2">
        <f t="shared" si="299"/>
        <v>0.30062726464832151</v>
      </c>
      <c r="AQ253" s="2">
        <f t="shared" si="286"/>
        <v>2.9487427642883675</v>
      </c>
      <c r="AR253" s="2">
        <f t="shared" si="320"/>
        <v>0.11526998168944134</v>
      </c>
      <c r="AS253" s="2">
        <f t="shared" si="287"/>
        <v>2.0383152025244471E-2</v>
      </c>
      <c r="AT253" s="2">
        <f t="shared" si="300"/>
        <v>0.12708986154687349</v>
      </c>
      <c r="AU253" s="2">
        <f t="shared" si="301"/>
        <v>0.16256549295388492</v>
      </c>
      <c r="AV253" s="2">
        <f t="shared" si="288"/>
        <v>1.9214845119917583</v>
      </c>
      <c r="AW253" s="2">
        <f t="shared" si="321"/>
        <v>7.1516464511395469E-2</v>
      </c>
      <c r="AX253" s="2">
        <f t="shared" si="289"/>
        <v>1.1253078374567349E-2</v>
      </c>
      <c r="AY253" s="2">
        <f t="shared" si="302"/>
        <v>8.0558413842399604E-2</v>
      </c>
      <c r="AZ253" s="2">
        <f t="shared" si="303"/>
        <v>8.790799307659275E-2</v>
      </c>
      <c r="BA253" s="2">
        <f t="shared" si="290"/>
        <v>1.2520938667619717</v>
      </c>
      <c r="BB253" s="2">
        <f t="shared" si="322"/>
        <v>4.4552481543755428E-2</v>
      </c>
      <c r="BD253" s="2">
        <f t="shared" si="347"/>
        <v>36.655495269219209</v>
      </c>
      <c r="BE253" s="2">
        <f t="shared" si="348"/>
        <v>3322.1156969134731</v>
      </c>
      <c r="BF253" s="2">
        <f t="shared" si="304"/>
        <v>36.379066983291253</v>
      </c>
      <c r="BG253" s="2">
        <f t="shared" si="305"/>
        <v>40.048758013189193</v>
      </c>
      <c r="BH253" s="2">
        <f t="shared" si="323"/>
        <v>0.43363076106542314</v>
      </c>
      <c r="BI253" s="2">
        <f t="shared" si="306"/>
        <v>1.5697888040315437</v>
      </c>
      <c r="BJ253" s="2">
        <f t="shared" si="307"/>
        <v>188.43302122120866</v>
      </c>
      <c r="BK253" s="2">
        <f t="shared" si="308"/>
        <v>148.17544407330863</v>
      </c>
      <c r="BL253" s="2">
        <f t="shared" si="309"/>
        <v>211.01754696790749</v>
      </c>
      <c r="BM253" s="2">
        <f t="shared" si="310"/>
        <v>204.63899243399342</v>
      </c>
      <c r="BN253" s="2">
        <f t="shared" si="311"/>
        <v>187.68839343303281</v>
      </c>
      <c r="BO253" s="2">
        <f t="shared" si="312"/>
        <v>260.82170903051292</v>
      </c>
      <c r="BP253" s="2">
        <f t="shared" si="313"/>
        <v>116.24854560173831</v>
      </c>
      <c r="BQ253" s="2">
        <f t="shared" si="314"/>
        <v>302.94748267627432</v>
      </c>
      <c r="BR253" s="2">
        <f t="shared" si="315"/>
        <v>40.822502654329234</v>
      </c>
      <c r="BS253" s="2">
        <f t="shared" si="316"/>
        <v>323.44615255561945</v>
      </c>
      <c r="BU253" s="2">
        <f t="shared" si="325"/>
        <v>3.6998761365960524</v>
      </c>
      <c r="BV253" s="2">
        <f t="shared" si="326"/>
        <v>5.1097462839322008</v>
      </c>
      <c r="BW253" s="2">
        <f t="shared" si="327"/>
        <v>6.5126041847444291</v>
      </c>
      <c r="BX253" s="2">
        <f t="shared" si="328"/>
        <v>7.5644663581453662</v>
      </c>
      <c r="BY253" s="2">
        <f t="shared" si="329"/>
        <v>8.0763091941352947</v>
      </c>
      <c r="CA253" s="2">
        <f t="shared" si="330"/>
        <v>4.4602734399339603</v>
      </c>
      <c r="CB253" s="2">
        <f t="shared" si="331"/>
        <v>6.1598996273405033</v>
      </c>
      <c r="CC253" s="2">
        <f t="shared" si="332"/>
        <v>7.8510724136681453</v>
      </c>
      <c r="CD253" s="2">
        <f t="shared" si="334"/>
        <v>9.1191129483460855</v>
      </c>
      <c r="CE253" s="2">
        <f t="shared" si="333"/>
        <v>9.7361495524110833</v>
      </c>
      <c r="CG253" s="2">
        <f t="shared" si="335"/>
        <v>94.391961321652502</v>
      </c>
      <c r="CH253" s="2">
        <f t="shared" si="336"/>
        <v>130.36084338761876</v>
      </c>
      <c r="CI253" s="2">
        <f t="shared" si="337"/>
        <v>166.15082765316492</v>
      </c>
      <c r="CJ253" s="2">
        <f t="shared" si="338"/>
        <v>192.9861404911554</v>
      </c>
      <c r="CK253" s="2">
        <f t="shared" si="339"/>
        <v>206.04437471138954</v>
      </c>
    </row>
    <row r="254" spans="1:89">
      <c r="A254" s="2">
        <v>1</v>
      </c>
      <c r="B254" s="2">
        <f t="shared" si="349"/>
        <v>1432.0817725489121</v>
      </c>
      <c r="C254" s="3">
        <v>24.1</v>
      </c>
      <c r="D254" s="2">
        <f t="shared" si="350"/>
        <v>60.0200855567806</v>
      </c>
      <c r="E254" s="2">
        <f t="shared" si="351"/>
        <v>17.128572546857768</v>
      </c>
      <c r="F254" s="2">
        <v>0</v>
      </c>
      <c r="G254" s="2">
        <f t="shared" si="345"/>
        <v>1.1382362734288864</v>
      </c>
      <c r="H254" s="3">
        <f t="shared" si="352"/>
        <v>78.286894377067256</v>
      </c>
      <c r="J254" s="2">
        <f t="shared" si="343"/>
        <v>76.666836811401737</v>
      </c>
      <c r="K254" s="2">
        <f t="shared" si="340"/>
        <v>21.879233661203038</v>
      </c>
      <c r="L254" s="2">
        <f t="shared" si="341"/>
        <v>0</v>
      </c>
      <c r="M254" s="2">
        <f t="shared" si="344"/>
        <v>1.4539295273952166</v>
      </c>
      <c r="N254" s="3">
        <f t="shared" si="346"/>
        <v>100</v>
      </c>
      <c r="O254" s="2">
        <v>8.0000000000000002E-3</v>
      </c>
      <c r="P254" s="2">
        <f t="shared" si="291"/>
        <v>6.6569318048792611E-2</v>
      </c>
      <c r="Q254" s="2">
        <f t="shared" si="292"/>
        <v>0.20508300486776526</v>
      </c>
      <c r="R254" s="2">
        <v>0.3</v>
      </c>
      <c r="S254" s="2">
        <f t="shared" si="342"/>
        <v>2.5059992169662534E-2</v>
      </c>
      <c r="T254" s="2">
        <v>0.12</v>
      </c>
      <c r="U254" s="2">
        <f t="shared" si="280"/>
        <v>0.67978342350075682</v>
      </c>
      <c r="V254" s="2">
        <f t="shared" si="293"/>
        <v>1.0317903270908442</v>
      </c>
      <c r="W254" s="2">
        <v>0.06</v>
      </c>
      <c r="X254" s="2">
        <f t="shared" si="324"/>
        <v>0.24160396550797522</v>
      </c>
      <c r="Y254" s="2">
        <v>2.6700000000000002E-2</v>
      </c>
      <c r="Z254" s="2">
        <v>0.21</v>
      </c>
      <c r="AA254" s="2">
        <v>0.442</v>
      </c>
      <c r="AB254" s="2">
        <v>0.5</v>
      </c>
      <c r="AC254" s="2">
        <f t="shared" si="317"/>
        <v>7.3686083754146731E-2</v>
      </c>
      <c r="AD254" s="2">
        <f t="shared" si="281"/>
        <v>0.12100729482454396</v>
      </c>
      <c r="AE254" s="2">
        <f t="shared" si="294"/>
        <v>0.49732592333669356</v>
      </c>
      <c r="AF254" s="2">
        <f t="shared" si="295"/>
        <v>1.0247629928325264</v>
      </c>
      <c r="AG254" s="2">
        <f t="shared" si="282"/>
        <v>6.9348256503907804</v>
      </c>
      <c r="AH254" s="2">
        <f t="shared" si="318"/>
        <v>0.30241104388200452</v>
      </c>
      <c r="AI254" s="2">
        <f t="shared" si="283"/>
        <v>6.6805397461025887E-2</v>
      </c>
      <c r="AJ254" s="2">
        <f t="shared" si="296"/>
        <v>0.31523983942601491</v>
      </c>
      <c r="AK254" s="2">
        <f t="shared" si="297"/>
        <v>0.55414501836884</v>
      </c>
      <c r="AL254" s="2">
        <f t="shared" si="284"/>
        <v>4.5189293016560841</v>
      </c>
      <c r="AM254" s="2">
        <f t="shared" si="319"/>
        <v>0.18589169355276436</v>
      </c>
      <c r="AN254" s="2">
        <f t="shared" si="285"/>
        <v>3.6881752760416379E-2</v>
      </c>
      <c r="AO254" s="2">
        <f t="shared" si="298"/>
        <v>0.19982098599364784</v>
      </c>
      <c r="AP254" s="2">
        <f t="shared" si="299"/>
        <v>0.29965631422170863</v>
      </c>
      <c r="AQ254" s="2">
        <f t="shared" si="286"/>
        <v>2.9446626437126384</v>
      </c>
      <c r="AR254" s="2">
        <f t="shared" si="320"/>
        <v>0.11480869329079774</v>
      </c>
      <c r="AS254" s="2">
        <f t="shared" si="287"/>
        <v>2.0361583620156675E-2</v>
      </c>
      <c r="AT254" s="2">
        <f t="shared" si="300"/>
        <v>0.12666047069486791</v>
      </c>
      <c r="AU254" s="2">
        <f t="shared" si="301"/>
        <v>0.16204044731332815</v>
      </c>
      <c r="AV254" s="2">
        <f t="shared" si="288"/>
        <v>1.9188257895734218</v>
      </c>
      <c r="AW254" s="2">
        <f t="shared" si="321"/>
        <v>7.1221297159874755E-2</v>
      </c>
      <c r="AX254" s="2">
        <f t="shared" si="289"/>
        <v>1.1241170944717105E-2</v>
      </c>
      <c r="AY254" s="2">
        <f t="shared" si="302"/>
        <v>8.0286235987022461E-2</v>
      </c>
      <c r="AZ254" s="2">
        <f t="shared" si="303"/>
        <v>8.7624072376717946E-2</v>
      </c>
      <c r="BA254" s="2">
        <f t="shared" si="290"/>
        <v>1.2503613677422574</v>
      </c>
      <c r="BB254" s="2">
        <f t="shared" si="322"/>
        <v>4.4363636478009866E-2</v>
      </c>
      <c r="BD254" s="2">
        <f t="shared" si="347"/>
        <v>34.985017338647957</v>
      </c>
      <c r="BE254" s="2">
        <f t="shared" si="348"/>
        <v>3308.4761505251954</v>
      </c>
      <c r="BF254" s="2">
        <f t="shared" si="304"/>
        <v>36.310886518653128</v>
      </c>
      <c r="BG254" s="2">
        <f t="shared" si="305"/>
        <v>40.0332481729629</v>
      </c>
      <c r="BH254" s="2">
        <f t="shared" si="323"/>
        <v>0.42766081406257828</v>
      </c>
      <c r="BI254" s="2">
        <f t="shared" si="306"/>
        <v>1.565049683741216</v>
      </c>
      <c r="BJ254" s="2">
        <f t="shared" si="307"/>
        <v>188.56316426573858</v>
      </c>
      <c r="BK254" s="2">
        <f t="shared" si="308"/>
        <v>148.34302797452202</v>
      </c>
      <c r="BL254" s="2">
        <f t="shared" si="309"/>
        <v>210.62296036578437</v>
      </c>
      <c r="BM254" s="2">
        <f t="shared" si="310"/>
        <v>204.663822176449</v>
      </c>
      <c r="BN254" s="2">
        <f t="shared" si="311"/>
        <v>186.54934334667277</v>
      </c>
      <c r="BO254" s="2">
        <f t="shared" si="312"/>
        <v>260.5135249405385</v>
      </c>
      <c r="BP254" s="2">
        <f t="shared" si="313"/>
        <v>114.75722254970245</v>
      </c>
      <c r="BQ254" s="2">
        <f t="shared" si="314"/>
        <v>302.16661022761633</v>
      </c>
      <c r="BR254" s="2">
        <f t="shared" si="315"/>
        <v>39.861145756848494</v>
      </c>
      <c r="BS254" s="2">
        <f t="shared" si="316"/>
        <v>322.26945128259553</v>
      </c>
      <c r="BU254" s="2">
        <f t="shared" si="325"/>
        <v>3.70549567533488</v>
      </c>
      <c r="BV254" s="2">
        <f t="shared" si="326"/>
        <v>5.1123461501850356</v>
      </c>
      <c r="BW254" s="2">
        <f t="shared" si="327"/>
        <v>6.507429120290082</v>
      </c>
      <c r="BX254" s="2">
        <f t="shared" si="328"/>
        <v>7.5478914157080421</v>
      </c>
      <c r="BY254" s="2">
        <f t="shared" si="329"/>
        <v>8.0500450498105067</v>
      </c>
      <c r="CA254" s="2">
        <f t="shared" si="330"/>
        <v>4.4837266833848473</v>
      </c>
      <c r="CB254" s="2">
        <f t="shared" si="331"/>
        <v>6.1860449604256678</v>
      </c>
      <c r="CC254" s="2">
        <f t="shared" si="332"/>
        <v>7.8741243124628229</v>
      </c>
      <c r="CD254" s="2">
        <f t="shared" si="334"/>
        <v>9.1331052871470657</v>
      </c>
      <c r="CE254" s="2">
        <f t="shared" si="333"/>
        <v>9.7407216077842271</v>
      </c>
      <c r="CG254" s="2">
        <f t="shared" si="335"/>
        <v>94.7848681838083</v>
      </c>
      <c r="CH254" s="2">
        <f t="shared" si="336"/>
        <v>130.77145364944886</v>
      </c>
      <c r="CI254" s="2">
        <f t="shared" si="337"/>
        <v>166.45703177792208</v>
      </c>
      <c r="CJ254" s="2">
        <f t="shared" si="338"/>
        <v>193.07157681109129</v>
      </c>
      <c r="CK254" s="2">
        <f t="shared" si="339"/>
        <v>205.91643487778461</v>
      </c>
    </row>
    <row r="255" spans="1:89">
      <c r="A255" s="2">
        <v>1</v>
      </c>
      <c r="B255" s="2">
        <f t="shared" si="349"/>
        <v>1432.7960582631979</v>
      </c>
      <c r="C255" s="3">
        <v>24.2</v>
      </c>
      <c r="D255" s="2">
        <f t="shared" si="350"/>
        <v>60.024885556780603</v>
      </c>
      <c r="E255" s="2">
        <f t="shared" si="351"/>
        <v>17.030472546857773</v>
      </c>
      <c r="F255" s="2">
        <v>0</v>
      </c>
      <c r="G255" s="2">
        <f t="shared" si="345"/>
        <v>1.1351362734288863</v>
      </c>
      <c r="H255" s="3">
        <f t="shared" si="352"/>
        <v>78.190494377067267</v>
      </c>
      <c r="J255" s="2">
        <f t="shared" si="343"/>
        <v>76.767497168281736</v>
      </c>
      <c r="K255" s="2">
        <f t="shared" si="340"/>
        <v>21.780745450629471</v>
      </c>
      <c r="L255" s="2">
        <f t="shared" si="341"/>
        <v>0</v>
      </c>
      <c r="M255" s="2">
        <f t="shared" si="344"/>
        <v>1.4517573810887863</v>
      </c>
      <c r="N255" s="3">
        <f t="shared" si="346"/>
        <v>99.999999999999986</v>
      </c>
      <c r="O255" s="2">
        <v>8.0000000000000002E-3</v>
      </c>
      <c r="P255" s="2">
        <f t="shared" si="291"/>
        <v>6.6427954482367532E-2</v>
      </c>
      <c r="Q255" s="2">
        <f t="shared" si="292"/>
        <v>0.20497647502040281</v>
      </c>
      <c r="R255" s="2">
        <v>0.3</v>
      </c>
      <c r="S255" s="2">
        <f t="shared" si="342"/>
        <v>2.4965175590593382E-2</v>
      </c>
      <c r="T255" s="2">
        <v>0.12</v>
      </c>
      <c r="U255" s="2">
        <f t="shared" si="280"/>
        <v>0.6798114805073876</v>
      </c>
      <c r="V255" s="2">
        <f t="shared" si="293"/>
        <v>1.0305182387170149</v>
      </c>
      <c r="W255" s="2">
        <v>0.06</v>
      </c>
      <c r="X255" s="2">
        <f t="shared" si="324"/>
        <v>0.24106005914406101</v>
      </c>
      <c r="Y255" s="2">
        <v>2.6700000000000002E-2</v>
      </c>
      <c r="Z255" s="2">
        <v>0.21</v>
      </c>
      <c r="AA255" s="2">
        <v>0.442</v>
      </c>
      <c r="AB255" s="2">
        <v>0.5</v>
      </c>
      <c r="AC255" s="2">
        <f t="shared" si="317"/>
        <v>7.3495274095697047E-2</v>
      </c>
      <c r="AD255" s="2">
        <f t="shared" si="281"/>
        <v>0.12087935828518015</v>
      </c>
      <c r="AE255" s="2">
        <f t="shared" si="294"/>
        <v>0.49564704293209549</v>
      </c>
      <c r="AF255" s="2">
        <f t="shared" si="295"/>
        <v>1.0214560333092551</v>
      </c>
      <c r="AG255" s="2">
        <f t="shared" si="282"/>
        <v>6.9252380908444477</v>
      </c>
      <c r="AH255" s="2">
        <f t="shared" si="318"/>
        <v>0.30128933384503115</v>
      </c>
      <c r="AI255" s="2">
        <f t="shared" si="283"/>
        <v>6.6734766583983446E-2</v>
      </c>
      <c r="AJ255" s="2">
        <f t="shared" si="296"/>
        <v>0.31417564798871739</v>
      </c>
      <c r="AK255" s="2">
        <f t="shared" si="297"/>
        <v>0.55235676571082504</v>
      </c>
      <c r="AL255" s="2">
        <f t="shared" si="284"/>
        <v>4.5126817756259445</v>
      </c>
      <c r="AM255" s="2">
        <f t="shared" si="319"/>
        <v>0.18517359896660529</v>
      </c>
      <c r="AN255" s="2">
        <f t="shared" si="285"/>
        <v>3.6842759046684631E-2</v>
      </c>
      <c r="AO255" s="2">
        <f t="shared" si="298"/>
        <v>0.19914642727456602</v>
      </c>
      <c r="AP255" s="2">
        <f t="shared" si="299"/>
        <v>0.29868930886636808</v>
      </c>
      <c r="AQ255" s="2">
        <f t="shared" si="286"/>
        <v>2.9405915783587653</v>
      </c>
      <c r="AR255" s="2">
        <f t="shared" si="320"/>
        <v>0.11434909569307529</v>
      </c>
      <c r="AS255" s="2">
        <f t="shared" si="287"/>
        <v>2.0340056070531607E-2</v>
      </c>
      <c r="AT255" s="2">
        <f t="shared" si="300"/>
        <v>0.12623288835437763</v>
      </c>
      <c r="AU255" s="2">
        <f t="shared" si="301"/>
        <v>0.16151753498711621</v>
      </c>
      <c r="AV255" s="2">
        <f t="shared" si="288"/>
        <v>1.9161729677947608</v>
      </c>
      <c r="AW255" s="2">
        <f t="shared" si="321"/>
        <v>7.0927198549805046E-2</v>
      </c>
      <c r="AX255" s="2">
        <f t="shared" si="289"/>
        <v>1.1229286070246111E-2</v>
      </c>
      <c r="AY255" s="2">
        <f t="shared" si="302"/>
        <v>8.0015204492317332E-2</v>
      </c>
      <c r="AZ255" s="2">
        <f t="shared" si="303"/>
        <v>8.7341305275797282E-2</v>
      </c>
      <c r="BA255" s="2">
        <f t="shared" si="290"/>
        <v>1.2486327137468989</v>
      </c>
      <c r="BB255" s="2">
        <f t="shared" si="322"/>
        <v>4.4175467462776535E-2</v>
      </c>
      <c r="BD255" s="2">
        <f t="shared" si="347"/>
        <v>33.382112777636323</v>
      </c>
      <c r="BE255" s="2">
        <f t="shared" si="348"/>
        <v>3294.9427040882224</v>
      </c>
      <c r="BF255" s="2">
        <f t="shared" si="304"/>
        <v>36.242588584726214</v>
      </c>
      <c r="BG255" s="2">
        <f t="shared" si="305"/>
        <v>40.017584290366884</v>
      </c>
      <c r="BH255" s="2">
        <f t="shared" si="323"/>
        <v>0.42175001483367852</v>
      </c>
      <c r="BI255" s="2">
        <f t="shared" si="306"/>
        <v>1.5603253049440775</v>
      </c>
      <c r="BJ255" s="2">
        <f t="shared" si="307"/>
        <v>188.68955521784076</v>
      </c>
      <c r="BK255" s="2">
        <f t="shared" si="308"/>
        <v>148.50974916147788</v>
      </c>
      <c r="BL255" s="2">
        <f t="shared" si="309"/>
        <v>210.22189415544227</v>
      </c>
      <c r="BM255" s="2">
        <f t="shared" si="310"/>
        <v>204.68678941603162</v>
      </c>
      <c r="BN255" s="2">
        <f t="shared" si="311"/>
        <v>185.40649732652616</v>
      </c>
      <c r="BO255" s="2">
        <f t="shared" si="312"/>
        <v>260.20316532229879</v>
      </c>
      <c r="BP255" s="2">
        <f t="shared" si="313"/>
        <v>113.27411824280173</v>
      </c>
      <c r="BQ255" s="2">
        <f t="shared" si="314"/>
        <v>301.38606274007577</v>
      </c>
      <c r="BR255" s="2">
        <f t="shared" si="315"/>
        <v>38.916241053214627</v>
      </c>
      <c r="BS255" s="2">
        <f t="shared" si="316"/>
        <v>321.09857024858979</v>
      </c>
      <c r="BU255" s="2">
        <f t="shared" si="325"/>
        <v>3.7111122971315251</v>
      </c>
      <c r="BV255" s="2">
        <f t="shared" si="326"/>
        <v>5.1149211789204436</v>
      </c>
      <c r="BW255" s="2">
        <f t="shared" si="327"/>
        <v>6.502220709632776</v>
      </c>
      <c r="BX255" s="2">
        <f t="shared" si="328"/>
        <v>7.5313407364428553</v>
      </c>
      <c r="BY255" s="2">
        <f t="shared" si="329"/>
        <v>8.0239368753172169</v>
      </c>
      <c r="CA255" s="2">
        <f t="shared" si="330"/>
        <v>4.5072027801033814</v>
      </c>
      <c r="CB255" s="2">
        <f t="shared" si="331"/>
        <v>6.212150188896004</v>
      </c>
      <c r="CC255" s="2">
        <f t="shared" si="332"/>
        <v>7.8970467377004745</v>
      </c>
      <c r="CD255" s="2">
        <f t="shared" si="334"/>
        <v>9.1469287877488412</v>
      </c>
      <c r="CE255" s="2">
        <f t="shared" si="333"/>
        <v>9.7451943504263241</v>
      </c>
      <c r="CG255" s="2">
        <f t="shared" si="335"/>
        <v>95.178709651703372</v>
      </c>
      <c r="CH255" s="2">
        <f t="shared" si="336"/>
        <v>131.1821251424027</v>
      </c>
      <c r="CI255" s="2">
        <f t="shared" si="337"/>
        <v>166.76212613985936</v>
      </c>
      <c r="CJ255" s="2">
        <f t="shared" si="338"/>
        <v>193.15591549089024</v>
      </c>
      <c r="CK255" s="2">
        <f t="shared" si="339"/>
        <v>205.78950378562121</v>
      </c>
    </row>
    <row r="256" spans="1:89">
      <c r="A256" s="2">
        <v>1</v>
      </c>
      <c r="B256" s="2">
        <f t="shared" si="349"/>
        <v>1433.5103439774834</v>
      </c>
      <c r="C256" s="3">
        <v>24.3</v>
      </c>
      <c r="D256" s="2">
        <f t="shared" si="350"/>
        <v>60.029685556780599</v>
      </c>
      <c r="E256" s="2">
        <f t="shared" si="351"/>
        <v>16.932372546857771</v>
      </c>
      <c r="F256" s="2">
        <v>0</v>
      </c>
      <c r="G256" s="2">
        <f t="shared" si="345"/>
        <v>1.1320362734288865</v>
      </c>
      <c r="H256" s="3">
        <f t="shared" si="352"/>
        <v>78.09409437706725</v>
      </c>
      <c r="J256" s="2">
        <f t="shared" si="343"/>
        <v>76.868406037126206</v>
      </c>
      <c r="K256" s="2">
        <f t="shared" si="340"/>
        <v>21.682014090722401</v>
      </c>
      <c r="L256" s="2">
        <f t="shared" si="341"/>
        <v>0</v>
      </c>
      <c r="M256" s="2">
        <f t="shared" si="344"/>
        <v>1.4495798721514017</v>
      </c>
      <c r="N256" s="3">
        <f t="shared" si="346"/>
        <v>100.00000000000001</v>
      </c>
      <c r="O256" s="2">
        <v>8.0000000000000002E-3</v>
      </c>
      <c r="P256" s="2">
        <f t="shared" si="291"/>
        <v>6.62870090615897E-2</v>
      </c>
      <c r="Q256" s="2">
        <f t="shared" si="292"/>
        <v>0.2048700896117667</v>
      </c>
      <c r="R256" s="2">
        <v>0.3</v>
      </c>
      <c r="S256" s="2">
        <f t="shared" si="342"/>
        <v>2.4870570744476617E-2</v>
      </c>
      <c r="T256" s="2">
        <v>0.12</v>
      </c>
      <c r="U256" s="2">
        <f t="shared" si="280"/>
        <v>0.67983951518527008</v>
      </c>
      <c r="V256" s="2">
        <f t="shared" si="293"/>
        <v>1.0292487815355944</v>
      </c>
      <c r="W256" s="2">
        <v>0.06</v>
      </c>
      <c r="X256" s="2">
        <f t="shared" si="324"/>
        <v>0.2405147346446114</v>
      </c>
      <c r="Y256" s="2">
        <v>2.6700000000000002E-2</v>
      </c>
      <c r="Z256" s="2">
        <v>0.21</v>
      </c>
      <c r="AA256" s="2">
        <v>0.442</v>
      </c>
      <c r="AB256" s="2">
        <v>0.5</v>
      </c>
      <c r="AC256" s="2">
        <f t="shared" si="317"/>
        <v>7.3303993363186756E-2</v>
      </c>
      <c r="AD256" s="2">
        <f t="shared" si="281"/>
        <v>0.12075166392877731</v>
      </c>
      <c r="AE256" s="2">
        <f t="shared" si="294"/>
        <v>0.49397522832668961</v>
      </c>
      <c r="AF256" s="2">
        <f t="shared" si="295"/>
        <v>1.018162500230233</v>
      </c>
      <c r="AG256" s="2">
        <f t="shared" si="282"/>
        <v>6.9156717950222877</v>
      </c>
      <c r="AH256" s="2">
        <f t="shared" si="318"/>
        <v>0.30017184430052424</v>
      </c>
      <c r="AI256" s="2">
        <f t="shared" si="283"/>
        <v>6.6664269410689966E-2</v>
      </c>
      <c r="AJ256" s="2">
        <f t="shared" si="296"/>
        <v>0.3131159353475137</v>
      </c>
      <c r="AK256" s="2">
        <f t="shared" si="297"/>
        <v>0.55057577346057951</v>
      </c>
      <c r="AL256" s="2">
        <f t="shared" si="284"/>
        <v>4.5064481056422387</v>
      </c>
      <c r="AM256" s="2">
        <f t="shared" si="319"/>
        <v>0.18445816720297606</v>
      </c>
      <c r="AN256" s="2">
        <f t="shared" si="285"/>
        <v>3.6803839147776234E-2</v>
      </c>
      <c r="AO256" s="2">
        <f t="shared" si="298"/>
        <v>0.19847470752867089</v>
      </c>
      <c r="AP256" s="2">
        <f t="shared" si="299"/>
        <v>0.29772622960791523</v>
      </c>
      <c r="AQ256" s="2">
        <f t="shared" si="286"/>
        <v>2.9365295419981785</v>
      </c>
      <c r="AR256" s="2">
        <f t="shared" si="320"/>
        <v>0.11389117974683527</v>
      </c>
      <c r="AS256" s="2">
        <f t="shared" si="287"/>
        <v>2.031856927240519E-2</v>
      </c>
      <c r="AT256" s="2">
        <f t="shared" si="300"/>
        <v>0.12580710555300154</v>
      </c>
      <c r="AU256" s="2">
        <f t="shared" si="301"/>
        <v>0.16099674571476863</v>
      </c>
      <c r="AV256" s="2">
        <f t="shared" si="288"/>
        <v>1.9135260295644945</v>
      </c>
      <c r="AW256" s="2">
        <f t="shared" si="321"/>
        <v>7.063416285532377E-2</v>
      </c>
      <c r="AX256" s="2">
        <f t="shared" si="289"/>
        <v>1.1217423693758137E-2</v>
      </c>
      <c r="AY256" s="2">
        <f t="shared" si="302"/>
        <v>7.974531367095089E-2</v>
      </c>
      <c r="AZ256" s="2">
        <f t="shared" si="303"/>
        <v>8.7059686225431657E-2</v>
      </c>
      <c r="BA256" s="2">
        <f t="shared" si="290"/>
        <v>1.2469078936387323</v>
      </c>
      <c r="BB256" s="2">
        <f t="shared" si="322"/>
        <v>4.3987970789103228E-2</v>
      </c>
      <c r="BD256" s="2">
        <f t="shared" si="347"/>
        <v>31.844434361320587</v>
      </c>
      <c r="BE256" s="2">
        <f t="shared" si="348"/>
        <v>3281.5143161469587</v>
      </c>
      <c r="BF256" s="2">
        <f t="shared" si="304"/>
        <v>36.174172508776252</v>
      </c>
      <c r="BG256" s="2">
        <f t="shared" si="305"/>
        <v>40.001767780977623</v>
      </c>
      <c r="BH256" s="2">
        <f t="shared" si="323"/>
        <v>0.41589801076841376</v>
      </c>
      <c r="BI256" s="2">
        <f t="shared" si="306"/>
        <v>1.5556157276017906</v>
      </c>
      <c r="BJ256" s="2">
        <f t="shared" si="307"/>
        <v>188.81216916683076</v>
      </c>
      <c r="BK256" s="2">
        <f t="shared" si="308"/>
        <v>148.67560274174684</v>
      </c>
      <c r="BL256" s="2">
        <f t="shared" si="309"/>
        <v>209.8143512359986</v>
      </c>
      <c r="BM256" s="2">
        <f t="shared" si="310"/>
        <v>204.70789049348005</v>
      </c>
      <c r="BN256" s="2">
        <f t="shared" si="311"/>
        <v>184.25995049428261</v>
      </c>
      <c r="BO256" s="2">
        <f t="shared" si="312"/>
        <v>259.89064180448798</v>
      </c>
      <c r="BP256" s="2">
        <f t="shared" si="313"/>
        <v>111.79934585817794</v>
      </c>
      <c r="BQ256" s="2">
        <f t="shared" si="314"/>
        <v>300.605870489533</v>
      </c>
      <c r="BR256" s="2">
        <f t="shared" si="315"/>
        <v>37.987657421989404</v>
      </c>
      <c r="BS256" s="2">
        <f t="shared" si="316"/>
        <v>319.93350476370665</v>
      </c>
      <c r="BU256" s="2">
        <f t="shared" si="325"/>
        <v>3.7167258096140392</v>
      </c>
      <c r="BV256" s="2">
        <f t="shared" si="326"/>
        <v>5.1174710981354812</v>
      </c>
      <c r="BW256" s="2">
        <f t="shared" si="327"/>
        <v>6.4969789142187855</v>
      </c>
      <c r="BX256" s="2">
        <f t="shared" si="328"/>
        <v>7.514814648578672</v>
      </c>
      <c r="BY256" s="2">
        <f t="shared" si="329"/>
        <v>7.9979841519865857</v>
      </c>
      <c r="CA256" s="2">
        <f t="shared" si="330"/>
        <v>4.5307010245293284</v>
      </c>
      <c r="CB256" s="2">
        <f t="shared" si="331"/>
        <v>6.2382141527220583</v>
      </c>
      <c r="CC256" s="2">
        <f t="shared" si="332"/>
        <v>7.9198387319438126</v>
      </c>
      <c r="CD256" s="2">
        <f t="shared" si="334"/>
        <v>9.1605838502784316</v>
      </c>
      <c r="CE256" s="2">
        <f t="shared" si="333"/>
        <v>9.7495690690559478</v>
      </c>
      <c r="CG256" s="2">
        <f t="shared" si="335"/>
        <v>95.573476215075331</v>
      </c>
      <c r="CH256" s="2">
        <f t="shared" si="336"/>
        <v>131.59283932482944</v>
      </c>
      <c r="CI256" s="2">
        <f t="shared" si="337"/>
        <v>167.06609299016762</v>
      </c>
      <c r="CJ256" s="2">
        <f t="shared" si="338"/>
        <v>193.2391561462039</v>
      </c>
      <c r="CK256" s="2">
        <f t="shared" si="339"/>
        <v>205.66358329182682</v>
      </c>
    </row>
    <row r="257" spans="1:89">
      <c r="A257" s="2">
        <v>1</v>
      </c>
      <c r="B257" s="2">
        <f t="shared" si="349"/>
        <v>1434.2246296917692</v>
      </c>
      <c r="C257" s="3">
        <v>24.4</v>
      </c>
      <c r="D257" s="2">
        <f t="shared" si="350"/>
        <v>60.034485556780602</v>
      </c>
      <c r="E257" s="2">
        <f t="shared" si="351"/>
        <v>16.834272546857772</v>
      </c>
      <c r="F257" s="2">
        <v>0</v>
      </c>
      <c r="G257" s="2">
        <f t="shared" si="345"/>
        <v>1.1289362734288866</v>
      </c>
      <c r="H257" s="3">
        <f t="shared" si="352"/>
        <v>77.997694377067262</v>
      </c>
      <c r="J257" s="2">
        <f t="shared" si="343"/>
        <v>76.969564339368247</v>
      </c>
      <c r="K257" s="2">
        <f t="shared" si="340"/>
        <v>21.583038679932255</v>
      </c>
      <c r="L257" s="2">
        <f t="shared" si="341"/>
        <v>0</v>
      </c>
      <c r="M257" s="2">
        <f t="shared" si="344"/>
        <v>1.4473969806994891</v>
      </c>
      <c r="N257" s="3">
        <f t="shared" si="346"/>
        <v>100</v>
      </c>
      <c r="O257" s="2">
        <v>8.0000000000000002E-3</v>
      </c>
      <c r="P257" s="2">
        <f t="shared" si="291"/>
        <v>6.6146480250452278E-2</v>
      </c>
      <c r="Q257" s="2">
        <f t="shared" si="292"/>
        <v>0.20476384836260683</v>
      </c>
      <c r="R257" s="2">
        <v>0.3</v>
      </c>
      <c r="S257" s="2">
        <f t="shared" si="342"/>
        <v>2.477617650711679E-2</v>
      </c>
      <c r="T257" s="2">
        <v>0.12</v>
      </c>
      <c r="U257" s="2">
        <f t="shared" si="280"/>
        <v>0.67986752756102398</v>
      </c>
      <c r="V257" s="2">
        <f t="shared" si="293"/>
        <v>1.0279819483528574</v>
      </c>
      <c r="W257" s="2">
        <v>0.06</v>
      </c>
      <c r="X257" s="2">
        <f t="shared" si="324"/>
        <v>0.23996798684145648</v>
      </c>
      <c r="Y257" s="2">
        <v>2.6700000000000002E-2</v>
      </c>
      <c r="Z257" s="2">
        <v>0.21</v>
      </c>
      <c r="AA257" s="2">
        <v>0.442</v>
      </c>
      <c r="AB257" s="2">
        <v>0.5</v>
      </c>
      <c r="AC257" s="2">
        <f t="shared" si="317"/>
        <v>7.3112239809966506E-2</v>
      </c>
      <c r="AD257" s="2">
        <f t="shared" si="281"/>
        <v>0.12062421113943216</v>
      </c>
      <c r="AE257" s="2">
        <f t="shared" si="294"/>
        <v>0.49231044449035988</v>
      </c>
      <c r="AF257" s="2">
        <f t="shared" si="295"/>
        <v>1.0148823290644831</v>
      </c>
      <c r="AG257" s="2">
        <f t="shared" si="282"/>
        <v>6.9061267013725303</v>
      </c>
      <c r="AH257" s="2">
        <f t="shared" si="318"/>
        <v>0.29905855282046867</v>
      </c>
      <c r="AI257" s="2">
        <f t="shared" si="283"/>
        <v>6.6593905601119108E-2</v>
      </c>
      <c r="AJ257" s="2">
        <f t="shared" si="296"/>
        <v>0.31206067929787407</v>
      </c>
      <c r="AK257" s="2">
        <f t="shared" si="297"/>
        <v>0.54880200672269874</v>
      </c>
      <c r="AL257" s="2">
        <f t="shared" si="284"/>
        <v>4.5002282515960861</v>
      </c>
      <c r="AM257" s="2">
        <f t="shared" si="319"/>
        <v>0.18374538397365817</v>
      </c>
      <c r="AN257" s="2">
        <f t="shared" si="285"/>
        <v>3.6764992875970327E-2</v>
      </c>
      <c r="AO257" s="2">
        <f t="shared" si="298"/>
        <v>0.19780581268118375</v>
      </c>
      <c r="AP257" s="2">
        <f t="shared" si="299"/>
        <v>0.29676705757650917</v>
      </c>
      <c r="AQ257" s="2">
        <f t="shared" si="286"/>
        <v>2.9324765084947915</v>
      </c>
      <c r="AR257" s="2">
        <f t="shared" si="320"/>
        <v>0.11343493635184376</v>
      </c>
      <c r="AS257" s="2">
        <f t="shared" si="287"/>
        <v>2.0297123122140985E-2</v>
      </c>
      <c r="AT257" s="2">
        <f t="shared" si="300"/>
        <v>0.12538311336916358</v>
      </c>
      <c r="AU257" s="2">
        <f t="shared" si="301"/>
        <v>0.16047806929233729</v>
      </c>
      <c r="AV257" s="2">
        <f t="shared" si="288"/>
        <v>1.9108849578516078</v>
      </c>
      <c r="AW257" s="2">
        <f t="shared" si="321"/>
        <v>7.0342184281691852E-2</v>
      </c>
      <c r="AX257" s="2">
        <f t="shared" si="289"/>
        <v>1.1205583758037837E-2</v>
      </c>
      <c r="AY257" s="2">
        <f t="shared" si="302"/>
        <v>7.9476557867806344E-2</v>
      </c>
      <c r="AZ257" s="2">
        <f t="shared" si="303"/>
        <v>8.677920970779196E-2</v>
      </c>
      <c r="BA257" s="2">
        <f t="shared" si="290"/>
        <v>1.2451868963198645</v>
      </c>
      <c r="BB257" s="2">
        <f t="shared" si="322"/>
        <v>4.3801142767731512E-2</v>
      </c>
      <c r="BD257" s="2">
        <f t="shared" si="347"/>
        <v>30.369700677408069</v>
      </c>
      <c r="BE257" s="2">
        <f t="shared" si="348"/>
        <v>3268.1899529688053</v>
      </c>
      <c r="BF257" s="2">
        <f t="shared" si="304"/>
        <v>36.105637612412274</v>
      </c>
      <c r="BG257" s="2">
        <f t="shared" si="305"/>
        <v>39.985800034385136</v>
      </c>
      <c r="BH257" s="2">
        <f t="shared" si="323"/>
        <v>0.41010444990992101</v>
      </c>
      <c r="BI257" s="2">
        <f t="shared" si="306"/>
        <v>1.5509210092505943</v>
      </c>
      <c r="BJ257" s="2">
        <f t="shared" si="307"/>
        <v>188.93098126223214</v>
      </c>
      <c r="BK257" s="2">
        <f t="shared" si="308"/>
        <v>148.84058380125703</v>
      </c>
      <c r="BL257" s="2">
        <f t="shared" si="309"/>
        <v>209.40033511323847</v>
      </c>
      <c r="BM257" s="2">
        <f t="shared" si="310"/>
        <v>204.72712182388889</v>
      </c>
      <c r="BN257" s="2">
        <f t="shared" si="311"/>
        <v>183.10979868008059</v>
      </c>
      <c r="BO257" s="2">
        <f t="shared" si="312"/>
        <v>259.57596621791254</v>
      </c>
      <c r="BP257" s="2">
        <f t="shared" si="313"/>
        <v>110.3330167250751</v>
      </c>
      <c r="BQ257" s="2">
        <f t="shared" si="314"/>
        <v>299.82606371180987</v>
      </c>
      <c r="BR257" s="2">
        <f t="shared" si="315"/>
        <v>37.075261583024421</v>
      </c>
      <c r="BS257" s="2">
        <f t="shared" si="316"/>
        <v>318.77424966870387</v>
      </c>
      <c r="BU257" s="2">
        <f t="shared" si="325"/>
        <v>3.722336021119097</v>
      </c>
      <c r="BV257" s="2">
        <f t="shared" si="326"/>
        <v>5.1199956396480033</v>
      </c>
      <c r="BW257" s="2">
        <f t="shared" si="327"/>
        <v>6.4917037046825232</v>
      </c>
      <c r="BX257" s="2">
        <f t="shared" si="328"/>
        <v>7.4983134876375948</v>
      </c>
      <c r="BY257" s="2">
        <f t="shared" si="329"/>
        <v>7.9721863610226418</v>
      </c>
      <c r="CA257" s="2">
        <f t="shared" si="330"/>
        <v>4.5542207137027351</v>
      </c>
      <c r="CB257" s="2">
        <f t="shared" si="331"/>
        <v>6.2642357014137415</v>
      </c>
      <c r="CC257" s="2">
        <f t="shared" si="332"/>
        <v>7.9424993636650525</v>
      </c>
      <c r="CD257" s="2">
        <f t="shared" si="334"/>
        <v>9.1740709085605499</v>
      </c>
      <c r="CE257" s="2">
        <f t="shared" si="333"/>
        <v>9.7538470607906724</v>
      </c>
      <c r="CG257" s="2">
        <f t="shared" si="335"/>
        <v>95.969158270140952</v>
      </c>
      <c r="CH257" s="2">
        <f t="shared" si="336"/>
        <v>132.00357761792984</v>
      </c>
      <c r="CI257" s="2">
        <f t="shared" si="337"/>
        <v>167.36891477364134</v>
      </c>
      <c r="CJ257" s="2">
        <f t="shared" si="338"/>
        <v>193.32129871442385</v>
      </c>
      <c r="CK257" s="2">
        <f t="shared" si="339"/>
        <v>205.53867525641149</v>
      </c>
    </row>
    <row r="258" spans="1:89">
      <c r="A258" s="2">
        <v>1</v>
      </c>
      <c r="B258" s="2">
        <f t="shared" si="349"/>
        <v>1434.938915406055</v>
      </c>
      <c r="C258" s="3">
        <v>24.5</v>
      </c>
      <c r="D258" s="2">
        <f t="shared" si="350"/>
        <v>60.039285556780598</v>
      </c>
      <c r="E258" s="2">
        <f t="shared" si="351"/>
        <v>16.73617254685777</v>
      </c>
      <c r="F258" s="2">
        <v>0</v>
      </c>
      <c r="G258" s="2">
        <f t="shared" si="345"/>
        <v>1.1258362734288865</v>
      </c>
      <c r="H258" s="3">
        <f t="shared" si="352"/>
        <v>77.901294377067259</v>
      </c>
      <c r="J258" s="2">
        <f t="shared" si="343"/>
        <v>77.070973001002002</v>
      </c>
      <c r="K258" s="2">
        <f t="shared" si="340"/>
        <v>21.483818312246939</v>
      </c>
      <c r="L258" s="2">
        <f t="shared" si="341"/>
        <v>0</v>
      </c>
      <c r="M258" s="2">
        <f t="shared" si="344"/>
        <v>1.4452086867510541</v>
      </c>
      <c r="N258" s="3">
        <f t="shared" si="346"/>
        <v>100</v>
      </c>
      <c r="O258" s="2">
        <v>8.0000000000000002E-3</v>
      </c>
      <c r="P258" s="2">
        <f t="shared" si="291"/>
        <v>6.600636651961346E-2</v>
      </c>
      <c r="Q258" s="2">
        <f t="shared" si="292"/>
        <v>0.20465775099436634</v>
      </c>
      <c r="R258" s="2">
        <v>0.3</v>
      </c>
      <c r="S258" s="2">
        <f t="shared" si="342"/>
        <v>2.4681991757922871E-2</v>
      </c>
      <c r="T258" s="2">
        <v>0.12</v>
      </c>
      <c r="U258" s="2">
        <f t="shared" si="280"/>
        <v>0.67989551766122858</v>
      </c>
      <c r="V258" s="2">
        <f t="shared" si="293"/>
        <v>1.0267177319992034</v>
      </c>
      <c r="W258" s="2">
        <v>0.06</v>
      </c>
      <c r="X258" s="2">
        <f t="shared" si="324"/>
        <v>0.23941981054070216</v>
      </c>
      <c r="Y258" s="2">
        <v>2.6700000000000002E-2</v>
      </c>
      <c r="Z258" s="2">
        <v>0.21</v>
      </c>
      <c r="AA258" s="2">
        <v>0.442</v>
      </c>
      <c r="AB258" s="2">
        <v>0.5</v>
      </c>
      <c r="AC258" s="2">
        <f t="shared" si="317"/>
        <v>7.2920011680741373E-2</v>
      </c>
      <c r="AD258" s="2">
        <f t="shared" si="281"/>
        <v>0.1204969993031816</v>
      </c>
      <c r="AE258" s="2">
        <f t="shared" si="294"/>
        <v>0.49065265659129037</v>
      </c>
      <c r="AF258" s="2">
        <f t="shared" si="295"/>
        <v>1.0116154556363319</v>
      </c>
      <c r="AG258" s="2">
        <f t="shared" si="282"/>
        <v>6.8966027485603245</v>
      </c>
      <c r="AH258" s="2">
        <f t="shared" si="318"/>
        <v>0.29794943709916416</v>
      </c>
      <c r="AI258" s="2">
        <f t="shared" si="283"/>
        <v>6.65236748163157E-2</v>
      </c>
      <c r="AJ258" s="2">
        <f t="shared" si="296"/>
        <v>0.31100985776096568</v>
      </c>
      <c r="AK258" s="2">
        <f t="shared" si="297"/>
        <v>0.54703543079391004</v>
      </c>
      <c r="AL258" s="2">
        <f t="shared" si="284"/>
        <v>4.4940221735199577</v>
      </c>
      <c r="AM258" s="2">
        <f t="shared" si="319"/>
        <v>0.18303523506772951</v>
      </c>
      <c r="AN258" s="2">
        <f t="shared" si="285"/>
        <v>3.6726220044137371E-2</v>
      </c>
      <c r="AO258" s="2">
        <f t="shared" si="298"/>
        <v>0.19713972873700106</v>
      </c>
      <c r="AP258" s="2">
        <f t="shared" si="299"/>
        <v>0.29581177400620501</v>
      </c>
      <c r="AQ258" s="2">
        <f t="shared" si="286"/>
        <v>2.9284324518046274</v>
      </c>
      <c r="AR258" s="2">
        <f t="shared" si="320"/>
        <v>0.11298035645673682</v>
      </c>
      <c r="AS258" s="2">
        <f t="shared" si="287"/>
        <v>2.0275717516428982E-2</v>
      </c>
      <c r="AT258" s="2">
        <f t="shared" si="300"/>
        <v>0.12496090293179161</v>
      </c>
      <c r="AU258" s="2">
        <f t="shared" si="301"/>
        <v>0.15996149557205644</v>
      </c>
      <c r="AV258" s="2">
        <f t="shared" si="288"/>
        <v>1.9082497356851051</v>
      </c>
      <c r="AW258" s="2">
        <f t="shared" si="321"/>
        <v>7.0051257065080946E-2</v>
      </c>
      <c r="AX258" s="2">
        <f t="shared" si="289"/>
        <v>1.1193766206050112E-2</v>
      </c>
      <c r="AY258" s="2">
        <f t="shared" si="302"/>
        <v>7.9208931459779711E-2</v>
      </c>
      <c r="AZ258" s="2">
        <f t="shared" si="303"/>
        <v>8.6499870235430001E-2</v>
      </c>
      <c r="BA258" s="2">
        <f t="shared" si="290"/>
        <v>1.2434697107315127</v>
      </c>
      <c r="BB258" s="2">
        <f t="shared" si="322"/>
        <v>4.3614979728961473E-2</v>
      </c>
      <c r="BD258" s="2">
        <f t="shared" si="347"/>
        <v>28.955694851148817</v>
      </c>
      <c r="BE258" s="2">
        <f t="shared" si="348"/>
        <v>3254.9685886499574</v>
      </c>
      <c r="BF258" s="2">
        <f t="shared" si="304"/>
        <v>36.036983211518894</v>
      </c>
      <c r="BG258" s="2">
        <f t="shared" si="305"/>
        <v>39.969682414699967</v>
      </c>
      <c r="BH258" s="2">
        <f t="shared" si="323"/>
        <v>0.4043689809567082</v>
      </c>
      <c r="BI258" s="2">
        <f t="shared" si="306"/>
        <v>1.5462412050534764</v>
      </c>
      <c r="BJ258" s="2">
        <f t="shared" si="307"/>
        <v>189.04596671657953</v>
      </c>
      <c r="BK258" s="2">
        <f t="shared" si="308"/>
        <v>149.00468740499304</v>
      </c>
      <c r="BL258" s="2">
        <f t="shared" si="309"/>
        <v>208.97984990439872</v>
      </c>
      <c r="BM258" s="2">
        <f t="shared" si="310"/>
        <v>204.74447989768689</v>
      </c>
      <c r="BN258" s="2">
        <f t="shared" si="311"/>
        <v>181.95613840986363</v>
      </c>
      <c r="BO258" s="2">
        <f t="shared" si="312"/>
        <v>259.25915059420623</v>
      </c>
      <c r="BP258" s="2">
        <f t="shared" si="313"/>
        <v>108.87524029878854</v>
      </c>
      <c r="BQ258" s="2">
        <f t="shared" si="314"/>
        <v>299.04667259583834</v>
      </c>
      <c r="BR258" s="2">
        <f t="shared" si="315"/>
        <v>36.178918163991881</v>
      </c>
      <c r="BS258" s="2">
        <f t="shared" si="316"/>
        <v>317.62079933603155</v>
      </c>
      <c r="BU258" s="2">
        <f t="shared" si="325"/>
        <v>3.7279427406756778</v>
      </c>
      <c r="BV258" s="2">
        <f t="shared" si="326"/>
        <v>5.1224945390706029</v>
      </c>
      <c r="BW258" s="2">
        <f t="shared" si="327"/>
        <v>6.4863950607437513</v>
      </c>
      <c r="BX258" s="2">
        <f t="shared" si="328"/>
        <v>7.4818375961340031</v>
      </c>
      <c r="BY258" s="2">
        <f t="shared" si="329"/>
        <v>7.9465429832691798</v>
      </c>
      <c r="CA258" s="2">
        <f t="shared" si="330"/>
        <v>4.5777611472064859</v>
      </c>
      <c r="CB258" s="2">
        <f t="shared" si="331"/>
        <v>6.2902136939701601</v>
      </c>
      <c r="CC258" s="2">
        <f t="shared" si="332"/>
        <v>7.9650277270951326</v>
      </c>
      <c r="CD258" s="2">
        <f t="shared" si="334"/>
        <v>9.1873904294686923</v>
      </c>
      <c r="CE258" s="2">
        <f t="shared" si="333"/>
        <v>9.7580296302573259</v>
      </c>
      <c r="CG258" s="2">
        <f t="shared" si="335"/>
        <v>96.365746119047287</v>
      </c>
      <c r="CH258" s="2">
        <f t="shared" si="336"/>
        <v>132.41432140634606</v>
      </c>
      <c r="CI258" s="2">
        <f t="shared" si="337"/>
        <v>167.67057412962927</v>
      </c>
      <c r="CJ258" s="2">
        <f t="shared" si="338"/>
        <v>193.40234344970511</v>
      </c>
      <c r="CK258" s="2">
        <f t="shared" si="339"/>
        <v>205.41478153471323</v>
      </c>
    </row>
    <row r="259" spans="1:89">
      <c r="A259" s="2">
        <v>1</v>
      </c>
      <c r="B259" s="2">
        <f t="shared" si="349"/>
        <v>1435.6532011203408</v>
      </c>
      <c r="C259" s="3">
        <v>24.6</v>
      </c>
      <c r="D259" s="2">
        <f t="shared" si="350"/>
        <v>60.044085556780601</v>
      </c>
      <c r="E259" s="2">
        <f t="shared" si="351"/>
        <v>16.638072546857771</v>
      </c>
      <c r="F259" s="2">
        <v>0</v>
      </c>
      <c r="G259" s="2">
        <f t="shared" si="345"/>
        <v>1.1227362734288864</v>
      </c>
      <c r="H259" s="3">
        <f t="shared" si="352"/>
        <v>77.804894377067257</v>
      </c>
      <c r="J259" s="2">
        <f t="shared" si="343"/>
        <v>77.172632952610755</v>
      </c>
      <c r="K259" s="2">
        <f t="shared" si="340"/>
        <v>21.38435207716417</v>
      </c>
      <c r="L259" s="2">
        <f t="shared" si="341"/>
        <v>0</v>
      </c>
      <c r="M259" s="2">
        <f t="shared" si="344"/>
        <v>1.4430149702250727</v>
      </c>
      <c r="N259" s="3">
        <f t="shared" si="346"/>
        <v>100</v>
      </c>
      <c r="O259" s="2">
        <v>8.0000000000000002E-3</v>
      </c>
      <c r="P259" s="2">
        <f t="shared" si="291"/>
        <v>6.5866666346363442E-2</v>
      </c>
      <c r="Q259" s="2">
        <f t="shared" si="292"/>
        <v>0.20455179722918021</v>
      </c>
      <c r="R259" s="2">
        <v>0.3</v>
      </c>
      <c r="S259" s="2">
        <f t="shared" si="342"/>
        <v>2.4588015379881444E-2</v>
      </c>
      <c r="T259" s="2">
        <v>0.12</v>
      </c>
      <c r="U259" s="2">
        <f t="shared" si="280"/>
        <v>0.6799234855124191</v>
      </c>
      <c r="V259" s="2">
        <f t="shared" si="293"/>
        <v>1.0254561253290599</v>
      </c>
      <c r="W259" s="2">
        <v>0.06</v>
      </c>
      <c r="X259" s="2">
        <f t="shared" si="324"/>
        <v>0.23887020052256999</v>
      </c>
      <c r="Y259" s="2">
        <v>2.6700000000000002E-2</v>
      </c>
      <c r="Z259" s="2">
        <v>0.21</v>
      </c>
      <c r="AA259" s="2">
        <v>0.442</v>
      </c>
      <c r="AB259" s="2">
        <v>0.5</v>
      </c>
      <c r="AC259" s="2">
        <f t="shared" si="317"/>
        <v>7.2727307211517198E-2</v>
      </c>
      <c r="AD259" s="2">
        <f t="shared" si="281"/>
        <v>0.12037002780799508</v>
      </c>
      <c r="AE259" s="2">
        <f t="shared" si="294"/>
        <v>0.48900182999470865</v>
      </c>
      <c r="AF259" s="2">
        <f t="shared" si="295"/>
        <v>1.0083618161232148</v>
      </c>
      <c r="AG259" s="2">
        <f t="shared" si="282"/>
        <v>6.8870998754668289</v>
      </c>
      <c r="AH259" s="2">
        <f t="shared" si="318"/>
        <v>0.29684447495240252</v>
      </c>
      <c r="AI259" s="2">
        <f t="shared" si="283"/>
        <v>6.6453576718391499E-2</v>
      </c>
      <c r="AJ259" s="2">
        <f t="shared" si="296"/>
        <v>0.3099634487828552</v>
      </c>
      <c r="AK259" s="2">
        <f t="shared" si="297"/>
        <v>0.5452760111618854</v>
      </c>
      <c r="AL259" s="2">
        <f t="shared" si="284"/>
        <v>4.4878298315870788</v>
      </c>
      <c r="AM259" s="2">
        <f t="shared" si="319"/>
        <v>0.18232770635104029</v>
      </c>
      <c r="AN259" s="2">
        <f t="shared" si="285"/>
        <v>3.6687520465736929E-2</v>
      </c>
      <c r="AO259" s="2">
        <f t="shared" si="298"/>
        <v>0.1964764417801895</v>
      </c>
      <c r="AP259" s="2">
        <f t="shared" si="299"/>
        <v>0.29486036023431239</v>
      </c>
      <c r="AQ259" s="2">
        <f t="shared" si="286"/>
        <v>2.92439734597543</v>
      </c>
      <c r="AR259" s="2">
        <f t="shared" si="320"/>
        <v>0.1125274310586875</v>
      </c>
      <c r="AS259" s="2">
        <f t="shared" si="287"/>
        <v>2.025435235228442E-2</v>
      </c>
      <c r="AT259" s="2">
        <f t="shared" si="300"/>
        <v>0.124540465419997</v>
      </c>
      <c r="AU259" s="2">
        <f t="shared" si="301"/>
        <v>0.15944701446199555</v>
      </c>
      <c r="AV259" s="2">
        <f t="shared" si="288"/>
        <v>1.9056203461537595</v>
      </c>
      <c r="AW259" s="2">
        <f t="shared" si="321"/>
        <v>6.9761375472361581E-2</v>
      </c>
      <c r="AX259" s="2">
        <f t="shared" si="289"/>
        <v>1.1181970980939364E-2</v>
      </c>
      <c r="AY259" s="2">
        <f t="shared" si="302"/>
        <v>7.8942428855576882E-2</v>
      </c>
      <c r="AZ259" s="2">
        <f t="shared" si="303"/>
        <v>8.6221662351090744E-2</v>
      </c>
      <c r="BA259" s="2">
        <f t="shared" si="290"/>
        <v>1.2417563258538415</v>
      </c>
      <c r="BB259" s="2">
        <f t="shared" si="322"/>
        <v>4.3429478022516947E-2</v>
      </c>
      <c r="BD259" s="2">
        <f t="shared" si="347"/>
        <v>27.600263276519787</v>
      </c>
      <c r="BE259" s="2">
        <f t="shared" si="348"/>
        <v>3241.8492052134802</v>
      </c>
      <c r="BF259" s="2">
        <f t="shared" si="304"/>
        <v>35.968208616187866</v>
      </c>
      <c r="BG259" s="2">
        <f t="shared" si="305"/>
        <v>39.953416261047479</v>
      </c>
      <c r="BH259" s="2">
        <f t="shared" si="323"/>
        <v>0.3986912532646133</v>
      </c>
      <c r="BI259" s="2">
        <f t="shared" si="306"/>
        <v>1.5415763678510825</v>
      </c>
      <c r="BJ259" s="2">
        <f t="shared" si="307"/>
        <v>189.15710080825045</v>
      </c>
      <c r="BK259" s="2">
        <f t="shared" si="308"/>
        <v>149.16790859768921</v>
      </c>
      <c r="BL259" s="2">
        <f t="shared" si="309"/>
        <v>208.55290034291119</v>
      </c>
      <c r="BM259" s="2">
        <f t="shared" si="310"/>
        <v>204.75996128161054</v>
      </c>
      <c r="BN259" s="2">
        <f t="shared" si="311"/>
        <v>180.79906689247673</v>
      </c>
      <c r="BO259" s="2">
        <f t="shared" si="312"/>
        <v>258.9402071645244</v>
      </c>
      <c r="BP259" s="2">
        <f t="shared" si="313"/>
        <v>107.42612413511752</v>
      </c>
      <c r="BQ259" s="2">
        <f t="shared" si="314"/>
        <v>298.26772727689229</v>
      </c>
      <c r="BR259" s="2">
        <f t="shared" si="315"/>
        <v>35.298489767342978</v>
      </c>
      <c r="BS259" s="2">
        <f t="shared" si="316"/>
        <v>316.47314767111817</v>
      </c>
      <c r="BU259" s="2">
        <f t="shared" si="325"/>
        <v>3.733545777989459</v>
      </c>
      <c r="BV259" s="2">
        <f t="shared" si="326"/>
        <v>5.1249675357859434</v>
      </c>
      <c r="BW259" s="2">
        <f t="shared" si="327"/>
        <v>6.4810529711066973</v>
      </c>
      <c r="BX259" s="2">
        <f t="shared" si="328"/>
        <v>7.4653873232784838</v>
      </c>
      <c r="BY259" s="2">
        <f t="shared" si="329"/>
        <v>7.9210534989886003</v>
      </c>
      <c r="CA259" s="2">
        <f t="shared" si="330"/>
        <v>4.6013216271071524</v>
      </c>
      <c r="CB259" s="2">
        <f t="shared" si="331"/>
        <v>6.3161469988276906</v>
      </c>
      <c r="CC259" s="2">
        <f t="shared" si="332"/>
        <v>7.9874229420696583</v>
      </c>
      <c r="CD259" s="2">
        <f t="shared" si="334"/>
        <v>9.2005429122743845</v>
      </c>
      <c r="CE259" s="2">
        <f t="shared" si="333"/>
        <v>9.7621180887183794</v>
      </c>
      <c r="CG259" s="2">
        <f t="shared" si="335"/>
        <v>96.763229969349752</v>
      </c>
      <c r="CH259" s="2">
        <f t="shared" si="336"/>
        <v>132.82505203880402</v>
      </c>
      <c r="CI259" s="2">
        <f t="shared" si="337"/>
        <v>167.97105389302271</v>
      </c>
      <c r="CJ259" s="2">
        <f t="shared" si="338"/>
        <v>193.48229091800997</v>
      </c>
      <c r="CK259" s="2">
        <f t="shared" si="339"/>
        <v>205.29190396987826</v>
      </c>
    </row>
    <row r="260" spans="1:89">
      <c r="A260" s="2">
        <v>1</v>
      </c>
      <c r="B260" s="2">
        <f t="shared" si="349"/>
        <v>1436.3674868346263</v>
      </c>
      <c r="C260" s="3">
        <v>24.7</v>
      </c>
      <c r="D260" s="2">
        <f t="shared" si="350"/>
        <v>60.048885556780597</v>
      </c>
      <c r="E260" s="2">
        <f t="shared" si="351"/>
        <v>16.539972546857769</v>
      </c>
      <c r="F260" s="2">
        <v>0</v>
      </c>
      <c r="G260" s="2">
        <f t="shared" si="345"/>
        <v>1.1196362734288865</v>
      </c>
      <c r="H260" s="3">
        <f t="shared" si="352"/>
        <v>77.70849437706724</v>
      </c>
      <c r="J260" s="2">
        <f t="shared" si="343"/>
        <v>77.274545129395506</v>
      </c>
      <c r="K260" s="2">
        <f t="shared" si="340"/>
        <v>21.284639059663629</v>
      </c>
      <c r="L260" s="2">
        <f t="shared" si="341"/>
        <v>0</v>
      </c>
      <c r="M260" s="2">
        <f t="shared" si="344"/>
        <v>1.4408158109408762</v>
      </c>
      <c r="N260" s="3">
        <f t="shared" si="346"/>
        <v>100.00000000000001</v>
      </c>
      <c r="O260" s="2">
        <v>8.0000000000000002E-3</v>
      </c>
      <c r="P260" s="2">
        <f t="shared" si="291"/>
        <v>6.5727378214591167E-2</v>
      </c>
      <c r="Q260" s="2">
        <f t="shared" si="292"/>
        <v>0.20444598678987269</v>
      </c>
      <c r="R260" s="2">
        <v>0.3</v>
      </c>
      <c r="S260" s="2">
        <f t="shared" si="342"/>
        <v>2.4494246259529985E-2</v>
      </c>
      <c r="T260" s="2">
        <v>0.12</v>
      </c>
      <c r="U260" s="2">
        <f t="shared" si="280"/>
        <v>0.67995143114109013</v>
      </c>
      <c r="V260" s="2">
        <f t="shared" si="293"/>
        <v>1.0241971212207943</v>
      </c>
      <c r="W260" s="2">
        <v>0.06</v>
      </c>
      <c r="X260" s="2">
        <f t="shared" si="324"/>
        <v>0.23831915154123745</v>
      </c>
      <c r="Y260" s="2">
        <v>2.6700000000000002E-2</v>
      </c>
      <c r="Z260" s="2">
        <v>0.21</v>
      </c>
      <c r="AA260" s="2">
        <v>0.442</v>
      </c>
      <c r="AB260" s="2">
        <v>0.5</v>
      </c>
      <c r="AC260" s="2">
        <f t="shared" si="317"/>
        <v>7.2534124629546601E-2</v>
      </c>
      <c r="AD260" s="2">
        <f t="shared" si="281"/>
        <v>0.12024329604376785</v>
      </c>
      <c r="AE260" s="2">
        <f t="shared" si="294"/>
        <v>0.48735793026164059</v>
      </c>
      <c r="AF260" s="2">
        <f t="shared" si="295"/>
        <v>1.0051213470535008</v>
      </c>
      <c r="AG260" s="2">
        <f t="shared" si="282"/>
        <v>6.8776180211883284</v>
      </c>
      <c r="AH260" s="2">
        <f t="shared" si="318"/>
        <v>0.2957436443166519</v>
      </c>
      <c r="AI260" s="2">
        <f t="shared" si="283"/>
        <v>6.6383610970521367E-2</v>
      </c>
      <c r="AJ260" s="2">
        <f t="shared" si="296"/>
        <v>0.30892143053371995</v>
      </c>
      <c r="AK260" s="2">
        <f t="shared" si="297"/>
        <v>0.54352371350406614</v>
      </c>
      <c r="AL260" s="2">
        <f t="shared" si="284"/>
        <v>4.4816511861108621</v>
      </c>
      <c r="AM260" s="2">
        <f t="shared" si="319"/>
        <v>0.1816227837656943</v>
      </c>
      <c r="AN260" s="2">
        <f t="shared" si="285"/>
        <v>3.6648893954815423E-2</v>
      </c>
      <c r="AO260" s="2">
        <f t="shared" si="298"/>
        <v>0.19581593797348568</v>
      </c>
      <c r="AP260" s="2">
        <f t="shared" si="299"/>
        <v>0.29391279770075923</v>
      </c>
      <c r="AQ260" s="2">
        <f t="shared" si="286"/>
        <v>2.9203711651462911</v>
      </c>
      <c r="AR260" s="2">
        <f t="shared" si="320"/>
        <v>0.11207615120307544</v>
      </c>
      <c r="AS260" s="2">
        <f t="shared" si="287"/>
        <v>2.0233027527046525E-2</v>
      </c>
      <c r="AT260" s="2">
        <f t="shared" si="300"/>
        <v>0.12412179206275754</v>
      </c>
      <c r="AU260" s="2">
        <f t="shared" si="301"/>
        <v>0.15893461592571542</v>
      </c>
      <c r="AV260" s="2">
        <f t="shared" si="288"/>
        <v>1.9029967724058694</v>
      </c>
      <c r="AW260" s="2">
        <f t="shared" si="321"/>
        <v>6.9472533800893077E-2</v>
      </c>
      <c r="AX260" s="2">
        <f t="shared" si="289"/>
        <v>1.1170198026028916E-2</v>
      </c>
      <c r="AY260" s="2">
        <f t="shared" si="302"/>
        <v>7.8677044495512549E-2</v>
      </c>
      <c r="AZ260" s="2">
        <f t="shared" si="303"/>
        <v>8.5944580627526246E-2</v>
      </c>
      <c r="BA260" s="2">
        <f t="shared" si="290"/>
        <v>1.2400467307058038</v>
      </c>
      <c r="BB260" s="2">
        <f t="shared" si="322"/>
        <v>4.3244634017412006E-2</v>
      </c>
      <c r="BD260" s="2">
        <f t="shared" si="347"/>
        <v>26.301314354122798</v>
      </c>
      <c r="BE260" s="2">
        <f t="shared" si="348"/>
        <v>3228.8307926998796</v>
      </c>
      <c r="BF260" s="2">
        <f t="shared" si="304"/>
        <v>35.899313130648508</v>
      </c>
      <c r="BG260" s="2">
        <f t="shared" si="305"/>
        <v>39.937002888049911</v>
      </c>
      <c r="BH260" s="2">
        <f t="shared" si="323"/>
        <v>0.39307091684876116</v>
      </c>
      <c r="BI260" s="2">
        <f t="shared" si="306"/>
        <v>1.5369265482113972</v>
      </c>
      <c r="BJ260" s="2">
        <f t="shared" si="307"/>
        <v>189.26435888432431</v>
      </c>
      <c r="BK260" s="2">
        <f t="shared" si="308"/>
        <v>149.33024240451769</v>
      </c>
      <c r="BL260" s="2">
        <f t="shared" si="309"/>
        <v>208.11949178310007</v>
      </c>
      <c r="BM260" s="2">
        <f t="shared" si="310"/>
        <v>204.77356261967327</v>
      </c>
      <c r="BN260" s="2">
        <f t="shared" si="311"/>
        <v>179.63868200650134</v>
      </c>
      <c r="BO260" s="2">
        <f t="shared" si="312"/>
        <v>258.61914835821665</v>
      </c>
      <c r="BP260" s="2">
        <f t="shared" si="313"/>
        <v>105.98577386533402</v>
      </c>
      <c r="BQ260" s="2">
        <f t="shared" si="314"/>
        <v>297.48925782988198</v>
      </c>
      <c r="BR260" s="2">
        <f t="shared" si="315"/>
        <v>34.433837037659814</v>
      </c>
      <c r="BS260" s="2">
        <f t="shared" si="316"/>
        <v>315.3312881138977</v>
      </c>
      <c r="BU260" s="2">
        <f t="shared" si="325"/>
        <v>3.7391449434279109</v>
      </c>
      <c r="BV260" s="2">
        <f t="shared" si="326"/>
        <v>5.1274143729234707</v>
      </c>
      <c r="BW260" s="2">
        <f t="shared" si="327"/>
        <v>6.4756774333609686</v>
      </c>
      <c r="BX260" s="2">
        <f t="shared" si="328"/>
        <v>7.4489630246865062</v>
      </c>
      <c r="BY260" s="2">
        <f t="shared" si="329"/>
        <v>7.8957173876523479</v>
      </c>
      <c r="CA260" s="2">
        <f t="shared" si="330"/>
        <v>4.6249014578943273</v>
      </c>
      <c r="CB260" s="2">
        <f t="shared" si="331"/>
        <v>6.3420344938065334</v>
      </c>
      <c r="CC260" s="2">
        <f t="shared" si="332"/>
        <v>8.0096841538718362</v>
      </c>
      <c r="CD260" s="2">
        <f t="shared" si="334"/>
        <v>9.2135288879950199</v>
      </c>
      <c r="CE260" s="2">
        <f t="shared" si="333"/>
        <v>9.7661137532148086</v>
      </c>
      <c r="CG260" s="2">
        <f t="shared" si="335"/>
        <v>97.161599933517451</v>
      </c>
      <c r="CH260" s="2">
        <f t="shared" si="336"/>
        <v>133.23575082880774</v>
      </c>
      <c r="CI260" s="2">
        <f t="shared" si="337"/>
        <v>168.27033709527984</v>
      </c>
      <c r="CJ260" s="2">
        <f t="shared" si="338"/>
        <v>193.56114199217001</v>
      </c>
      <c r="CK260" s="2">
        <f t="shared" si="339"/>
        <v>205.17004438557291</v>
      </c>
    </row>
    <row r="261" spans="1:89">
      <c r="A261" s="2">
        <v>1</v>
      </c>
      <c r="B261" s="2">
        <f t="shared" si="349"/>
        <v>1437.0817725489121</v>
      </c>
      <c r="C261" s="3">
        <v>24.8</v>
      </c>
      <c r="D261" s="2">
        <f t="shared" si="350"/>
        <v>60.0536855567806</v>
      </c>
      <c r="E261" s="2">
        <f t="shared" si="351"/>
        <v>16.44187254685777</v>
      </c>
      <c r="F261" s="2">
        <v>0</v>
      </c>
      <c r="G261" s="2">
        <f t="shared" si="345"/>
        <v>1.1165362734288864</v>
      </c>
      <c r="H261" s="3">
        <f t="shared" si="352"/>
        <v>77.612094377067265</v>
      </c>
      <c r="J261" s="2">
        <f t="shared" si="343"/>
        <v>77.376710471203566</v>
      </c>
      <c r="K261" s="2">
        <f t="shared" si="340"/>
        <v>21.184678340178891</v>
      </c>
      <c r="L261" s="2">
        <f t="shared" si="341"/>
        <v>0</v>
      </c>
      <c r="M261" s="2">
        <f t="shared" si="344"/>
        <v>1.4386111886175299</v>
      </c>
      <c r="N261" s="3">
        <f t="shared" si="346"/>
        <v>99.999999999999986</v>
      </c>
      <c r="O261" s="2">
        <v>8.0000000000000002E-3</v>
      </c>
      <c r="P261" s="2">
        <f t="shared" si="291"/>
        <v>6.5588500614751785E-2</v>
      </c>
      <c r="Q261" s="2">
        <f t="shared" si="292"/>
        <v>0.20434031939995514</v>
      </c>
      <c r="R261" s="2">
        <v>0.3</v>
      </c>
      <c r="S261" s="2">
        <f t="shared" si="342"/>
        <v>2.4400683286930295E-2</v>
      </c>
      <c r="T261" s="2">
        <v>0.12</v>
      </c>
      <c r="U261" s="2">
        <f t="shared" si="280"/>
        <v>0.67997935457369352</v>
      </c>
      <c r="V261" s="2">
        <f t="shared" si="293"/>
        <v>1.0229407125766077</v>
      </c>
      <c r="W261" s="2">
        <v>0.06</v>
      </c>
      <c r="X261" s="2">
        <f t="shared" si="324"/>
        <v>0.23776665832467628</v>
      </c>
      <c r="Y261" s="2">
        <v>2.6700000000000002E-2</v>
      </c>
      <c r="Z261" s="2">
        <v>0.21</v>
      </c>
      <c r="AA261" s="2">
        <v>0.442</v>
      </c>
      <c r="AB261" s="2">
        <v>0.5</v>
      </c>
      <c r="AC261" s="2">
        <f t="shared" si="317"/>
        <v>7.2340462153274679E-2</v>
      </c>
      <c r="AD261" s="2">
        <f t="shared" si="281"/>
        <v>0.12011680340231295</v>
      </c>
      <c r="AE261" s="2">
        <f t="shared" si="294"/>
        <v>0.48572092314766679</v>
      </c>
      <c r="AF261" s="2">
        <f t="shared" si="295"/>
        <v>1.0018939853043227</v>
      </c>
      <c r="AG261" s="2">
        <f t="shared" si="282"/>
        <v>6.8681571250353404</v>
      </c>
      <c r="AH261" s="2">
        <f t="shared" si="318"/>
        <v>0.29464692324824365</v>
      </c>
      <c r="AI261" s="2">
        <f t="shared" si="283"/>
        <v>6.6313777236939125E-2</v>
      </c>
      <c r="AJ261" s="2">
        <f t="shared" si="296"/>
        <v>0.3078837813070599</v>
      </c>
      <c r="AK261" s="2">
        <f t="shared" si="297"/>
        <v>0.54177850368648883</v>
      </c>
      <c r="AL261" s="2">
        <f t="shared" si="284"/>
        <v>4.4754861975443134</v>
      </c>
      <c r="AM261" s="2">
        <f t="shared" si="319"/>
        <v>0.18092045332953149</v>
      </c>
      <c r="AN261" s="2">
        <f t="shared" si="285"/>
        <v>3.6610340326003923E-2</v>
      </c>
      <c r="AO261" s="2">
        <f t="shared" si="298"/>
        <v>0.1951582035577967</v>
      </c>
      <c r="AP261" s="2">
        <f t="shared" si="299"/>
        <v>0.2929690679474572</v>
      </c>
      <c r="AQ261" s="2">
        <f t="shared" si="286"/>
        <v>2.9163538835472678</v>
      </c>
      <c r="AR261" s="2">
        <f t="shared" si="320"/>
        <v>0.11162650798315797</v>
      </c>
      <c r="AS261" s="2">
        <f t="shared" si="287"/>
        <v>2.021174293837729E-2</v>
      </c>
      <c r="AT261" s="2">
        <f t="shared" si="300"/>
        <v>0.12370487413860107</v>
      </c>
      <c r="AU261" s="2">
        <f t="shared" si="301"/>
        <v>0.15842428998192495</v>
      </c>
      <c r="AV261" s="2">
        <f t="shared" si="288"/>
        <v>1.9003789976490075</v>
      </c>
      <c r="AW261" s="2">
        <f t="shared" si="321"/>
        <v>6.9184726378314187E-2</v>
      </c>
      <c r="AX261" s="2">
        <f t="shared" si="289"/>
        <v>1.1158447284820263E-2</v>
      </c>
      <c r="AY261" s="2">
        <f t="shared" si="302"/>
        <v>7.8412772851309626E-2</v>
      </c>
      <c r="AZ261" s="2">
        <f t="shared" si="303"/>
        <v>8.5668619667310292E-2</v>
      </c>
      <c r="BA261" s="2">
        <f t="shared" si="290"/>
        <v>1.2383409143449768</v>
      </c>
      <c r="BB261" s="2">
        <f t="shared" si="322"/>
        <v>4.3060444101817773E-2</v>
      </c>
      <c r="BD261" s="2">
        <f t="shared" si="347"/>
        <v>25.056817236388188</v>
      </c>
      <c r="BE261" s="2">
        <f t="shared" si="348"/>
        <v>3215.9123492504295</v>
      </c>
      <c r="BF261" s="2">
        <f t="shared" si="304"/>
        <v>35.830296053196918</v>
      </c>
      <c r="BG261" s="2">
        <f t="shared" si="305"/>
        <v>39.920443586296471</v>
      </c>
      <c r="BH261" s="2">
        <f t="shared" si="323"/>
        <v>0.38750762238553593</v>
      </c>
      <c r="BI261" s="2">
        <f t="shared" si="306"/>
        <v>1.5322917944782284</v>
      </c>
      <c r="BJ261" s="2">
        <f t="shared" si="307"/>
        <v>189.36771636347075</v>
      </c>
      <c r="BK261" s="2">
        <f t="shared" si="308"/>
        <v>149.49168383177152</v>
      </c>
      <c r="BL261" s="2">
        <f t="shared" si="309"/>
        <v>207.67963020483435</v>
      </c>
      <c r="BM261" s="2">
        <f t="shared" si="310"/>
        <v>204.78528063412958</v>
      </c>
      <c r="BN261" s="2">
        <f t="shared" si="311"/>
        <v>178.47508228683117</v>
      </c>
      <c r="BO261" s="2">
        <f t="shared" si="312"/>
        <v>258.29598680147717</v>
      </c>
      <c r="BP261" s="2">
        <f t="shared" si="313"/>
        <v>104.5542931716821</v>
      </c>
      <c r="BQ261" s="2">
        <f t="shared" si="314"/>
        <v>296.71129426271182</v>
      </c>
      <c r="BR261" s="2">
        <f t="shared" si="315"/>
        <v>33.584818729365871</v>
      </c>
      <c r="BS261" s="2">
        <f t="shared" si="316"/>
        <v>314.19521364057294</v>
      </c>
      <c r="BU261" s="2">
        <f t="shared" si="325"/>
        <v>3.7447400480060717</v>
      </c>
      <c r="BV261" s="2">
        <f t="shared" si="326"/>
        <v>5.1298347973374332</v>
      </c>
      <c r="BW261" s="2">
        <f t="shared" si="327"/>
        <v>6.4702684538841817</v>
      </c>
      <c r="BX261" s="2">
        <f t="shared" si="328"/>
        <v>7.4325650620917498</v>
      </c>
      <c r="BY261" s="2">
        <f t="shared" si="329"/>
        <v>7.8705341277426841</v>
      </c>
      <c r="CA261" s="2">
        <f t="shared" si="330"/>
        <v>4.6484999464184806</v>
      </c>
      <c r="CB261" s="2">
        <f t="shared" si="331"/>
        <v>6.3678750660558681</v>
      </c>
      <c r="CC261" s="2">
        <f t="shared" si="332"/>
        <v>8.0318105330725587</v>
      </c>
      <c r="CD261" s="2">
        <f t="shared" si="334"/>
        <v>9.2263489187405803</v>
      </c>
      <c r="CE261" s="2">
        <f t="shared" si="333"/>
        <v>9.7700179457256073</v>
      </c>
      <c r="CG261" s="2">
        <f t="shared" si="335"/>
        <v>97.560846028465491</v>
      </c>
      <c r="CH261" s="2">
        <f t="shared" si="336"/>
        <v>133.64639905538519</v>
      </c>
      <c r="CI261" s="2">
        <f t="shared" si="337"/>
        <v>168.5684069654836</v>
      </c>
      <c r="CJ261" s="2">
        <f t="shared" si="338"/>
        <v>193.63889784696465</v>
      </c>
      <c r="CK261" s="2">
        <f t="shared" si="339"/>
        <v>205.04920457892408</v>
      </c>
    </row>
    <row r="262" spans="1:89">
      <c r="A262" s="2">
        <v>1</v>
      </c>
      <c r="B262" s="2">
        <f t="shared" si="349"/>
        <v>1437.7960582631979</v>
      </c>
      <c r="C262" s="3">
        <v>24.9</v>
      </c>
      <c r="D262" s="2">
        <f t="shared" si="350"/>
        <v>60.058485556780603</v>
      </c>
      <c r="E262" s="2">
        <f t="shared" si="351"/>
        <v>16.343772546857771</v>
      </c>
      <c r="F262" s="2">
        <v>0</v>
      </c>
      <c r="G262" s="2">
        <f t="shared" si="345"/>
        <v>1.1134362734288865</v>
      </c>
      <c r="H262" s="3">
        <f t="shared" si="352"/>
        <v>77.515694377067263</v>
      </c>
      <c r="J262" s="2">
        <f t="shared" si="343"/>
        <v>77.479129922557576</v>
      </c>
      <c r="K262" s="2">
        <f t="shared" si="340"/>
        <v>21.084468994569207</v>
      </c>
      <c r="L262" s="2">
        <f t="shared" si="341"/>
        <v>0</v>
      </c>
      <c r="M262" s="2">
        <f t="shared" si="344"/>
        <v>1.4364010828732157</v>
      </c>
      <c r="N262" s="3">
        <f t="shared" si="346"/>
        <v>100</v>
      </c>
      <c r="O262" s="2">
        <v>8.0000000000000002E-3</v>
      </c>
      <c r="P262" s="2">
        <f t="shared" si="291"/>
        <v>6.5450032043833872E-2</v>
      </c>
      <c r="Q262" s="2">
        <f t="shared" si="292"/>
        <v>0.20423479478362472</v>
      </c>
      <c r="R262" s="2">
        <v>0.3</v>
      </c>
      <c r="S262" s="2">
        <f t="shared" si="342"/>
        <v>2.4307325355642017E-2</v>
      </c>
      <c r="T262" s="2">
        <v>0.12</v>
      </c>
      <c r="U262" s="2">
        <f t="shared" si="280"/>
        <v>0.68000725583663901</v>
      </c>
      <c r="V262" s="2">
        <f t="shared" si="293"/>
        <v>1.0216868923224549</v>
      </c>
      <c r="W262" s="2">
        <v>0.06</v>
      </c>
      <c r="X262" s="2">
        <f t="shared" si="324"/>
        <v>0.23721271557449009</v>
      </c>
      <c r="Y262" s="2">
        <v>2.6700000000000002E-2</v>
      </c>
      <c r="Z262" s="2">
        <v>0.21</v>
      </c>
      <c r="AA262" s="2">
        <v>0.442</v>
      </c>
      <c r="AB262" s="2">
        <v>0.5</v>
      </c>
      <c r="AC262" s="2">
        <f t="shared" si="317"/>
        <v>7.2146317992284284E-2</v>
      </c>
      <c r="AD262" s="2">
        <f t="shared" si="281"/>
        <v>0.11999054927735549</v>
      </c>
      <c r="AE262" s="2">
        <f t="shared" si="294"/>
        <v>0.48409077460169958</v>
      </c>
      <c r="AF262" s="2">
        <f t="shared" si="295"/>
        <v>0.99867966809943354</v>
      </c>
      <c r="AG262" s="2">
        <f t="shared" si="282"/>
        <v>6.8587171265317473</v>
      </c>
      <c r="AH262" s="2">
        <f t="shared" si="318"/>
        <v>0.29355428992257071</v>
      </c>
      <c r="AI262" s="2">
        <f t="shared" si="283"/>
        <v>6.6244075182933945E-2</v>
      </c>
      <c r="AJ262" s="2">
        <f t="shared" si="296"/>
        <v>0.30685047951892175</v>
      </c>
      <c r="AK262" s="2">
        <f t="shared" si="297"/>
        <v>0.54004034776262666</v>
      </c>
      <c r="AL262" s="2">
        <f t="shared" si="284"/>
        <v>4.4693348264794803</v>
      </c>
      <c r="AM262" s="2">
        <f t="shared" si="319"/>
        <v>0.18022070113561711</v>
      </c>
      <c r="AN262" s="2">
        <f t="shared" si="285"/>
        <v>3.657185939451614E-2</v>
      </c>
      <c r="AO262" s="2">
        <f t="shared" si="298"/>
        <v>0.19450322485170832</v>
      </c>
      <c r="AP262" s="2">
        <f t="shared" si="299"/>
        <v>0.29202915261767526</v>
      </c>
      <c r="AQ262" s="2">
        <f t="shared" si="286"/>
        <v>2.9123454754990181</v>
      </c>
      <c r="AR262" s="2">
        <f t="shared" si="320"/>
        <v>0.11117849253974491</v>
      </c>
      <c r="AS262" s="2">
        <f t="shared" si="287"/>
        <v>2.0190498484260376E-2</v>
      </c>
      <c r="AT262" s="2">
        <f t="shared" si="300"/>
        <v>0.12328970297529333</v>
      </c>
      <c r="AU262" s="2">
        <f t="shared" si="301"/>
        <v>0.15791602670414254</v>
      </c>
      <c r="AV262" s="2">
        <f t="shared" si="288"/>
        <v>1.8977670051497861</v>
      </c>
      <c r="AW262" s="2">
        <f t="shared" si="321"/>
        <v>6.8897947562336428E-2</v>
      </c>
      <c r="AX262" s="2">
        <f t="shared" si="289"/>
        <v>1.1146718700992479E-2</v>
      </c>
      <c r="AY262" s="2">
        <f t="shared" si="302"/>
        <v>7.8149608425901573E-2</v>
      </c>
      <c r="AZ262" s="2">
        <f t="shared" si="303"/>
        <v>8.5393774102654973E-2</v>
      </c>
      <c r="BA262" s="2">
        <f t="shared" si="290"/>
        <v>1.2366388658674103</v>
      </c>
      <c r="BB262" s="2">
        <f t="shared" si="322"/>
        <v>4.2876904682930983E-2</v>
      </c>
      <c r="BD262" s="2">
        <f t="shared" si="347"/>
        <v>23.864800580616215</v>
      </c>
      <c r="BE262" s="2">
        <f t="shared" si="348"/>
        <v>3203.0928811834829</v>
      </c>
      <c r="BF262" s="2">
        <f t="shared" si="304"/>
        <v>35.761156676124202</v>
      </c>
      <c r="BG262" s="2">
        <f t="shared" si="305"/>
        <v>39.903739622801808</v>
      </c>
      <c r="BH262" s="2">
        <f t="shared" si="323"/>
        <v>0.38200102121457263</v>
      </c>
      <c r="BI262" s="2">
        <f t="shared" si="306"/>
        <v>1.5276721528185351</v>
      </c>
      <c r="BJ262" s="2">
        <f t="shared" si="307"/>
        <v>189.46714873886202</v>
      </c>
      <c r="BK262" s="2">
        <f t="shared" si="308"/>
        <v>149.65222786754296</v>
      </c>
      <c r="BL262" s="2">
        <f t="shared" si="309"/>
        <v>207.23332221813067</v>
      </c>
      <c r="BM262" s="2">
        <f t="shared" si="310"/>
        <v>204.79511212643479</v>
      </c>
      <c r="BN262" s="2">
        <f t="shared" si="311"/>
        <v>177.30836691098744</v>
      </c>
      <c r="BO262" s="2">
        <f t="shared" si="312"/>
        <v>257.97073531597323</v>
      </c>
      <c r="BP262" s="2">
        <f t="shared" si="313"/>
        <v>103.13178376341814</v>
      </c>
      <c r="BQ262" s="2">
        <f t="shared" si="314"/>
        <v>295.93386650970263</v>
      </c>
      <c r="BR262" s="2">
        <f t="shared" si="315"/>
        <v>32.751291774753994</v>
      </c>
      <c r="BS262" s="2">
        <f t="shared" si="316"/>
        <v>313.06491676560984</v>
      </c>
      <c r="BU262" s="2">
        <f t="shared" si="325"/>
        <v>3.7503309033729919</v>
      </c>
      <c r="BV262" s="2">
        <f t="shared" si="326"/>
        <v>5.1322285595861974</v>
      </c>
      <c r="BW262" s="2">
        <f t="shared" si="327"/>
        <v>6.4648260477462491</v>
      </c>
      <c r="BX262" s="2">
        <f t="shared" si="328"/>
        <v>7.4161938030640115</v>
      </c>
      <c r="BY262" s="2">
        <f t="shared" si="329"/>
        <v>7.8455031965655211</v>
      </c>
      <c r="CA262" s="2">
        <f t="shared" si="330"/>
        <v>4.6721164018275134</v>
      </c>
      <c r="CB262" s="2">
        <f t="shared" si="331"/>
        <v>6.3936676119977776</v>
      </c>
      <c r="CC262" s="2">
        <f t="shared" si="332"/>
        <v>8.0538012753678832</v>
      </c>
      <c r="CD262" s="2">
        <f t="shared" si="334"/>
        <v>9.2390035970596216</v>
      </c>
      <c r="CE262" s="2">
        <f t="shared" si="333"/>
        <v>9.773831992344169</v>
      </c>
      <c r="CG262" s="2">
        <f t="shared" si="335"/>
        <v>97.960958175114058</v>
      </c>
      <c r="CH262" s="2">
        <f t="shared" si="336"/>
        <v>134.05697796388478</v>
      </c>
      <c r="CI262" s="2">
        <f t="shared" si="337"/>
        <v>168.86524693143133</v>
      </c>
      <c r="CJ262" s="2">
        <f t="shared" si="338"/>
        <v>193.71555995421434</v>
      </c>
      <c r="CK262" s="2">
        <f t="shared" si="339"/>
        <v>204.92938631368594</v>
      </c>
    </row>
    <row r="263" spans="1:89">
      <c r="A263" s="2">
        <v>1</v>
      </c>
      <c r="B263" s="2">
        <f t="shared" si="349"/>
        <v>1438.5103439774834</v>
      </c>
      <c r="C263" s="3">
        <v>25</v>
      </c>
      <c r="D263" s="2">
        <f t="shared" si="350"/>
        <v>60.063285556780599</v>
      </c>
      <c r="E263" s="2">
        <f t="shared" si="351"/>
        <v>16.245672546857769</v>
      </c>
      <c r="F263" s="2">
        <v>0</v>
      </c>
      <c r="G263" s="2">
        <f t="shared" si="345"/>
        <v>1.1103362734288864</v>
      </c>
      <c r="H263" s="3">
        <f t="shared" si="352"/>
        <v>77.419294377067246</v>
      </c>
      <c r="J263" s="2">
        <f t="shared" si="343"/>
        <v>77.581804432684478</v>
      </c>
      <c r="K263" s="2">
        <f t="shared" si="340"/>
        <v>20.984010094090937</v>
      </c>
      <c r="L263" s="2">
        <f t="shared" si="341"/>
        <v>0</v>
      </c>
      <c r="M263" s="2">
        <f t="shared" si="344"/>
        <v>1.4341854732245978</v>
      </c>
      <c r="N263" s="3">
        <f t="shared" si="346"/>
        <v>100.00000000000001</v>
      </c>
      <c r="O263" s="2">
        <v>8.0000000000000002E-3</v>
      </c>
      <c r="P263" s="2">
        <f t="shared" si="291"/>
        <v>6.5311971005327332E-2</v>
      </c>
      <c r="Q263" s="2">
        <f t="shared" si="292"/>
        <v>0.20412941266576126</v>
      </c>
      <c r="R263" s="2">
        <v>0.3</v>
      </c>
      <c r="S263" s="2">
        <f t="shared" si="342"/>
        <v>2.4214171362696185E-2</v>
      </c>
      <c r="T263" s="2">
        <v>0.12</v>
      </c>
      <c r="U263" s="2">
        <f t="shared" si="280"/>
        <v>0.68003513495629575</v>
      </c>
      <c r="V263" s="2">
        <f t="shared" si="293"/>
        <v>1.0204356534079402</v>
      </c>
      <c r="W263" s="2">
        <v>0.06</v>
      </c>
      <c r="X263" s="2">
        <f t="shared" si="324"/>
        <v>0.23665731796575012</v>
      </c>
      <c r="Y263" s="2">
        <v>2.6700000000000002E-2</v>
      </c>
      <c r="Z263" s="2">
        <v>0.21</v>
      </c>
      <c r="AA263" s="2">
        <v>0.442</v>
      </c>
      <c r="AB263" s="2">
        <v>0.5</v>
      </c>
      <c r="AC263" s="2">
        <f t="shared" si="317"/>
        <v>7.1951690347240721E-2</v>
      </c>
      <c r="AD263" s="2">
        <f t="shared" si="281"/>
        <v>0.11986453306452401</v>
      </c>
      <c r="AE263" s="2">
        <f t="shared" si="294"/>
        <v>0.48246745076475861</v>
      </c>
      <c r="AF263" s="2">
        <f t="shared" si="295"/>
        <v>0.995478333007071</v>
      </c>
      <c r="AG263" s="2">
        <f t="shared" si="282"/>
        <v>6.8492979654139008</v>
      </c>
      <c r="AH263" s="2">
        <f t="shared" si="318"/>
        <v>0.29246572263328369</v>
      </c>
      <c r="AI263" s="2">
        <f t="shared" si="283"/>
        <v>6.6174504474846074E-2</v>
      </c>
      <c r="AJ263" s="2">
        <f t="shared" si="296"/>
        <v>0.30582150370712352</v>
      </c>
      <c r="AK263" s="2">
        <f t="shared" si="297"/>
        <v>0.53830921197223414</v>
      </c>
      <c r="AL263" s="2">
        <f t="shared" si="284"/>
        <v>4.4631970336468569</v>
      </c>
      <c r="AM263" s="2">
        <f t="shared" si="319"/>
        <v>0.17952351335173097</v>
      </c>
      <c r="AN263" s="2">
        <f t="shared" si="285"/>
        <v>3.6533450976146034E-2</v>
      </c>
      <c r="AO263" s="2">
        <f t="shared" si="298"/>
        <v>0.19385098825099339</v>
      </c>
      <c r="AP263" s="2">
        <f t="shared" si="299"/>
        <v>0.29109303345541476</v>
      </c>
      <c r="AQ263" s="2">
        <f t="shared" si="286"/>
        <v>2.9083459154124185</v>
      </c>
      <c r="AR263" s="2">
        <f t="shared" si="320"/>
        <v>0.11073209606087361</v>
      </c>
      <c r="AS263" s="2">
        <f t="shared" si="287"/>
        <v>2.0169294062999787E-2</v>
      </c>
      <c r="AT263" s="2">
        <f t="shared" si="300"/>
        <v>0.12287626994952702</v>
      </c>
      <c r="AU263" s="2">
        <f t="shared" si="301"/>
        <v>0.15740981622035802</v>
      </c>
      <c r="AV263" s="2">
        <f t="shared" si="288"/>
        <v>1.8951607782336053</v>
      </c>
      <c r="AW263" s="2">
        <f t="shared" si="321"/>
        <v>6.8612191740537315E-2</v>
      </c>
      <c r="AX263" s="2">
        <f t="shared" si="289"/>
        <v>1.1135012218401503E-2</v>
      </c>
      <c r="AY263" s="2">
        <f t="shared" si="302"/>
        <v>7.7887545753234991E-2</v>
      </c>
      <c r="AZ263" s="2">
        <f t="shared" si="303"/>
        <v>8.5120038595228098E-2</v>
      </c>
      <c r="BA263" s="2">
        <f t="shared" si="290"/>
        <v>1.2349405744074611</v>
      </c>
      <c r="BB263" s="2">
        <f t="shared" si="322"/>
        <v>4.2694012186842517E-2</v>
      </c>
      <c r="BD263" s="2">
        <f t="shared" si="347"/>
        <v>22.72335131048753</v>
      </c>
      <c r="BE263" s="2">
        <f t="shared" si="348"/>
        <v>3190.3714030639908</v>
      </c>
      <c r="BF263" s="2">
        <f t="shared" si="304"/>
        <v>35.691894285643578</v>
      </c>
      <c r="BG263" s="2">
        <f t="shared" si="305"/>
        <v>39.886892241453175</v>
      </c>
      <c r="BH263" s="2">
        <f t="shared" si="323"/>
        <v>0.37655076534075776</v>
      </c>
      <c r="BI263" s="2">
        <f t="shared" si="306"/>
        <v>1.5230676672686241</v>
      </c>
      <c r="BJ263" s="2">
        <f t="shared" si="307"/>
        <v>189.56263158111827</v>
      </c>
      <c r="BK263" s="2">
        <f t="shared" si="308"/>
        <v>149.81186948239727</v>
      </c>
      <c r="BL263" s="2">
        <f t="shared" si="309"/>
        <v>206.78057506770986</v>
      </c>
      <c r="BM263" s="2">
        <f t="shared" si="310"/>
        <v>204.8030539781999</v>
      </c>
      <c r="BN263" s="2">
        <f t="shared" si="311"/>
        <v>176.1386356851778</v>
      </c>
      <c r="BO263" s="2">
        <f t="shared" si="312"/>
        <v>257.64340691745002</v>
      </c>
      <c r="BP263" s="2">
        <f t="shared" si="313"/>
        <v>101.71834535340543</v>
      </c>
      <c r="BQ263" s="2">
        <f t="shared" si="314"/>
        <v>295.15700442507745</v>
      </c>
      <c r="BR263" s="2">
        <f t="shared" si="315"/>
        <v>31.933111352292038</v>
      </c>
      <c r="BS263" s="2">
        <f t="shared" si="316"/>
        <v>311.94038954395654</v>
      </c>
      <c r="BU263" s="2">
        <f t="shared" si="325"/>
        <v>3.7559173217988282</v>
      </c>
      <c r="BV263" s="2">
        <f t="shared" si="326"/>
        <v>5.1345954139128098</v>
      </c>
      <c r="BW263" s="2">
        <f t="shared" si="327"/>
        <v>6.4593502386152171</v>
      </c>
      <c r="BX263" s="2">
        <f t="shared" si="328"/>
        <v>7.3998496207315494</v>
      </c>
      <c r="BY263" s="2">
        <f t="shared" si="329"/>
        <v>7.8206240700739986</v>
      </c>
      <c r="CA263" s="2">
        <f t="shared" si="330"/>
        <v>4.6957501355020899</v>
      </c>
      <c r="CB263" s="2">
        <f t="shared" si="331"/>
        <v>6.4194110372701347</v>
      </c>
      <c r="CC263" s="2">
        <f t="shared" si="332"/>
        <v>8.0756556014140752</v>
      </c>
      <c r="CD263" s="2">
        <f t="shared" si="334"/>
        <v>9.2514935452848075</v>
      </c>
      <c r="CE263" s="2">
        <f t="shared" si="333"/>
        <v>9.7775572224717511</v>
      </c>
      <c r="CG263" s="2">
        <f t="shared" si="335"/>
        <v>98.361926197974299</v>
      </c>
      <c r="CH263" s="2">
        <f t="shared" si="336"/>
        <v>134.46746876682184</v>
      </c>
      <c r="CI263" s="2">
        <f t="shared" si="337"/>
        <v>169.16084062075316</v>
      </c>
      <c r="CJ263" s="2">
        <f t="shared" si="338"/>
        <v>193.79113007788675</v>
      </c>
      <c r="CK263" s="2">
        <f t="shared" si="339"/>
        <v>204.81059131362906</v>
      </c>
    </row>
    <row r="264" spans="1:89">
      <c r="A264" s="2">
        <v>1</v>
      </c>
      <c r="B264" s="2">
        <f t="shared" si="349"/>
        <v>1439.2246296917692</v>
      </c>
      <c r="C264" s="3">
        <v>25.1</v>
      </c>
      <c r="D264" s="2">
        <f t="shared" si="350"/>
        <v>60.068085556780602</v>
      </c>
      <c r="E264" s="2">
        <f t="shared" si="351"/>
        <v>16.147572546857766</v>
      </c>
      <c r="F264" s="2">
        <v>0</v>
      </c>
      <c r="G264" s="2">
        <f t="shared" si="345"/>
        <v>1.1072362734288863</v>
      </c>
      <c r="H264" s="3">
        <f t="shared" si="352"/>
        <v>77.322894377067243</v>
      </c>
      <c r="J264" s="2">
        <f t="shared" si="343"/>
        <v>77.684734955544883</v>
      </c>
      <c r="K264" s="2">
        <f t="shared" si="340"/>
        <v>20.883300705368942</v>
      </c>
      <c r="L264" s="2">
        <f t="shared" si="341"/>
        <v>0</v>
      </c>
      <c r="M264" s="2">
        <f t="shared" si="344"/>
        <v>1.4319643390861934</v>
      </c>
      <c r="N264" s="3">
        <f t="shared" si="346"/>
        <v>100.00000000000001</v>
      </c>
      <c r="O264" s="2">
        <v>8.0000000000000002E-3</v>
      </c>
      <c r="P264" s="2">
        <f t="shared" si="291"/>
        <v>6.5174316009190672E-2</v>
      </c>
      <c r="Q264" s="2">
        <f t="shared" si="292"/>
        <v>0.20402417277192605</v>
      </c>
      <c r="R264" s="2">
        <v>0.3</v>
      </c>
      <c r="S264" s="2">
        <f t="shared" si="342"/>
        <v>2.4121220208568869E-2</v>
      </c>
      <c r="T264" s="2">
        <v>0.12</v>
      </c>
      <c r="U264" s="2">
        <f t="shared" si="280"/>
        <v>0.68006299195899012</v>
      </c>
      <c r="V264" s="2">
        <f t="shared" si="293"/>
        <v>1.0191869888062304</v>
      </c>
      <c r="W264" s="2">
        <v>0.06</v>
      </c>
      <c r="X264" s="2">
        <f t="shared" si="324"/>
        <v>0.2361004601468305</v>
      </c>
      <c r="Y264" s="2">
        <v>2.6700000000000002E-2</v>
      </c>
      <c r="Z264" s="2">
        <v>0.21</v>
      </c>
      <c r="AA264" s="2">
        <v>0.442</v>
      </c>
      <c r="AB264" s="2">
        <v>0.5</v>
      </c>
      <c r="AC264" s="2">
        <f t="shared" si="317"/>
        <v>7.1756577409836222E-2</v>
      </c>
      <c r="AD264" s="2">
        <f t="shared" si="281"/>
        <v>0.11973875416134434</v>
      </c>
      <c r="AE264" s="2">
        <f t="shared" si="294"/>
        <v>0.48085091796875751</v>
      </c>
      <c r="AF264" s="2">
        <f t="shared" si="295"/>
        <v>0.99228991793783494</v>
      </c>
      <c r="AG264" s="2">
        <f t="shared" si="282"/>
        <v>6.8398995816297683</v>
      </c>
      <c r="AH264" s="2">
        <f t="shared" si="318"/>
        <v>0.2913811997914984</v>
      </c>
      <c r="AI264" s="2">
        <f t="shared" si="283"/>
        <v>6.6105064780063102E-2</v>
      </c>
      <c r="AJ264" s="2">
        <f t="shared" si="296"/>
        <v>0.30479683253048495</v>
      </c>
      <c r="AK264" s="2">
        <f t="shared" si="297"/>
        <v>0.53658506274020001</v>
      </c>
      <c r="AL264" s="2">
        <f t="shared" si="284"/>
        <v>4.4570727799148351</v>
      </c>
      <c r="AM264" s="2">
        <f t="shared" si="319"/>
        <v>0.17882887621986232</v>
      </c>
      <c r="AN264" s="2">
        <f t="shared" si="285"/>
        <v>3.6495114887265818E-2</v>
      </c>
      <c r="AO264" s="2">
        <f t="shared" si="298"/>
        <v>0.19320148022812422</v>
      </c>
      <c r="AP264" s="2">
        <f t="shared" si="299"/>
        <v>0.29016069230478897</v>
      </c>
      <c r="AQ264" s="2">
        <f t="shared" si="286"/>
        <v>2.9043551777882</v>
      </c>
      <c r="AR264" s="2">
        <f t="shared" si="320"/>
        <v>0.1102873097814876</v>
      </c>
      <c r="AS264" s="2">
        <f t="shared" si="287"/>
        <v>2.0148129573218758E-2</v>
      </c>
      <c r="AT264" s="2">
        <f t="shared" si="300"/>
        <v>0.12246456648661186</v>
      </c>
      <c r="AU264" s="2">
        <f t="shared" si="301"/>
        <v>0.15690564871269705</v>
      </c>
      <c r="AV264" s="2">
        <f t="shared" si="288"/>
        <v>1.8925603002844174</v>
      </c>
      <c r="AW264" s="2">
        <f t="shared" si="321"/>
        <v>6.8327453330155802E-2</v>
      </c>
      <c r="AX264" s="2">
        <f t="shared" si="289"/>
        <v>1.1123327781079512E-2</v>
      </c>
      <c r="AY264" s="2">
        <f t="shared" si="302"/>
        <v>7.7626579398073478E-2</v>
      </c>
      <c r="AZ264" s="2">
        <f t="shared" si="303"/>
        <v>8.4847407835971722E-2</v>
      </c>
      <c r="BA264" s="2">
        <f t="shared" si="290"/>
        <v>1.2332460291376413</v>
      </c>
      <c r="BB264" s="2">
        <f t="shared" si="322"/>
        <v>4.2511763058407315E-2</v>
      </c>
      <c r="BD264" s="2">
        <f t="shared" si="347"/>
        <v>21.63061338635908</v>
      </c>
      <c r="BE264" s="2">
        <f t="shared" si="348"/>
        <v>3177.7469377664702</v>
      </c>
      <c r="BF264" s="2">
        <f t="shared" si="304"/>
        <v>35.622508161816278</v>
      </c>
      <c r="BG264" s="2">
        <f t="shared" si="305"/>
        <v>39.869902663446652</v>
      </c>
      <c r="BH264" s="2">
        <f t="shared" si="323"/>
        <v>0.37115650743623674</v>
      </c>
      <c r="BI264" s="2">
        <f t="shared" si="306"/>
        <v>1.5184783797792518</v>
      </c>
      <c r="BJ264" s="2">
        <f t="shared" si="307"/>
        <v>189.65414054127663</v>
      </c>
      <c r="BK264" s="2">
        <f t="shared" si="308"/>
        <v>149.97060363004221</v>
      </c>
      <c r="BL264" s="2">
        <f t="shared" si="309"/>
        <v>206.32139663750033</v>
      </c>
      <c r="BM264" s="2">
        <f t="shared" si="310"/>
        <v>204.80910315214135</v>
      </c>
      <c r="BN264" s="2">
        <f t="shared" si="311"/>
        <v>174.96598903009652</v>
      </c>
      <c r="BO264" s="2">
        <f t="shared" si="312"/>
        <v>257.31401481431311</v>
      </c>
      <c r="BP264" s="2">
        <f t="shared" si="313"/>
        <v>100.31407563527399</v>
      </c>
      <c r="BQ264" s="2">
        <f t="shared" si="314"/>
        <v>294.38073777651249</v>
      </c>
      <c r="BR264" s="2">
        <f t="shared" si="315"/>
        <v>31.130130955179535</v>
      </c>
      <c r="BS264" s="2">
        <f t="shared" si="316"/>
        <v>310.82162357348335</v>
      </c>
      <c r="BU264" s="2">
        <f t="shared" si="325"/>
        <v>3.7614991161625682</v>
      </c>
      <c r="BV264" s="2">
        <f t="shared" si="326"/>
        <v>5.1369351182267504</v>
      </c>
      <c r="BW264" s="2">
        <f t="shared" si="327"/>
        <v>6.4538410586646</v>
      </c>
      <c r="BX264" s="2">
        <f t="shared" si="328"/>
        <v>7.3835328935077973</v>
      </c>
      <c r="BY264" s="2">
        <f t="shared" si="329"/>
        <v>7.7958962227025816</v>
      </c>
      <c r="CA264" s="2">
        <f t="shared" si="330"/>
        <v>4.7194004609898679</v>
      </c>
      <c r="CB264" s="2">
        <f t="shared" si="331"/>
        <v>6.4451042566685528</v>
      </c>
      <c r="CC264" s="2">
        <f t="shared" si="332"/>
        <v>8.0973727566604268</v>
      </c>
      <c r="CD264" s="2">
        <f t="shared" si="334"/>
        <v>9.2638194148783501</v>
      </c>
      <c r="CE264" s="2">
        <f t="shared" si="333"/>
        <v>9.7811949680281725</v>
      </c>
      <c r="CG264" s="2">
        <f t="shared" si="335"/>
        <v>98.763739824760705</v>
      </c>
      <c r="CH264" s="2">
        <f t="shared" si="336"/>
        <v>134.87785264477415</v>
      </c>
      <c r="CI264" s="2">
        <f t="shared" si="337"/>
        <v>169.45517186205839</v>
      </c>
      <c r="CJ264" s="2">
        <f t="shared" si="338"/>
        <v>193.86561026921436</v>
      </c>
      <c r="CK264" s="2">
        <f t="shared" si="339"/>
        <v>204.69282125615047</v>
      </c>
    </row>
    <row r="265" spans="1:89">
      <c r="A265" s="2">
        <v>1</v>
      </c>
      <c r="B265" s="2">
        <f t="shared" si="349"/>
        <v>1439.938915406055</v>
      </c>
      <c r="C265" s="3">
        <v>25.2</v>
      </c>
      <c r="D265" s="2">
        <f t="shared" si="350"/>
        <v>60.072885556780598</v>
      </c>
      <c r="E265" s="2">
        <f t="shared" si="351"/>
        <v>16.049472546857771</v>
      </c>
      <c r="F265" s="2">
        <v>0</v>
      </c>
      <c r="G265" s="2">
        <f t="shared" si="345"/>
        <v>1.1041362734288864</v>
      </c>
      <c r="H265" s="3">
        <f t="shared" si="352"/>
        <v>77.226494377067255</v>
      </c>
      <c r="J265" s="2">
        <f t="shared" si="343"/>
        <v>77.787922449862634</v>
      </c>
      <c r="K265" s="2">
        <f t="shared" si="340"/>
        <v>20.782339890367641</v>
      </c>
      <c r="L265" s="2">
        <f t="shared" si="341"/>
        <v>0</v>
      </c>
      <c r="M265" s="2">
        <f t="shared" si="344"/>
        <v>1.4297376597697338</v>
      </c>
      <c r="N265" s="3">
        <f t="shared" si="346"/>
        <v>100</v>
      </c>
      <c r="O265" s="2">
        <v>8.0000000000000002E-3</v>
      </c>
      <c r="P265" s="2">
        <f t="shared" si="291"/>
        <v>6.503706557181943E-2</v>
      </c>
      <c r="Q265" s="2">
        <f t="shared" si="292"/>
        <v>0.20391907482835947</v>
      </c>
      <c r="R265" s="2">
        <v>0.3</v>
      </c>
      <c r="S265" s="2">
        <f t="shared" si="342"/>
        <v>2.4028470797155005E-2</v>
      </c>
      <c r="T265" s="2">
        <v>0.12</v>
      </c>
      <c r="U265" s="2">
        <f t="shared" si="280"/>
        <v>0.68009082687100653</v>
      </c>
      <c r="V265" s="2">
        <f t="shared" si="293"/>
        <v>1.0179408915139583</v>
      </c>
      <c r="W265" s="2">
        <v>0.06</v>
      </c>
      <c r="X265" s="2">
        <f t="shared" si="324"/>
        <v>0.23554213673924132</v>
      </c>
      <c r="Y265" s="2">
        <v>2.6700000000000002E-2</v>
      </c>
      <c r="Z265" s="2">
        <v>0.21</v>
      </c>
      <c r="AA265" s="2">
        <v>0.442</v>
      </c>
      <c r="AB265" s="2">
        <v>0.5</v>
      </c>
      <c r="AC265" s="2">
        <f t="shared" si="317"/>
        <v>7.1560977362734035E-2</v>
      </c>
      <c r="AD265" s="2">
        <f t="shared" si="281"/>
        <v>0.11961321196723231</v>
      </c>
      <c r="AE265" s="2">
        <f t="shared" si="294"/>
        <v>0.47924114273530011</v>
      </c>
      <c r="AF265" s="2">
        <f t="shared" si="295"/>
        <v>0.98911436114258333</v>
      </c>
      <c r="AG265" s="2">
        <f t="shared" si="282"/>
        <v>6.8305219153380454</v>
      </c>
      <c r="AH265" s="2">
        <f t="shared" si="318"/>
        <v>0.29030069992500546</v>
      </c>
      <c r="AI265" s="2">
        <f t="shared" si="283"/>
        <v>6.6035755767016049E-2</v>
      </c>
      <c r="AJ265" s="2">
        <f t="shared" si="296"/>
        <v>0.3037764447680647</v>
      </c>
      <c r="AK265" s="2">
        <f t="shared" si="297"/>
        <v>0.53486786667540853</v>
      </c>
      <c r="AL265" s="2">
        <f t="shared" si="284"/>
        <v>4.4509620262891216</v>
      </c>
      <c r="AM265" s="2">
        <f t="shared" si="319"/>
        <v>0.17813677605570688</v>
      </c>
      <c r="AN265" s="2">
        <f t="shared" si="285"/>
        <v>3.6456850944823718E-2</v>
      </c>
      <c r="AO265" s="2">
        <f t="shared" si="298"/>
        <v>0.19255468733178882</v>
      </c>
      <c r="AP265" s="2">
        <f t="shared" si="299"/>
        <v>0.28923211110940783</v>
      </c>
      <c r="AQ265" s="2">
        <f t="shared" si="286"/>
        <v>2.9003732372165745</v>
      </c>
      <c r="AR265" s="2">
        <f t="shared" si="320"/>
        <v>0.10984412498311645</v>
      </c>
      <c r="AS265" s="2">
        <f t="shared" si="287"/>
        <v>2.0127004913858534E-2</v>
      </c>
      <c r="AT265" s="2">
        <f t="shared" si="300"/>
        <v>0.12205458406016872</v>
      </c>
      <c r="AU265" s="2">
        <f t="shared" si="301"/>
        <v>0.15640351441708872</v>
      </c>
      <c r="AV265" s="2">
        <f t="shared" si="288"/>
        <v>1.8899655547444836</v>
      </c>
      <c r="AW265" s="2">
        <f t="shared" si="321"/>
        <v>6.8043726777888905E-2</v>
      </c>
      <c r="AX265" s="2">
        <f t="shared" si="289"/>
        <v>1.1111665333234244E-2</v>
      </c>
      <c r="AY265" s="2">
        <f t="shared" si="302"/>
        <v>7.7366703955803542E-2</v>
      </c>
      <c r="AZ265" s="2">
        <f t="shared" si="303"/>
        <v>8.4575876544922282E-2</v>
      </c>
      <c r="BA265" s="2">
        <f t="shared" si="290"/>
        <v>1.2315552192684576</v>
      </c>
      <c r="BB265" s="2">
        <f t="shared" si="322"/>
        <v>4.2330153761114986E-2</v>
      </c>
      <c r="BD265" s="2">
        <f t="shared" si="347"/>
        <v>20.584786585060247</v>
      </c>
      <c r="BE265" s="2">
        <f t="shared" si="348"/>
        <v>3165.2185165316237</v>
      </c>
      <c r="BF265" s="2">
        <f t="shared" si="304"/>
        <v>35.552997578476401</v>
      </c>
      <c r="BG265" s="2">
        <f t="shared" si="305"/>
        <v>39.852772087712644</v>
      </c>
      <c r="BH265" s="2">
        <f t="shared" si="323"/>
        <v>0.36581790084245058</v>
      </c>
      <c r="BI265" s="2">
        <f t="shared" si="306"/>
        <v>1.5139043302596613</v>
      </c>
      <c r="BJ265" s="2">
        <f t="shared" si="307"/>
        <v>189.7416513537907</v>
      </c>
      <c r="BK265" s="2">
        <f t="shared" si="308"/>
        <v>150.12842524799359</v>
      </c>
      <c r="BL265" s="2">
        <f t="shared" si="309"/>
        <v>205.8557954550912</v>
      </c>
      <c r="BM265" s="2">
        <f t="shared" si="310"/>
        <v>204.81325669302606</v>
      </c>
      <c r="BN265" s="2">
        <f t="shared" si="311"/>
        <v>173.79052796646954</v>
      </c>
      <c r="BO265" s="2">
        <f t="shared" si="312"/>
        <v>256.98257240618676</v>
      </c>
      <c r="BP265" s="2">
        <f t="shared" si="313"/>
        <v>98.919070261162929</v>
      </c>
      <c r="BQ265" s="2">
        <f t="shared" si="314"/>
        <v>293.60509623875316</v>
      </c>
      <c r="BR265" s="2">
        <f t="shared" si="315"/>
        <v>30.342202460101696</v>
      </c>
      <c r="BS265" s="2">
        <f t="shared" si="316"/>
        <v>309.70860999763659</v>
      </c>
      <c r="BU265" s="2">
        <f t="shared" si="325"/>
        <v>3.7670760999403852</v>
      </c>
      <c r="BV265" s="2">
        <f t="shared" si="326"/>
        <v>5.1392474340868706</v>
      </c>
      <c r="BW265" s="2">
        <f t="shared" si="327"/>
        <v>6.4482985484821347</v>
      </c>
      <c r="BX265" s="2">
        <f t="shared" si="328"/>
        <v>7.3672440048223677</v>
      </c>
      <c r="BY265" s="2">
        <f t="shared" si="329"/>
        <v>7.7713191272113677</v>
      </c>
      <c r="CA265" s="2">
        <f t="shared" si="330"/>
        <v>4.7430666939387489</v>
      </c>
      <c r="CB265" s="2">
        <f t="shared" si="331"/>
        <v>6.4707461940876003</v>
      </c>
      <c r="CC265" s="2">
        <f t="shared" si="332"/>
        <v>8.1189520111800242</v>
      </c>
      <c r="CD265" s="2">
        <f t="shared" si="334"/>
        <v>9.2759818857776413</v>
      </c>
      <c r="CE265" s="2">
        <f t="shared" si="333"/>
        <v>9.7847465626799259</v>
      </c>
      <c r="CG265" s="2">
        <f t="shared" si="335"/>
        <v>99.166388686030061</v>
      </c>
      <c r="CH265" s="2">
        <f t="shared" si="336"/>
        <v>135.28811074732641</v>
      </c>
      <c r="CI265" s="2">
        <f t="shared" si="337"/>
        <v>169.74822468610662</v>
      </c>
      <c r="CJ265" s="2">
        <f t="shared" si="338"/>
        <v>193.93900286182199</v>
      </c>
      <c r="CK265" s="2">
        <f t="shared" si="339"/>
        <v>204.57607776610038</v>
      </c>
    </row>
    <row r="266" spans="1:89">
      <c r="A266" s="2">
        <v>1</v>
      </c>
      <c r="B266" s="2">
        <f t="shared" si="349"/>
        <v>1440.6532011203408</v>
      </c>
      <c r="C266" s="3">
        <v>25.3</v>
      </c>
      <c r="D266" s="2">
        <f t="shared" si="350"/>
        <v>60.077685556780601</v>
      </c>
      <c r="E266" s="2">
        <f t="shared" si="351"/>
        <v>15.951372546857769</v>
      </c>
      <c r="F266" s="2">
        <v>0</v>
      </c>
      <c r="G266" s="2">
        <f t="shared" si="345"/>
        <v>1.1010362734288863</v>
      </c>
      <c r="H266" s="3">
        <f t="shared" si="352"/>
        <v>77.130094377067252</v>
      </c>
      <c r="J266" s="2">
        <f t="shared" si="343"/>
        <v>77.891367879154615</v>
      </c>
      <c r="K266" s="2">
        <f t="shared" si="340"/>
        <v>20.681126706361869</v>
      </c>
      <c r="L266" s="2">
        <f t="shared" si="341"/>
        <v>0</v>
      </c>
      <c r="M266" s="2">
        <f t="shared" si="344"/>
        <v>1.4275054144835229</v>
      </c>
      <c r="N266" s="3">
        <f t="shared" si="346"/>
        <v>100</v>
      </c>
      <c r="O266" s="2">
        <v>8.0000000000000002E-3</v>
      </c>
      <c r="P266" s="2">
        <f t="shared" si="291"/>
        <v>6.4900218216013911E-2</v>
      </c>
      <c r="Q266" s="2">
        <f t="shared" si="292"/>
        <v>0.20381411856197879</v>
      </c>
      <c r="R266" s="2">
        <v>0.3</v>
      </c>
      <c r="S266" s="2">
        <f t="shared" si="342"/>
        <v>2.3935922035742119E-2</v>
      </c>
      <c r="T266" s="2">
        <v>0.12</v>
      </c>
      <c r="U266" s="2">
        <f t="shared" si="280"/>
        <v>0.68011863971858755</v>
      </c>
      <c r="V266" s="2">
        <f t="shared" si="293"/>
        <v>1.0166973545511337</v>
      </c>
      <c r="W266" s="2">
        <v>0.06</v>
      </c>
      <c r="X266" s="2">
        <f t="shared" si="324"/>
        <v>0.23498234233746149</v>
      </c>
      <c r="Y266" s="2">
        <v>2.6700000000000002E-2</v>
      </c>
      <c r="Z266" s="2">
        <v>0.21</v>
      </c>
      <c r="AA266" s="2">
        <v>0.442</v>
      </c>
      <c r="AB266" s="2">
        <v>0.5</v>
      </c>
      <c r="AC266" s="2">
        <f t="shared" si="317"/>
        <v>7.1364888379511826E-2</v>
      </c>
      <c r="AD266" s="2">
        <f t="shared" si="281"/>
        <v>0.11948790588348675</v>
      </c>
      <c r="AE266" s="2">
        <f t="shared" si="294"/>
        <v>0.47763809177448591</v>
      </c>
      <c r="AF266" s="2">
        <f t="shared" si="295"/>
        <v>0.98595160121033909</v>
      </c>
      <c r="AG266" s="2">
        <f t="shared" si="282"/>
        <v>6.8211649069072919</v>
      </c>
      <c r="AH266" s="2">
        <f t="shared" si="318"/>
        <v>0.28922420167748664</v>
      </c>
      <c r="AI266" s="2">
        <f t="shared" si="283"/>
        <v>6.5966577105175492E-2</v>
      </c>
      <c r="AJ266" s="2">
        <f t="shared" si="296"/>
        <v>0.30276031931840325</v>
      </c>
      <c r="AK266" s="2">
        <f t="shared" si="297"/>
        <v>0.53315759056960832</v>
      </c>
      <c r="AL266" s="2">
        <f t="shared" si="284"/>
        <v>4.4448647339121772</v>
      </c>
      <c r="AM266" s="2">
        <f t="shared" si="319"/>
        <v>0.17744719924816812</v>
      </c>
      <c r="AN266" s="2">
        <f t="shared" si="285"/>
        <v>3.6418658966341916E-2</v>
      </c>
      <c r="AO266" s="2">
        <f t="shared" si="298"/>
        <v>0.1919105961864111</v>
      </c>
      <c r="AP266" s="2">
        <f t="shared" si="299"/>
        <v>0.28830727191176581</v>
      </c>
      <c r="AQ266" s="2">
        <f t="shared" si="286"/>
        <v>2.8964000683768658</v>
      </c>
      <c r="AR266" s="2">
        <f t="shared" si="320"/>
        <v>0.10940253299355848</v>
      </c>
      <c r="AS266" s="2">
        <f t="shared" si="287"/>
        <v>2.0105919984177236E-2</v>
      </c>
      <c r="AT266" s="2">
        <f t="shared" si="300"/>
        <v>0.12164631419182501</v>
      </c>
      <c r="AU266" s="2">
        <f t="shared" si="301"/>
        <v>0.15590340362293428</v>
      </c>
      <c r="AV266" s="2">
        <f t="shared" si="288"/>
        <v>1.8873765251141317</v>
      </c>
      <c r="AW266" s="2">
        <f t="shared" si="321"/>
        <v>6.7761006559689543E-2</v>
      </c>
      <c r="AX266" s="2">
        <f t="shared" si="289"/>
        <v>1.1100024819248372E-2</v>
      </c>
      <c r="AY266" s="2">
        <f t="shared" si="302"/>
        <v>7.7107914052241613E-2</v>
      </c>
      <c r="AZ266" s="2">
        <f t="shared" si="303"/>
        <v>8.4305439471031543E-2</v>
      </c>
      <c r="BA266" s="2">
        <f t="shared" si="290"/>
        <v>1.2298681340482556</v>
      </c>
      <c r="BB266" s="2">
        <f t="shared" si="322"/>
        <v>4.2149180776961233E-2</v>
      </c>
      <c r="BD266" s="2">
        <f t="shared" si="347"/>
        <v>19.584125289473022</v>
      </c>
      <c r="BE266" s="2">
        <f t="shared" si="348"/>
        <v>3152.7851790168324</v>
      </c>
      <c r="BF266" s="2">
        <f t="shared" si="304"/>
        <v>35.483361803154395</v>
      </c>
      <c r="BG266" s="2">
        <f t="shared" si="305"/>
        <v>39.83550169133099</v>
      </c>
      <c r="BH266" s="2">
        <f t="shared" si="323"/>
        <v>0.36053459957216899</v>
      </c>
      <c r="BI266" s="2">
        <f t="shared" si="306"/>
        <v>1.5093455566205802</v>
      </c>
      <c r="BJ266" s="2">
        <f t="shared" si="307"/>
        <v>189.82513983955633</v>
      </c>
      <c r="BK266" s="2">
        <f t="shared" si="308"/>
        <v>150.28532925823691</v>
      </c>
      <c r="BL266" s="2">
        <f t="shared" si="309"/>
        <v>205.38378069612952</v>
      </c>
      <c r="BM266" s="2">
        <f t="shared" si="310"/>
        <v>204.81551172861145</v>
      </c>
      <c r="BN266" s="2">
        <f t="shared" si="311"/>
        <v>172.61235410034243</v>
      </c>
      <c r="BO266" s="2">
        <f t="shared" si="312"/>
        <v>256.64909328244829</v>
      </c>
      <c r="BP266" s="2">
        <f t="shared" si="313"/>
        <v>97.533422820046582</v>
      </c>
      <c r="BQ266" s="2">
        <f t="shared" si="314"/>
        <v>292.83010938729586</v>
      </c>
      <c r="BR266" s="2">
        <f t="shared" si="315"/>
        <v>29.569176196158395</v>
      </c>
      <c r="BS266" s="2">
        <f t="shared" si="316"/>
        <v>308.60133950830266</v>
      </c>
      <c r="BU266" s="2">
        <f t="shared" si="325"/>
        <v>3.7726480871945949</v>
      </c>
      <c r="BV266" s="2">
        <f t="shared" si="326"/>
        <v>5.1415321266854646</v>
      </c>
      <c r="BW266" s="2">
        <f t="shared" si="327"/>
        <v>6.4427227569798706</v>
      </c>
      <c r="BX266" s="2">
        <f t="shared" si="328"/>
        <v>7.350983342856245</v>
      </c>
      <c r="BY266" s="2">
        <f t="shared" si="329"/>
        <v>7.7468922545403904</v>
      </c>
      <c r="CA266" s="2">
        <f t="shared" si="330"/>
        <v>4.7667481520292485</v>
      </c>
      <c r="CB266" s="2">
        <f t="shared" si="331"/>
        <v>6.4963357824614398</v>
      </c>
      <c r="CC266" s="2">
        <f t="shared" si="332"/>
        <v>8.1403926594986729</v>
      </c>
      <c r="CD266" s="2">
        <f t="shared" si="334"/>
        <v>9.2879816657414089</v>
      </c>
      <c r="CE266" s="2">
        <f t="shared" si="333"/>
        <v>9.7882133410858394</v>
      </c>
      <c r="CG266" s="2">
        <f t="shared" si="335"/>
        <v>99.569862314846759</v>
      </c>
      <c r="CH266" s="2">
        <f t="shared" si="336"/>
        <v>135.69822419406245</v>
      </c>
      <c r="CI266" s="2">
        <f t="shared" si="337"/>
        <v>170.03998332700218</v>
      </c>
      <c r="CJ266" s="2">
        <f t="shared" si="338"/>
        <v>194.01131046686322</v>
      </c>
      <c r="CK266" s="2">
        <f t="shared" si="339"/>
        <v>204.46036240982485</v>
      </c>
    </row>
    <row r="267" spans="1:89">
      <c r="A267" s="2">
        <v>1</v>
      </c>
      <c r="B267" s="2">
        <f t="shared" si="349"/>
        <v>1441.3674868346263</v>
      </c>
      <c r="C267" s="3">
        <v>25.4</v>
      </c>
      <c r="D267" s="2">
        <f t="shared" si="350"/>
        <v>60.082485556780597</v>
      </c>
      <c r="E267" s="2">
        <f t="shared" si="351"/>
        <v>15.853272546857772</v>
      </c>
      <c r="F267" s="2">
        <v>0</v>
      </c>
      <c r="G267" s="2">
        <f t="shared" si="345"/>
        <v>1.0979362734288864</v>
      </c>
      <c r="H267" s="3">
        <f t="shared" si="352"/>
        <v>77.033694377067249</v>
      </c>
      <c r="J267" s="2">
        <f t="shared" si="343"/>
        <v>77.995072211760629</v>
      </c>
      <c r="K267" s="2">
        <f t="shared" si="340"/>
        <v>20.579660205907579</v>
      </c>
      <c r="L267" s="2">
        <f t="shared" si="341"/>
        <v>0</v>
      </c>
      <c r="M267" s="2">
        <f t="shared" si="344"/>
        <v>1.42526758233179</v>
      </c>
      <c r="N267" s="3">
        <f t="shared" si="346"/>
        <v>99.999999999999986</v>
      </c>
      <c r="O267" s="2">
        <v>8.0000000000000002E-3</v>
      </c>
      <c r="P267" s="2">
        <f t="shared" si="291"/>
        <v>6.4763772470947889E-2</v>
      </c>
      <c r="Q267" s="2">
        <f t="shared" si="292"/>
        <v>0.20370930370037652</v>
      </c>
      <c r="R267" s="2">
        <v>0.3</v>
      </c>
      <c r="S267" s="2">
        <f t="shared" si="342"/>
        <v>2.3843572834984412E-2</v>
      </c>
      <c r="T267" s="2">
        <v>0.12</v>
      </c>
      <c r="U267" s="2">
        <f t="shared" si="280"/>
        <v>0.68014643052793711</v>
      </c>
      <c r="V267" s="2">
        <f t="shared" si="293"/>
        <v>1.0154563709610502</v>
      </c>
      <c r="W267" s="2">
        <v>0.06</v>
      </c>
      <c r="X267" s="2">
        <f t="shared" si="324"/>
        <v>0.23442107150877056</v>
      </c>
      <c r="Y267" s="2">
        <v>2.6700000000000002E-2</v>
      </c>
      <c r="Z267" s="2">
        <v>0.21</v>
      </c>
      <c r="AA267" s="2">
        <v>0.442</v>
      </c>
      <c r="AB267" s="2">
        <v>0.5</v>
      </c>
      <c r="AC267" s="2">
        <f t="shared" si="317"/>
        <v>7.1168308624604951E-2</v>
      </c>
      <c r="AD267" s="2">
        <f t="shared" si="281"/>
        <v>0.11936283531328223</v>
      </c>
      <c r="AE267" s="2">
        <f t="shared" si="294"/>
        <v>0.47604173198372279</v>
      </c>
      <c r="AF267" s="2">
        <f t="shared" si="295"/>
        <v>0.98280157706621718</v>
      </c>
      <c r="AG267" s="2">
        <f t="shared" si="282"/>
        <v>6.8118284969150924</v>
      </c>
      <c r="AH267" s="2">
        <f t="shared" si="318"/>
        <v>0.28815168380773648</v>
      </c>
      <c r="AI267" s="2">
        <f t="shared" si="283"/>
        <v>6.5897528465047608E-2</v>
      </c>
      <c r="AJ267" s="2">
        <f t="shared" si="296"/>
        <v>0.30174843519877009</v>
      </c>
      <c r="AK267" s="2">
        <f t="shared" si="297"/>
        <v>0.53145420139629151</v>
      </c>
      <c r="AL267" s="2">
        <f t="shared" si="284"/>
        <v>4.4387808640626663</v>
      </c>
      <c r="AM267" s="2">
        <f t="shared" si="319"/>
        <v>0.17676013225886161</v>
      </c>
      <c r="AN267" s="2">
        <f t="shared" si="285"/>
        <v>3.6380538769914296E-2</v>
      </c>
      <c r="AO267" s="2">
        <f t="shared" si="298"/>
        <v>0.19126919349167373</v>
      </c>
      <c r="AP267" s="2">
        <f t="shared" si="299"/>
        <v>0.28738615685263613</v>
      </c>
      <c r="AQ267" s="2">
        <f t="shared" si="286"/>
        <v>2.8924356460371543</v>
      </c>
      <c r="AR267" s="2">
        <f t="shared" si="320"/>
        <v>0.10896252518656521</v>
      </c>
      <c r="AS267" s="2">
        <f t="shared" si="287"/>
        <v>2.0084874683748595E-2</v>
      </c>
      <c r="AT267" s="2">
        <f t="shared" si="300"/>
        <v>0.1212397484509124</v>
      </c>
      <c r="AU267" s="2">
        <f t="shared" si="301"/>
        <v>0.1554053066727796</v>
      </c>
      <c r="AV267" s="2">
        <f t="shared" si="288"/>
        <v>1.8847931949515266</v>
      </c>
      <c r="AW267" s="2">
        <f t="shared" si="321"/>
        <v>6.7479287180565936E-2</v>
      </c>
      <c r="AX267" s="2">
        <f t="shared" si="289"/>
        <v>1.108840618367884E-2</v>
      </c>
      <c r="AY267" s="2">
        <f t="shared" si="302"/>
        <v>7.6850204343442391E-2</v>
      </c>
      <c r="AZ267" s="2">
        <f t="shared" si="303"/>
        <v>8.4036091391989379E-2</v>
      </c>
      <c r="BA267" s="2">
        <f t="shared" si="290"/>
        <v>1.2281847627630682</v>
      </c>
      <c r="BB267" s="2">
        <f t="shared" si="322"/>
        <v>4.1968840606320328E-2</v>
      </c>
      <c r="BD267" s="2">
        <f t="shared" si="347"/>
        <v>18.626937288509183</v>
      </c>
      <c r="BE267" s="2">
        <f t="shared" si="348"/>
        <v>3140.4459733407366</v>
      </c>
      <c r="BF267" s="2">
        <f t="shared" si="304"/>
        <v>35.413600096999353</v>
      </c>
      <c r="BG267" s="2">
        <f t="shared" si="305"/>
        <v>39.818092629935983</v>
      </c>
      <c r="BH267" s="2">
        <f t="shared" si="323"/>
        <v>0.35530625831154639</v>
      </c>
      <c r="BI267" s="2">
        <f t="shared" si="306"/>
        <v>1.5048020948162142</v>
      </c>
      <c r="BJ267" s="2">
        <f t="shared" si="307"/>
        <v>189.90458190896553</v>
      </c>
      <c r="BK267" s="2">
        <f t="shared" si="308"/>
        <v>150.44131056788544</v>
      </c>
      <c r="BL267" s="2">
        <f t="shared" si="309"/>
        <v>204.90536218866242</v>
      </c>
      <c r="BM267" s="2">
        <f t="shared" si="310"/>
        <v>204.81586547058015</v>
      </c>
      <c r="BN267" s="2">
        <f t="shared" si="311"/>
        <v>171.43156960811709</v>
      </c>
      <c r="BO267" s="2">
        <f t="shared" si="312"/>
        <v>256.31359122073832</v>
      </c>
      <c r="BP267" s="2">
        <f t="shared" si="313"/>
        <v>96.157224816669668</v>
      </c>
      <c r="BQ267" s="2">
        <f t="shared" si="314"/>
        <v>292.05580669213595</v>
      </c>
      <c r="BR267" s="2">
        <f t="shared" si="315"/>
        <v>28.810901013915501</v>
      </c>
      <c r="BS267" s="2">
        <f t="shared" si="316"/>
        <v>307.49980234887596</v>
      </c>
      <c r="BU267" s="2">
        <f t="shared" si="325"/>
        <v>3.778214892563208</v>
      </c>
      <c r="BV267" s="2">
        <f t="shared" si="326"/>
        <v>5.1437889648334325</v>
      </c>
      <c r="BW267" s="2">
        <f t="shared" si="327"/>
        <v>6.4371137413055539</v>
      </c>
      <c r="BX267" s="2">
        <f t="shared" si="328"/>
        <v>7.3347513002810931</v>
      </c>
      <c r="BY267" s="2">
        <f t="shared" si="329"/>
        <v>7.7226150736736168</v>
      </c>
      <c r="CA267" s="2">
        <f t="shared" si="330"/>
        <v>4.7904441549061039</v>
      </c>
      <c r="CB267" s="2">
        <f t="shared" si="331"/>
        <v>6.5218719637039824</v>
      </c>
      <c r="CC267" s="2">
        <f t="shared" si="332"/>
        <v>8.1616940204221251</v>
      </c>
      <c r="CD267" s="2">
        <f t="shared" si="334"/>
        <v>9.2998194896966648</v>
      </c>
      <c r="CE267" s="2">
        <f t="shared" si="333"/>
        <v>9.7915966381604242</v>
      </c>
      <c r="CG267" s="2">
        <f t="shared" si="335"/>
        <v>99.974150146474429</v>
      </c>
      <c r="CH267" s="2">
        <f t="shared" si="336"/>
        <v>136.10817407560486</v>
      </c>
      <c r="CI267" s="2">
        <f t="shared" si="337"/>
        <v>170.33043222340984</v>
      </c>
      <c r="CJ267" s="2">
        <f t="shared" si="338"/>
        <v>194.08253596816368</v>
      </c>
      <c r="CK267" s="2">
        <f t="shared" si="339"/>
        <v>204.34567668941995</v>
      </c>
    </row>
    <row r="268" spans="1:89">
      <c r="A268" s="2">
        <v>1</v>
      </c>
      <c r="B268" s="2">
        <f t="shared" si="349"/>
        <v>1442.0817725489121</v>
      </c>
      <c r="C268" s="3">
        <v>25.5</v>
      </c>
      <c r="D268" s="2">
        <f t="shared" si="350"/>
        <v>60.0872855567806</v>
      </c>
      <c r="E268" s="2">
        <f t="shared" si="351"/>
        <v>15.75517254685777</v>
      </c>
      <c r="F268" s="2">
        <v>0</v>
      </c>
      <c r="G268" s="2">
        <f t="shared" si="345"/>
        <v>1.0948362734288863</v>
      </c>
      <c r="H268" s="3">
        <f t="shared" si="352"/>
        <v>76.937294377067246</v>
      </c>
      <c r="J268" s="2">
        <f t="shared" si="343"/>
        <v>78.099036420873745</v>
      </c>
      <c r="K268" s="2">
        <f t="shared" si="340"/>
        <v>20.477939436812228</v>
      </c>
      <c r="L268" s="2">
        <f t="shared" si="341"/>
        <v>0</v>
      </c>
      <c r="M268" s="2">
        <f t="shared" si="344"/>
        <v>1.4230241423140362</v>
      </c>
      <c r="N268" s="3">
        <f t="shared" si="346"/>
        <v>100</v>
      </c>
      <c r="O268" s="2">
        <v>8.0000000000000002E-3</v>
      </c>
      <c r="P268" s="2">
        <f t="shared" si="291"/>
        <v>6.4627726872136401E-2</v>
      </c>
      <c r="Q268" s="2">
        <f t="shared" si="292"/>
        <v>0.20360462997181794</v>
      </c>
      <c r="R268" s="2">
        <v>0.3</v>
      </c>
      <c r="S268" s="2">
        <f t="shared" si="342"/>
        <v>2.375142210887652E-2</v>
      </c>
      <c r="T268" s="2">
        <v>0.12</v>
      </c>
      <c r="U268" s="2">
        <f t="shared" ref="U268:U331" si="358">10^(3.31-(73*A268)/(B268+273.15)-0.038*$I$2)</f>
        <v>0.68017419932521328</v>
      </c>
      <c r="V268" s="2">
        <f t="shared" si="293"/>
        <v>1.0142179338101915</v>
      </c>
      <c r="W268" s="2">
        <v>0.06</v>
      </c>
      <c r="X268" s="2">
        <f t="shared" si="324"/>
        <v>0.23385831879307659</v>
      </c>
      <c r="Y268" s="2">
        <v>2.6700000000000002E-2</v>
      </c>
      <c r="Z268" s="2">
        <v>0.21</v>
      </c>
      <c r="AA268" s="2">
        <v>0.442</v>
      </c>
      <c r="AB268" s="2">
        <v>0.5</v>
      </c>
      <c r="AC268" s="2">
        <f t="shared" si="317"/>
        <v>7.0971236253249137E-2</v>
      </c>
      <c r="AD268" s="2">
        <f t="shared" ref="AD268:AD331" si="359">10^(-2.3-0.258*$AE$9+1871/(B268+273.15)-0.24*$L$2)</f>
        <v>0.11923799966166256</v>
      </c>
      <c r="AE268" s="2">
        <f t="shared" si="294"/>
        <v>0.47445203044654238</v>
      </c>
      <c r="AF268" s="2">
        <f t="shared" si="295"/>
        <v>0.97966422796935348</v>
      </c>
      <c r="AG268" s="2">
        <f t="shared" ref="AG268:AG331" si="360">10^(-1.09+0.004*$K$2-0.186*$AE$9+2447/(B268+273.15))</f>
        <v>6.8025126261471511</v>
      </c>
      <c r="AH268" s="2">
        <f t="shared" si="318"/>
        <v>0.28708312518888651</v>
      </c>
      <c r="AI268" s="2">
        <f t="shared" ref="AI268:AI331" si="361">10^(-2.3-0.258*$AJ$9+1871/(B268+273.15)-0.24*$L$2)</f>
        <v>6.5828609518170461E-2</v>
      </c>
      <c r="AJ268" s="2">
        <f t="shared" si="296"/>
        <v>0.30074077154441287</v>
      </c>
      <c r="AK268" s="2">
        <f t="shared" si="297"/>
        <v>0.52975766630957299</v>
      </c>
      <c r="AL268" s="2">
        <f t="shared" ref="AL268:AL331" si="362">10^(-1.09+0.004*$K$2-0.186*$AJ$9+2447/(B268+273.15))</f>
        <v>4.4327103781548738</v>
      </c>
      <c r="AM268" s="2">
        <f t="shared" si="319"/>
        <v>0.17607556162162105</v>
      </c>
      <c r="AN268" s="2">
        <f t="shared" ref="AN268:AN331" si="363">10^(-2.3-0.258*$AO$9+1871/(B268+273.15)-0.24*$L$2)</f>
        <v>3.6342490174204441E-2</v>
      </c>
      <c r="AO268" s="2">
        <f t="shared" si="298"/>
        <v>0.19063046602204223</v>
      </c>
      <c r="AP268" s="2">
        <f t="shared" si="299"/>
        <v>0.28646874817046419</v>
      </c>
      <c r="AQ268" s="2">
        <f t="shared" ref="AQ268:AQ331" si="364">10^(-1.09+0.004*$K$2-0.186*$AO$9+2447/(B268+273.15))</f>
        <v>2.8884799450538909</v>
      </c>
      <c r="AR268" s="2">
        <f t="shared" si="320"/>
        <v>0.10852409298152718</v>
      </c>
      <c r="AS268" s="2">
        <f t="shared" ref="AS268:AS331" si="365">10^(-2.3-0.258*$AT$9+1871/(B268+273.15)-0.24*$L$2)</f>
        <v>2.006386891246088E-2</v>
      </c>
      <c r="AT268" s="2">
        <f t="shared" si="300"/>
        <v>0.1208348784541652</v>
      </c>
      <c r="AU268" s="2">
        <f t="shared" si="301"/>
        <v>0.15490921396198731</v>
      </c>
      <c r="AV268" s="2">
        <f t="shared" ref="AV268:AV331" si="366">10^(-1.09+0.004*$K$2-0.186*$AT$9+2447/(B268+273.15))</f>
        <v>1.8822155478724178</v>
      </c>
      <c r="AW268" s="2">
        <f t="shared" si="321"/>
        <v>6.719856317438172E-2</v>
      </c>
      <c r="AX268" s="2">
        <f t="shared" ref="AX268:AX331" si="367">10^(-2.3-0.258*$AY$9+1871/(B268+273.15)-0.24*$L$2)</f>
        <v>1.1076809371256189E-2</v>
      </c>
      <c r="AY268" s="2">
        <f t="shared" si="302"/>
        <v>7.6593569515507637E-2</v>
      </c>
      <c r="AZ268" s="2">
        <f t="shared" si="303"/>
        <v>8.3767827114046678E-2</v>
      </c>
      <c r="BA268" s="2">
        <f t="shared" ref="BA268:BA331" si="368">10^(-1.09+0.004*$K$2-0.186*$AY$9+2447/(B268+273.15))</f>
        <v>1.2265050947364529</v>
      </c>
      <c r="BB268" s="2">
        <f t="shared" si="322"/>
        <v>4.1789129767817818E-2</v>
      </c>
      <c r="BD268" s="2">
        <f t="shared" si="347"/>
        <v>17.711582587783738</v>
      </c>
      <c r="BE268" s="2">
        <f t="shared" si="348"/>
        <v>3128.1999561220978</v>
      </c>
      <c r="BF268" s="2">
        <f t="shared" si="304"/>
        <v>35.343711714700383</v>
      </c>
      <c r="BG268" s="2">
        <f t="shared" si="305"/>
        <v>39.800546038111527</v>
      </c>
      <c r="BH268" s="2">
        <f t="shared" si="323"/>
        <v>0.35013253242219039</v>
      </c>
      <c r="BI268" s="2">
        <f t="shared" si="306"/>
        <v>1.5002739788852573</v>
      </c>
      <c r="BJ268" s="2">
        <f t="shared" si="307"/>
        <v>189.97995356499004</v>
      </c>
      <c r="BK268" s="2">
        <f t="shared" si="308"/>
        <v>150.59636406983486</v>
      </c>
      <c r="BL268" s="2">
        <f t="shared" si="309"/>
        <v>204.42055041742435</v>
      </c>
      <c r="BM268" s="2">
        <f t="shared" si="310"/>
        <v>204.81431521546972</v>
      </c>
      <c r="BN268" s="2">
        <f t="shared" si="311"/>
        <v>170.24827722133438</v>
      </c>
      <c r="BO268" s="2">
        <f t="shared" si="312"/>
        <v>255.97608018544651</v>
      </c>
      <c r="BP268" s="2">
        <f t="shared" si="313"/>
        <v>94.790565651090489</v>
      </c>
      <c r="BQ268" s="2">
        <f t="shared" si="314"/>
        <v>291.28221751158281</v>
      </c>
      <c r="BR268" s="2">
        <f t="shared" si="315"/>
        <v>28.067224354553481</v>
      </c>
      <c r="BS268" s="2">
        <f t="shared" si="316"/>
        <v>306.40398831752566</v>
      </c>
      <c r="BU268" s="2">
        <f t="shared" si="325"/>
        <v>3.783776331250063</v>
      </c>
      <c r="BV268" s="2">
        <f t="shared" si="326"/>
        <v>5.1460177209465199</v>
      </c>
      <c r="BW268" s="2">
        <f t="shared" si="327"/>
        <v>6.4314715667552225</v>
      </c>
      <c r="BX268" s="2">
        <f t="shared" si="328"/>
        <v>7.3185482740026169</v>
      </c>
      <c r="BY268" s="2">
        <f t="shared" si="329"/>
        <v>7.6984870515124229</v>
      </c>
      <c r="CA268" s="2">
        <f t="shared" si="330"/>
        <v>4.8141540241092207</v>
      </c>
      <c r="CB268" s="2">
        <f t="shared" si="331"/>
        <v>6.5473536886487809</v>
      </c>
      <c r="CC268" s="2">
        <f t="shared" si="332"/>
        <v>8.182855436861832</v>
      </c>
      <c r="CD268" s="2">
        <f t="shared" si="334"/>
        <v>9.3114961190867582</v>
      </c>
      <c r="CE268" s="2">
        <f t="shared" si="333"/>
        <v>9.7948977883550068</v>
      </c>
      <c r="CG268" s="2">
        <f t="shared" si="335"/>
        <v>100.37924151809385</v>
      </c>
      <c r="CH268" s="2">
        <f t="shared" si="336"/>
        <v>136.51794145470157</v>
      </c>
      <c r="CI268" s="2">
        <f t="shared" si="337"/>
        <v>170.61955601979008</v>
      </c>
      <c r="CJ268" s="2">
        <f t="shared" si="338"/>
        <v>194.15268251737132</v>
      </c>
      <c r="CK268" s="2">
        <f t="shared" si="339"/>
        <v>204.23202203719606</v>
      </c>
    </row>
    <row r="269" spans="1:89">
      <c r="A269" s="2">
        <v>1</v>
      </c>
      <c r="B269" s="2">
        <f t="shared" si="349"/>
        <v>1442.7960582631979</v>
      </c>
      <c r="C269" s="3">
        <v>25.6</v>
      </c>
      <c r="D269" s="2">
        <f t="shared" si="350"/>
        <v>60.092085556780603</v>
      </c>
      <c r="E269" s="2">
        <f t="shared" si="351"/>
        <v>15.657072546857769</v>
      </c>
      <c r="F269" s="2">
        <v>0</v>
      </c>
      <c r="G269" s="2">
        <f t="shared" si="345"/>
        <v>1.0917362734288862</v>
      </c>
      <c r="H269" s="3">
        <f t="shared" si="352"/>
        <v>76.840894377067258</v>
      </c>
      <c r="J269" s="2">
        <f t="shared" si="343"/>
        <v>78.203261484570589</v>
      </c>
      <c r="K269" s="2">
        <f t="shared" si="340"/>
        <v>20.375963442105036</v>
      </c>
      <c r="L269" s="2">
        <f t="shared" si="341"/>
        <v>0</v>
      </c>
      <c r="M269" s="2">
        <f t="shared" si="344"/>
        <v>1.4207750733243794</v>
      </c>
      <c r="N269" s="3">
        <f t="shared" si="346"/>
        <v>100</v>
      </c>
      <c r="O269" s="2">
        <v>8.0000000000000002E-3</v>
      </c>
      <c r="P269" s="2">
        <f t="shared" ref="P269:P332" si="369">10^(-3.46+3852/(B269+273.15)+0.87*$J$2-92*A269/(B269+273))</f>
        <v>6.4492079961405227E-2</v>
      </c>
      <c r="Q269" s="2">
        <f t="shared" ref="Q269:Q332" si="370">10^(-1.48+2.53*$M$2+1154/(B269+273.15)-235*A269/(B269+273.15))</f>
        <v>0.20350009710523953</v>
      </c>
      <c r="R269" s="2">
        <v>0.3</v>
      </c>
      <c r="S269" s="2">
        <f t="shared" si="342"/>
        <v>2.3659468774727865E-2</v>
      </c>
      <c r="T269" s="2">
        <v>0.12</v>
      </c>
      <c r="U269" s="2">
        <f t="shared" si="358"/>
        <v>0.68020194613653651</v>
      </c>
      <c r="V269" s="2">
        <f t="shared" ref="V269:V332" si="371">10^(-1.51+2.44*$M$2+2342/(B269+273.15)-160*A269/(B269+273.15))</f>
        <v>1.0129820361881445</v>
      </c>
      <c r="W269" s="2">
        <v>0.06</v>
      </c>
      <c r="X269" s="2">
        <f t="shared" si="324"/>
        <v>0.23329407870274699</v>
      </c>
      <c r="Y269" s="2">
        <v>2.6700000000000002E-2</v>
      </c>
      <c r="Z269" s="2">
        <v>0.21</v>
      </c>
      <c r="AA269" s="2">
        <v>0.442</v>
      </c>
      <c r="AB269" s="2">
        <v>0.5</v>
      </c>
      <c r="AC269" s="2">
        <f t="shared" si="317"/>
        <v>7.0773669411422824E-2</v>
      </c>
      <c r="AD269" s="2">
        <f t="shared" si="359"/>
        <v>0.11911339833553343</v>
      </c>
      <c r="AE269" s="2">
        <f t="shared" ref="AE269:AE332" si="372">10^(-4.61-0.198*$AE$9+5981/(B269+273.15)+4.48*$J$2)</f>
        <v>0.47286895443143678</v>
      </c>
      <c r="AF269" s="2">
        <f t="shared" ref="AF269:AF332" si="373">10^(-4.24-0.267*$AE$9+5717/(B269+273.15)+3.64*$M$2)</f>
        <v>0.976539493510863</v>
      </c>
      <c r="AG269" s="2">
        <f t="shared" si="360"/>
        <v>6.7932172355964946</v>
      </c>
      <c r="AH269" s="2">
        <f t="shared" si="318"/>
        <v>0.28601850480763974</v>
      </c>
      <c r="AI269" s="2">
        <f t="shared" si="361"/>
        <v>6.5759819937110109E-2</v>
      </c>
      <c r="AJ269" s="2">
        <f t="shared" ref="AJ269:AJ332" si="374">10^(-4.61-0.198*$AJ$9+5981/(B269+273.15)+4.48*$J$2)</f>
        <v>0.29973730760782008</v>
      </c>
      <c r="AK269" s="2">
        <f t="shared" ref="AK269:AK332" si="375">10^(-4.24-0.267*$AJ$9+5717/(B269+273.15)+3.64*$M$2)</f>
        <v>0.52806795264308715</v>
      </c>
      <c r="AL269" s="2">
        <f t="shared" si="362"/>
        <v>4.426653237738182</v>
      </c>
      <c r="AM269" s="2">
        <f t="shared" si="319"/>
        <v>0.17539347394201102</v>
      </c>
      <c r="AN269" s="2">
        <f t="shared" si="363"/>
        <v>3.6304512998443436E-2</v>
      </c>
      <c r="AO269" s="2">
        <f t="shared" ref="AO269:AO332" si="376">10^(-4.61-0.198*$AO$9+5981/(B269+273.15)+4.48*$J$2)</f>
        <v>0.18999440062629744</v>
      </c>
      <c r="AP269" s="2">
        <f t="shared" ref="AP269:AP332" si="377">10^(-4.24-0.267*$AO$9+5717/(B269+273.15)+3.64*$M$2)</f>
        <v>0.28555502820077178</v>
      </c>
      <c r="AQ269" s="2">
        <f t="shared" si="364"/>
        <v>2.8845329403715603</v>
      </c>
      <c r="AR269" s="2">
        <f t="shared" si="320"/>
        <v>0.10808722784316348</v>
      </c>
      <c r="AS269" s="2">
        <f t="shared" si="365"/>
        <v>2.0042902570515622E-2</v>
      </c>
      <c r="AT269" s="2">
        <f t="shared" ref="AT269:AT332" si="378">10^(-4.61-0.198*$AT$9+5981/(B269+273.15)+4.48*$J$2)</f>
        <v>0.12043169586542393</v>
      </c>
      <c r="AU269" s="2">
        <f t="shared" ref="AU269:AU332" si="379">10^(-4.24-0.267*$AT$9+5717/(B269+273.15)+3.64*$M$2)</f>
        <v>0.15441511593841445</v>
      </c>
      <c r="AV269" s="2">
        <f t="shared" si="366"/>
        <v>1.8796435675499201</v>
      </c>
      <c r="AW269" s="2">
        <f t="shared" si="321"/>
        <v>6.6918829103658317E-2</v>
      </c>
      <c r="AX269" s="2">
        <f t="shared" si="367"/>
        <v>1.1065234326883966E-2</v>
      </c>
      <c r="AY269" s="2">
        <f t="shared" ref="AY269:AY332" si="380">10^(-4.61-0.198*$AY$9+5981/(B269+273.15)+4.48*$J$2)</f>
        <v>7.6338004284398395E-2</v>
      </c>
      <c r="AZ269" s="2">
        <f t="shared" ref="AZ269:AZ332" si="381">10^(-4.24-0.267*$AY$9+5717/(B269+273.15)+3.64*$M$2)</f>
        <v>8.3500641471840789E-2</v>
      </c>
      <c r="BA269" s="2">
        <f t="shared" si="368"/>
        <v>1.2248291193293477</v>
      </c>
      <c r="BB269" s="2">
        <f t="shared" si="322"/>
        <v>4.1610044798205015E-2</v>
      </c>
      <c r="BD269" s="2">
        <f t="shared" si="347"/>
        <v>16.836472231576291</v>
      </c>
      <c r="BE269" s="2">
        <f t="shared" si="348"/>
        <v>3116.0461925131499</v>
      </c>
      <c r="BF269" s="2">
        <f t="shared" ref="BF269:BF332" si="382">(($X$6-BG268*C268/100)/((100-C268)/100))/((C269-C268)/100+X269*(1-(C269-C268)/100))</f>
        <v>35.273695904406196</v>
      </c>
      <c r="BG269" s="2">
        <f t="shared" ref="BG269:BG332" si="383">(BG268*C268+BF269*(C269-C268))/C269</f>
        <v>39.782863029776742</v>
      </c>
      <c r="BH269" s="2">
        <f t="shared" si="323"/>
        <v>0.34501307794324831</v>
      </c>
      <c r="BI269" s="2">
        <f t="shared" ref="BI269:BI332" si="384">(BI268*C268+BH269*(C269-C268))/C269</f>
        <v>1.4957612409909522</v>
      </c>
      <c r="BJ269" s="2">
        <f t="shared" ref="BJ269:BJ332" si="385">(($V$6-BK268*C268/100)/((100-C268)/100))/((C269-C268)/100+AH269*(1-(C269-C268)/100))</f>
        <v>190.05123090628928</v>
      </c>
      <c r="BK269" s="2">
        <f t="shared" ref="BK269:BK332" si="386">(BK268*C268+BJ269*(C269-C268))/C269</f>
        <v>150.75048464341478</v>
      </c>
      <c r="BL269" s="2">
        <f t="shared" ref="BL269:BL332" si="387">(($V$6-BM268*C268/100)/((100-C268)/100))/((C269-C268)/100+AM269*(1-(C269-C268)/100))</f>
        <v>203.92935652806102</v>
      </c>
      <c r="BM269" s="2">
        <f t="shared" ref="BM269:BM332" si="388">(BM268*C268+BL269*(C269-C268))/C269</f>
        <v>204.81085834559701</v>
      </c>
      <c r="BN269" s="2">
        <f t="shared" ref="BN269:BN332" si="389">(($V$6-BO268*C268/100)/((100-C268)/100))/((C269-C268)/100+AR269*(1-(C269-C268)/100))</f>
        <v>169.06258021120411</v>
      </c>
      <c r="BO269" s="2">
        <f t="shared" ref="BO269:BO332" si="390">(BO268*C268+BN269*(C269-C268))/C269</f>
        <v>255.63657432617211</v>
      </c>
      <c r="BP269" s="2">
        <f t="shared" ref="BP269:BP332" si="391">(($V$6-BQ268*C268/100)/((100-C268)/100))/((C269-C268)/100+AW269*(1-(C269-C268)/100))</f>
        <v>93.433532598853134</v>
      </c>
      <c r="BQ269" s="2">
        <f t="shared" ref="BQ269:BQ332" si="392">(BQ268*C268+BP269*(C269-C268))/C269</f>
        <v>290.50937108614244</v>
      </c>
      <c r="BR269" s="2">
        <f t="shared" ref="BR269:BR332" si="393">(($V$6-BS268*C268/100)/((100-C268)/100))/((C269-C268)/100+BB269*(1-(C269-C268)/100))</f>
        <v>27.337992319068952</v>
      </c>
      <c r="BS269" s="2">
        <f t="shared" ref="BS269:BS332" si="394">(BS268*C268+BR269*(C269-C268))/C269</f>
        <v>305.31388677065667</v>
      </c>
      <c r="BU269" s="2">
        <f t="shared" si="325"/>
        <v>3.7893322190155296</v>
      </c>
      <c r="BV269" s="2">
        <f t="shared" si="326"/>
        <v>5.1482181710325836</v>
      </c>
      <c r="BW269" s="2">
        <f t="shared" si="327"/>
        <v>6.4257963066869479</v>
      </c>
      <c r="BX269" s="2">
        <f t="shared" si="328"/>
        <v>7.30237466490789</v>
      </c>
      <c r="BY269" s="2">
        <f t="shared" si="329"/>
        <v>7.6745076527582956</v>
      </c>
      <c r="CA269" s="2">
        <f t="shared" si="330"/>
        <v>4.8378770830040772</v>
      </c>
      <c r="CB269" s="2">
        <f t="shared" si="331"/>
        <v>6.5727799169887531</v>
      </c>
      <c r="CC269" s="2">
        <f t="shared" si="332"/>
        <v>8.2038762756593293</v>
      </c>
      <c r="CD269" s="2">
        <f t="shared" si="334"/>
        <v>9.323012341220819</v>
      </c>
      <c r="CE269" s="2">
        <f t="shared" si="333"/>
        <v>9.7981181249567832</v>
      </c>
      <c r="CG269" s="2">
        <f t="shared" si="335"/>
        <v>100.7851256685469</v>
      </c>
      <c r="CH269" s="2">
        <f t="shared" si="336"/>
        <v>136.92750736735792</v>
      </c>
      <c r="CI269" s="2">
        <f t="shared" si="337"/>
        <v>170.90733956765126</v>
      </c>
      <c r="CJ269" s="2">
        <f t="shared" si="338"/>
        <v>194.22175352911134</v>
      </c>
      <c r="CK269" s="2">
        <f t="shared" si="339"/>
        <v>204.11939981034948</v>
      </c>
    </row>
    <row r="270" spans="1:89">
      <c r="A270" s="2">
        <v>1</v>
      </c>
      <c r="B270" s="2">
        <f t="shared" si="349"/>
        <v>1443.5103439774834</v>
      </c>
      <c r="C270" s="3">
        <v>25.7</v>
      </c>
      <c r="D270" s="2">
        <f t="shared" si="350"/>
        <v>60.096885556780599</v>
      </c>
      <c r="E270" s="2">
        <f t="shared" si="351"/>
        <v>15.55897254685777</v>
      </c>
      <c r="F270" s="2">
        <v>0</v>
      </c>
      <c r="G270" s="2">
        <f t="shared" si="345"/>
        <v>1.0886362734288864</v>
      </c>
      <c r="H270" s="3">
        <f t="shared" si="352"/>
        <v>76.744494377067255</v>
      </c>
      <c r="J270" s="2">
        <f t="shared" si="343"/>
        <v>78.307748385842146</v>
      </c>
      <c r="K270" s="2">
        <f t="shared" si="340"/>
        <v>20.273731260006961</v>
      </c>
      <c r="L270" s="2">
        <f t="shared" si="341"/>
        <v>0</v>
      </c>
      <c r="M270" s="2">
        <f t="shared" si="344"/>
        <v>1.4185203541508926</v>
      </c>
      <c r="N270" s="3">
        <f t="shared" si="346"/>
        <v>100</v>
      </c>
      <c r="O270" s="2">
        <v>8.0000000000000002E-3</v>
      </c>
      <c r="P270" s="2">
        <f t="shared" si="369"/>
        <v>6.4356830286859179E-2</v>
      </c>
      <c r="Q270" s="2">
        <f t="shared" si="370"/>
        <v>0.20339570483024663</v>
      </c>
      <c r="R270" s="2">
        <v>0.3</v>
      </c>
      <c r="S270" s="2">
        <f t="shared" si="342"/>
        <v>2.3567711753136645E-2</v>
      </c>
      <c r="T270" s="2">
        <v>0.12</v>
      </c>
      <c r="U270" s="2">
        <f t="shared" si="358"/>
        <v>0.68022967098798315</v>
      </c>
      <c r="V270" s="2">
        <f t="shared" si="371"/>
        <v>1.0117486712075077</v>
      </c>
      <c r="W270" s="2">
        <v>0.06</v>
      </c>
      <c r="X270" s="2">
        <f t="shared" si="324"/>
        <v>0.23272834572243437</v>
      </c>
      <c r="Y270" s="2">
        <v>2.6700000000000002E-2</v>
      </c>
      <c r="Z270" s="2">
        <v>0.21</v>
      </c>
      <c r="AA270" s="2">
        <v>0.442</v>
      </c>
      <c r="AB270" s="2">
        <v>0.5</v>
      </c>
      <c r="AC270" s="2">
        <f t="shared" ref="AC270:AC333" si="395">(J270*Y270+K270*Z270+L270*AA270+M270*AB270)/100</f>
        <v>7.0575606235788943E-2</v>
      </c>
      <c r="AD270" s="2">
        <f t="shared" si="359"/>
        <v>0.11898903074365577</v>
      </c>
      <c r="AE270" s="2">
        <f t="shared" si="372"/>
        <v>0.47129247139069147</v>
      </c>
      <c r="AF270" s="2">
        <f t="shared" si="373"/>
        <v>0.97342731361180335</v>
      </c>
      <c r="AG270" s="2">
        <f t="shared" si="360"/>
        <v>6.7839422664625895</v>
      </c>
      <c r="AH270" s="2">
        <f t="shared" ref="AH270:AH333" si="396">(J270*AD270+K270*AE270+L270*AF270+M270*AG270)/100</f>
        <v>0.28495780176350549</v>
      </c>
      <c r="AI270" s="2">
        <f t="shared" si="361"/>
        <v>6.5691159395456791E-2</v>
      </c>
      <c r="AJ270" s="2">
        <f t="shared" si="374"/>
        <v>0.29873802275798139</v>
      </c>
      <c r="AK270" s="2">
        <f t="shared" si="375"/>
        <v>0.52638502790888642</v>
      </c>
      <c r="AL270" s="2">
        <f t="shared" si="362"/>
        <v>4.4206094044964912</v>
      </c>
      <c r="AM270" s="2">
        <f t="shared" ref="AM270:AM333" si="397">(J270*AI270+K270*AJ270+L270*AK270+M270*AL270)/100</f>
        <v>0.17471385589683969</v>
      </c>
      <c r="AN270" s="2">
        <f t="shared" si="363"/>
        <v>3.626660706242784E-2</v>
      </c>
      <c r="AO270" s="2">
        <f t="shared" si="376"/>
        <v>0.18936098422706679</v>
      </c>
      <c r="AP270" s="2">
        <f t="shared" si="377"/>
        <v>0.2846449793755606</v>
      </c>
      <c r="AQ270" s="2">
        <f t="shared" si="364"/>
        <v>2.8805946070223056</v>
      </c>
      <c r="AR270" s="2">
        <f t="shared" ref="AR270:AR333" si="398">(J270*AN270+K270*AO270+L270*AP270+M270*AQ270)/100</f>
        <v>0.10765192128121207</v>
      </c>
      <c r="AS270" s="2">
        <f t="shared" si="365"/>
        <v>2.0021975558426587E-2</v>
      </c>
      <c r="AT270" s="2">
        <f t="shared" si="378"/>
        <v>0.1200301923953382</v>
      </c>
      <c r="AU270" s="2">
        <f t="shared" si="379"/>
        <v>0.15392300310208998</v>
      </c>
      <c r="AV270" s="2">
        <f t="shared" si="366"/>
        <v>1.877077237714269</v>
      </c>
      <c r="AW270" s="2">
        <f t="shared" ref="AW270:AW333" si="399">(J270*AS270+K270*AT270+L270*AU270+M270*AV270)/100</f>
        <v>6.6640079559377924E-2</v>
      </c>
      <c r="AX270" s="2">
        <f t="shared" si="367"/>
        <v>1.1053680995638067E-2</v>
      </c>
      <c r="AY270" s="2">
        <f t="shared" si="380"/>
        <v>7.6083503395746502E-2</v>
      </c>
      <c r="AZ270" s="2">
        <f t="shared" si="381"/>
        <v>8.3234529328221285E-2</v>
      </c>
      <c r="BA270" s="2">
        <f t="shared" si="368"/>
        <v>1.2231568259399119</v>
      </c>
      <c r="BB270" s="2">
        <f t="shared" ref="BB270:BB333" si="400">(J270*AX270+K270*AY270+L270*AZ270+M270*BA270)/100</f>
        <v>4.1431582252233479E-2</v>
      </c>
      <c r="BD270" s="2">
        <f t="shared" si="347"/>
        <v>16.00006713627149</v>
      </c>
      <c r="BE270" s="2">
        <f t="shared" si="348"/>
        <v>3103.9837562276371</v>
      </c>
      <c r="BF270" s="2">
        <f t="shared" si="382"/>
        <v>35.203551907643877</v>
      </c>
      <c r="BG270" s="2">
        <f t="shared" si="383"/>
        <v>39.765044698562221</v>
      </c>
      <c r="BH270" s="2">
        <f t="shared" ref="BH270:BH333" si="401">(($Y$6-BI269*C269/100)/((100-C269)/100))/((C270-C269)/100+AC270*(1-(C270-C269)/100))</f>
        <v>0.33994755159349815</v>
      </c>
      <c r="BI270" s="2">
        <f t="shared" si="384"/>
        <v>1.4912639114602229</v>
      </c>
      <c r="BJ270" s="2">
        <f t="shared" si="385"/>
        <v>190.11839013034907</v>
      </c>
      <c r="BK270" s="2">
        <f t="shared" si="386"/>
        <v>150.90366715503708</v>
      </c>
      <c r="BL270" s="2">
        <f t="shared" si="387"/>
        <v>203.43179233129649</v>
      </c>
      <c r="BM270" s="2">
        <f t="shared" si="388"/>
        <v>204.80549232997717</v>
      </c>
      <c r="BN270" s="2">
        <f t="shared" si="389"/>
        <v>167.87458237288865</v>
      </c>
      <c r="BO270" s="2">
        <f t="shared" si="390"/>
        <v>255.29508797615935</v>
      </c>
      <c r="BP270" s="2">
        <f t="shared" si="391"/>
        <v>92.08621079179197</v>
      </c>
      <c r="BQ270" s="2">
        <f t="shared" si="392"/>
        <v>289.73729653246795</v>
      </c>
      <c r="BR270" s="2">
        <f t="shared" si="393"/>
        <v>26.623049737487925</v>
      </c>
      <c r="BS270" s="2">
        <f t="shared" si="394"/>
        <v>304.22948662655875</v>
      </c>
      <c r="BU270" s="2">
        <f t="shared" si="325"/>
        <v>3.7948823721677667</v>
      </c>
      <c r="BV270" s="2">
        <f t="shared" si="326"/>
        <v>5.1503900946798709</v>
      </c>
      <c r="BW270" s="2">
        <f t="shared" si="327"/>
        <v>6.4200880424356725</v>
      </c>
      <c r="BX270" s="2">
        <f t="shared" si="328"/>
        <v>7.2862308776165898</v>
      </c>
      <c r="BY270" s="2">
        <f t="shared" si="329"/>
        <v>7.6506763398045106</v>
      </c>
      <c r="CA270" s="2">
        <f t="shared" si="330"/>
        <v>4.8616126567116691</v>
      </c>
      <c r="CB270" s="2">
        <f t="shared" si="331"/>
        <v>6.5981496172158876</v>
      </c>
      <c r="CC270" s="2">
        <f t="shared" si="332"/>
        <v>8.2247559274094577</v>
      </c>
      <c r="CD270" s="2">
        <f t="shared" si="334"/>
        <v>9.3343689686248297</v>
      </c>
      <c r="CE270" s="2">
        <f t="shared" si="333"/>
        <v>9.8012589794058016</v>
      </c>
      <c r="CG270" s="2">
        <f t="shared" si="335"/>
        <v>101.19179173810659</v>
      </c>
      <c r="CH270" s="2">
        <f t="shared" si="336"/>
        <v>137.33685282401473</v>
      </c>
      <c r="CI270" s="2">
        <f t="shared" si="337"/>
        <v>171.1937679268174</v>
      </c>
      <c r="CJ270" s="2">
        <f t="shared" si="338"/>
        <v>194.28975267614544</v>
      </c>
      <c r="CK270" s="2">
        <f t="shared" si="339"/>
        <v>204.00781128583867</v>
      </c>
    </row>
    <row r="271" spans="1:89">
      <c r="A271" s="2">
        <v>1</v>
      </c>
      <c r="B271" s="2">
        <f t="shared" si="349"/>
        <v>1444.2246296917692</v>
      </c>
      <c r="C271" s="3">
        <v>25.8</v>
      </c>
      <c r="D271" s="2">
        <f t="shared" si="350"/>
        <v>60.101685556780602</v>
      </c>
      <c r="E271" s="2">
        <f t="shared" si="351"/>
        <v>15.46087254685777</v>
      </c>
      <c r="F271" s="2">
        <v>0</v>
      </c>
      <c r="G271" s="2">
        <f t="shared" si="345"/>
        <v>1.0855362734288865</v>
      </c>
      <c r="H271" s="3">
        <f t="shared" si="352"/>
        <v>76.648094377067252</v>
      </c>
      <c r="J271" s="2">
        <f t="shared" si="343"/>
        <v>78.412498112624633</v>
      </c>
      <c r="K271" s="2">
        <f t="shared" si="340"/>
        <v>20.171241923900446</v>
      </c>
      <c r="L271" s="2">
        <f t="shared" si="341"/>
        <v>0</v>
      </c>
      <c r="M271" s="2">
        <f t="shared" si="344"/>
        <v>1.4162599634749351</v>
      </c>
      <c r="N271" s="3">
        <f t="shared" si="346"/>
        <v>100.00000000000001</v>
      </c>
      <c r="O271" s="2">
        <v>8.0000000000000002E-3</v>
      </c>
      <c r="P271" s="2">
        <f t="shared" si="369"/>
        <v>6.4221976402851322E-2</v>
      </c>
      <c r="Q271" s="2">
        <f t="shared" si="370"/>
        <v>0.20329145287711139</v>
      </c>
      <c r="R271" s="2">
        <v>0.3</v>
      </c>
      <c r="S271" s="2">
        <f t="shared" si="342"/>
        <v>2.3476149967964169E-2</v>
      </c>
      <c r="T271" s="2">
        <v>0.12</v>
      </c>
      <c r="U271" s="2">
        <f t="shared" si="358"/>
        <v>0.68025737390559049</v>
      </c>
      <c r="V271" s="2">
        <f t="shared" si="371"/>
        <v>1.0105178320037977</v>
      </c>
      <c r="W271" s="2">
        <v>0.06</v>
      </c>
      <c r="X271" s="2">
        <f t="shared" ref="X271:X334" si="402">(J271*T271+K271*U271+L271*V271+M271*W271)/100</f>
        <v>0.23216111430890321</v>
      </c>
      <c r="Y271" s="2">
        <v>2.6700000000000002E-2</v>
      </c>
      <c r="Z271" s="2">
        <v>0.21</v>
      </c>
      <c r="AA271" s="2">
        <v>0.442</v>
      </c>
      <c r="AB271" s="2">
        <v>0.5</v>
      </c>
      <c r="AC271" s="2">
        <f t="shared" si="395"/>
        <v>7.0377044853636384E-2</v>
      </c>
      <c r="AD271" s="2">
        <f t="shared" si="359"/>
        <v>0.11886489629663888</v>
      </c>
      <c r="AE271" s="2">
        <f t="shared" si="372"/>
        <v>0.46972254895923077</v>
      </c>
      <c r="AF271" s="2">
        <f t="shared" si="373"/>
        <v>0.97032762852115217</v>
      </c>
      <c r="AG271" s="2">
        <f t="shared" si="360"/>
        <v>6.7746876601504944</v>
      </c>
      <c r="AH271" s="2">
        <f t="shared" si="396"/>
        <v>0.28390099526804163</v>
      </c>
      <c r="AI271" s="2">
        <f t="shared" si="361"/>
        <v>6.5622627567821154E-2</v>
      </c>
      <c r="AJ271" s="2">
        <f t="shared" si="374"/>
        <v>0.29774289647965568</v>
      </c>
      <c r="AK271" s="2">
        <f t="shared" si="375"/>
        <v>0.52470885979634685</v>
      </c>
      <c r="AL271" s="2">
        <f t="shared" si="362"/>
        <v>4.4145788402476738</v>
      </c>
      <c r="AM271" s="2">
        <f t="shared" si="397"/>
        <v>0.17403669423367618</v>
      </c>
      <c r="AN271" s="2">
        <f t="shared" si="363"/>
        <v>3.6228772186517537E-2</v>
      </c>
      <c r="AO271" s="2">
        <f t="shared" si="376"/>
        <v>0.18873020382036024</v>
      </c>
      <c r="AP271" s="2">
        <f t="shared" si="377"/>
        <v>0.2837385842227213</v>
      </c>
      <c r="AQ271" s="2">
        <f t="shared" si="364"/>
        <v>2.8766649201255694</v>
      </c>
      <c r="AR271" s="2">
        <f t="shared" si="398"/>
        <v>0.10721816485012207</v>
      </c>
      <c r="AS271" s="2">
        <f t="shared" si="365"/>
        <v>2.0001087777018523E-2</v>
      </c>
      <c r="AT271" s="2">
        <f t="shared" si="378"/>
        <v>0.11963035980107263</v>
      </c>
      <c r="AU271" s="2">
        <f t="shared" si="379"/>
        <v>0.1534328660048952</v>
      </c>
      <c r="AV271" s="2">
        <f t="shared" si="366"/>
        <v>1.8745165421525867</v>
      </c>
      <c r="AW271" s="2">
        <f t="shared" si="399"/>
        <v>6.6362309160787794E-2</v>
      </c>
      <c r="AX271" s="2">
        <f t="shared" si="367"/>
        <v>1.1042149322766035E-2</v>
      </c>
      <c r="AY271" s="2">
        <f t="shared" si="380"/>
        <v>7.5830061624668266E-2</v>
      </c>
      <c r="AZ271" s="2">
        <f t="shared" si="381"/>
        <v>8.2969485574077226E-2</v>
      </c>
      <c r="BA271" s="2">
        <f t="shared" si="368"/>
        <v>1.2214882040033741</v>
      </c>
      <c r="BB271" s="2">
        <f t="shared" si="400"/>
        <v>4.1253738702530567E-2</v>
      </c>
      <c r="BD271" s="2">
        <f t="shared" si="347"/>
        <v>15.200876935885457</v>
      </c>
      <c r="BE271" s="2">
        <f t="shared" si="348"/>
        <v>3092.0117295637156</v>
      </c>
      <c r="BF271" s="2">
        <f t="shared" si="382"/>
        <v>35.133278959236051</v>
      </c>
      <c r="BG271" s="2">
        <f t="shared" si="383"/>
        <v>39.747092118177235</v>
      </c>
      <c r="BH271" s="2">
        <f t="shared" si="401"/>
        <v>0.3349356107734579</v>
      </c>
      <c r="BI271" s="2">
        <f t="shared" si="384"/>
        <v>1.4867820188219019</v>
      </c>
      <c r="BJ271" s="2">
        <f t="shared" si="385"/>
        <v>190.18140753664701</v>
      </c>
      <c r="BK271" s="2">
        <f t="shared" si="386"/>
        <v>151.05590645884178</v>
      </c>
      <c r="BL271" s="2">
        <f t="shared" si="387"/>
        <v>202.9278703070367</v>
      </c>
      <c r="BM271" s="2">
        <f t="shared" si="388"/>
        <v>204.7982147252371</v>
      </c>
      <c r="BN271" s="2">
        <f t="shared" si="389"/>
        <v>166.68438800953624</v>
      </c>
      <c r="BO271" s="2">
        <f t="shared" si="390"/>
        <v>254.95163565070732</v>
      </c>
      <c r="BP271" s="2">
        <f t="shared" si="391"/>
        <v>90.748683199487061</v>
      </c>
      <c r="BQ271" s="2">
        <f t="shared" si="392"/>
        <v>288.96602283737889</v>
      </c>
      <c r="BR271" s="2">
        <f t="shared" si="393"/>
        <v>25.922240238058542</v>
      </c>
      <c r="BS271" s="2">
        <f t="shared" si="394"/>
        <v>303.150776369239</v>
      </c>
      <c r="BU271" s="2">
        <f t="shared" ref="BU271:BU334" si="403">BK271/BG271</f>
        <v>3.8004266075545319</v>
      </c>
      <c r="BV271" s="2">
        <f t="shared" ref="BV271:BV334" si="404">BM271/BG271</f>
        <v>5.1525332750462587</v>
      </c>
      <c r="BW271" s="2">
        <f t="shared" ref="BW271:BW334" si="405">BO271/BG271</f>
        <v>6.4143468632290768</v>
      </c>
      <c r="BX271" s="2">
        <f t="shared" ref="BX271:BX334" si="406">BQ271/BG271</f>
        <v>7.2701173202360696</v>
      </c>
      <c r="BY271" s="2">
        <f t="shared" ref="BY271:BY334" si="407">BS271/BG271</f>
        <v>7.6269925726365617</v>
      </c>
      <c r="CA271" s="2">
        <f t="shared" ref="CA271:CA334" si="408">100*BK271/BE271</f>
        <v>4.8853600720381438</v>
      </c>
      <c r="CB271" s="2">
        <f t="shared" ref="CB271:CB334" si="409">100*BM271/BE271</f>
        <v>6.6234617665610935</v>
      </c>
      <c r="CC271" s="2">
        <f t="shared" ref="CC271:CC334" si="410">100*BO271/BE271</f>
        <v>8.2454938062825889</v>
      </c>
      <c r="CD271" s="2">
        <f t="shared" si="334"/>
        <v>9.3455668383946318</v>
      </c>
      <c r="CE271" s="2">
        <f t="shared" ref="CE271:CE334" si="411">100*BS271/BE271</f>
        <v>9.8043216806300322</v>
      </c>
      <c r="CG271" s="2">
        <f t="shared" si="335"/>
        <v>101.59922876827341</v>
      </c>
      <c r="CH271" s="2">
        <f t="shared" si="336"/>
        <v>137.7459588107713</v>
      </c>
      <c r="CI271" s="2">
        <f t="shared" si="337"/>
        <v>171.47882636670991</v>
      </c>
      <c r="CJ271" s="2">
        <f t="shared" si="338"/>
        <v>194.35668388453482</v>
      </c>
      <c r="CK271" s="2">
        <f t="shared" si="339"/>
        <v>203.89725765546316</v>
      </c>
    </row>
    <row r="272" spans="1:89">
      <c r="A272" s="2">
        <v>1</v>
      </c>
      <c r="B272" s="2">
        <f t="shared" si="349"/>
        <v>1444.938915406055</v>
      </c>
      <c r="C272" s="3">
        <v>25.9</v>
      </c>
      <c r="D272" s="2">
        <f t="shared" si="350"/>
        <v>60.106485556780598</v>
      </c>
      <c r="E272" s="2">
        <f t="shared" si="351"/>
        <v>15.362772546857771</v>
      </c>
      <c r="F272" s="2">
        <v>0</v>
      </c>
      <c r="G272" s="2">
        <f t="shared" si="345"/>
        <v>1.0824362734288864</v>
      </c>
      <c r="H272" s="3">
        <f t="shared" si="352"/>
        <v>76.55169437706725</v>
      </c>
      <c r="J272" s="2">
        <f t="shared" si="343"/>
        <v>78.517511657830553</v>
      </c>
      <c r="K272" s="2">
        <f t="shared" si="340"/>
        <v>20.068494462298968</v>
      </c>
      <c r="L272" s="2">
        <f t="shared" si="341"/>
        <v>0</v>
      </c>
      <c r="M272" s="2">
        <f t="shared" si="344"/>
        <v>1.4139938798704814</v>
      </c>
      <c r="N272" s="3">
        <f t="shared" si="346"/>
        <v>100</v>
      </c>
      <c r="O272" s="2">
        <v>8.0000000000000002E-3</v>
      </c>
      <c r="P272" s="2">
        <f t="shared" si="369"/>
        <v>6.4087516869951899E-2</v>
      </c>
      <c r="Q272" s="2">
        <f t="shared" si="370"/>
        <v>0.20318734097677135</v>
      </c>
      <c r="R272" s="2">
        <v>0.3</v>
      </c>
      <c r="S272" s="2">
        <f t="shared" si="342"/>
        <v>2.3384782346309099E-2</v>
      </c>
      <c r="T272" s="2">
        <v>0.12</v>
      </c>
      <c r="U272" s="2">
        <f t="shared" si="358"/>
        <v>0.6802850549153544</v>
      </c>
      <c r="V272" s="2">
        <f t="shared" si="371"/>
        <v>1.0092895117353637</v>
      </c>
      <c r="W272" s="2">
        <v>0.06</v>
      </c>
      <c r="X272" s="2">
        <f t="shared" si="402"/>
        <v>0.23159237889085435</v>
      </c>
      <c r="Y272" s="2">
        <v>2.6700000000000002E-2</v>
      </c>
      <c r="Z272" s="2">
        <v>0.21</v>
      </c>
      <c r="AA272" s="2">
        <v>0.442</v>
      </c>
      <c r="AB272" s="2">
        <v>0.5</v>
      </c>
      <c r="AC272" s="2">
        <f t="shared" si="395"/>
        <v>7.0177983382820996E-2</v>
      </c>
      <c r="AD272" s="2">
        <f t="shared" si="359"/>
        <v>0.11874099440693336</v>
      </c>
      <c r="AE272" s="2">
        <f t="shared" si="372"/>
        <v>0.46815915495347005</v>
      </c>
      <c r="AF272" s="2">
        <f t="shared" si="373"/>
        <v>0.96724037881379754</v>
      </c>
      <c r="AG272" s="2">
        <f t="shared" si="360"/>
        <v>6.7654533582700402</v>
      </c>
      <c r="AH272" s="2">
        <f t="shared" si="396"/>
        <v>0.28284806464410095</v>
      </c>
      <c r="AI272" s="2">
        <f t="shared" si="361"/>
        <v>6.5554224129830502E-2</v>
      </c>
      <c r="AJ272" s="2">
        <f t="shared" si="374"/>
        <v>0.29675190837264326</v>
      </c>
      <c r="AK272" s="2">
        <f t="shared" si="375"/>
        <v>0.52303941617108241</v>
      </c>
      <c r="AL272" s="2">
        <f t="shared" si="362"/>
        <v>4.4085615069430419</v>
      </c>
      <c r="AM272" s="2">
        <f t="shared" si="397"/>
        <v>0.17336197577037094</v>
      </c>
      <c r="AN272" s="2">
        <f t="shared" si="363"/>
        <v>3.619100819163365E-2</v>
      </c>
      <c r="AO272" s="2">
        <f t="shared" si="376"/>
        <v>0.18810204647510928</v>
      </c>
      <c r="AP272" s="2">
        <f t="shared" si="377"/>
        <v>0.28283582536544566</v>
      </c>
      <c r="AQ272" s="2">
        <f t="shared" si="364"/>
        <v>2.8727438548877422</v>
      </c>
      <c r="AR272" s="2">
        <f t="shared" si="398"/>
        <v>0.10678595014874873</v>
      </c>
      <c r="AS272" s="2">
        <f t="shared" si="365"/>
        <v>1.9980239127426018E-2</v>
      </c>
      <c r="AT272" s="2">
        <f t="shared" si="378"/>
        <v>0.11923218988601447</v>
      </c>
      <c r="AU272" s="2">
        <f t="shared" si="379"/>
        <v>0.15294469525024595</v>
      </c>
      <c r="AV272" s="2">
        <f t="shared" si="366"/>
        <v>1.871961464708654</v>
      </c>
      <c r="AW272" s="2">
        <f t="shared" si="399"/>
        <v>6.6085512555205936E-2</v>
      </c>
      <c r="AX272" s="2">
        <f t="shared" si="367"/>
        <v>1.1030639253686553E-2</v>
      </c>
      <c r="AY272" s="2">
        <f t="shared" si="380"/>
        <v>7.5577673775579154E-2</v>
      </c>
      <c r="AZ272" s="2">
        <f t="shared" si="381"/>
        <v>8.2705505128165033E-2</v>
      </c>
      <c r="BA272" s="2">
        <f t="shared" si="368"/>
        <v>1.2198232429918832</v>
      </c>
      <c r="BB272" s="2">
        <f t="shared" si="400"/>
        <v>4.1076510739475915E-2</v>
      </c>
      <c r="BD272" s="2">
        <f t="shared" si="347"/>
        <v>14.437458839857127</v>
      </c>
      <c r="BE272" s="2">
        <f t="shared" si="348"/>
        <v>3080.1292034219246</v>
      </c>
      <c r="BF272" s="2">
        <f t="shared" si="382"/>
        <v>35.062876287216817</v>
      </c>
      <c r="BG272" s="2">
        <f t="shared" si="383"/>
        <v>39.729006342768116</v>
      </c>
      <c r="BH272" s="2">
        <f t="shared" si="401"/>
        <v>0.32997691356751241</v>
      </c>
      <c r="BI272" s="2">
        <f t="shared" si="384"/>
        <v>1.4823155898440858</v>
      </c>
      <c r="BJ272" s="2">
        <f t="shared" si="385"/>
        <v>190.24025952984545</v>
      </c>
      <c r="BK272" s="2">
        <f t="shared" si="386"/>
        <v>151.20719739733985</v>
      </c>
      <c r="BL272" s="2">
        <f t="shared" si="387"/>
        <v>202.4176036084086</v>
      </c>
      <c r="BM272" s="2">
        <f t="shared" si="388"/>
        <v>204.78902317652347</v>
      </c>
      <c r="BN272" s="2">
        <f t="shared" si="389"/>
        <v>165.49210191606866</v>
      </c>
      <c r="BO272" s="2">
        <f t="shared" si="390"/>
        <v>254.60623204555424</v>
      </c>
      <c r="BP272" s="2">
        <f t="shared" si="391"/>
        <v>89.421030611376807</v>
      </c>
      <c r="BQ272" s="2">
        <f t="shared" si="392"/>
        <v>288.1955788519503</v>
      </c>
      <c r="BR272" s="2">
        <f t="shared" si="393"/>
        <v>25.235406316386143</v>
      </c>
      <c r="BS272" s="2">
        <f t="shared" si="394"/>
        <v>302.07774405243265</v>
      </c>
      <c r="BU272" s="2">
        <f t="shared" si="403"/>
        <v>3.8059647425555143</v>
      </c>
      <c r="BV272" s="2">
        <f t="shared" si="404"/>
        <v>5.1546474988494468</v>
      </c>
      <c r="BW272" s="2">
        <f t="shared" si="405"/>
        <v>6.4085728661044223</v>
      </c>
      <c r="BX272" s="2">
        <f t="shared" si="406"/>
        <v>7.2540344041202189</v>
      </c>
      <c r="BY272" s="2">
        <f t="shared" si="407"/>
        <v>7.6034558087411099</v>
      </c>
      <c r="CA272" s="2">
        <f t="shared" si="408"/>
        <v>4.9091186574041608</v>
      </c>
      <c r="CB272" s="2">
        <f t="shared" si="409"/>
        <v>6.6487153509342871</v>
      </c>
      <c r="CC272" s="2">
        <f t="shared" si="410"/>
        <v>8.266089349845938</v>
      </c>
      <c r="CD272" s="2">
        <f t="shared" ref="CD272:CD335" si="412">100*BQ272/BE272</f>
        <v>9.3566068115510959</v>
      </c>
      <c r="CE272" s="2">
        <f t="shared" si="411"/>
        <v>9.8073075543984967</v>
      </c>
      <c r="CG272" s="2">
        <f t="shared" si="335"/>
        <v>102.00742570159723</v>
      </c>
      <c r="CH272" s="2">
        <f t="shared" si="336"/>
        <v>138.15480629065215</v>
      </c>
      <c r="CI272" s="2">
        <f t="shared" si="337"/>
        <v>171.76250036764063</v>
      </c>
      <c r="CJ272" s="2">
        <f t="shared" si="338"/>
        <v>194.42255132880544</v>
      </c>
      <c r="CK272" s="2">
        <f t="shared" si="339"/>
        <v>203.78774002114221</v>
      </c>
    </row>
    <row r="273" spans="1:89">
      <c r="A273" s="2">
        <v>1</v>
      </c>
      <c r="B273" s="2">
        <f t="shared" si="349"/>
        <v>1445.6532011203408</v>
      </c>
      <c r="C273" s="3">
        <v>26</v>
      </c>
      <c r="D273" s="2">
        <f t="shared" si="350"/>
        <v>60.111285556780601</v>
      </c>
      <c r="E273" s="2">
        <f t="shared" si="351"/>
        <v>15.264672546857771</v>
      </c>
      <c r="F273" s="2">
        <v>0</v>
      </c>
      <c r="G273" s="2">
        <f t="shared" si="345"/>
        <v>1.0793362734288865</v>
      </c>
      <c r="H273" s="3">
        <f t="shared" si="352"/>
        <v>76.455294377067261</v>
      </c>
      <c r="J273" s="2">
        <f t="shared" si="343"/>
        <v>78.622790019380218</v>
      </c>
      <c r="K273" s="2">
        <f t="shared" si="340"/>
        <v>19.965487898816338</v>
      </c>
      <c r="L273" s="2">
        <f t="shared" si="341"/>
        <v>0</v>
      </c>
      <c r="M273" s="2">
        <f t="shared" si="344"/>
        <v>1.4117220818034455</v>
      </c>
      <c r="N273" s="3">
        <f t="shared" si="346"/>
        <v>100</v>
      </c>
      <c r="O273" s="2">
        <v>8.0000000000000002E-3</v>
      </c>
      <c r="P273" s="2">
        <f t="shared" si="369"/>
        <v>6.395345025491804E-2</v>
      </c>
      <c r="Q273" s="2">
        <f t="shared" si="370"/>
        <v>0.20308336886082662</v>
      </c>
      <c r="R273" s="2">
        <v>0.3</v>
      </c>
      <c r="S273" s="2">
        <f t="shared" si="342"/>
        <v>2.3293607818481939E-2</v>
      </c>
      <c r="T273" s="2">
        <v>0.12</v>
      </c>
      <c r="U273" s="2">
        <f t="shared" si="358"/>
        <v>0.68031271404322879</v>
      </c>
      <c r="V273" s="2">
        <f t="shared" si="371"/>
        <v>1.0080637035832964</v>
      </c>
      <c r="W273" s="2">
        <v>0.06</v>
      </c>
      <c r="X273" s="2">
        <f t="shared" si="402"/>
        <v>0.2310221338687482</v>
      </c>
      <c r="Y273" s="2">
        <v>2.6700000000000002E-2</v>
      </c>
      <c r="Z273" s="2">
        <v>0.21</v>
      </c>
      <c r="AA273" s="2">
        <v>0.442</v>
      </c>
      <c r="AB273" s="2">
        <v>0.5</v>
      </c>
      <c r="AC273" s="2">
        <f t="shared" si="395"/>
        <v>6.997841993170606E-2</v>
      </c>
      <c r="AD273" s="2">
        <f t="shared" si="359"/>
        <v>0.1186173244888246</v>
      </c>
      <c r="AE273" s="2">
        <f t="shared" si="372"/>
        <v>0.46660225737017985</v>
      </c>
      <c r="AF273" s="2">
        <f t="shared" si="373"/>
        <v>0.96416550538854795</v>
      </c>
      <c r="AG273" s="2">
        <f t="shared" si="360"/>
        <v>6.7562393026349685</v>
      </c>
      <c r="AH273" s="2">
        <f t="shared" si="396"/>
        <v>0.28179898932508357</v>
      </c>
      <c r="AI273" s="2">
        <f t="shared" si="361"/>
        <v>6.548594875812494E-2</v>
      </c>
      <c r="AJ273" s="2">
        <f t="shared" si="374"/>
        <v>0.29576503815106653</v>
      </c>
      <c r="AK273" s="2">
        <f t="shared" si="375"/>
        <v>0.52137666507386804</v>
      </c>
      <c r="AL273" s="2">
        <f t="shared" si="362"/>
        <v>4.4025573666667732</v>
      </c>
      <c r="AM273" s="2">
        <f t="shared" si="397"/>
        <v>0.17268968739457932</v>
      </c>
      <c r="AN273" s="2">
        <f t="shared" si="363"/>
        <v>3.6153314899256501E-2</v>
      </c>
      <c r="AO273" s="2">
        <f t="shared" si="376"/>
        <v>0.18747649933271032</v>
      </c>
      <c r="AP273" s="2">
        <f t="shared" si="377"/>
        <v>0.28193668552164447</v>
      </c>
      <c r="AQ273" s="2">
        <f t="shared" si="364"/>
        <v>2.8688313866018009</v>
      </c>
      <c r="AR273" s="2">
        <f t="shared" si="398"/>
        <v>0.1063552688200501</v>
      </c>
      <c r="AS273" s="2">
        <f t="shared" si="365"/>
        <v>1.9959429511092381E-2</v>
      </c>
      <c r="AT273" s="2">
        <f t="shared" si="378"/>
        <v>0.11883567449948444</v>
      </c>
      <c r="AU273" s="2">
        <f t="shared" si="379"/>
        <v>0.15245848149277788</v>
      </c>
      <c r="AV273" s="2">
        <f t="shared" si="366"/>
        <v>1.8694119892826717</v>
      </c>
      <c r="AW273" s="2">
        <f t="shared" si="399"/>
        <v>6.5809684417828251E-2</v>
      </c>
      <c r="AX273" s="2">
        <f t="shared" si="367"/>
        <v>1.1019150733988658E-2</v>
      </c>
      <c r="AY273" s="2">
        <f t="shared" si="380"/>
        <v>7.5326334682010443E-2</v>
      </c>
      <c r="AZ273" s="2">
        <f t="shared" si="381"/>
        <v>8.2442582936938583E-2</v>
      </c>
      <c r="BA273" s="2">
        <f t="shared" si="368"/>
        <v>1.2181619324143529</v>
      </c>
      <c r="BB273" s="2">
        <f t="shared" si="400"/>
        <v>4.0899894971078571E-2</v>
      </c>
      <c r="BD273" s="2">
        <f t="shared" si="347"/>
        <v>13.708416503580187</v>
      </c>
      <c r="BE273" s="2">
        <f t="shared" si="348"/>
        <v>3068.3352773183924</v>
      </c>
      <c r="BF273" s="2">
        <f t="shared" si="382"/>
        <v>34.992343112746312</v>
      </c>
      <c r="BG273" s="2">
        <f t="shared" si="383"/>
        <v>39.710788407268033</v>
      </c>
      <c r="BH273" s="2">
        <f t="shared" si="401"/>
        <v>0.32507111874605515</v>
      </c>
      <c r="BI273" s="2">
        <f t="shared" si="384"/>
        <v>1.4778646495706318</v>
      </c>
      <c r="BJ273" s="2">
        <f t="shared" si="385"/>
        <v>190.2949226230123</v>
      </c>
      <c r="BK273" s="2">
        <f t="shared" si="386"/>
        <v>151.35753480205398</v>
      </c>
      <c r="BL273" s="2">
        <f t="shared" si="387"/>
        <v>201.90100606573407</v>
      </c>
      <c r="BM273" s="2">
        <f t="shared" si="388"/>
        <v>204.77791541840503</v>
      </c>
      <c r="BN273" s="2">
        <f t="shared" si="389"/>
        <v>164.29782936272528</v>
      </c>
      <c r="BO273" s="2">
        <f t="shared" si="390"/>
        <v>254.25889203523568</v>
      </c>
      <c r="BP273" s="2">
        <f t="shared" si="391"/>
        <v>88.103331619534899</v>
      </c>
      <c r="BQ273" s="2">
        <f t="shared" si="392"/>
        <v>287.42599328567172</v>
      </c>
      <c r="BR273" s="2">
        <f t="shared" si="393"/>
        <v>24.562389404464973</v>
      </c>
      <c r="BS273" s="2">
        <f t="shared" si="394"/>
        <v>301.01037730378664</v>
      </c>
      <c r="BU273" s="2">
        <f t="shared" si="403"/>
        <v>3.8114965950752038</v>
      </c>
      <c r="BV273" s="2">
        <f t="shared" si="404"/>
        <v>5.1567325563580528</v>
      </c>
      <c r="BW273" s="2">
        <f t="shared" si="405"/>
        <v>6.4027661558263134</v>
      </c>
      <c r="BX273" s="2">
        <f t="shared" si="406"/>
        <v>7.2379825436320431</v>
      </c>
      <c r="BY273" s="2">
        <f t="shared" si="407"/>
        <v>7.5800655030232154</v>
      </c>
      <c r="CA273" s="2">
        <f t="shared" si="408"/>
        <v>4.9328877427741427</v>
      </c>
      <c r="CB273" s="2">
        <f t="shared" si="409"/>
        <v>6.6739093648648815</v>
      </c>
      <c r="CC273" s="2">
        <f t="shared" si="410"/>
        <v>8.2865420188842016</v>
      </c>
      <c r="CD273" s="2">
        <f t="shared" si="412"/>
        <v>9.3674897723977235</v>
      </c>
      <c r="CE273" s="2">
        <f t="shared" si="411"/>
        <v>9.8102179226925355</v>
      </c>
      <c r="CG273" s="2">
        <f t="shared" si="335"/>
        <v>102.41637138152558</v>
      </c>
      <c r="CH273" s="2">
        <f t="shared" si="336"/>
        <v>138.56337620491817</v>
      </c>
      <c r="CI273" s="2">
        <f t="shared" si="337"/>
        <v>172.04477562211548</v>
      </c>
      <c r="CJ273" s="2">
        <f t="shared" si="338"/>
        <v>194.48735942711562</v>
      </c>
      <c r="CK273" s="2">
        <f t="shared" si="339"/>
        <v>203.67925939039142</v>
      </c>
    </row>
    <row r="274" spans="1:89">
      <c r="A274" s="2">
        <v>1</v>
      </c>
      <c r="B274" s="2">
        <f t="shared" si="349"/>
        <v>1446.3674868346263</v>
      </c>
      <c r="C274" s="3">
        <v>26.1</v>
      </c>
      <c r="D274" s="2">
        <f t="shared" si="350"/>
        <v>60.116085556780604</v>
      </c>
      <c r="E274" s="2">
        <f t="shared" si="351"/>
        <v>15.166572546857768</v>
      </c>
      <c r="F274" s="2">
        <v>0</v>
      </c>
      <c r="G274" s="2">
        <f t="shared" si="345"/>
        <v>1.0762362734288864</v>
      </c>
      <c r="H274" s="3">
        <f t="shared" si="352"/>
        <v>76.358894377067259</v>
      </c>
      <c r="J274" s="2">
        <f t="shared" si="343"/>
        <v>78.72833420023322</v>
      </c>
      <c r="K274" s="2">
        <f t="shared" si="340"/>
        <v>19.862221252135786</v>
      </c>
      <c r="L274" s="2">
        <f t="shared" si="341"/>
        <v>0</v>
      </c>
      <c r="M274" s="2">
        <f t="shared" si="344"/>
        <v>1.4094445476309969</v>
      </c>
      <c r="N274" s="3">
        <f t="shared" si="346"/>
        <v>100</v>
      </c>
      <c r="O274" s="2">
        <v>8.0000000000000002E-3</v>
      </c>
      <c r="P274" s="2">
        <f t="shared" si="369"/>
        <v>6.3819775130663045E-2</v>
      </c>
      <c r="Q274" s="2">
        <f t="shared" si="370"/>
        <v>0.20297953626153853</v>
      </c>
      <c r="R274" s="2">
        <v>0.3</v>
      </c>
      <c r="S274" s="2">
        <f t="shared" si="342"/>
        <v>2.320262531797947E-2</v>
      </c>
      <c r="T274" s="2">
        <v>0.12</v>
      </c>
      <c r="U274" s="2">
        <f t="shared" si="358"/>
        <v>0.68034035131512638</v>
      </c>
      <c r="V274" s="2">
        <f t="shared" si="371"/>
        <v>1.0068404007513394</v>
      </c>
      <c r="W274" s="2">
        <v>0.06</v>
      </c>
      <c r="X274" s="2">
        <f t="shared" si="402"/>
        <v>0.23045037361462675</v>
      </c>
      <c r="Y274" s="2">
        <v>2.6700000000000002E-2</v>
      </c>
      <c r="Z274" s="2">
        <v>0.21</v>
      </c>
      <c r="AA274" s="2">
        <v>0.442</v>
      </c>
      <c r="AB274" s="2">
        <v>0.5</v>
      </c>
      <c r="AC274" s="2">
        <f t="shared" si="395"/>
        <v>6.9778352599102408E-2</v>
      </c>
      <c r="AD274" s="2">
        <f t="shared" si="359"/>
        <v>0.11849388595842564</v>
      </c>
      <c r="AE274" s="2">
        <f t="shared" si="372"/>
        <v>0.46505182438535131</v>
      </c>
      <c r="AF274" s="2">
        <f t="shared" si="373"/>
        <v>0.9611029494661476</v>
      </c>
      <c r="AG274" s="2">
        <f t="shared" si="360"/>
        <v>6.7470454352621188</v>
      </c>
      <c r="AH274" s="2">
        <f t="shared" si="396"/>
        <v>0.28075374885419302</v>
      </c>
      <c r="AI274" s="2">
        <f t="shared" si="361"/>
        <v>6.5417801130353712E-2</v>
      </c>
      <c r="AJ274" s="2">
        <f t="shared" si="374"/>
        <v>0.29478226564265003</v>
      </c>
      <c r="AK274" s="2">
        <f t="shared" si="375"/>
        <v>0.51972057471956756</v>
      </c>
      <c r="AL274" s="2">
        <f t="shared" si="362"/>
        <v>4.3965663816353944</v>
      </c>
      <c r="AM274" s="2">
        <f t="shared" si="397"/>
        <v>0.17201981606328809</v>
      </c>
      <c r="AN274" s="2">
        <f t="shared" si="363"/>
        <v>3.6115692131423502E-2</v>
      </c>
      <c r="AO274" s="2">
        <f t="shared" si="376"/>
        <v>0.18685354960656916</v>
      </c>
      <c r="AP274" s="2">
        <f t="shared" si="377"/>
        <v>0.28104114750336801</v>
      </c>
      <c r="AQ274" s="2">
        <f t="shared" si="364"/>
        <v>2.8649274906469615</v>
      </c>
      <c r="AR274" s="2">
        <f t="shared" si="398"/>
        <v>0.10592611255078563</v>
      </c>
      <c r="AS274" s="2">
        <f t="shared" si="365"/>
        <v>1.9938658829768481E-2</v>
      </c>
      <c r="AT274" s="2">
        <f t="shared" si="378"/>
        <v>0.11844080553644776</v>
      </c>
      <c r="AU274" s="2">
        <f t="shared" si="379"/>
        <v>0.15197421543803274</v>
      </c>
      <c r="AV274" s="2">
        <f t="shared" si="366"/>
        <v>1.8668680998310392</v>
      </c>
      <c r="AW274" s="2">
        <f t="shared" si="399"/>
        <v>6.5534819451536566E-2</v>
      </c>
      <c r="AX274" s="2">
        <f t="shared" si="367"/>
        <v>1.1007683709431249E-2</v>
      </c>
      <c r="AY274" s="2">
        <f t="shared" si="380"/>
        <v>7.5076039206426054E-2</v>
      </c>
      <c r="AZ274" s="2">
        <f t="shared" si="381"/>
        <v>8.218071397437933E-2</v>
      </c>
      <c r="BA274" s="2">
        <f t="shared" si="368"/>
        <v>1.2165042618163171</v>
      </c>
      <c r="BB274" s="2">
        <f t="shared" si="400"/>
        <v>4.0723888022855002E-2</v>
      </c>
      <c r="BD274" s="2">
        <f t="shared" si="347"/>
        <v>13.012398911957289</v>
      </c>
      <c r="BE274" s="2">
        <f t="shared" si="348"/>
        <v>3056.6290593934636</v>
      </c>
      <c r="BF274" s="2">
        <f t="shared" si="382"/>
        <v>34.921678650023942</v>
      </c>
      <c r="BG274" s="2">
        <f t="shared" si="383"/>
        <v>39.69243932773837</v>
      </c>
      <c r="BH274" s="2">
        <f t="shared" si="401"/>
        <v>0.32021788576763499</v>
      </c>
      <c r="BI274" s="2">
        <f t="shared" si="384"/>
        <v>1.4734292213568272</v>
      </c>
      <c r="BJ274" s="2">
        <f t="shared" si="385"/>
        <v>190.34537344087002</v>
      </c>
      <c r="BK274" s="2">
        <f t="shared" si="386"/>
        <v>151.50691349415672</v>
      </c>
      <c r="BL274" s="2">
        <f t="shared" si="387"/>
        <v>201.37809219043649</v>
      </c>
      <c r="BM274" s="2">
        <f t="shared" si="388"/>
        <v>204.76488927576918</v>
      </c>
      <c r="BN274" s="2">
        <f t="shared" si="389"/>
        <v>163.10167607836317</v>
      </c>
      <c r="BO274" s="2">
        <f t="shared" si="390"/>
        <v>253.90963067141627</v>
      </c>
      <c r="BP274" s="2">
        <f t="shared" si="391"/>
        <v>86.79566260213241</v>
      </c>
      <c r="BQ274" s="2">
        <f t="shared" si="392"/>
        <v>286.65729470067731</v>
      </c>
      <c r="BR274" s="2">
        <f t="shared" si="393"/>
        <v>23.903029939576548</v>
      </c>
      <c r="BS274" s="2">
        <f t="shared" si="394"/>
        <v>299.94866332921112</v>
      </c>
      <c r="BU274" s="2">
        <f t="shared" si="403"/>
        <v>3.817021983536264</v>
      </c>
      <c r="BV274" s="2">
        <f t="shared" si="404"/>
        <v>5.158788241383613</v>
      </c>
      <c r="BW274" s="2">
        <f t="shared" si="405"/>
        <v>6.3969268448053267</v>
      </c>
      <c r="BX274" s="2">
        <f t="shared" si="406"/>
        <v>7.2219621559099254</v>
      </c>
      <c r="BY274" s="2">
        <f t="shared" si="407"/>
        <v>7.5568211077316487</v>
      </c>
      <c r="CA274" s="2">
        <f t="shared" si="408"/>
        <v>4.9566666595854683</v>
      </c>
      <c r="CB274" s="2">
        <f t="shared" si="409"/>
        <v>6.6990428114427889</v>
      </c>
      <c r="CC274" s="2">
        <f t="shared" si="410"/>
        <v>8.3068512972195698</v>
      </c>
      <c r="CD274" s="2">
        <f t="shared" si="412"/>
        <v>9.3782166278808976</v>
      </c>
      <c r="CE274" s="2">
        <f t="shared" si="411"/>
        <v>9.8130541030952205</v>
      </c>
      <c r="CG274" s="2">
        <f t="shared" ref="CG274:CG337" si="413">BK274/BI274</f>
        <v>102.8260545522774</v>
      </c>
      <c r="CH274" s="2">
        <f t="shared" ref="CH274:CH337" si="414">BM274/BI274</f>
        <v>138.97164947442042</v>
      </c>
      <c r="CI274" s="2">
        <f t="shared" ref="CI274:CI337" si="415">BO274/BI274</f>
        <v>172.32563803614548</v>
      </c>
      <c r="CJ274" s="2">
        <f t="shared" ref="CJ274:CJ337" si="416">BQ274/BI274</f>
        <v>194.55111283642458</v>
      </c>
      <c r="CK274" s="2">
        <f t="shared" ref="CK274:CK337" si="417">BS274/BI274</f>
        <v>203.57181667199416</v>
      </c>
    </row>
    <row r="275" spans="1:89">
      <c r="A275" s="2">
        <v>1</v>
      </c>
      <c r="B275" s="2">
        <f t="shared" si="349"/>
        <v>1447.0817725489121</v>
      </c>
      <c r="C275" s="3">
        <v>26.2</v>
      </c>
      <c r="D275" s="2">
        <f t="shared" si="350"/>
        <v>60.1208855567806</v>
      </c>
      <c r="E275" s="2">
        <f t="shared" si="351"/>
        <v>15.068472546857771</v>
      </c>
      <c r="F275" s="2">
        <v>0</v>
      </c>
      <c r="G275" s="2">
        <f t="shared" si="345"/>
        <v>1.0731362734288865</v>
      </c>
      <c r="H275" s="3">
        <f t="shared" si="352"/>
        <v>76.262494377067256</v>
      </c>
      <c r="J275" s="2">
        <f t="shared" si="343"/>
        <v>78.834145208420352</v>
      </c>
      <c r="K275" s="2">
        <f t="shared" ref="K275:K338" si="418">100*E275/H275</f>
        <v>19.758693535978786</v>
      </c>
      <c r="L275" s="2">
        <f t="shared" ref="L275:L338" si="419">100*F275/H275</f>
        <v>0</v>
      </c>
      <c r="M275" s="2">
        <f t="shared" si="344"/>
        <v>1.4071612556008752</v>
      </c>
      <c r="N275" s="3">
        <f t="shared" si="346"/>
        <v>100</v>
      </c>
      <c r="O275" s="2">
        <v>8.0000000000000002E-3</v>
      </c>
      <c r="P275" s="2">
        <f t="shared" si="369"/>
        <v>6.3686490076225691E-2</v>
      </c>
      <c r="Q275" s="2">
        <f t="shared" si="370"/>
        <v>0.20287584291182723</v>
      </c>
      <c r="R275" s="2">
        <v>0.3</v>
      </c>
      <c r="S275" s="2">
        <f t="shared" si="342"/>
        <v>2.3111833781459232E-2</v>
      </c>
      <c r="T275" s="2">
        <v>0.12</v>
      </c>
      <c r="U275" s="2">
        <f t="shared" si="358"/>
        <v>0.68036796675692068</v>
      </c>
      <c r="V275" s="2">
        <f t="shared" si="371"/>
        <v>1.0056195964657968</v>
      </c>
      <c r="W275" s="2">
        <v>0.06</v>
      </c>
      <c r="X275" s="2">
        <f t="shared" si="402"/>
        <v>0.22987709247193494</v>
      </c>
      <c r="Y275" s="2">
        <v>2.6700000000000002E-2</v>
      </c>
      <c r="Z275" s="2">
        <v>0.21</v>
      </c>
      <c r="AA275" s="2">
        <v>0.442</v>
      </c>
      <c r="AB275" s="2">
        <v>0.5</v>
      </c>
      <c r="AC275" s="2">
        <f t="shared" si="395"/>
        <v>6.9577779474208068E-2</v>
      </c>
      <c r="AD275" s="2">
        <f t="shared" si="359"/>
        <v>0.11837067823367073</v>
      </c>
      <c r="AE275" s="2">
        <f t="shared" si="372"/>
        <v>0.46350782435307375</v>
      </c>
      <c r="AF275" s="2">
        <f t="shared" si="373"/>
        <v>0.95805265258730787</v>
      </c>
      <c r="AG275" s="2">
        <f t="shared" si="360"/>
        <v>6.737871698370574</v>
      </c>
      <c r="AH275" s="2">
        <f t="shared" si="396"/>
        <v>0.27971232288369807</v>
      </c>
      <c r="AI275" s="2">
        <f t="shared" si="361"/>
        <v>6.5349780925171408E-2</v>
      </c>
      <c r="AJ275" s="2">
        <f t="shared" si="374"/>
        <v>0.29380357078800956</v>
      </c>
      <c r="AK275" s="2">
        <f t="shared" si="375"/>
        <v>0.51807111349606749</v>
      </c>
      <c r="AL275" s="2">
        <f t="shared" si="362"/>
        <v>4.3905885141972201</v>
      </c>
      <c r="AM275" s="2">
        <f t="shared" si="397"/>
        <v>0.17135234880234493</v>
      </c>
      <c r="AN275" s="2">
        <f t="shared" si="363"/>
        <v>3.6078139710727118E-2</v>
      </c>
      <c r="AO275" s="2">
        <f t="shared" si="376"/>
        <v>0.18623318458164953</v>
      </c>
      <c r="AP275" s="2">
        <f t="shared" si="377"/>
        <v>0.28014919421622925</v>
      </c>
      <c r="AQ275" s="2">
        <f t="shared" si="364"/>
        <v>2.8610321424883156</v>
      </c>
      <c r="AR275" s="2">
        <f t="shared" si="398"/>
        <v>0.10549847307121642</v>
      </c>
      <c r="AS275" s="2">
        <f t="shared" si="365"/>
        <v>1.991792698551163E-2</v>
      </c>
      <c r="AT275" s="2">
        <f t="shared" si="378"/>
        <v>0.11804757493722805</v>
      </c>
      <c r="AU275" s="2">
        <f t="shared" si="379"/>
        <v>0.15149188784214696</v>
      </c>
      <c r="AV275" s="2">
        <f t="shared" si="366"/>
        <v>1.8643297803661127</v>
      </c>
      <c r="AW275" s="2">
        <f t="shared" si="399"/>
        <v>6.5260912386708003E-2</v>
      </c>
      <c r="AX275" s="2">
        <f t="shared" si="367"/>
        <v>1.0996238125942354E-2</v>
      </c>
      <c r="AY275" s="2">
        <f t="shared" si="380"/>
        <v>7.4826782240041259E-2</v>
      </c>
      <c r="AZ275" s="2">
        <f t="shared" si="381"/>
        <v>8.1919893241828148E-2</v>
      </c>
      <c r="BA275" s="2">
        <f t="shared" si="368"/>
        <v>1.2148502207797738</v>
      </c>
      <c r="BB275" s="2">
        <f t="shared" si="400"/>
        <v>4.0548486537707699E-2</v>
      </c>
      <c r="BD275" s="2">
        <f t="shared" si="347"/>
        <v>12.348099276279804</v>
      </c>
      <c r="BE275" s="2">
        <f t="shared" si="348"/>
        <v>3045.0096664159173</v>
      </c>
      <c r="BF275" s="2">
        <f t="shared" si="382"/>
        <v>34.850882106199947</v>
      </c>
      <c r="BG275" s="2">
        <f t="shared" si="383"/>
        <v>39.673960101701965</v>
      </c>
      <c r="BH275" s="2">
        <f t="shared" si="401"/>
        <v>0.31541687478113239</v>
      </c>
      <c r="BI275" s="2">
        <f t="shared" si="384"/>
        <v>1.4690093269042481</v>
      </c>
      <c r="BJ275" s="2">
        <f t="shared" si="385"/>
        <v>190.39158872307127</v>
      </c>
      <c r="BK275" s="2">
        <f t="shared" si="386"/>
        <v>151.65532828510678</v>
      </c>
      <c r="BL275" s="2">
        <f t="shared" si="387"/>
        <v>200.84887717887818</v>
      </c>
      <c r="BM275" s="2">
        <f t="shared" si="388"/>
        <v>204.74994266471234</v>
      </c>
      <c r="BN275" s="2">
        <f t="shared" si="389"/>
        <v>161.9037482335201</v>
      </c>
      <c r="BO275" s="2">
        <f t="shared" si="390"/>
        <v>253.55846318119529</v>
      </c>
      <c r="BP275" s="2">
        <f t="shared" si="391"/>
        <v>85.498097707582829</v>
      </c>
      <c r="BQ275" s="2">
        <f t="shared" si="392"/>
        <v>285.8895115060472</v>
      </c>
      <c r="BR275" s="2">
        <f t="shared" si="393"/>
        <v>23.257167433016559</v>
      </c>
      <c r="BS275" s="2">
        <f t="shared" si="394"/>
        <v>298.8925889173936</v>
      </c>
      <c r="BU275" s="2">
        <f t="shared" si="403"/>
        <v>3.8225407268734171</v>
      </c>
      <c r="BV275" s="2">
        <f t="shared" si="404"/>
        <v>5.1608143512734141</v>
      </c>
      <c r="BW275" s="2">
        <f t="shared" si="405"/>
        <v>6.3910550530174559</v>
      </c>
      <c r="BX275" s="2">
        <f t="shared" si="406"/>
        <v>7.2059736606374942</v>
      </c>
      <c r="BY275" s="2">
        <f t="shared" si="407"/>
        <v>7.5337220723920488</v>
      </c>
      <c r="CA275" s="2">
        <f t="shared" si="408"/>
        <v>4.9804547406777324</v>
      </c>
      <c r="CB275" s="2">
        <f t="shared" si="409"/>
        <v>6.7241147022600476</v>
      </c>
      <c r="CC275" s="2">
        <f t="shared" si="410"/>
        <v>8.3270166915313091</v>
      </c>
      <c r="CD275" s="2">
        <f t="shared" si="412"/>
        <v>9.3887883069530336</v>
      </c>
      <c r="CE275" s="2">
        <f t="shared" si="411"/>
        <v>9.8158174081989245</v>
      </c>
      <c r="CG275" s="2">
        <f t="shared" si="413"/>
        <v>103.23646385874299</v>
      </c>
      <c r="CH275" s="2">
        <f t="shared" si="414"/>
        <v>139.3796070009964</v>
      </c>
      <c r="CI275" s="2">
        <f t="shared" si="415"/>
        <v>172.60507373056492</v>
      </c>
      <c r="CJ275" s="2">
        <f t="shared" si="416"/>
        <v>194.61381644766223</v>
      </c>
      <c r="CK275" s="2">
        <f t="shared" si="417"/>
        <v>203.46541267186643</v>
      </c>
    </row>
    <row r="276" spans="1:89">
      <c r="A276" s="2">
        <v>1</v>
      </c>
      <c r="B276" s="2">
        <f t="shared" si="349"/>
        <v>1447.7960582631979</v>
      </c>
      <c r="C276" s="3">
        <v>26.3</v>
      </c>
      <c r="D276" s="2">
        <f t="shared" si="350"/>
        <v>60.125685556780603</v>
      </c>
      <c r="E276" s="2">
        <f t="shared" si="351"/>
        <v>14.970372546857769</v>
      </c>
      <c r="F276" s="2">
        <v>0</v>
      </c>
      <c r="G276" s="2">
        <f t="shared" si="345"/>
        <v>1.0700362734288864</v>
      </c>
      <c r="H276" s="3">
        <f t="shared" si="352"/>
        <v>76.166094377067253</v>
      </c>
      <c r="J276" s="2">
        <f t="shared" si="343"/>
        <v>78.940224057075667</v>
      </c>
      <c r="K276" s="2">
        <f t="shared" si="418"/>
        <v>19.65490375907364</v>
      </c>
      <c r="L276" s="2">
        <f t="shared" si="419"/>
        <v>0</v>
      </c>
      <c r="M276" s="2">
        <f t="shared" si="344"/>
        <v>1.4048721838506952</v>
      </c>
      <c r="N276" s="3">
        <f t="shared" si="346"/>
        <v>100</v>
      </c>
      <c r="O276" s="2">
        <v>8.0000000000000002E-3</v>
      </c>
      <c r="P276" s="2">
        <f t="shared" si="369"/>
        <v>6.3553593676741071E-2</v>
      </c>
      <c r="Q276" s="2">
        <f t="shared" si="370"/>
        <v>0.20277228854527005</v>
      </c>
      <c r="R276" s="2">
        <v>0.3</v>
      </c>
      <c r="S276" s="2">
        <f t="shared" si="342"/>
        <v>2.3021232148714307E-2</v>
      </c>
      <c r="T276" s="2">
        <v>0.12</v>
      </c>
      <c r="U276" s="2">
        <f t="shared" si="358"/>
        <v>0.68039556039444282</v>
      </c>
      <c r="V276" s="2">
        <f t="shared" si="371"/>
        <v>1.004401283975453</v>
      </c>
      <c r="W276" s="2">
        <v>0.06</v>
      </c>
      <c r="X276" s="2">
        <f t="shared" si="402"/>
        <v>0.2293022847553387</v>
      </c>
      <c r="Y276" s="2">
        <v>2.6700000000000002E-2</v>
      </c>
      <c r="Z276" s="2">
        <v>0.21</v>
      </c>
      <c r="AA276" s="2">
        <v>0.442</v>
      </c>
      <c r="AB276" s="2">
        <v>0.5</v>
      </c>
      <c r="AC276" s="2">
        <f t="shared" si="395"/>
        <v>6.9376698636547329E-2</v>
      </c>
      <c r="AD276" s="2">
        <f t="shared" si="359"/>
        <v>0.11824770073430846</v>
      </c>
      <c r="AE276" s="2">
        <f t="shared" si="372"/>
        <v>0.4619702258044211</v>
      </c>
      <c r="AF276" s="2">
        <f t="shared" si="373"/>
        <v>0.9550145566107614</v>
      </c>
      <c r="AG276" s="2">
        <f t="shared" si="360"/>
        <v>6.7287180343808606</v>
      </c>
      <c r="AH276" s="2">
        <f t="shared" si="396"/>
        <v>0.27867469117419952</v>
      </c>
      <c r="AI276" s="2">
        <f t="shared" si="361"/>
        <v>6.5281887822234333E-2</v>
      </c>
      <c r="AJ276" s="2">
        <f t="shared" si="374"/>
        <v>0.29282893363994605</v>
      </c>
      <c r="AK276" s="2">
        <f t="shared" si="375"/>
        <v>0.51642824996322645</v>
      </c>
      <c r="AL276" s="2">
        <f t="shared" si="362"/>
        <v>4.3846237268318307</v>
      </c>
      <c r="AM276" s="2">
        <f t="shared" si="397"/>
        <v>0.17068727270599168</v>
      </c>
      <c r="AN276" s="2">
        <f t="shared" si="363"/>
        <v>3.6040657460312785E-2</v>
      </c>
      <c r="AO276" s="2">
        <f t="shared" si="376"/>
        <v>0.18561539161402624</v>
      </c>
      <c r="AP276" s="2">
        <f t="shared" si="377"/>
        <v>0.27926080865883579</v>
      </c>
      <c r="AQ276" s="2">
        <f t="shared" si="364"/>
        <v>2.8571453176764923</v>
      </c>
      <c r="AR276" s="2">
        <f t="shared" si="398"/>
        <v>0.10507234215480818</v>
      </c>
      <c r="AS276" s="2">
        <f t="shared" si="365"/>
        <v>1.9897233880684404E-2</v>
      </c>
      <c r="AT276" s="2">
        <f t="shared" si="378"/>
        <v>0.11765597468722412</v>
      </c>
      <c r="AU276" s="2">
        <f t="shared" si="379"/>
        <v>0.15101148951154403</v>
      </c>
      <c r="AV276" s="2">
        <f t="shared" si="366"/>
        <v>1.8617970149559886</v>
      </c>
      <c r="AW276" s="2">
        <f t="shared" si="399"/>
        <v>6.4987957981025843E-2</v>
      </c>
      <c r="AX276" s="2">
        <f t="shared" si="367"/>
        <v>1.0984813929618571E-2</v>
      </c>
      <c r="AY276" s="2">
        <f t="shared" si="380"/>
        <v>7.4578558702643141E-2</v>
      </c>
      <c r="AZ276" s="2">
        <f t="shared" si="381"/>
        <v>8.1660115767818758E-2</v>
      </c>
      <c r="BA276" s="2">
        <f t="shared" si="368"/>
        <v>1.2131997989230416</v>
      </c>
      <c r="BB276" s="2">
        <f t="shared" si="400"/>
        <v>4.0373687175804883E-2</v>
      </c>
      <c r="BD276" s="2">
        <f t="shared" si="347"/>
        <v>11.714253944763506</v>
      </c>
      <c r="BE276" s="2">
        <f t="shared" si="348"/>
        <v>3033.4762237829473</v>
      </c>
      <c r="BF276" s="2">
        <f t="shared" si="382"/>
        <v>34.779952681285955</v>
      </c>
      <c r="BG276" s="2">
        <f t="shared" si="383"/>
        <v>39.655351708468437</v>
      </c>
      <c r="BH276" s="2">
        <f t="shared" si="401"/>
        <v>0.31066774662793745</v>
      </c>
      <c r="BI276" s="2">
        <f t="shared" si="384"/>
        <v>1.4646049862948327</v>
      </c>
      <c r="BJ276" s="2">
        <f t="shared" si="385"/>
        <v>190.43354532750291</v>
      </c>
      <c r="BK276" s="2">
        <f t="shared" si="386"/>
        <v>151.80277397728318</v>
      </c>
      <c r="BL276" s="2">
        <f t="shared" si="387"/>
        <v>200.31337691612632</v>
      </c>
      <c r="BM276" s="2">
        <f t="shared" si="388"/>
        <v>204.73307359342493</v>
      </c>
      <c r="BN276" s="2">
        <f t="shared" si="389"/>
        <v>160.70415242323443</v>
      </c>
      <c r="BO276" s="2">
        <f t="shared" si="390"/>
        <v>253.20540496538555</v>
      </c>
      <c r="BP276" s="2">
        <f t="shared" si="391"/>
        <v>84.210708839391089</v>
      </c>
      <c r="BQ276" s="2">
        <f t="shared" si="392"/>
        <v>285.12267195218158</v>
      </c>
      <c r="BR276" s="2">
        <f t="shared" si="393"/>
        <v>22.624640538604876</v>
      </c>
      <c r="BS276" s="2">
        <f t="shared" si="394"/>
        <v>297.84214044447043</v>
      </c>
      <c r="BU276" s="2">
        <f t="shared" si="403"/>
        <v>3.8280526445278142</v>
      </c>
      <c r="BV276" s="2">
        <f t="shared" si="404"/>
        <v>5.1628106869041837</v>
      </c>
      <c r="BW276" s="2">
        <f t="shared" si="405"/>
        <v>6.3851509079243218</v>
      </c>
      <c r="BX276" s="2">
        <f t="shared" si="406"/>
        <v>7.1900174798170653</v>
      </c>
      <c r="BY276" s="2">
        <f t="shared" si="407"/>
        <v>7.5107678437477068</v>
      </c>
      <c r="CA276" s="2">
        <f t="shared" si="408"/>
        <v>5.0042513202221501</v>
      </c>
      <c r="CB276" s="2">
        <f t="shared" si="409"/>
        <v>6.749124057353221</v>
      </c>
      <c r="CC276" s="2">
        <f t="shared" si="410"/>
        <v>8.3470377311750124</v>
      </c>
      <c r="CD276" s="2">
        <f t="shared" si="412"/>
        <v>9.3992057599388268</v>
      </c>
      <c r="CE276" s="2">
        <f t="shared" si="411"/>
        <v>9.8185091450310225</v>
      </c>
      <c r="CG276" s="2">
        <f t="shared" si="413"/>
        <v>103.64758784640959</v>
      </c>
      <c r="CH276" s="2">
        <f t="shared" si="414"/>
        <v>139.78722966890888</v>
      </c>
      <c r="CI276" s="2">
        <f t="shared" si="415"/>
        <v>172.88306904235404</v>
      </c>
      <c r="CJ276" s="2">
        <f t="shared" si="416"/>
        <v>194.67547538089897</v>
      </c>
      <c r="CK276" s="2">
        <f t="shared" si="417"/>
        <v>203.36004808911201</v>
      </c>
    </row>
    <row r="277" spans="1:89">
      <c r="A277" s="2">
        <v>1</v>
      </c>
      <c r="B277" s="2">
        <f t="shared" si="349"/>
        <v>1448.5103439774834</v>
      </c>
      <c r="C277" s="3">
        <v>26.4</v>
      </c>
      <c r="D277" s="2">
        <f t="shared" si="350"/>
        <v>60.130485556780599</v>
      </c>
      <c r="E277" s="2">
        <f t="shared" si="351"/>
        <v>14.872272546857772</v>
      </c>
      <c r="F277" s="2">
        <v>0</v>
      </c>
      <c r="G277" s="2">
        <f t="shared" si="345"/>
        <v>1.0669362734288865</v>
      </c>
      <c r="H277" s="3">
        <f t="shared" si="352"/>
        <v>76.06969437706725</v>
      </c>
      <c r="J277" s="2">
        <f t="shared" si="343"/>
        <v>79.046571764468851</v>
      </c>
      <c r="K277" s="2">
        <f t="shared" si="418"/>
        <v>19.550850925123893</v>
      </c>
      <c r="L277" s="2">
        <f t="shared" si="419"/>
        <v>0</v>
      </c>
      <c r="M277" s="2">
        <f t="shared" si="344"/>
        <v>1.4025773104072521</v>
      </c>
      <c r="N277" s="3">
        <f t="shared" si="346"/>
        <v>100</v>
      </c>
      <c r="O277" s="2">
        <v>8.0000000000000002E-3</v>
      </c>
      <c r="P277" s="2">
        <f t="shared" si="369"/>
        <v>6.3421084523409513E-2</v>
      </c>
      <c r="Q277" s="2">
        <f t="shared" si="370"/>
        <v>0.20266887289609936</v>
      </c>
      <c r="R277" s="2">
        <v>0.3</v>
      </c>
      <c r="S277" s="2">
        <f t="shared" si="342"/>
        <v>2.2930819362647879E-2</v>
      </c>
      <c r="T277" s="2">
        <v>0.12</v>
      </c>
      <c r="U277" s="2">
        <f t="shared" si="358"/>
        <v>0.68042313225348439</v>
      </c>
      <c r="V277" s="2">
        <f t="shared" si="371"/>
        <v>1.0031854565514775</v>
      </c>
      <c r="W277" s="2">
        <v>0.06</v>
      </c>
      <c r="X277" s="2">
        <f t="shared" si="402"/>
        <v>0.22872594475054431</v>
      </c>
      <c r="Y277" s="2">
        <v>2.6700000000000002E-2</v>
      </c>
      <c r="Z277" s="2">
        <v>0.21</v>
      </c>
      <c r="AA277" s="2">
        <v>0.442</v>
      </c>
      <c r="AB277" s="2">
        <v>0.5</v>
      </c>
      <c r="AC277" s="2">
        <f t="shared" si="395"/>
        <v>6.9175108155909618E-2</v>
      </c>
      <c r="AD277" s="2">
        <f t="shared" si="359"/>
        <v>0.1181249528818951</v>
      </c>
      <c r="AE277" s="2">
        <f t="shared" si="372"/>
        <v>0.46043899744634265</v>
      </c>
      <c r="AF277" s="2">
        <f t="shared" si="373"/>
        <v>0.95198860371131466</v>
      </c>
      <c r="AG277" s="2">
        <f t="shared" si="360"/>
        <v>6.7195843859141062</v>
      </c>
      <c r="AH277" s="2">
        <f t="shared" si="396"/>
        <v>0.2776408335939014</v>
      </c>
      <c r="AI277" s="2">
        <f t="shared" si="361"/>
        <v>6.5214121502196756E-2</v>
      </c>
      <c r="AJ277" s="2">
        <f t="shared" si="374"/>
        <v>0.29185833436274239</v>
      </c>
      <c r="AK277" s="2">
        <f t="shared" si="375"/>
        <v>0.51479195285182089</v>
      </c>
      <c r="AL277" s="2">
        <f t="shared" si="362"/>
        <v>4.3786719821495241</v>
      </c>
      <c r="AM277" s="2">
        <f t="shared" si="397"/>
        <v>0.17002457493639997</v>
      </c>
      <c r="AN277" s="2">
        <f t="shared" si="363"/>
        <v>3.600324520387696E-2</v>
      </c>
      <c r="AO277" s="2">
        <f t="shared" si="376"/>
        <v>0.18500015813043902</v>
      </c>
      <c r="AP277" s="2">
        <f t="shared" si="377"/>
        <v>0.27837597392221985</v>
      </c>
      <c r="AQ277" s="2">
        <f t="shared" si="364"/>
        <v>2.8532669918473004</v>
      </c>
      <c r="AR277" s="2">
        <f t="shared" si="398"/>
        <v>0.10464771161793568</v>
      </c>
      <c r="AS277" s="2">
        <f t="shared" si="365"/>
        <v>1.9876579417953597E-2</v>
      </c>
      <c r="AT277" s="2">
        <f t="shared" si="378"/>
        <v>0.11726599681662707</v>
      </c>
      <c r="AU277" s="2">
        <f t="shared" si="379"/>
        <v>0.15053301130262656</v>
      </c>
      <c r="AV277" s="2">
        <f t="shared" si="366"/>
        <v>1.8592697877242674</v>
      </c>
      <c r="AW277" s="2">
        <f t="shared" si="399"/>
        <v>6.4715951019291285E-2</v>
      </c>
      <c r="AX277" s="2">
        <f t="shared" si="367"/>
        <v>1.0973411066724427E-2</v>
      </c>
      <c r="AY277" s="2">
        <f t="shared" si="380"/>
        <v>7.4331363542411197E-2</v>
      </c>
      <c r="AZ277" s="2">
        <f t="shared" si="381"/>
        <v>8.1401376607911385E-2</v>
      </c>
      <c r="BA277" s="2">
        <f t="shared" si="368"/>
        <v>1.2115529859006084</v>
      </c>
      <c r="BB277" s="2">
        <f t="shared" si="400"/>
        <v>4.0199486614460704E-2</v>
      </c>
      <c r="BD277" s="2">
        <f t="shared" si="347"/>
        <v>11.109641326961199</v>
      </c>
      <c r="BE277" s="2">
        <f t="shared" si="348"/>
        <v>3022.0278655160682</v>
      </c>
      <c r="BF277" s="2">
        <f t="shared" si="382"/>
        <v>34.708889568063526</v>
      </c>
      <c r="BG277" s="2">
        <f t="shared" si="383"/>
        <v>39.636615109451753</v>
      </c>
      <c r="BH277" s="2">
        <f t="shared" si="401"/>
        <v>0.30597016284414735</v>
      </c>
      <c r="BI277" s="2">
        <f t="shared" si="384"/>
        <v>1.4602162180241862</v>
      </c>
      <c r="BJ277" s="2">
        <f t="shared" si="385"/>
        <v>190.47122023361649</v>
      </c>
      <c r="BK277" s="2">
        <f t="shared" si="386"/>
        <v>151.94924536461778</v>
      </c>
      <c r="BL277" s="2">
        <f t="shared" si="387"/>
        <v>199.77160797964629</v>
      </c>
      <c r="BM277" s="2">
        <f t="shared" si="388"/>
        <v>204.71428016306973</v>
      </c>
      <c r="BN277" s="2">
        <f t="shared" si="389"/>
        <v>159.50299564963461</v>
      </c>
      <c r="BO277" s="2">
        <f t="shared" si="390"/>
        <v>252.85047159676529</v>
      </c>
      <c r="BP277" s="2">
        <f t="shared" si="391"/>
        <v>82.933565641705172</v>
      </c>
      <c r="BQ277" s="2">
        <f t="shared" si="392"/>
        <v>284.35680412524795</v>
      </c>
      <c r="BR277" s="2">
        <f t="shared" si="393"/>
        <v>22.005287120953984</v>
      </c>
      <c r="BS277" s="2">
        <f t="shared" si="394"/>
        <v>296.79730387885104</v>
      </c>
      <c r="BU277" s="2">
        <f t="shared" si="403"/>
        <v>3.8335575564418956</v>
      </c>
      <c r="BV277" s="2">
        <f t="shared" si="404"/>
        <v>5.1647770526765679</v>
      </c>
      <c r="BW277" s="2">
        <f t="shared" si="405"/>
        <v>6.3792145443940926</v>
      </c>
      <c r="BX277" s="2">
        <f t="shared" si="406"/>
        <v>7.1740940375466167</v>
      </c>
      <c r="BY277" s="2">
        <f t="shared" si="407"/>
        <v>7.487957865707779</v>
      </c>
      <c r="CA277" s="2">
        <f t="shared" si="408"/>
        <v>5.0280557336512048</v>
      </c>
      <c r="CB277" s="2">
        <f t="shared" si="409"/>
        <v>6.7740699051466526</v>
      </c>
      <c r="CC277" s="2">
        <f t="shared" si="410"/>
        <v>8.3669139680016258</v>
      </c>
      <c r="CD277" s="2">
        <f t="shared" si="412"/>
        <v>9.4094699579048608</v>
      </c>
      <c r="CE277" s="2">
        <f t="shared" si="411"/>
        <v>9.8211306144977364</v>
      </c>
      <c r="CG277" s="2">
        <f t="shared" si="413"/>
        <v>104.05941496131292</v>
      </c>
      <c r="CH277" s="2">
        <f t="shared" si="414"/>
        <v>140.1944983463257</v>
      </c>
      <c r="CI277" s="2">
        <f t="shared" si="415"/>
        <v>173.15961052596472</v>
      </c>
      <c r="CJ277" s="2">
        <f t="shared" si="416"/>
        <v>194.7360949805161</v>
      </c>
      <c r="CK277" s="2">
        <f t="shared" si="417"/>
        <v>203.25572351226623</v>
      </c>
    </row>
    <row r="278" spans="1:89">
      <c r="A278" s="2">
        <v>1</v>
      </c>
      <c r="B278" s="2">
        <f t="shared" si="349"/>
        <v>1449.2246296917692</v>
      </c>
      <c r="C278" s="3">
        <v>26.5</v>
      </c>
      <c r="D278" s="2">
        <f t="shared" si="350"/>
        <v>60.135285556780602</v>
      </c>
      <c r="E278" s="2">
        <f t="shared" si="351"/>
        <v>14.77417254685777</v>
      </c>
      <c r="F278" s="2">
        <v>0</v>
      </c>
      <c r="G278" s="2">
        <f t="shared" si="345"/>
        <v>1.0638362734288864</v>
      </c>
      <c r="H278" s="3">
        <f t="shared" si="352"/>
        <v>75.973294377067262</v>
      </c>
      <c r="J278" s="2">
        <f t="shared" si="343"/>
        <v>79.153189354037792</v>
      </c>
      <c r="K278" s="2">
        <f t="shared" si="418"/>
        <v>19.44653403277638</v>
      </c>
      <c r="L278" s="2">
        <f t="shared" si="419"/>
        <v>0</v>
      </c>
      <c r="M278" s="2">
        <f t="shared" si="344"/>
        <v>1.4002766131858146</v>
      </c>
      <c r="N278" s="3">
        <f t="shared" si="346"/>
        <v>99.999999999999986</v>
      </c>
      <c r="O278" s="2">
        <v>8.0000000000000002E-3</v>
      </c>
      <c r="P278" s="2">
        <f t="shared" si="369"/>
        <v>6.3288961213467623E-2</v>
      </c>
      <c r="Q278" s="2">
        <f t="shared" si="370"/>
        <v>0.20256559569920071</v>
      </c>
      <c r="R278" s="2">
        <v>0.3</v>
      </c>
      <c r="S278" s="2">
        <f t="shared" si="342"/>
        <v>2.2840594369248093E-2</v>
      </c>
      <c r="T278" s="2">
        <v>0.12</v>
      </c>
      <c r="U278" s="2">
        <f t="shared" si="358"/>
        <v>0.68045068235979589</v>
      </c>
      <c r="V278" s="2">
        <f t="shared" si="371"/>
        <v>1.001972107487342</v>
      </c>
      <c r="W278" s="2">
        <v>0.06</v>
      </c>
      <c r="X278" s="2">
        <f t="shared" si="402"/>
        <v>0.22814806671411364</v>
      </c>
      <c r="Y278" s="2">
        <v>2.6700000000000002E-2</v>
      </c>
      <c r="Z278" s="2">
        <v>0.21</v>
      </c>
      <c r="AA278" s="2">
        <v>0.442</v>
      </c>
      <c r="AB278" s="2">
        <v>0.5</v>
      </c>
      <c r="AC278" s="2">
        <f t="shared" si="395"/>
        <v>6.897300609228757E-2</v>
      </c>
      <c r="AD278" s="2">
        <f t="shared" si="359"/>
        <v>0.11800243409978782</v>
      </c>
      <c r="AE278" s="2">
        <f t="shared" si="372"/>
        <v>0.45891410816056338</v>
      </c>
      <c r="AF278" s="2">
        <f t="shared" si="373"/>
        <v>0.94897473637791774</v>
      </c>
      <c r="AG278" s="2">
        <f t="shared" si="360"/>
        <v>6.7104706957912414</v>
      </c>
      <c r="AH278" s="2">
        <f t="shared" si="396"/>
        <v>0.276610730117887</v>
      </c>
      <c r="AI278" s="2">
        <f t="shared" si="361"/>
        <v>6.514648164670718E-2</v>
      </c>
      <c r="AJ278" s="2">
        <f t="shared" si="374"/>
        <v>0.29089175323146677</v>
      </c>
      <c r="AK278" s="2">
        <f t="shared" si="375"/>
        <v>0.51316219106250205</v>
      </c>
      <c r="AL278" s="2">
        <f t="shared" si="362"/>
        <v>4.372733242890793</v>
      </c>
      <c r="AM278" s="2">
        <f t="shared" si="397"/>
        <v>0.16936424272321013</v>
      </c>
      <c r="AN278" s="2">
        <f t="shared" si="363"/>
        <v>3.5965902765664949E-2</v>
      </c>
      <c r="AO278" s="2">
        <f t="shared" si="376"/>
        <v>0.18438747162785091</v>
      </c>
      <c r="AP278" s="2">
        <f t="shared" si="377"/>
        <v>0.27749467318927418</v>
      </c>
      <c r="AQ278" s="2">
        <f t="shared" si="364"/>
        <v>2.8493971407213872</v>
      </c>
      <c r="AR278" s="2">
        <f t="shared" si="398"/>
        <v>0.10422457331958869</v>
      </c>
      <c r="AS278" s="2">
        <f t="shared" si="365"/>
        <v>1.9855963500289012E-2</v>
      </c>
      <c r="AT278" s="2">
        <f t="shared" si="378"/>
        <v>0.11687763340014054</v>
      </c>
      <c r="AU278" s="2">
        <f t="shared" si="379"/>
        <v>0.15005644412147107</v>
      </c>
      <c r="AV278" s="2">
        <f t="shared" si="366"/>
        <v>1.8567480828498344</v>
      </c>
      <c r="AW278" s="2">
        <f t="shared" si="399"/>
        <v>6.4444886313236541E-2</v>
      </c>
      <c r="AX278" s="2">
        <f t="shared" si="367"/>
        <v>1.0962029483691739E-2</v>
      </c>
      <c r="AY278" s="2">
        <f t="shared" si="380"/>
        <v>7.408519173574013E-2</v>
      </c>
      <c r="AZ278" s="2">
        <f t="shared" si="381"/>
        <v>8.114367084452756E-2</v>
      </c>
      <c r="BA278" s="2">
        <f t="shared" si="368"/>
        <v>1.2099097714029863</v>
      </c>
      <c r="BB278" s="2">
        <f t="shared" si="400"/>
        <v>4.0025881548016277E-2</v>
      </c>
      <c r="BD278" s="2">
        <f t="shared" si="347"/>
        <v>10.53308083244983</v>
      </c>
      <c r="BE278" s="2">
        <f t="shared" si="348"/>
        <v>3010.6637342531112</v>
      </c>
      <c r="BF278" s="2">
        <f t="shared" si="382"/>
        <v>34.637691951991648</v>
      </c>
      <c r="BG278" s="2">
        <f t="shared" si="383"/>
        <v>39.617751248480204</v>
      </c>
      <c r="BH278" s="2">
        <f t="shared" si="401"/>
        <v>0.30132378566278478</v>
      </c>
      <c r="BI278" s="2">
        <f t="shared" si="384"/>
        <v>1.4558430390341432</v>
      </c>
      <c r="BJ278" s="2">
        <f t="shared" si="385"/>
        <v>190.50459054578795</v>
      </c>
      <c r="BK278" s="2">
        <f t="shared" si="386"/>
        <v>152.09473723322597</v>
      </c>
      <c r="BL278" s="2">
        <f t="shared" si="387"/>
        <v>199.22358764292167</v>
      </c>
      <c r="BM278" s="2">
        <f t="shared" si="388"/>
        <v>204.69356056865411</v>
      </c>
      <c r="BN278" s="2">
        <f t="shared" si="389"/>
        <v>158.30038530429184</v>
      </c>
      <c r="BO278" s="2">
        <f t="shared" si="390"/>
        <v>252.4936788183031</v>
      </c>
      <c r="BP278" s="2">
        <f t="shared" si="391"/>
        <v>81.666735485590394</v>
      </c>
      <c r="BQ278" s="2">
        <f t="shared" si="392"/>
        <v>283.59193594170205</v>
      </c>
      <c r="BR278" s="2">
        <f t="shared" si="393"/>
        <v>21.398944323447772</v>
      </c>
      <c r="BS278" s="2">
        <f t="shared" si="394"/>
        <v>295.7580647861891</v>
      </c>
      <c r="BU278" s="2">
        <f t="shared" si="403"/>
        <v>3.8390552830547278</v>
      </c>
      <c r="BV278" s="2">
        <f t="shared" si="404"/>
        <v>5.1667132565104001</v>
      </c>
      <c r="BW278" s="2">
        <f t="shared" si="405"/>
        <v>6.3732461046230924</v>
      </c>
      <c r="BX278" s="2">
        <f t="shared" si="406"/>
        <v>7.1582037598002497</v>
      </c>
      <c r="BY278" s="2">
        <f t="shared" si="407"/>
        <v>7.4652915793027201</v>
      </c>
      <c r="CA278" s="2">
        <f t="shared" si="408"/>
        <v>5.0518673175886182</v>
      </c>
      <c r="CB278" s="2">
        <f t="shared" si="409"/>
        <v>6.7989512823966942</v>
      </c>
      <c r="CC278" s="2">
        <f t="shared" si="410"/>
        <v>8.3866449761763917</v>
      </c>
      <c r="CD278" s="2">
        <f t="shared" si="412"/>
        <v>9.4195818920327152</v>
      </c>
      <c r="CE278" s="2">
        <f t="shared" si="411"/>
        <v>9.823683110846023</v>
      </c>
      <c r="CG278" s="2">
        <f t="shared" si="413"/>
        <v>104.47193355001436</v>
      </c>
      <c r="CH278" s="2">
        <f t="shared" si="414"/>
        <v>140.60139388684024</v>
      </c>
      <c r="CI278" s="2">
        <f t="shared" si="415"/>
        <v>173.43468495464742</v>
      </c>
      <c r="CJ278" s="2">
        <f t="shared" si="416"/>
        <v>194.79568081037553</v>
      </c>
      <c r="CK278" s="2">
        <f t="shared" si="417"/>
        <v>203.15243941572524</v>
      </c>
    </row>
    <row r="279" spans="1:89">
      <c r="A279" s="2">
        <v>1</v>
      </c>
      <c r="B279" s="2">
        <f t="shared" si="349"/>
        <v>1449.938915406055</v>
      </c>
      <c r="C279" s="3">
        <v>26.6</v>
      </c>
      <c r="D279" s="2">
        <f t="shared" si="350"/>
        <v>60.140085556780598</v>
      </c>
      <c r="E279" s="2">
        <f t="shared" si="351"/>
        <v>14.676072546857769</v>
      </c>
      <c r="F279" s="2">
        <v>0</v>
      </c>
      <c r="G279" s="2">
        <f t="shared" si="345"/>
        <v>1.0607362734288863</v>
      </c>
      <c r="H279" s="3">
        <f t="shared" si="352"/>
        <v>75.876894377067259</v>
      </c>
      <c r="J279" s="2">
        <f t="shared" si="343"/>
        <v>79.260077854421397</v>
      </c>
      <c r="K279" s="2">
        <f t="shared" si="418"/>
        <v>19.34195207558918</v>
      </c>
      <c r="L279" s="2">
        <f t="shared" si="419"/>
        <v>0</v>
      </c>
      <c r="M279" s="2">
        <f t="shared" si="344"/>
        <v>1.3979700699894211</v>
      </c>
      <c r="N279" s="3">
        <f t="shared" si="346"/>
        <v>100</v>
      </c>
      <c r="O279" s="2">
        <v>8.0000000000000002E-3</v>
      </c>
      <c r="P279" s="2">
        <f t="shared" si="369"/>
        <v>6.3157222350157929E-2</v>
      </c>
      <c r="Q279" s="2">
        <f t="shared" si="370"/>
        <v>0.2024624566901107</v>
      </c>
      <c r="R279" s="2">
        <v>0.3</v>
      </c>
      <c r="S279" s="2">
        <f t="shared" si="342"/>
        <v>2.2750556117562815E-2</v>
      </c>
      <c r="T279" s="2">
        <v>0.12</v>
      </c>
      <c r="U279" s="2">
        <f t="shared" si="358"/>
        <v>0.68047821073908721</v>
      </c>
      <c r="V279" s="2">
        <f t="shared" si="371"/>
        <v>1.0007612300987312</v>
      </c>
      <c r="W279" s="2">
        <v>0.06</v>
      </c>
      <c r="X279" s="2">
        <f t="shared" si="402"/>
        <v>0.2275686448732803</v>
      </c>
      <c r="Y279" s="2">
        <v>2.6700000000000002E-2</v>
      </c>
      <c r="Z279" s="2">
        <v>0.21</v>
      </c>
      <c r="AA279" s="2">
        <v>0.442</v>
      </c>
      <c r="AB279" s="2">
        <v>0.5</v>
      </c>
      <c r="AC279" s="2">
        <f t="shared" si="395"/>
        <v>6.8770390495814904E-2</v>
      </c>
      <c r="AD279" s="2">
        <f t="shared" si="359"/>
        <v>0.11788014381313827</v>
      </c>
      <c r="AE279" s="2">
        <f t="shared" si="372"/>
        <v>0.4573955270024902</v>
      </c>
      <c r="AF279" s="2">
        <f t="shared" si="373"/>
        <v>0.94597289741175872</v>
      </c>
      <c r="AG279" s="2">
        <f t="shared" si="360"/>
        <v>6.701376907032162</v>
      </c>
      <c r="AH279" s="2">
        <f t="shared" si="396"/>
        <v>0.27558436082739995</v>
      </c>
      <c r="AI279" s="2">
        <f t="shared" si="361"/>
        <v>6.5078967938404772E-2</v>
      </c>
      <c r="AJ279" s="2">
        <f t="shared" si="374"/>
        <v>0.28992917063127877</v>
      </c>
      <c r="AK279" s="2">
        <f t="shared" si="375"/>
        <v>0.51153893366476511</v>
      </c>
      <c r="AL279" s="2">
        <f t="shared" si="362"/>
        <v>4.3668074719257861</v>
      </c>
      <c r="AM279" s="2">
        <f t="shared" si="397"/>
        <v>0.16870626336307284</v>
      </c>
      <c r="AN279" s="2">
        <f t="shared" si="363"/>
        <v>3.5928629970469014E-2</v>
      </c>
      <c r="AO279" s="2">
        <f t="shared" si="376"/>
        <v>0.18377731967300878</v>
      </c>
      <c r="AP279" s="2">
        <f t="shared" si="377"/>
        <v>0.27661688973419457</v>
      </c>
      <c r="AQ279" s="2">
        <f t="shared" si="364"/>
        <v>2.8455357401038874</v>
      </c>
      <c r="AR279" s="2">
        <f t="shared" si="398"/>
        <v>0.10380291916108071</v>
      </c>
      <c r="AS279" s="2">
        <f t="shared" si="365"/>
        <v>1.9835386030962403E-2</v>
      </c>
      <c r="AT279" s="2">
        <f t="shared" si="378"/>
        <v>0.11649087655670193</v>
      </c>
      <c r="AU279" s="2">
        <f t="shared" si="379"/>
        <v>0.14958177892352664</v>
      </c>
      <c r="AV279" s="2">
        <f t="shared" si="366"/>
        <v>1.8542318845666272</v>
      </c>
      <c r="AW279" s="2">
        <f t="shared" si="399"/>
        <v>6.4174758701339096E-2</v>
      </c>
      <c r="AX279" s="2">
        <f t="shared" si="367"/>
        <v>1.0950669127119022E-2</v>
      </c>
      <c r="AY279" s="2">
        <f t="shared" si="380"/>
        <v>7.3840038287063051E-2</v>
      </c>
      <c r="AZ279" s="2">
        <f t="shared" si="381"/>
        <v>8.0886993586787276E-2</v>
      </c>
      <c r="BA279" s="2">
        <f t="shared" si="368"/>
        <v>1.2082701451565614</v>
      </c>
      <c r="BB279" s="2">
        <f t="shared" si="400"/>
        <v>3.9852868687721525E-2</v>
      </c>
      <c r="BD279" s="2">
        <f t="shared" si="347"/>
        <v>9.9834318237713084</v>
      </c>
      <c r="BE279" s="2">
        <f t="shared" si="348"/>
        <v>2999.3829812364593</v>
      </c>
      <c r="BF279" s="2">
        <f t="shared" si="382"/>
        <v>34.566359011112368</v>
      </c>
      <c r="BG279" s="2">
        <f t="shared" si="383"/>
        <v>39.598761052099114</v>
      </c>
      <c r="BH279" s="2">
        <f t="shared" si="401"/>
        <v>0.29672827801602242</v>
      </c>
      <c r="BI279" s="2">
        <f t="shared" si="384"/>
        <v>1.4514854647446014</v>
      </c>
      <c r="BJ279" s="2">
        <f t="shared" si="385"/>
        <v>190.53363349670255</v>
      </c>
      <c r="BK279" s="2">
        <f t="shared" si="386"/>
        <v>152.23924436203603</v>
      </c>
      <c r="BL279" s="2">
        <f t="shared" si="387"/>
        <v>198.66933387899638</v>
      </c>
      <c r="BM279" s="2">
        <f t="shared" si="388"/>
        <v>204.67091309989598</v>
      </c>
      <c r="BN279" s="2">
        <f t="shared" si="389"/>
        <v>157.09642915034325</v>
      </c>
      <c r="BO279" s="2">
        <f t="shared" si="390"/>
        <v>252.13504254135589</v>
      </c>
      <c r="BP279" s="2">
        <f t="shared" si="391"/>
        <v>80.410283456026647</v>
      </c>
      <c r="BQ279" s="2">
        <f t="shared" si="392"/>
        <v>282.82809514288368</v>
      </c>
      <c r="BR279" s="2">
        <f t="shared" si="393"/>
        <v>20.805448635902021</v>
      </c>
      <c r="BS279" s="2">
        <f t="shared" si="394"/>
        <v>294.72440833449627</v>
      </c>
      <c r="BU279" s="2">
        <f t="shared" si="403"/>
        <v>3.8445456452978064</v>
      </c>
      <c r="BV279" s="2">
        <f t="shared" si="404"/>
        <v>5.1686191098407219</v>
      </c>
      <c r="BW279" s="2">
        <f t="shared" si="405"/>
        <v>6.367245738058017</v>
      </c>
      <c r="BX279" s="2">
        <f t="shared" si="406"/>
        <v>7.142347074212088</v>
      </c>
      <c r="BY279" s="2">
        <f t="shared" si="407"/>
        <v>7.4427684226467248</v>
      </c>
      <c r="CA279" s="2">
        <f t="shared" si="408"/>
        <v>5.0756854097797559</v>
      </c>
      <c r="CB279" s="2">
        <f t="shared" si="409"/>
        <v>6.8237672341370317</v>
      </c>
      <c r="CC279" s="2">
        <f t="shared" si="410"/>
        <v>8.4062303519978059</v>
      </c>
      <c r="CD279" s="2">
        <f t="shared" si="412"/>
        <v>9.4295425729958371</v>
      </c>
      <c r="CE279" s="2">
        <f t="shared" si="411"/>
        <v>9.8261679211435577</v>
      </c>
      <c r="CG279" s="2">
        <f t="shared" si="413"/>
        <v>104.88513185960394</v>
      </c>
      <c r="CH279" s="2">
        <f t="shared" si="414"/>
        <v>141.00789713103273</v>
      </c>
      <c r="CI279" s="2">
        <f t="shared" si="415"/>
        <v>173.70827932177795</v>
      </c>
      <c r="CJ279" s="2">
        <f t="shared" si="416"/>
        <v>194.85423864898928</v>
      </c>
      <c r="CK279" s="2">
        <f t="shared" si="417"/>
        <v>203.05019615635973</v>
      </c>
    </row>
    <row r="280" spans="1:89">
      <c r="A280" s="2">
        <v>1</v>
      </c>
      <c r="B280" s="2">
        <f t="shared" si="349"/>
        <v>1450.6532011203408</v>
      </c>
      <c r="C280" s="3">
        <v>26.7</v>
      </c>
      <c r="D280" s="2">
        <f t="shared" si="350"/>
        <v>60.144885556780601</v>
      </c>
      <c r="E280" s="2">
        <f t="shared" si="351"/>
        <v>14.577972546857771</v>
      </c>
      <c r="F280" s="2">
        <v>0</v>
      </c>
      <c r="G280" s="2">
        <f t="shared" si="345"/>
        <v>1.0576362734288864</v>
      </c>
      <c r="H280" s="3">
        <f t="shared" si="352"/>
        <v>75.780494377067257</v>
      </c>
      <c r="J280" s="2">
        <f t="shared" si="343"/>
        <v>79.367238299492655</v>
      </c>
      <c r="K280" s="2">
        <f t="shared" si="418"/>
        <v>19.237104041999185</v>
      </c>
      <c r="L280" s="2">
        <f t="shared" si="419"/>
        <v>0</v>
      </c>
      <c r="M280" s="2">
        <f t="shared" si="344"/>
        <v>1.3956576585081621</v>
      </c>
      <c r="N280" s="3">
        <f t="shared" si="346"/>
        <v>100</v>
      </c>
      <c r="O280" s="2">
        <v>8.0000000000000002E-3</v>
      </c>
      <c r="P280" s="2">
        <f t="shared" si="369"/>
        <v>6.3025866542699954E-2</v>
      </c>
      <c r="Q280" s="2">
        <f t="shared" si="370"/>
        <v>0.20235945560501534</v>
      </c>
      <c r="R280" s="2">
        <v>0.3</v>
      </c>
      <c r="S280" s="2">
        <f t="shared" si="342"/>
        <v>2.2660703559674644E-2</v>
      </c>
      <c r="T280" s="2">
        <v>0.12</v>
      </c>
      <c r="U280" s="2">
        <f t="shared" si="358"/>
        <v>0.68050571741702726</v>
      </c>
      <c r="V280" s="2">
        <f t="shared" si="371"/>
        <v>0.99955281772345705</v>
      </c>
      <c r="W280" s="2">
        <v>0.06</v>
      </c>
      <c r="X280" s="2">
        <f t="shared" si="402"/>
        <v>0.22698767342576257</v>
      </c>
      <c r="Y280" s="2">
        <v>2.6700000000000002E-2</v>
      </c>
      <c r="Z280" s="2">
        <v>0.21</v>
      </c>
      <c r="AA280" s="2">
        <v>0.442</v>
      </c>
      <c r="AB280" s="2">
        <v>0.5</v>
      </c>
      <c r="AC280" s="2">
        <f t="shared" si="395"/>
        <v>6.8567259406703635E-2</v>
      </c>
      <c r="AD280" s="2">
        <f t="shared" si="359"/>
        <v>0.11775808144888557</v>
      </c>
      <c r="AE280" s="2">
        <f t="shared" si="372"/>
        <v>0.45588322320012892</v>
      </c>
      <c r="AF280" s="2">
        <f t="shared" si="373"/>
        <v>0.94298302992435157</v>
      </c>
      <c r="AG280" s="2">
        <f t="shared" si="360"/>
        <v>6.6923029628549315</v>
      </c>
      <c r="AH280" s="2">
        <f t="shared" si="396"/>
        <v>0.27456170590912932</v>
      </c>
      <c r="AI280" s="2">
        <f t="shared" si="361"/>
        <v>6.5011580060915605E-2</v>
      </c>
      <c r="AJ280" s="2">
        <f t="shared" si="374"/>
        <v>0.28897056705674318</v>
      </c>
      <c r="AK280" s="2">
        <f t="shared" si="375"/>
        <v>0.50992214989591522</v>
      </c>
      <c r="AL280" s="2">
        <f t="shared" si="362"/>
        <v>4.3608946322537792</v>
      </c>
      <c r="AM280" s="2">
        <f t="shared" si="397"/>
        <v>0.16805062421919426</v>
      </c>
      <c r="AN280" s="2">
        <f t="shared" si="363"/>
        <v>3.5891426643626219E-2</v>
      </c>
      <c r="AO280" s="2">
        <f t="shared" si="376"/>
        <v>0.1831696899020081</v>
      </c>
      <c r="AP280" s="2">
        <f t="shared" si="377"/>
        <v>0.27574260692192071</v>
      </c>
      <c r="AQ280" s="2">
        <f t="shared" si="364"/>
        <v>2.8416827658840784</v>
      </c>
      <c r="AR280" s="2">
        <f t="shared" si="398"/>
        <v>0.10338274108575871</v>
      </c>
      <c r="AS280" s="2">
        <f t="shared" si="365"/>
        <v>1.9814846913546309E-2</v>
      </c>
      <c r="AT280" s="2">
        <f t="shared" si="378"/>
        <v>0.11610571844920657</v>
      </c>
      <c r="AU280" s="2">
        <f t="shared" si="379"/>
        <v>0.14910900671331254</v>
      </c>
      <c r="AV280" s="2">
        <f t="shared" si="366"/>
        <v>1.8517211771634154</v>
      </c>
      <c r="AW280" s="2">
        <f t="shared" si="399"/>
        <v>6.390556304863719E-2</v>
      </c>
      <c r="AX280" s="2">
        <f t="shared" si="367"/>
        <v>1.093932994377087E-2</v>
      </c>
      <c r="AY280" s="2">
        <f t="shared" si="380"/>
        <v>7.3595898228676709E-2</v>
      </c>
      <c r="AZ280" s="2">
        <f t="shared" si="381"/>
        <v>8.0631339970345481E-2</v>
      </c>
      <c r="BA280" s="2">
        <f t="shared" si="368"/>
        <v>1.2066340969234497</v>
      </c>
      <c r="BB280" s="2">
        <f t="shared" si="400"/>
        <v>3.9680444761617674E-2</v>
      </c>
      <c r="BD280" s="2">
        <f t="shared" si="347"/>
        <v>9.4595925842190081</v>
      </c>
      <c r="BE280" s="2">
        <f t="shared" si="348"/>
        <v>2988.184766297687</v>
      </c>
      <c r="BF280" s="2">
        <f t="shared" si="382"/>
        <v>34.494889915955156</v>
      </c>
      <c r="BG280" s="2">
        <f t="shared" si="383"/>
        <v>39.579645429866368</v>
      </c>
      <c r="BH280" s="2">
        <f t="shared" si="401"/>
        <v>0.29218330353743077</v>
      </c>
      <c r="BI280" s="2">
        <f t="shared" si="384"/>
        <v>1.4471435090846496</v>
      </c>
      <c r="BJ280" s="2">
        <f t="shared" si="385"/>
        <v>190.55832645076887</v>
      </c>
      <c r="BK280" s="2">
        <f t="shared" si="386"/>
        <v>152.38276152341703</v>
      </c>
      <c r="BL280" s="2">
        <f t="shared" si="387"/>
        <v>198.10886536393997</v>
      </c>
      <c r="BM280" s="2">
        <f t="shared" si="388"/>
        <v>204.64633614208341</v>
      </c>
      <c r="BN280" s="2">
        <f t="shared" si="389"/>
        <v>155.89123530438712</v>
      </c>
      <c r="BO280" s="2">
        <f t="shared" si="390"/>
        <v>251.77457884383912</v>
      </c>
      <c r="BP280" s="2">
        <f t="shared" si="391"/>
        <v>79.164272339642679</v>
      </c>
      <c r="BQ280" s="2">
        <f t="shared" si="392"/>
        <v>282.065309289688</v>
      </c>
      <c r="BR280" s="2">
        <f t="shared" si="393"/>
        <v>20.224635961866323</v>
      </c>
      <c r="BS280" s="2">
        <f t="shared" si="394"/>
        <v>293.69631929939283</v>
      </c>
      <c r="BU280" s="2">
        <f t="shared" si="403"/>
        <v>3.8500284645913139</v>
      </c>
      <c r="BV280" s="2">
        <f t="shared" si="404"/>
        <v>5.1704944276145417</v>
      </c>
      <c r="BW280" s="2">
        <f t="shared" si="405"/>
        <v>6.3612136013187417</v>
      </c>
      <c r="BX280" s="2">
        <f t="shared" si="406"/>
        <v>7.1265244098635758</v>
      </c>
      <c r="BY280" s="2">
        <f t="shared" si="407"/>
        <v>7.4203878309069644</v>
      </c>
      <c r="CA280" s="2">
        <f t="shared" si="408"/>
        <v>5.0995093490225116</v>
      </c>
      <c r="CB280" s="2">
        <f t="shared" si="409"/>
        <v>6.8485168136251815</v>
      </c>
      <c r="CC280" s="2">
        <f t="shared" si="410"/>
        <v>8.4256697137166583</v>
      </c>
      <c r="CD280" s="2">
        <f t="shared" si="412"/>
        <v>9.4393530303403033</v>
      </c>
      <c r="CE280" s="2">
        <f t="shared" si="411"/>
        <v>9.8285863247766247</v>
      </c>
      <c r="CG280" s="2">
        <f t="shared" si="413"/>
        <v>105.29899803772918</v>
      </c>
      <c r="CH280" s="2">
        <f t="shared" si="414"/>
        <v>141.41398890807088</v>
      </c>
      <c r="CI280" s="2">
        <f t="shared" si="415"/>
        <v>173.98038084218209</v>
      </c>
      <c r="CJ280" s="2">
        <f t="shared" si="416"/>
        <v>194.91177448468852</v>
      </c>
      <c r="CK280" s="2">
        <f t="shared" si="417"/>
        <v>202.94899397030932</v>
      </c>
    </row>
    <row r="281" spans="1:89">
      <c r="A281" s="2">
        <v>1</v>
      </c>
      <c r="B281" s="2">
        <f t="shared" si="349"/>
        <v>1451.3674868346263</v>
      </c>
      <c r="C281" s="3">
        <v>26.8</v>
      </c>
      <c r="D281" s="2">
        <f t="shared" si="350"/>
        <v>60.149685556780604</v>
      </c>
      <c r="E281" s="2">
        <f t="shared" si="351"/>
        <v>14.47987254685777</v>
      </c>
      <c r="F281" s="2">
        <v>0</v>
      </c>
      <c r="G281" s="2">
        <f t="shared" si="345"/>
        <v>1.0545362734288863</v>
      </c>
      <c r="H281" s="3">
        <f t="shared" si="352"/>
        <v>75.684094377067254</v>
      </c>
      <c r="J281" s="2">
        <f t="shared" si="343"/>
        <v>79.474671728392025</v>
      </c>
      <c r="K281" s="2">
        <f t="shared" si="418"/>
        <v>19.131988915289526</v>
      </c>
      <c r="L281" s="2">
        <f t="shared" si="419"/>
        <v>0</v>
      </c>
      <c r="M281" s="2">
        <f t="shared" si="344"/>
        <v>1.3933393563184622</v>
      </c>
      <c r="N281" s="3">
        <f t="shared" si="346"/>
        <v>100.00000000000001</v>
      </c>
      <c r="O281" s="2">
        <v>8.0000000000000002E-3</v>
      </c>
      <c r="P281" s="2">
        <f t="shared" si="369"/>
        <v>6.2894892406260644E-2</v>
      </c>
      <c r="Q281" s="2">
        <f t="shared" si="370"/>
        <v>0.20225659218074774</v>
      </c>
      <c r="R281" s="2">
        <v>0.3</v>
      </c>
      <c r="S281" s="2">
        <f t="shared" si="342"/>
        <v>2.2571035650675812E-2</v>
      </c>
      <c r="T281" s="2">
        <v>0.12</v>
      </c>
      <c r="U281" s="2">
        <f t="shared" si="358"/>
        <v>0.68053320241924553</v>
      </c>
      <c r="V281" s="2">
        <f t="shared" si="371"/>
        <v>0.99834686372137238</v>
      </c>
      <c r="W281" s="2">
        <v>0.06</v>
      </c>
      <c r="X281" s="2">
        <f t="shared" si="402"/>
        <v>0.22640514653957641</v>
      </c>
      <c r="Y281" s="2">
        <v>2.6700000000000002E-2</v>
      </c>
      <c r="Z281" s="2">
        <v>0.21</v>
      </c>
      <c r="AA281" s="2">
        <v>0.442</v>
      </c>
      <c r="AB281" s="2">
        <v>0.5</v>
      </c>
      <c r="AC281" s="2">
        <f t="shared" si="395"/>
        <v>6.8363610855180987E-2</v>
      </c>
      <c r="AD281" s="2">
        <f t="shared" si="359"/>
        <v>0.11763624643575042</v>
      </c>
      <c r="AE281" s="2">
        <f t="shared" si="372"/>
        <v>0.45437716615300616</v>
      </c>
      <c r="AF281" s="2">
        <f t="shared" si="373"/>
        <v>0.94000507733565764</v>
      </c>
      <c r="AG281" s="2">
        <f t="shared" si="360"/>
        <v>6.6832488066749782</v>
      </c>
      <c r="AH281" s="2">
        <f t="shared" si="396"/>
        <v>0.27354274565450121</v>
      </c>
      <c r="AI281" s="2">
        <f t="shared" si="361"/>
        <v>6.4944317698849216E-2</v>
      </c>
      <c r="AJ281" s="2">
        <f t="shared" si="374"/>
        <v>0.2880159231111471</v>
      </c>
      <c r="AK281" s="2">
        <f t="shared" si="375"/>
        <v>0.50831180916005192</v>
      </c>
      <c r="AL281" s="2">
        <f t="shared" si="362"/>
        <v>4.3549946870026597</v>
      </c>
      <c r="AM281" s="2">
        <f t="shared" si="397"/>
        <v>0.16739731272088398</v>
      </c>
      <c r="AN281" s="2">
        <f t="shared" si="363"/>
        <v>3.5854292611016636E-2</v>
      </c>
      <c r="AO281" s="2">
        <f t="shared" si="376"/>
        <v>0.1825645700198599</v>
      </c>
      <c r="AP281" s="2">
        <f t="shared" si="377"/>
        <v>0.27487180820758728</v>
      </c>
      <c r="AQ281" s="2">
        <f t="shared" si="364"/>
        <v>2.837838194035045</v>
      </c>
      <c r="AR281" s="2">
        <f t="shared" si="398"/>
        <v>0.10296403107871553</v>
      </c>
      <c r="AS281" s="2">
        <f t="shared" si="365"/>
        <v>1.9794346051913041E-2</v>
      </c>
      <c r="AT281" s="2">
        <f t="shared" si="378"/>
        <v>0.11572215128423353</v>
      </c>
      <c r="AU281" s="2">
        <f t="shared" si="379"/>
        <v>0.14863811854412129</v>
      </c>
      <c r="AV281" s="2">
        <f t="shared" si="366"/>
        <v>1.8492159449835783</v>
      </c>
      <c r="AW281" s="2">
        <f t="shared" si="399"/>
        <v>6.3637294246546502E-2</v>
      </c>
      <c r="AX281" s="2">
        <f t="shared" si="367"/>
        <v>1.0928011880577314E-2</v>
      </c>
      <c r="AY281" s="2">
        <f t="shared" si="380"/>
        <v>7.3352766620567597E-2</v>
      </c>
      <c r="AZ281" s="2">
        <f t="shared" si="381"/>
        <v>8.0376705157231373E-2</v>
      </c>
      <c r="BA281" s="2">
        <f t="shared" si="368"/>
        <v>1.2050016165013528</v>
      </c>
      <c r="BB281" s="2">
        <f t="shared" si="400"/>
        <v>3.9508606514420702E-2</v>
      </c>
      <c r="BD281" s="2">
        <f t="shared" si="347"/>
        <v>8.9604993003046527</v>
      </c>
      <c r="BE281" s="2">
        <f t="shared" si="348"/>
        <v>2977.0682578387414</v>
      </c>
      <c r="BF281" s="2">
        <f t="shared" si="382"/>
        <v>34.423283829439249</v>
      </c>
      <c r="BG281" s="2">
        <f t="shared" si="383"/>
        <v>39.560405274640893</v>
      </c>
      <c r="BH281" s="2">
        <f t="shared" si="401"/>
        <v>0.28768852656423272</v>
      </c>
      <c r="BI281" s="2">
        <f t="shared" si="384"/>
        <v>1.4428171845230062</v>
      </c>
      <c r="BJ281" s="2">
        <f t="shared" si="385"/>
        <v>190.57864690755852</v>
      </c>
      <c r="BK281" s="2">
        <f t="shared" si="386"/>
        <v>152.52528348380562</v>
      </c>
      <c r="BL281" s="2">
        <f t="shared" si="387"/>
        <v>197.54220148023177</v>
      </c>
      <c r="BM281" s="2">
        <f t="shared" si="388"/>
        <v>204.61982817692726</v>
      </c>
      <c r="BN281" s="2">
        <f t="shared" si="389"/>
        <v>154.68491221815179</v>
      </c>
      <c r="BO281" s="2">
        <f t="shared" si="390"/>
        <v>251.41230396837014</v>
      </c>
      <c r="BP281" s="2">
        <f t="shared" si="391"/>
        <v>77.928762613194635</v>
      </c>
      <c r="BQ281" s="2">
        <f t="shared" si="392"/>
        <v>281.30360575731299</v>
      </c>
      <c r="BR281" s="2">
        <f t="shared" si="393"/>
        <v>19.656341685530073</v>
      </c>
      <c r="BS281" s="2">
        <f t="shared" si="394"/>
        <v>292.67378206949036</v>
      </c>
      <c r="BU281" s="2">
        <f t="shared" si="403"/>
        <v>3.8555035628408425</v>
      </c>
      <c r="BV281" s="2">
        <f t="shared" si="404"/>
        <v>5.1723390282882962</v>
      </c>
      <c r="BW281" s="2">
        <f t="shared" si="405"/>
        <v>6.3551498581216777</v>
      </c>
      <c r="BX281" s="2">
        <f t="shared" si="406"/>
        <v>7.1107361970741723</v>
      </c>
      <c r="BY281" s="2">
        <f t="shared" si="407"/>
        <v>7.3981492362794583</v>
      </c>
      <c r="CA281" s="2">
        <f t="shared" si="408"/>
        <v>5.1233384750987945</v>
      </c>
      <c r="CB281" s="2">
        <f t="shared" si="409"/>
        <v>6.8731990822902684</v>
      </c>
      <c r="CC281" s="2">
        <f t="shared" si="410"/>
        <v>8.4449627013553137</v>
      </c>
      <c r="CD281" s="2">
        <f t="shared" si="412"/>
        <v>9.4490143118697123</v>
      </c>
      <c r="CE281" s="2">
        <f t="shared" si="411"/>
        <v>9.8309395929659473</v>
      </c>
      <c r="CG281" s="2">
        <f t="shared" si="413"/>
        <v>105.71352013264959</v>
      </c>
      <c r="CH281" s="2">
        <f t="shared" si="414"/>
        <v>141.8196500373499</v>
      </c>
      <c r="CI281" s="2">
        <f t="shared" si="415"/>
        <v>174.25097695345704</v>
      </c>
      <c r="CJ281" s="2">
        <f t="shared" si="416"/>
        <v>194.96829451079185</v>
      </c>
      <c r="CK281" s="2">
        <f t="shared" si="417"/>
        <v>202.84883296995662</v>
      </c>
    </row>
    <row r="282" spans="1:89">
      <c r="A282" s="2">
        <v>1</v>
      </c>
      <c r="B282" s="2">
        <f t="shared" si="349"/>
        <v>1452.0817725489121</v>
      </c>
      <c r="C282" s="3">
        <v>26.9</v>
      </c>
      <c r="D282" s="2">
        <f t="shared" si="350"/>
        <v>60.1544855567806</v>
      </c>
      <c r="E282" s="2">
        <f t="shared" si="351"/>
        <v>14.381772546857771</v>
      </c>
      <c r="F282" s="2">
        <v>0</v>
      </c>
      <c r="G282" s="2">
        <f t="shared" si="345"/>
        <v>1.0514362734288865</v>
      </c>
      <c r="H282" s="3">
        <f t="shared" si="352"/>
        <v>75.587694377067265</v>
      </c>
      <c r="J282" s="2">
        <f t="shared" si="343"/>
        <v>79.582379185560953</v>
      </c>
      <c r="K282" s="2">
        <f t="shared" si="418"/>
        <v>19.026605673556691</v>
      </c>
      <c r="L282" s="2">
        <f t="shared" si="419"/>
        <v>0</v>
      </c>
      <c r="M282" s="2">
        <f t="shared" si="344"/>
        <v>1.3910151408823554</v>
      </c>
      <c r="N282" s="3">
        <f t="shared" si="346"/>
        <v>100</v>
      </c>
      <c r="O282" s="2">
        <v>8.0000000000000002E-3</v>
      </c>
      <c r="P282" s="2">
        <f t="shared" si="369"/>
        <v>6.2764298561924906E-2</v>
      </c>
      <c r="Q282" s="2">
        <f t="shared" si="370"/>
        <v>0.20215386615478639</v>
      </c>
      <c r="R282" s="2">
        <v>0.3</v>
      </c>
      <c r="S282" s="2">
        <f t="shared" si="342"/>
        <v>2.2481551348643207E-2</v>
      </c>
      <c r="T282" s="2">
        <v>0.12</v>
      </c>
      <c r="U282" s="2">
        <f t="shared" si="358"/>
        <v>0.68056066577133056</v>
      </c>
      <c r="V282" s="2">
        <f t="shared" si="371"/>
        <v>0.99714336147428373</v>
      </c>
      <c r="W282" s="2">
        <v>0.06</v>
      </c>
      <c r="X282" s="2">
        <f t="shared" si="402"/>
        <v>0.22582105835284572</v>
      </c>
      <c r="Y282" s="2">
        <v>2.6700000000000002E-2</v>
      </c>
      <c r="Z282" s="2">
        <v>0.21</v>
      </c>
      <c r="AA282" s="2">
        <v>0.442</v>
      </c>
      <c r="AB282" s="2">
        <v>0.5</v>
      </c>
      <c r="AC282" s="2">
        <f t="shared" si="395"/>
        <v>6.8159442861425598E-2</v>
      </c>
      <c r="AD282" s="2">
        <f t="shared" si="359"/>
        <v>0.11751463820422757</v>
      </c>
      <c r="AE282" s="2">
        <f t="shared" si="372"/>
        <v>0.45287732543109538</v>
      </c>
      <c r="AF282" s="2">
        <f t="shared" si="373"/>
        <v>0.9370389833721946</v>
      </c>
      <c r="AG282" s="2">
        <f t="shared" si="360"/>
        <v>6.6742143821042763</v>
      </c>
      <c r="AH282" s="2">
        <f t="shared" si="396"/>
        <v>0.27252746045897125</v>
      </c>
      <c r="AI282" s="2">
        <f t="shared" si="361"/>
        <v>6.4877180537794635E-2</v>
      </c>
      <c r="AJ282" s="2">
        <f t="shared" si="374"/>
        <v>0.28706521950581815</v>
      </c>
      <c r="AK282" s="2">
        <f t="shared" si="375"/>
        <v>0.50670788102704656</v>
      </c>
      <c r="AL282" s="2">
        <f t="shared" si="362"/>
        <v>4.3491075994283888</v>
      </c>
      <c r="AM282" s="2">
        <f t="shared" si="397"/>
        <v>0.16674631636310469</v>
      </c>
      <c r="AN282" s="2">
        <f t="shared" si="363"/>
        <v>3.5817227699061045E-2</v>
      </c>
      <c r="AO282" s="2">
        <f t="shared" si="376"/>
        <v>0.18196194780005912</v>
      </c>
      <c r="AP282" s="2">
        <f t="shared" si="377"/>
        <v>0.27400447713597059</v>
      </c>
      <c r="AQ282" s="2">
        <f t="shared" si="364"/>
        <v>2.8340020006133275</v>
      </c>
      <c r="AR282" s="2">
        <f t="shared" si="398"/>
        <v>0.10254678116650309</v>
      </c>
      <c r="AS282" s="2">
        <f t="shared" si="365"/>
        <v>1.9773883350233435E-2</v>
      </c>
      <c r="AT282" s="2">
        <f t="shared" si="378"/>
        <v>0.11534016731177137</v>
      </c>
      <c r="AU282" s="2">
        <f t="shared" si="379"/>
        <v>0.14816910551771953</v>
      </c>
      <c r="AV282" s="2">
        <f t="shared" si="366"/>
        <v>1.8467161724248777</v>
      </c>
      <c r="AW282" s="2">
        <f t="shared" si="399"/>
        <v>6.3369947212677691E-2</v>
      </c>
      <c r="AX282" s="2">
        <f t="shared" si="367"/>
        <v>1.091671488463327E-2</v>
      </c>
      <c r="AY282" s="2">
        <f t="shared" si="380"/>
        <v>7.3110638550238249E-2</v>
      </c>
      <c r="AZ282" s="2">
        <f t="shared" si="381"/>
        <v>8.0123084335686823E-2</v>
      </c>
      <c r="BA282" s="2">
        <f t="shared" si="368"/>
        <v>1.2033726937234095</v>
      </c>
      <c r="BB282" s="2">
        <f t="shared" si="400"/>
        <v>3.9337350707405051E-2</v>
      </c>
      <c r="BD282" s="2">
        <f t="shared" si="347"/>
        <v>8.4851250594010672</v>
      </c>
      <c r="BE282" s="2">
        <f t="shared" si="348"/>
        <v>2966.0326328098217</v>
      </c>
      <c r="BF282" s="2">
        <f t="shared" si="382"/>
        <v>34.351539906774846</v>
      </c>
      <c r="BG282" s="2">
        <f t="shared" si="383"/>
        <v>39.541041462864442</v>
      </c>
      <c r="BH282" s="2">
        <f t="shared" si="401"/>
        <v>0.28324361213958266</v>
      </c>
      <c r="BI282" s="2">
        <f t="shared" si="384"/>
        <v>1.438506502097789</v>
      </c>
      <c r="BJ282" s="2">
        <f t="shared" si="385"/>
        <v>190.59457250527447</v>
      </c>
      <c r="BK282" s="2">
        <f t="shared" si="386"/>
        <v>152.66680500433154</v>
      </c>
      <c r="BL282" s="2">
        <f t="shared" si="387"/>
        <v>196.96936232006556</v>
      </c>
      <c r="BM282" s="2">
        <f t="shared" si="388"/>
        <v>204.59138778340733</v>
      </c>
      <c r="BN282" s="2">
        <f t="shared" si="389"/>
        <v>153.47756865994384</v>
      </c>
      <c r="BO282" s="2">
        <f t="shared" si="390"/>
        <v>251.04823432038341</v>
      </c>
      <c r="BP282" s="2">
        <f t="shared" si="391"/>
        <v>76.703812432793654</v>
      </c>
      <c r="BQ282" s="2">
        <f t="shared" si="392"/>
        <v>280.54301173008429</v>
      </c>
      <c r="BR282" s="2">
        <f t="shared" si="393"/>
        <v>19.100400738202922</v>
      </c>
      <c r="BS282" s="2">
        <f t="shared" si="394"/>
        <v>291.6567806519019</v>
      </c>
      <c r="BU282" s="2">
        <f t="shared" si="403"/>
        <v>3.8609707624345413</v>
      </c>
      <c r="BV282" s="2">
        <f t="shared" si="404"/>
        <v>5.1741527338260012</v>
      </c>
      <c r="BW282" s="2">
        <f t="shared" si="405"/>
        <v>6.3490546792036096</v>
      </c>
      <c r="BX282" s="2">
        <f t="shared" si="406"/>
        <v>7.0949828671953528</v>
      </c>
      <c r="BY282" s="2">
        <f t="shared" si="407"/>
        <v>7.3760520679713437</v>
      </c>
      <c r="CA282" s="2">
        <f t="shared" si="408"/>
        <v>5.1471721287066616</v>
      </c>
      <c r="CB282" s="2">
        <f t="shared" si="409"/>
        <v>6.8978131096821782</v>
      </c>
      <c r="CC282" s="2">
        <f t="shared" si="410"/>
        <v>8.4641089765272426</v>
      </c>
      <c r="CD282" s="2">
        <f t="shared" si="412"/>
        <v>9.4585274830343504</v>
      </c>
      <c r="CE282" s="2">
        <f t="shared" si="411"/>
        <v>9.8332289883002968</v>
      </c>
      <c r="CG282" s="2">
        <f t="shared" si="413"/>
        <v>106.12868609331689</v>
      </c>
      <c r="CH282" s="2">
        <f t="shared" si="414"/>
        <v>142.22486133017097</v>
      </c>
      <c r="CI282" s="2">
        <f t="shared" si="415"/>
        <v>174.52005531728719</v>
      </c>
      <c r="CJ282" s="2">
        <f t="shared" si="416"/>
        <v>195.02380512077318</v>
      </c>
      <c r="CK282" s="2">
        <f t="shared" si="417"/>
        <v>202.74971314107776</v>
      </c>
    </row>
    <row r="283" spans="1:89">
      <c r="A283" s="2">
        <v>1</v>
      </c>
      <c r="B283" s="2">
        <f t="shared" si="349"/>
        <v>1452.7960582631979</v>
      </c>
      <c r="C283" s="3">
        <v>27</v>
      </c>
      <c r="D283" s="2">
        <f t="shared" si="350"/>
        <v>60.159285556780603</v>
      </c>
      <c r="E283" s="2">
        <f t="shared" si="351"/>
        <v>14.283672546857771</v>
      </c>
      <c r="F283" s="2">
        <v>0</v>
      </c>
      <c r="G283" s="2">
        <f t="shared" si="345"/>
        <v>1.0483362734288864</v>
      </c>
      <c r="H283" s="3">
        <f t="shared" si="352"/>
        <v>75.491294377067263</v>
      </c>
      <c r="J283" s="2">
        <f t="shared" si="343"/>
        <v>79.690361720775826</v>
      </c>
      <c r="K283" s="2">
        <f t="shared" si="418"/>
        <v>18.920953289677414</v>
      </c>
      <c r="L283" s="2">
        <f t="shared" si="419"/>
        <v>0</v>
      </c>
      <c r="M283" s="2">
        <f t="shared" si="344"/>
        <v>1.3886849895467548</v>
      </c>
      <c r="N283" s="3">
        <f t="shared" si="346"/>
        <v>100</v>
      </c>
      <c r="O283" s="2">
        <v>8.0000000000000002E-3</v>
      </c>
      <c r="P283" s="2">
        <f t="shared" si="369"/>
        <v>6.2634083636667226E-2</v>
      </c>
      <c r="Q283" s="2">
        <f t="shared" si="370"/>
        <v>0.2020512772652534</v>
      </c>
      <c r="R283" s="2">
        <v>0.3</v>
      </c>
      <c r="S283" s="2">
        <f t="shared" si="342"/>
        <v>2.2392249614613623E-2</v>
      </c>
      <c r="T283" s="2">
        <v>0.12</v>
      </c>
      <c r="U283" s="2">
        <f t="shared" si="358"/>
        <v>0.68058810749883081</v>
      </c>
      <c r="V283" s="2">
        <f t="shared" si="371"/>
        <v>0.99594230438586817</v>
      </c>
      <c r="W283" s="2">
        <v>0.06</v>
      </c>
      <c r="X283" s="2">
        <f t="shared" si="402"/>
        <v>0.22523540297361233</v>
      </c>
      <c r="Y283" s="2">
        <v>2.6700000000000002E-2</v>
      </c>
      <c r="Z283" s="2">
        <v>0.21</v>
      </c>
      <c r="AA283" s="2">
        <v>0.442</v>
      </c>
      <c r="AB283" s="2">
        <v>0.5</v>
      </c>
      <c r="AC283" s="2">
        <f t="shared" si="395"/>
        <v>6.7954753435503487E-2</v>
      </c>
      <c r="AD283" s="2">
        <f t="shared" si="359"/>
        <v>0.11739325618658017</v>
      </c>
      <c r="AE283" s="2">
        <f t="shared" si="372"/>
        <v>0.45138367077376168</v>
      </c>
      <c r="AF283" s="2">
        <f t="shared" si="373"/>
        <v>0.93408469206518874</v>
      </c>
      <c r="AG283" s="2">
        <f t="shared" si="360"/>
        <v>6.6651996329505607</v>
      </c>
      <c r="AH283" s="2">
        <f t="shared" si="396"/>
        <v>0.2715158308213273</v>
      </c>
      <c r="AI283" s="2">
        <f t="shared" si="361"/>
        <v>6.4810168264317083E-2</v>
      </c>
      <c r="AJ283" s="2">
        <f t="shared" si="374"/>
        <v>0.28611843705945639</v>
      </c>
      <c r="AK283" s="2">
        <f t="shared" si="375"/>
        <v>0.50511033523154247</v>
      </c>
      <c r="AL283" s="2">
        <f t="shared" si="362"/>
        <v>4.343233332914493</v>
      </c>
      <c r="AM283" s="2">
        <f t="shared" si="397"/>
        <v>0.16609762270602738</v>
      </c>
      <c r="AN283" s="2">
        <f t="shared" si="363"/>
        <v>3.5780231734719184E-2</v>
      </c>
      <c r="AO283" s="2">
        <f t="shared" si="376"/>
        <v>0.18136181108416069</v>
      </c>
      <c r="AP283" s="2">
        <f t="shared" si="377"/>
        <v>0.2731405973409482</v>
      </c>
      <c r="AQ283" s="2">
        <f t="shared" si="364"/>
        <v>2.8301741617585914</v>
      </c>
      <c r="AR283" s="2">
        <f t="shared" si="398"/>
        <v>0.10213098341684884</v>
      </c>
      <c r="AS283" s="2">
        <f t="shared" si="365"/>
        <v>1.975345871297586E-2</v>
      </c>
      <c r="AT283" s="2">
        <f t="shared" si="378"/>
        <v>0.11495975882495013</v>
      </c>
      <c r="AU283" s="2">
        <f t="shared" si="379"/>
        <v>0.14770195878405587</v>
      </c>
      <c r="AV283" s="2">
        <f t="shared" si="366"/>
        <v>1.8442218439392422</v>
      </c>
      <c r="AW283" s="2">
        <f t="shared" si="399"/>
        <v>6.3103516890655825E-2</v>
      </c>
      <c r="AX283" s="2">
        <f t="shared" si="367"/>
        <v>1.0905438903197874E-2</v>
      </c>
      <c r="AY283" s="2">
        <f t="shared" si="380"/>
        <v>7.2869509132537175E-2</v>
      </c>
      <c r="AZ283" s="2">
        <f t="shared" si="381"/>
        <v>7.9870472720008301E-2</v>
      </c>
      <c r="BA283" s="2">
        <f t="shared" si="368"/>
        <v>1.2017473184580547</v>
      </c>
      <c r="BB283" s="2">
        <f t="shared" si="400"/>
        <v>3.9166674118288815E-2</v>
      </c>
      <c r="BD283" s="2">
        <f t="shared" si="347"/>
        <v>8.0324788625444192</v>
      </c>
      <c r="BE283" s="2">
        <f t="shared" si="348"/>
        <v>2955.077076684091</v>
      </c>
      <c r="BF283" s="2">
        <f t="shared" si="382"/>
        <v>34.279657295362178</v>
      </c>
      <c r="BG283" s="2">
        <f t="shared" si="383"/>
        <v>39.521554854836658</v>
      </c>
      <c r="BH283" s="2">
        <f t="shared" si="401"/>
        <v>0.27884822601486164</v>
      </c>
      <c r="BI283" s="2">
        <f t="shared" si="384"/>
        <v>1.43421147144563</v>
      </c>
      <c r="BJ283" s="2">
        <f t="shared" si="385"/>
        <v>190.60608102424453</v>
      </c>
      <c r="BK283" s="2">
        <f t="shared" si="386"/>
        <v>152.80732084144233</v>
      </c>
      <c r="BL283" s="2">
        <f t="shared" si="387"/>
        <v>196.39036868856738</v>
      </c>
      <c r="BM283" s="2">
        <f t="shared" si="388"/>
        <v>204.56101363861163</v>
      </c>
      <c r="BN283" s="2">
        <f t="shared" si="389"/>
        <v>152.26931369587484</v>
      </c>
      <c r="BO283" s="2">
        <f t="shared" si="390"/>
        <v>250.68238646621856</v>
      </c>
      <c r="BP283" s="2">
        <f t="shared" si="391"/>
        <v>75.489477623897699</v>
      </c>
      <c r="BQ283" s="2">
        <f t="shared" si="392"/>
        <v>279.78355419635767</v>
      </c>
      <c r="BR283" s="2">
        <f t="shared" si="393"/>
        <v>18.556647664328278</v>
      </c>
      <c r="BS283" s="2">
        <f t="shared" si="394"/>
        <v>290.64529867787382</v>
      </c>
      <c r="BU283" s="2">
        <f t="shared" si="403"/>
        <v>3.8664298862407165</v>
      </c>
      <c r="BV283" s="2">
        <f t="shared" si="404"/>
        <v>5.1759353696980721</v>
      </c>
      <c r="BW283" s="2">
        <f t="shared" si="405"/>
        <v>6.3429282422460149</v>
      </c>
      <c r="BX283" s="2">
        <f t="shared" si="406"/>
        <v>7.0792648524079436</v>
      </c>
      <c r="BY283" s="2">
        <f t="shared" si="407"/>
        <v>7.3540957521893793</v>
      </c>
      <c r="CA283" s="2">
        <f t="shared" si="408"/>
        <v>5.1710096513931987</v>
      </c>
      <c r="CB283" s="2">
        <f t="shared" si="409"/>
        <v>6.9223579734221588</v>
      </c>
      <c r="CC283" s="2">
        <f t="shared" si="410"/>
        <v>8.4831082222569538</v>
      </c>
      <c r="CD283" s="2">
        <f t="shared" si="412"/>
        <v>9.4678936263247788</v>
      </c>
      <c r="CE283" s="2">
        <f t="shared" si="411"/>
        <v>9.8354557642878344</v>
      </c>
      <c r="CG283" s="2">
        <f t="shared" si="413"/>
        <v>106.54448376948096</v>
      </c>
      <c r="CH283" s="2">
        <f t="shared" si="414"/>
        <v>142.62960359145782</v>
      </c>
      <c r="CI283" s="2">
        <f t="shared" si="415"/>
        <v>174.78760382075342</v>
      </c>
      <c r="CJ283" s="2">
        <f t="shared" si="416"/>
        <v>195.07831290342881</v>
      </c>
      <c r="CK283" s="2">
        <f t="shared" si="417"/>
        <v>202.65163434016779</v>
      </c>
    </row>
    <row r="284" spans="1:89">
      <c r="A284" s="2">
        <v>1</v>
      </c>
      <c r="B284" s="2">
        <f t="shared" si="349"/>
        <v>1453.5103439774834</v>
      </c>
      <c r="C284" s="3">
        <v>27.1</v>
      </c>
      <c r="D284" s="2">
        <f t="shared" si="350"/>
        <v>60.164085556780599</v>
      </c>
      <c r="E284" s="2">
        <f t="shared" si="351"/>
        <v>14.185572546857768</v>
      </c>
      <c r="F284" s="2">
        <v>0</v>
      </c>
      <c r="G284" s="2">
        <f t="shared" si="345"/>
        <v>1.0452362734288863</v>
      </c>
      <c r="H284" s="3">
        <f t="shared" si="352"/>
        <v>75.394894377067246</v>
      </c>
      <c r="J284" s="2">
        <f t="shared" si="343"/>
        <v>79.798620389181977</v>
      </c>
      <c r="K284" s="2">
        <f t="shared" si="418"/>
        <v>18.815030731275318</v>
      </c>
      <c r="L284" s="2">
        <f t="shared" si="419"/>
        <v>0</v>
      </c>
      <c r="M284" s="2">
        <f t="shared" si="344"/>
        <v>1.3863488795427166</v>
      </c>
      <c r="N284" s="3">
        <f t="shared" si="346"/>
        <v>100.00000000000001</v>
      </c>
      <c r="O284" s="2">
        <v>8.0000000000000002E-3</v>
      </c>
      <c r="P284" s="2">
        <f t="shared" si="369"/>
        <v>6.2504246263322363E-2</v>
      </c>
      <c r="Q284" s="2">
        <f t="shared" si="370"/>
        <v>0.20194882525091221</v>
      </c>
      <c r="R284" s="2">
        <v>0.3</v>
      </c>
      <c r="S284" s="2">
        <f t="shared" si="342"/>
        <v>2.2303129412558811E-2</v>
      </c>
      <c r="T284" s="2">
        <v>0.12</v>
      </c>
      <c r="U284" s="2">
        <f t="shared" si="358"/>
        <v>0.68061552762725552</v>
      </c>
      <c r="V284" s="2">
        <f t="shared" si="371"/>
        <v>0.99474368588158835</v>
      </c>
      <c r="W284" s="2">
        <v>0.06</v>
      </c>
      <c r="X284" s="2">
        <f t="shared" si="402"/>
        <v>0.22464817447964378</v>
      </c>
      <c r="Y284" s="2">
        <v>2.6700000000000002E-2</v>
      </c>
      <c r="Z284" s="2">
        <v>0.21</v>
      </c>
      <c r="AA284" s="2">
        <v>0.442</v>
      </c>
      <c r="AB284" s="2">
        <v>0.5</v>
      </c>
      <c r="AC284" s="2">
        <f t="shared" si="395"/>
        <v>6.7749540577303341E-2</v>
      </c>
      <c r="AD284" s="2">
        <f t="shared" si="359"/>
        <v>0.11727209981683291</v>
      </c>
      <c r="AE284" s="2">
        <f t="shared" si="372"/>
        <v>0.4498961720886997</v>
      </c>
      <c r="AF284" s="2">
        <f t="shared" si="373"/>
        <v>0.93114214774871507</v>
      </c>
      <c r="AG284" s="2">
        <f t="shared" si="360"/>
        <v>6.6562045032165251</v>
      </c>
      <c r="AH284" s="2">
        <f t="shared" si="396"/>
        <v>0.27050783734299133</v>
      </c>
      <c r="AI284" s="2">
        <f t="shared" si="361"/>
        <v>6.4743280565954478E-2</v>
      </c>
      <c r="AJ284" s="2">
        <f t="shared" si="374"/>
        <v>0.28517555669746114</v>
      </c>
      <c r="AK284" s="2">
        <f t="shared" si="375"/>
        <v>0.50351914167195044</v>
      </c>
      <c r="AL284" s="2">
        <f t="shared" si="362"/>
        <v>4.3373718509715342</v>
      </c>
      <c r="AM284" s="2">
        <f t="shared" si="397"/>
        <v>0.16545121937458687</v>
      </c>
      <c r="AN284" s="2">
        <f t="shared" si="363"/>
        <v>3.574330454548777E-2</v>
      </c>
      <c r="AO284" s="2">
        <f t="shared" si="376"/>
        <v>0.18076414778135289</v>
      </c>
      <c r="AP284" s="2">
        <f t="shared" si="377"/>
        <v>0.27228015254495569</v>
      </c>
      <c r="AQ284" s="2">
        <f t="shared" si="364"/>
        <v>2.8263546536932851</v>
      </c>
      <c r="AR284" s="2">
        <f t="shared" si="398"/>
        <v>0.10171662993837277</v>
      </c>
      <c r="AS284" s="2">
        <f t="shared" si="365"/>
        <v>1.9733072044905139E-2</v>
      </c>
      <c r="AT284" s="2">
        <f t="shared" si="378"/>
        <v>0.11458091815977053</v>
      </c>
      <c r="AU284" s="2">
        <f t="shared" si="379"/>
        <v>0.14723666954096684</v>
      </c>
      <c r="AV284" s="2">
        <f t="shared" si="366"/>
        <v>1.8417329440325443</v>
      </c>
      <c r="AW284" s="2">
        <f t="shared" si="399"/>
        <v>6.2837998249940158E-2</v>
      </c>
      <c r="AX284" s="2">
        <f t="shared" si="367"/>
        <v>1.0894183883693927E-2</v>
      </c>
      <c r="AY284" s="2">
        <f t="shared" si="380"/>
        <v>7.2629373509487408E-2</v>
      </c>
      <c r="AZ284" s="2">
        <f t="shared" si="381"/>
        <v>7.9618865550387857E-2</v>
      </c>
      <c r="BA284" s="2">
        <f t="shared" si="368"/>
        <v>1.2001254806088748</v>
      </c>
      <c r="BB284" s="2">
        <f t="shared" si="400"/>
        <v>3.8996573541118934E-2</v>
      </c>
      <c r="BD284" s="2">
        <f t="shared" si="347"/>
        <v>7.6016046526278043</v>
      </c>
      <c r="BE284" s="2">
        <f t="shared" si="348"/>
        <v>2944.2007834293622</v>
      </c>
      <c r="BF284" s="2">
        <f t="shared" si="382"/>
        <v>34.20763513468917</v>
      </c>
      <c r="BG284" s="2">
        <f t="shared" si="383"/>
        <v>39.501946294983711</v>
      </c>
      <c r="BH284" s="2">
        <f t="shared" si="401"/>
        <v>0.27450203465197692</v>
      </c>
      <c r="BI284" s="2">
        <f t="shared" si="384"/>
        <v>1.4299321008301553</v>
      </c>
      <c r="BJ284" s="2">
        <f t="shared" si="385"/>
        <v>190.61315039044354</v>
      </c>
      <c r="BK284" s="2">
        <f t="shared" si="386"/>
        <v>152.94682574752719</v>
      </c>
      <c r="BL284" s="2">
        <f t="shared" si="387"/>
        <v>195.80524210693079</v>
      </c>
      <c r="BM284" s="2">
        <f t="shared" si="388"/>
        <v>204.52870451856853</v>
      </c>
      <c r="BN284" s="2">
        <f t="shared" si="389"/>
        <v>151.06025667087312</v>
      </c>
      <c r="BO284" s="2">
        <f t="shared" si="390"/>
        <v>250.31477713118039</v>
      </c>
      <c r="BP284" s="2">
        <f t="shared" si="391"/>
        <v>74.285811672066615</v>
      </c>
      <c r="BQ284" s="2">
        <f t="shared" si="392"/>
        <v>279.02525994350049</v>
      </c>
      <c r="BR284" s="2">
        <f t="shared" si="393"/>
        <v>18.024916686997631</v>
      </c>
      <c r="BS284" s="2">
        <f t="shared" si="394"/>
        <v>289.63931940853479</v>
      </c>
      <c r="BU284" s="2">
        <f t="shared" si="403"/>
        <v>3.8718807576058514</v>
      </c>
      <c r="BV284" s="2">
        <f t="shared" si="404"/>
        <v>5.1776867648807805</v>
      </c>
      <c r="BW284" s="2">
        <f t="shared" si="405"/>
        <v>6.3367707317998017</v>
      </c>
      <c r="BX284" s="2">
        <f t="shared" si="406"/>
        <v>7.063582585522715</v>
      </c>
      <c r="BY284" s="2">
        <f t="shared" si="407"/>
        <v>7.3322797121344783</v>
      </c>
      <c r="CA284" s="2">
        <f t="shared" si="408"/>
        <v>5.1948503854882118</v>
      </c>
      <c r="CB284" s="2">
        <f t="shared" si="409"/>
        <v>6.9468327591549803</v>
      </c>
      <c r="CC284" s="2">
        <f t="shared" si="410"/>
        <v>8.5019601428003622</v>
      </c>
      <c r="CD284" s="2">
        <f t="shared" si="412"/>
        <v>9.4771138406700626</v>
      </c>
      <c r="CE284" s="2">
        <f t="shared" si="411"/>
        <v>9.8376211649250074</v>
      </c>
      <c r="CG284" s="2">
        <f t="shared" si="413"/>
        <v>106.96090091182164</v>
      </c>
      <c r="CH284" s="2">
        <f t="shared" si="414"/>
        <v>143.03385762151098</v>
      </c>
      <c r="CI284" s="2">
        <f t="shared" si="415"/>
        <v>175.0536105776342</v>
      </c>
      <c r="CJ284" s="2">
        <f t="shared" si="416"/>
        <v>195.13182463804455</v>
      </c>
      <c r="CK284" s="2">
        <f t="shared" si="417"/>
        <v>202.55459629193794</v>
      </c>
    </row>
    <row r="285" spans="1:89">
      <c r="A285" s="2">
        <v>1</v>
      </c>
      <c r="B285" s="2">
        <f t="shared" si="349"/>
        <v>1454.2246296917692</v>
      </c>
      <c r="C285" s="3">
        <v>27.2</v>
      </c>
      <c r="D285" s="2">
        <f t="shared" si="350"/>
        <v>60.168885556780602</v>
      </c>
      <c r="E285" s="2">
        <f t="shared" si="351"/>
        <v>14.087472546857772</v>
      </c>
      <c r="F285" s="2">
        <v>0</v>
      </c>
      <c r="G285" s="2">
        <f t="shared" si="345"/>
        <v>1.0421362734288864</v>
      </c>
      <c r="H285" s="3">
        <f t="shared" si="352"/>
        <v>75.298494377067257</v>
      </c>
      <c r="J285" s="2">
        <f t="shared" si="343"/>
        <v>79.907156251328061</v>
      </c>
      <c r="K285" s="2">
        <f t="shared" si="418"/>
        <v>18.70883696068725</v>
      </c>
      <c r="L285" s="2">
        <f t="shared" si="419"/>
        <v>0</v>
      </c>
      <c r="M285" s="2">
        <f t="shared" si="344"/>
        <v>1.3840067879846973</v>
      </c>
      <c r="N285" s="3">
        <f t="shared" si="346"/>
        <v>100.00000000000001</v>
      </c>
      <c r="O285" s="2">
        <v>8.0000000000000002E-3</v>
      </c>
      <c r="P285" s="2">
        <f t="shared" si="369"/>
        <v>6.2374785080556744E-2</v>
      </c>
      <c r="Q285" s="2">
        <f t="shared" si="370"/>
        <v>0.2018465098511659</v>
      </c>
      <c r="R285" s="2">
        <v>0.3</v>
      </c>
      <c r="S285" s="2">
        <f t="shared" ref="S285:S348" si="420">(J285*O285+K285*P285+L285*Q285+M285*R285)/100</f>
        <v>2.2214189709360774E-2</v>
      </c>
      <c r="T285" s="2">
        <v>0.12</v>
      </c>
      <c r="U285" s="2">
        <f t="shared" si="358"/>
        <v>0.68064292618207201</v>
      </c>
      <c r="V285" s="2">
        <f t="shared" si="371"/>
        <v>0.99354749940860554</v>
      </c>
      <c r="W285" s="2">
        <v>0.06</v>
      </c>
      <c r="X285" s="2">
        <f t="shared" si="402"/>
        <v>0.22405936691823922</v>
      </c>
      <c r="Y285" s="2">
        <v>2.6700000000000002E-2</v>
      </c>
      <c r="Z285" s="2">
        <v>0.21</v>
      </c>
      <c r="AA285" s="2">
        <v>0.442</v>
      </c>
      <c r="AB285" s="2">
        <v>0.5</v>
      </c>
      <c r="AC285" s="2">
        <f t="shared" si="395"/>
        <v>6.7543802276471304E-2</v>
      </c>
      <c r="AD285" s="2">
        <f t="shared" si="359"/>
        <v>0.11715116853076532</v>
      </c>
      <c r="AE285" s="2">
        <f t="shared" si="372"/>
        <v>0.44841479945088891</v>
      </c>
      <c r="AF285" s="2">
        <f t="shared" si="373"/>
        <v>0.92821129505785915</v>
      </c>
      <c r="AG285" s="2">
        <f t="shared" si="360"/>
        <v>6.6472289370990385</v>
      </c>
      <c r="AH285" s="2">
        <f t="shared" si="396"/>
        <v>0.26950346072732856</v>
      </c>
      <c r="AI285" s="2">
        <f t="shared" si="361"/>
        <v>6.467651713121339E-2</v>
      </c>
      <c r="AJ285" s="2">
        <f t="shared" si="374"/>
        <v>0.28423655945126808</v>
      </c>
      <c r="AK285" s="2">
        <f t="shared" si="375"/>
        <v>0.50193427040945349</v>
      </c>
      <c r="AL285" s="2">
        <f t="shared" si="362"/>
        <v>4.3315231172366095</v>
      </c>
      <c r="AM285" s="2">
        <f t="shared" si="397"/>
        <v>0.16480709405804131</v>
      </c>
      <c r="AN285" s="2">
        <f t="shared" si="363"/>
        <v>3.5706445959398321E-2</v>
      </c>
      <c r="AO285" s="2">
        <f t="shared" si="376"/>
        <v>0.1801689458680375</v>
      </c>
      <c r="AP285" s="2">
        <f t="shared" si="377"/>
        <v>0.27142312655844819</v>
      </c>
      <c r="AQ285" s="2">
        <f t="shared" si="364"/>
        <v>2.8225434527223063</v>
      </c>
      <c r="AR285" s="2">
        <f t="shared" si="398"/>
        <v>0.1013037128803068</v>
      </c>
      <c r="AS285" s="2">
        <f t="shared" si="365"/>
        <v>1.9712723251081369E-2</v>
      </c>
      <c r="AT285" s="2">
        <f t="shared" si="378"/>
        <v>0.11420363769483771</v>
      </c>
      <c r="AU285" s="2">
        <f t="shared" si="379"/>
        <v>0.14677322903388626</v>
      </c>
      <c r="AV285" s="2">
        <f t="shared" si="366"/>
        <v>1.8392494572643825</v>
      </c>
      <c r="AW285" s="2">
        <f t="shared" si="399"/>
        <v>6.2573386285645377E-2</v>
      </c>
      <c r="AX285" s="2">
        <f t="shared" si="367"/>
        <v>1.0882949773707247E-2</v>
      </c>
      <c r="AY285" s="2">
        <f t="shared" si="380"/>
        <v>7.2390226850117562E-2</v>
      </c>
      <c r="AZ285" s="2">
        <f t="shared" si="381"/>
        <v>7.9368258092755897E-2</v>
      </c>
      <c r="BA285" s="2">
        <f t="shared" si="368"/>
        <v>1.1985071701144663</v>
      </c>
      <c r="BB285" s="2">
        <f t="shared" si="400"/>
        <v>3.8827045786157456E-2</v>
      </c>
      <c r="BD285" s="2">
        <f t="shared" si="347"/>
        <v>7.1915803581657256</v>
      </c>
      <c r="BE285" s="2">
        <f t="shared" si="348"/>
        <v>2933.4029554768949</v>
      </c>
      <c r="BF285" s="2">
        <f t="shared" si="382"/>
        <v>34.135472556227313</v>
      </c>
      <c r="BG285" s="2">
        <f t="shared" si="383"/>
        <v>39.482216612120638</v>
      </c>
      <c r="BH285" s="2">
        <f t="shared" si="401"/>
        <v>0.27020470522568996</v>
      </c>
      <c r="BI285" s="2">
        <f t="shared" si="384"/>
        <v>1.4256683971698447</v>
      </c>
      <c r="BJ285" s="2">
        <f t="shared" si="385"/>
        <v>190.61575867904116</v>
      </c>
      <c r="BK285" s="2">
        <f t="shared" si="386"/>
        <v>153.08531447154013</v>
      </c>
      <c r="BL285" s="2">
        <f t="shared" si="387"/>
        <v>195.21400481546368</v>
      </c>
      <c r="BM285" s="2">
        <f t="shared" si="388"/>
        <v>204.49445929907182</v>
      </c>
      <c r="BN285" s="2">
        <f t="shared" si="389"/>
        <v>149.8505071894819</v>
      </c>
      <c r="BO285" s="2">
        <f t="shared" si="390"/>
        <v>249.94542319757119</v>
      </c>
      <c r="BP285" s="2">
        <f t="shared" si="391"/>
        <v>73.092865714494238</v>
      </c>
      <c r="BQ285" s="2">
        <f t="shared" si="392"/>
        <v>278.26815555295269</v>
      </c>
      <c r="BR285" s="2">
        <f t="shared" si="393"/>
        <v>17.50504177293335</v>
      </c>
      <c r="BS285" s="2">
        <f t="shared" si="394"/>
        <v>288.63882574075683</v>
      </c>
      <c r="BU285" s="2">
        <f t="shared" si="403"/>
        <v>3.8773232003530547</v>
      </c>
      <c r="BV285" s="2">
        <f t="shared" si="404"/>
        <v>5.1794067518563311</v>
      </c>
      <c r="BW285" s="2">
        <f t="shared" si="405"/>
        <v>6.3305823392104204</v>
      </c>
      <c r="BX285" s="2">
        <f t="shared" si="406"/>
        <v>7.0479364997842397</v>
      </c>
      <c r="BY285" s="2">
        <f t="shared" si="407"/>
        <v>7.3106033680020808</v>
      </c>
      <c r="CA285" s="2">
        <f t="shared" si="408"/>
        <v>5.2186936740388079</v>
      </c>
      <c r="CB285" s="2">
        <f t="shared" si="409"/>
        <v>6.9712365605026925</v>
      </c>
      <c r="CC285" s="2">
        <f t="shared" si="410"/>
        <v>8.5206644634656605</v>
      </c>
      <c r="CD285" s="2">
        <f t="shared" si="412"/>
        <v>9.486189240840714</v>
      </c>
      <c r="CE285" s="2">
        <f t="shared" si="411"/>
        <v>9.8397264242829436</v>
      </c>
      <c r="CG285" s="2">
        <f t="shared" si="413"/>
        <v>107.37792517210617</v>
      </c>
      <c r="CH285" s="2">
        <f t="shared" si="414"/>
        <v>143.43760421779882</v>
      </c>
      <c r="CI285" s="2">
        <f t="shared" si="415"/>
        <v>175.31806392969679</v>
      </c>
      <c r="CJ285" s="2">
        <f t="shared" si="416"/>
        <v>195.18434728956237</v>
      </c>
      <c r="CK285" s="2">
        <f t="shared" si="417"/>
        <v>202.45859858698284</v>
      </c>
    </row>
    <row r="286" spans="1:89">
      <c r="A286" s="2">
        <v>1</v>
      </c>
      <c r="B286" s="2">
        <f t="shared" si="349"/>
        <v>1454.938915406055</v>
      </c>
      <c r="C286" s="3">
        <v>27.3</v>
      </c>
      <c r="D286" s="2">
        <f t="shared" si="350"/>
        <v>60.173685556780597</v>
      </c>
      <c r="E286" s="2">
        <f t="shared" si="351"/>
        <v>13.989372546857769</v>
      </c>
      <c r="F286" s="2">
        <v>0</v>
      </c>
      <c r="G286" s="2">
        <f t="shared" si="345"/>
        <v>1.0390362734288865</v>
      </c>
      <c r="H286" s="3">
        <f t="shared" si="352"/>
        <v>75.202094377067255</v>
      </c>
      <c r="J286" s="2">
        <f t="shared" ref="J286:J349" si="421">100*D286/H286</f>
        <v>80.015970373200744</v>
      </c>
      <c r="K286" s="2">
        <f t="shared" si="418"/>
        <v>18.602370934929443</v>
      </c>
      <c r="L286" s="2">
        <f t="shared" si="419"/>
        <v>0</v>
      </c>
      <c r="M286" s="2">
        <f t="shared" ref="M286:M349" si="422">100*G286/H286</f>
        <v>1.3816586918698088</v>
      </c>
      <c r="N286" s="3">
        <f t="shared" si="346"/>
        <v>99.999999999999986</v>
      </c>
      <c r="O286" s="2">
        <v>8.0000000000000002E-3</v>
      </c>
      <c r="P286" s="2">
        <f t="shared" si="369"/>
        <v>6.2245698732840173E-2</v>
      </c>
      <c r="Q286" s="2">
        <f t="shared" si="370"/>
        <v>0.20174433080605536</v>
      </c>
      <c r="R286" s="2">
        <v>0.3</v>
      </c>
      <c r="S286" s="2">
        <f t="shared" si="420"/>
        <v>2.2125429474787094E-2</v>
      </c>
      <c r="T286" s="2">
        <v>0.12</v>
      </c>
      <c r="U286" s="2">
        <f t="shared" si="358"/>
        <v>0.68067030318870925</v>
      </c>
      <c r="V286" s="2">
        <f t="shared" si="371"/>
        <v>0.9923537384356963</v>
      </c>
      <c r="W286" s="2">
        <v>0.06</v>
      </c>
      <c r="X286" s="2">
        <f t="shared" si="402"/>
        <v>0.22346897430603532</v>
      </c>
      <c r="Y286" s="2">
        <v>2.6700000000000002E-2</v>
      </c>
      <c r="Z286" s="2">
        <v>0.21</v>
      </c>
      <c r="AA286" s="2">
        <v>0.442</v>
      </c>
      <c r="AB286" s="2">
        <v>0.5</v>
      </c>
      <c r="AC286" s="2">
        <f t="shared" si="395"/>
        <v>6.7337536512345475E-2</v>
      </c>
      <c r="AD286" s="2">
        <f t="shared" si="359"/>
        <v>0.1170304617659058</v>
      </c>
      <c r="AE286" s="2">
        <f t="shared" si="372"/>
        <v>0.44693952310155222</v>
      </c>
      <c r="AF286" s="2">
        <f t="shared" si="373"/>
        <v>0.92529207892689191</v>
      </c>
      <c r="AG286" s="2">
        <f t="shared" si="360"/>
        <v>6.6382728789883387</v>
      </c>
      <c r="AH286" s="2">
        <f t="shared" si="396"/>
        <v>0.26850268177896119</v>
      </c>
      <c r="AI286" s="2">
        <f t="shared" si="361"/>
        <v>6.4609877649565856E-2</v>
      </c>
      <c r="AJ286" s="2">
        <f t="shared" si="374"/>
        <v>0.28330142645768985</v>
      </c>
      <c r="AK286" s="2">
        <f t="shared" si="375"/>
        <v>0.50035569166702043</v>
      </c>
      <c r="AL286" s="2">
        <f t="shared" si="362"/>
        <v>4.3256870954728175</v>
      </c>
      <c r="AM286" s="2">
        <f t="shared" si="397"/>
        <v>0.16416523450953455</v>
      </c>
      <c r="AN286" s="2">
        <f t="shared" si="363"/>
        <v>3.5669655805015348E-2</v>
      </c>
      <c r="AO286" s="2">
        <f t="shared" si="376"/>
        <v>0.17957619338741118</v>
      </c>
      <c r="AP286" s="2">
        <f t="shared" si="377"/>
        <v>0.27056950327936757</v>
      </c>
      <c r="AQ286" s="2">
        <f t="shared" si="364"/>
        <v>2.8187405352326631</v>
      </c>
      <c r="AR286" s="2">
        <f t="shared" si="398"/>
        <v>0.10089222443221589</v>
      </c>
      <c r="AS286" s="2">
        <f t="shared" si="365"/>
        <v>1.9692412236858872E-2</v>
      </c>
      <c r="AT286" s="2">
        <f t="shared" si="378"/>
        <v>0.1138279098510963</v>
      </c>
      <c r="AU286" s="2">
        <f t="shared" si="379"/>
        <v>0.14631162855555641</v>
      </c>
      <c r="AV286" s="2">
        <f t="shared" si="366"/>
        <v>1.8367713682478601</v>
      </c>
      <c r="AW286" s="2">
        <f t="shared" si="399"/>
        <v>6.2309676018364152E-2</v>
      </c>
      <c r="AX286" s="2">
        <f t="shared" si="367"/>
        <v>1.0871736520986096E-2</v>
      </c>
      <c r="AY286" s="2">
        <f t="shared" si="380"/>
        <v>7.215206435029399E-2</v>
      </c>
      <c r="AZ286" s="2">
        <f t="shared" si="381"/>
        <v>7.9118645638625293E-2</v>
      </c>
      <c r="BA286" s="2">
        <f t="shared" si="368"/>
        <v>1.19689237694829</v>
      </c>
      <c r="BB286" s="2">
        <f t="shared" si="400"/>
        <v>3.8658087679768562E-2</v>
      </c>
      <c r="BD286" s="2">
        <f t="shared" si="347"/>
        <v>6.8015169526829835</v>
      </c>
      <c r="BE286" s="2">
        <f t="shared" si="348"/>
        <v>2922.682803687429</v>
      </c>
      <c r="BF286" s="2">
        <f t="shared" si="382"/>
        <v>34.063168683325628</v>
      </c>
      <c r="BG286" s="2">
        <f t="shared" si="383"/>
        <v>39.462366619707467</v>
      </c>
      <c r="BH286" s="2">
        <f t="shared" si="401"/>
        <v>0.265955905625961</v>
      </c>
      <c r="BI286" s="2">
        <f t="shared" si="384"/>
        <v>1.4214203660652882</v>
      </c>
      <c r="BJ286" s="2">
        <f t="shared" si="385"/>
        <v>190.61388411797702</v>
      </c>
      <c r="BK286" s="2">
        <f t="shared" si="386"/>
        <v>153.22278175962234</v>
      </c>
      <c r="BL286" s="2">
        <f t="shared" si="387"/>
        <v>194.61667977654616</v>
      </c>
      <c r="BM286" s="2">
        <f t="shared" si="388"/>
        <v>204.45827695649845</v>
      </c>
      <c r="BN286" s="2">
        <f t="shared" si="389"/>
        <v>148.6401750964483</v>
      </c>
      <c r="BO286" s="2">
        <f t="shared" si="390"/>
        <v>249.57434170269528</v>
      </c>
      <c r="BP286" s="2">
        <f t="shared" si="391"/>
        <v>71.91068853232305</v>
      </c>
      <c r="BQ286" s="2">
        <f t="shared" si="392"/>
        <v>277.51226739536793</v>
      </c>
      <c r="BR286" s="2">
        <f t="shared" si="393"/>
        <v>16.996856696902334</v>
      </c>
      <c r="BS286" s="2">
        <f t="shared" si="394"/>
        <v>287.64380021312365</v>
      </c>
      <c r="BU286" s="2">
        <f t="shared" si="403"/>
        <v>3.8827570387809187</v>
      </c>
      <c r="BV286" s="2">
        <f t="shared" si="404"/>
        <v>5.181095166613555</v>
      </c>
      <c r="BW286" s="2">
        <f t="shared" si="405"/>
        <v>6.3243632625433595</v>
      </c>
      <c r="BX286" s="2">
        <f t="shared" si="406"/>
        <v>7.0323270286779653</v>
      </c>
      <c r="BY286" s="2">
        <f t="shared" si="407"/>
        <v>7.2890661369882119</v>
      </c>
      <c r="CA286" s="2">
        <f t="shared" si="408"/>
        <v>5.2425388607449106</v>
      </c>
      <c r="CB286" s="2">
        <f t="shared" si="409"/>
        <v>6.9955684790200916</v>
      </c>
      <c r="CC286" s="2">
        <f t="shared" si="410"/>
        <v>8.539220930434789</v>
      </c>
      <c r="CD286" s="2">
        <f t="shared" si="412"/>
        <v>9.4951209568565602</v>
      </c>
      <c r="CE286" s="2">
        <f t="shared" si="411"/>
        <v>9.8417727661111662</v>
      </c>
      <c r="CG286" s="2">
        <f t="shared" si="413"/>
        <v>107.79554410337228</v>
      </c>
      <c r="CH286" s="2">
        <f t="shared" si="414"/>
        <v>143.84082417678496</v>
      </c>
      <c r="CI286" s="2">
        <f t="shared" si="415"/>
        <v>175.5809524479769</v>
      </c>
      <c r="CJ286" s="2">
        <f t="shared" si="416"/>
        <v>195.23588800374719</v>
      </c>
      <c r="CK286" s="2">
        <f t="shared" si="417"/>
        <v>202.3636406796156</v>
      </c>
    </row>
    <row r="287" spans="1:89">
      <c r="A287" s="2">
        <v>1</v>
      </c>
      <c r="B287" s="2">
        <f t="shared" si="349"/>
        <v>1455.6532011203406</v>
      </c>
      <c r="C287" s="3">
        <v>27.4</v>
      </c>
      <c r="D287" s="2">
        <f t="shared" si="350"/>
        <v>60.178485556780601</v>
      </c>
      <c r="E287" s="2">
        <f t="shared" si="351"/>
        <v>13.891272546857772</v>
      </c>
      <c r="F287" s="2">
        <v>0</v>
      </c>
      <c r="G287" s="2">
        <f t="shared" ref="G287:G350" si="423">$G$156+$G$6*($C287-$C$156)</f>
        <v>1.0359362734288864</v>
      </c>
      <c r="H287" s="3">
        <f t="shared" si="352"/>
        <v>75.105694377067266</v>
      </c>
      <c r="J287" s="2">
        <f t="shared" si="421"/>
        <v>80.125063826259577</v>
      </c>
      <c r="K287" s="2">
        <f t="shared" si="418"/>
        <v>18.495631605663345</v>
      </c>
      <c r="L287" s="2">
        <f t="shared" si="419"/>
        <v>0</v>
      </c>
      <c r="M287" s="2">
        <f t="shared" si="422"/>
        <v>1.3793045680770626</v>
      </c>
      <c r="N287" s="3">
        <f t="shared" ref="N287:N350" si="424">SUM(J287:M287)</f>
        <v>99.999999999999986</v>
      </c>
      <c r="O287" s="2">
        <v>8.0000000000000002E-3</v>
      </c>
      <c r="P287" s="2">
        <f t="shared" si="369"/>
        <v>6.2116985870417023E-2</v>
      </c>
      <c r="Q287" s="2">
        <f t="shared" si="370"/>
        <v>0.20164228785625746</v>
      </c>
      <c r="R287" s="2">
        <v>0.3</v>
      </c>
      <c r="S287" s="2">
        <f t="shared" si="420"/>
        <v>2.2036847681466239E-2</v>
      </c>
      <c r="T287" s="2">
        <v>0.12</v>
      </c>
      <c r="U287" s="2">
        <f t="shared" si="358"/>
        <v>0.68069765867255505</v>
      </c>
      <c r="V287" s="2">
        <f t="shared" si="371"/>
        <v>0.99116239645317028</v>
      </c>
      <c r="W287" s="2">
        <v>0.06</v>
      </c>
      <c r="X287" s="2">
        <f t="shared" si="402"/>
        <v>0.22287699062880922</v>
      </c>
      <c r="Y287" s="2">
        <v>2.6700000000000002E-2</v>
      </c>
      <c r="Z287" s="2">
        <v>0.21</v>
      </c>
      <c r="AA287" s="2">
        <v>0.442</v>
      </c>
      <c r="AB287" s="2">
        <v>0.5</v>
      </c>
      <c r="AC287" s="2">
        <f t="shared" si="395"/>
        <v>6.7130741253889653E-2</v>
      </c>
      <c r="AD287" s="2">
        <f t="shared" si="359"/>
        <v>0.11690997896152493</v>
      </c>
      <c r="AE287" s="2">
        <f t="shared" si="372"/>
        <v>0.44547031344712035</v>
      </c>
      <c r="AF287" s="2">
        <f t="shared" si="373"/>
        <v>0.92238444458745616</v>
      </c>
      <c r="AG287" s="2">
        <f t="shared" si="360"/>
        <v>6.6293362734672652</v>
      </c>
      <c r="AH287" s="2">
        <f t="shared" si="396"/>
        <v>0.26750548140308533</v>
      </c>
      <c r="AI287" s="2">
        <f t="shared" si="361"/>
        <v>6.454336181144589E-2</v>
      </c>
      <c r="AJ287" s="2">
        <f t="shared" si="374"/>
        <v>0.28237013895825919</v>
      </c>
      <c r="AK287" s="2">
        <f t="shared" si="375"/>
        <v>0.49878337582842569</v>
      </c>
      <c r="AL287" s="2">
        <f t="shared" si="362"/>
        <v>4.3198637495687651</v>
      </c>
      <c r="AM287" s="2">
        <f t="shared" si="397"/>
        <v>0.16352562854566102</v>
      </c>
      <c r="AN287" s="2">
        <f t="shared" si="363"/>
        <v>3.5632933911434468E-2</v>
      </c>
      <c r="AO287" s="2">
        <f t="shared" si="376"/>
        <v>0.17898587844904995</v>
      </c>
      <c r="AP287" s="2">
        <f t="shared" si="377"/>
        <v>0.26971926669261159</v>
      </c>
      <c r="AQ287" s="2">
        <f t="shared" si="364"/>
        <v>2.8149458776931446</v>
      </c>
      <c r="AR287" s="2">
        <f t="shared" si="398"/>
        <v>0.10048215682372091</v>
      </c>
      <c r="AS287" s="2">
        <f t="shared" si="365"/>
        <v>1.96721389078852E-2</v>
      </c>
      <c r="AT287" s="2">
        <f t="shared" si="378"/>
        <v>0.11345372709156658</v>
      </c>
      <c r="AU287" s="2">
        <f t="shared" si="379"/>
        <v>0.14585185944574161</v>
      </c>
      <c r="AV287" s="2">
        <f t="shared" si="366"/>
        <v>1.8342986616493728</v>
      </c>
      <c r="AW287" s="2">
        <f t="shared" si="399"/>
        <v>6.2046862493990503E-2</v>
      </c>
      <c r="AX287" s="2">
        <f t="shared" si="367"/>
        <v>1.0860544073440618E-2</v>
      </c>
      <c r="AY287" s="2">
        <f t="shared" si="380"/>
        <v>7.1914881232553587E-2</v>
      </c>
      <c r="AZ287" s="2">
        <f t="shared" si="381"/>
        <v>7.8870023504936104E-2</v>
      </c>
      <c r="BA287" s="2">
        <f t="shared" si="368"/>
        <v>1.1952810911185341</v>
      </c>
      <c r="BB287" s="2">
        <f t="shared" si="400"/>
        <v>3.8489696064306085E-2</v>
      </c>
      <c r="BD287" s="2">
        <f t="shared" si="347"/>
        <v>6.430557529871904</v>
      </c>
      <c r="BE287" s="2">
        <f t="shared" si="348"/>
        <v>2912.0395473145913</v>
      </c>
      <c r="BF287" s="2">
        <f t="shared" si="382"/>
        <v>33.990722631102869</v>
      </c>
      <c r="BG287" s="2">
        <f t="shared" si="383"/>
        <v>39.442397116099421</v>
      </c>
      <c r="BH287" s="2">
        <f t="shared" si="401"/>
        <v>0.26175530446029804</v>
      </c>
      <c r="BI287" s="2">
        <f t="shared" si="384"/>
        <v>1.4171880118258542</v>
      </c>
      <c r="BJ287" s="2">
        <f t="shared" si="385"/>
        <v>190.60750509156162</v>
      </c>
      <c r="BK287" s="2">
        <f t="shared" si="386"/>
        <v>153.35922235572428</v>
      </c>
      <c r="BL287" s="2">
        <f t="shared" si="387"/>
        <v>194.01329067749714</v>
      </c>
      <c r="BM287" s="2">
        <f t="shared" si="388"/>
        <v>204.42015656861889</v>
      </c>
      <c r="BN287" s="2">
        <f t="shared" si="389"/>
        <v>147.42937045710588</v>
      </c>
      <c r="BO287" s="2">
        <f t="shared" si="390"/>
        <v>249.20154983683548</v>
      </c>
      <c r="BP287" s="2">
        <f t="shared" si="391"/>
        <v>70.739326543742706</v>
      </c>
      <c r="BQ287" s="2">
        <f t="shared" si="392"/>
        <v>276.75762162583646</v>
      </c>
      <c r="BR287" s="2">
        <f t="shared" si="393"/>
        <v>16.500195105530661</v>
      </c>
      <c r="BS287" s="2">
        <f t="shared" si="394"/>
        <v>286.65422501200106</v>
      </c>
      <c r="BU287" s="2">
        <f t="shared" si="403"/>
        <v>3.8881820976627917</v>
      </c>
      <c r="BV287" s="2">
        <f t="shared" si="404"/>
        <v>5.1827518486491684</v>
      </c>
      <c r="BW287" s="2">
        <f t="shared" si="405"/>
        <v>6.31811370650993</v>
      </c>
      <c r="BX287" s="2">
        <f t="shared" si="406"/>
        <v>7.016754605740501</v>
      </c>
      <c r="BY287" s="2">
        <f t="shared" si="407"/>
        <v>7.2676674333010007</v>
      </c>
      <c r="CA287" s="2">
        <f t="shared" si="408"/>
        <v>5.2663852898958137</v>
      </c>
      <c r="CB287" s="2">
        <f t="shared" si="409"/>
        <v>7.0198276241519428</v>
      </c>
      <c r="CC287" s="2">
        <f t="shared" si="410"/>
        <v>8.5576293105855239</v>
      </c>
      <c r="CD287" s="2">
        <f t="shared" si="412"/>
        <v>9.503910133399641</v>
      </c>
      <c r="CE287" s="2">
        <f t="shared" si="411"/>
        <v>9.8437614034584904</v>
      </c>
      <c r="CG287" s="2">
        <f t="shared" si="413"/>
        <v>108.21374516013705</v>
      </c>
      <c r="CH287" s="2">
        <f t="shared" si="414"/>
        <v>144.2434982957916</v>
      </c>
      <c r="CI287" s="2">
        <f t="shared" si="415"/>
        <v>175.8422649340458</v>
      </c>
      <c r="CJ287" s="2">
        <f t="shared" si="416"/>
        <v>195.28645410235433</v>
      </c>
      <c r="CK287" s="2">
        <f t="shared" si="417"/>
        <v>202.26972188586751</v>
      </c>
    </row>
    <row r="288" spans="1:89">
      <c r="A288" s="2">
        <v>1</v>
      </c>
      <c r="B288" s="2">
        <f t="shared" si="349"/>
        <v>1456.3674868346263</v>
      </c>
      <c r="C288" s="3">
        <v>27.5</v>
      </c>
      <c r="D288" s="2">
        <f t="shared" si="350"/>
        <v>60.183285556780604</v>
      </c>
      <c r="E288" s="2">
        <f t="shared" si="351"/>
        <v>13.79317254685777</v>
      </c>
      <c r="F288" s="2">
        <v>0</v>
      </c>
      <c r="G288" s="2">
        <f t="shared" si="423"/>
        <v>1.0328362734288863</v>
      </c>
      <c r="H288" s="3">
        <f t="shared" ref="H288:H351" si="425">SUM(D288:G288)</f>
        <v>75.009294377067263</v>
      </c>
      <c r="J288" s="2">
        <f t="shared" si="421"/>
        <v>80.234437687472166</v>
      </c>
      <c r="K288" s="2">
        <f t="shared" si="418"/>
        <v>18.388617919161206</v>
      </c>
      <c r="L288" s="2">
        <f t="shared" si="419"/>
        <v>0</v>
      </c>
      <c r="M288" s="2">
        <f t="shared" si="422"/>
        <v>1.3769443933666137</v>
      </c>
      <c r="N288" s="3">
        <f t="shared" si="424"/>
        <v>99.999999999999986</v>
      </c>
      <c r="O288" s="2">
        <v>8.0000000000000002E-3</v>
      </c>
      <c r="P288" s="2">
        <f t="shared" si="369"/>
        <v>6.1988645149278321E-2</v>
      </c>
      <c r="Q288" s="2">
        <f t="shared" si="370"/>
        <v>0.20154038074308242</v>
      </c>
      <c r="R288" s="2">
        <v>0.3</v>
      </c>
      <c r="S288" s="2">
        <f t="shared" si="420"/>
        <v>2.194844330486306E-2</v>
      </c>
      <c r="T288" s="2">
        <v>0.12</v>
      </c>
      <c r="U288" s="2">
        <f t="shared" si="358"/>
        <v>0.68072499265895847</v>
      </c>
      <c r="V288" s="2">
        <f t="shared" si="371"/>
        <v>0.98997346697278199</v>
      </c>
      <c r="W288" s="2">
        <v>0.06</v>
      </c>
      <c r="X288" s="2">
        <f t="shared" si="402"/>
        <v>0.22228340984128059</v>
      </c>
      <c r="Y288" s="2">
        <v>2.6700000000000002E-2</v>
      </c>
      <c r="Z288" s="2">
        <v>0.21</v>
      </c>
      <c r="AA288" s="2">
        <v>0.442</v>
      </c>
      <c r="AB288" s="2">
        <v>0.5</v>
      </c>
      <c r="AC288" s="2">
        <f t="shared" si="395"/>
        <v>6.6923414459626671E-2</v>
      </c>
      <c r="AD288" s="2">
        <f t="shared" si="359"/>
        <v>0.11678971955862885</v>
      </c>
      <c r="AE288" s="2">
        <f t="shared" si="372"/>
        <v>0.44400714105820577</v>
      </c>
      <c r="AF288" s="2">
        <f t="shared" si="373"/>
        <v>0.91948833756675818</v>
      </c>
      <c r="AG288" s="2">
        <f t="shared" si="360"/>
        <v>6.6204190653104646</v>
      </c>
      <c r="AH288" s="2">
        <f t="shared" si="396"/>
        <v>0.26651184060479294</v>
      </c>
      <c r="AI288" s="2">
        <f t="shared" si="361"/>
        <v>6.4476969308245591E-2</v>
      </c>
      <c r="AJ288" s="2">
        <f t="shared" si="374"/>
        <v>0.28144267829857883</v>
      </c>
      <c r="AK288" s="2">
        <f t="shared" si="375"/>
        <v>0.49721729343727011</v>
      </c>
      <c r="AL288" s="2">
        <f t="shared" si="362"/>
        <v>4.3140530435380429</v>
      </c>
      <c r="AM288" s="2">
        <f t="shared" si="397"/>
        <v>0.16288826404603338</v>
      </c>
      <c r="AN288" s="2">
        <f t="shared" si="363"/>
        <v>3.5596280108280205E-2</v>
      </c>
      <c r="AO288" s="2">
        <f t="shared" si="376"/>
        <v>0.17839798922849617</v>
      </c>
      <c r="AP288" s="2">
        <f t="shared" si="377"/>
        <v>0.26887240086950531</v>
      </c>
      <c r="AQ288" s="2">
        <f t="shared" si="364"/>
        <v>2.8111594566539857</v>
      </c>
      <c r="AR288" s="2">
        <f t="shared" si="398"/>
        <v>0.10007350232422307</v>
      </c>
      <c r="AS288" s="2">
        <f t="shared" si="365"/>
        <v>1.9651903170099894E-2</v>
      </c>
      <c r="AT288" s="2">
        <f t="shared" si="378"/>
        <v>0.11308108192108313</v>
      </c>
      <c r="AU288" s="2">
        <f t="shared" si="379"/>
        <v>0.14539391309094202</v>
      </c>
      <c r="AV288" s="2">
        <f t="shared" si="366"/>
        <v>1.8318313221883873</v>
      </c>
      <c r="AW288" s="2">
        <f t="shared" si="399"/>
        <v>6.178494078354433E-2</v>
      </c>
      <c r="AX288" s="2">
        <f t="shared" si="367"/>
        <v>1.0849372379142146E-2</v>
      </c>
      <c r="AY288" s="2">
        <f t="shared" si="380"/>
        <v>7.1678672745937935E-2</v>
      </c>
      <c r="AZ288" s="2">
        <f t="shared" si="381"/>
        <v>7.8622387033901078E-2</v>
      </c>
      <c r="BA288" s="2">
        <f t="shared" si="368"/>
        <v>1.1936733026679689</v>
      </c>
      <c r="BB288" s="2">
        <f t="shared" si="400"/>
        <v>3.8321867798001771E-2</v>
      </c>
      <c r="BD288" s="2">
        <f t="shared" si="347"/>
        <v>6.0778763946542993</v>
      </c>
      <c r="BE288" s="2">
        <f t="shared" si="348"/>
        <v>2901.4724139657915</v>
      </c>
      <c r="BF288" s="2">
        <f t="shared" si="382"/>
        <v>33.918133506338023</v>
      </c>
      <c r="BG288" s="2">
        <f t="shared" si="383"/>
        <v>39.4223088847912</v>
      </c>
      <c r="BH288" s="2">
        <f t="shared" si="401"/>
        <v>0.25760257105613543</v>
      </c>
      <c r="BI288" s="2">
        <f t="shared" si="384"/>
        <v>1.4129713374957824</v>
      </c>
      <c r="BJ288" s="2">
        <f t="shared" si="385"/>
        <v>190.59660014410503</v>
      </c>
      <c r="BK288" s="2">
        <f t="shared" si="386"/>
        <v>153.49463100222749</v>
      </c>
      <c r="BL288" s="2">
        <f t="shared" si="387"/>
        <v>193.40386193334862</v>
      </c>
      <c r="BM288" s="2">
        <f t="shared" si="388"/>
        <v>204.38009731539972</v>
      </c>
      <c r="BN288" s="2">
        <f t="shared" si="389"/>
        <v>146.21820353755399</v>
      </c>
      <c r="BO288" s="2">
        <f t="shared" si="390"/>
        <v>248.82706494120171</v>
      </c>
      <c r="BP288" s="2">
        <f t="shared" si="391"/>
        <v>69.578823797887168</v>
      </c>
      <c r="BQ288" s="2">
        <f t="shared" si="392"/>
        <v>276.00424417918936</v>
      </c>
      <c r="BR288" s="2">
        <f t="shared" si="393"/>
        <v>16.014890580482341</v>
      </c>
      <c r="BS288" s="2">
        <f t="shared" si="394"/>
        <v>285.67008197770463</v>
      </c>
      <c r="BU288" s="2">
        <f t="shared" si="403"/>
        <v>3.8935982022464559</v>
      </c>
      <c r="BV288" s="2">
        <f t="shared" si="404"/>
        <v>5.1843766409695977</v>
      </c>
      <c r="BW288" s="2">
        <f t="shared" si="405"/>
        <v>6.3118338823933557</v>
      </c>
      <c r="BX288" s="2">
        <f t="shared" si="406"/>
        <v>7.0012196643730702</v>
      </c>
      <c r="BY288" s="2">
        <f t="shared" si="407"/>
        <v>7.2464066681775146</v>
      </c>
      <c r="CA288" s="2">
        <f t="shared" si="408"/>
        <v>5.2902323063078134</v>
      </c>
      <c r="CB288" s="2">
        <f t="shared" si="409"/>
        <v>7.0440131131920314</v>
      </c>
      <c r="CC288" s="2">
        <f t="shared" si="410"/>
        <v>8.5758893913142469</v>
      </c>
      <c r="CD288" s="2">
        <f t="shared" si="412"/>
        <v>9.5125579292322531</v>
      </c>
      <c r="CE288" s="2">
        <f t="shared" si="411"/>
        <v>9.8456935383109485</v>
      </c>
      <c r="CG288" s="2">
        <f t="shared" si="413"/>
        <v>108.63251569863189</v>
      </c>
      <c r="CH288" s="2">
        <f t="shared" si="414"/>
        <v>144.64560737489819</v>
      </c>
      <c r="CI288" s="2">
        <f t="shared" si="415"/>
        <v>176.1019904212632</v>
      </c>
      <c r="CJ288" s="2">
        <f t="shared" si="416"/>
        <v>195.33605307829762</v>
      </c>
      <c r="CK288" s="2">
        <f t="shared" si="417"/>
        <v>202.1768413816514</v>
      </c>
    </row>
    <row r="289" spans="1:89">
      <c r="A289" s="2">
        <v>1</v>
      </c>
      <c r="B289" s="2">
        <f t="shared" si="349"/>
        <v>1457.0817725489121</v>
      </c>
      <c r="C289" s="3">
        <v>27.6</v>
      </c>
      <c r="D289" s="2">
        <f t="shared" si="350"/>
        <v>60.188085556780599</v>
      </c>
      <c r="E289" s="2">
        <f t="shared" si="351"/>
        <v>13.695072546857769</v>
      </c>
      <c r="F289" s="2">
        <v>0</v>
      </c>
      <c r="G289" s="2">
        <f t="shared" si="423"/>
        <v>1.0297362734288864</v>
      </c>
      <c r="H289" s="3">
        <f t="shared" si="425"/>
        <v>74.912894377067246</v>
      </c>
      <c r="J289" s="2">
        <f t="shared" si="421"/>
        <v>80.344093039349588</v>
      </c>
      <c r="K289" s="2">
        <f t="shared" si="418"/>
        <v>18.281328816271422</v>
      </c>
      <c r="L289" s="2">
        <f t="shared" si="419"/>
        <v>0</v>
      </c>
      <c r="M289" s="2">
        <f t="shared" si="422"/>
        <v>1.3745781443789937</v>
      </c>
      <c r="N289" s="3">
        <f t="shared" si="424"/>
        <v>100</v>
      </c>
      <c r="O289" s="2">
        <v>8.0000000000000002E-3</v>
      </c>
      <c r="P289" s="2">
        <f t="shared" si="369"/>
        <v>6.1860675231133644E-2</v>
      </c>
      <c r="Q289" s="2">
        <f t="shared" si="370"/>
        <v>0.20143860920847309</v>
      </c>
      <c r="R289" s="2">
        <v>0.3</v>
      </c>
      <c r="S289" s="2">
        <f t="shared" si="420"/>
        <v>2.1860215323254262E-2</v>
      </c>
      <c r="T289" s="2">
        <v>0.12</v>
      </c>
      <c r="U289" s="2">
        <f t="shared" si="358"/>
        <v>0.68075230517322827</v>
      </c>
      <c r="V289" s="2">
        <f t="shared" si="371"/>
        <v>0.98878694352765406</v>
      </c>
      <c r="W289" s="2">
        <v>0.06</v>
      </c>
      <c r="X289" s="2">
        <f t="shared" si="402"/>
        <v>0.22168822586691225</v>
      </c>
      <c r="Y289" s="2">
        <v>2.6700000000000002E-2</v>
      </c>
      <c r="Z289" s="2">
        <v>0.21</v>
      </c>
      <c r="AA289" s="2">
        <v>0.442</v>
      </c>
      <c r="AB289" s="2">
        <v>0.5</v>
      </c>
      <c r="AC289" s="2">
        <f t="shared" si="395"/>
        <v>6.6715554077571293E-2</v>
      </c>
      <c r="AD289" s="2">
        <f t="shared" si="359"/>
        <v>0.11666968299995331</v>
      </c>
      <c r="AE289" s="2">
        <f t="shared" si="372"/>
        <v>0.44254997666858498</v>
      </c>
      <c r="AF289" s="2">
        <f t="shared" si="373"/>
        <v>0.91660370368578936</v>
      </c>
      <c r="AG289" s="2">
        <f t="shared" si="360"/>
        <v>6.6115211994836169</v>
      </c>
      <c r="AH289" s="2">
        <f t="shared" si="396"/>
        <v>0.26552174048839888</v>
      </c>
      <c r="AI289" s="2">
        <f t="shared" si="361"/>
        <v>6.441069983231193E-2</v>
      </c>
      <c r="AJ289" s="2">
        <f t="shared" si="374"/>
        <v>0.28051902592767602</v>
      </c>
      <c r="AK289" s="2">
        <f t="shared" si="375"/>
        <v>0.49565741519602086</v>
      </c>
      <c r="AL289" s="2">
        <f t="shared" si="362"/>
        <v>4.3082549415187268</v>
      </c>
      <c r="AM289" s="2">
        <f t="shared" si="397"/>
        <v>0.16225312895285346</v>
      </c>
      <c r="AN289" s="2">
        <f t="shared" si="363"/>
        <v>3.5559694225704271E-2</v>
      </c>
      <c r="AO289" s="2">
        <f t="shared" si="376"/>
        <v>0.17781251396685024</v>
      </c>
      <c r="AP289" s="2">
        <f t="shared" si="377"/>
        <v>0.26802888996728103</v>
      </c>
      <c r="AQ289" s="2">
        <f t="shared" si="364"/>
        <v>2.8073812487465366</v>
      </c>
      <c r="AR289" s="2">
        <f t="shared" si="398"/>
        <v>9.9666253242630454E-2</v>
      </c>
      <c r="AS289" s="2">
        <f t="shared" si="365"/>
        <v>1.9631704929733543E-2</v>
      </c>
      <c r="AT289" s="2">
        <f t="shared" si="378"/>
        <v>0.11270996688603555</v>
      </c>
      <c r="AU289" s="2">
        <f t="shared" si="379"/>
        <v>0.1449377809241125</v>
      </c>
      <c r="AV289" s="2">
        <f t="shared" si="366"/>
        <v>1.8293693346372286</v>
      </c>
      <c r="AW289" s="2">
        <f t="shared" si="399"/>
        <v>6.1523905982997257E-2</v>
      </c>
      <c r="AX289" s="2">
        <f t="shared" si="367"/>
        <v>1.0838221386322714E-2</v>
      </c>
      <c r="AY289" s="2">
        <f t="shared" si="380"/>
        <v>7.1443434165829225E-2</v>
      </c>
      <c r="AZ289" s="2">
        <f t="shared" si="381"/>
        <v>7.8375731592853465E-2</v>
      </c>
      <c r="BA289" s="2">
        <f t="shared" si="368"/>
        <v>1.1920690016738098</v>
      </c>
      <c r="BB289" s="2">
        <f t="shared" si="400"/>
        <v>3.8154599754854496E-2</v>
      </c>
      <c r="BD289" s="2">
        <f t="shared" ref="BD289:BD352" si="426">(($W$6-BE288*C288/100)/((100-C288)/100))/((C289-C288)/100+S289*(1-(C289-C288)/100))</f>
        <v>5.7426781701545648</v>
      </c>
      <c r="BE289" s="2">
        <f t="shared" ref="BE289:BE352" si="427">(BE288*C288+BD289*(C289-C288))/C289</f>
        <v>2890.9806395607347</v>
      </c>
      <c r="BF289" s="2">
        <f t="shared" si="382"/>
        <v>33.845400407358596</v>
      </c>
      <c r="BG289" s="2">
        <f t="shared" si="383"/>
        <v>39.402102694655568</v>
      </c>
      <c r="BH289" s="2">
        <f t="shared" si="401"/>
        <v>0.25349737546322493</v>
      </c>
      <c r="BI289" s="2">
        <f t="shared" si="384"/>
        <v>1.4087703448797224</v>
      </c>
      <c r="BJ289" s="2">
        <f t="shared" si="385"/>
        <v>190.58114798356993</v>
      </c>
      <c r="BK289" s="2">
        <f t="shared" si="386"/>
        <v>153.6290024405657</v>
      </c>
      <c r="BL289" s="2">
        <f t="shared" si="387"/>
        <v>192.78841868952458</v>
      </c>
      <c r="BM289" s="2">
        <f t="shared" si="388"/>
        <v>204.3380984797987</v>
      </c>
      <c r="BN289" s="2">
        <f t="shared" si="389"/>
        <v>145.00678478463959</v>
      </c>
      <c r="BO289" s="2">
        <f t="shared" si="390"/>
        <v>248.45090450585187</v>
      </c>
      <c r="BP289" s="2">
        <f t="shared" si="391"/>
        <v>68.429221969531469</v>
      </c>
      <c r="BQ289" s="2">
        <f t="shared" si="392"/>
        <v>275.25216076538624</v>
      </c>
      <c r="BR289" s="2">
        <f t="shared" si="393"/>
        <v>15.540776700975243</v>
      </c>
      <c r="BS289" s="2">
        <f t="shared" si="394"/>
        <v>284.69135261075996</v>
      </c>
      <c r="BU289" s="2">
        <f t="shared" si="403"/>
        <v>3.8990051782541966</v>
      </c>
      <c r="BV289" s="2">
        <f t="shared" si="404"/>
        <v>5.1859693900933559</v>
      </c>
      <c r="BW289" s="2">
        <f t="shared" si="405"/>
        <v>6.3055240079751202</v>
      </c>
      <c r="BX289" s="2">
        <f t="shared" si="406"/>
        <v>6.9857226376581405</v>
      </c>
      <c r="BY289" s="2">
        <f t="shared" si="407"/>
        <v>7.2252832499057211</v>
      </c>
      <c r="CA289" s="2">
        <f t="shared" si="408"/>
        <v>5.3140792552629685</v>
      </c>
      <c r="CB289" s="2">
        <f t="shared" si="409"/>
        <v>7.0681240712440925</v>
      </c>
      <c r="CC289" s="2">
        <f t="shared" si="410"/>
        <v>8.5940009803594641</v>
      </c>
      <c r="CD289" s="2">
        <f t="shared" si="412"/>
        <v>9.521065516620304</v>
      </c>
      <c r="CE289" s="2">
        <f t="shared" si="411"/>
        <v>9.8475703612465875</v>
      </c>
      <c r="CG289" s="2">
        <f t="shared" si="413"/>
        <v>109.05184297706252</v>
      </c>
      <c r="CH289" s="2">
        <f t="shared" si="414"/>
        <v>145.04713221887462</v>
      </c>
      <c r="CI289" s="2">
        <f t="shared" si="415"/>
        <v>176.36011817601403</v>
      </c>
      <c r="CJ289" s="2">
        <f t="shared" si="416"/>
        <v>195.38469259081873</v>
      </c>
      <c r="CK289" s="2">
        <f t="shared" si="417"/>
        <v>202.08499820108455</v>
      </c>
    </row>
    <row r="290" spans="1:89">
      <c r="A290" s="2">
        <v>1</v>
      </c>
      <c r="B290" s="2">
        <f t="shared" ref="B290:B353" si="428">$B$156+(C290-$C$156)/0.14</f>
        <v>1457.7960582631979</v>
      </c>
      <c r="C290" s="3">
        <v>27.7</v>
      </c>
      <c r="D290" s="2">
        <f t="shared" ref="D290:D353" si="429">$D$160+$D$6*($C290-$C$160)</f>
        <v>60.192885556780602</v>
      </c>
      <c r="E290" s="2">
        <f t="shared" ref="E290:E353" si="430">$E$160+$E$6*($C290-$C$160)</f>
        <v>13.596972546857771</v>
      </c>
      <c r="F290" s="2">
        <v>0</v>
      </c>
      <c r="G290" s="2">
        <f t="shared" si="423"/>
        <v>1.0266362734288865</v>
      </c>
      <c r="H290" s="3">
        <f t="shared" si="425"/>
        <v>74.816494377067272</v>
      </c>
      <c r="J290" s="2">
        <f t="shared" si="421"/>
        <v>80.454030969982071</v>
      </c>
      <c r="K290" s="2">
        <f t="shared" si="418"/>
        <v>18.173763232383568</v>
      </c>
      <c r="L290" s="2">
        <f t="shared" si="419"/>
        <v>0</v>
      </c>
      <c r="M290" s="2">
        <f t="shared" si="422"/>
        <v>1.3722057976343391</v>
      </c>
      <c r="N290" s="3">
        <f t="shared" si="424"/>
        <v>99.999999999999972</v>
      </c>
      <c r="O290" s="2">
        <v>8.0000000000000002E-3</v>
      </c>
      <c r="P290" s="2">
        <f t="shared" si="369"/>
        <v>6.1733074783383225E-2</v>
      </c>
      <c r="Q290" s="2">
        <f t="shared" si="370"/>
        <v>0.20133697299500225</v>
      </c>
      <c r="R290" s="2">
        <v>0.3</v>
      </c>
      <c r="S290" s="2">
        <f t="shared" si="420"/>
        <v>2.1772162717703939E-2</v>
      </c>
      <c r="T290" s="2">
        <v>0.12</v>
      </c>
      <c r="U290" s="2">
        <f t="shared" si="358"/>
        <v>0.68077959624063411</v>
      </c>
      <c r="V290" s="2">
        <f t="shared" si="371"/>
        <v>0.98760281967218899</v>
      </c>
      <c r="W290" s="2">
        <v>0.06</v>
      </c>
      <c r="X290" s="2">
        <f t="shared" si="402"/>
        <v>0.22109143259770875</v>
      </c>
      <c r="Y290" s="2">
        <v>2.6700000000000002E-2</v>
      </c>
      <c r="Z290" s="2">
        <v>0.21</v>
      </c>
      <c r="AA290" s="2">
        <v>0.442</v>
      </c>
      <c r="AB290" s="2">
        <v>0.5</v>
      </c>
      <c r="AC290" s="2">
        <f t="shared" si="395"/>
        <v>6.6507158045162398E-2</v>
      </c>
      <c r="AD290" s="2">
        <f t="shared" si="359"/>
        <v>0.11654986872995714</v>
      </c>
      <c r="AE290" s="2">
        <f t="shared" si="372"/>
        <v>0.44109879117418344</v>
      </c>
      <c r="AF290" s="2">
        <f t="shared" si="373"/>
        <v>0.9137304890575384</v>
      </c>
      <c r="AG290" s="2">
        <f t="shared" si="360"/>
        <v>6.6026426211426825</v>
      </c>
      <c r="AH290" s="2">
        <f t="shared" si="396"/>
        <v>0.26453516225677104</v>
      </c>
      <c r="AI290" s="2">
        <f t="shared" si="361"/>
        <v>6.4344553076943145E-2</v>
      </c>
      <c r="AJ290" s="2">
        <f t="shared" si="374"/>
        <v>0.27959916339735941</v>
      </c>
      <c r="AK290" s="2">
        <f t="shared" si="375"/>
        <v>0.49410371196504371</v>
      </c>
      <c r="AL290" s="2">
        <f t="shared" si="362"/>
        <v>4.3024694077728798</v>
      </c>
      <c r="AM290" s="2">
        <f t="shared" si="397"/>
        <v>0.16162021127048501</v>
      </c>
      <c r="AN290" s="2">
        <f t="shared" si="363"/>
        <v>3.5523176094383546E-2</v>
      </c>
      <c r="AO290" s="2">
        <f t="shared" si="376"/>
        <v>0.17722944097036239</v>
      </c>
      <c r="AP290" s="2">
        <f t="shared" si="377"/>
        <v>0.26718871822855561</v>
      </c>
      <c r="AQ290" s="2">
        <f t="shared" si="364"/>
        <v>2.8036112306829457</v>
      </c>
      <c r="AR290" s="2">
        <f t="shared" si="398"/>
        <v>9.9260401927086087E-2</v>
      </c>
      <c r="AS290" s="2">
        <f t="shared" si="365"/>
        <v>1.961154409330668E-2</v>
      </c>
      <c r="AT290" s="2">
        <f t="shared" si="378"/>
        <v>0.11234037457411004</v>
      </c>
      <c r="AU290" s="2">
        <f t="shared" si="379"/>
        <v>0.14448345442438004</v>
      </c>
      <c r="AV290" s="2">
        <f t="shared" si="366"/>
        <v>1.8269126838208707</v>
      </c>
      <c r="AW290" s="2">
        <f t="shared" si="399"/>
        <v>6.1263753213099327E-2</v>
      </c>
      <c r="AX290" s="2">
        <f t="shared" si="367"/>
        <v>1.0827091043374417E-2</v>
      </c>
      <c r="AY290" s="2">
        <f t="shared" si="380"/>
        <v>7.1209160793786225E-2</v>
      </c>
      <c r="AZ290" s="2">
        <f t="shared" si="381"/>
        <v>7.8130052574094389E-2</v>
      </c>
      <c r="BA290" s="2">
        <f t="shared" si="368"/>
        <v>1.1904681782475781</v>
      </c>
      <c r="BB290" s="2">
        <f t="shared" si="400"/>
        <v>3.798788882451979E-2</v>
      </c>
      <c r="BD290" s="2">
        <f t="shared" si="426"/>
        <v>5.4241969207349863</v>
      </c>
      <c r="BE290" s="2">
        <f t="shared" si="427"/>
        <v>2880.5634682876666</v>
      </c>
      <c r="BF290" s="2">
        <f t="shared" si="382"/>
        <v>33.772522423927363</v>
      </c>
      <c r="BG290" s="2">
        <f t="shared" si="383"/>
        <v>39.381779300176404</v>
      </c>
      <c r="BH290" s="2">
        <f t="shared" si="401"/>
        <v>0.24943938845604274</v>
      </c>
      <c r="BI290" s="2">
        <f t="shared" si="384"/>
        <v>1.4045850345677235</v>
      </c>
      <c r="BJ290" s="2">
        <f t="shared" si="385"/>
        <v>190.56112748525257</v>
      </c>
      <c r="BK290" s="2">
        <f t="shared" si="386"/>
        <v>153.76233141184619</v>
      </c>
      <c r="BL290" s="2">
        <f t="shared" si="387"/>
        <v>192.16698682442384</v>
      </c>
      <c r="BM290" s="2">
        <f t="shared" si="388"/>
        <v>204.29415944855188</v>
      </c>
      <c r="BN290" s="2">
        <f t="shared" si="389"/>
        <v>143.79522480574286</v>
      </c>
      <c r="BO290" s="2">
        <f t="shared" si="390"/>
        <v>248.07308616758431</v>
      </c>
      <c r="BP290" s="2">
        <f t="shared" si="391"/>
        <v>67.290560354591904</v>
      </c>
      <c r="BQ290" s="2">
        <f t="shared" si="392"/>
        <v>274.50139686498625</v>
      </c>
      <c r="BR290" s="2">
        <f t="shared" si="393"/>
        <v>15.077687105600305</v>
      </c>
      <c r="BS290" s="2">
        <f t="shared" si="394"/>
        <v>283.7180180782504</v>
      </c>
      <c r="BU290" s="2">
        <f t="shared" si="403"/>
        <v>3.9044028518832676</v>
      </c>
      <c r="BV290" s="2">
        <f t="shared" si="404"/>
        <v>5.1875299460539299</v>
      </c>
      <c r="BW290" s="2">
        <f t="shared" si="405"/>
        <v>6.2991843074615241</v>
      </c>
      <c r="BX290" s="2">
        <f t="shared" si="406"/>
        <v>6.9702639581791743</v>
      </c>
      <c r="BY290" s="2">
        <f t="shared" si="407"/>
        <v>7.2042965838513933</v>
      </c>
      <c r="CA290" s="2">
        <f t="shared" si="408"/>
        <v>5.3379254824490729</v>
      </c>
      <c r="CB290" s="2">
        <f t="shared" si="409"/>
        <v>7.0921596311847033</v>
      </c>
      <c r="CC290" s="2">
        <f t="shared" si="410"/>
        <v>8.6119639056260695</v>
      </c>
      <c r="CD290" s="2">
        <f t="shared" si="412"/>
        <v>9.5294340807620497</v>
      </c>
      <c r="CE290" s="2">
        <f t="shared" si="411"/>
        <v>9.8493930511069365</v>
      </c>
      <c r="CG290" s="2">
        <f t="shared" si="413"/>
        <v>109.47171415589533</v>
      </c>
      <c r="CH290" s="2">
        <f t="shared" si="414"/>
        <v>145.44805363914878</v>
      </c>
      <c r="CI290" s="2">
        <f t="shared" si="415"/>
        <v>176.61663769892829</v>
      </c>
      <c r="CJ290" s="2">
        <f t="shared" si="416"/>
        <v>195.43238046065829</v>
      </c>
      <c r="CK290" s="2">
        <f t="shared" si="417"/>
        <v>201.99419123497049</v>
      </c>
    </row>
    <row r="291" spans="1:89">
      <c r="A291" s="2">
        <v>1</v>
      </c>
      <c r="B291" s="2">
        <f t="shared" si="428"/>
        <v>1458.5103439774834</v>
      </c>
      <c r="C291" s="3">
        <v>27.8</v>
      </c>
      <c r="D291" s="2">
        <f t="shared" si="429"/>
        <v>60.197685556780598</v>
      </c>
      <c r="E291" s="2">
        <f t="shared" si="430"/>
        <v>13.49887254685777</v>
      </c>
      <c r="F291" s="2">
        <v>0</v>
      </c>
      <c r="G291" s="2">
        <f t="shared" si="423"/>
        <v>1.0235362734288864</v>
      </c>
      <c r="H291" s="3">
        <f t="shared" si="425"/>
        <v>74.720094377067255</v>
      </c>
      <c r="J291" s="2">
        <f t="shared" si="421"/>
        <v>80.564252573075166</v>
      </c>
      <c r="K291" s="2">
        <f t="shared" si="418"/>
        <v>18.065920097393214</v>
      </c>
      <c r="L291" s="2">
        <f t="shared" si="419"/>
        <v>0</v>
      </c>
      <c r="M291" s="2">
        <f t="shared" si="422"/>
        <v>1.3698273295316199</v>
      </c>
      <c r="N291" s="3">
        <f t="shared" si="424"/>
        <v>100</v>
      </c>
      <c r="O291" s="2">
        <v>8.0000000000000002E-3</v>
      </c>
      <c r="P291" s="2">
        <f t="shared" si="369"/>
        <v>6.1605842479090123E-2</v>
      </c>
      <c r="Q291" s="2">
        <f t="shared" si="370"/>
        <v>0.2012354718458709</v>
      </c>
      <c r="R291" s="2">
        <v>0.3</v>
      </c>
      <c r="S291" s="2">
        <f t="shared" si="420"/>
        <v>2.1684284472039225E-2</v>
      </c>
      <c r="T291" s="2">
        <v>0.12</v>
      </c>
      <c r="U291" s="2">
        <f t="shared" si="358"/>
        <v>0.6808068658864046</v>
      </c>
      <c r="V291" s="2">
        <f t="shared" si="371"/>
        <v>0.98642108898199077</v>
      </c>
      <c r="W291" s="2">
        <v>0.06</v>
      </c>
      <c r="X291" s="2">
        <f t="shared" si="402"/>
        <v>0.22049302389401398</v>
      </c>
      <c r="Y291" s="2">
        <v>2.6700000000000002E-2</v>
      </c>
      <c r="Z291" s="2">
        <v>0.21</v>
      </c>
      <c r="AA291" s="2">
        <v>0.442</v>
      </c>
      <c r="AB291" s="2">
        <v>0.5</v>
      </c>
      <c r="AC291" s="2">
        <f t="shared" si="395"/>
        <v>6.6298224289194921E-2</v>
      </c>
      <c r="AD291" s="2">
        <f t="shared" si="359"/>
        <v>0.11643027619481608</v>
      </c>
      <c r="AE291" s="2">
        <f t="shared" si="372"/>
        <v>0.43965355563207109</v>
      </c>
      <c r="AF291" s="2">
        <f t="shared" si="373"/>
        <v>0.91086864008522828</v>
      </c>
      <c r="AG291" s="2">
        <f t="shared" si="360"/>
        <v>6.5937832756330907</v>
      </c>
      <c r="AH291" s="2">
        <f t="shared" si="396"/>
        <v>0.2635520872106662</v>
      </c>
      <c r="AI291" s="2">
        <f t="shared" si="361"/>
        <v>6.4278528736385371E-2</v>
      </c>
      <c r="AJ291" s="2">
        <f t="shared" si="374"/>
        <v>0.27868307236158246</v>
      </c>
      <c r="AK291" s="2">
        <f t="shared" si="375"/>
        <v>0.49255615476164971</v>
      </c>
      <c r="AL291" s="2">
        <f t="shared" si="362"/>
        <v>4.296696406686034</v>
      </c>
      <c r="AM291" s="2">
        <f t="shared" si="397"/>
        <v>0.16098949906503057</v>
      </c>
      <c r="AN291" s="2">
        <f t="shared" si="363"/>
        <v>3.5486725545518204E-2</v>
      </c>
      <c r="AO291" s="2">
        <f t="shared" si="376"/>
        <v>0.17664875861002938</v>
      </c>
      <c r="AP291" s="2">
        <f t="shared" si="377"/>
        <v>0.26635186998081467</v>
      </c>
      <c r="AQ291" s="2">
        <f t="shared" si="364"/>
        <v>2.7998493792558135</v>
      </c>
      <c r="AR291" s="2">
        <f t="shared" si="398"/>
        <v>9.8855940764697739E-2</v>
      </c>
      <c r="AS291" s="2">
        <f t="shared" si="365"/>
        <v>1.9591420567628724E-2</v>
      </c>
      <c r="AT291" s="2">
        <f t="shared" si="378"/>
        <v>0.11197229761403381</v>
      </c>
      <c r="AU291" s="2">
        <f t="shared" si="379"/>
        <v>0.14403092511676471</v>
      </c>
      <c r="AV291" s="2">
        <f t="shared" si="366"/>
        <v>1.8244613546167125</v>
      </c>
      <c r="AW291" s="2">
        <f t="shared" si="399"/>
        <v>6.1004477619207007E-2</v>
      </c>
      <c r="AX291" s="2">
        <f t="shared" si="367"/>
        <v>1.0815981298848832E-2</v>
      </c>
      <c r="AY291" s="2">
        <f t="shared" si="380"/>
        <v>7.0975847957382376E-2</v>
      </c>
      <c r="AZ291" s="2">
        <f t="shared" si="381"/>
        <v>7.7885345394741859E-2</v>
      </c>
      <c r="BA291" s="2">
        <f t="shared" si="368"/>
        <v>1.1888708225349582</v>
      </c>
      <c r="BB291" s="2">
        <f t="shared" si="400"/>
        <v>3.7821731912200368E-2</v>
      </c>
      <c r="BD291" s="2">
        <f t="shared" si="426"/>
        <v>5.121695291085933</v>
      </c>
      <c r="BE291" s="2">
        <f t="shared" si="427"/>
        <v>2870.2201525574628</v>
      </c>
      <c r="BF291" s="2">
        <f t="shared" si="382"/>
        <v>33.699498637126766</v>
      </c>
      <c r="BG291" s="2">
        <f t="shared" si="383"/>
        <v>39.361339441676222</v>
      </c>
      <c r="BH291" s="2">
        <f t="shared" si="401"/>
        <v>0.2454282815362113</v>
      </c>
      <c r="BI291" s="2">
        <f t="shared" si="384"/>
        <v>1.4004154059596965</v>
      </c>
      <c r="BJ291" s="2">
        <f t="shared" si="385"/>
        <v>190.53651769548853</v>
      </c>
      <c r="BK291" s="2">
        <f t="shared" si="386"/>
        <v>153.89461265747079</v>
      </c>
      <c r="BL291" s="2">
        <f t="shared" si="387"/>
        <v>191.53959295190307</v>
      </c>
      <c r="BM291" s="2">
        <f t="shared" si="388"/>
        <v>204.24827971295241</v>
      </c>
      <c r="BN291" s="2">
        <f t="shared" si="389"/>
        <v>142.58363434837216</v>
      </c>
      <c r="BO291" s="2">
        <f t="shared" si="390"/>
        <v>247.69362770780299</v>
      </c>
      <c r="BP291" s="2">
        <f t="shared" si="391"/>
        <v>66.162875866440388</v>
      </c>
      <c r="BQ291" s="2">
        <f t="shared" si="392"/>
        <v>273.75197772470369</v>
      </c>
      <c r="BR291" s="2">
        <f t="shared" si="393"/>
        <v>14.625455553409632</v>
      </c>
      <c r="BS291" s="2">
        <f t="shared" si="394"/>
        <v>282.75005922024741</v>
      </c>
      <c r="BU291" s="2">
        <f t="shared" si="403"/>
        <v>3.9097910498067416</v>
      </c>
      <c r="BV291" s="2">
        <f t="shared" si="404"/>
        <v>5.1890581624031844</v>
      </c>
      <c r="BW291" s="2">
        <f t="shared" si="405"/>
        <v>6.2928150114104664</v>
      </c>
      <c r="BX291" s="2">
        <f t="shared" si="406"/>
        <v>6.9548440578435216</v>
      </c>
      <c r="BY291" s="2">
        <f t="shared" si="407"/>
        <v>7.1834460724898124</v>
      </c>
      <c r="CA291" s="2">
        <f t="shared" si="408"/>
        <v>5.3617703339008855</v>
      </c>
      <c r="CB291" s="2">
        <f t="shared" si="409"/>
        <v>7.1161189336281518</v>
      </c>
      <c r="CC291" s="2">
        <f t="shared" si="410"/>
        <v>8.6297780150104391</v>
      </c>
      <c r="CD291" s="2">
        <f t="shared" si="412"/>
        <v>9.5376648192223676</v>
      </c>
      <c r="CE291" s="2">
        <f t="shared" si="411"/>
        <v>9.8511627746849868</v>
      </c>
      <c r="CG291" s="2">
        <f t="shared" si="413"/>
        <v>109.89211629816919</v>
      </c>
      <c r="CH291" s="2">
        <f t="shared" si="414"/>
        <v>145.8483524558074</v>
      </c>
      <c r="CI291" s="2">
        <f t="shared" si="415"/>
        <v>176.87153872608249</v>
      </c>
      <c r="CJ291" s="2">
        <f t="shared" si="416"/>
        <v>195.47912466522965</v>
      </c>
      <c r="CK291" s="2">
        <f t="shared" si="417"/>
        <v>201.90441922943603</v>
      </c>
    </row>
    <row r="292" spans="1:89">
      <c r="A292" s="2">
        <v>1</v>
      </c>
      <c r="B292" s="2">
        <f t="shared" si="428"/>
        <v>1459.2246296917692</v>
      </c>
      <c r="C292" s="3">
        <v>27.9</v>
      </c>
      <c r="D292" s="2">
        <f t="shared" si="429"/>
        <v>60.202485556780601</v>
      </c>
      <c r="E292" s="2">
        <f t="shared" si="430"/>
        <v>13.400772546857771</v>
      </c>
      <c r="F292" s="2">
        <v>0</v>
      </c>
      <c r="G292" s="2">
        <f t="shared" si="423"/>
        <v>1.0204362734288863</v>
      </c>
      <c r="H292" s="3">
        <f t="shared" si="425"/>
        <v>74.623694377067253</v>
      </c>
      <c r="J292" s="2">
        <f t="shared" si="421"/>
        <v>80.674758947985751</v>
      </c>
      <c r="K292" s="2">
        <f t="shared" si="418"/>
        <v>17.957798335666411</v>
      </c>
      <c r="L292" s="2">
        <f t="shared" si="419"/>
        <v>0</v>
      </c>
      <c r="M292" s="2">
        <f t="shared" si="422"/>
        <v>1.36744271634785</v>
      </c>
      <c r="N292" s="3">
        <f t="shared" si="424"/>
        <v>100.00000000000001</v>
      </c>
      <c r="O292" s="2">
        <v>8.0000000000000002E-3</v>
      </c>
      <c r="P292" s="2">
        <f t="shared" si="369"/>
        <v>6.1478976996952588E-2</v>
      </c>
      <c r="Q292" s="2">
        <f t="shared" si="370"/>
        <v>0.20113410550490671</v>
      </c>
      <c r="R292" s="2">
        <v>0.3</v>
      </c>
      <c r="S292" s="2">
        <f t="shared" si="420"/>
        <v>2.1596579572825899E-2</v>
      </c>
      <c r="T292" s="2">
        <v>0.12</v>
      </c>
      <c r="U292" s="2">
        <f t="shared" si="358"/>
        <v>0.68083411413573025</v>
      </c>
      <c r="V292" s="2">
        <f t="shared" si="371"/>
        <v>0.98524174505377882</v>
      </c>
      <c r="W292" s="2">
        <v>0.06</v>
      </c>
      <c r="X292" s="2">
        <f t="shared" si="402"/>
        <v>0.21989299358430692</v>
      </c>
      <c r="Y292" s="2">
        <v>2.6700000000000002E-2</v>
      </c>
      <c r="Z292" s="2">
        <v>0.21</v>
      </c>
      <c r="AA292" s="2">
        <v>0.442</v>
      </c>
      <c r="AB292" s="2">
        <v>0.5</v>
      </c>
      <c r="AC292" s="2">
        <f t="shared" si="395"/>
        <v>6.6088750725750905E-2</v>
      </c>
      <c r="AD292" s="2">
        <f t="shared" si="359"/>
        <v>0.11631090484241614</v>
      </c>
      <c r="AE292" s="2">
        <f t="shared" si="372"/>
        <v>0.43821424125946307</v>
      </c>
      <c r="AF292" s="2">
        <f t="shared" si="373"/>
        <v>0.90801810346056444</v>
      </c>
      <c r="AG292" s="2">
        <f t="shared" si="360"/>
        <v>6.5849431084890115</v>
      </c>
      <c r="AH292" s="2">
        <f t="shared" si="396"/>
        <v>0.26257249674806804</v>
      </c>
      <c r="AI292" s="2">
        <f t="shared" si="361"/>
        <v>6.4212626505828971E-2</v>
      </c>
      <c r="AJ292" s="2">
        <f t="shared" si="374"/>
        <v>0.27777073457580947</v>
      </c>
      <c r="AK292" s="2">
        <f t="shared" si="375"/>
        <v>0.49101471475914793</v>
      </c>
      <c r="AL292" s="2">
        <f t="shared" si="362"/>
        <v>4.2909359027667078</v>
      </c>
      <c r="AM292" s="2">
        <f t="shared" si="397"/>
        <v>0.16036098046390923</v>
      </c>
      <c r="AN292" s="2">
        <f t="shared" si="363"/>
        <v>3.5450342410829734E-2</v>
      </c>
      <c r="AO292" s="2">
        <f t="shared" si="376"/>
        <v>0.1760704553211927</v>
      </c>
      <c r="AP292" s="2">
        <f t="shared" si="377"/>
        <v>0.26551832963590066</v>
      </c>
      <c r="AQ292" s="2">
        <f t="shared" si="364"/>
        <v>2.7960956713378819</v>
      </c>
      <c r="AR292" s="2">
        <f t="shared" si="398"/>
        <v>9.8452862181269238E-2</v>
      </c>
      <c r="AS292" s="2">
        <f t="shared" si="365"/>
        <v>1.9571334259796909E-2</v>
      </c>
      <c r="AT292" s="2">
        <f t="shared" si="378"/>
        <v>0.11160572867531995</v>
      </c>
      <c r="AU292" s="2">
        <f t="shared" si="379"/>
        <v>0.14358018457190289</v>
      </c>
      <c r="AV292" s="2">
        <f t="shared" si="366"/>
        <v>1.8220153319543777</v>
      </c>
      <c r="AW292" s="2">
        <f t="shared" si="399"/>
        <v>6.0746074371111923E-2</v>
      </c>
      <c r="AX292" s="2">
        <f t="shared" si="367"/>
        <v>1.0804892101456434E-2</v>
      </c>
      <c r="AY292" s="2">
        <f t="shared" si="380"/>
        <v>7.0743491010044068E-2</v>
      </c>
      <c r="AZ292" s="2">
        <f t="shared" si="381"/>
        <v>7.7641605496580987E-2</v>
      </c>
      <c r="BA292" s="2">
        <f t="shared" si="368"/>
        <v>1.1872769247156643</v>
      </c>
      <c r="BB292" s="2">
        <f t="shared" si="400"/>
        <v>3.7656125938537038E-2</v>
      </c>
      <c r="BD292" s="2">
        <f t="shared" si="426"/>
        <v>4.834463661426625</v>
      </c>
      <c r="BE292" s="2">
        <f t="shared" si="427"/>
        <v>2859.9499529556847</v>
      </c>
      <c r="BF292" s="2">
        <f t="shared" si="382"/>
        <v>33.626328119241535</v>
      </c>
      <c r="BG292" s="2">
        <f t="shared" si="383"/>
        <v>39.340783845538468</v>
      </c>
      <c r="BH292" s="2">
        <f t="shared" si="401"/>
        <v>0.24146372693494486</v>
      </c>
      <c r="BI292" s="2">
        <f t="shared" si="384"/>
        <v>1.3962614572893568</v>
      </c>
      <c r="BJ292" s="2">
        <f t="shared" si="385"/>
        <v>190.507297835385</v>
      </c>
      <c r="BK292" s="2">
        <f t="shared" si="386"/>
        <v>154.02584091975723</v>
      </c>
      <c r="BL292" s="2">
        <f t="shared" si="387"/>
        <v>190.90626442366107</v>
      </c>
      <c r="BM292" s="2">
        <f t="shared" si="388"/>
        <v>204.20045886962163</v>
      </c>
      <c r="BN292" s="2">
        <f t="shared" si="389"/>
        <v>141.37212427957314</v>
      </c>
      <c r="BO292" s="2">
        <f t="shared" si="390"/>
        <v>247.31254705035414</v>
      </c>
      <c r="BP292" s="2">
        <f t="shared" si="391"/>
        <v>65.046203033031304</v>
      </c>
      <c r="BQ292" s="2">
        <f t="shared" si="392"/>
        <v>273.00392835304899</v>
      </c>
      <c r="BR292" s="2">
        <f t="shared" si="393"/>
        <v>14.183915984247172</v>
      </c>
      <c r="BS292" s="2">
        <f t="shared" si="394"/>
        <v>281.78745655631911</v>
      </c>
      <c r="BU292" s="2">
        <f t="shared" si="403"/>
        <v>3.9151695991747477</v>
      </c>
      <c r="BV292" s="2">
        <f t="shared" si="404"/>
        <v>5.1905538962152491</v>
      </c>
      <c r="BW292" s="2">
        <f t="shared" si="405"/>
        <v>6.2864163566583633</v>
      </c>
      <c r="BX292" s="2">
        <f t="shared" si="406"/>
        <v>6.9394633677084103</v>
      </c>
      <c r="BY292" s="2">
        <f t="shared" si="407"/>
        <v>7.1627311154420701</v>
      </c>
      <c r="CA292" s="2">
        <f t="shared" si="408"/>
        <v>5.385613155942659</v>
      </c>
      <c r="CB292" s="2">
        <f t="shared" si="409"/>
        <v>7.1400011268933463</v>
      </c>
      <c r="CC292" s="2">
        <f t="shared" si="410"/>
        <v>8.647443176226318</v>
      </c>
      <c r="CD292" s="2">
        <f t="shared" si="412"/>
        <v>9.5457589413726076</v>
      </c>
      <c r="CE292" s="2">
        <f t="shared" si="411"/>
        <v>9.8528806864294616</v>
      </c>
      <c r="CG292" s="2">
        <f t="shared" si="413"/>
        <v>110.31303636983327</v>
      </c>
      <c r="CH292" s="2">
        <f t="shared" si="414"/>
        <v>146.2480094996304</v>
      </c>
      <c r="CI292" s="2">
        <f t="shared" si="415"/>
        <v>177.12481123018057</v>
      </c>
      <c r="CJ292" s="2">
        <f t="shared" si="416"/>
        <v>195.52493333379505</v>
      </c>
      <c r="CK292" s="2">
        <f t="shared" si="417"/>
        <v>201.81568078472168</v>
      </c>
    </row>
    <row r="293" spans="1:89">
      <c r="A293" s="2">
        <v>1</v>
      </c>
      <c r="B293" s="2">
        <f t="shared" si="428"/>
        <v>1459.938915406055</v>
      </c>
      <c r="C293" s="3">
        <v>28</v>
      </c>
      <c r="D293" s="2">
        <f t="shared" si="429"/>
        <v>60.207285556780597</v>
      </c>
      <c r="E293" s="2">
        <f t="shared" si="430"/>
        <v>13.302672546857771</v>
      </c>
      <c r="F293" s="2">
        <v>0</v>
      </c>
      <c r="G293" s="2">
        <f t="shared" si="423"/>
        <v>1.0173362734288864</v>
      </c>
      <c r="H293" s="3">
        <f t="shared" si="425"/>
        <v>74.52729437706725</v>
      </c>
      <c r="J293" s="2">
        <f t="shared" si="421"/>
        <v>80.785551199758771</v>
      </c>
      <c r="K293" s="2">
        <f t="shared" si="418"/>
        <v>17.849396866003939</v>
      </c>
      <c r="L293" s="2">
        <f t="shared" si="419"/>
        <v>0</v>
      </c>
      <c r="M293" s="2">
        <f t="shared" si="422"/>
        <v>1.3650519342373044</v>
      </c>
      <c r="N293" s="3">
        <f t="shared" si="424"/>
        <v>100.00000000000001</v>
      </c>
      <c r="O293" s="2">
        <v>8.0000000000000002E-3</v>
      </c>
      <c r="P293" s="2">
        <f t="shared" si="369"/>
        <v>6.1352477021276719E-2</v>
      </c>
      <c r="Q293" s="2">
        <f t="shared" si="370"/>
        <v>0.20103287371656162</v>
      </c>
      <c r="R293" s="2">
        <v>0.3</v>
      </c>
      <c r="S293" s="2">
        <f t="shared" si="420"/>
        <v>2.1509047009344168E-2</v>
      </c>
      <c r="T293" s="2">
        <v>0.12</v>
      </c>
      <c r="U293" s="2">
        <f t="shared" si="358"/>
        <v>0.68086134101376161</v>
      </c>
      <c r="V293" s="2">
        <f t="shared" si="371"/>
        <v>0.98406478150530996</v>
      </c>
      <c r="W293" s="2">
        <v>0.06</v>
      </c>
      <c r="X293" s="2">
        <f t="shared" si="402"/>
        <v>0.21929133546499568</v>
      </c>
      <c r="Y293" s="2">
        <v>2.6700000000000002E-2</v>
      </c>
      <c r="Z293" s="2">
        <v>0.21</v>
      </c>
      <c r="AA293" s="2">
        <v>0.442</v>
      </c>
      <c r="AB293" s="2">
        <v>0.5</v>
      </c>
      <c r="AC293" s="2">
        <f t="shared" si="395"/>
        <v>6.5878735260130383E-2</v>
      </c>
      <c r="AD293" s="2">
        <f t="shared" si="359"/>
        <v>0.11619175412234782</v>
      </c>
      <c r="AE293" s="2">
        <f t="shared" si="372"/>
        <v>0.43678081943272667</v>
      </c>
      <c r="AF293" s="2">
        <f t="shared" si="373"/>
        <v>0.90517882616198786</v>
      </c>
      <c r="AG293" s="2">
        <f t="shared" si="360"/>
        <v>6.5761220654325721</v>
      </c>
      <c r="AH293" s="2">
        <f t="shared" si="396"/>
        <v>0.26159637236353206</v>
      </c>
      <c r="AI293" s="2">
        <f t="shared" si="361"/>
        <v>6.4146846081405168E-2</v>
      </c>
      <c r="AJ293" s="2">
        <f t="shared" si="374"/>
        <v>0.2768621318963867</v>
      </c>
      <c r="AK293" s="2">
        <f t="shared" si="375"/>
        <v>0.48947936328590141</v>
      </c>
      <c r="AL293" s="2">
        <f t="shared" si="362"/>
        <v>4.2851878606458982</v>
      </c>
      <c r="AM293" s="2">
        <f t="shared" si="397"/>
        <v>0.15973464365543838</v>
      </c>
      <c r="AN293" s="2">
        <f t="shared" si="363"/>
        <v>3.5414026522559039E-2</v>
      </c>
      <c r="AO293" s="2">
        <f t="shared" si="376"/>
        <v>0.17549451960313966</v>
      </c>
      <c r="AP293" s="2">
        <f t="shared" si="377"/>
        <v>0.2646880816895017</v>
      </c>
      <c r="AQ293" s="2">
        <f t="shared" si="364"/>
        <v>2.792350083881705</v>
      </c>
      <c r="AR293" s="2">
        <f t="shared" si="398"/>
        <v>9.8051158641033781E-2</v>
      </c>
      <c r="AS293" s="2">
        <f t="shared" si="365"/>
        <v>1.9551285077195217E-2</v>
      </c>
      <c r="AT293" s="2">
        <f t="shared" si="378"/>
        <v>0.11124066046801515</v>
      </c>
      <c r="AU293" s="2">
        <f t="shared" si="379"/>
        <v>0.14313122440577097</v>
      </c>
      <c r="AV293" s="2">
        <f t="shared" si="366"/>
        <v>1.8195746008154943</v>
      </c>
      <c r="AW293" s="2">
        <f t="shared" si="399"/>
        <v>6.0488538662870933E-2</v>
      </c>
      <c r="AX293" s="2">
        <f t="shared" si="367"/>
        <v>1.079382340006602E-2</v>
      </c>
      <c r="AY293" s="2">
        <f t="shared" si="380"/>
        <v>7.0512085330890678E-2</v>
      </c>
      <c r="AZ293" s="2">
        <f t="shared" si="381"/>
        <v>7.7398828345914772E-2</v>
      </c>
      <c r="BA293" s="2">
        <f t="shared" si="368"/>
        <v>1.1856864750032996</v>
      </c>
      <c r="BB293" s="2">
        <f t="shared" si="400"/>
        <v>3.7491067839500555E-2</v>
      </c>
      <c r="BD293" s="2">
        <f t="shared" si="426"/>
        <v>4.5618193188331908</v>
      </c>
      <c r="BE293" s="2">
        <f t="shared" si="427"/>
        <v>2849.7521381926958</v>
      </c>
      <c r="BF293" s="2">
        <f t="shared" si="382"/>
        <v>33.55300993363911</v>
      </c>
      <c r="BG293" s="2">
        <f t="shared" si="383"/>
        <v>39.320113224424539</v>
      </c>
      <c r="BH293" s="2">
        <f t="shared" si="401"/>
        <v>0.23754539761551155</v>
      </c>
      <c r="BI293" s="2">
        <f t="shared" si="384"/>
        <v>1.3921231856476646</v>
      </c>
      <c r="BJ293" s="2">
        <f t="shared" si="385"/>
        <v>190.47344730457857</v>
      </c>
      <c r="BK293" s="2">
        <f t="shared" si="386"/>
        <v>154.15601094256019</v>
      </c>
      <c r="BL293" s="2">
        <f t="shared" si="387"/>
        <v>190.26702933151958</v>
      </c>
      <c r="BM293" s="2">
        <f t="shared" si="388"/>
        <v>204.15069662127127</v>
      </c>
      <c r="BN293" s="2">
        <f t="shared" si="389"/>
        <v>140.16080556515314</v>
      </c>
      <c r="BO293" s="2">
        <f t="shared" si="390"/>
        <v>246.92986225933555</v>
      </c>
      <c r="BP293" s="2">
        <f t="shared" si="391"/>
        <v>63.940573994852016</v>
      </c>
      <c r="BQ293" s="2">
        <f t="shared" si="392"/>
        <v>272.25727351605542</v>
      </c>
      <c r="BR293" s="2">
        <f t="shared" si="393"/>
        <v>13.752902578292533</v>
      </c>
      <c r="BS293" s="2">
        <f t="shared" si="394"/>
        <v>280.83019029211187</v>
      </c>
      <c r="BU293" s="2">
        <f t="shared" si="403"/>
        <v>3.9205383276160775</v>
      </c>
      <c r="BV293" s="2">
        <f t="shared" si="404"/>
        <v>5.1920170080908781</v>
      </c>
      <c r="BW293" s="2">
        <f t="shared" si="405"/>
        <v>6.2799885862472475</v>
      </c>
      <c r="BX293" s="2">
        <f t="shared" si="406"/>
        <v>6.924122317810034</v>
      </c>
      <c r="BY293" s="2">
        <f t="shared" si="407"/>
        <v>7.1421511095158321</v>
      </c>
      <c r="CA293" s="2">
        <f t="shared" si="408"/>
        <v>5.4094532951320273</v>
      </c>
      <c r="CB293" s="2">
        <f t="shared" si="409"/>
        <v>7.1638053669728281</v>
      </c>
      <c r="CC293" s="2">
        <f t="shared" si="410"/>
        <v>8.6649592766316061</v>
      </c>
      <c r="CD293" s="2">
        <f t="shared" si="412"/>
        <v>9.5537176678361995</v>
      </c>
      <c r="CE293" s="2">
        <f t="shared" si="411"/>
        <v>9.8545479281652035</v>
      </c>
      <c r="CG293" s="2">
        <f t="shared" si="413"/>
        <v>110.73446124011029</v>
      </c>
      <c r="CH293" s="2">
        <f t="shared" si="414"/>
        <v>146.64700561415705</v>
      </c>
      <c r="CI293" s="2">
        <f t="shared" si="415"/>
        <v>177.37644542171395</v>
      </c>
      <c r="CJ293" s="2">
        <f t="shared" si="416"/>
        <v>195.56981474264563</v>
      </c>
      <c r="CK293" s="2">
        <f t="shared" si="417"/>
        <v>201.72797435412284</v>
      </c>
    </row>
    <row r="294" spans="1:89">
      <c r="A294" s="2">
        <v>1</v>
      </c>
      <c r="B294" s="2">
        <f t="shared" si="428"/>
        <v>1460.6532011203408</v>
      </c>
      <c r="C294" s="3">
        <v>28.1</v>
      </c>
      <c r="D294" s="2">
        <f t="shared" si="429"/>
        <v>60.2120855567806</v>
      </c>
      <c r="E294" s="2">
        <f t="shared" si="430"/>
        <v>13.204572546857769</v>
      </c>
      <c r="F294" s="2">
        <v>0</v>
      </c>
      <c r="G294" s="2">
        <f t="shared" si="423"/>
        <v>1.0142362734288863</v>
      </c>
      <c r="H294" s="3">
        <f t="shared" si="425"/>
        <v>74.430894377067261</v>
      </c>
      <c r="J294" s="2">
        <f t="shared" si="421"/>
        <v>80.896630439163999</v>
      </c>
      <c r="K294" s="2">
        <f t="shared" si="418"/>
        <v>17.740714601605273</v>
      </c>
      <c r="L294" s="2">
        <f t="shared" si="419"/>
        <v>0</v>
      </c>
      <c r="M294" s="2">
        <f t="shared" si="422"/>
        <v>1.3626549592307202</v>
      </c>
      <c r="N294" s="3">
        <f t="shared" si="424"/>
        <v>100</v>
      </c>
      <c r="O294" s="2">
        <v>8.0000000000000002E-3</v>
      </c>
      <c r="P294" s="2">
        <f t="shared" si="369"/>
        <v>6.1226341241949159E-2</v>
      </c>
      <c r="Q294" s="2">
        <f t="shared" si="370"/>
        <v>0.20093177622591069</v>
      </c>
      <c r="R294" s="2">
        <v>0.3</v>
      </c>
      <c r="S294" s="2">
        <f t="shared" si="420"/>
        <v>2.1421685773564424E-2</v>
      </c>
      <c r="T294" s="2">
        <v>0.12</v>
      </c>
      <c r="U294" s="2">
        <f t="shared" si="358"/>
        <v>0.68088854654561015</v>
      </c>
      <c r="V294" s="2">
        <f t="shared" si="371"/>
        <v>0.98289019197529448</v>
      </c>
      <c r="W294" s="2">
        <v>0.06</v>
      </c>
      <c r="X294" s="2">
        <f t="shared" si="402"/>
        <v>0.21868804330021022</v>
      </c>
      <c r="Y294" s="2">
        <v>2.6700000000000002E-2</v>
      </c>
      <c r="Z294" s="2">
        <v>0.21</v>
      </c>
      <c r="AA294" s="2">
        <v>0.442</v>
      </c>
      <c r="AB294" s="2">
        <v>0.5</v>
      </c>
      <c r="AC294" s="2">
        <f t="shared" si="395"/>
        <v>6.5668175786781455E-2</v>
      </c>
      <c r="AD294" s="2">
        <f t="shared" si="359"/>
        <v>0.11607282348589934</v>
      </c>
      <c r="AE294" s="2">
        <f t="shared" si="372"/>
        <v>0.43535326168639782</v>
      </c>
      <c r="AF294" s="2">
        <f t="shared" si="373"/>
        <v>0.90235075545294552</v>
      </c>
      <c r="AG294" s="2">
        <f t="shared" si="360"/>
        <v>6.567320092373091</v>
      </c>
      <c r="AH294" s="2">
        <f t="shared" si="396"/>
        <v>0.26062369564753213</v>
      </c>
      <c r="AI294" s="2">
        <f t="shared" si="361"/>
        <v>6.4081187160182643E-2</v>
      </c>
      <c r="AJ294" s="2">
        <f t="shared" si="374"/>
        <v>0.27595724627991863</v>
      </c>
      <c r="AK294" s="2">
        <f t="shared" si="375"/>
        <v>0.48795007182439099</v>
      </c>
      <c r="AL294" s="2">
        <f t="shared" si="362"/>
        <v>4.2794522450765822</v>
      </c>
      <c r="AM294" s="2">
        <f t="shared" si="397"/>
        <v>0.15911047688841776</v>
      </c>
      <c r="AN294" s="2">
        <f t="shared" si="363"/>
        <v>3.5377777713464578E-2</v>
      </c>
      <c r="AO294" s="2">
        <f t="shared" si="376"/>
        <v>0.17492094001870853</v>
      </c>
      <c r="AP294" s="2">
        <f t="shared" si="377"/>
        <v>0.26386111072064622</v>
      </c>
      <c r="AQ294" s="2">
        <f t="shared" si="364"/>
        <v>2.7886125939193209</v>
      </c>
      <c r="AR294" s="2">
        <f t="shared" si="398"/>
        <v>9.7650822646388635E-2</v>
      </c>
      <c r="AS294" s="2">
        <f t="shared" si="365"/>
        <v>1.9531272927493369E-2</v>
      </c>
      <c r="AT294" s="2">
        <f t="shared" si="378"/>
        <v>0.11087708574244892</v>
      </c>
      <c r="AU294" s="2">
        <f t="shared" si="379"/>
        <v>0.14268403627941187</v>
      </c>
      <c r="AV294" s="2">
        <f t="shared" si="366"/>
        <v>1.8171391462334876</v>
      </c>
      <c r="AW294" s="2">
        <f t="shared" si="399"/>
        <v>6.0231865712637216E-2</v>
      </c>
      <c r="AX294" s="2">
        <f t="shared" si="367"/>
        <v>1.0782775143704119E-2</v>
      </c>
      <c r="AY294" s="2">
        <f t="shared" si="380"/>
        <v>7.0281626324575699E-2</v>
      </c>
      <c r="AZ294" s="2">
        <f t="shared" si="381"/>
        <v>7.7157009433416149E-2</v>
      </c>
      <c r="BA294" s="2">
        <f t="shared" si="368"/>
        <v>1.1840994636452185</v>
      </c>
      <c r="BB294" s="2">
        <f t="shared" si="400"/>
        <v>3.7326554566283941E-2</v>
      </c>
      <c r="BD294" s="2">
        <f t="shared" si="426"/>
        <v>4.3031056447698068</v>
      </c>
      <c r="BE294" s="2">
        <f t="shared" si="427"/>
        <v>2839.6259850519559</v>
      </c>
      <c r="BF294" s="2">
        <f t="shared" si="382"/>
        <v>33.47954313464809</v>
      </c>
      <c r="BG294" s="2">
        <f t="shared" si="383"/>
        <v>39.299328277485834</v>
      </c>
      <c r="BH294" s="2">
        <f t="shared" si="401"/>
        <v>0.2336729672757043</v>
      </c>
      <c r="BI294" s="2">
        <f t="shared" si="384"/>
        <v>1.3880005870057714</v>
      </c>
      <c r="BJ294" s="2">
        <f t="shared" si="385"/>
        <v>190.43494568501802</v>
      </c>
      <c r="BK294" s="2">
        <f t="shared" si="386"/>
        <v>154.28511747189276</v>
      </c>
      <c r="BL294" s="2">
        <f t="shared" si="387"/>
        <v>189.62191650959963</v>
      </c>
      <c r="BM294" s="2">
        <f t="shared" si="388"/>
        <v>204.09899277745751</v>
      </c>
      <c r="BN294" s="2">
        <f t="shared" si="389"/>
        <v>138.94978924872973</v>
      </c>
      <c r="BO294" s="2">
        <f t="shared" si="390"/>
        <v>246.54559153687788</v>
      </c>
      <c r="BP294" s="2">
        <f t="shared" si="391"/>
        <v>62.846018503695589</v>
      </c>
      <c r="BQ294" s="2">
        <f t="shared" si="392"/>
        <v>271.51203773309328</v>
      </c>
      <c r="BR294" s="2">
        <f t="shared" si="393"/>
        <v>13.332249814788042</v>
      </c>
      <c r="BS294" s="2">
        <f t="shared" si="394"/>
        <v>279.87824032600037</v>
      </c>
      <c r="BU294" s="2">
        <f t="shared" si="403"/>
        <v>3.9258970632401637</v>
      </c>
      <c r="BV294" s="2">
        <f t="shared" si="404"/>
        <v>5.1934473621622601</v>
      </c>
      <c r="BW294" s="2">
        <f t="shared" si="405"/>
        <v>6.2735319493519492</v>
      </c>
      <c r="BX294" s="2">
        <f t="shared" si="406"/>
        <v>6.9088213369957172</v>
      </c>
      <c r="BY294" s="2">
        <f t="shared" si="407"/>
        <v>7.1217054487503706</v>
      </c>
      <c r="CA294" s="2">
        <f t="shared" si="408"/>
        <v>5.4332900982053038</v>
      </c>
      <c r="CB294" s="2">
        <f t="shared" si="409"/>
        <v>7.1875308175038812</v>
      </c>
      <c r="CC294" s="2">
        <f t="shared" si="410"/>
        <v>8.6823262230559877</v>
      </c>
      <c r="CD294" s="2">
        <f t="shared" si="412"/>
        <v>9.5615422299400272</v>
      </c>
      <c r="CE294" s="2">
        <f t="shared" si="411"/>
        <v>9.8561656288294426</v>
      </c>
      <c r="CG294" s="2">
        <f t="shared" si="413"/>
        <v>111.15637768188583</v>
      </c>
      <c r="CH294" s="2">
        <f t="shared" si="414"/>
        <v>147.0453216577846</v>
      </c>
      <c r="CI294" s="2">
        <f t="shared" si="415"/>
        <v>177.6264317500989</v>
      </c>
      <c r="CJ294" s="2">
        <f t="shared" si="416"/>
        <v>195.61377731028605</v>
      </c>
      <c r="CK294" s="2">
        <f t="shared" si="417"/>
        <v>201.64129824307963</v>
      </c>
    </row>
    <row r="295" spans="1:89">
      <c r="A295" s="2">
        <v>1</v>
      </c>
      <c r="B295" s="2">
        <f t="shared" si="428"/>
        <v>1461.3674868346263</v>
      </c>
      <c r="C295" s="3">
        <v>28.2</v>
      </c>
      <c r="D295" s="2">
        <f t="shared" si="429"/>
        <v>60.216885556780603</v>
      </c>
      <c r="E295" s="2">
        <f t="shared" si="430"/>
        <v>13.106472546857772</v>
      </c>
      <c r="F295" s="2">
        <v>0</v>
      </c>
      <c r="G295" s="2">
        <f t="shared" si="423"/>
        <v>1.0111362734288865</v>
      </c>
      <c r="H295" s="3">
        <f t="shared" si="425"/>
        <v>74.334494377067259</v>
      </c>
      <c r="J295" s="2">
        <f t="shared" si="421"/>
        <v>81.007997782733241</v>
      </c>
      <c r="K295" s="2">
        <f t="shared" si="418"/>
        <v>17.631750450032275</v>
      </c>
      <c r="L295" s="2">
        <f t="shared" si="419"/>
        <v>0</v>
      </c>
      <c r="M295" s="2">
        <f t="shared" si="422"/>
        <v>1.3602517672344987</v>
      </c>
      <c r="N295" s="3">
        <f t="shared" si="424"/>
        <v>100.00000000000001</v>
      </c>
      <c r="O295" s="2">
        <v>8.0000000000000002E-3</v>
      </c>
      <c r="P295" s="2">
        <f t="shared" si="369"/>
        <v>6.1100568354409808E-2</v>
      </c>
      <c r="Q295" s="2">
        <f t="shared" si="370"/>
        <v>0.20083081277864948</v>
      </c>
      <c r="R295" s="2">
        <v>0.3</v>
      </c>
      <c r="S295" s="2">
        <f t="shared" si="420"/>
        <v>2.1334494860123083E-2</v>
      </c>
      <c r="T295" s="2">
        <v>0.12</v>
      </c>
      <c r="U295" s="2">
        <f t="shared" si="358"/>
        <v>0.68091573075634748</v>
      </c>
      <c r="V295" s="2">
        <f t="shared" si="371"/>
        <v>0.98171797012331596</v>
      </c>
      <c r="W295" s="2">
        <v>0.06</v>
      </c>
      <c r="X295" s="2">
        <f t="shared" si="402"/>
        <v>0.21808311082159346</v>
      </c>
      <c r="Y295" s="2">
        <v>2.6700000000000002E-2</v>
      </c>
      <c r="Z295" s="2">
        <v>0.21</v>
      </c>
      <c r="AA295" s="2">
        <v>0.442</v>
      </c>
      <c r="AB295" s="2">
        <v>0.5</v>
      </c>
      <c r="AC295" s="2">
        <f t="shared" si="395"/>
        <v>6.5457070189230041E-2</v>
      </c>
      <c r="AD295" s="2">
        <f t="shared" si="359"/>
        <v>0.11595411238605101</v>
      </c>
      <c r="AE295" s="2">
        <f t="shared" si="372"/>
        <v>0.43393153971220211</v>
      </c>
      <c r="AF295" s="2">
        <f t="shared" si="373"/>
        <v>0.89953383888017502</v>
      </c>
      <c r="AG295" s="2">
        <f t="shared" si="360"/>
        <v>6.5585371354063557</v>
      </c>
      <c r="AH295" s="2">
        <f t="shared" si="396"/>
        <v>0.25965444828581419</v>
      </c>
      <c r="AI295" s="2">
        <f t="shared" si="361"/>
        <v>6.4015649440164177E-2</v>
      </c>
      <c r="AJ295" s="2">
        <f t="shared" si="374"/>
        <v>0.27505605978264752</v>
      </c>
      <c r="AK295" s="2">
        <f t="shared" si="375"/>
        <v>0.48642681201028837</v>
      </c>
      <c r="AL295" s="2">
        <f t="shared" si="362"/>
        <v>4.273729020933243</v>
      </c>
      <c r="AM295" s="2">
        <f t="shared" si="397"/>
        <v>0.15848846847171655</v>
      </c>
      <c r="AN295" s="2">
        <f t="shared" si="363"/>
        <v>3.5341595816820483E-2</v>
      </c>
      <c r="AO295" s="2">
        <f t="shared" si="376"/>
        <v>0.1743497051938947</v>
      </c>
      <c r="AP295" s="2">
        <f t="shared" si="377"/>
        <v>0.26303740139120085</v>
      </c>
      <c r="AQ295" s="2">
        <f t="shared" si="364"/>
        <v>2.7848831785619463</v>
      </c>
      <c r="AR295" s="2">
        <f t="shared" si="398"/>
        <v>9.7251846737632097E-2</v>
      </c>
      <c r="AS295" s="2">
        <f t="shared" si="365"/>
        <v>1.9511297718645775E-2</v>
      </c>
      <c r="AT295" s="2">
        <f t="shared" si="378"/>
        <v>0.11051499728898423</v>
      </c>
      <c r="AU295" s="2">
        <f t="shared" si="379"/>
        <v>0.14223861189866369</v>
      </c>
      <c r="AV295" s="2">
        <f t="shared" si="366"/>
        <v>1.8147089532933758</v>
      </c>
      <c r="AW295" s="2">
        <f t="shared" si="399"/>
        <v>5.9976050762492503E-2</v>
      </c>
      <c r="AX295" s="2">
        <f t="shared" si="367"/>
        <v>1.0771747281554441E-2</v>
      </c>
      <c r="AY295" s="2">
        <f t="shared" si="380"/>
        <v>7.0052109421128578E-2</v>
      </c>
      <c r="AZ295" s="2">
        <f t="shared" si="381"/>
        <v>7.6916144273981205E-2</v>
      </c>
      <c r="BA295" s="2">
        <f t="shared" si="368"/>
        <v>1.1825158809223955</v>
      </c>
      <c r="BB295" s="2">
        <f t="shared" si="400"/>
        <v>3.7162583085195676E-2</v>
      </c>
      <c r="BD295" s="2">
        <f t="shared" si="426"/>
        <v>4.0576913187322949</v>
      </c>
      <c r="BE295" s="2">
        <f t="shared" si="427"/>
        <v>2829.5707783365901</v>
      </c>
      <c r="BF295" s="2">
        <f t="shared" si="382"/>
        <v>33.405926767434309</v>
      </c>
      <c r="BG295" s="2">
        <f t="shared" si="383"/>
        <v>39.278429690570761</v>
      </c>
      <c r="BH295" s="2">
        <f t="shared" si="401"/>
        <v>0.22984611035034636</v>
      </c>
      <c r="BI295" s="2">
        <f t="shared" si="384"/>
        <v>1.3838936562374899</v>
      </c>
      <c r="BJ295" s="2">
        <f t="shared" si="385"/>
        <v>190.39177274477257</v>
      </c>
      <c r="BK295" s="2">
        <f t="shared" si="386"/>
        <v>154.41315525654838</v>
      </c>
      <c r="BL295" s="2">
        <f t="shared" si="387"/>
        <v>188.97095553639124</v>
      </c>
      <c r="BM295" s="2">
        <f t="shared" si="388"/>
        <v>204.04534725532608</v>
      </c>
      <c r="BN295" s="2">
        <f t="shared" si="389"/>
        <v>137.73918643060316</v>
      </c>
      <c r="BO295" s="2">
        <f t="shared" si="390"/>
        <v>246.15975322089818</v>
      </c>
      <c r="BP295" s="2">
        <f t="shared" si="391"/>
        <v>61.762563922261521</v>
      </c>
      <c r="BQ295" s="2">
        <f t="shared" si="392"/>
        <v>270.7682452727712</v>
      </c>
      <c r="BR295" s="2">
        <f t="shared" si="393"/>
        <v>12.921792529915997</v>
      </c>
      <c r="BS295" s="2">
        <f t="shared" si="394"/>
        <v>278.93158625580151</v>
      </c>
      <c r="BU295" s="2">
        <f t="shared" si="403"/>
        <v>3.9312456346394375</v>
      </c>
      <c r="BV295" s="2">
        <f t="shared" si="404"/>
        <v>5.1948448260982669</v>
      </c>
      <c r="BW295" s="2">
        <f t="shared" si="405"/>
        <v>6.2670467012073976</v>
      </c>
      <c r="BX295" s="2">
        <f t="shared" si="406"/>
        <v>6.8935608527591477</v>
      </c>
      <c r="BY295" s="2">
        <f t="shared" si="407"/>
        <v>7.1013935244657258</v>
      </c>
      <c r="CA295" s="2">
        <f t="shared" si="408"/>
        <v>5.4571229120242295</v>
      </c>
      <c r="CB295" s="2">
        <f t="shared" si="409"/>
        <v>7.2111766497418213</v>
      </c>
      <c r="CC295" s="2">
        <f t="shared" si="410"/>
        <v>8.699543941629452</v>
      </c>
      <c r="CD295" s="2">
        <f t="shared" si="412"/>
        <v>9.5692338691717325</v>
      </c>
      <c r="CE295" s="2">
        <f t="shared" si="411"/>
        <v>9.8577349042237437</v>
      </c>
      <c r="CG295" s="2">
        <f t="shared" si="413"/>
        <v>111.57877237212332</v>
      </c>
      <c r="CH295" s="2">
        <f t="shared" si="414"/>
        <v>147.44293850589764</v>
      </c>
      <c r="CI295" s="2">
        <f t="shared" si="415"/>
        <v>177.8747609047893</v>
      </c>
      <c r="CJ295" s="2">
        <f t="shared" si="416"/>
        <v>195.65682959262347</v>
      </c>
      <c r="CK295" s="2">
        <f t="shared" si="417"/>
        <v>201.55565060841212</v>
      </c>
    </row>
    <row r="296" spans="1:89">
      <c r="A296" s="2">
        <v>1</v>
      </c>
      <c r="B296" s="2">
        <f t="shared" si="428"/>
        <v>1462.0817725489121</v>
      </c>
      <c r="C296" s="3">
        <v>28.3</v>
      </c>
      <c r="D296" s="2">
        <f t="shared" si="429"/>
        <v>60.221685556780599</v>
      </c>
      <c r="E296" s="2">
        <f t="shared" si="430"/>
        <v>13.008372546857769</v>
      </c>
      <c r="F296" s="2">
        <v>0</v>
      </c>
      <c r="G296" s="2">
        <f t="shared" si="423"/>
        <v>1.0080362734288864</v>
      </c>
      <c r="H296" s="3">
        <f t="shared" si="425"/>
        <v>74.238094377067256</v>
      </c>
      <c r="J296" s="2">
        <f t="shared" si="421"/>
        <v>81.119654352797568</v>
      </c>
      <c r="K296" s="2">
        <f t="shared" si="418"/>
        <v>17.522503313172543</v>
      </c>
      <c r="L296" s="2">
        <f t="shared" si="419"/>
        <v>0</v>
      </c>
      <c r="M296" s="2">
        <f t="shared" si="422"/>
        <v>1.3578423340298951</v>
      </c>
      <c r="N296" s="3">
        <f t="shared" si="424"/>
        <v>100</v>
      </c>
      <c r="O296" s="2">
        <v>8.0000000000000002E-3</v>
      </c>
      <c r="P296" s="2">
        <f t="shared" si="369"/>
        <v>6.0975157059624939E-2</v>
      </c>
      <c r="Q296" s="2">
        <f t="shared" si="370"/>
        <v>0.20072998312109286</v>
      </c>
      <c r="R296" s="2">
        <v>0.3</v>
      </c>
      <c r="S296" s="2">
        <f t="shared" si="420"/>
        <v>2.1247473266298434E-2</v>
      </c>
      <c r="T296" s="2">
        <v>0.12</v>
      </c>
      <c r="U296" s="2">
        <f t="shared" si="358"/>
        <v>0.68094289367100691</v>
      </c>
      <c r="V296" s="2">
        <f t="shared" si="371"/>
        <v>0.98054810962975081</v>
      </c>
      <c r="W296" s="2">
        <v>0.06</v>
      </c>
      <c r="X296" s="2">
        <f t="shared" si="402"/>
        <v>0.21747653172809017</v>
      </c>
      <c r="Y296" s="2">
        <v>2.6700000000000002E-2</v>
      </c>
      <c r="Z296" s="2">
        <v>0.21</v>
      </c>
      <c r="AA296" s="2">
        <v>0.442</v>
      </c>
      <c r="AB296" s="2">
        <v>0.5</v>
      </c>
      <c r="AC296" s="2">
        <f t="shared" si="395"/>
        <v>6.5245416340008772E-2</v>
      </c>
      <c r="AD296" s="2">
        <f t="shared" si="359"/>
        <v>0.11583562027746837</v>
      </c>
      <c r="AE296" s="2">
        <f t="shared" si="372"/>
        <v>0.43251562535807969</v>
      </c>
      <c r="AF296" s="2">
        <f t="shared" si="373"/>
        <v>0.8967280242719875</v>
      </c>
      <c r="AG296" s="2">
        <f t="shared" si="360"/>
        <v>6.5497731408138113</v>
      </c>
      <c r="AH296" s="2">
        <f t="shared" si="396"/>
        <v>0.25868861205874927</v>
      </c>
      <c r="AI296" s="2">
        <f t="shared" si="361"/>
        <v>6.395023262028289E-2</v>
      </c>
      <c r="AJ296" s="2">
        <f t="shared" si="374"/>
        <v>0.27415855455983551</v>
      </c>
      <c r="AK296" s="2">
        <f t="shared" si="375"/>
        <v>0.48490955563152704</v>
      </c>
      <c r="AL296" s="2">
        <f t="shared" si="362"/>
        <v>4.2680181532113464</v>
      </c>
      <c r="AM296" s="2">
        <f t="shared" si="397"/>
        <v>0.15786860677386119</v>
      </c>
      <c r="AN296" s="2">
        <f t="shared" si="363"/>
        <v>3.5305480666414556E-2</v>
      </c>
      <c r="AO296" s="2">
        <f t="shared" si="376"/>
        <v>0.1737808038174592</v>
      </c>
      <c r="AP296" s="2">
        <f t="shared" si="377"/>
        <v>0.26221693844536892</v>
      </c>
      <c r="AQ296" s="2">
        <f t="shared" si="364"/>
        <v>2.7811618149996327</v>
      </c>
      <c r="AR296" s="2">
        <f t="shared" si="398"/>
        <v>9.685422349270062E-2</v>
      </c>
      <c r="AS296" s="2">
        <f t="shared" si="365"/>
        <v>1.9491359358890428E-2</v>
      </c>
      <c r="AT296" s="2">
        <f t="shared" si="378"/>
        <v>0.11015438793776942</v>
      </c>
      <c r="AU296" s="2">
        <f t="shared" si="379"/>
        <v>0.1417949430138884</v>
      </c>
      <c r="AV296" s="2">
        <f t="shared" si="366"/>
        <v>1.8122840071315487</v>
      </c>
      <c r="AW296" s="2">
        <f t="shared" si="399"/>
        <v>5.9721089078279686E-2</v>
      </c>
      <c r="AX296" s="2">
        <f t="shared" si="367"/>
        <v>1.0760739762957253E-2</v>
      </c>
      <c r="AY296" s="2">
        <f t="shared" si="380"/>
        <v>6.9823530075797502E-2</v>
      </c>
      <c r="AZ296" s="2">
        <f t="shared" si="381"/>
        <v>7.6676228406582544E-2</v>
      </c>
      <c r="BA296" s="2">
        <f t="shared" si="368"/>
        <v>1.18093571714928</v>
      </c>
      <c r="BB296" s="2">
        <f t="shared" si="400"/>
        <v>3.6999150377553081E-2</v>
      </c>
      <c r="BD296" s="2">
        <f t="shared" si="426"/>
        <v>3.8249695380401154</v>
      </c>
      <c r="BE296" s="2">
        <f t="shared" si="427"/>
        <v>2819.5858108143339</v>
      </c>
      <c r="BF296" s="2">
        <f t="shared" si="382"/>
        <v>33.332159867875021</v>
      </c>
      <c r="BG296" s="2">
        <f t="shared" si="383"/>
        <v>39.257418136426963</v>
      </c>
      <c r="BH296" s="2">
        <f t="shared" si="401"/>
        <v>0.22606450201379688</v>
      </c>
      <c r="BI296" s="2">
        <f t="shared" si="384"/>
        <v>1.379802387141293</v>
      </c>
      <c r="BJ296" s="2">
        <f t="shared" si="385"/>
        <v>190.34390844186728</v>
      </c>
      <c r="BK296" s="2">
        <f t="shared" si="386"/>
        <v>154.54011904872266</v>
      </c>
      <c r="BL296" s="2">
        <f t="shared" si="387"/>
        <v>188.31417673671749</v>
      </c>
      <c r="BM296" s="2">
        <f t="shared" si="388"/>
        <v>203.98976008034865</v>
      </c>
      <c r="BN296" s="2">
        <f t="shared" si="389"/>
        <v>136.52910824646148</v>
      </c>
      <c r="BO296" s="2">
        <f t="shared" si="390"/>
        <v>245.77236578282597</v>
      </c>
      <c r="BP296" s="2">
        <f t="shared" si="391"/>
        <v>60.690235224588115</v>
      </c>
      <c r="BQ296" s="2">
        <f t="shared" si="392"/>
        <v>270.02592014892599</v>
      </c>
      <c r="BR296" s="2">
        <f t="shared" si="393"/>
        <v>12.521365973807741</v>
      </c>
      <c r="BS296" s="2">
        <f t="shared" si="394"/>
        <v>277.99020738554708</v>
      </c>
      <c r="BU296" s="2">
        <f t="shared" si="403"/>
        <v>3.9365838708920307</v>
      </c>
      <c r="BV296" s="2">
        <f t="shared" si="404"/>
        <v>5.1962092711101278</v>
      </c>
      <c r="BW296" s="2">
        <f t="shared" si="405"/>
        <v>6.2605331030359777</v>
      </c>
      <c r="BX296" s="2">
        <f t="shared" si="406"/>
        <v>6.8783412910786641</v>
      </c>
      <c r="BY296" s="2">
        <f t="shared" si="407"/>
        <v>7.0812147253158235</v>
      </c>
      <c r="CA296" s="2">
        <f t="shared" si="408"/>
        <v>5.4809510835241939</v>
      </c>
      <c r="CB296" s="2">
        <f t="shared" si="409"/>
        <v>7.2347420425354487</v>
      </c>
      <c r="CC296" s="2">
        <f t="shared" si="410"/>
        <v>8.7166123776117193</v>
      </c>
      <c r="CD296" s="2">
        <f t="shared" si="412"/>
        <v>9.5767938366429401</v>
      </c>
      <c r="CE296" s="2">
        <f t="shared" si="411"/>
        <v>9.8592568567813803</v>
      </c>
      <c r="CG296" s="2">
        <f t="shared" si="413"/>
        <v>112.00163189230489</v>
      </c>
      <c r="CH296" s="2">
        <f t="shared" si="414"/>
        <v>147.83983705302859</v>
      </c>
      <c r="CI296" s="2">
        <f t="shared" si="415"/>
        <v>178.12142381636471</v>
      </c>
      <c r="CJ296" s="2">
        <f t="shared" si="416"/>
        <v>195.69898027816291</v>
      </c>
      <c r="CK296" s="2">
        <f t="shared" si="417"/>
        <v>201.47102945769916</v>
      </c>
    </row>
    <row r="297" spans="1:89">
      <c r="A297" s="2">
        <v>1</v>
      </c>
      <c r="B297" s="2">
        <f t="shared" si="428"/>
        <v>1462.7960582631979</v>
      </c>
      <c r="C297" s="3">
        <v>28.4</v>
      </c>
      <c r="D297" s="2">
        <f t="shared" si="429"/>
        <v>60.226485556780602</v>
      </c>
      <c r="E297" s="2">
        <f t="shared" si="430"/>
        <v>12.910272546857772</v>
      </c>
      <c r="F297" s="2">
        <v>0</v>
      </c>
      <c r="G297" s="2">
        <f t="shared" si="423"/>
        <v>1.0049362734288865</v>
      </c>
      <c r="H297" s="3">
        <f t="shared" si="425"/>
        <v>74.141694377067253</v>
      </c>
      <c r="J297" s="2">
        <f t="shared" si="421"/>
        <v>81.231601277525215</v>
      </c>
      <c r="K297" s="2">
        <f t="shared" si="418"/>
        <v>17.41297208720259</v>
      </c>
      <c r="L297" s="2">
        <f t="shared" si="419"/>
        <v>0</v>
      </c>
      <c r="M297" s="2">
        <f t="shared" si="422"/>
        <v>1.355426635272208</v>
      </c>
      <c r="N297" s="3">
        <f t="shared" si="424"/>
        <v>100.00000000000001</v>
      </c>
      <c r="O297" s="2">
        <v>8.0000000000000002E-3</v>
      </c>
      <c r="P297" s="2">
        <f t="shared" si="369"/>
        <v>6.0850106064060272E-2</v>
      </c>
      <c r="Q297" s="2">
        <f t="shared" si="370"/>
        <v>0.2006292870001726</v>
      </c>
      <c r="R297" s="2">
        <v>0.3</v>
      </c>
      <c r="S297" s="2">
        <f t="shared" si="420"/>
        <v>2.1160619991986627E-2</v>
      </c>
      <c r="T297" s="2">
        <v>0.12</v>
      </c>
      <c r="U297" s="2">
        <f t="shared" si="358"/>
        <v>0.68097003531458111</v>
      </c>
      <c r="V297" s="2">
        <f t="shared" si="371"/>
        <v>0.97938060419568795</v>
      </c>
      <c r="W297" s="2">
        <v>0.06</v>
      </c>
      <c r="X297" s="2">
        <f t="shared" si="402"/>
        <v>0.21686829968573523</v>
      </c>
      <c r="Y297" s="2">
        <v>2.6700000000000002E-2</v>
      </c>
      <c r="Z297" s="2">
        <v>0.21</v>
      </c>
      <c r="AA297" s="2">
        <v>0.442</v>
      </c>
      <c r="AB297" s="2">
        <v>0.5</v>
      </c>
      <c r="AC297" s="2">
        <f t="shared" si="395"/>
        <v>6.5033212100585713E-2</v>
      </c>
      <c r="AD297" s="2">
        <f t="shared" si="359"/>
        <v>0.11571734661649681</v>
      </c>
      <c r="AE297" s="2">
        <f t="shared" si="372"/>
        <v>0.4311054906272257</v>
      </c>
      <c r="AF297" s="2">
        <f t="shared" si="373"/>
        <v>0.89393325973658122</v>
      </c>
      <c r="AG297" s="2">
        <f t="shared" si="360"/>
        <v>6.5410280550618802</v>
      </c>
      <c r="AH297" s="2">
        <f t="shared" si="396"/>
        <v>0.25772616884069749</v>
      </c>
      <c r="AI297" s="2">
        <f t="shared" si="361"/>
        <v>6.388493640039937E-2</v>
      </c>
      <c r="AJ297" s="2">
        <f t="shared" si="374"/>
        <v>0.27326471286515569</v>
      </c>
      <c r="AK297" s="2">
        <f t="shared" si="375"/>
        <v>0.48339827462739116</v>
      </c>
      <c r="AL297" s="2">
        <f t="shared" si="362"/>
        <v>4.2623196070268907</v>
      </c>
      <c r="AM297" s="2">
        <f t="shared" si="397"/>
        <v>0.15725088022262901</v>
      </c>
      <c r="AN297" s="2">
        <f t="shared" si="363"/>
        <v>3.5269432096546517E-2</v>
      </c>
      <c r="AO297" s="2">
        <f t="shared" si="376"/>
        <v>0.17321422464054312</v>
      </c>
      <c r="AP297" s="2">
        <f t="shared" si="377"/>
        <v>0.26139970670919693</v>
      </c>
      <c r="AQ297" s="2">
        <f t="shared" si="364"/>
        <v>2.7774484805009743</v>
      </c>
      <c r="AR297" s="2">
        <f t="shared" si="398"/>
        <v>9.6457945526909755E-2</v>
      </c>
      <c r="AS297" s="2">
        <f t="shared" si="365"/>
        <v>1.9471457756747954E-2</v>
      </c>
      <c r="AT297" s="2">
        <f t="shared" si="378"/>
        <v>0.10979525055849344</v>
      </c>
      <c r="AU297" s="2">
        <f t="shared" si="379"/>
        <v>0.14135302141970507</v>
      </c>
      <c r="AV297" s="2">
        <f t="shared" si="366"/>
        <v>1.8098642929355773</v>
      </c>
      <c r="AW297" s="2">
        <f t="shared" si="399"/>
        <v>5.9466975949437693E-2</v>
      </c>
      <c r="AX297" s="2">
        <f t="shared" si="367"/>
        <v>1.0749752537408848E-2</v>
      </c>
      <c r="AY297" s="2">
        <f t="shared" si="380"/>
        <v>6.9595883768894265E-2</v>
      </c>
      <c r="AZ297" s="2">
        <f t="shared" si="381"/>
        <v>7.6437257394124894E-2</v>
      </c>
      <c r="BA297" s="2">
        <f t="shared" si="368"/>
        <v>1.1793589626736729</v>
      </c>
      <c r="BB297" s="2">
        <f t="shared" si="400"/>
        <v>3.6836253439577103E-2</v>
      </c>
      <c r="BD297" s="2">
        <f t="shared" si="426"/>
        <v>3.6043572537367705</v>
      </c>
      <c r="BE297" s="2">
        <f t="shared" si="427"/>
        <v>2809.6703831609516</v>
      </c>
      <c r="BF297" s="2">
        <f t="shared" si="382"/>
        <v>33.258241462430469</v>
      </c>
      <c r="BG297" s="2">
        <f t="shared" si="383"/>
        <v>39.236294274898803</v>
      </c>
      <c r="BH297" s="2">
        <f t="shared" si="401"/>
        <v>0.22232781818248909</v>
      </c>
      <c r="BI297" s="2">
        <f t="shared" si="384"/>
        <v>1.3757267724618607</v>
      </c>
      <c r="BJ297" s="2">
        <f t="shared" si="385"/>
        <v>190.29133292813819</v>
      </c>
      <c r="BK297" s="2">
        <f t="shared" si="386"/>
        <v>154.6660036046361</v>
      </c>
      <c r="BL297" s="2">
        <f t="shared" si="387"/>
        <v>187.65161118358347</v>
      </c>
      <c r="BM297" s="2">
        <f t="shared" si="388"/>
        <v>203.93223138705019</v>
      </c>
      <c r="BN297" s="2">
        <f t="shared" si="389"/>
        <v>135.31966584592004</v>
      </c>
      <c r="BO297" s="2">
        <f t="shared" si="390"/>
        <v>245.38344782530166</v>
      </c>
      <c r="BP297" s="2">
        <f t="shared" si="391"/>
        <v>59.629054997318981</v>
      </c>
      <c r="BQ297" s="2">
        <f t="shared" si="392"/>
        <v>269.28508611670202</v>
      </c>
      <c r="BR297" s="2">
        <f t="shared" si="393"/>
        <v>12.130805866650375</v>
      </c>
      <c r="BS297" s="2">
        <f t="shared" si="394"/>
        <v>277.0540827323116</v>
      </c>
      <c r="BU297" s="2">
        <f t="shared" si="403"/>
        <v>3.9419116015648501</v>
      </c>
      <c r="BV297" s="2">
        <f t="shared" si="404"/>
        <v>5.1975405719574974</v>
      </c>
      <c r="BW297" s="2">
        <f t="shared" si="405"/>
        <v>6.2539914219749422</v>
      </c>
      <c r="BX297" s="2">
        <f t="shared" si="406"/>
        <v>6.863163076258596</v>
      </c>
      <c r="BY297" s="2">
        <f t="shared" si="407"/>
        <v>7.0611684373454038</v>
      </c>
      <c r="CA297" s="2">
        <f t="shared" si="408"/>
        <v>5.5047739596640106</v>
      </c>
      <c r="CB297" s="2">
        <f t="shared" si="409"/>
        <v>7.2582261823047434</v>
      </c>
      <c r="CC297" s="2">
        <f t="shared" si="410"/>
        <v>8.7335314952225449</v>
      </c>
      <c r="CD297" s="2">
        <f t="shared" si="412"/>
        <v>9.584223392558572</v>
      </c>
      <c r="CE297" s="2">
        <f t="shared" si="411"/>
        <v>9.860732575349946</v>
      </c>
      <c r="CG297" s="2">
        <f t="shared" si="413"/>
        <v>112.4249427288978</v>
      </c>
      <c r="CH297" s="2">
        <f t="shared" si="414"/>
        <v>148.23599821504806</v>
      </c>
      <c r="CI297" s="2">
        <f t="shared" si="415"/>
        <v>178.36641165759127</v>
      </c>
      <c r="CJ297" s="2">
        <f t="shared" si="416"/>
        <v>195.74023818320902</v>
      </c>
      <c r="CK297" s="2">
        <f t="shared" si="417"/>
        <v>201.38743264879827</v>
      </c>
    </row>
    <row r="298" spans="1:89">
      <c r="A298" s="2">
        <v>1</v>
      </c>
      <c r="B298" s="2">
        <f t="shared" si="428"/>
        <v>1463.5103439774834</v>
      </c>
      <c r="C298" s="3">
        <v>28.5</v>
      </c>
      <c r="D298" s="2">
        <f t="shared" si="429"/>
        <v>60.231285556780598</v>
      </c>
      <c r="E298" s="2">
        <f t="shared" si="430"/>
        <v>12.81217254685777</v>
      </c>
      <c r="F298" s="2">
        <v>0</v>
      </c>
      <c r="G298" s="2">
        <f t="shared" si="423"/>
        <v>1.0018362734288864</v>
      </c>
      <c r="H298" s="3">
        <f t="shared" si="425"/>
        <v>74.045294377067265</v>
      </c>
      <c r="J298" s="2">
        <f t="shared" si="421"/>
        <v>81.343839690959427</v>
      </c>
      <c r="K298" s="2">
        <f t="shared" si="418"/>
        <v>17.303155662550594</v>
      </c>
      <c r="L298" s="2">
        <f t="shared" si="419"/>
        <v>0</v>
      </c>
      <c r="M298" s="2">
        <f t="shared" si="422"/>
        <v>1.3530046464899563</v>
      </c>
      <c r="N298" s="3">
        <f t="shared" si="424"/>
        <v>99.999999999999972</v>
      </c>
      <c r="O298" s="2">
        <v>8.0000000000000002E-3</v>
      </c>
      <c r="P298" s="2">
        <f t="shared" si="369"/>
        <v>6.0725414079654379E-2</v>
      </c>
      <c r="Q298" s="2">
        <f t="shared" si="370"/>
        <v>0.20052872416343628</v>
      </c>
      <c r="R298" s="2">
        <v>0.3</v>
      </c>
      <c r="S298" s="2">
        <f t="shared" si="420"/>
        <v>2.1073934039677632E-2</v>
      </c>
      <c r="T298" s="2">
        <v>0.12</v>
      </c>
      <c r="U298" s="2">
        <f t="shared" si="358"/>
        <v>0.68099715571202535</v>
      </c>
      <c r="V298" s="2">
        <f t="shared" si="371"/>
        <v>0.97821544754284984</v>
      </c>
      <c r="W298" s="2">
        <v>0.06</v>
      </c>
      <c r="X298" s="2">
        <f t="shared" si="402"/>
        <v>0.21625840832743909</v>
      </c>
      <c r="Y298" s="2">
        <v>2.6700000000000002E-2</v>
      </c>
      <c r="Z298" s="2">
        <v>0.21</v>
      </c>
      <c r="AA298" s="2">
        <v>0.442</v>
      </c>
      <c r="AB298" s="2">
        <v>0.5</v>
      </c>
      <c r="AC298" s="2">
        <f t="shared" si="395"/>
        <v>6.48204553212922E-2</v>
      </c>
      <c r="AD298" s="2">
        <f t="shared" si="359"/>
        <v>0.11559929086115488</v>
      </c>
      <c r="AE298" s="2">
        <f t="shared" si="372"/>
        <v>0.42970110767712721</v>
      </c>
      <c r="AF298" s="2">
        <f t="shared" si="373"/>
        <v>0.89114949366035134</v>
      </c>
      <c r="AG298" s="2">
        <f t="shared" si="360"/>
        <v>6.5323018248011655</v>
      </c>
      <c r="AH298" s="2">
        <f t="shared" si="396"/>
        <v>0.25676710059936919</v>
      </c>
      <c r="AI298" s="2">
        <f t="shared" si="361"/>
        <v>6.3819760481297838E-2</v>
      </c>
      <c r="AJ298" s="2">
        <f t="shared" si="374"/>
        <v>0.27237451705008264</v>
      </c>
      <c r="AK298" s="2">
        <f t="shared" si="375"/>
        <v>0.4818929410876005</v>
      </c>
      <c r="AL298" s="2">
        <f t="shared" si="362"/>
        <v>4.256633347615896</v>
      </c>
      <c r="AM298" s="2">
        <f t="shared" si="397"/>
        <v>0.15663527730464147</v>
      </c>
      <c r="AN298" s="2">
        <f t="shared" si="363"/>
        <v>3.5233449942026179E-2</v>
      </c>
      <c r="AO298" s="2">
        <f t="shared" si="376"/>
        <v>0.17264995647628065</v>
      </c>
      <c r="AP298" s="2">
        <f t="shared" si="377"/>
        <v>0.26058569109008023</v>
      </c>
      <c r="AQ298" s="2">
        <f t="shared" si="364"/>
        <v>2.7737431524127749</v>
      </c>
      <c r="AR298" s="2">
        <f t="shared" si="398"/>
        <v>9.6063005492694739E-2</v>
      </c>
      <c r="AS298" s="2">
        <f t="shared" si="365"/>
        <v>1.9451592821020557E-2</v>
      </c>
      <c r="AT298" s="2">
        <f t="shared" si="378"/>
        <v>0.10943757806014089</v>
      </c>
      <c r="AU298" s="2">
        <f t="shared" si="379"/>
        <v>0.14091283895472248</v>
      </c>
      <c r="AV298" s="2">
        <f t="shared" si="366"/>
        <v>1.8074497959439952</v>
      </c>
      <c r="AW298" s="2">
        <f t="shared" si="399"/>
        <v>5.9213706688836111E-2</v>
      </c>
      <c r="AX298" s="2">
        <f t="shared" si="367"/>
        <v>1.0738785554560986E-2</v>
      </c>
      <c r="AY298" s="2">
        <f t="shared" si="380"/>
        <v>6.9369166005638985E-2</v>
      </c>
      <c r="AZ298" s="2">
        <f t="shared" si="381"/>
        <v>7.6199226823300714E-2</v>
      </c>
      <c r="BA298" s="2">
        <f t="shared" si="368"/>
        <v>1.1777856078765836</v>
      </c>
      <c r="BB298" s="2">
        <f t="shared" si="400"/>
        <v>3.6673889282286994E-2</v>
      </c>
      <c r="BD298" s="2">
        <f t="shared" si="426"/>
        <v>3.3952944225802417</v>
      </c>
      <c r="BE298" s="2">
        <f t="shared" si="427"/>
        <v>2799.8238039022203</v>
      </c>
      <c r="BF298" s="2">
        <f t="shared" si="382"/>
        <v>33.184170568013535</v>
      </c>
      <c r="BG298" s="2">
        <f t="shared" si="383"/>
        <v>39.215058753120253</v>
      </c>
      <c r="BH298" s="2">
        <f t="shared" si="401"/>
        <v>0.21863573551747775</v>
      </c>
      <c r="BI298" s="2">
        <f t="shared" si="384"/>
        <v>1.3716668039111786</v>
      </c>
      <c r="BJ298" s="2">
        <f t="shared" si="385"/>
        <v>190.23402655311884</v>
      </c>
      <c r="BK298" s="2">
        <f t="shared" si="386"/>
        <v>154.7908036851571</v>
      </c>
      <c r="BL298" s="2">
        <f t="shared" si="387"/>
        <v>186.98329069991837</v>
      </c>
      <c r="BM298" s="2">
        <f t="shared" si="388"/>
        <v>203.87276141972691</v>
      </c>
      <c r="BN298" s="2">
        <f t="shared" si="389"/>
        <v>134.11097037090087</v>
      </c>
      <c r="BO298" s="2">
        <f t="shared" si="390"/>
        <v>244.99301807984762</v>
      </c>
      <c r="BP298" s="2">
        <f t="shared" si="391"/>
        <v>58.579043441805588</v>
      </c>
      <c r="BQ298" s="2">
        <f t="shared" si="392"/>
        <v>268.54576666871992</v>
      </c>
      <c r="BR298" s="2">
        <f t="shared" si="393"/>
        <v>11.749948453868695</v>
      </c>
      <c r="BS298" s="2">
        <f t="shared" si="394"/>
        <v>276.12319103308897</v>
      </c>
      <c r="BU298" s="2">
        <f t="shared" si="403"/>
        <v>3.9472286567170003</v>
      </c>
      <c r="BV298" s="2">
        <f t="shared" si="404"/>
        <v>5.1988386069549168</v>
      </c>
      <c r="BW298" s="2">
        <f t="shared" si="405"/>
        <v>6.2474219310038412</v>
      </c>
      <c r="BX298" s="2">
        <f t="shared" si="406"/>
        <v>6.8480266307736271</v>
      </c>
      <c r="BY298" s="2">
        <f t="shared" si="407"/>
        <v>7.0412540440505769</v>
      </c>
      <c r="CA298" s="2">
        <f t="shared" si="408"/>
        <v>5.5285908873772449</v>
      </c>
      <c r="CB298" s="2">
        <f t="shared" si="409"/>
        <v>7.2816282630207567</v>
      </c>
      <c r="CC298" s="2">
        <f t="shared" si="410"/>
        <v>8.7503012774729463</v>
      </c>
      <c r="CD298" s="2">
        <f t="shared" si="412"/>
        <v>9.5915238056922547</v>
      </c>
      <c r="CE298" s="2">
        <f t="shared" si="411"/>
        <v>9.8621631349889114</v>
      </c>
      <c r="CG298" s="2">
        <f t="shared" si="413"/>
        <v>112.84869127384705</v>
      </c>
      <c r="CH298" s="2">
        <f t="shared" si="414"/>
        <v>148.63140293138463</v>
      </c>
      <c r="CI298" s="2">
        <f t="shared" si="415"/>
        <v>178.60971584445517</v>
      </c>
      <c r="CJ298" s="2">
        <f t="shared" si="416"/>
        <v>195.7806122470756</v>
      </c>
      <c r="CK298" s="2">
        <f t="shared" si="417"/>
        <v>201.3048578895033</v>
      </c>
    </row>
    <row r="299" spans="1:89">
      <c r="A299" s="2">
        <v>1</v>
      </c>
      <c r="B299" s="2">
        <f t="shared" si="428"/>
        <v>1464.2246296917692</v>
      </c>
      <c r="C299" s="3">
        <v>28.6</v>
      </c>
      <c r="D299" s="2">
        <f t="shared" si="429"/>
        <v>60.236085556780601</v>
      </c>
      <c r="E299" s="2">
        <f t="shared" si="430"/>
        <v>12.71407254685777</v>
      </c>
      <c r="F299" s="2">
        <v>0</v>
      </c>
      <c r="G299" s="2">
        <f t="shared" si="423"/>
        <v>0.99873627342888638</v>
      </c>
      <c r="H299" s="3">
        <f t="shared" si="425"/>
        <v>73.948894377067262</v>
      </c>
      <c r="J299" s="2">
        <f t="shared" si="421"/>
        <v>81.456370733056929</v>
      </c>
      <c r="K299" s="2">
        <f t="shared" si="418"/>
        <v>17.193052923859003</v>
      </c>
      <c r="L299" s="2">
        <f t="shared" si="419"/>
        <v>0</v>
      </c>
      <c r="M299" s="2">
        <f t="shared" si="422"/>
        <v>1.3505763430840563</v>
      </c>
      <c r="N299" s="3">
        <f t="shared" si="424"/>
        <v>99.999999999999986</v>
      </c>
      <c r="O299" s="2">
        <v>8.0000000000000002E-3</v>
      </c>
      <c r="P299" s="2">
        <f t="shared" si="369"/>
        <v>6.0601079823791953E-2</v>
      </c>
      <c r="Q299" s="2">
        <f t="shared" si="370"/>
        <v>0.20042829435904486</v>
      </c>
      <c r="R299" s="2">
        <v>0.3</v>
      </c>
      <c r="S299" s="2">
        <f t="shared" si="420"/>
        <v>2.0987414414431315E-2</v>
      </c>
      <c r="T299" s="2">
        <v>0.12</v>
      </c>
      <c r="U299" s="2">
        <f t="shared" si="358"/>
        <v>0.6810242548882548</v>
      </c>
      <c r="V299" s="2">
        <f t="shared" si="371"/>
        <v>0.97705263341351067</v>
      </c>
      <c r="W299" s="2">
        <v>0.06</v>
      </c>
      <c r="X299" s="2">
        <f t="shared" si="402"/>
        <v>0.21564685125277283</v>
      </c>
      <c r="Y299" s="2">
        <v>2.6700000000000002E-2</v>
      </c>
      <c r="Z299" s="2">
        <v>0.21</v>
      </c>
      <c r="AA299" s="2">
        <v>0.442</v>
      </c>
      <c r="AB299" s="2">
        <v>0.5</v>
      </c>
      <c r="AC299" s="2">
        <f t="shared" si="395"/>
        <v>6.4607143841250381E-2</v>
      </c>
      <c r="AD299" s="2">
        <f t="shared" si="359"/>
        <v>0.11548145247112832</v>
      </c>
      <c r="AE299" s="2">
        <f t="shared" si="372"/>
        <v>0.4283024488186129</v>
      </c>
      <c r="AF299" s="2">
        <f t="shared" si="373"/>
        <v>0.88837667470621473</v>
      </c>
      <c r="AG299" s="2">
        <f t="shared" si="360"/>
        <v>6.5235943968657324</v>
      </c>
      <c r="AH299" s="2">
        <f t="shared" si="396"/>
        <v>0.25581138939519504</v>
      </c>
      <c r="AI299" s="2">
        <f t="shared" si="361"/>
        <v>6.375470456468299E-2</v>
      </c>
      <c r="AJ299" s="2">
        <f t="shared" si="374"/>
        <v>0.2714879495632892</v>
      </c>
      <c r="AK299" s="2">
        <f t="shared" si="375"/>
        <v>0.48039352725140577</v>
      </c>
      <c r="AL299" s="2">
        <f t="shared" si="362"/>
        <v>4.2509593403339281</v>
      </c>
      <c r="AM299" s="2">
        <f t="shared" si="397"/>
        <v>0.15602178656496138</v>
      </c>
      <c r="AN299" s="2">
        <f t="shared" si="363"/>
        <v>3.5197534038171399E-2</v>
      </c>
      <c r="AO299" s="2">
        <f t="shared" si="376"/>
        <v>0.17208798819941712</v>
      </c>
      <c r="AP299" s="2">
        <f t="shared" si="377"/>
        <v>0.25977487657627341</v>
      </c>
      <c r="AQ299" s="2">
        <f t="shared" si="364"/>
        <v>2.770045808159737</v>
      </c>
      <c r="AR299" s="2">
        <f t="shared" si="398"/>
        <v>9.5669396079353777E-2</v>
      </c>
      <c r="AS299" s="2">
        <f t="shared" si="365"/>
        <v>1.9431764460790958E-2</v>
      </c>
      <c r="AT299" s="2">
        <f t="shared" si="378"/>
        <v>0.10908136339074986</v>
      </c>
      <c r="AU299" s="2">
        <f t="shared" si="379"/>
        <v>0.14047438750127444</v>
      </c>
      <c r="AV299" s="2">
        <f t="shared" si="366"/>
        <v>1.805040501446098</v>
      </c>
      <c r="AW299" s="2">
        <f t="shared" si="399"/>
        <v>5.8961276632611685E-2</v>
      </c>
      <c r="AX299" s="2">
        <f t="shared" si="367"/>
        <v>1.0727838764220296E-2</v>
      </c>
      <c r="AY299" s="2">
        <f t="shared" si="380"/>
        <v>6.9143372316006604E-2</v>
      </c>
      <c r="AZ299" s="2">
        <f t="shared" si="381"/>
        <v>7.5962132304446928E-2</v>
      </c>
      <c r="BA299" s="2">
        <f t="shared" si="368"/>
        <v>1.1762156431720991</v>
      </c>
      <c r="BB299" s="2">
        <f t="shared" si="400"/>
        <v>3.6512054931396115E-2</v>
      </c>
      <c r="BD299" s="2">
        <f t="shared" si="426"/>
        <v>3.1972432750705151</v>
      </c>
      <c r="BE299" s="2">
        <f t="shared" si="427"/>
        <v>2790.0453893545728</v>
      </c>
      <c r="BF299" s="2">
        <f t="shared" si="382"/>
        <v>33.109946191856601</v>
      </c>
      <c r="BG299" s="2">
        <f t="shared" si="383"/>
        <v>39.19371220570325</v>
      </c>
      <c r="BH299" s="2">
        <f t="shared" si="401"/>
        <v>0.21498793142700745</v>
      </c>
      <c r="BI299" s="2">
        <f t="shared" si="384"/>
        <v>1.3676224721892059</v>
      </c>
      <c r="BJ299" s="2">
        <f t="shared" si="385"/>
        <v>190.17196986794565</v>
      </c>
      <c r="BK299" s="2">
        <f t="shared" si="386"/>
        <v>154.91451405642562</v>
      </c>
      <c r="BL299" s="2">
        <f t="shared" si="387"/>
        <v>186.30924786019997</v>
      </c>
      <c r="BM299" s="2">
        <f t="shared" si="388"/>
        <v>203.81135053315512</v>
      </c>
      <c r="BN299" s="2">
        <f t="shared" si="389"/>
        <v>132.90313293386018</v>
      </c>
      <c r="BO299" s="2">
        <f t="shared" si="390"/>
        <v>244.60109540451199</v>
      </c>
      <c r="BP299" s="2">
        <f t="shared" si="391"/>
        <v>57.540218377048753</v>
      </c>
      <c r="BQ299" s="2">
        <f t="shared" si="392"/>
        <v>267.80798503133644</v>
      </c>
      <c r="BR299" s="2">
        <f t="shared" si="393"/>
        <v>11.378630560355621</v>
      </c>
      <c r="BS299" s="2">
        <f t="shared" si="394"/>
        <v>275.19751075171575</v>
      </c>
      <c r="BU299" s="2">
        <f t="shared" si="403"/>
        <v>3.9525348669035569</v>
      </c>
      <c r="BV299" s="2">
        <f t="shared" si="404"/>
        <v>5.2001032579786521</v>
      </c>
      <c r="BW299" s="2">
        <f t="shared" si="405"/>
        <v>6.2408249088719643</v>
      </c>
      <c r="BX299" s="2">
        <f t="shared" si="406"/>
        <v>6.8329323751161937</v>
      </c>
      <c r="BY299" s="2">
        <f t="shared" si="407"/>
        <v>7.0214709264429045</v>
      </c>
      <c r="CA299" s="2">
        <f t="shared" si="408"/>
        <v>5.5524012135251439</v>
      </c>
      <c r="CB299" s="2">
        <f t="shared" si="409"/>
        <v>7.3049474861877872</v>
      </c>
      <c r="CC299" s="2">
        <f t="shared" si="410"/>
        <v>8.7669217259972996</v>
      </c>
      <c r="CD299" s="2">
        <f t="shared" si="412"/>
        <v>9.5986963528679023</v>
      </c>
      <c r="CE299" s="2">
        <f t="shared" si="411"/>
        <v>9.8635495967819278</v>
      </c>
      <c r="CG299" s="2">
        <f t="shared" si="413"/>
        <v>113.27286382509348</v>
      </c>
      <c r="CH299" s="2">
        <f t="shared" si="414"/>
        <v>149.0260321672738</v>
      </c>
      <c r="CI299" s="2">
        <f t="shared" si="415"/>
        <v>178.8513280371663</v>
      </c>
      <c r="CJ299" s="2">
        <f t="shared" si="416"/>
        <v>195.82011152730323</v>
      </c>
      <c r="CK299" s="2">
        <f t="shared" si="417"/>
        <v>201.2233027373384</v>
      </c>
    </row>
    <row r="300" spans="1:89">
      <c r="A300" s="2">
        <v>1</v>
      </c>
      <c r="B300" s="2">
        <f t="shared" si="428"/>
        <v>1464.938915406055</v>
      </c>
      <c r="C300" s="3">
        <v>28.7</v>
      </c>
      <c r="D300" s="2">
        <f t="shared" si="429"/>
        <v>60.240885556780597</v>
      </c>
      <c r="E300" s="2">
        <f t="shared" si="430"/>
        <v>12.615972546857771</v>
      </c>
      <c r="F300" s="2">
        <v>0</v>
      </c>
      <c r="G300" s="2">
        <f t="shared" si="423"/>
        <v>0.99563627342888639</v>
      </c>
      <c r="H300" s="3">
        <f t="shared" si="425"/>
        <v>73.852494377067259</v>
      </c>
      <c r="J300" s="2">
        <f t="shared" si="421"/>
        <v>81.569195549726274</v>
      </c>
      <c r="K300" s="2">
        <f t="shared" si="418"/>
        <v>17.082662749946728</v>
      </c>
      <c r="L300" s="2">
        <f t="shared" si="419"/>
        <v>0</v>
      </c>
      <c r="M300" s="2">
        <f t="shared" si="422"/>
        <v>1.3481417003269862</v>
      </c>
      <c r="N300" s="3">
        <f t="shared" si="424"/>
        <v>99.999999999999986</v>
      </c>
      <c r="O300" s="2">
        <v>8.0000000000000002E-3</v>
      </c>
      <c r="P300" s="2">
        <f t="shared" si="369"/>
        <v>6.0477102019277557E-2</v>
      </c>
      <c r="Q300" s="2">
        <f t="shared" si="370"/>
        <v>0.20032799733577092</v>
      </c>
      <c r="R300" s="2">
        <v>0.3</v>
      </c>
      <c r="S300" s="2">
        <f t="shared" si="420"/>
        <v>2.0901060123853468E-2</v>
      </c>
      <c r="T300" s="2">
        <v>0.12</v>
      </c>
      <c r="U300" s="2">
        <f t="shared" si="358"/>
        <v>0.68105133286814645</v>
      </c>
      <c r="V300" s="2">
        <f t="shared" si="371"/>
        <v>0.97589215557041842</v>
      </c>
      <c r="W300" s="2">
        <v>0.06</v>
      </c>
      <c r="X300" s="2">
        <f t="shared" si="402"/>
        <v>0.21503362202775025</v>
      </c>
      <c r="Y300" s="2">
        <v>2.6700000000000002E-2</v>
      </c>
      <c r="Z300" s="2">
        <v>0.21</v>
      </c>
      <c r="AA300" s="2">
        <v>0.442</v>
      </c>
      <c r="AB300" s="2">
        <v>0.5</v>
      </c>
      <c r="AC300" s="2">
        <f t="shared" si="395"/>
        <v>6.439327548829997E-2</v>
      </c>
      <c r="AD300" s="2">
        <f t="shared" si="359"/>
        <v>0.115363830907764</v>
      </c>
      <c r="AE300" s="2">
        <f t="shared" si="372"/>
        <v>0.42690948651490684</v>
      </c>
      <c r="AF300" s="2">
        <f t="shared" si="373"/>
        <v>0.88561475181195015</v>
      </c>
      <c r="AG300" s="2">
        <f t="shared" si="360"/>
        <v>6.5149057182723471</v>
      </c>
      <c r="AH300" s="2">
        <f t="shared" si="396"/>
        <v>0.25485901738069733</v>
      </c>
      <c r="AI300" s="2">
        <f t="shared" si="361"/>
        <v>6.3689768353176635E-2</v>
      </c>
      <c r="AJ300" s="2">
        <f t="shared" si="374"/>
        <v>0.2706049929500472</v>
      </c>
      <c r="AK300" s="2">
        <f t="shared" si="375"/>
        <v>0.47890000550668976</v>
      </c>
      <c r="AL300" s="2">
        <f t="shared" si="362"/>
        <v>4.2452975506556108</v>
      </c>
      <c r="AM300" s="2">
        <f t="shared" si="397"/>
        <v>0.15541039660669248</v>
      </c>
      <c r="AN300" s="2">
        <f t="shared" si="363"/>
        <v>3.5161684220806372E-2</v>
      </c>
      <c r="AO300" s="2">
        <f t="shared" si="376"/>
        <v>0.171528308745929</v>
      </c>
      <c r="AP300" s="2">
        <f t="shared" si="377"/>
        <v>0.25896724823640505</v>
      </c>
      <c r="AQ300" s="2">
        <f t="shared" si="364"/>
        <v>2.7663564252441439</v>
      </c>
      <c r="AR300" s="2">
        <f t="shared" si="398"/>
        <v>9.5277110012792446E-2</v>
      </c>
      <c r="AS300" s="2">
        <f t="shared" si="365"/>
        <v>1.9411972585421391E-2</v>
      </c>
      <c r="AT300" s="2">
        <f t="shared" si="378"/>
        <v>0.10872659953717091</v>
      </c>
      <c r="AU300" s="2">
        <f t="shared" si="379"/>
        <v>0.14003765898515724</v>
      </c>
      <c r="AV300" s="2">
        <f t="shared" si="366"/>
        <v>1.8026363947817352</v>
      </c>
      <c r="AW300" s="2">
        <f t="shared" si="399"/>
        <v>5.8709681140005243E-2</v>
      </c>
      <c r="AX300" s="2">
        <f t="shared" si="367"/>
        <v>1.0716912116347701E-2</v>
      </c>
      <c r="AY300" s="2">
        <f t="shared" si="380"/>
        <v>6.891849825457412E-2</v>
      </c>
      <c r="AZ300" s="2">
        <f t="shared" si="381"/>
        <v>7.5725969471402949E-2</v>
      </c>
      <c r="BA300" s="2">
        <f t="shared" si="368"/>
        <v>1.1746490590072494</v>
      </c>
      <c r="BB300" s="2">
        <f t="shared" si="400"/>
        <v>3.6350747427208063E-2</v>
      </c>
      <c r="BD300" s="2">
        <f t="shared" si="426"/>
        <v>3.0096875993732941</v>
      </c>
      <c r="BE300" s="2">
        <f t="shared" si="427"/>
        <v>2780.3344635644853</v>
      </c>
      <c r="BF300" s="2">
        <f t="shared" si="382"/>
        <v>33.035567331376484</v>
      </c>
      <c r="BG300" s="2">
        <f t="shared" si="383"/>
        <v>39.172255254921623</v>
      </c>
      <c r="BH300" s="2">
        <f t="shared" si="401"/>
        <v>0.21138408406910913</v>
      </c>
      <c r="BI300" s="2">
        <f t="shared" si="384"/>
        <v>1.3635937670041185</v>
      </c>
      <c r="BJ300" s="2">
        <f t="shared" si="385"/>
        <v>190.10514362929098</v>
      </c>
      <c r="BK300" s="2">
        <f t="shared" si="386"/>
        <v>155.03712949047741</v>
      </c>
      <c r="BL300" s="2">
        <f t="shared" si="387"/>
        <v>185.62951599196435</v>
      </c>
      <c r="BM300" s="2">
        <f t="shared" si="388"/>
        <v>203.74799919329035</v>
      </c>
      <c r="BN300" s="2">
        <f t="shared" si="389"/>
        <v>131.69626459586263</v>
      </c>
      <c r="BO300" s="2">
        <f t="shared" si="390"/>
        <v>244.20769878148533</v>
      </c>
      <c r="BP300" s="2">
        <f t="shared" si="391"/>
        <v>56.512595243480646</v>
      </c>
      <c r="BQ300" s="2">
        <f t="shared" si="392"/>
        <v>267.07176416099549</v>
      </c>
      <c r="BR300" s="2">
        <f t="shared" si="393"/>
        <v>11.016689643724865</v>
      </c>
      <c r="BS300" s="2">
        <f t="shared" si="394"/>
        <v>274.27702008583424</v>
      </c>
      <c r="BU300" s="2">
        <f t="shared" si="403"/>
        <v>3.9578300631796903</v>
      </c>
      <c r="BV300" s="2">
        <f t="shared" si="404"/>
        <v>5.2013344104738861</v>
      </c>
      <c r="BW300" s="2">
        <f t="shared" si="405"/>
        <v>6.2342006400257732</v>
      </c>
      <c r="BX300" s="2">
        <f t="shared" si="406"/>
        <v>6.8178807276469087</v>
      </c>
      <c r="BY300" s="2">
        <f t="shared" si="407"/>
        <v>7.0018184631167983</v>
      </c>
      <c r="CA300" s="2">
        <f t="shared" si="408"/>
        <v>5.5762042848511983</v>
      </c>
      <c r="CB300" s="2">
        <f t="shared" si="409"/>
        <v>7.3281830608278087</v>
      </c>
      <c r="CC300" s="2">
        <f t="shared" si="410"/>
        <v>8.7833928608863339</v>
      </c>
      <c r="CD300" s="2">
        <f t="shared" si="412"/>
        <v>9.6057423184475521</v>
      </c>
      <c r="CE300" s="2">
        <f t="shared" si="411"/>
        <v>9.8648930076636017</v>
      </c>
      <c r="CG300" s="2">
        <f t="shared" si="413"/>
        <v>113.69744658711772</v>
      </c>
      <c r="CH300" s="2">
        <f t="shared" si="414"/>
        <v>149.41986691603509</v>
      </c>
      <c r="CI300" s="2">
        <f t="shared" si="415"/>
        <v>179.09124014113198</v>
      </c>
      <c r="CJ300" s="2">
        <f t="shared" si="416"/>
        <v>195.85874519488681</v>
      </c>
      <c r="CK300" s="2">
        <f t="shared" si="417"/>
        <v>201.14276459948488</v>
      </c>
    </row>
    <row r="301" spans="1:89">
      <c r="A301" s="2">
        <v>1</v>
      </c>
      <c r="B301" s="2">
        <f t="shared" si="428"/>
        <v>1465.6532011203408</v>
      </c>
      <c r="C301" s="3">
        <v>28.8</v>
      </c>
      <c r="D301" s="2">
        <f t="shared" si="429"/>
        <v>60.2456855567806</v>
      </c>
      <c r="E301" s="2">
        <f t="shared" si="430"/>
        <v>12.51787254685777</v>
      </c>
      <c r="F301" s="2">
        <v>0</v>
      </c>
      <c r="G301" s="2">
        <f t="shared" si="423"/>
        <v>0.9925362734288864</v>
      </c>
      <c r="H301" s="3">
        <f t="shared" si="425"/>
        <v>73.756094377067257</v>
      </c>
      <c r="J301" s="2">
        <f t="shared" si="421"/>
        <v>81.68231529286696</v>
      </c>
      <c r="K301" s="2">
        <f t="shared" si="418"/>
        <v>16.971984013771088</v>
      </c>
      <c r="L301" s="2">
        <f t="shared" si="419"/>
        <v>0</v>
      </c>
      <c r="M301" s="2">
        <f t="shared" si="422"/>
        <v>1.3457006933619473</v>
      </c>
      <c r="N301" s="3">
        <f t="shared" si="424"/>
        <v>100</v>
      </c>
      <c r="O301" s="2">
        <v>8.0000000000000002E-3</v>
      </c>
      <c r="P301" s="2">
        <f t="shared" si="369"/>
        <v>6.0353479394309205E-2</v>
      </c>
      <c r="Q301" s="2">
        <f t="shared" si="370"/>
        <v>0.20022783284299722</v>
      </c>
      <c r="R301" s="2">
        <v>0.3</v>
      </c>
      <c r="S301" s="2">
        <f t="shared" si="420"/>
        <v>2.0814870178071983E-2</v>
      </c>
      <c r="T301" s="2">
        <v>0.12</v>
      </c>
      <c r="U301" s="2">
        <f t="shared" si="358"/>
        <v>0.68107838967653789</v>
      </c>
      <c r="V301" s="2">
        <f t="shared" si="371"/>
        <v>0.97473400779671648</v>
      </c>
      <c r="W301" s="2">
        <v>0.06</v>
      </c>
      <c r="X301" s="2">
        <f t="shared" si="402"/>
        <v>0.21441871418460906</v>
      </c>
      <c r="Y301" s="2">
        <v>2.6700000000000002E-2</v>
      </c>
      <c r="Z301" s="2">
        <v>0.21</v>
      </c>
      <c r="AA301" s="2">
        <v>0.442</v>
      </c>
      <c r="AB301" s="2">
        <v>0.5</v>
      </c>
      <c r="AC301" s="2">
        <f t="shared" si="395"/>
        <v>6.4178848078924502E-2</v>
      </c>
      <c r="AD301" s="2">
        <f t="shared" si="359"/>
        <v>0.11524642563406415</v>
      </c>
      <c r="AE301" s="2">
        <f t="shared" si="372"/>
        <v>0.42552219338068947</v>
      </c>
      <c r="AF301" s="2">
        <f t="shared" si="373"/>
        <v>0.88286367418854284</v>
      </c>
      <c r="AG301" s="2">
        <f t="shared" si="360"/>
        <v>6.5062357362197796</v>
      </c>
      <c r="AH301" s="2">
        <f t="shared" si="396"/>
        <v>0.25390996679986677</v>
      </c>
      <c r="AI301" s="2">
        <f t="shared" si="361"/>
        <v>6.3624951550314349E-2</v>
      </c>
      <c r="AJ301" s="2">
        <f t="shared" si="374"/>
        <v>0.26972562985163218</v>
      </c>
      <c r="AK301" s="2">
        <f t="shared" si="375"/>
        <v>0.47741234838907343</v>
      </c>
      <c r="AL301" s="2">
        <f t="shared" si="362"/>
        <v>4.2396479441741608</v>
      </c>
      <c r="AM301" s="2">
        <f t="shared" si="397"/>
        <v>0.15480109609058121</v>
      </c>
      <c r="AN301" s="2">
        <f t="shared" si="363"/>
        <v>3.5125900326259799E-2</v>
      </c>
      <c r="AO301" s="2">
        <f t="shared" si="376"/>
        <v>0.17097090711264668</v>
      </c>
      <c r="AP301" s="2">
        <f t="shared" si="377"/>
        <v>0.25816279121899327</v>
      </c>
      <c r="AQ301" s="2">
        <f t="shared" si="364"/>
        <v>2.7626749812455613</v>
      </c>
      <c r="AR301" s="2">
        <f t="shared" si="398"/>
        <v>9.4886140055270088E-2</v>
      </c>
      <c r="AS301" s="2">
        <f t="shared" si="365"/>
        <v>1.9392217104552627E-2</v>
      </c>
      <c r="AT301" s="2">
        <f t="shared" si="378"/>
        <v>0.10837327952482811</v>
      </c>
      <c r="AU301" s="2">
        <f t="shared" si="379"/>
        <v>0.13960264537536793</v>
      </c>
      <c r="AV301" s="2">
        <f t="shared" si="366"/>
        <v>1.8002374613411134</v>
      </c>
      <c r="AW301" s="2">
        <f t="shared" si="399"/>
        <v>5.8458915593200128E-2</v>
      </c>
      <c r="AX301" s="2">
        <f t="shared" si="367"/>
        <v>1.0706005561057915E-2</v>
      </c>
      <c r="AY301" s="2">
        <f t="shared" si="380"/>
        <v>6.8694539400369098E-2</v>
      </c>
      <c r="AZ301" s="2">
        <f t="shared" si="381"/>
        <v>7.5490733981369199E-2</v>
      </c>
      <c r="BA301" s="2">
        <f t="shared" si="368"/>
        <v>1.1730858458618783</v>
      </c>
      <c r="BB301" s="2">
        <f t="shared" si="400"/>
        <v>3.6189963824513685E-2</v>
      </c>
      <c r="BD301" s="2">
        <f t="shared" si="426"/>
        <v>2.8321320412444408</v>
      </c>
      <c r="BE301" s="2">
        <f t="shared" si="427"/>
        <v>2770.6903582466962</v>
      </c>
      <c r="BF301" s="2">
        <f t="shared" si="382"/>
        <v>32.961032974036591</v>
      </c>
      <c r="BG301" s="2">
        <f t="shared" si="383"/>
        <v>39.150688510890774</v>
      </c>
      <c r="BH301" s="2">
        <f t="shared" si="401"/>
        <v>0.20782387235419869</v>
      </c>
      <c r="BI301" s="2">
        <f t="shared" si="384"/>
        <v>1.3595806770921397</v>
      </c>
      <c r="BJ301" s="2">
        <f t="shared" si="385"/>
        <v>190.03352880331877</v>
      </c>
      <c r="BK301" s="2">
        <f t="shared" si="386"/>
        <v>155.15864476586924</v>
      </c>
      <c r="BL301" s="2">
        <f t="shared" si="387"/>
        <v>184.94412917719762</v>
      </c>
      <c r="BM301" s="2">
        <f t="shared" si="388"/>
        <v>203.68270797795671</v>
      </c>
      <c r="BN301" s="2">
        <f t="shared" si="389"/>
        <v>130.49047634451384</v>
      </c>
      <c r="BO301" s="2">
        <f t="shared" si="390"/>
        <v>243.81284731469026</v>
      </c>
      <c r="BP301" s="2">
        <f t="shared" si="391"/>
        <v>55.496187107585961</v>
      </c>
      <c r="BQ301" s="2">
        <f t="shared" si="392"/>
        <v>266.33712674067112</v>
      </c>
      <c r="BR301" s="2">
        <f t="shared" si="393"/>
        <v>10.663963846568942</v>
      </c>
      <c r="BS301" s="2">
        <f t="shared" si="394"/>
        <v>273.36169697389232</v>
      </c>
      <c r="BU301" s="2">
        <f t="shared" si="403"/>
        <v>3.9631140771051285</v>
      </c>
      <c r="BV301" s="2">
        <f t="shared" si="404"/>
        <v>5.2025319534622518</v>
      </c>
      <c r="BW301" s="2">
        <f t="shared" si="405"/>
        <v>6.2275494145362842</v>
      </c>
      <c r="BX301" s="2">
        <f t="shared" si="406"/>
        <v>6.8028721044479861</v>
      </c>
      <c r="BY301" s="2">
        <f t="shared" si="407"/>
        <v>6.982296030320124</v>
      </c>
      <c r="CA301" s="2">
        <f t="shared" si="408"/>
        <v>5.5999994479373818</v>
      </c>
      <c r="CB301" s="2">
        <f t="shared" si="409"/>
        <v>7.3513342034671796</v>
      </c>
      <c r="CC301" s="2">
        <f t="shared" si="410"/>
        <v>8.7997147205209902</v>
      </c>
      <c r="CD301" s="2">
        <f t="shared" si="412"/>
        <v>9.6126629938254915</v>
      </c>
      <c r="CE301" s="2">
        <f t="shared" si="411"/>
        <v>9.8661944002604702</v>
      </c>
      <c r="CG301" s="2">
        <f t="shared" si="413"/>
        <v>114.12242567151021</v>
      </c>
      <c r="CH301" s="2">
        <f t="shared" si="414"/>
        <v>149.81288820137667</v>
      </c>
      <c r="CI301" s="2">
        <f t="shared" si="415"/>
        <v>179.32944430789883</v>
      </c>
      <c r="CJ301" s="2">
        <f t="shared" si="416"/>
        <v>195.89652252951316</v>
      </c>
      <c r="CK301" s="2">
        <f t="shared" si="417"/>
        <v>201.06324073283841</v>
      </c>
    </row>
    <row r="302" spans="1:89">
      <c r="A302" s="2">
        <v>1</v>
      </c>
      <c r="B302" s="2">
        <f t="shared" si="428"/>
        <v>1466.3674868346263</v>
      </c>
      <c r="C302" s="3">
        <v>28.9</v>
      </c>
      <c r="D302" s="2">
        <f t="shared" si="429"/>
        <v>60.250485556780603</v>
      </c>
      <c r="E302" s="2">
        <f t="shared" si="430"/>
        <v>12.419772546857772</v>
      </c>
      <c r="F302" s="2">
        <v>0</v>
      </c>
      <c r="G302" s="2">
        <f t="shared" si="423"/>
        <v>0.9894362734288864</v>
      </c>
      <c r="H302" s="3">
        <f t="shared" si="425"/>
        <v>73.659694377067268</v>
      </c>
      <c r="J302" s="2">
        <f t="shared" si="421"/>
        <v>81.795731120408504</v>
      </c>
      <c r="K302" s="2">
        <f t="shared" si="418"/>
        <v>16.861015582389467</v>
      </c>
      <c r="L302" s="2">
        <f t="shared" si="419"/>
        <v>0</v>
      </c>
      <c r="M302" s="2">
        <f t="shared" si="422"/>
        <v>1.3432532972020192</v>
      </c>
      <c r="N302" s="3">
        <f t="shared" si="424"/>
        <v>100</v>
      </c>
      <c r="O302" s="2">
        <v>8.0000000000000002E-3</v>
      </c>
      <c r="P302" s="2">
        <f t="shared" si="369"/>
        <v>6.0230210682452288E-2</v>
      </c>
      <c r="Q302" s="2">
        <f t="shared" si="370"/>
        <v>0.20012780063071464</v>
      </c>
      <c r="R302" s="2">
        <v>0.3</v>
      </c>
      <c r="S302" s="2">
        <f t="shared" si="420"/>
        <v>2.0728843589713025E-2</v>
      </c>
      <c r="T302" s="2">
        <v>0.12</v>
      </c>
      <c r="U302" s="2">
        <f t="shared" si="358"/>
        <v>0.68110542533822827</v>
      </c>
      <c r="V302" s="2">
        <f t="shared" si="371"/>
        <v>0.97357818389586548</v>
      </c>
      <c r="W302" s="2">
        <v>0.06</v>
      </c>
      <c r="X302" s="2">
        <f t="shared" si="402"/>
        <v>0.21380212122159012</v>
      </c>
      <c r="Y302" s="2">
        <v>2.6700000000000002E-2</v>
      </c>
      <c r="Z302" s="2">
        <v>0.21</v>
      </c>
      <c r="AA302" s="2">
        <v>0.442</v>
      </c>
      <c r="AB302" s="2">
        <v>0.5</v>
      </c>
      <c r="AC302" s="2">
        <f t="shared" si="395"/>
        <v>6.3963859418177046E-2</v>
      </c>
      <c r="AD302" s="2">
        <f t="shared" si="359"/>
        <v>0.11512923611467969</v>
      </c>
      <c r="AE302" s="2">
        <f t="shared" si="372"/>
        <v>0.42414054218116476</v>
      </c>
      <c r="AF302" s="2">
        <f t="shared" si="373"/>
        <v>0.88012339131855</v>
      </c>
      <c r="AG302" s="2">
        <f t="shared" si="360"/>
        <v>6.4975843980880397</v>
      </c>
      <c r="AH302" s="2">
        <f t="shared" si="396"/>
        <v>0.25296421998754254</v>
      </c>
      <c r="AI302" s="2">
        <f t="shared" si="361"/>
        <v>6.3560253860542051E-2</v>
      </c>
      <c r="AJ302" s="2">
        <f t="shared" si="374"/>
        <v>0.26884984300473169</v>
      </c>
      <c r="AK302" s="2">
        <f t="shared" si="375"/>
        <v>0.47593052858103108</v>
      </c>
      <c r="AL302" s="2">
        <f t="shared" si="362"/>
        <v>4.2340104866008961</v>
      </c>
      <c r="AM302" s="2">
        <f t="shared" si="397"/>
        <v>0.15419387373462126</v>
      </c>
      <c r="AN302" s="2">
        <f t="shared" si="363"/>
        <v>3.5090182191362923E-2</v>
      </c>
      <c r="AO302" s="2">
        <f t="shared" si="376"/>
        <v>0.17041577235687921</v>
      </c>
      <c r="AP302" s="2">
        <f t="shared" si="377"/>
        <v>0.25736149075196796</v>
      </c>
      <c r="AQ302" s="2">
        <f t="shared" si="364"/>
        <v>2.7590014538205092</v>
      </c>
      <c r="AR302" s="2">
        <f t="shared" si="398"/>
        <v>9.4496479005147085E-2</v>
      </c>
      <c r="AS302" s="2">
        <f t="shared" si="365"/>
        <v>1.9372497928102875E-2</v>
      </c>
      <c r="AT302" s="2">
        <f t="shared" si="378"/>
        <v>0.10802139641748115</v>
      </c>
      <c r="AU302" s="2">
        <f t="shared" si="379"/>
        <v>0.13916933868384568</v>
      </c>
      <c r="AV302" s="2">
        <f t="shared" si="366"/>
        <v>1.7978436865645884</v>
      </c>
      <c r="AW302" s="2">
        <f t="shared" si="399"/>
        <v>5.8208975397161106E-2</v>
      </c>
      <c r="AX302" s="2">
        <f t="shared" si="367"/>
        <v>1.0695119048618815E-2</v>
      </c>
      <c r="AY302" s="2">
        <f t="shared" si="380"/>
        <v>6.84714913567189E-2</v>
      </c>
      <c r="AZ302" s="2">
        <f t="shared" si="381"/>
        <v>7.5256421514767288E-2</v>
      </c>
      <c r="BA302" s="2">
        <f t="shared" si="368"/>
        <v>1.1715259942485077</v>
      </c>
      <c r="BB302" s="2">
        <f t="shared" si="400"/>
        <v>3.6029701192488481E-2</v>
      </c>
      <c r="BD302" s="2">
        <f t="shared" si="426"/>
        <v>2.6641014196915087</v>
      </c>
      <c r="BE302" s="2">
        <f t="shared" si="427"/>
        <v>2761.1124127213429</v>
      </c>
      <c r="BF302" s="2">
        <f t="shared" si="382"/>
        <v>32.886342097206537</v>
      </c>
      <c r="BG302" s="2">
        <f t="shared" si="383"/>
        <v>39.129012571743083</v>
      </c>
      <c r="BH302" s="2">
        <f t="shared" si="401"/>
        <v>0.20430697594771158</v>
      </c>
      <c r="BI302" s="2">
        <f t="shared" si="384"/>
        <v>1.3555831902369686</v>
      </c>
      <c r="BJ302" s="2">
        <f t="shared" si="385"/>
        <v>189.95710656966412</v>
      </c>
      <c r="BK302" s="2">
        <f t="shared" si="386"/>
        <v>155.27905466830452</v>
      </c>
      <c r="BL302" s="2">
        <f t="shared" si="387"/>
        <v>184.25312225360724</v>
      </c>
      <c r="BM302" s="2">
        <f t="shared" si="388"/>
        <v>203.61547757752643</v>
      </c>
      <c r="BN302" s="2">
        <f t="shared" si="389"/>
        <v>129.28587907175373</v>
      </c>
      <c r="BO302" s="2">
        <f t="shared" si="390"/>
        <v>243.41656022734446</v>
      </c>
      <c r="BP302" s="2">
        <f t="shared" si="391"/>
        <v>54.49100466736796</v>
      </c>
      <c r="BQ302" s="2">
        <f t="shared" si="392"/>
        <v>265.60409517640363</v>
      </c>
      <c r="BR302" s="2">
        <f t="shared" si="393"/>
        <v>10.320292047690264</v>
      </c>
      <c r="BS302" s="2">
        <f t="shared" si="394"/>
        <v>272.45151910217538</v>
      </c>
      <c r="BU302" s="2">
        <f t="shared" si="403"/>
        <v>3.9683867407489579</v>
      </c>
      <c r="BV302" s="2">
        <f t="shared" si="404"/>
        <v>5.2036957795496948</v>
      </c>
      <c r="BW302" s="2">
        <f t="shared" si="405"/>
        <v>6.2208715280264215</v>
      </c>
      <c r="BX302" s="2">
        <f t="shared" si="406"/>
        <v>6.7879069191796821</v>
      </c>
      <c r="BY302" s="2">
        <f t="shared" si="407"/>
        <v>6.9629030020278497</v>
      </c>
      <c r="CA302" s="2">
        <f t="shared" si="408"/>
        <v>5.6237860491620486</v>
      </c>
      <c r="CB302" s="2">
        <f t="shared" si="409"/>
        <v>7.3744001381256226</v>
      </c>
      <c r="CC302" s="2">
        <f t="shared" si="410"/>
        <v>8.8158873614071336</v>
      </c>
      <c r="CD302" s="2">
        <f t="shared" si="412"/>
        <v>9.6194596769287326</v>
      </c>
      <c r="CE302" s="2">
        <f t="shared" si="411"/>
        <v>9.8674547927459457</v>
      </c>
      <c r="CG302" s="2">
        <f t="shared" si="413"/>
        <v>114.5477870975667</v>
      </c>
      <c r="CH302" s="2">
        <f t="shared" si="414"/>
        <v>150.20507707972726</v>
      </c>
      <c r="CI302" s="2">
        <f t="shared" si="415"/>
        <v>179.56593293606198</v>
      </c>
      <c r="CJ302" s="2">
        <f t="shared" si="416"/>
        <v>195.93345291481046</v>
      </c>
      <c r="CK302" s="2">
        <f t="shared" si="417"/>
        <v>200.98472824419451</v>
      </c>
    </row>
    <row r="303" spans="1:89">
      <c r="A303" s="2">
        <v>1</v>
      </c>
      <c r="B303" s="2">
        <f t="shared" si="428"/>
        <v>1467.0817725489121</v>
      </c>
      <c r="C303" s="3">
        <v>29</v>
      </c>
      <c r="D303" s="2">
        <f t="shared" si="429"/>
        <v>60.255285556780599</v>
      </c>
      <c r="E303" s="2">
        <f t="shared" si="430"/>
        <v>12.321672546857771</v>
      </c>
      <c r="F303" s="2">
        <v>0</v>
      </c>
      <c r="G303" s="2">
        <f t="shared" si="423"/>
        <v>0.98633627342888641</v>
      </c>
      <c r="H303" s="3">
        <f t="shared" si="425"/>
        <v>73.563294377067265</v>
      </c>
      <c r="J303" s="2">
        <f t="shared" si="421"/>
        <v>81.909444196350009</v>
      </c>
      <c r="K303" s="2">
        <f t="shared" si="418"/>
        <v>16.749756316920671</v>
      </c>
      <c r="L303" s="2">
        <f t="shared" si="419"/>
        <v>0</v>
      </c>
      <c r="M303" s="2">
        <f t="shared" si="422"/>
        <v>1.3407994867293063</v>
      </c>
      <c r="N303" s="3">
        <f t="shared" si="424"/>
        <v>99.999999999999986</v>
      </c>
      <c r="O303" s="2">
        <v>8.0000000000000002E-3</v>
      </c>
      <c r="P303" s="2">
        <f t="shared" si="369"/>
        <v>6.0107294622613501E-2</v>
      </c>
      <c r="Q303" s="2">
        <f t="shared" si="370"/>
        <v>0.20002790044952015</v>
      </c>
      <c r="R303" s="2">
        <v>0.3</v>
      </c>
      <c r="S303" s="2">
        <f t="shared" si="420"/>
        <v>2.064297937387724E-2</v>
      </c>
      <c r="T303" s="2">
        <v>0.12</v>
      </c>
      <c r="U303" s="2">
        <f t="shared" si="358"/>
        <v>0.68113243987797789</v>
      </c>
      <c r="V303" s="2">
        <f t="shared" si="371"/>
        <v>0.97242467769156127</v>
      </c>
      <c r="W303" s="2">
        <v>0.06</v>
      </c>
      <c r="X303" s="2">
        <f t="shared" si="402"/>
        <v>0.21318383660271509</v>
      </c>
      <c r="Y303" s="2">
        <v>2.6700000000000002E-2</v>
      </c>
      <c r="Z303" s="2">
        <v>0.21</v>
      </c>
      <c r="AA303" s="2">
        <v>0.442</v>
      </c>
      <c r="AB303" s="2">
        <v>0.5</v>
      </c>
      <c r="AC303" s="2">
        <f t="shared" si="395"/>
        <v>6.37483072996054E-2</v>
      </c>
      <c r="AD303" s="2">
        <f t="shared" si="359"/>
        <v>0.11501226181590478</v>
      </c>
      <c r="AE303" s="2">
        <f t="shared" si="372"/>
        <v>0.42276450583113268</v>
      </c>
      <c r="AF303" s="2">
        <f t="shared" si="373"/>
        <v>0.87739385295446037</v>
      </c>
      <c r="AG303" s="2">
        <f t="shared" si="360"/>
        <v>6.48895165143764</v>
      </c>
      <c r="AH303" s="2">
        <f t="shared" si="396"/>
        <v>0.25202175936879584</v>
      </c>
      <c r="AI303" s="2">
        <f t="shared" si="361"/>
        <v>6.3495674989212728E-2</v>
      </c>
      <c r="AJ303" s="2">
        <f t="shared" si="374"/>
        <v>0.26797761524085778</v>
      </c>
      <c r="AK303" s="2">
        <f t="shared" si="375"/>
        <v>0.47445451891100388</v>
      </c>
      <c r="AL303" s="2">
        <f t="shared" si="362"/>
        <v>4.228385143764763</v>
      </c>
      <c r="AM303" s="2">
        <f t="shared" si="397"/>
        <v>0.15358871831366008</v>
      </c>
      <c r="AN303" s="2">
        <f t="shared" si="363"/>
        <v>3.505452965344779E-2</v>
      </c>
      <c r="AO303" s="2">
        <f t="shared" si="376"/>
        <v>0.16986289359604226</v>
      </c>
      <c r="AP303" s="2">
        <f t="shared" si="377"/>
        <v>0.25656333214219124</v>
      </c>
      <c r="AQ303" s="2">
        <f t="shared" si="364"/>
        <v>2.755335820702157</v>
      </c>
      <c r="AR303" s="2">
        <f t="shared" si="398"/>
        <v>9.4108119696634351E-2</v>
      </c>
      <c r="AS303" s="2">
        <f t="shared" si="365"/>
        <v>1.9352814966266837E-2</v>
      </c>
      <c r="AT303" s="2">
        <f t="shared" si="378"/>
        <v>0.1076709433169893</v>
      </c>
      <c r="AU303" s="2">
        <f t="shared" si="379"/>
        <v>0.13873773096521269</v>
      </c>
      <c r="AV303" s="2">
        <f t="shared" si="366"/>
        <v>1.7954550559424607</v>
      </c>
      <c r="AW303" s="2">
        <f t="shared" si="399"/>
        <v>5.7959855979474589E-2</v>
      </c>
      <c r="AX303" s="2">
        <f t="shared" si="367"/>
        <v>1.0684252529450907E-2</v>
      </c>
      <c r="AY303" s="2">
        <f t="shared" si="380"/>
        <v>6.8249349751101029E-2</v>
      </c>
      <c r="AZ303" s="2">
        <f t="shared" si="381"/>
        <v>7.5023027775099838E-2</v>
      </c>
      <c r="BA303" s="2">
        <f t="shared" si="368"/>
        <v>1.1699694947122061</v>
      </c>
      <c r="BB303" s="2">
        <f t="shared" si="400"/>
        <v>3.5869956614590748E-2</v>
      </c>
      <c r="BD303" s="2">
        <f t="shared" si="426"/>
        <v>2.5051400583734798</v>
      </c>
      <c r="BE303" s="2">
        <f t="shared" si="427"/>
        <v>2751.5999738500914</v>
      </c>
      <c r="BF303" s="2">
        <f t="shared" si="382"/>
        <v>32.811493668019459</v>
      </c>
      <c r="BG303" s="2">
        <f t="shared" si="383"/>
        <v>39.107228023799209</v>
      </c>
      <c r="BH303" s="2">
        <f t="shared" si="401"/>
        <v>0.20083307527274352</v>
      </c>
      <c r="BI303" s="2">
        <f t="shared" si="384"/>
        <v>1.351601293288816</v>
      </c>
      <c r="BJ303" s="2">
        <f t="shared" si="385"/>
        <v>189.87585832543721</v>
      </c>
      <c r="BK303" s="2">
        <f t="shared" si="386"/>
        <v>155.39835399126017</v>
      </c>
      <c r="BL303" s="2">
        <f t="shared" si="387"/>
        <v>183.55653081577233</v>
      </c>
      <c r="BM303" s="2">
        <f t="shared" si="388"/>
        <v>203.54630879558934</v>
      </c>
      <c r="BN303" s="2">
        <f t="shared" si="389"/>
        <v>128.08258355151477</v>
      </c>
      <c r="BO303" s="2">
        <f t="shared" si="390"/>
        <v>243.01885685949676</v>
      </c>
      <c r="BP303" s="2">
        <f t="shared" si="391"/>
        <v>53.497056258656094</v>
      </c>
      <c r="BQ303" s="2">
        <f t="shared" si="392"/>
        <v>264.87269159392861</v>
      </c>
      <c r="BR303" s="2">
        <f t="shared" si="393"/>
        <v>9.9855139122921539</v>
      </c>
      <c r="BS303" s="2">
        <f t="shared" si="394"/>
        <v>271.54646391186537</v>
      </c>
      <c r="BU303" s="2">
        <f t="shared" si="403"/>
        <v>3.9736478866947689</v>
      </c>
      <c r="BV303" s="2">
        <f t="shared" si="404"/>
        <v>5.2048257849346573</v>
      </c>
      <c r="BW303" s="2">
        <f t="shared" si="405"/>
        <v>6.2141672815982893</v>
      </c>
      <c r="BX303" s="2">
        <f t="shared" si="406"/>
        <v>6.7729855829397296</v>
      </c>
      <c r="BY303" s="2">
        <f t="shared" si="407"/>
        <v>6.9436387500185965</v>
      </c>
      <c r="CA303" s="2">
        <f t="shared" si="408"/>
        <v>5.6475634346595749</v>
      </c>
      <c r="CB303" s="2">
        <f t="shared" si="409"/>
        <v>7.3973800963075114</v>
      </c>
      <c r="CC303" s="2">
        <f t="shared" si="410"/>
        <v>8.8319108580110992</v>
      </c>
      <c r="CD303" s="2">
        <f t="shared" si="412"/>
        <v>9.6261336717238617</v>
      </c>
      <c r="CE303" s="2">
        <f t="shared" si="411"/>
        <v>9.868675188708929</v>
      </c>
      <c r="CG303" s="2">
        <f t="shared" si="413"/>
        <v>114.97351679290971</v>
      </c>
      <c r="CH303" s="2">
        <f t="shared" si="414"/>
        <v>150.59641464259437</v>
      </c>
      <c r="CI303" s="2">
        <f t="shared" si="415"/>
        <v>179.80069867213973</v>
      </c>
      <c r="CJ303" s="2">
        <f t="shared" si="416"/>
        <v>195.96954583360957</v>
      </c>
      <c r="CK303" s="2">
        <f t="shared" si="417"/>
        <v>200.90722409055891</v>
      </c>
    </row>
    <row r="304" spans="1:89">
      <c r="A304" s="2">
        <v>1</v>
      </c>
      <c r="B304" s="2">
        <f t="shared" si="428"/>
        <v>1467.7960582631979</v>
      </c>
      <c r="C304" s="3">
        <v>29.1</v>
      </c>
      <c r="D304" s="2">
        <f t="shared" si="429"/>
        <v>60.260085556780602</v>
      </c>
      <c r="E304" s="2">
        <f t="shared" si="430"/>
        <v>12.223572546857769</v>
      </c>
      <c r="F304" s="2">
        <v>0</v>
      </c>
      <c r="G304" s="2">
        <f t="shared" si="423"/>
        <v>0.98323627342888642</v>
      </c>
      <c r="H304" s="3">
        <f t="shared" si="425"/>
        <v>73.466894377067263</v>
      </c>
      <c r="J304" s="2">
        <f t="shared" si="421"/>
        <v>82.023455690800006</v>
      </c>
      <c r="K304" s="2">
        <f t="shared" si="418"/>
        <v>16.638205072505919</v>
      </c>
      <c r="L304" s="2">
        <f t="shared" si="419"/>
        <v>0</v>
      </c>
      <c r="M304" s="2">
        <f t="shared" si="422"/>
        <v>1.3383392366940778</v>
      </c>
      <c r="N304" s="3">
        <f t="shared" si="424"/>
        <v>100</v>
      </c>
      <c r="O304" s="2">
        <v>8.0000000000000002E-3</v>
      </c>
      <c r="P304" s="2">
        <f t="shared" si="369"/>
        <v>5.9984729959015264E-2</v>
      </c>
      <c r="Q304" s="2">
        <f t="shared" si="370"/>
        <v>0.19992813205061566</v>
      </c>
      <c r="R304" s="2">
        <v>0.3</v>
      </c>
      <c r="S304" s="2">
        <f t="shared" si="420"/>
        <v>2.0557276548116087E-2</v>
      </c>
      <c r="T304" s="2">
        <v>0.12</v>
      </c>
      <c r="U304" s="2">
        <f t="shared" si="358"/>
        <v>0.68115943332050821</v>
      </c>
      <c r="V304" s="2">
        <f t="shared" si="371"/>
        <v>0.97127348302766281</v>
      </c>
      <c r="W304" s="2">
        <v>0.06</v>
      </c>
      <c r="X304" s="2">
        <f t="shared" si="402"/>
        <v>0.21256385375756179</v>
      </c>
      <c r="Y304" s="2">
        <v>2.6700000000000002E-2</v>
      </c>
      <c r="Z304" s="2">
        <v>0.21</v>
      </c>
      <c r="AA304" s="2">
        <v>0.442</v>
      </c>
      <c r="AB304" s="2">
        <v>0.5</v>
      </c>
      <c r="AC304" s="2">
        <f t="shared" si="395"/>
        <v>6.3532189505176417E-2</v>
      </c>
      <c r="AD304" s="2">
        <f t="shared" si="359"/>
        <v>0.11489550220567073</v>
      </c>
      <c r="AE304" s="2">
        <f t="shared" si="372"/>
        <v>0.42139405739407054</v>
      </c>
      <c r="AF304" s="2">
        <f t="shared" si="373"/>
        <v>0.87467500911708496</v>
      </c>
      <c r="AG304" s="2">
        <f t="shared" si="360"/>
        <v>6.4803374440089074</v>
      </c>
      <c r="AH304" s="2">
        <f t="shared" si="396"/>
        <v>0.25108256745831853</v>
      </c>
      <c r="AI304" s="2">
        <f t="shared" si="361"/>
        <v>6.3431214642583292E-2</v>
      </c>
      <c r="AJ304" s="2">
        <f t="shared" si="374"/>
        <v>0.26710892948576465</v>
      </c>
      <c r="AK304" s="2">
        <f t="shared" si="375"/>
        <v>0.47298429235252915</v>
      </c>
      <c r="AL304" s="2">
        <f t="shared" si="362"/>
        <v>4.2227718816118704</v>
      </c>
      <c r="AM304" s="2">
        <f t="shared" si="397"/>
        <v>0.15298561865900875</v>
      </c>
      <c r="AN304" s="2">
        <f t="shared" si="363"/>
        <v>3.5018942550345461E-2</v>
      </c>
      <c r="AO304" s="2">
        <f t="shared" si="376"/>
        <v>0.16931226000728836</v>
      </c>
      <c r="AP304" s="2">
        <f t="shared" si="377"/>
        <v>0.25576830077498663</v>
      </c>
      <c r="AQ304" s="2">
        <f t="shared" si="364"/>
        <v>2.7516780597000259</v>
      </c>
      <c r="AR304" s="2">
        <f t="shared" si="398"/>
        <v>9.3721054999544112E-2</v>
      </c>
      <c r="AS304" s="2">
        <f t="shared" si="365"/>
        <v>1.9333168129514675E-2</v>
      </c>
      <c r="AT304" s="2">
        <f t="shared" si="378"/>
        <v>0.10732191336307752</v>
      </c>
      <c r="AU304" s="2">
        <f t="shared" si="379"/>
        <v>0.13830781431651945</v>
      </c>
      <c r="AV304" s="2">
        <f t="shared" si="366"/>
        <v>1.7930715550147831</v>
      </c>
      <c r="AW304" s="2">
        <f t="shared" si="399"/>
        <v>5.7711552790189788E-2</v>
      </c>
      <c r="AX304" s="2">
        <f t="shared" si="367"/>
        <v>1.0673405954126809E-2</v>
      </c>
      <c r="AY304" s="2">
        <f t="shared" si="380"/>
        <v>6.8028110234994943E-2</v>
      </c>
      <c r="AZ304" s="2">
        <f t="shared" si="381"/>
        <v>7.4790548488812669E-2</v>
      </c>
      <c r="BA304" s="2">
        <f t="shared" si="368"/>
        <v>1.1684163378304611</v>
      </c>
      <c r="BB304" s="2">
        <f t="shared" si="400"/>
        <v>3.5710727188460349E-2</v>
      </c>
      <c r="BD304" s="2">
        <f t="shared" si="426"/>
        <v>2.3548111326168515</v>
      </c>
      <c r="BE304" s="2">
        <f t="shared" si="427"/>
        <v>2742.1523959713372</v>
      </c>
      <c r="BF304" s="2">
        <f t="shared" si="382"/>
        <v>32.736486643226478</v>
      </c>
      <c r="BG304" s="2">
        <f t="shared" si="383"/>
        <v>39.085335441735388</v>
      </c>
      <c r="BH304" s="2">
        <f t="shared" si="401"/>
        <v>0.1974018515127213</v>
      </c>
      <c r="BI304" s="2">
        <f t="shared" si="384"/>
        <v>1.3476349721830561</v>
      </c>
      <c r="BJ304" s="2">
        <f t="shared" si="385"/>
        <v>189.78976568924918</v>
      </c>
      <c r="BK304" s="2">
        <f t="shared" si="386"/>
        <v>155.51653753661407</v>
      </c>
      <c r="BL304" s="2">
        <f t="shared" si="387"/>
        <v>182.85439121616824</v>
      </c>
      <c r="BM304" s="2">
        <f t="shared" si="388"/>
        <v>203.47520254961196</v>
      </c>
      <c r="BN304" s="2">
        <f t="shared" si="389"/>
        <v>126.88070041725504</v>
      </c>
      <c r="BO304" s="2">
        <f t="shared" si="390"/>
        <v>242.61975666553718</v>
      </c>
      <c r="BP304" s="2">
        <f t="shared" si="391"/>
        <v>52.514347862253274</v>
      </c>
      <c r="BQ304" s="2">
        <f t="shared" si="392"/>
        <v>264.14293783540046</v>
      </c>
      <c r="BR304" s="2">
        <f t="shared" si="393"/>
        <v>9.6594699411064724</v>
      </c>
      <c r="BS304" s="2">
        <f t="shared" si="394"/>
        <v>270.64650860612392</v>
      </c>
      <c r="BU304" s="2">
        <f t="shared" si="403"/>
        <v>3.9788973480461225</v>
      </c>
      <c r="BV304" s="2">
        <f t="shared" si="404"/>
        <v>5.2059218694165486</v>
      </c>
      <c r="BW304" s="2">
        <f t="shared" si="405"/>
        <v>6.2074369817603605</v>
      </c>
      <c r="BX304" s="2">
        <f t="shared" si="406"/>
        <v>6.758108504125774</v>
      </c>
      <c r="BY304" s="2">
        <f t="shared" si="407"/>
        <v>6.9245026439539545</v>
      </c>
      <c r="CA304" s="2">
        <f t="shared" si="408"/>
        <v>5.6713309502817157</v>
      </c>
      <c r="CB304" s="2">
        <f t="shared" si="409"/>
        <v>7.4202733169954289</v>
      </c>
      <c r="CC304" s="2">
        <f t="shared" si="410"/>
        <v>8.8477853025960407</v>
      </c>
      <c r="CD304" s="2">
        <f t="shared" si="412"/>
        <v>9.6326862877303565</v>
      </c>
      <c r="CE304" s="2">
        <f t="shared" si="411"/>
        <v>9.8698565770358773</v>
      </c>
      <c r="CG304" s="2">
        <f t="shared" si="413"/>
        <v>115.39960059413586</v>
      </c>
      <c r="CH304" s="2">
        <f t="shared" si="414"/>
        <v>150.98688201894845</v>
      </c>
      <c r="CI304" s="2">
        <f t="shared" si="415"/>
        <v>180.03373441141369</v>
      </c>
      <c r="CJ304" s="2">
        <f t="shared" si="416"/>
        <v>196.00481086321986</v>
      </c>
      <c r="CK304" s="2">
        <f t="shared" si="417"/>
        <v>200.83072507958084</v>
      </c>
    </row>
    <row r="305" spans="1:89">
      <c r="A305" s="2">
        <v>1</v>
      </c>
      <c r="B305" s="2">
        <f t="shared" si="428"/>
        <v>1468.5103439774834</v>
      </c>
      <c r="C305" s="3">
        <v>29.2</v>
      </c>
      <c r="D305" s="2">
        <f t="shared" si="429"/>
        <v>60.264885556780598</v>
      </c>
      <c r="E305" s="2">
        <f t="shared" si="430"/>
        <v>12.125472546857772</v>
      </c>
      <c r="F305" s="2">
        <v>0</v>
      </c>
      <c r="G305" s="2">
        <f t="shared" si="423"/>
        <v>0.98013627342888643</v>
      </c>
      <c r="H305" s="3">
        <f t="shared" si="425"/>
        <v>73.370494377067246</v>
      </c>
      <c r="J305" s="2">
        <f t="shared" si="421"/>
        <v>82.137766780016477</v>
      </c>
      <c r="K305" s="2">
        <f t="shared" si="418"/>
        <v>16.526360698269634</v>
      </c>
      <c r="L305" s="2">
        <f t="shared" si="419"/>
        <v>0</v>
      </c>
      <c r="M305" s="2">
        <f t="shared" si="422"/>
        <v>1.335872521713904</v>
      </c>
      <c r="N305" s="3">
        <f t="shared" si="424"/>
        <v>100.00000000000001</v>
      </c>
      <c r="O305" s="2">
        <v>8.0000000000000002E-3</v>
      </c>
      <c r="P305" s="2">
        <f t="shared" si="369"/>
        <v>5.9862515441169654E-2</v>
      </c>
      <c r="Q305" s="2">
        <f t="shared" si="370"/>
        <v>0.19982849518580575</v>
      </c>
      <c r="R305" s="2">
        <v>0.3</v>
      </c>
      <c r="S305" s="2">
        <f t="shared" si="420"/>
        <v>2.0471734132408083E-2</v>
      </c>
      <c r="T305" s="2">
        <v>0.12</v>
      </c>
      <c r="U305" s="2">
        <f t="shared" si="358"/>
        <v>0.68118640569050337</v>
      </c>
      <c r="V305" s="2">
        <f t="shared" si="371"/>
        <v>0.97012459376811166</v>
      </c>
      <c r="W305" s="2">
        <v>0.06</v>
      </c>
      <c r="X305" s="2">
        <f t="shared" si="402"/>
        <v>0.211942166081039</v>
      </c>
      <c r="Y305" s="2">
        <v>2.6700000000000002E-2</v>
      </c>
      <c r="Z305" s="2">
        <v>0.21</v>
      </c>
      <c r="AA305" s="2">
        <v>0.442</v>
      </c>
      <c r="AB305" s="2">
        <v>0.5</v>
      </c>
      <c r="AC305" s="2">
        <f t="shared" si="395"/>
        <v>6.3315503805200152E-2</v>
      </c>
      <c r="AD305" s="2">
        <f t="shared" si="359"/>
        <v>0.11477895675353986</v>
      </c>
      <c r="AE305" s="2">
        <f t="shared" si="372"/>
        <v>0.42002917008121887</v>
      </c>
      <c r="AF305" s="2">
        <f t="shared" si="373"/>
        <v>0.8719668100939435</v>
      </c>
      <c r="AG305" s="2">
        <f t="shared" si="360"/>
        <v>6.4717417237212338</v>
      </c>
      <c r="AH305" s="2">
        <f t="shared" si="396"/>
        <v>0.25014662685981492</v>
      </c>
      <c r="AI305" s="2">
        <f t="shared" si="361"/>
        <v>6.3366872527811063E-2</v>
      </c>
      <c r="AJ305" s="2">
        <f t="shared" si="374"/>
        <v>0.26624376875886907</v>
      </c>
      <c r="AK305" s="2">
        <f t="shared" si="375"/>
        <v>0.4715198220233684</v>
      </c>
      <c r="AL305" s="2">
        <f t="shared" si="362"/>
        <v>4.2171706662050186</v>
      </c>
      <c r="AM305" s="2">
        <f t="shared" si="397"/>
        <v>0.15238456365805345</v>
      </c>
      <c r="AN305" s="2">
        <f t="shared" si="363"/>
        <v>3.4983420720384101E-2</v>
      </c>
      <c r="AO305" s="2">
        <f t="shared" si="376"/>
        <v>0.16876386082714023</v>
      </c>
      <c r="AP305" s="2">
        <f t="shared" si="377"/>
        <v>0.25497638211366747</v>
      </c>
      <c r="AQ305" s="2">
        <f t="shared" si="364"/>
        <v>2.7480281486996692</v>
      </c>
      <c r="AR305" s="2">
        <f t="shared" si="398"/>
        <v>9.3335277819042203E-2</v>
      </c>
      <c r="AS305" s="2">
        <f t="shared" si="365"/>
        <v>1.9313557328591038E-2</v>
      </c>
      <c r="AT305" s="2">
        <f t="shared" si="378"/>
        <v>0.10697429973310349</v>
      </c>
      <c r="AU305" s="2">
        <f t="shared" si="379"/>
        <v>0.13787958087698984</v>
      </c>
      <c r="AV305" s="2">
        <f t="shared" si="366"/>
        <v>1.7906931693711561</v>
      </c>
      <c r="AW305" s="2">
        <f t="shared" si="399"/>
        <v>5.7464061301660756E-2</v>
      </c>
      <c r="AX305" s="2">
        <f t="shared" si="367"/>
        <v>1.0662579273370644E-2</v>
      </c>
      <c r="AY305" s="2">
        <f t="shared" si="380"/>
        <v>6.7807768483734335E-2</v>
      </c>
      <c r="AZ305" s="2">
        <f t="shared" si="381"/>
        <v>7.4558979405157155E-2</v>
      </c>
      <c r="BA305" s="2">
        <f t="shared" si="368"/>
        <v>1.166866514213047</v>
      </c>
      <c r="BB305" s="2">
        <f t="shared" si="400"/>
        <v>3.5552010025818051E-2</v>
      </c>
      <c r="BD305" s="2">
        <f t="shared" si="426"/>
        <v>2.2126960319385938</v>
      </c>
      <c r="BE305" s="2">
        <f t="shared" si="427"/>
        <v>2732.7690408345584</v>
      </c>
      <c r="BF305" s="2">
        <f t="shared" si="382"/>
        <v>32.661319969048471</v>
      </c>
      <c r="BG305" s="2">
        <f t="shared" si="383"/>
        <v>39.063335388746729</v>
      </c>
      <c r="BH305" s="2">
        <f t="shared" si="401"/>
        <v>0.19401298661408856</v>
      </c>
      <c r="BI305" s="2">
        <f t="shared" si="384"/>
        <v>1.3436842119585048</v>
      </c>
      <c r="BJ305" s="2">
        <f t="shared" si="385"/>
        <v>189.69881050526186</v>
      </c>
      <c r="BK305" s="2">
        <f t="shared" si="386"/>
        <v>155.63360011527382</v>
      </c>
      <c r="BL305" s="2">
        <f t="shared" si="387"/>
        <v>182.14674056606728</v>
      </c>
      <c r="BM305" s="2">
        <f t="shared" si="388"/>
        <v>203.40215987158612</v>
      </c>
      <c r="BN305" s="2">
        <f t="shared" si="389"/>
        <v>125.68034013936671</v>
      </c>
      <c r="BO305" s="2">
        <f t="shared" si="390"/>
        <v>242.21927921168043</v>
      </c>
      <c r="BP305" s="2">
        <f t="shared" si="391"/>
        <v>51.542883111928916</v>
      </c>
      <c r="BQ305" s="2">
        <f t="shared" si="392"/>
        <v>263.41485545621049</v>
      </c>
      <c r="BR305" s="2">
        <f t="shared" si="393"/>
        <v>9.3420015184303935</v>
      </c>
      <c r="BS305" s="2">
        <f t="shared" si="394"/>
        <v>269.75163015719352</v>
      </c>
      <c r="BU305" s="2">
        <f t="shared" si="403"/>
        <v>3.9841349584323607</v>
      </c>
      <c r="BV305" s="2">
        <f t="shared" si="404"/>
        <v>5.2069839364045123</v>
      </c>
      <c r="BW305" s="2">
        <f t="shared" si="405"/>
        <v>6.2006809403545802</v>
      </c>
      <c r="BX305" s="2">
        <f t="shared" si="406"/>
        <v>6.7432760883008056</v>
      </c>
      <c r="BY305" s="2">
        <f t="shared" si="407"/>
        <v>6.9054940514604111</v>
      </c>
      <c r="CA305" s="2">
        <f t="shared" si="408"/>
        <v>5.6950879415607325</v>
      </c>
      <c r="CB305" s="2">
        <f t="shared" si="409"/>
        <v>7.4430790466460088</v>
      </c>
      <c r="CC305" s="2">
        <f t="shared" si="410"/>
        <v>8.8635108050590787</v>
      </c>
      <c r="CD305" s="2">
        <f t="shared" si="412"/>
        <v>9.6391188395403677</v>
      </c>
      <c r="CE305" s="2">
        <f t="shared" si="411"/>
        <v>9.8709999318059545</v>
      </c>
      <c r="CG305" s="2">
        <f t="shared" si="413"/>
        <v>115.82602424748892</v>
      </c>
      <c r="CH305" s="2">
        <f t="shared" si="414"/>
        <v>151.37646037763187</v>
      </c>
      <c r="CI305" s="2">
        <f t="shared" si="415"/>
        <v>180.26503329873208</v>
      </c>
      <c r="CJ305" s="2">
        <f t="shared" si="416"/>
        <v>196.03925767071911</v>
      </c>
      <c r="CK305" s="2">
        <f t="shared" si="417"/>
        <v>200.75522787010604</v>
      </c>
    </row>
    <row r="306" spans="1:89">
      <c r="A306" s="2">
        <v>1</v>
      </c>
      <c r="B306" s="2">
        <f t="shared" si="428"/>
        <v>1469.2246296917692</v>
      </c>
      <c r="C306" s="3">
        <v>29.3</v>
      </c>
      <c r="D306" s="2">
        <f t="shared" si="429"/>
        <v>60.269685556780601</v>
      </c>
      <c r="E306" s="2">
        <f t="shared" si="430"/>
        <v>12.027372546857769</v>
      </c>
      <c r="F306" s="2">
        <v>0</v>
      </c>
      <c r="G306" s="2">
        <f t="shared" si="423"/>
        <v>0.97703627342888644</v>
      </c>
      <c r="H306" s="3">
        <f t="shared" si="425"/>
        <v>73.274094377067243</v>
      </c>
      <c r="J306" s="2">
        <f t="shared" si="421"/>
        <v>82.25237864644744</v>
      </c>
      <c r="K306" s="2">
        <f t="shared" si="418"/>
        <v>16.414222037279799</v>
      </c>
      <c r="L306" s="2">
        <f t="shared" si="419"/>
        <v>0</v>
      </c>
      <c r="M306" s="2">
        <f t="shared" si="422"/>
        <v>1.3333993162727804</v>
      </c>
      <c r="N306" s="3">
        <f t="shared" si="424"/>
        <v>100.00000000000001</v>
      </c>
      <c r="O306" s="2">
        <v>8.0000000000000002E-3</v>
      </c>
      <c r="P306" s="2">
        <f t="shared" si="369"/>
        <v>5.9740649823853152E-2</v>
      </c>
      <c r="Q306" s="2">
        <f t="shared" si="370"/>
        <v>0.19972898960749588</v>
      </c>
      <c r="R306" s="2">
        <v>0.3</v>
      </c>
      <c r="S306" s="2">
        <f t="shared" si="420"/>
        <v>2.0386351149135198E-2</v>
      </c>
      <c r="T306" s="2">
        <v>0.12</v>
      </c>
      <c r="U306" s="2">
        <f t="shared" si="358"/>
        <v>0.68121335701260688</v>
      </c>
      <c r="V306" s="2">
        <f t="shared" si="371"/>
        <v>0.96897800379685317</v>
      </c>
      <c r="W306" s="2">
        <v>0.06</v>
      </c>
      <c r="X306" s="2">
        <f t="shared" si="402"/>
        <v>0.21131876693315743</v>
      </c>
      <c r="Y306" s="2">
        <v>2.6700000000000002E-2</v>
      </c>
      <c r="Z306" s="2">
        <v>0.21</v>
      </c>
      <c r="AA306" s="2">
        <v>0.442</v>
      </c>
      <c r="AB306" s="2">
        <v>0.5</v>
      </c>
      <c r="AC306" s="2">
        <f t="shared" si="395"/>
        <v>6.3098247958252959E-2</v>
      </c>
      <c r="AD306" s="2">
        <f t="shared" si="359"/>
        <v>0.11466262493069973</v>
      </c>
      <c r="AE306" s="2">
        <f t="shared" si="372"/>
        <v>0.41866981725067298</v>
      </c>
      <c r="AF306" s="2">
        <f t="shared" si="373"/>
        <v>0.86926920643767036</v>
      </c>
      <c r="AG306" s="2">
        <f t="shared" si="360"/>
        <v>6.4631644386723623</v>
      </c>
      <c r="AH306" s="2">
        <f t="shared" si="396"/>
        <v>0.24921392026539679</v>
      </c>
      <c r="AI306" s="2">
        <f t="shared" si="361"/>
        <v>6.330264835295063E-2</v>
      </c>
      <c r="AJ306" s="2">
        <f t="shared" si="374"/>
        <v>0.26538211617267471</v>
      </c>
      <c r="AK306" s="2">
        <f t="shared" si="375"/>
        <v>0.47006108118464479</v>
      </c>
      <c r="AL306" s="2">
        <f t="shared" si="362"/>
        <v>4.2115814637232187</v>
      </c>
      <c r="AM306" s="2">
        <f t="shared" si="397"/>
        <v>0.15178554225386928</v>
      </c>
      <c r="AN306" s="2">
        <f t="shared" si="363"/>
        <v>3.4947964002387234E-2</v>
      </c>
      <c r="AO306" s="2">
        <f t="shared" si="376"/>
        <v>0.16821768535112538</v>
      </c>
      <c r="AP306" s="2">
        <f t="shared" si="377"/>
        <v>0.25418756169907042</v>
      </c>
      <c r="AQ306" s="2">
        <f t="shared" si="364"/>
        <v>2.7443860656623742</v>
      </c>
      <c r="AR306" s="2">
        <f t="shared" si="398"/>
        <v>9.2950781095401669E-2</v>
      </c>
      <c r="AS306" s="2">
        <f t="shared" si="365"/>
        <v>1.9293982474514026E-2</v>
      </c>
      <c r="AT306" s="2">
        <f t="shared" si="378"/>
        <v>0.10662809564182632</v>
      </c>
      <c r="AU306" s="2">
        <f t="shared" si="379"/>
        <v>0.13745302282776875</v>
      </c>
      <c r="AV306" s="2">
        <f t="shared" si="366"/>
        <v>1.7883198846505268</v>
      </c>
      <c r="AW306" s="2">
        <f t="shared" si="399"/>
        <v>5.721737700838922E-2</v>
      </c>
      <c r="AX306" s="2">
        <f t="shared" si="367"/>
        <v>1.0651772438057511E-2</v>
      </c>
      <c r="AY306" s="2">
        <f t="shared" si="380"/>
        <v>6.7588320196360518E-2</v>
      </c>
      <c r="AZ306" s="2">
        <f t="shared" si="381"/>
        <v>7.4328316296053645E-2</v>
      </c>
      <c r="BA306" s="2">
        <f t="shared" si="368"/>
        <v>1.1653200145018945</v>
      </c>
      <c r="BB306" s="2">
        <f t="shared" si="400"/>
        <v>3.5393802252365353E-2</v>
      </c>
      <c r="BD306" s="2">
        <f t="shared" si="426"/>
        <v>2.078393737980456</v>
      </c>
      <c r="BE306" s="2">
        <f t="shared" si="427"/>
        <v>2723.4492775338877</v>
      </c>
      <c r="BF306" s="2">
        <f t="shared" si="382"/>
        <v>32.585992581025309</v>
      </c>
      <c r="BG306" s="2">
        <f t="shared" si="383"/>
        <v>39.04122841670673</v>
      </c>
      <c r="BH306" s="2">
        <f t="shared" si="401"/>
        <v>0.19066616328900868</v>
      </c>
      <c r="BI306" s="2">
        <f t="shared" si="384"/>
        <v>1.3397489967753324</v>
      </c>
      <c r="BJ306" s="2">
        <f t="shared" si="385"/>
        <v>189.60297484726058</v>
      </c>
      <c r="BK306" s="2">
        <f t="shared" si="386"/>
        <v>155.7495365478062</v>
      </c>
      <c r="BL306" s="2">
        <f t="shared" si="387"/>
        <v>181.43361673631048</v>
      </c>
      <c r="BM306" s="2">
        <f t="shared" si="388"/>
        <v>203.32718190866709</v>
      </c>
      <c r="BN306" s="2">
        <f t="shared" si="389"/>
        <v>124.48161300246912</v>
      </c>
      <c r="BO306" s="2">
        <f t="shared" si="390"/>
        <v>241.81744417342372</v>
      </c>
      <c r="BP306" s="2">
        <f t="shared" si="391"/>
        <v>50.582663303249461</v>
      </c>
      <c r="BQ306" s="2">
        <f t="shared" si="392"/>
        <v>262.6884657219</v>
      </c>
      <c r="BR306" s="2">
        <f t="shared" si="393"/>
        <v>9.032950959064646</v>
      </c>
      <c r="BS306" s="2">
        <f t="shared" si="394"/>
        <v>268.86180531351391</v>
      </c>
      <c r="BU306" s="2">
        <f t="shared" si="403"/>
        <v>3.9893605520147268</v>
      </c>
      <c r="BV306" s="2">
        <f t="shared" si="404"/>
        <v>5.2080118929264589</v>
      </c>
      <c r="BW306" s="2">
        <f t="shared" si="405"/>
        <v>6.1938994744833362</v>
      </c>
      <c r="BX306" s="2">
        <f t="shared" si="406"/>
        <v>6.7284887380615555</v>
      </c>
      <c r="BY306" s="2">
        <f t="shared" si="407"/>
        <v>6.8866123382137516</v>
      </c>
      <c r="CA306" s="2">
        <f t="shared" si="408"/>
        <v>5.7188337536742768</v>
      </c>
      <c r="CB306" s="2">
        <f t="shared" si="409"/>
        <v>7.4657965391880552</v>
      </c>
      <c r="CC306" s="2">
        <f t="shared" si="410"/>
        <v>8.8790874927691696</v>
      </c>
      <c r="CD306" s="2">
        <f t="shared" si="412"/>
        <v>9.6454326463449753</v>
      </c>
      <c r="CE306" s="2">
        <f t="shared" si="411"/>
        <v>9.8721062121990801</v>
      </c>
      <c r="CG306" s="2">
        <f t="shared" si="413"/>
        <v>116.25277340955861</v>
      </c>
      <c r="CH306" s="2">
        <f t="shared" si="414"/>
        <v>151.76513092979295</v>
      </c>
      <c r="CI306" s="2">
        <f t="shared" si="415"/>
        <v>180.49458872927599</v>
      </c>
      <c r="CJ306" s="2">
        <f t="shared" si="416"/>
        <v>196.07289600825968</v>
      </c>
      <c r="CK306" s="2">
        <f t="shared" si="417"/>
        <v>200.68072897284682</v>
      </c>
    </row>
    <row r="307" spans="1:89">
      <c r="A307" s="2">
        <v>1</v>
      </c>
      <c r="B307" s="2">
        <f t="shared" si="428"/>
        <v>1469.938915406055</v>
      </c>
      <c r="C307" s="3">
        <v>29.4</v>
      </c>
      <c r="D307" s="2">
        <f t="shared" si="429"/>
        <v>60.274485556780597</v>
      </c>
      <c r="E307" s="2">
        <f t="shared" si="430"/>
        <v>11.929272546857772</v>
      </c>
      <c r="F307" s="2">
        <v>0</v>
      </c>
      <c r="G307" s="2">
        <f t="shared" si="423"/>
        <v>0.97393627342888645</v>
      </c>
      <c r="H307" s="3">
        <f t="shared" si="425"/>
        <v>73.177694377067255</v>
      </c>
      <c r="J307" s="2">
        <f t="shared" si="421"/>
        <v>82.367292478771617</v>
      </c>
      <c r="K307" s="2">
        <f t="shared" si="418"/>
        <v>16.301787926508133</v>
      </c>
      <c r="L307" s="2">
        <f t="shared" si="419"/>
        <v>0</v>
      </c>
      <c r="M307" s="2">
        <f t="shared" si="422"/>
        <v>1.3309195947202497</v>
      </c>
      <c r="N307" s="3">
        <f t="shared" si="424"/>
        <v>100</v>
      </c>
      <c r="O307" s="2">
        <v>8.0000000000000002E-3</v>
      </c>
      <c r="P307" s="2">
        <f t="shared" si="369"/>
        <v>5.9619131867080864E-2</v>
      </c>
      <c r="Q307" s="2">
        <f t="shared" si="370"/>
        <v>0.19962961506869098</v>
      </c>
      <c r="R307" s="2">
        <v>0.3</v>
      </c>
      <c r="S307" s="2">
        <f t="shared" si="420"/>
        <v>2.0301126623059228E-2</v>
      </c>
      <c r="T307" s="2">
        <v>0.12</v>
      </c>
      <c r="U307" s="2">
        <f t="shared" si="358"/>
        <v>0.68124028731142638</v>
      </c>
      <c r="V307" s="2">
        <f t="shared" si="371"/>
        <v>0.96783370701776417</v>
      </c>
      <c r="W307" s="2">
        <v>0.06</v>
      </c>
      <c r="X307" s="2">
        <f t="shared" si="402"/>
        <v>0.21069364963880147</v>
      </c>
      <c r="Y307" s="2">
        <v>2.6700000000000002E-2</v>
      </c>
      <c r="Z307" s="2">
        <v>0.21</v>
      </c>
      <c r="AA307" s="2">
        <v>0.442</v>
      </c>
      <c r="AB307" s="2">
        <v>0.5</v>
      </c>
      <c r="AC307" s="2">
        <f t="shared" si="395"/>
        <v>6.2880419711100352E-2</v>
      </c>
      <c r="AD307" s="2">
        <f t="shared" si="359"/>
        <v>0.11454650620995732</v>
      </c>
      <c r="AE307" s="2">
        <f t="shared" si="372"/>
        <v>0.41731597240648122</v>
      </c>
      <c r="AF307" s="2">
        <f t="shared" si="373"/>
        <v>0.86658214896442187</v>
      </c>
      <c r="AG307" s="2">
        <f t="shared" si="360"/>
        <v>6.4546055371376774</v>
      </c>
      <c r="AH307" s="2">
        <f t="shared" si="396"/>
        <v>0.24828443045498319</v>
      </c>
      <c r="AI307" s="2">
        <f t="shared" si="361"/>
        <v>6.3238541826950601E-2</v>
      </c>
      <c r="AJ307" s="2">
        <f t="shared" si="374"/>
        <v>0.26452395493220021</v>
      </c>
      <c r="AK307" s="2">
        <f t="shared" si="375"/>
        <v>0.46860804323998251</v>
      </c>
      <c r="AL307" s="2">
        <f t="shared" si="362"/>
        <v>4.2060042404612483</v>
      </c>
      <c r="AM307" s="2">
        <f t="shared" si="397"/>
        <v>0.15118854344483731</v>
      </c>
      <c r="AN307" s="2">
        <f t="shared" si="363"/>
        <v>3.4912572235671964E-2</v>
      </c>
      <c r="AO307" s="2">
        <f t="shared" si="376"/>
        <v>0.16767372293341395</v>
      </c>
      <c r="AP307" s="2">
        <f t="shared" si="377"/>
        <v>0.25340182514909027</v>
      </c>
      <c r="AQ307" s="2">
        <f t="shared" si="364"/>
        <v>2.7407517886248569</v>
      </c>
      <c r="AR307" s="2">
        <f t="shared" si="398"/>
        <v>9.2567557803758263E-2</v>
      </c>
      <c r="AS307" s="2">
        <f t="shared" si="365"/>
        <v>1.9274443478574241E-2</v>
      </c>
      <c r="AT307" s="2">
        <f t="shared" si="378"/>
        <v>0.10628329434117695</v>
      </c>
      <c r="AU307" s="2">
        <f t="shared" si="379"/>
        <v>0.13702813239167067</v>
      </c>
      <c r="AV307" s="2">
        <f t="shared" si="366"/>
        <v>1.7859516865409975</v>
      </c>
      <c r="AW307" s="2">
        <f t="shared" si="399"/>
        <v>5.6971495426868766E-2</v>
      </c>
      <c r="AX307" s="2">
        <f t="shared" si="367"/>
        <v>1.064098539921296E-2</v>
      </c>
      <c r="AY307" s="2">
        <f t="shared" si="380"/>
        <v>6.7369761095476877E-2</v>
      </c>
      <c r="AZ307" s="2">
        <f t="shared" si="381"/>
        <v>7.4098554955955381E-2</v>
      </c>
      <c r="BA307" s="2">
        <f t="shared" si="368"/>
        <v>1.1637768293709638</v>
      </c>
      <c r="BB307" s="2">
        <f t="shared" si="400"/>
        <v>3.523610100768515E-2</v>
      </c>
      <c r="BD307" s="2">
        <f t="shared" si="426"/>
        <v>1.9515202175997397</v>
      </c>
      <c r="BE307" s="2">
        <f t="shared" si="427"/>
        <v>2714.1924824409753</v>
      </c>
      <c r="BF307" s="2">
        <f t="shared" si="382"/>
        <v>32.510503403861932</v>
      </c>
      <c r="BG307" s="2">
        <f t="shared" si="383"/>
        <v>39.019015066322901</v>
      </c>
      <c r="BH307" s="2">
        <f t="shared" si="401"/>
        <v>0.18736106501809863</v>
      </c>
      <c r="BI307" s="2">
        <f t="shared" si="384"/>
        <v>1.3358293099326208</v>
      </c>
      <c r="BJ307" s="2">
        <f t="shared" si="385"/>
        <v>189.50224102274848</v>
      </c>
      <c r="BK307" s="2">
        <f t="shared" si="386"/>
        <v>155.86434166506791</v>
      </c>
      <c r="BL307" s="2">
        <f t="shared" si="387"/>
        <v>180.7150583579494</v>
      </c>
      <c r="BM307" s="2">
        <f t="shared" si="388"/>
        <v>203.25026992380072</v>
      </c>
      <c r="BN307" s="2">
        <f t="shared" si="389"/>
        <v>123.28462908259293</v>
      </c>
      <c r="BO307" s="2">
        <f t="shared" si="390"/>
        <v>241.41427133297873</v>
      </c>
      <c r="BP307" s="2">
        <f t="shared" si="391"/>
        <v>49.633687403249766</v>
      </c>
      <c r="BQ307" s="2">
        <f t="shared" si="392"/>
        <v>261.96378960516989</v>
      </c>
      <c r="BR307" s="2">
        <f t="shared" si="393"/>
        <v>8.7321615541314461</v>
      </c>
      <c r="BS307" s="2">
        <f t="shared" si="394"/>
        <v>267.97701060684938</v>
      </c>
      <c r="BU307" s="2">
        <f t="shared" si="403"/>
        <v>3.9945739634928299</v>
      </c>
      <c r="BV307" s="2">
        <f t="shared" si="404"/>
        <v>5.209005649638371</v>
      </c>
      <c r="BW307" s="2">
        <f t="shared" si="405"/>
        <v>6.1870929064363303</v>
      </c>
      <c r="BX307" s="2">
        <f t="shared" si="406"/>
        <v>6.7137468529099138</v>
      </c>
      <c r="BY307" s="2">
        <f t="shared" si="407"/>
        <v>6.8678568680258376</v>
      </c>
      <c r="CA307" s="2">
        <f t="shared" si="408"/>
        <v>5.7425677314120795</v>
      </c>
      <c r="CB307" s="2">
        <f t="shared" si="409"/>
        <v>7.4884250560229288</v>
      </c>
      <c r="CC307" s="2">
        <f t="shared" si="410"/>
        <v>8.894515510405725</v>
      </c>
      <c r="CD307" s="2">
        <f t="shared" si="412"/>
        <v>9.6516290314670687</v>
      </c>
      <c r="CE307" s="2">
        <f t="shared" si="411"/>
        <v>9.8731763624165509</v>
      </c>
      <c r="CG307" s="2">
        <f t="shared" si="413"/>
        <v>116.6798336480053</v>
      </c>
      <c r="CH307" s="2">
        <f t="shared" si="414"/>
        <v>152.15287493134332</v>
      </c>
      <c r="CI307" s="2">
        <f t="shared" si="415"/>
        <v>180.72239434928679</v>
      </c>
      <c r="CJ307" s="2">
        <f t="shared" si="416"/>
        <v>196.10573570839176</v>
      </c>
      <c r="CK307" s="2">
        <f t="shared" si="417"/>
        <v>200.60722475116685</v>
      </c>
    </row>
    <row r="308" spans="1:89">
      <c r="A308" s="2">
        <v>1</v>
      </c>
      <c r="B308" s="2">
        <f t="shared" si="428"/>
        <v>1470.6532011203408</v>
      </c>
      <c r="C308" s="3">
        <v>29.5</v>
      </c>
      <c r="D308" s="2">
        <f t="shared" si="429"/>
        <v>60.2792855567806</v>
      </c>
      <c r="E308" s="2">
        <f t="shared" si="430"/>
        <v>11.83117254685777</v>
      </c>
      <c r="F308" s="2">
        <v>0</v>
      </c>
      <c r="G308" s="2">
        <f t="shared" si="423"/>
        <v>0.97083627342888645</v>
      </c>
      <c r="H308" s="3">
        <f t="shared" si="425"/>
        <v>73.081294377067252</v>
      </c>
      <c r="J308" s="2">
        <f t="shared" si="421"/>
        <v>82.48250947193965</v>
      </c>
      <c r="K308" s="2">
        <f t="shared" si="418"/>
        <v>16.189057196789832</v>
      </c>
      <c r="L308" s="2">
        <f t="shared" si="419"/>
        <v>0</v>
      </c>
      <c r="M308" s="2">
        <f t="shared" si="422"/>
        <v>1.3284333312705157</v>
      </c>
      <c r="N308" s="3">
        <f t="shared" si="424"/>
        <v>100</v>
      </c>
      <c r="O308" s="2">
        <v>8.0000000000000002E-3</v>
      </c>
      <c r="P308" s="2">
        <f t="shared" si="369"/>
        <v>5.9497960336081644E-2</v>
      </c>
      <c r="Q308" s="2">
        <f t="shared" si="370"/>
        <v>0.19953037132299323</v>
      </c>
      <c r="R308" s="2">
        <v>0.3</v>
      </c>
      <c r="S308" s="2">
        <f t="shared" si="420"/>
        <v>2.0216059581298303E-2</v>
      </c>
      <c r="T308" s="2">
        <v>0.12</v>
      </c>
      <c r="U308" s="2">
        <f t="shared" si="358"/>
        <v>0.68126719661152946</v>
      </c>
      <c r="V308" s="2">
        <f t="shared" si="371"/>
        <v>0.9666916973545715</v>
      </c>
      <c r="W308" s="2">
        <v>0.06</v>
      </c>
      <c r="X308" s="2">
        <f t="shared" si="402"/>
        <v>0.21006680748749706</v>
      </c>
      <c r="Y308" s="2">
        <v>2.6700000000000002E-2</v>
      </c>
      <c r="Z308" s="2">
        <v>0.21</v>
      </c>
      <c r="AA308" s="2">
        <v>0.442</v>
      </c>
      <c r="AB308" s="2">
        <v>0.5</v>
      </c>
      <c r="AC308" s="2">
        <f t="shared" si="395"/>
        <v>6.2662016798619116E-2</v>
      </c>
      <c r="AD308" s="2">
        <f t="shared" si="359"/>
        <v>0.11443060006573284</v>
      </c>
      <c r="AE308" s="2">
        <f t="shared" si="372"/>
        <v>0.41596760919774978</v>
      </c>
      <c r="AF308" s="2">
        <f t="shared" si="373"/>
        <v>0.86390558875230328</v>
      </c>
      <c r="AG308" s="2">
        <f t="shared" si="360"/>
        <v>6.4460649675694892</v>
      </c>
      <c r="AH308" s="2">
        <f t="shared" si="396"/>
        <v>0.24735814029570347</v>
      </c>
      <c r="AI308" s="2">
        <f t="shared" si="361"/>
        <v>6.3174552659650274E-2</v>
      </c>
      <c r="AJ308" s="2">
        <f t="shared" si="374"/>
        <v>0.26366926833441218</v>
      </c>
      <c r="AK308" s="2">
        <f t="shared" si="375"/>
        <v>0.46716068173465519</v>
      </c>
      <c r="AL308" s="2">
        <f t="shared" si="362"/>
        <v>4.200438962829165</v>
      </c>
      <c r="AM308" s="2">
        <f t="shared" si="397"/>
        <v>0.15059355628426296</v>
      </c>
      <c r="AN308" s="2">
        <f t="shared" si="363"/>
        <v>3.4877245260047082E-2</v>
      </c>
      <c r="AO308" s="2">
        <f t="shared" si="376"/>
        <v>0.16713196298645888</v>
      </c>
      <c r="AP308" s="2">
        <f t="shared" si="377"/>
        <v>0.2526191581582195</v>
      </c>
      <c r="AQ308" s="2">
        <f t="shared" si="364"/>
        <v>2.7371252956989598</v>
      </c>
      <c r="AR308" s="2">
        <f t="shared" si="398"/>
        <v>9.2185600953867033E-2</v>
      </c>
      <c r="AS308" s="2">
        <f t="shared" si="365"/>
        <v>1.9254940252333722E-2</v>
      </c>
      <c r="AT308" s="2">
        <f t="shared" si="378"/>
        <v>0.10593988912003</v>
      </c>
      <c r="AU308" s="2">
        <f t="shared" si="379"/>
        <v>0.1366049018329305</v>
      </c>
      <c r="AV308" s="2">
        <f t="shared" si="366"/>
        <v>1.783588560779622</v>
      </c>
      <c r="AW308" s="2">
        <f t="shared" si="399"/>
        <v>5.6726412095429446E-2</v>
      </c>
      <c r="AX308" s="2">
        <f t="shared" si="367"/>
        <v>1.0630218108012379E-2</v>
      </c>
      <c r="AY308" s="2">
        <f t="shared" si="380"/>
        <v>6.7152086927104337E-2</v>
      </c>
      <c r="AZ308" s="2">
        <f t="shared" si="381"/>
        <v>7.3869691201713952E-2</v>
      </c>
      <c r="BA308" s="2">
        <f t="shared" si="368"/>
        <v>1.1622369495261149</v>
      </c>
      <c r="BB308" s="2">
        <f t="shared" si="400"/>
        <v>3.5078903445142695E-2</v>
      </c>
      <c r="BD308" s="2">
        <f t="shared" si="426"/>
        <v>1.8317078312416697</v>
      </c>
      <c r="BE308" s="2">
        <f t="shared" si="427"/>
        <v>2704.9980391372133</v>
      </c>
      <c r="BF308" s="2">
        <f t="shared" si="382"/>
        <v>32.434851351271838</v>
      </c>
      <c r="BG308" s="2">
        <f t="shared" si="383"/>
        <v>38.996695867288835</v>
      </c>
      <c r="BH308" s="2">
        <f t="shared" si="401"/>
        <v>0.18409737605317039</v>
      </c>
      <c r="BI308" s="2">
        <f t="shared" si="384"/>
        <v>1.3319251338855718</v>
      </c>
      <c r="BJ308" s="2">
        <f t="shared" si="385"/>
        <v>189.3965915770637</v>
      </c>
      <c r="BK308" s="2">
        <f t="shared" si="386"/>
        <v>155.97801030883741</v>
      </c>
      <c r="BL308" s="2">
        <f t="shared" si="387"/>
        <v>179.99110482275705</v>
      </c>
      <c r="BM308" s="2">
        <f t="shared" si="388"/>
        <v>203.17142529633955</v>
      </c>
      <c r="BN308" s="2">
        <f t="shared" si="389"/>
        <v>122.08949822425818</v>
      </c>
      <c r="BO308" s="2">
        <f t="shared" si="390"/>
        <v>241.00978057667797</v>
      </c>
      <c r="BP308" s="2">
        <f t="shared" si="391"/>
        <v>48.695952060941124</v>
      </c>
      <c r="BQ308" s="2">
        <f t="shared" si="392"/>
        <v>261.24084778298607</v>
      </c>
      <c r="BR308" s="2">
        <f t="shared" si="393"/>
        <v>8.4394776157454316</v>
      </c>
      <c r="BS308" s="2">
        <f t="shared" si="394"/>
        <v>267.09722235942189</v>
      </c>
      <c r="BU308" s="2">
        <f t="shared" si="403"/>
        <v>3.9997750281114128</v>
      </c>
      <c r="BV308" s="2">
        <f t="shared" si="404"/>
        <v>5.2099651208338287</v>
      </c>
      <c r="BW308" s="2">
        <f t="shared" si="405"/>
        <v>6.1802615636172789</v>
      </c>
      <c r="BX308" s="2">
        <f t="shared" si="406"/>
        <v>6.699050829127291</v>
      </c>
      <c r="BY308" s="2">
        <f t="shared" si="407"/>
        <v>6.8492270029335511</v>
      </c>
      <c r="CA308" s="2">
        <f t="shared" si="408"/>
        <v>5.7662892191444319</v>
      </c>
      <c r="CB308" s="2">
        <f t="shared" si="409"/>
        <v>7.5109638660271694</v>
      </c>
      <c r="CC308" s="2">
        <f t="shared" si="410"/>
        <v>8.9097950197978886</v>
      </c>
      <c r="CD308" s="2">
        <f t="shared" si="412"/>
        <v>9.6577093219007093</v>
      </c>
      <c r="CE308" s="2">
        <f t="shared" si="411"/>
        <v>9.8742113116139372</v>
      </c>
      <c r="CG308" s="2">
        <f t="shared" si="413"/>
        <v>117.10719044231038</v>
      </c>
      <c r="CH308" s="2">
        <f t="shared" si="414"/>
        <v>152.53967368543883</v>
      </c>
      <c r="CI308" s="2">
        <f t="shared" si="415"/>
        <v>180.948444056754</v>
      </c>
      <c r="CJ308" s="2">
        <f t="shared" si="416"/>
        <v>196.13778667940488</v>
      </c>
      <c r="CK308" s="2">
        <f t="shared" si="417"/>
        <v>200.53471142197751</v>
      </c>
    </row>
    <row r="309" spans="1:89">
      <c r="A309" s="2">
        <v>1</v>
      </c>
      <c r="B309" s="2">
        <f t="shared" si="428"/>
        <v>1471.3674868346263</v>
      </c>
      <c r="C309" s="3">
        <v>29.6</v>
      </c>
      <c r="D309" s="2">
        <f t="shared" si="429"/>
        <v>60.284085556780603</v>
      </c>
      <c r="E309" s="2">
        <f t="shared" si="430"/>
        <v>11.73307254685777</v>
      </c>
      <c r="F309" s="2">
        <v>0</v>
      </c>
      <c r="G309" s="2">
        <f t="shared" si="423"/>
        <v>0.96773627342888635</v>
      </c>
      <c r="H309" s="3">
        <f t="shared" si="425"/>
        <v>72.984894377067249</v>
      </c>
      <c r="J309" s="2">
        <f t="shared" si="421"/>
        <v>82.598030827215396</v>
      </c>
      <c r="K309" s="2">
        <f t="shared" si="418"/>
        <v>16.076028672783071</v>
      </c>
      <c r="L309" s="2">
        <f t="shared" si="419"/>
        <v>0</v>
      </c>
      <c r="M309" s="2">
        <f t="shared" si="422"/>
        <v>1.3259405000015467</v>
      </c>
      <c r="N309" s="3">
        <f t="shared" si="424"/>
        <v>100.00000000000001</v>
      </c>
      <c r="O309" s="2">
        <v>8.0000000000000002E-3</v>
      </c>
      <c r="P309" s="2">
        <f t="shared" si="369"/>
        <v>5.937713400127273E-2</v>
      </c>
      <c r="Q309" s="2">
        <f t="shared" si="370"/>
        <v>0.19943125812460089</v>
      </c>
      <c r="R309" s="2">
        <v>0.3</v>
      </c>
      <c r="S309" s="2">
        <f t="shared" si="420"/>
        <v>2.01311490533033E-2</v>
      </c>
      <c r="T309" s="2">
        <v>0.12</v>
      </c>
      <c r="U309" s="2">
        <f t="shared" si="358"/>
        <v>0.68129408493744648</v>
      </c>
      <c r="V309" s="2">
        <f t="shared" si="371"/>
        <v>0.96555196875078064</v>
      </c>
      <c r="W309" s="2">
        <v>0.06</v>
      </c>
      <c r="X309" s="2">
        <f t="shared" si="402"/>
        <v>0.20943823373317838</v>
      </c>
      <c r="Y309" s="2">
        <v>2.6700000000000002E-2</v>
      </c>
      <c r="Z309" s="2">
        <v>0.21</v>
      </c>
      <c r="AA309" s="2">
        <v>0.442</v>
      </c>
      <c r="AB309" s="2">
        <v>0.5</v>
      </c>
      <c r="AC309" s="2">
        <f t="shared" si="395"/>
        <v>6.2443036943718694E-2</v>
      </c>
      <c r="AD309" s="2">
        <f t="shared" si="359"/>
        <v>0.1143149059740544</v>
      </c>
      <c r="AE309" s="2">
        <f t="shared" si="372"/>
        <v>0.41462470141775398</v>
      </c>
      <c r="AF309" s="2">
        <f t="shared" si="373"/>
        <v>0.8612394771398052</v>
      </c>
      <c r="AG309" s="2">
        <f t="shared" si="360"/>
        <v>6.4375426785963192</v>
      </c>
      <c r="AH309" s="2">
        <f t="shared" si="396"/>
        <v>0.24643503274130407</v>
      </c>
      <c r="AI309" s="2">
        <f t="shared" si="361"/>
        <v>6.3110680561776489E-2</v>
      </c>
      <c r="AJ309" s="2">
        <f t="shared" si="374"/>
        <v>0.26281803976766155</v>
      </c>
      <c r="AK309" s="2">
        <f t="shared" si="375"/>
        <v>0.46571897035474158</v>
      </c>
      <c r="AL309" s="2">
        <f t="shared" si="362"/>
        <v>4.1948855973518553</v>
      </c>
      <c r="AM309" s="2">
        <f t="shared" si="397"/>
        <v>0.1500005698799973</v>
      </c>
      <c r="AN309" s="2">
        <f t="shared" si="363"/>
        <v>3.4841982915811434E-2</v>
      </c>
      <c r="AO309" s="2">
        <f t="shared" si="376"/>
        <v>0.16659239498063899</v>
      </c>
      <c r="AP309" s="2">
        <f t="shared" si="377"/>
        <v>0.25183954649709139</v>
      </c>
      <c r="AQ309" s="2">
        <f t="shared" si="364"/>
        <v>2.7335065650713477</v>
      </c>
      <c r="AR309" s="2">
        <f t="shared" si="398"/>
        <v>9.1804903589860737E-2</v>
      </c>
      <c r="AS309" s="2">
        <f t="shared" si="365"/>
        <v>1.923547270762507E-2</v>
      </c>
      <c r="AT309" s="2">
        <f t="shared" si="378"/>
        <v>0.10559787330397745</v>
      </c>
      <c r="AU309" s="2">
        <f t="shared" si="379"/>
        <v>0.13618332345695666</v>
      </c>
      <c r="AV309" s="2">
        <f t="shared" si="366"/>
        <v>1.7812304931522125</v>
      </c>
      <c r="AW309" s="2">
        <f t="shared" si="399"/>
        <v>5.6482122574083783E-2</v>
      </c>
      <c r="AX309" s="2">
        <f t="shared" si="367"/>
        <v>1.0619470515780547E-2</v>
      </c>
      <c r="AY309" s="2">
        <f t="shared" si="380"/>
        <v>6.6935293460537809E-2</v>
      </c>
      <c r="AZ309" s="2">
        <f t="shared" si="381"/>
        <v>7.3641720872445721E-2</v>
      </c>
      <c r="BA309" s="2">
        <f t="shared" si="368"/>
        <v>1.160700365704979</v>
      </c>
      <c r="BB309" s="2">
        <f t="shared" si="400"/>
        <v>3.4922206731787399E-2</v>
      </c>
      <c r="BD309" s="2">
        <f t="shared" si="426"/>
        <v>1.7186047560790536</v>
      </c>
      <c r="BE309" s="2">
        <f t="shared" si="427"/>
        <v>2695.8653383453848</v>
      </c>
      <c r="BF309" s="2">
        <f t="shared" si="382"/>
        <v>32.359035325817601</v>
      </c>
      <c r="BG309" s="2">
        <f t="shared" si="383"/>
        <v>38.974271338432516</v>
      </c>
      <c r="BH309" s="2">
        <f t="shared" si="401"/>
        <v>0.18087478142000327</v>
      </c>
      <c r="BI309" s="2">
        <f t="shared" si="384"/>
        <v>1.3280364502623774</v>
      </c>
      <c r="BJ309" s="2">
        <f t="shared" si="385"/>
        <v>189.28600929751821</v>
      </c>
      <c r="BK309" s="2">
        <f t="shared" si="386"/>
        <v>156.09053733244781</v>
      </c>
      <c r="BL309" s="2">
        <f t="shared" si="387"/>
        <v>179.26179628360401</v>
      </c>
      <c r="BM309" s="2">
        <f t="shared" si="388"/>
        <v>203.09064952264788</v>
      </c>
      <c r="BN309" s="2">
        <f t="shared" si="389"/>
        <v>120.89633001745531</v>
      </c>
      <c r="BO309" s="2">
        <f t="shared" si="390"/>
        <v>240.60399189235628</v>
      </c>
      <c r="BP309" s="2">
        <f t="shared" si="391"/>
        <v>47.769451618653839</v>
      </c>
      <c r="BQ309" s="2">
        <f t="shared" si="392"/>
        <v>260.51966063378222</v>
      </c>
      <c r="BR309" s="2">
        <f t="shared" si="393"/>
        <v>8.1547445205368572</v>
      </c>
      <c r="BS309" s="2">
        <f t="shared" si="394"/>
        <v>266.22241669104727</v>
      </c>
      <c r="BU309" s="2">
        <f t="shared" si="403"/>
        <v>4.004963581667452</v>
      </c>
      <c r="BV309" s="2">
        <f t="shared" si="404"/>
        <v>5.2108902244537987</v>
      </c>
      <c r="BW309" s="2">
        <f t="shared" si="405"/>
        <v>6.173405778470495</v>
      </c>
      <c r="BX309" s="2">
        <f t="shared" si="406"/>
        <v>6.6844010596519832</v>
      </c>
      <c r="BY309" s="2">
        <f t="shared" si="407"/>
        <v>6.8307221032898555</v>
      </c>
      <c r="CA309" s="2">
        <f t="shared" si="408"/>
        <v>5.7899975607924832</v>
      </c>
      <c r="CB309" s="2">
        <f t="shared" si="409"/>
        <v>7.5334122455573711</v>
      </c>
      <c r="CC309" s="2">
        <f t="shared" si="410"/>
        <v>8.9249261997644691</v>
      </c>
      <c r="CD309" s="2">
        <f t="shared" si="412"/>
        <v>9.663674847857159</v>
      </c>
      <c r="CE309" s="2">
        <f t="shared" si="411"/>
        <v>9.8752119738459943</v>
      </c>
      <c r="CG309" s="2">
        <f t="shared" si="413"/>
        <v>117.53482918455238</v>
      </c>
      <c r="CH309" s="2">
        <f t="shared" si="414"/>
        <v>152.92550854498285</v>
      </c>
      <c r="CI309" s="2">
        <f t="shared" si="415"/>
        <v>181.17273200206265</v>
      </c>
      <c r="CJ309" s="2">
        <f t="shared" si="416"/>
        <v>196.16905890068898</v>
      </c>
      <c r="CK309" s="2">
        <f t="shared" si="417"/>
        <v>200.46318505674319</v>
      </c>
    </row>
    <row r="310" spans="1:89">
      <c r="A310" s="2">
        <v>1</v>
      </c>
      <c r="B310" s="2">
        <f t="shared" si="428"/>
        <v>1472.0817725489121</v>
      </c>
      <c r="C310" s="3">
        <v>29.7</v>
      </c>
      <c r="D310" s="2">
        <f t="shared" si="429"/>
        <v>60.288885556780599</v>
      </c>
      <c r="E310" s="2">
        <f t="shared" si="430"/>
        <v>11.634972546857771</v>
      </c>
      <c r="F310" s="2">
        <v>0</v>
      </c>
      <c r="G310" s="2">
        <f t="shared" si="423"/>
        <v>0.96463627342888647</v>
      </c>
      <c r="H310" s="3">
        <f t="shared" si="425"/>
        <v>72.888494377067246</v>
      </c>
      <c r="J310" s="2">
        <f t="shared" si="421"/>
        <v>82.713857752217692</v>
      </c>
      <c r="K310" s="2">
        <f t="shared" si="418"/>
        <v>15.962701172928135</v>
      </c>
      <c r="L310" s="2">
        <f t="shared" si="419"/>
        <v>0</v>
      </c>
      <c r="M310" s="2">
        <f t="shared" si="422"/>
        <v>1.3234410748541787</v>
      </c>
      <c r="N310" s="3">
        <f t="shared" si="424"/>
        <v>100</v>
      </c>
      <c r="O310" s="2">
        <v>8.0000000000000002E-3</v>
      </c>
      <c r="P310" s="2">
        <f t="shared" si="369"/>
        <v>5.9256651638234459E-2</v>
      </c>
      <c r="Q310" s="2">
        <f t="shared" si="370"/>
        <v>0.19933227522830571</v>
      </c>
      <c r="R310" s="2">
        <v>0.3</v>
      </c>
      <c r="S310" s="2">
        <f t="shared" si="420"/>
        <v>2.004639407083434E-2</v>
      </c>
      <c r="T310" s="2">
        <v>0.12</v>
      </c>
      <c r="U310" s="2">
        <f t="shared" si="358"/>
        <v>0.68132095231366774</v>
      </c>
      <c r="V310" s="2">
        <f t="shared" si="371"/>
        <v>0.96441451516959531</v>
      </c>
      <c r="W310" s="2">
        <v>0.06</v>
      </c>
      <c r="X310" s="2">
        <f t="shared" si="402"/>
        <v>0.2088079215939527</v>
      </c>
      <c r="Y310" s="2">
        <v>2.6700000000000002E-2</v>
      </c>
      <c r="Z310" s="2">
        <v>0.21</v>
      </c>
      <c r="AA310" s="2">
        <v>0.442</v>
      </c>
      <c r="AB310" s="2">
        <v>0.5</v>
      </c>
      <c r="AC310" s="2">
        <f t="shared" si="395"/>
        <v>6.2223477857262094E-2</v>
      </c>
      <c r="AD310" s="2">
        <f t="shared" si="359"/>
        <v>0.11419942341255131</v>
      </c>
      <c r="AE310" s="2">
        <f t="shared" si="372"/>
        <v>0.41328722300305248</v>
      </c>
      <c r="AF310" s="2">
        <f t="shared" si="373"/>
        <v>0.85858376572423778</v>
      </c>
      <c r="AG310" s="2">
        <f t="shared" si="360"/>
        <v>6.4290386190221982</v>
      </c>
      <c r="AH310" s="2">
        <f t="shared" si="396"/>
        <v>0.24551509083155851</v>
      </c>
      <c r="AI310" s="2">
        <f t="shared" si="361"/>
        <v>6.3046925244940294E-2</v>
      </c>
      <c r="AJ310" s="2">
        <f t="shared" si="374"/>
        <v>0.26197025271112234</v>
      </c>
      <c r="AK310" s="2">
        <f t="shared" si="375"/>
        <v>0.46428288292627756</v>
      </c>
      <c r="AL310" s="2">
        <f t="shared" si="362"/>
        <v>4.1893441106685732</v>
      </c>
      <c r="AM310" s="2">
        <f t="shared" si="397"/>
        <v>0.14940957339406047</v>
      </c>
      <c r="AN310" s="2">
        <f t="shared" si="363"/>
        <v>3.4806785043751981E-2</v>
      </c>
      <c r="AO310" s="2">
        <f t="shared" si="376"/>
        <v>0.16605500844390311</v>
      </c>
      <c r="AP310" s="2">
        <f t="shared" si="377"/>
        <v>0.25106297601202171</v>
      </c>
      <c r="AQ310" s="2">
        <f t="shared" si="364"/>
        <v>2.7298955750032108</v>
      </c>
      <c r="AR310" s="2">
        <f t="shared" si="398"/>
        <v>9.1425458790009184E-2</v>
      </c>
      <c r="AS310" s="2">
        <f t="shared" si="365"/>
        <v>1.9216040756550354E-2</v>
      </c>
      <c r="AT310" s="2">
        <f t="shared" si="378"/>
        <v>0.10525724025510333</v>
      </c>
      <c r="AU310" s="2">
        <f t="shared" si="379"/>
        <v>0.13576338961008327</v>
      </c>
      <c r="AV310" s="2">
        <f t="shared" si="366"/>
        <v>1.7788774694931428</v>
      </c>
      <c r="AW310" s="2">
        <f t="shared" si="399"/>
        <v>5.6238622444373262E-2</v>
      </c>
      <c r="AX310" s="2">
        <f t="shared" si="367"/>
        <v>1.0608742573990981E-2</v>
      </c>
      <c r="AY310" s="2">
        <f t="shared" si="380"/>
        <v>6.6719376488203405E-2</v>
      </c>
      <c r="AZ310" s="2">
        <f t="shared" si="381"/>
        <v>7.3414639829397776E-2</v>
      </c>
      <c r="BA310" s="2">
        <f t="shared" si="368"/>
        <v>1.1591670686768325</v>
      </c>
      <c r="BB310" s="2">
        <f t="shared" si="400"/>
        <v>3.4766008048254991E-2</v>
      </c>
      <c r="BD310" s="2">
        <f t="shared" si="426"/>
        <v>1.6118744241772971</v>
      </c>
      <c r="BE310" s="2">
        <f t="shared" si="427"/>
        <v>2686.7937778608016</v>
      </c>
      <c r="BF310" s="2">
        <f t="shared" si="382"/>
        <v>32.283054218748227</v>
      </c>
      <c r="BG310" s="2">
        <f t="shared" si="383"/>
        <v>38.951741987861183</v>
      </c>
      <c r="BH310" s="2">
        <f t="shared" si="401"/>
        <v>0.17769296692113321</v>
      </c>
      <c r="BI310" s="2">
        <f t="shared" si="384"/>
        <v>1.324163239880757</v>
      </c>
      <c r="BJ310" s="2">
        <f t="shared" si="385"/>
        <v>189.1704772175585</v>
      </c>
      <c r="BK310" s="2">
        <f t="shared" si="386"/>
        <v>156.20191760142126</v>
      </c>
      <c r="BL310" s="2">
        <f t="shared" si="387"/>
        <v>178.52717365470002</v>
      </c>
      <c r="BM310" s="2">
        <f t="shared" si="388"/>
        <v>203.00794421669517</v>
      </c>
      <c r="BN310" s="2">
        <f t="shared" si="389"/>
        <v>119.70523377453492</v>
      </c>
      <c r="BO310" s="2">
        <f t="shared" si="390"/>
        <v>240.19692536670706</v>
      </c>
      <c r="BP310" s="2">
        <f t="shared" si="391"/>
        <v>46.854178124212346</v>
      </c>
      <c r="BQ310" s="2">
        <f t="shared" si="392"/>
        <v>259.80024823476015</v>
      </c>
      <c r="BR310" s="2">
        <f t="shared" si="393"/>
        <v>7.8778087520009672</v>
      </c>
      <c r="BS310" s="2">
        <f t="shared" si="394"/>
        <v>265.35256952626935</v>
      </c>
      <c r="BU310" s="2">
        <f t="shared" si="403"/>
        <v>4.0101394605175704</v>
      </c>
      <c r="BV310" s="2">
        <f t="shared" si="404"/>
        <v>5.2117808820966216</v>
      </c>
      <c r="BW310" s="2">
        <f t="shared" si="405"/>
        <v>6.1665258884072855</v>
      </c>
      <c r="BX310" s="2">
        <f t="shared" si="406"/>
        <v>6.6697979339595035</v>
      </c>
      <c r="BY310" s="2">
        <f t="shared" si="407"/>
        <v>6.8123415278567805</v>
      </c>
      <c r="CA310" s="2">
        <f t="shared" si="408"/>
        <v>5.8136920998003676</v>
      </c>
      <c r="CB310" s="2">
        <f t="shared" si="409"/>
        <v>7.5557694784572593</v>
      </c>
      <c r="CC310" s="2">
        <f t="shared" si="410"/>
        <v>8.9399092459544658</v>
      </c>
      <c r="CD310" s="2">
        <f t="shared" si="412"/>
        <v>9.669526942317491</v>
      </c>
      <c r="CE310" s="2">
        <f t="shared" si="411"/>
        <v>9.876179248023286</v>
      </c>
      <c r="CG310" s="2">
        <f t="shared" si="413"/>
        <v>117.96273518020897</v>
      </c>
      <c r="CH310" s="2">
        <f t="shared" si="414"/>
        <v>153.31036091515148</v>
      </c>
      <c r="CI310" s="2">
        <f t="shared" si="415"/>
        <v>181.39525258859865</v>
      </c>
      <c r="CJ310" s="2">
        <f t="shared" si="416"/>
        <v>196.19956241811664</v>
      </c>
      <c r="CK310" s="2">
        <f t="shared" si="417"/>
        <v>200.39264158259277</v>
      </c>
    </row>
    <row r="311" spans="1:89">
      <c r="A311" s="2">
        <v>1</v>
      </c>
      <c r="B311" s="2">
        <f t="shared" si="428"/>
        <v>1472.7960582631979</v>
      </c>
      <c r="C311" s="3">
        <v>29.8</v>
      </c>
      <c r="D311" s="2">
        <f t="shared" si="429"/>
        <v>60.293685556780602</v>
      </c>
      <c r="E311" s="2">
        <f t="shared" si="430"/>
        <v>11.53687254685777</v>
      </c>
      <c r="F311" s="2">
        <v>0</v>
      </c>
      <c r="G311" s="2">
        <f t="shared" si="423"/>
        <v>0.96153627342888637</v>
      </c>
      <c r="H311" s="3">
        <f t="shared" si="425"/>
        <v>72.792094377067258</v>
      </c>
      <c r="J311" s="2">
        <f t="shared" si="421"/>
        <v>82.829991460962532</v>
      </c>
      <c r="K311" s="2">
        <f t="shared" si="418"/>
        <v>15.849073509406262</v>
      </c>
      <c r="L311" s="2">
        <f t="shared" si="419"/>
        <v>0</v>
      </c>
      <c r="M311" s="2">
        <f t="shared" si="422"/>
        <v>1.3209350296312026</v>
      </c>
      <c r="N311" s="3">
        <f t="shared" si="424"/>
        <v>100</v>
      </c>
      <c r="O311" s="2">
        <v>8.0000000000000002E-3</v>
      </c>
      <c r="P311" s="2">
        <f t="shared" si="369"/>
        <v>5.9136512027685974E-2</v>
      </c>
      <c r="Q311" s="2">
        <f t="shared" si="370"/>
        <v>0.19923342238949218</v>
      </c>
      <c r="R311" s="2">
        <v>0.3</v>
      </c>
      <c r="S311" s="2">
        <f t="shared" si="420"/>
        <v>1.9961793667937437E-2</v>
      </c>
      <c r="T311" s="2">
        <v>0.12</v>
      </c>
      <c r="U311" s="2">
        <f t="shared" si="358"/>
        <v>0.68134779876464857</v>
      </c>
      <c r="V311" s="2">
        <f t="shared" si="371"/>
        <v>0.96327933059384574</v>
      </c>
      <c r="W311" s="2">
        <v>0.06</v>
      </c>
      <c r="X311" s="2">
        <f t="shared" si="402"/>
        <v>0.20817586425186435</v>
      </c>
      <c r="Y311" s="2">
        <v>2.6700000000000002E-2</v>
      </c>
      <c r="Z311" s="2">
        <v>0.21</v>
      </c>
      <c r="AA311" s="2">
        <v>0.442</v>
      </c>
      <c r="AB311" s="2">
        <v>0.5</v>
      </c>
      <c r="AC311" s="2">
        <f t="shared" si="395"/>
        <v>6.200333723798615E-2</v>
      </c>
      <c r="AD311" s="2">
        <f t="shared" si="359"/>
        <v>0.11408415186044939</v>
      </c>
      <c r="AE311" s="2">
        <f t="shared" si="372"/>
        <v>0.41195514803261279</v>
      </c>
      <c r="AF311" s="2">
        <f t="shared" si="373"/>
        <v>0.85593840636019747</v>
      </c>
      <c r="AG311" s="2">
        <f t="shared" si="360"/>
        <v>6.4205527378259699</v>
      </c>
      <c r="AH311" s="2">
        <f t="shared" si="396"/>
        <v>0.24459829769168237</v>
      </c>
      <c r="AI311" s="2">
        <f t="shared" si="361"/>
        <v>6.2983286421633949E-2</v>
      </c>
      <c r="AJ311" s="2">
        <f t="shared" si="374"/>
        <v>0.26112589073423714</v>
      </c>
      <c r="AK311" s="2">
        <f t="shared" si="375"/>
        <v>0.46285239341442802</v>
      </c>
      <c r="AL311" s="2">
        <f t="shared" si="362"/>
        <v>4.183814469532483</v>
      </c>
      <c r="AM311" s="2">
        <f t="shared" si="397"/>
        <v>0.14882055604226754</v>
      </c>
      <c r="AN311" s="2">
        <f t="shared" si="363"/>
        <v>3.4771651485142163E-2</v>
      </c>
      <c r="AO311" s="2">
        <f t="shared" si="376"/>
        <v>0.16551979296141861</v>
      </c>
      <c r="AP311" s="2">
        <f t="shared" si="377"/>
        <v>0.25028943262456071</v>
      </c>
      <c r="AQ311" s="2">
        <f t="shared" si="364"/>
        <v>2.7262923038299687</v>
      </c>
      <c r="AR311" s="2">
        <f t="shared" si="398"/>
        <v>9.1047259666480793E-2</v>
      </c>
      <c r="AS311" s="2">
        <f t="shared" si="365"/>
        <v>1.9196644311480233E-2</v>
      </c>
      <c r="AT311" s="2">
        <f t="shared" si="378"/>
        <v>0.10491798337176064</v>
      </c>
      <c r="AU311" s="2">
        <f t="shared" si="379"/>
        <v>0.13534509267932782</v>
      </c>
      <c r="AV311" s="2">
        <f t="shared" si="366"/>
        <v>1.7765294756851571</v>
      </c>
      <c r="AW311" s="2">
        <f t="shared" si="399"/>
        <v>5.5995907309216192E-2</v>
      </c>
      <c r="AX311" s="2">
        <f t="shared" si="367"/>
        <v>1.0598034234265525E-2</v>
      </c>
      <c r="AY311" s="2">
        <f t="shared" si="380"/>
        <v>6.6504331825517057E-2</v>
      </c>
      <c r="AZ311" s="2">
        <f t="shared" si="381"/>
        <v>7.3188443955816876E-2</v>
      </c>
      <c r="BA311" s="2">
        <f t="shared" si="368"/>
        <v>1.1576370492424699</v>
      </c>
      <c r="BB311" s="2">
        <f t="shared" si="400"/>
        <v>3.4610304588670482E-2</v>
      </c>
      <c r="BD311" s="2">
        <f t="shared" si="426"/>
        <v>1.5111949751095708</v>
      </c>
      <c r="BE311" s="2">
        <f t="shared" si="427"/>
        <v>2677.7827624819906</v>
      </c>
      <c r="BF311" s="2">
        <f t="shared" si="382"/>
        <v>32.206906909833435</v>
      </c>
      <c r="BG311" s="2">
        <f t="shared" si="383"/>
        <v>38.929108313102702</v>
      </c>
      <c r="BH311" s="2">
        <f t="shared" si="401"/>
        <v>0.17455161913865963</v>
      </c>
      <c r="BI311" s="2">
        <f t="shared" si="384"/>
        <v>1.3203054827641729</v>
      </c>
      <c r="BJ311" s="2">
        <f t="shared" si="385"/>
        <v>189.04997862094663</v>
      </c>
      <c r="BK311" s="2">
        <f t="shared" si="386"/>
        <v>156.31214599410424</v>
      </c>
      <c r="BL311" s="2">
        <f t="shared" si="387"/>
        <v>177.78727861169656</v>
      </c>
      <c r="BM311" s="2">
        <f t="shared" si="388"/>
        <v>202.92331111063811</v>
      </c>
      <c r="BN311" s="2">
        <f t="shared" si="389"/>
        <v>118.51631850701173</v>
      </c>
      <c r="BO311" s="2">
        <f t="shared" si="390"/>
        <v>239.78860118261412</v>
      </c>
      <c r="BP311" s="2">
        <f t="shared" si="391"/>
        <v>45.950121343939152</v>
      </c>
      <c r="BQ311" s="2">
        <f t="shared" si="392"/>
        <v>259.08263035928758</v>
      </c>
      <c r="BR311" s="2">
        <f t="shared" si="393"/>
        <v>7.6085179416618249</v>
      </c>
      <c r="BS311" s="2">
        <f t="shared" si="394"/>
        <v>264.48765660148877</v>
      </c>
      <c r="BU311" s="2">
        <f t="shared" si="403"/>
        <v>4.0153025015857589</v>
      </c>
      <c r="BV311" s="2">
        <f t="shared" si="404"/>
        <v>5.2126370190282136</v>
      </c>
      <c r="BW311" s="2">
        <f t="shared" si="405"/>
        <v>6.1596222357321864</v>
      </c>
      <c r="BX311" s="2">
        <f t="shared" si="406"/>
        <v>6.6552418379458729</v>
      </c>
      <c r="BY311" s="2">
        <f t="shared" si="407"/>
        <v>6.7940846339002299</v>
      </c>
      <c r="CA311" s="2">
        <f t="shared" si="408"/>
        <v>5.8373721791091526</v>
      </c>
      <c r="CB311" s="2">
        <f t="shared" si="409"/>
        <v>7.5780348560669646</v>
      </c>
      <c r="CC311" s="2">
        <f t="shared" si="410"/>
        <v>8.9547443706881662</v>
      </c>
      <c r="CD311" s="2">
        <f t="shared" si="412"/>
        <v>9.6752669405918628</v>
      </c>
      <c r="CE311" s="2">
        <f t="shared" si="411"/>
        <v>9.8771140178802153</v>
      </c>
      <c r="CG311" s="2">
        <f t="shared" si="413"/>
        <v>118.39089364898443</v>
      </c>
      <c r="CH311" s="2">
        <f t="shared" si="414"/>
        <v>153.69421225593999</v>
      </c>
      <c r="CI311" s="2">
        <f t="shared" si="415"/>
        <v>181.61600047331174</v>
      </c>
      <c r="CJ311" s="2">
        <f t="shared" si="416"/>
        <v>196.22930733944682</v>
      </c>
      <c r="CK311" s="2">
        <f t="shared" si="417"/>
        <v>200.32307678353433</v>
      </c>
    </row>
    <row r="312" spans="1:89">
      <c r="A312" s="2">
        <v>1</v>
      </c>
      <c r="B312" s="2">
        <f t="shared" si="428"/>
        <v>1473.5103439774834</v>
      </c>
      <c r="C312" s="3">
        <v>29.9</v>
      </c>
      <c r="D312" s="2">
        <f t="shared" si="429"/>
        <v>60.298485556780598</v>
      </c>
      <c r="E312" s="2">
        <f t="shared" si="430"/>
        <v>11.438772546857772</v>
      </c>
      <c r="F312" s="2">
        <v>0</v>
      </c>
      <c r="G312" s="2">
        <f t="shared" si="423"/>
        <v>0.95843627342888649</v>
      </c>
      <c r="H312" s="3">
        <f t="shared" si="425"/>
        <v>72.695694377067255</v>
      </c>
      <c r="J312" s="2">
        <f t="shared" si="421"/>
        <v>82.946433173905405</v>
      </c>
      <c r="K312" s="2">
        <f t="shared" si="418"/>
        <v>15.735144488098145</v>
      </c>
      <c r="L312" s="2">
        <f t="shared" si="419"/>
        <v>0</v>
      </c>
      <c r="M312" s="2">
        <f t="shared" si="422"/>
        <v>1.3184223379964535</v>
      </c>
      <c r="N312" s="3">
        <f t="shared" si="424"/>
        <v>100</v>
      </c>
      <c r="O312" s="2">
        <v>8.0000000000000002E-3</v>
      </c>
      <c r="P312" s="2">
        <f t="shared" si="369"/>
        <v>5.9016713955459897E-2</v>
      </c>
      <c r="Q312" s="2">
        <f t="shared" si="370"/>
        <v>0.19913469936413489</v>
      </c>
      <c r="R312" s="2">
        <v>0.3</v>
      </c>
      <c r="S312" s="2">
        <f t="shared" si="420"/>
        <v>1.987734688092099E-2</v>
      </c>
      <c r="T312" s="2">
        <v>0.12</v>
      </c>
      <c r="U312" s="2">
        <f t="shared" si="358"/>
        <v>0.68137462431480345</v>
      </c>
      <c r="V312" s="2">
        <f t="shared" si="371"/>
        <v>0.96214640902591153</v>
      </c>
      <c r="W312" s="2">
        <v>0.06</v>
      </c>
      <c r="X312" s="2">
        <f t="shared" si="402"/>
        <v>0.20754205485265459</v>
      </c>
      <c r="Y312" s="2">
        <v>2.6700000000000002E-2</v>
      </c>
      <c r="Z312" s="2">
        <v>0.21</v>
      </c>
      <c r="AA312" s="2">
        <v>0.442</v>
      </c>
      <c r="AB312" s="2">
        <v>0.5</v>
      </c>
      <c r="AC312" s="2">
        <f t="shared" si="395"/>
        <v>6.1782612772421121E-2</v>
      </c>
      <c r="AD312" s="2">
        <f t="shared" si="359"/>
        <v>0.11396909079856427</v>
      </c>
      <c r="AE312" s="2">
        <f t="shared" si="372"/>
        <v>0.41062845072693838</v>
      </c>
      <c r="AF312" s="2">
        <f t="shared" si="373"/>
        <v>0.85330335115802325</v>
      </c>
      <c r="AG312" s="2">
        <f t="shared" si="360"/>
        <v>6.412084984160586</v>
      </c>
      <c r="AH312" s="2">
        <f t="shared" si="396"/>
        <v>0.24368463653175085</v>
      </c>
      <c r="AI312" s="2">
        <f t="shared" si="361"/>
        <v>6.2919763805227485E-2</v>
      </c>
      <c r="AJ312" s="2">
        <f t="shared" si="374"/>
        <v>0.26028493749616399</v>
      </c>
      <c r="AK312" s="2">
        <f t="shared" si="375"/>
        <v>0.46142747592265215</v>
      </c>
      <c r="AL312" s="2">
        <f t="shared" si="362"/>
        <v>4.1782966408102071</v>
      </c>
      <c r="AM312" s="2">
        <f t="shared" si="397"/>
        <v>0.14823350709385669</v>
      </c>
      <c r="AN312" s="2">
        <f t="shared" si="363"/>
        <v>3.4736582081740068E-2</v>
      </c>
      <c r="AO312" s="2">
        <f t="shared" si="376"/>
        <v>0.16498673817522055</v>
      </c>
      <c r="AP312" s="2">
        <f t="shared" si="377"/>
        <v>0.24951890233104215</v>
      </c>
      <c r="AQ312" s="2">
        <f t="shared" si="364"/>
        <v>2.722696729960969</v>
      </c>
      <c r="AR312" s="2">
        <f t="shared" si="398"/>
        <v>9.0670299365104845E-2</v>
      </c>
      <c r="AS312" s="2">
        <f t="shared" si="365"/>
        <v>1.9177283285052894E-2</v>
      </c>
      <c r="AT312" s="2">
        <f t="shared" si="378"/>
        <v>0.10458009608834916</v>
      </c>
      <c r="AU312" s="2">
        <f t="shared" si="379"/>
        <v>0.13492842509214709</v>
      </c>
      <c r="AV312" s="2">
        <f t="shared" si="366"/>
        <v>1.7741864976591737</v>
      </c>
      <c r="AW312" s="2">
        <f t="shared" si="399"/>
        <v>5.5753972792756026E-2</v>
      </c>
      <c r="AX312" s="2">
        <f t="shared" si="367"/>
        <v>1.058734544837367E-2</v>
      </c>
      <c r="AY312" s="2">
        <f t="shared" si="380"/>
        <v>6.6290155310743629E-2</v>
      </c>
      <c r="AZ312" s="2">
        <f t="shared" si="381"/>
        <v>7.2963129156817616E-2</v>
      </c>
      <c r="BA312" s="2">
        <f t="shared" si="368"/>
        <v>1.1561102982340785</v>
      </c>
      <c r="BB312" s="2">
        <f t="shared" si="400"/>
        <v>3.4455093560551465E-2</v>
      </c>
      <c r="BD312" s="2">
        <f t="shared" si="426"/>
        <v>1.4162587232259525</v>
      </c>
      <c r="BE312" s="2">
        <f t="shared" si="427"/>
        <v>2668.8317039409917</v>
      </c>
      <c r="BF312" s="2">
        <f t="shared" si="382"/>
        <v>32.130592267194928</v>
      </c>
      <c r="BG312" s="2">
        <f t="shared" si="383"/>
        <v>38.906370801243483</v>
      </c>
      <c r="BH312" s="2">
        <f t="shared" si="401"/>
        <v>0.17145042543708533</v>
      </c>
      <c r="BI312" s="2">
        <f t="shared" si="384"/>
        <v>1.316463158157728</v>
      </c>
      <c r="BJ312" s="2">
        <f t="shared" si="385"/>
        <v>188.92449704596277</v>
      </c>
      <c r="BK312" s="2">
        <f t="shared" si="386"/>
        <v>156.42121740230442</v>
      </c>
      <c r="BL312" s="2">
        <f t="shared" si="387"/>
        <v>177.04215359165059</v>
      </c>
      <c r="BM312" s="2">
        <f t="shared" si="388"/>
        <v>202.83675205539066</v>
      </c>
      <c r="BN312" s="2">
        <f t="shared" si="389"/>
        <v>117.32969290229009</v>
      </c>
      <c r="BO312" s="2">
        <f t="shared" si="390"/>
        <v>239.37903961645921</v>
      </c>
      <c r="BP312" s="2">
        <f t="shared" si="391"/>
        <v>45.057268776483163</v>
      </c>
      <c r="BQ312" s="2">
        <f t="shared" si="392"/>
        <v>258.36682647439528</v>
      </c>
      <c r="BR312" s="2">
        <f t="shared" si="393"/>
        <v>7.3467209090394894</v>
      </c>
      <c r="BS312" s="2">
        <f t="shared" si="394"/>
        <v>263.62765347208256</v>
      </c>
      <c r="BU312" s="2">
        <f t="shared" si="403"/>
        <v>4.0204525423714168</v>
      </c>
      <c r="BV312" s="2">
        <f t="shared" si="404"/>
        <v>5.2134585641924689</v>
      </c>
      <c r="BW312" s="2">
        <f t="shared" si="405"/>
        <v>6.1526951675690205</v>
      </c>
      <c r="BX312" s="2">
        <f t="shared" si="406"/>
        <v>6.6407331538139154</v>
      </c>
      <c r="BY312" s="2">
        <f t="shared" si="407"/>
        <v>6.7759507772865</v>
      </c>
      <c r="CA312" s="2">
        <f t="shared" si="408"/>
        <v>5.8610371411326323</v>
      </c>
      <c r="CB312" s="2">
        <f t="shared" si="409"/>
        <v>7.6002076772344669</v>
      </c>
      <c r="CC312" s="2">
        <f t="shared" si="410"/>
        <v>8.9694318027987538</v>
      </c>
      <c r="CD312" s="2">
        <f t="shared" si="412"/>
        <v>9.6808961798854511</v>
      </c>
      <c r="CE312" s="2">
        <f t="shared" si="411"/>
        <v>9.8780171519541948</v>
      </c>
      <c r="CG312" s="2">
        <f t="shared" si="413"/>
        <v>118.81928972566303</v>
      </c>
      <c r="CH312" s="2">
        <f t="shared" si="414"/>
        <v>154.07704408472964</v>
      </c>
      <c r="CI312" s="2">
        <f t="shared" si="415"/>
        <v>181.83497056723462</v>
      </c>
      <c r="CJ312" s="2">
        <f t="shared" si="416"/>
        <v>196.2583038297528</v>
      </c>
      <c r="CK312" s="2">
        <f t="shared" si="417"/>
        <v>200.25448630177073</v>
      </c>
    </row>
    <row r="313" spans="1:89">
      <c r="A313" s="2">
        <v>1</v>
      </c>
      <c r="B313" s="2">
        <f t="shared" si="428"/>
        <v>1474.2246296917692</v>
      </c>
      <c r="C313" s="3">
        <v>30</v>
      </c>
      <c r="D313" s="2">
        <f t="shared" si="429"/>
        <v>60.303285556780601</v>
      </c>
      <c r="E313" s="2">
        <f t="shared" si="430"/>
        <v>11.340672546857771</v>
      </c>
      <c r="F313" s="2">
        <v>0</v>
      </c>
      <c r="G313" s="2">
        <f t="shared" si="423"/>
        <v>0.95533627342888638</v>
      </c>
      <c r="H313" s="3">
        <f t="shared" si="425"/>
        <v>72.599294377067253</v>
      </c>
      <c r="J313" s="2">
        <f t="shared" si="421"/>
        <v>83.063184117984036</v>
      </c>
      <c r="K313" s="2">
        <f t="shared" si="418"/>
        <v>15.62091290854209</v>
      </c>
      <c r="L313" s="2">
        <f t="shared" si="419"/>
        <v>0</v>
      </c>
      <c r="M313" s="2">
        <f t="shared" si="422"/>
        <v>1.3159029734738841</v>
      </c>
      <c r="N313" s="3">
        <f t="shared" si="424"/>
        <v>100.00000000000001</v>
      </c>
      <c r="O313" s="2">
        <v>8.0000000000000002E-3</v>
      </c>
      <c r="P313" s="2">
        <f t="shared" si="369"/>
        <v>5.8897256212478155E-2</v>
      </c>
      <c r="Q313" s="2">
        <f t="shared" si="370"/>
        <v>0.19903610590879758</v>
      </c>
      <c r="R313" s="2">
        <v>0.3</v>
      </c>
      <c r="S313" s="2">
        <f t="shared" si="420"/>
        <v>1.9793052748332481E-2</v>
      </c>
      <c r="T313" s="2">
        <v>0.12</v>
      </c>
      <c r="U313" s="2">
        <f t="shared" si="358"/>
        <v>0.6814014289885103</v>
      </c>
      <c r="V313" s="2">
        <f t="shared" si="371"/>
        <v>0.96101574448764748</v>
      </c>
      <c r="W313" s="2">
        <v>0.06</v>
      </c>
      <c r="X313" s="2">
        <f t="shared" si="402"/>
        <v>0.20690648650552165</v>
      </c>
      <c r="Y313" s="2">
        <v>2.6700000000000002E-2</v>
      </c>
      <c r="Z313" s="2">
        <v>0.21</v>
      </c>
      <c r="AA313" s="2">
        <v>0.442</v>
      </c>
      <c r="AB313" s="2">
        <v>0.5</v>
      </c>
      <c r="AC313" s="2">
        <f t="shared" si="395"/>
        <v>6.1561302134809551E-2</v>
      </c>
      <c r="AD313" s="2">
        <f t="shared" si="359"/>
        <v>0.11385423970929617</v>
      </c>
      <c r="AE313" s="2">
        <f t="shared" si="372"/>
        <v>0.40930710544720317</v>
      </c>
      <c r="AF313" s="2">
        <f t="shared" si="373"/>
        <v>0.85067855248227431</v>
      </c>
      <c r="AG313" s="2">
        <f t="shared" si="360"/>
        <v>6.4036353073524079</v>
      </c>
      <c r="AH313" s="2">
        <f t="shared" si="396"/>
        <v>0.24277409064611954</v>
      </c>
      <c r="AI313" s="2">
        <f t="shared" si="361"/>
        <v>6.2856357109965746E-2</v>
      </c>
      <c r="AJ313" s="2">
        <f t="shared" si="374"/>
        <v>0.2594473767452275</v>
      </c>
      <c r="AK313" s="2">
        <f t="shared" si="375"/>
        <v>0.46000810469187914</v>
      </c>
      <c r="AL313" s="2">
        <f t="shared" si="362"/>
        <v>4.1727905914813608</v>
      </c>
      <c r="AM313" s="2">
        <f t="shared" si="397"/>
        <v>0.14764841587111918</v>
      </c>
      <c r="AN313" s="2">
        <f t="shared" si="363"/>
        <v>3.4701576675786709E-2</v>
      </c>
      <c r="AO313" s="2">
        <f t="shared" si="376"/>
        <v>0.16445583378386433</v>
      </c>
      <c r="AP313" s="2">
        <f t="shared" si="377"/>
        <v>0.24875137120213703</v>
      </c>
      <c r="AQ313" s="2">
        <f t="shared" si="364"/>
        <v>2.7191088318791925</v>
      </c>
      <c r="AR313" s="2">
        <f t="shared" si="398"/>
        <v>9.0294571065135595E-2</v>
      </c>
      <c r="AS313" s="2">
        <f t="shared" si="365"/>
        <v>1.9157957590173177E-2</v>
      </c>
      <c r="AT313" s="2">
        <f t="shared" si="378"/>
        <v>0.10424357187509516</v>
      </c>
      <c r="AU313" s="2">
        <f t="shared" si="379"/>
        <v>0.13451337931619636</v>
      </c>
      <c r="AV313" s="2">
        <f t="shared" si="366"/>
        <v>1.7718485213940918</v>
      </c>
      <c r="AW313" s="2">
        <f t="shared" si="399"/>
        <v>5.5512814540210835E-2</v>
      </c>
      <c r="AX313" s="2">
        <f t="shared" si="367"/>
        <v>1.0576676168232156E-2</v>
      </c>
      <c r="AY313" s="2">
        <f t="shared" si="380"/>
        <v>6.6076842804857344E-2</v>
      </c>
      <c r="AZ313" s="2">
        <f t="shared" si="381"/>
        <v>7.2738691359251956E-2</v>
      </c>
      <c r="BA313" s="2">
        <f t="shared" si="368"/>
        <v>1.1545868065151108</v>
      </c>
      <c r="BB313" s="2">
        <f t="shared" si="400"/>
        <v>3.4300372184712144E-2</v>
      </c>
      <c r="BD313" s="2">
        <f t="shared" si="426"/>
        <v>1.3267716391462736</v>
      </c>
      <c r="BE313" s="2">
        <f t="shared" si="427"/>
        <v>2659.9400208333186</v>
      </c>
      <c r="BF313" s="2">
        <f t="shared" si="382"/>
        <v>32.054109147134355</v>
      </c>
      <c r="BG313" s="2">
        <f t="shared" si="383"/>
        <v>38.883529929063116</v>
      </c>
      <c r="BH313" s="2">
        <f t="shared" si="401"/>
        <v>0.16838907396616182</v>
      </c>
      <c r="BI313" s="2">
        <f t="shared" si="384"/>
        <v>1.312636244543756</v>
      </c>
      <c r="BJ313" s="2">
        <f t="shared" si="385"/>
        <v>188.7940162896289</v>
      </c>
      <c r="BK313" s="2">
        <f t="shared" si="386"/>
        <v>156.52912673192884</v>
      </c>
      <c r="BL313" s="2">
        <f t="shared" si="387"/>
        <v>176.29184179284687</v>
      </c>
      <c r="BM313" s="2">
        <f t="shared" si="388"/>
        <v>202.74826902118218</v>
      </c>
      <c r="BN313" s="2">
        <f t="shared" si="389"/>
        <v>116.14546530031883</v>
      </c>
      <c r="BO313" s="2">
        <f t="shared" si="390"/>
        <v>238.96826103540539</v>
      </c>
      <c r="BP313" s="2">
        <f t="shared" si="391"/>
        <v>44.17560566746797</v>
      </c>
      <c r="BQ313" s="2">
        <f t="shared" si="392"/>
        <v>257.65285573837218</v>
      </c>
      <c r="BR313" s="2">
        <f t="shared" si="393"/>
        <v>7.0922677004043617</v>
      </c>
      <c r="BS313" s="2">
        <f t="shared" si="394"/>
        <v>262.77253551951026</v>
      </c>
      <c r="BU313" s="2">
        <f t="shared" si="403"/>
        <v>4.025589420957707</v>
      </c>
      <c r="BV313" s="2">
        <f t="shared" si="404"/>
        <v>5.214245450221842</v>
      </c>
      <c r="BW313" s="2">
        <f t="shared" si="405"/>
        <v>6.1457450357867556</v>
      </c>
      <c r="BX313" s="2">
        <f t="shared" si="406"/>
        <v>6.6262722599624899</v>
      </c>
      <c r="BY313" s="2">
        <f t="shared" si="407"/>
        <v>6.7579393125803504</v>
      </c>
      <c r="CA313" s="2">
        <f t="shared" si="408"/>
        <v>5.8846863277349639</v>
      </c>
      <c r="CB313" s="2">
        <f t="shared" si="409"/>
        <v>7.6222872483291644</v>
      </c>
      <c r="CC313" s="2">
        <f t="shared" si="410"/>
        <v>8.9839717874743759</v>
      </c>
      <c r="CD313" s="2">
        <f t="shared" si="412"/>
        <v>9.6864159988710377</v>
      </c>
      <c r="CE313" s="2">
        <f t="shared" si="411"/>
        <v>9.8788895035756354</v>
      </c>
      <c r="CG313" s="2">
        <f t="shared" si="413"/>
        <v>119.24790846098797</v>
      </c>
      <c r="CH313" s="2">
        <f t="shared" si="414"/>
        <v>154.45883797887441</v>
      </c>
      <c r="CI313" s="2">
        <f t="shared" si="415"/>
        <v>182.05215803595732</v>
      </c>
      <c r="CJ313" s="2">
        <f t="shared" si="416"/>
        <v>196.28656210687427</v>
      </c>
      <c r="CK313" s="2">
        <f t="shared" si="417"/>
        <v>200.18686563911263</v>
      </c>
    </row>
    <row r="314" spans="1:89">
      <c r="A314" s="2">
        <v>1</v>
      </c>
      <c r="B314" s="2">
        <f t="shared" si="428"/>
        <v>1474.938915406055</v>
      </c>
      <c r="C314" s="3">
        <v>30.1</v>
      </c>
      <c r="D314" s="2">
        <f t="shared" si="429"/>
        <v>60.308085556780597</v>
      </c>
      <c r="E314" s="2">
        <f t="shared" si="430"/>
        <v>11.242572546857769</v>
      </c>
      <c r="F314" s="2">
        <v>0</v>
      </c>
      <c r="G314" s="2">
        <f t="shared" si="423"/>
        <v>0.95223627342888639</v>
      </c>
      <c r="H314" s="3">
        <f t="shared" si="425"/>
        <v>72.50289437706725</v>
      </c>
      <c r="J314" s="2">
        <f t="shared" si="421"/>
        <v>83.180245526661508</v>
      </c>
      <c r="K314" s="2">
        <f t="shared" si="418"/>
        <v>15.50637756389186</v>
      </c>
      <c r="L314" s="2">
        <f t="shared" si="419"/>
        <v>0</v>
      </c>
      <c r="M314" s="2">
        <f t="shared" si="422"/>
        <v>1.3133769094466383</v>
      </c>
      <c r="N314" s="3">
        <f t="shared" si="424"/>
        <v>100</v>
      </c>
      <c r="O314" s="2">
        <v>8.0000000000000002E-3</v>
      </c>
      <c r="P314" s="2">
        <f t="shared" si="369"/>
        <v>5.8778137594727262E-2</v>
      </c>
      <c r="Q314" s="2">
        <f t="shared" si="370"/>
        <v>0.19893764178063056</v>
      </c>
      <c r="R314" s="2">
        <v>0.3</v>
      </c>
      <c r="S314" s="2">
        <f t="shared" si="420"/>
        <v>1.9708910310935107E-2</v>
      </c>
      <c r="T314" s="2">
        <v>0.12</v>
      </c>
      <c r="U314" s="2">
        <f t="shared" si="358"/>
        <v>0.68142821281010924</v>
      </c>
      <c r="V314" s="2">
        <f t="shared" si="371"/>
        <v>0.95988733102030854</v>
      </c>
      <c r="W314" s="2">
        <v>0.06</v>
      </c>
      <c r="X314" s="2">
        <f t="shared" si="402"/>
        <v>0.20626915228287784</v>
      </c>
      <c r="Y314" s="2">
        <v>2.6700000000000002E-2</v>
      </c>
      <c r="Z314" s="2">
        <v>0.21</v>
      </c>
      <c r="AA314" s="2">
        <v>0.442</v>
      </c>
      <c r="AB314" s="2">
        <v>0.5</v>
      </c>
      <c r="AC314" s="2">
        <f t="shared" si="395"/>
        <v>6.1339402987024727E-2</v>
      </c>
      <c r="AD314" s="2">
        <f t="shared" si="359"/>
        <v>0.11373959807662387</v>
      </c>
      <c r="AE314" s="2">
        <f t="shared" si="372"/>
        <v>0.4079910866943911</v>
      </c>
      <c r="AF314" s="2">
        <f t="shared" si="373"/>
        <v>0.8480639629502138</v>
      </c>
      <c r="AG314" s="2">
        <f t="shared" si="360"/>
        <v>6.3952036569005175</v>
      </c>
      <c r="AH314" s="2">
        <f t="shared" si="396"/>
        <v>0.2418666434128498</v>
      </c>
      <c r="AI314" s="2">
        <f t="shared" si="361"/>
        <v>6.2793066050965046E-2</v>
      </c>
      <c r="AJ314" s="2">
        <f t="shared" si="374"/>
        <v>0.25861319231837382</v>
      </c>
      <c r="AK314" s="2">
        <f t="shared" si="375"/>
        <v>0.45859425409968918</v>
      </c>
      <c r="AL314" s="2">
        <f t="shared" si="362"/>
        <v>4.1672962886381129</v>
      </c>
      <c r="AM314" s="2">
        <f t="shared" si="397"/>
        <v>0.147065271749032</v>
      </c>
      <c r="AN314" s="2">
        <f t="shared" si="363"/>
        <v>3.4666635110004243E-2</v>
      </c>
      <c r="AO314" s="2">
        <f t="shared" si="376"/>
        <v>0.16392706954207956</v>
      </c>
      <c r="AP314" s="2">
        <f t="shared" si="377"/>
        <v>0.24798682538241115</v>
      </c>
      <c r="AQ314" s="2">
        <f t="shared" si="364"/>
        <v>2.715528588140963</v>
      </c>
      <c r="AR314" s="2">
        <f t="shared" si="398"/>
        <v>8.9920067979017512E-2</v>
      </c>
      <c r="AS314" s="2">
        <f t="shared" si="365"/>
        <v>1.9138667140011535E-2</v>
      </c>
      <c r="AT314" s="2">
        <f t="shared" si="378"/>
        <v>0.10390840423783207</v>
      </c>
      <c r="AU314" s="2">
        <f t="shared" si="379"/>
        <v>0.13409994785908963</v>
      </c>
      <c r="AV314" s="2">
        <f t="shared" si="366"/>
        <v>1.7695155329166028</v>
      </c>
      <c r="AW314" s="2">
        <f t="shared" si="399"/>
        <v>5.5272428217723622E-2</v>
      </c>
      <c r="AX314" s="2">
        <f t="shared" si="367"/>
        <v>1.0566026345904337E-2</v>
      </c>
      <c r="AY314" s="2">
        <f t="shared" si="380"/>
        <v>6.5864390191402736E-2</v>
      </c>
      <c r="AZ314" s="2">
        <f t="shared" si="381"/>
        <v>7.2515126511579778E-2</v>
      </c>
      <c r="BA314" s="2">
        <f t="shared" si="368"/>
        <v>1.1530665649801624</v>
      </c>
      <c r="BB314" s="2">
        <f t="shared" si="400"/>
        <v>3.4146137695167805E-2</v>
      </c>
      <c r="BD314" s="2">
        <f t="shared" si="426"/>
        <v>1.2424528453939219</v>
      </c>
      <c r="BE314" s="2">
        <f t="shared" si="427"/>
        <v>2651.1071385476444</v>
      </c>
      <c r="BF314" s="2">
        <f t="shared" si="382"/>
        <v>31.977456393957933</v>
      </c>
      <c r="BG314" s="2">
        <f t="shared" si="383"/>
        <v>38.860586163165756</v>
      </c>
      <c r="BH314" s="2">
        <f t="shared" si="401"/>
        <v>0.16536725366377591</v>
      </c>
      <c r="BI314" s="2">
        <f t="shared" si="384"/>
        <v>1.3088247196571114</v>
      </c>
      <c r="BJ314" s="2">
        <f t="shared" si="385"/>
        <v>188.65852041195126</v>
      </c>
      <c r="BK314" s="2">
        <f t="shared" si="386"/>
        <v>156.63586890362328</v>
      </c>
      <c r="BL314" s="2">
        <f t="shared" si="387"/>
        <v>175.53638717447652</v>
      </c>
      <c r="BM314" s="2">
        <f t="shared" si="388"/>
        <v>202.65786409810343</v>
      </c>
      <c r="BN314" s="2">
        <f t="shared" si="389"/>
        <v>114.96374367017951</v>
      </c>
      <c r="BO314" s="2">
        <f t="shared" si="390"/>
        <v>238.55628589465712</v>
      </c>
      <c r="BP314" s="2">
        <f t="shared" si="391"/>
        <v>43.305115024957225</v>
      </c>
      <c r="BQ314" s="2">
        <f t="shared" si="392"/>
        <v>256.94073699846052</v>
      </c>
      <c r="BR314" s="2">
        <f t="shared" si="393"/>
        <v>6.8450096263122315</v>
      </c>
      <c r="BS314" s="2">
        <f t="shared" si="394"/>
        <v>261.9222779584033</v>
      </c>
      <c r="BU314" s="2">
        <f t="shared" si="403"/>
        <v>4.030712976020201</v>
      </c>
      <c r="BV314" s="2">
        <f t="shared" si="404"/>
        <v>5.2149976134480935</v>
      </c>
      <c r="BW314" s="2">
        <f t="shared" si="405"/>
        <v>6.1387721969251752</v>
      </c>
      <c r="BX314" s="2">
        <f t="shared" si="406"/>
        <v>6.6118595308787018</v>
      </c>
      <c r="BY314" s="2">
        <f t="shared" si="407"/>
        <v>6.7400495931445299</v>
      </c>
      <c r="CA314" s="2">
        <f t="shared" si="408"/>
        <v>5.9083190802101297</v>
      </c>
      <c r="CB314" s="2">
        <f t="shared" si="409"/>
        <v>7.6442728832575755</v>
      </c>
      <c r="CC314" s="2">
        <f t="shared" si="410"/>
        <v>8.9983645861006352</v>
      </c>
      <c r="CD314" s="2">
        <f t="shared" si="412"/>
        <v>9.6918277372682997</v>
      </c>
      <c r="CE314" s="2">
        <f t="shared" si="411"/>
        <v>9.8797319108684576</v>
      </c>
      <c r="CG314" s="2">
        <f t="shared" si="413"/>
        <v>119.67673482256589</v>
      </c>
      <c r="CH314" s="2">
        <f t="shared" si="414"/>
        <v>154.83957557830672</v>
      </c>
      <c r="CI314" s="2">
        <f t="shared" si="415"/>
        <v>182.26755830005609</v>
      </c>
      <c r="CJ314" s="2">
        <f t="shared" si="416"/>
        <v>196.31409243689589</v>
      </c>
      <c r="CK314" s="2">
        <f t="shared" si="417"/>
        <v>200.12021015848649</v>
      </c>
    </row>
    <row r="315" spans="1:89">
      <c r="A315" s="2">
        <v>1</v>
      </c>
      <c r="B315" s="2">
        <f t="shared" si="428"/>
        <v>1475.6532011203406</v>
      </c>
      <c r="C315" s="3">
        <v>30.2</v>
      </c>
      <c r="D315" s="2">
        <f t="shared" si="429"/>
        <v>60.3128855567806</v>
      </c>
      <c r="E315" s="2">
        <f t="shared" si="430"/>
        <v>11.144472546857772</v>
      </c>
      <c r="F315" s="2">
        <v>0</v>
      </c>
      <c r="G315" s="2">
        <f t="shared" si="423"/>
        <v>0.9491362734288864</v>
      </c>
      <c r="H315" s="3">
        <f t="shared" si="425"/>
        <v>72.406494377067261</v>
      </c>
      <c r="J315" s="2">
        <f t="shared" si="421"/>
        <v>83.297618639969713</v>
      </c>
      <c r="K315" s="2">
        <f t="shared" si="418"/>
        <v>15.391537240874172</v>
      </c>
      <c r="L315" s="2">
        <f t="shared" si="419"/>
        <v>0</v>
      </c>
      <c r="M315" s="2">
        <f t="shared" si="422"/>
        <v>1.3108441191561111</v>
      </c>
      <c r="N315" s="3">
        <f t="shared" si="424"/>
        <v>100</v>
      </c>
      <c r="O315" s="2">
        <v>8.0000000000000002E-3</v>
      </c>
      <c r="P315" s="2">
        <f t="shared" si="369"/>
        <v>5.8659356903234053E-2</v>
      </c>
      <c r="Q315" s="2">
        <f t="shared" si="370"/>
        <v>0.19883930673736991</v>
      </c>
      <c r="R315" s="2">
        <v>0.3</v>
      </c>
      <c r="S315" s="2">
        <f t="shared" si="420"/>
        <v>1.9624918611684472E-2</v>
      </c>
      <c r="T315" s="2">
        <v>0.12</v>
      </c>
      <c r="U315" s="2">
        <f t="shared" si="358"/>
        <v>0.68145497580390213</v>
      </c>
      <c r="V315" s="2">
        <f t="shared" si="371"/>
        <v>0.9587611626844782</v>
      </c>
      <c r="W315" s="2">
        <v>0.06</v>
      </c>
      <c r="X315" s="2">
        <f t="shared" si="402"/>
        <v>0.20563004522010497</v>
      </c>
      <c r="Y315" s="2">
        <v>2.6700000000000002E-2</v>
      </c>
      <c r="Z315" s="2">
        <v>0.21</v>
      </c>
      <c r="AA315" s="2">
        <v>0.442</v>
      </c>
      <c r="AB315" s="2">
        <v>0.5</v>
      </c>
      <c r="AC315" s="2">
        <f t="shared" si="395"/>
        <v>6.111691297848823E-2</v>
      </c>
      <c r="AD315" s="2">
        <f t="shared" si="359"/>
        <v>0.11362516538609925</v>
      </c>
      <c r="AE315" s="2">
        <f t="shared" si="372"/>
        <v>0.40668036910844335</v>
      </c>
      <c r="AF315" s="2">
        <f t="shared" si="373"/>
        <v>0.84545953543030783</v>
      </c>
      <c r="AG315" s="2">
        <f t="shared" si="360"/>
        <v>6.386789982476035</v>
      </c>
      <c r="AH315" s="2">
        <f t="shared" si="396"/>
        <v>0.24096227829313716</v>
      </c>
      <c r="AI315" s="2">
        <f t="shared" si="361"/>
        <v>6.2729890344210212E-2</v>
      </c>
      <c r="AJ315" s="2">
        <f t="shared" si="374"/>
        <v>0.25778236814062983</v>
      </c>
      <c r="AK315" s="2">
        <f t="shared" si="375"/>
        <v>0.45718589865950143</v>
      </c>
      <c r="AL315" s="2">
        <f t="shared" si="362"/>
        <v>4.1618136994847363</v>
      </c>
      <c r="AM315" s="2">
        <f t="shared" si="397"/>
        <v>0.14648406415489287</v>
      </c>
      <c r="AN315" s="2">
        <f t="shared" si="363"/>
        <v>3.4631757227594276E-2</v>
      </c>
      <c r="AO315" s="2">
        <f t="shared" si="376"/>
        <v>0.16340043526042766</v>
      </c>
      <c r="AP315" s="2">
        <f t="shared" si="377"/>
        <v>0.24722525108988572</v>
      </c>
      <c r="AQ315" s="2">
        <f t="shared" si="364"/>
        <v>2.7119559773756525</v>
      </c>
      <c r="AR315" s="2">
        <f t="shared" si="398"/>
        <v>8.9546783352152215E-2</v>
      </c>
      <c r="AS315" s="2">
        <f t="shared" si="365"/>
        <v>1.9119411848003108E-2</v>
      </c>
      <c r="AT315" s="2">
        <f t="shared" si="378"/>
        <v>0.10357458671778337</v>
      </c>
      <c r="AU315" s="2">
        <f t="shared" si="379"/>
        <v>0.13368812326816229</v>
      </c>
      <c r="AV315" s="2">
        <f t="shared" si="366"/>
        <v>1.7671875183009993</v>
      </c>
      <c r="AW315" s="2">
        <f t="shared" si="399"/>
        <v>5.5032809512213426E-2</v>
      </c>
      <c r="AX315" s="2">
        <f t="shared" si="367"/>
        <v>1.0555395933599727E-2</v>
      </c>
      <c r="AY315" s="2">
        <f t="shared" si="380"/>
        <v>6.565279337635696E-2</v>
      </c>
      <c r="AZ315" s="2">
        <f t="shared" si="381"/>
        <v>7.2292430583740533E-2</v>
      </c>
      <c r="BA315" s="2">
        <f t="shared" si="368"/>
        <v>1.1515495645548464</v>
      </c>
      <c r="BB315" s="2">
        <f t="shared" si="400"/>
        <v>3.3992387339039934E-2</v>
      </c>
      <c r="BD315" s="2">
        <f t="shared" si="426"/>
        <v>1.1630341259946868</v>
      </c>
      <c r="BE315" s="2">
        <f t="shared" si="427"/>
        <v>2642.3324891952548</v>
      </c>
      <c r="BF315" s="2">
        <f t="shared" si="382"/>
        <v>31.900632839797662</v>
      </c>
      <c r="BG315" s="2">
        <f t="shared" si="383"/>
        <v>38.837539960108245</v>
      </c>
      <c r="BH315" s="2">
        <f t="shared" si="401"/>
        <v>0.16238465425883736</v>
      </c>
      <c r="BI315" s="2">
        <f t="shared" si="384"/>
        <v>1.3050285605001637</v>
      </c>
      <c r="BJ315" s="2">
        <f t="shared" si="385"/>
        <v>188.51799374018384</v>
      </c>
      <c r="BK315" s="2">
        <f t="shared" si="386"/>
        <v>156.7414388534132</v>
      </c>
      <c r="BL315" s="2">
        <f t="shared" si="387"/>
        <v>174.77583445616929</v>
      </c>
      <c r="BM315" s="2">
        <f t="shared" si="388"/>
        <v>202.56553949664007</v>
      </c>
      <c r="BN315" s="2">
        <f t="shared" si="389"/>
        <v>113.78463558661745</v>
      </c>
      <c r="BO315" s="2">
        <f t="shared" si="390"/>
        <v>238.14313473469673</v>
      </c>
      <c r="BP315" s="2">
        <f t="shared" si="391"/>
        <v>42.445777635731666</v>
      </c>
      <c r="BQ315" s="2">
        <f t="shared" si="392"/>
        <v>256.23048878865018</v>
      </c>
      <c r="BR315" s="2">
        <f t="shared" si="393"/>
        <v>6.6047992979054522</v>
      </c>
      <c r="BS315" s="2">
        <f t="shared" si="394"/>
        <v>261.07685584363344</v>
      </c>
      <c r="BU315" s="2">
        <f t="shared" si="403"/>
        <v>4.0358230468358514</v>
      </c>
      <c r="BV315" s="2">
        <f t="shared" si="404"/>
        <v>5.2157149939132115</v>
      </c>
      <c r="BW315" s="2">
        <f t="shared" si="405"/>
        <v>6.1317770121203372</v>
      </c>
      <c r="BX315" s="2">
        <f t="shared" si="406"/>
        <v>6.5974953370330827</v>
      </c>
      <c r="BY315" s="2">
        <f t="shared" si="407"/>
        <v>6.7222809712406351</v>
      </c>
      <c r="CA315" s="2">
        <f t="shared" si="408"/>
        <v>5.9319347392632702</v>
      </c>
      <c r="CB315" s="2">
        <f t="shared" si="409"/>
        <v>7.6661639034810936</v>
      </c>
      <c r="CC315" s="2">
        <f t="shared" si="410"/>
        <v>9.0126104761034558</v>
      </c>
      <c r="CD315" s="2">
        <f t="shared" si="412"/>
        <v>9.6971327354298023</v>
      </c>
      <c r="CE315" s="2">
        <f t="shared" si="411"/>
        <v>9.8805451967608615</v>
      </c>
      <c r="CG315" s="2">
        <f t="shared" si="413"/>
        <v>120.10575369579702</v>
      </c>
      <c r="CH315" s="2">
        <f t="shared" si="414"/>
        <v>155.21923858816166</v>
      </c>
      <c r="CI315" s="2">
        <f t="shared" si="415"/>
        <v>182.48116703547566</v>
      </c>
      <c r="CJ315" s="2">
        <f t="shared" si="416"/>
        <v>196.34090512965292</v>
      </c>
      <c r="CK315" s="2">
        <f t="shared" si="417"/>
        <v>200.05451508553455</v>
      </c>
    </row>
    <row r="316" spans="1:89">
      <c r="A316" s="2">
        <v>1</v>
      </c>
      <c r="B316" s="2">
        <f t="shared" si="428"/>
        <v>1476.3674868346263</v>
      </c>
      <c r="C316" s="3">
        <v>30.3</v>
      </c>
      <c r="D316" s="2">
        <f t="shared" si="429"/>
        <v>60.317685556780603</v>
      </c>
      <c r="E316" s="2">
        <f t="shared" si="430"/>
        <v>11.04637254685777</v>
      </c>
      <c r="F316" s="2">
        <v>0</v>
      </c>
      <c r="G316" s="2">
        <f t="shared" si="423"/>
        <v>0.94603627342888641</v>
      </c>
      <c r="H316" s="3">
        <f t="shared" si="425"/>
        <v>72.310094377067259</v>
      </c>
      <c r="J316" s="2">
        <f t="shared" si="421"/>
        <v>83.415304704553151</v>
      </c>
      <c r="K316" s="2">
        <f t="shared" si="418"/>
        <v>15.276390719745851</v>
      </c>
      <c r="L316" s="2">
        <f t="shared" si="419"/>
        <v>0</v>
      </c>
      <c r="M316" s="2">
        <f t="shared" si="422"/>
        <v>1.3083045757010054</v>
      </c>
      <c r="N316" s="3">
        <f t="shared" si="424"/>
        <v>100</v>
      </c>
      <c r="O316" s="2">
        <v>8.0000000000000002E-3</v>
      </c>
      <c r="P316" s="2">
        <f t="shared" si="369"/>
        <v>5.8540912944041269E-2</v>
      </c>
      <c r="Q316" s="2">
        <f t="shared" si="370"/>
        <v>0.19874110053733504</v>
      </c>
      <c r="R316" s="2">
        <v>0.3</v>
      </c>
      <c r="S316" s="2">
        <f t="shared" si="420"/>
        <v>1.9541076695705286E-2</v>
      </c>
      <c r="T316" s="2">
        <v>0.12</v>
      </c>
      <c r="U316" s="2">
        <f t="shared" si="358"/>
        <v>0.68148171799415302</v>
      </c>
      <c r="V316" s="2">
        <f t="shared" si="371"/>
        <v>0.95763723355998887</v>
      </c>
      <c r="W316" s="2">
        <v>0.06</v>
      </c>
      <c r="X316" s="2">
        <f t="shared" si="402"/>
        <v>0.20498915831530776</v>
      </c>
      <c r="Y316" s="2">
        <v>2.6700000000000002E-2</v>
      </c>
      <c r="Z316" s="2">
        <v>0.21</v>
      </c>
      <c r="AA316" s="2">
        <v>0.442</v>
      </c>
      <c r="AB316" s="2">
        <v>0.5</v>
      </c>
      <c r="AC316" s="2">
        <f t="shared" si="395"/>
        <v>6.0893829746087001E-2</v>
      </c>
      <c r="AD316" s="2">
        <f t="shared" si="359"/>
        <v>0.1135109411248412</v>
      </c>
      <c r="AE316" s="2">
        <f t="shared" si="372"/>
        <v>0.40537492746740805</v>
      </c>
      <c r="AF316" s="2">
        <f t="shared" si="373"/>
        <v>0.84286522304071798</v>
      </c>
      <c r="AG316" s="2">
        <f t="shared" si="360"/>
        <v>6.3783942339213962</v>
      </c>
      <c r="AH316" s="2">
        <f t="shared" si="396"/>
        <v>0.24006097883074254</v>
      </c>
      <c r="AI316" s="2">
        <f t="shared" si="361"/>
        <v>6.266682970655113E-2</v>
      </c>
      <c r="AJ316" s="2">
        <f t="shared" si="374"/>
        <v>0.25695488822456392</v>
      </c>
      <c r="AK316" s="2">
        <f t="shared" si="375"/>
        <v>0.4557830130197596</v>
      </c>
      <c r="AL316" s="2">
        <f t="shared" si="362"/>
        <v>4.1563427913371385</v>
      </c>
      <c r="AM316" s="2">
        <f t="shared" si="397"/>
        <v>0.14590478256795636</v>
      </c>
      <c r="AN316" s="2">
        <f t="shared" si="363"/>
        <v>3.4596942872236039E-2</v>
      </c>
      <c r="AO316" s="2">
        <f t="shared" si="376"/>
        <v>0.16287592080496013</v>
      </c>
      <c r="AP316" s="2">
        <f t="shared" si="377"/>
        <v>0.24646663461559704</v>
      </c>
      <c r="AQ316" s="2">
        <f t="shared" si="364"/>
        <v>2.7083909782853794</v>
      </c>
      <c r="AR316" s="2">
        <f t="shared" si="398"/>
        <v>8.9174710462666257E-2</v>
      </c>
      <c r="AS316" s="2">
        <f t="shared" si="365"/>
        <v>1.9100191627846722E-2</v>
      </c>
      <c r="AT316" s="2">
        <f t="shared" si="378"/>
        <v>0.10324211289134609</v>
      </c>
      <c r="AU316" s="2">
        <f t="shared" si="379"/>
        <v>0.13327789813023294</v>
      </c>
      <c r="AV316" s="2">
        <f t="shared" si="366"/>
        <v>1.7648644636689763</v>
      </c>
      <c r="AW316" s="2">
        <f t="shared" si="399"/>
        <v>5.479395413122725E-2</v>
      </c>
      <c r="AX316" s="2">
        <f t="shared" si="367"/>
        <v>1.0544784883673381E-2</v>
      </c>
      <c r="AY316" s="2">
        <f t="shared" si="380"/>
        <v>6.5442048287992674E-2</v>
      </c>
      <c r="AZ316" s="2">
        <f t="shared" si="381"/>
        <v>7.2070599567024288E-2</v>
      </c>
      <c r="BA316" s="2">
        <f t="shared" si="368"/>
        <v>1.1500357961956655</v>
      </c>
      <c r="BB316" s="2">
        <f t="shared" si="400"/>
        <v>3.3839118376461703E-2</v>
      </c>
      <c r="BD316" s="2">
        <f t="shared" si="426"/>
        <v>1.0882594497993641</v>
      </c>
      <c r="BE316" s="2">
        <f t="shared" si="427"/>
        <v>2633.6155115393285</v>
      </c>
      <c r="BF316" s="2">
        <f t="shared" si="382"/>
        <v>31.82363730442918</v>
      </c>
      <c r="BG316" s="2">
        <f t="shared" si="383"/>
        <v>38.814391766525148</v>
      </c>
      <c r="BH316" s="2">
        <f t="shared" si="401"/>
        <v>0.15944096627420573</v>
      </c>
      <c r="BI316" s="2">
        <f t="shared" si="384"/>
        <v>1.3012477433575038</v>
      </c>
      <c r="BJ316" s="2">
        <f t="shared" si="385"/>
        <v>188.37242087311137</v>
      </c>
      <c r="BK316" s="2">
        <f t="shared" si="386"/>
        <v>156.84583153334617</v>
      </c>
      <c r="BL316" s="2">
        <f t="shared" si="387"/>
        <v>174.01022911738085</v>
      </c>
      <c r="BM316" s="2">
        <f t="shared" si="388"/>
        <v>202.47129754819366</v>
      </c>
      <c r="BN316" s="2">
        <f t="shared" si="389"/>
        <v>112.6082482065225</v>
      </c>
      <c r="BO316" s="2">
        <f t="shared" si="390"/>
        <v>237.72882817849813</v>
      </c>
      <c r="BP316" s="2">
        <f t="shared" si="391"/>
        <v>41.597572082368423</v>
      </c>
      <c r="BQ316" s="2">
        <f t="shared" si="392"/>
        <v>255.52212932757334</v>
      </c>
      <c r="BR316" s="2">
        <f t="shared" si="393"/>
        <v>6.3714906619766234</v>
      </c>
      <c r="BS316" s="2">
        <f t="shared" si="394"/>
        <v>260.2362440773573</v>
      </c>
      <c r="BU316" s="2">
        <f t="shared" si="403"/>
        <v>4.0409194732922584</v>
      </c>
      <c r="BV316" s="2">
        <f t="shared" si="404"/>
        <v>5.2163975353804668</v>
      </c>
      <c r="BW316" s="2">
        <f t="shared" si="405"/>
        <v>6.1247598470298215</v>
      </c>
      <c r="BX316" s="2">
        <f t="shared" si="406"/>
        <v>6.5831800447777287</v>
      </c>
      <c r="BY316" s="2">
        <f t="shared" si="407"/>
        <v>6.7046327981311791</v>
      </c>
      <c r="CA316" s="2">
        <f t="shared" si="408"/>
        <v>5.9555326449938386</v>
      </c>
      <c r="CB316" s="2">
        <f t="shared" si="409"/>
        <v>7.6879596380358004</v>
      </c>
      <c r="CC316" s="2">
        <f t="shared" si="410"/>
        <v>9.0267097507922642</v>
      </c>
      <c r="CD316" s="2">
        <f t="shared" si="412"/>
        <v>9.702332333933688</v>
      </c>
      <c r="CE316" s="2">
        <f t="shared" si="411"/>
        <v>9.8813301690059969</v>
      </c>
      <c r="CG316" s="2">
        <f t="shared" si="413"/>
        <v>120.53494988483101</v>
      </c>
      <c r="CH316" s="2">
        <f t="shared" si="414"/>
        <v>155.59780878141885</v>
      </c>
      <c r="CI316" s="2">
        <f t="shared" si="415"/>
        <v>182.69298017386433</v>
      </c>
      <c r="CJ316" s="2">
        <f t="shared" si="416"/>
        <v>196.3670105342664</v>
      </c>
      <c r="CK316" s="2">
        <f t="shared" si="417"/>
        <v>199.98977551030433</v>
      </c>
    </row>
    <row r="317" spans="1:89">
      <c r="A317" s="2">
        <v>1</v>
      </c>
      <c r="B317" s="2">
        <f t="shared" si="428"/>
        <v>1477.0817725489121</v>
      </c>
      <c r="C317" s="3">
        <v>30.4</v>
      </c>
      <c r="D317" s="2">
        <f t="shared" si="429"/>
        <v>60.322485556780599</v>
      </c>
      <c r="E317" s="2">
        <f t="shared" si="430"/>
        <v>10.948272546857773</v>
      </c>
      <c r="F317" s="2">
        <v>0</v>
      </c>
      <c r="G317" s="2">
        <f t="shared" si="423"/>
        <v>0.94293627342888642</v>
      </c>
      <c r="H317" s="3">
        <f t="shared" si="425"/>
        <v>72.213694377067256</v>
      </c>
      <c r="J317" s="2">
        <f t="shared" si="421"/>
        <v>83.533304973712973</v>
      </c>
      <c r="K317" s="2">
        <f t="shared" si="418"/>
        <v>15.160936774250663</v>
      </c>
      <c r="L317" s="2">
        <f t="shared" si="419"/>
        <v>0</v>
      </c>
      <c r="M317" s="2">
        <f t="shared" si="422"/>
        <v>1.3057582520363791</v>
      </c>
      <c r="N317" s="3">
        <f t="shared" si="424"/>
        <v>100.00000000000001</v>
      </c>
      <c r="O317" s="2">
        <v>8.0000000000000002E-3</v>
      </c>
      <c r="P317" s="2">
        <f t="shared" si="369"/>
        <v>5.8422804528183825E-2</v>
      </c>
      <c r="Q317" s="2">
        <f t="shared" si="370"/>
        <v>0.19864302293942732</v>
      </c>
      <c r="R317" s="2">
        <v>0.3</v>
      </c>
      <c r="S317" s="2">
        <f t="shared" si="420"/>
        <v>1.9457383610268178E-2</v>
      </c>
      <c r="T317" s="2">
        <v>0.12</v>
      </c>
      <c r="U317" s="2">
        <f t="shared" si="358"/>
        <v>0.68150843940508943</v>
      </c>
      <c r="V317" s="2">
        <f t="shared" si="371"/>
        <v>0.95651553774585496</v>
      </c>
      <c r="W317" s="2">
        <v>0.06</v>
      </c>
      <c r="X317" s="2">
        <f t="shared" si="402"/>
        <v>0.2043464845290654</v>
      </c>
      <c r="Y317" s="2">
        <v>2.6700000000000002E-2</v>
      </c>
      <c r="Z317" s="2">
        <v>0.21</v>
      </c>
      <c r="AA317" s="2">
        <v>0.442</v>
      </c>
      <c r="AB317" s="2">
        <v>0.5</v>
      </c>
      <c r="AC317" s="2">
        <f t="shared" si="395"/>
        <v>6.0670150914089643E-2</v>
      </c>
      <c r="AD317" s="2">
        <f t="shared" si="359"/>
        <v>0.11339692478153057</v>
      </c>
      <c r="AE317" s="2">
        <f t="shared" si="372"/>
        <v>0.40407473668660066</v>
      </c>
      <c r="AF317" s="2">
        <f t="shared" si="373"/>
        <v>0.84028097914783118</v>
      </c>
      <c r="AG317" s="2">
        <f t="shared" si="360"/>
        <v>6.3700163612497258</v>
      </c>
      <c r="AH317" s="2">
        <f t="shared" si="396"/>
        <v>0.23916272865142896</v>
      </c>
      <c r="AI317" s="2">
        <f t="shared" si="361"/>
        <v>6.2603883855700052E-2</v>
      </c>
      <c r="AJ317" s="2">
        <f t="shared" si="374"/>
        <v>0.25613073666975461</v>
      </c>
      <c r="AK317" s="2">
        <f t="shared" si="375"/>
        <v>0.45438557196313523</v>
      </c>
      <c r="AL317" s="2">
        <f t="shared" si="362"/>
        <v>4.1508835316224522</v>
      </c>
      <c r="AM317" s="2">
        <f t="shared" si="397"/>
        <v>0.14532741651907419</v>
      </c>
      <c r="AN317" s="2">
        <f t="shared" si="363"/>
        <v>3.4562191888084827E-2</v>
      </c>
      <c r="AO317" s="2">
        <f t="shared" si="376"/>
        <v>0.1623535160968812</v>
      </c>
      <c r="AP317" s="2">
        <f t="shared" si="377"/>
        <v>0.24571096232316578</v>
      </c>
      <c r="AQ317" s="2">
        <f t="shared" si="364"/>
        <v>2.7048335696447374</v>
      </c>
      <c r="AR317" s="2">
        <f t="shared" si="398"/>
        <v>8.8803842621181128E-2</v>
      </c>
      <c r="AS317" s="2">
        <f t="shared" si="365"/>
        <v>1.9081006393504032E-2</v>
      </c>
      <c r="AT317" s="2">
        <f t="shared" si="378"/>
        <v>0.1029109763698768</v>
      </c>
      <c r="AU317" s="2">
        <f t="shared" si="379"/>
        <v>0.13286926507137051</v>
      </c>
      <c r="AV317" s="2">
        <f t="shared" si="366"/>
        <v>1.7625463551894562</v>
      </c>
      <c r="AW317" s="2">
        <f t="shared" si="399"/>
        <v>5.4555857802793213E-2</v>
      </c>
      <c r="AX317" s="2">
        <f t="shared" si="367"/>
        <v>1.053419314862547E-2</v>
      </c>
      <c r="AY317" s="2">
        <f t="shared" si="380"/>
        <v>6.5232150876742306E-2</v>
      </c>
      <c r="AZ317" s="2">
        <f t="shared" si="381"/>
        <v>7.184962947394595E-2</v>
      </c>
      <c r="BA317" s="2">
        <f t="shared" si="368"/>
        <v>1.1485252508898971</v>
      </c>
      <c r="BB317" s="2">
        <f t="shared" si="400"/>
        <v>3.368632808048435E-2</v>
      </c>
      <c r="BD317" s="2">
        <f t="shared" si="426"/>
        <v>1.017884507411678</v>
      </c>
      <c r="BE317" s="2">
        <f t="shared" si="427"/>
        <v>2624.9556509240924</v>
      </c>
      <c r="BF317" s="2">
        <f t="shared" si="382"/>
        <v>31.746468595085929</v>
      </c>
      <c r="BG317" s="2">
        <f t="shared" si="383"/>
        <v>38.791142019250685</v>
      </c>
      <c r="BH317" s="2">
        <f t="shared" si="401"/>
        <v>0.15653588102963695</v>
      </c>
      <c r="BI317" s="2">
        <f t="shared" si="384"/>
        <v>1.2974822438103728</v>
      </c>
      <c r="BJ317" s="2">
        <f t="shared" si="385"/>
        <v>188.22178668534966</v>
      </c>
      <c r="BK317" s="2">
        <f t="shared" si="386"/>
        <v>156.94904191213567</v>
      </c>
      <c r="BL317" s="2">
        <f t="shared" si="387"/>
        <v>173.23961739662715</v>
      </c>
      <c r="BM317" s="2">
        <f t="shared" si="388"/>
        <v>202.37514070558981</v>
      </c>
      <c r="BN317" s="2">
        <f t="shared" si="389"/>
        <v>111.43468824536384</v>
      </c>
      <c r="BO317" s="2">
        <f t="shared" si="390"/>
        <v>237.3133869287181</v>
      </c>
      <c r="BP317" s="2">
        <f t="shared" si="391"/>
        <v>40.760474761120598</v>
      </c>
      <c r="BQ317" s="2">
        <f t="shared" si="392"/>
        <v>254.81567651649951</v>
      </c>
      <c r="BR317" s="2">
        <f t="shared" si="393"/>
        <v>6.1449390347723156</v>
      </c>
      <c r="BS317" s="2">
        <f t="shared" si="394"/>
        <v>259.40041741603301</v>
      </c>
      <c r="BU317" s="2">
        <f t="shared" si="403"/>
        <v>4.0460020958972374</v>
      </c>
      <c r="BV317" s="2">
        <f t="shared" si="404"/>
        <v>5.2170451853456159</v>
      </c>
      <c r="BW317" s="2">
        <f t="shared" si="405"/>
        <v>6.1177210717577681</v>
      </c>
      <c r="BX317" s="2">
        <f t="shared" si="406"/>
        <v>6.5689140162474056</v>
      </c>
      <c r="BY317" s="2">
        <f t="shared" si="407"/>
        <v>6.6871044241827597</v>
      </c>
      <c r="CA317" s="2">
        <f t="shared" si="408"/>
        <v>5.9791121368806044</v>
      </c>
      <c r="CB317" s="2">
        <f t="shared" si="409"/>
        <v>7.7096594235542772</v>
      </c>
      <c r="CC317" s="2">
        <f t="shared" si="410"/>
        <v>9.0406627192034286</v>
      </c>
      <c r="CD317" s="2">
        <f t="shared" si="412"/>
        <v>9.7074278731830734</v>
      </c>
      <c r="CE317" s="2">
        <f t="shared" si="411"/>
        <v>9.8820876202123031</v>
      </c>
      <c r="CG317" s="2">
        <f t="shared" si="413"/>
        <v>120.9643081135481</v>
      </c>
      <c r="CH317" s="2">
        <f t="shared" si="414"/>
        <v>155.97526800156115</v>
      </c>
      <c r="CI317" s="2">
        <f t="shared" si="415"/>
        <v>182.90299390286029</v>
      </c>
      <c r="CJ317" s="2">
        <f t="shared" si="416"/>
        <v>196.3924190347077</v>
      </c>
      <c r="CK317" s="2">
        <f t="shared" si="417"/>
        <v>199.92598638902408</v>
      </c>
    </row>
    <row r="318" spans="1:89">
      <c r="A318" s="2">
        <v>1</v>
      </c>
      <c r="B318" s="2">
        <f t="shared" si="428"/>
        <v>1477.7960582631979</v>
      </c>
      <c r="C318" s="3">
        <v>30.5</v>
      </c>
      <c r="D318" s="2">
        <f t="shared" si="429"/>
        <v>60.327285556780602</v>
      </c>
      <c r="E318" s="2">
        <f t="shared" si="430"/>
        <v>10.85017254685777</v>
      </c>
      <c r="F318" s="2">
        <v>0</v>
      </c>
      <c r="G318" s="2">
        <f t="shared" si="423"/>
        <v>0.93983627342888643</v>
      </c>
      <c r="H318" s="3">
        <f t="shared" si="425"/>
        <v>72.117294377067253</v>
      </c>
      <c r="J318" s="2">
        <f t="shared" si="421"/>
        <v>83.651620707451571</v>
      </c>
      <c r="K318" s="2">
        <f t="shared" si="418"/>
        <v>15.045174171575747</v>
      </c>
      <c r="L318" s="2">
        <f t="shared" si="419"/>
        <v>0</v>
      </c>
      <c r="M318" s="2">
        <f t="shared" si="422"/>
        <v>1.3032051209726847</v>
      </c>
      <c r="N318" s="3">
        <f t="shared" si="424"/>
        <v>100.00000000000001</v>
      </c>
      <c r="O318" s="2">
        <v>8.0000000000000002E-3</v>
      </c>
      <c r="P318" s="2">
        <f t="shared" si="369"/>
        <v>5.8305030471664659E-2</v>
      </c>
      <c r="Q318" s="2">
        <f t="shared" si="370"/>
        <v>0.19854507370312829</v>
      </c>
      <c r="R318" s="2">
        <v>0.3</v>
      </c>
      <c r="S318" s="2">
        <f t="shared" si="420"/>
        <v>1.937383840476644E-2</v>
      </c>
      <c r="T318" s="2">
        <v>0.12</v>
      </c>
      <c r="U318" s="2">
        <f t="shared" si="358"/>
        <v>0.68153514006089944</v>
      </c>
      <c r="V318" s="2">
        <f t="shared" si="371"/>
        <v>0.95539606936019628</v>
      </c>
      <c r="W318" s="2">
        <v>0.06</v>
      </c>
      <c r="X318" s="2">
        <f t="shared" si="402"/>
        <v>0.20370201678418057</v>
      </c>
      <c r="Y318" s="2">
        <v>2.6700000000000002E-2</v>
      </c>
      <c r="Z318" s="2">
        <v>0.21</v>
      </c>
      <c r="AA318" s="2">
        <v>0.442</v>
      </c>
      <c r="AB318" s="2">
        <v>0.5</v>
      </c>
      <c r="AC318" s="2">
        <f t="shared" si="395"/>
        <v>6.0445874094062067E-2</v>
      </c>
      <c r="AD318" s="2">
        <f t="shared" si="359"/>
        <v>0.11328311584640403</v>
      </c>
      <c r="AE318" s="2">
        <f t="shared" si="372"/>
        <v>0.40277977181776536</v>
      </c>
      <c r="AF318" s="2">
        <f t="shared" si="373"/>
        <v>0.83770675736477629</v>
      </c>
      <c r="AG318" s="2">
        <f t="shared" si="360"/>
        <v>6.3616563146441125</v>
      </c>
      <c r="AH318" s="2">
        <f t="shared" si="396"/>
        <v>0.23826751146239927</v>
      </c>
      <c r="AI318" s="2">
        <f t="shared" si="361"/>
        <v>6.254105251022811E-2</v>
      </c>
      <c r="AJ318" s="2">
        <f t="shared" si="374"/>
        <v>0.25530989766225815</v>
      </c>
      <c r="AK318" s="2">
        <f t="shared" si="375"/>
        <v>0.4529935504057277</v>
      </c>
      <c r="AL318" s="2">
        <f t="shared" si="362"/>
        <v>4.1454358878785627</v>
      </c>
      <c r="AM318" s="2">
        <f t="shared" si="397"/>
        <v>0.14475195559033557</v>
      </c>
      <c r="AN318" s="2">
        <f t="shared" si="363"/>
        <v>3.4527504119770111E-2</v>
      </c>
      <c r="AO318" s="2">
        <f t="shared" si="376"/>
        <v>0.16183321111221097</v>
      </c>
      <c r="AP318" s="2">
        <f t="shared" si="377"/>
        <v>0.24495822064836417</v>
      </c>
      <c r="AQ318" s="2">
        <f t="shared" si="364"/>
        <v>2.7012837303004908</v>
      </c>
      <c r="AR318" s="2">
        <f t="shared" si="398"/>
        <v>8.8434173170583788E-2</v>
      </c>
      <c r="AS318" s="2">
        <f t="shared" si="365"/>
        <v>1.9061856059198485E-2</v>
      </c>
      <c r="AT318" s="2">
        <f t="shared" si="378"/>
        <v>0.1025811707994784</v>
      </c>
      <c r="AU318" s="2">
        <f t="shared" si="379"/>
        <v>0.13246221675666026</v>
      </c>
      <c r="AV318" s="2">
        <f t="shared" si="366"/>
        <v>1.7602331790783912</v>
      </c>
      <c r="AW318" s="2">
        <f t="shared" si="399"/>
        <v>5.4318516275274092E-2</v>
      </c>
      <c r="AX318" s="2">
        <f t="shared" si="367"/>
        <v>1.0523620681100685E-2</v>
      </c>
      <c r="AY318" s="2">
        <f t="shared" si="380"/>
        <v>6.5023097115062919E-2</v>
      </c>
      <c r="AZ318" s="2">
        <f t="shared" si="381"/>
        <v>7.1629516338118676E-2</v>
      </c>
      <c r="BA318" s="2">
        <f t="shared" si="368"/>
        <v>1.1470179196554637</v>
      </c>
      <c r="BB318" s="2">
        <f t="shared" si="400"/>
        <v>3.3534013736983698E-2</v>
      </c>
      <c r="BD318" s="2">
        <f t="shared" si="426"/>
        <v>0.95167626139534311</v>
      </c>
      <c r="BE318" s="2">
        <f t="shared" si="427"/>
        <v>2616.3523592038869</v>
      </c>
      <c r="BF318" s="2">
        <f t="shared" si="382"/>
        <v>31.669125506269875</v>
      </c>
      <c r="BG318" s="2">
        <f t="shared" si="383"/>
        <v>38.767791145437634</v>
      </c>
      <c r="BH318" s="2">
        <f t="shared" si="401"/>
        <v>0.15366909064474041</v>
      </c>
      <c r="BI318" s="2">
        <f t="shared" si="384"/>
        <v>1.2937320367508134</v>
      </c>
      <c r="BJ318" s="2">
        <f t="shared" si="385"/>
        <v>188.06607633166692</v>
      </c>
      <c r="BK318" s="2">
        <f t="shared" si="386"/>
        <v>157.05106497580627</v>
      </c>
      <c r="BL318" s="2">
        <f t="shared" si="387"/>
        <v>172.46404629057099</v>
      </c>
      <c r="BM318" s="2">
        <f t="shared" si="388"/>
        <v>202.27707154357336</v>
      </c>
      <c r="BN318" s="2">
        <f t="shared" si="389"/>
        <v>110.26406195359088</v>
      </c>
      <c r="BO318" s="2">
        <f t="shared" si="390"/>
        <v>236.89683176486523</v>
      </c>
      <c r="BP318" s="2">
        <f t="shared" si="391"/>
        <v>39.934459900590568</v>
      </c>
      <c r="BQ318" s="2">
        <f t="shared" si="392"/>
        <v>254.11114793743093</v>
      </c>
      <c r="BR318" s="2">
        <f t="shared" si="393"/>
        <v>5.9250011345522866</v>
      </c>
      <c r="BS318" s="2">
        <f t="shared" si="394"/>
        <v>258.56935047740518</v>
      </c>
      <c r="BU318" s="2">
        <f t="shared" si="403"/>
        <v>4.051070755788694</v>
      </c>
      <c r="BV318" s="2">
        <f t="shared" si="404"/>
        <v>5.2176578950482257</v>
      </c>
      <c r="BW318" s="2">
        <f t="shared" si="405"/>
        <v>6.1106610607796856</v>
      </c>
      <c r="BX318" s="2">
        <f t="shared" si="406"/>
        <v>6.5546976092636076</v>
      </c>
      <c r="BY318" s="2">
        <f t="shared" si="407"/>
        <v>6.6696951989702091</v>
      </c>
      <c r="CA318" s="2">
        <f t="shared" si="408"/>
        <v>6.0026725537684973</v>
      </c>
      <c r="CB318" s="2">
        <f t="shared" si="409"/>
        <v>7.7312626042893919</v>
      </c>
      <c r="CC318" s="2">
        <f t="shared" si="410"/>
        <v>9.0544697059439301</v>
      </c>
      <c r="CD318" s="2">
        <f t="shared" si="412"/>
        <v>9.7124206930121897</v>
      </c>
      <c r="CE318" s="2">
        <f t="shared" si="411"/>
        <v>9.8828183278831592</v>
      </c>
      <c r="CG318" s="2">
        <f t="shared" si="413"/>
        <v>121.39381302656571</v>
      </c>
      <c r="CH318" s="2">
        <f t="shared" si="414"/>
        <v>156.35159816524978</v>
      </c>
      <c r="CI318" s="2">
        <f t="shared" si="415"/>
        <v>183.11120466632929</v>
      </c>
      <c r="CJ318" s="2">
        <f t="shared" si="416"/>
        <v>196.4171410453952</v>
      </c>
      <c r="CK318" s="2">
        <f t="shared" si="417"/>
        <v>199.86314254596169</v>
      </c>
    </row>
    <row r="319" spans="1:89">
      <c r="A319" s="2">
        <v>1</v>
      </c>
      <c r="B319" s="2">
        <f t="shared" si="428"/>
        <v>1478.5103439774834</v>
      </c>
      <c r="C319" s="3">
        <v>30.6</v>
      </c>
      <c r="D319" s="2">
        <f t="shared" si="429"/>
        <v>60.332085556780598</v>
      </c>
      <c r="E319" s="2">
        <f t="shared" si="430"/>
        <v>10.75207254685777</v>
      </c>
      <c r="F319" s="2">
        <v>0</v>
      </c>
      <c r="G319" s="2">
        <f t="shared" si="423"/>
        <v>0.93673627342888632</v>
      </c>
      <c r="H319" s="3">
        <f t="shared" si="425"/>
        <v>72.020894377067265</v>
      </c>
      <c r="J319" s="2">
        <f t="shared" si="421"/>
        <v>83.7702531725174</v>
      </c>
      <c r="K319" s="2">
        <f t="shared" si="418"/>
        <v>14.92910167230778</v>
      </c>
      <c r="L319" s="2">
        <f t="shared" si="419"/>
        <v>0</v>
      </c>
      <c r="M319" s="2">
        <f t="shared" si="422"/>
        <v>1.3006451551748015</v>
      </c>
      <c r="N319" s="3">
        <f t="shared" si="424"/>
        <v>99.999999999999986</v>
      </c>
      <c r="O319" s="2">
        <v>8.0000000000000002E-3</v>
      </c>
      <c r="P319" s="2">
        <f t="shared" si="369"/>
        <v>5.8187589595430862E-2</v>
      </c>
      <c r="Q319" s="2">
        <f t="shared" si="370"/>
        <v>0.19844725258849816</v>
      </c>
      <c r="R319" s="2">
        <v>0.3</v>
      </c>
      <c r="S319" s="2">
        <f t="shared" si="420"/>
        <v>1.9290440130692855E-2</v>
      </c>
      <c r="T319" s="2">
        <v>0.12</v>
      </c>
      <c r="U319" s="2">
        <f t="shared" si="358"/>
        <v>0.68156181998573495</v>
      </c>
      <c r="V319" s="2">
        <f t="shared" si="371"/>
        <v>0.95427882254016483</v>
      </c>
      <c r="W319" s="2">
        <v>0.06</v>
      </c>
      <c r="X319" s="2">
        <f t="shared" si="402"/>
        <v>0.20305574796542747</v>
      </c>
      <c r="Y319" s="2">
        <v>2.6700000000000002E-2</v>
      </c>
      <c r="Z319" s="2">
        <v>0.21</v>
      </c>
      <c r="AA319" s="2">
        <v>0.442</v>
      </c>
      <c r="AB319" s="2">
        <v>0.5</v>
      </c>
      <c r="AC319" s="2">
        <f t="shared" si="395"/>
        <v>6.0220996884782496E-2</v>
      </c>
      <c r="AD319" s="2">
        <f t="shared" si="359"/>
        <v>0.11316951381124855</v>
      </c>
      <c r="AE319" s="2">
        <f t="shared" si="372"/>
        <v>0.40149000804824347</v>
      </c>
      <c r="AF319" s="2">
        <f t="shared" si="373"/>
        <v>0.83514251154995767</v>
      </c>
      <c r="AG319" s="2">
        <f t="shared" si="360"/>
        <v>6.3533140444569547</v>
      </c>
      <c r="AH319" s="2">
        <f t="shared" si="396"/>
        <v>0.23737531105173851</v>
      </c>
      <c r="AI319" s="2">
        <f t="shared" si="361"/>
        <v>6.2478335389562392E-2</v>
      </c>
      <c r="AJ319" s="2">
        <f t="shared" si="374"/>
        <v>0.25449235547408167</v>
      </c>
      <c r="AK319" s="2">
        <f t="shared" si="375"/>
        <v>0.4516069233962694</v>
      </c>
      <c r="AL319" s="2">
        <f t="shared" si="362"/>
        <v>4.1399998277536838</v>
      </c>
      <c r="AM319" s="2">
        <f t="shared" si="397"/>
        <v>0.14417838941471095</v>
      </c>
      <c r="AN319" s="2">
        <f t="shared" si="363"/>
        <v>3.4492879412393915E-2</v>
      </c>
      <c r="AO319" s="2">
        <f t="shared" si="376"/>
        <v>0.16131499588145121</v>
      </c>
      <c r="AP319" s="2">
        <f t="shared" si="377"/>
        <v>0.24420839609868653</v>
      </c>
      <c r="AQ319" s="2">
        <f t="shared" si="364"/>
        <v>2.6977414391712973</v>
      </c>
      <c r="AR319" s="2">
        <f t="shared" si="398"/>
        <v>8.8065695485798928E-2</v>
      </c>
      <c r="AS319" s="2">
        <f t="shared" si="365"/>
        <v>1.9042740539414387E-2</v>
      </c>
      <c r="AT319" s="2">
        <f t="shared" si="378"/>
        <v>0.10225268986078773</v>
      </c>
      <c r="AU319" s="2">
        <f t="shared" si="379"/>
        <v>0.13205674588997132</v>
      </c>
      <c r="AV319" s="2">
        <f t="shared" si="366"/>
        <v>1.7579249215985788</v>
      </c>
      <c r="AW319" s="2">
        <f t="shared" si="399"/>
        <v>5.4081925317221932E-2</v>
      </c>
      <c r="AX319" s="2">
        <f t="shared" si="367"/>
        <v>1.051306743388776E-2</v>
      </c>
      <c r="AY319" s="2">
        <f t="shared" si="380"/>
        <v>6.4814882997301676E-2</v>
      </c>
      <c r="AZ319" s="2">
        <f t="shared" si="381"/>
        <v>7.1410256214128165E-2</v>
      </c>
      <c r="BA319" s="2">
        <f t="shared" si="368"/>
        <v>1.1455137935408148</v>
      </c>
      <c r="BB319" s="2">
        <f t="shared" si="400"/>
        <v>3.3382172644567436E-2</v>
      </c>
      <c r="BD319" s="2">
        <f t="shared" si="426"/>
        <v>0.8894125097327864</v>
      </c>
      <c r="BE319" s="2">
        <f t="shared" si="427"/>
        <v>2607.8050946722065</v>
      </c>
      <c r="BF319" s="2">
        <f t="shared" si="382"/>
        <v>31.591606819558233</v>
      </c>
      <c r="BG319" s="2">
        <f t="shared" si="383"/>
        <v>38.744339562673318</v>
      </c>
      <c r="BH319" s="2">
        <f t="shared" si="401"/>
        <v>0.15084028804197916</v>
      </c>
      <c r="BI319" s="2">
        <f t="shared" si="384"/>
        <v>1.2899970963955556</v>
      </c>
      <c r="BJ319" s="2">
        <f t="shared" si="385"/>
        <v>187.90527525132208</v>
      </c>
      <c r="BK319" s="2">
        <f t="shared" si="386"/>
        <v>157.15189572834063</v>
      </c>
      <c r="BL319" s="2">
        <f t="shared" si="387"/>
        <v>171.68356355295305</v>
      </c>
      <c r="BM319" s="2">
        <f t="shared" si="388"/>
        <v>202.17709275929028</v>
      </c>
      <c r="BN319" s="2">
        <f t="shared" si="389"/>
        <v>109.09647509300355</v>
      </c>
      <c r="BO319" s="2">
        <f t="shared" si="390"/>
        <v>236.47918354044737</v>
      </c>
      <c r="BP319" s="2">
        <f t="shared" si="391"/>
        <v>39.119499581184932</v>
      </c>
      <c r="BQ319" s="2">
        <f t="shared" si="392"/>
        <v>253.4085608512994</v>
      </c>
      <c r="BR319" s="2">
        <f t="shared" si="393"/>
        <v>5.7115351128800498</v>
      </c>
      <c r="BS319" s="2">
        <f t="shared" si="394"/>
        <v>257.74301774745572</v>
      </c>
      <c r="BU319" s="2">
        <f t="shared" si="403"/>
        <v>4.0561252947447928</v>
      </c>
      <c r="BV319" s="2">
        <f t="shared" si="404"/>
        <v>5.2182356194831021</v>
      </c>
      <c r="BW319" s="2">
        <f t="shared" si="405"/>
        <v>6.1035801928670317</v>
      </c>
      <c r="BX319" s="2">
        <f t="shared" si="406"/>
        <v>6.5405311772415837</v>
      </c>
      <c r="BY319" s="2">
        <f t="shared" si="407"/>
        <v>6.6524044713816188</v>
      </c>
      <c r="CA319" s="2">
        <f t="shared" si="408"/>
        <v>6.0262132338572707</v>
      </c>
      <c r="CB319" s="2">
        <f t="shared" si="409"/>
        <v>7.7527685321399895</v>
      </c>
      <c r="CC319" s="2">
        <f t="shared" si="410"/>
        <v>9.0681310510351665</v>
      </c>
      <c r="CD319" s="2">
        <f t="shared" si="412"/>
        <v>9.7173121322992166</v>
      </c>
      <c r="CE319" s="2">
        <f t="shared" si="411"/>
        <v>9.8835230544655897</v>
      </c>
      <c r="CG319" s="2">
        <f t="shared" si="413"/>
        <v>121.82344919027065</v>
      </c>
      <c r="CH319" s="2">
        <f t="shared" si="414"/>
        <v>156.72678126501467</v>
      </c>
      <c r="CI319" s="2">
        <f t="shared" si="415"/>
        <v>183.31760916455198</v>
      </c>
      <c r="CJ319" s="2">
        <f t="shared" si="416"/>
        <v>196.44118700682407</v>
      </c>
      <c r="CK319" s="2">
        <f t="shared" si="417"/>
        <v>199.8012386753646</v>
      </c>
    </row>
    <row r="320" spans="1:89">
      <c r="A320" s="2">
        <v>1</v>
      </c>
      <c r="B320" s="2">
        <f t="shared" si="428"/>
        <v>1479.2246296917692</v>
      </c>
      <c r="C320" s="3">
        <v>30.7</v>
      </c>
      <c r="D320" s="2">
        <f t="shared" si="429"/>
        <v>60.336885556780601</v>
      </c>
      <c r="E320" s="2">
        <f t="shared" si="430"/>
        <v>10.653972546857771</v>
      </c>
      <c r="F320" s="2">
        <v>0</v>
      </c>
      <c r="G320" s="2">
        <f t="shared" si="423"/>
        <v>0.93363627342888644</v>
      </c>
      <c r="H320" s="3">
        <f t="shared" si="425"/>
        <v>71.924494377067262</v>
      </c>
      <c r="J320" s="2">
        <f t="shared" si="421"/>
        <v>83.889203642450198</v>
      </c>
      <c r="K320" s="2">
        <f t="shared" si="418"/>
        <v>14.812718030388732</v>
      </c>
      <c r="L320" s="2">
        <f t="shared" si="419"/>
        <v>0</v>
      </c>
      <c r="M320" s="2">
        <f t="shared" si="422"/>
        <v>1.2980783271610616</v>
      </c>
      <c r="N320" s="3">
        <f t="shared" si="424"/>
        <v>100</v>
      </c>
      <c r="O320" s="2">
        <v>8.0000000000000002E-3</v>
      </c>
      <c r="P320" s="2">
        <f t="shared" si="369"/>
        <v>5.8070480725350135E-2</v>
      </c>
      <c r="Q320" s="2">
        <f t="shared" si="370"/>
        <v>0.19834955935617377</v>
      </c>
      <c r="R320" s="2">
        <v>0.3</v>
      </c>
      <c r="S320" s="2">
        <f t="shared" si="420"/>
        <v>1.9207187841616555E-2</v>
      </c>
      <c r="T320" s="2">
        <v>0.12</v>
      </c>
      <c r="U320" s="2">
        <f t="shared" si="358"/>
        <v>0.68158847920371068</v>
      </c>
      <c r="V320" s="2">
        <f t="shared" si="371"/>
        <v>0.9531637914418748</v>
      </c>
      <c r="W320" s="2">
        <v>0.06</v>
      </c>
      <c r="X320" s="2">
        <f t="shared" si="402"/>
        <v>0.20240767091929726</v>
      </c>
      <c r="Y320" s="2">
        <v>2.6700000000000002E-2</v>
      </c>
      <c r="Z320" s="2">
        <v>0.21</v>
      </c>
      <c r="AA320" s="2">
        <v>0.442</v>
      </c>
      <c r="AB320" s="2">
        <v>0.5</v>
      </c>
      <c r="AC320" s="2">
        <f t="shared" si="395"/>
        <v>5.9995516872155846E-2</v>
      </c>
      <c r="AD320" s="2">
        <f t="shared" si="359"/>
        <v>0.11305611816939601</v>
      </c>
      <c r="AE320" s="2">
        <f t="shared" si="372"/>
        <v>0.40020542070014936</v>
      </c>
      <c r="AF320" s="2">
        <f t="shared" si="373"/>
        <v>0.83258819580559895</v>
      </c>
      <c r="AG320" s="2">
        <f t="shared" si="360"/>
        <v>6.3449895012092723</v>
      </c>
      <c r="AH320" s="2">
        <f t="shared" si="396"/>
        <v>0.23648611128786015</v>
      </c>
      <c r="AI320" s="2">
        <f t="shared" si="361"/>
        <v>6.2415732213982875E-2</v>
      </c>
      <c r="AJ320" s="2">
        <f t="shared" si="374"/>
        <v>0.25367809446266087</v>
      </c>
      <c r="AK320" s="2">
        <f t="shared" si="375"/>
        <v>0.45022566611533943</v>
      </c>
      <c r="AL320" s="2">
        <f t="shared" si="362"/>
        <v>4.134575319005906</v>
      </c>
      <c r="AM320" s="2">
        <f t="shared" si="397"/>
        <v>0.14360670767569761</v>
      </c>
      <c r="AN320" s="2">
        <f t="shared" si="363"/>
        <v>3.4458317611529135E-2</v>
      </c>
      <c r="AO320" s="2">
        <f t="shared" si="376"/>
        <v>0.16079886048925413</v>
      </c>
      <c r="AP320" s="2">
        <f t="shared" si="377"/>
        <v>0.24346147525292364</v>
      </c>
      <c r="AQ320" s="2">
        <f t="shared" si="364"/>
        <v>2.6942066752474148</v>
      </c>
      <c r="AR320" s="2">
        <f t="shared" si="398"/>
        <v>8.7698402973562628E-2</v>
      </c>
      <c r="AS320" s="2">
        <f t="shared" si="365"/>
        <v>1.9023659748896027E-2</v>
      </c>
      <c r="AT320" s="2">
        <f t="shared" si="378"/>
        <v>0.1019255272687663</v>
      </c>
      <c r="AU320" s="2">
        <f t="shared" si="379"/>
        <v>0.13165284521372686</v>
      </c>
      <c r="AV320" s="2">
        <f t="shared" si="366"/>
        <v>1.755621569059475</v>
      </c>
      <c r="AW320" s="2">
        <f t="shared" si="399"/>
        <v>5.3846080717233562E-2</v>
      </c>
      <c r="AX320" s="2">
        <f t="shared" si="367"/>
        <v>1.0502533359918929E-2</v>
      </c>
      <c r="AY320" s="2">
        <f t="shared" si="380"/>
        <v>6.4607504539563002E-2</v>
      </c>
      <c r="AZ320" s="2">
        <f t="shared" si="381"/>
        <v>7.11918451774083E-2</v>
      </c>
      <c r="BA320" s="2">
        <f t="shared" si="368"/>
        <v>1.1440128636248026</v>
      </c>
      <c r="BB320" s="2">
        <f t="shared" si="400"/>
        <v>3.323080211448292E-2</v>
      </c>
      <c r="BD320" s="2">
        <f t="shared" si="426"/>
        <v>0.8308814621239059</v>
      </c>
      <c r="BE320" s="2">
        <f t="shared" si="427"/>
        <v>2599.3133219907409</v>
      </c>
      <c r="BF320" s="2">
        <f t="shared" si="382"/>
        <v>31.513911303406541</v>
      </c>
      <c r="BG320" s="2">
        <f t="shared" si="383"/>
        <v>38.720787679092652</v>
      </c>
      <c r="BH320" s="2">
        <f t="shared" si="401"/>
        <v>0.14804916694967676</v>
      </c>
      <c r="BI320" s="2">
        <f t="shared" si="384"/>
        <v>1.2862773962996408</v>
      </c>
      <c r="BJ320" s="2">
        <f t="shared" si="385"/>
        <v>187.73936917242048</v>
      </c>
      <c r="BK320" s="2">
        <f t="shared" si="386"/>
        <v>157.25152919232784</v>
      </c>
      <c r="BL320" s="2">
        <f t="shared" si="387"/>
        <v>170.89821769336913</v>
      </c>
      <c r="BM320" s="2">
        <f t="shared" si="388"/>
        <v>202.07520717275634</v>
      </c>
      <c r="BN320" s="2">
        <f t="shared" si="389"/>
        <v>107.93203291310074</v>
      </c>
      <c r="BO320" s="2">
        <f t="shared" si="390"/>
        <v>236.06046318009771</v>
      </c>
      <c r="BP320" s="2">
        <f t="shared" si="391"/>
        <v>38.315563755349693</v>
      </c>
      <c r="BQ320" s="2">
        <f t="shared" si="392"/>
        <v>252.70793219626373</v>
      </c>
      <c r="BR320" s="2">
        <f t="shared" si="393"/>
        <v>5.504400584645837</v>
      </c>
      <c r="BS320" s="2">
        <f t="shared" si="394"/>
        <v>256.92139358731629</v>
      </c>
      <c r="BU320" s="2">
        <f t="shared" si="403"/>
        <v>4.0611655551944272</v>
      </c>
      <c r="BV320" s="2">
        <f t="shared" si="404"/>
        <v>5.2187783174118421</v>
      </c>
      <c r="BW320" s="2">
        <f t="shared" si="405"/>
        <v>6.0964788510115699</v>
      </c>
      <c r="BX320" s="2">
        <f t="shared" si="406"/>
        <v>6.5264150691003051</v>
      </c>
      <c r="BY320" s="2">
        <f t="shared" si="407"/>
        <v>6.6352315897241256</v>
      </c>
      <c r="CA320" s="2">
        <f t="shared" si="408"/>
        <v>6.0497335146919999</v>
      </c>
      <c r="CB320" s="2">
        <f t="shared" si="409"/>
        <v>7.7741765666784888</v>
      </c>
      <c r="CC320" s="2">
        <f t="shared" si="410"/>
        <v>9.0816471097568829</v>
      </c>
      <c r="CD320" s="2">
        <f t="shared" si="412"/>
        <v>9.7221035285858424</v>
      </c>
      <c r="CE320" s="2">
        <f t="shared" si="411"/>
        <v>9.8842025474076909</v>
      </c>
      <c r="CG320" s="2">
        <f t="shared" si="413"/>
        <v>122.25320109387648</v>
      </c>
      <c r="CH320" s="2">
        <f t="shared" si="414"/>
        <v>157.10079937195951</v>
      </c>
      <c r="CI320" s="2">
        <f t="shared" si="415"/>
        <v>183.52220435436072</v>
      </c>
      <c r="CJ320" s="2">
        <f t="shared" si="416"/>
        <v>196.4645673812299</v>
      </c>
      <c r="CK320" s="2">
        <f t="shared" si="417"/>
        <v>199.7402693434768</v>
      </c>
    </row>
    <row r="321" spans="1:89">
      <c r="A321" s="2">
        <v>1</v>
      </c>
      <c r="B321" s="2">
        <f t="shared" si="428"/>
        <v>1479.938915406055</v>
      </c>
      <c r="C321" s="3">
        <v>30.8</v>
      </c>
      <c r="D321" s="2">
        <f t="shared" si="429"/>
        <v>60.341685556780597</v>
      </c>
      <c r="E321" s="2">
        <f t="shared" si="430"/>
        <v>10.555872546857771</v>
      </c>
      <c r="F321" s="2">
        <v>0</v>
      </c>
      <c r="G321" s="2">
        <f t="shared" si="423"/>
        <v>0.93053627342888634</v>
      </c>
      <c r="H321" s="3">
        <f t="shared" si="425"/>
        <v>71.828094377067259</v>
      </c>
      <c r="J321" s="2">
        <f t="shared" si="421"/>
        <v>84.008473397626489</v>
      </c>
      <c r="K321" s="2">
        <f t="shared" si="418"/>
        <v>14.696021993071238</v>
      </c>
      <c r="L321" s="2">
        <f t="shared" si="419"/>
        <v>0</v>
      </c>
      <c r="M321" s="2">
        <f t="shared" si="422"/>
        <v>1.2955046093022635</v>
      </c>
      <c r="N321" s="3">
        <f t="shared" si="424"/>
        <v>100</v>
      </c>
      <c r="O321" s="2">
        <v>8.0000000000000002E-3</v>
      </c>
      <c r="P321" s="2">
        <f t="shared" si="369"/>
        <v>5.7953702692186873E-2</v>
      </c>
      <c r="Q321" s="2">
        <f t="shared" si="370"/>
        <v>0.19825199376736716</v>
      </c>
      <c r="R321" s="2">
        <v>0.3</v>
      </c>
      <c r="S321" s="2">
        <f t="shared" si="420"/>
        <v>1.9124080593159811E-2</v>
      </c>
      <c r="T321" s="2">
        <v>0.12</v>
      </c>
      <c r="U321" s="2">
        <f t="shared" si="358"/>
        <v>0.68161511773890271</v>
      </c>
      <c r="V321" s="2">
        <f t="shared" si="371"/>
        <v>0.95205097024032659</v>
      </c>
      <c r="W321" s="2">
        <v>0.06</v>
      </c>
      <c r="X321" s="2">
        <f t="shared" si="402"/>
        <v>0.20175777845374071</v>
      </c>
      <c r="Y321" s="2">
        <v>2.6700000000000002E-2</v>
      </c>
      <c r="Z321" s="2">
        <v>0.21</v>
      </c>
      <c r="AA321" s="2">
        <v>0.442</v>
      </c>
      <c r="AB321" s="2">
        <v>0.5</v>
      </c>
      <c r="AC321" s="2">
        <f t="shared" si="395"/>
        <v>5.9769431629127186E-2</v>
      </c>
      <c r="AD321" s="2">
        <f t="shared" si="359"/>
        <v>0.11294292841571751</v>
      </c>
      <c r="AE321" s="2">
        <f t="shared" si="372"/>
        <v>0.39892598522954831</v>
      </c>
      <c r="AF321" s="2">
        <f t="shared" si="373"/>
        <v>0.83004376447629791</v>
      </c>
      <c r="AG321" s="2">
        <f t="shared" si="360"/>
        <v>6.3366826355900381</v>
      </c>
      <c r="AH321" s="2">
        <f t="shared" si="396"/>
        <v>0.23559989611895404</v>
      </c>
      <c r="AI321" s="2">
        <f t="shared" si="361"/>
        <v>6.2353242704619213E-2</v>
      </c>
      <c r="AJ321" s="2">
        <f t="shared" si="374"/>
        <v>0.25286709907033916</v>
      </c>
      <c r="AK321" s="2">
        <f t="shared" si="375"/>
        <v>0.44884975387458181</v>
      </c>
      <c r="AL321" s="2">
        <f t="shared" si="362"/>
        <v>4.1291623295027655</v>
      </c>
      <c r="AM321" s="2">
        <f t="shared" si="397"/>
        <v>0.14303690010696685</v>
      </c>
      <c r="AN321" s="2">
        <f t="shared" si="363"/>
        <v>3.4423818563217731E-2</v>
      </c>
      <c r="AO321" s="2">
        <f t="shared" si="376"/>
        <v>0.16028479507409246</v>
      </c>
      <c r="AP321" s="2">
        <f t="shared" si="377"/>
        <v>0.24271744476074017</v>
      </c>
      <c r="AQ321" s="2">
        <f t="shared" si="364"/>
        <v>2.6906794175904145</v>
      </c>
      <c r="AR321" s="2">
        <f t="shared" si="398"/>
        <v>8.7332289072196881E-2</v>
      </c>
      <c r="AS321" s="2">
        <f t="shared" si="365"/>
        <v>1.9004613602646644E-2</v>
      </c>
      <c r="AT321" s="2">
        <f t="shared" si="378"/>
        <v>0.1015996767724906</v>
      </c>
      <c r="AU321" s="2">
        <f t="shared" si="379"/>
        <v>0.13125050750867534</v>
      </c>
      <c r="AV321" s="2">
        <f t="shared" si="366"/>
        <v>1.7533231078170051</v>
      </c>
      <c r="AW321" s="2">
        <f t="shared" si="399"/>
        <v>5.3610978283806607E-2</v>
      </c>
      <c r="AX321" s="2">
        <f t="shared" si="367"/>
        <v>1.0492018412269412E-2</v>
      </c>
      <c r="AY321" s="2">
        <f t="shared" si="380"/>
        <v>6.4400957779575788E-2</v>
      </c>
      <c r="AZ321" s="2">
        <f t="shared" si="381"/>
        <v>7.0974279324117692E-2</v>
      </c>
      <c r="BA321" s="2">
        <f t="shared" si="368"/>
        <v>1.1425151210165609</v>
      </c>
      <c r="BB321" s="2">
        <f t="shared" si="400"/>
        <v>3.3079899470525281E-2</v>
      </c>
      <c r="BD321" s="2">
        <f t="shared" si="426"/>
        <v>0.77588132902015594</v>
      </c>
      <c r="BE321" s="2">
        <f t="shared" si="427"/>
        <v>2590.8765121184624</v>
      </c>
      <c r="BF321" s="2">
        <f t="shared" si="382"/>
        <v>31.436037712947936</v>
      </c>
      <c r="BG321" s="2">
        <f t="shared" si="383"/>
        <v>38.697135893488287</v>
      </c>
      <c r="BH321" s="2">
        <f t="shared" si="401"/>
        <v>0.14529542190505521</v>
      </c>
      <c r="BI321" s="2">
        <f t="shared" si="384"/>
        <v>1.2825729093697884</v>
      </c>
      <c r="BJ321" s="2">
        <f t="shared" si="385"/>
        <v>187.56834411628915</v>
      </c>
      <c r="BK321" s="2">
        <f t="shared" si="386"/>
        <v>157.34996040961343</v>
      </c>
      <c r="BL321" s="2">
        <f t="shared" si="387"/>
        <v>170.10805797589066</v>
      </c>
      <c r="BM321" s="2">
        <f t="shared" si="388"/>
        <v>201.97141772731197</v>
      </c>
      <c r="BN321" s="2">
        <f t="shared" si="389"/>
        <v>106.77084012741574</v>
      </c>
      <c r="BO321" s="2">
        <f t="shared" si="390"/>
        <v>235.64069167667989</v>
      </c>
      <c r="BP321" s="2">
        <f t="shared" si="391"/>
        <v>37.522620268575878</v>
      </c>
      <c r="BQ321" s="2">
        <f t="shared" si="392"/>
        <v>252.00927858610888</v>
      </c>
      <c r="BR321" s="2">
        <f t="shared" si="393"/>
        <v>5.3034586568168161</v>
      </c>
      <c r="BS321" s="2">
        <f t="shared" si="394"/>
        <v>256.10445224013932</v>
      </c>
      <c r="BU321" s="2">
        <f t="shared" si="403"/>
        <v>4.0661913802279948</v>
      </c>
      <c r="BV321" s="2">
        <f t="shared" si="404"/>
        <v>5.2192859513744647</v>
      </c>
      <c r="BW321" s="2">
        <f t="shared" si="405"/>
        <v>6.0893574223494937</v>
      </c>
      <c r="BX321" s="2">
        <f t="shared" si="406"/>
        <v>6.5123496291754099</v>
      </c>
      <c r="BY321" s="2">
        <f t="shared" si="407"/>
        <v>6.618175901830373</v>
      </c>
      <c r="CA321" s="2">
        <f t="shared" si="408"/>
        <v>6.0732327331554012</v>
      </c>
      <c r="CB321" s="2">
        <f t="shared" si="409"/>
        <v>7.7954860751803077</v>
      </c>
      <c r="CC321" s="2">
        <f t="shared" si="410"/>
        <v>9.0950182524911369</v>
      </c>
      <c r="CD321" s="2">
        <f t="shared" si="412"/>
        <v>9.7267962177035745</v>
      </c>
      <c r="CE321" s="2">
        <f t="shared" si="411"/>
        <v>9.8848575392245284</v>
      </c>
      <c r="CG321" s="2">
        <f t="shared" si="413"/>
        <v>122.68305315050644</v>
      </c>
      <c r="CH321" s="2">
        <f t="shared" si="414"/>
        <v>157.47363463848123</v>
      </c>
      <c r="CI321" s="2">
        <f t="shared" si="415"/>
        <v>183.72498744922464</v>
      </c>
      <c r="CJ321" s="2">
        <f t="shared" si="416"/>
        <v>196.48729264828887</v>
      </c>
      <c r="CK321" s="2">
        <f t="shared" si="417"/>
        <v>199.68022899063112</v>
      </c>
    </row>
    <row r="322" spans="1:89">
      <c r="A322" s="2">
        <v>1</v>
      </c>
      <c r="B322" s="2">
        <f t="shared" si="428"/>
        <v>1480.6532011203406</v>
      </c>
      <c r="C322" s="3">
        <v>30.9</v>
      </c>
      <c r="D322" s="2">
        <f t="shared" si="429"/>
        <v>60.3464855567806</v>
      </c>
      <c r="E322" s="2">
        <f t="shared" si="430"/>
        <v>10.457772546857772</v>
      </c>
      <c r="F322" s="2">
        <v>0</v>
      </c>
      <c r="G322" s="2">
        <f t="shared" si="423"/>
        <v>0.92743627342888646</v>
      </c>
      <c r="H322" s="3">
        <f t="shared" si="425"/>
        <v>71.731694377067257</v>
      </c>
      <c r="J322" s="2">
        <f t="shared" si="421"/>
        <v>84.128063725305609</v>
      </c>
      <c r="K322" s="2">
        <f t="shared" si="418"/>
        <v>14.579012300873712</v>
      </c>
      <c r="L322" s="2">
        <f t="shared" si="419"/>
        <v>0</v>
      </c>
      <c r="M322" s="2">
        <f t="shared" si="422"/>
        <v>1.2929239738206844</v>
      </c>
      <c r="N322" s="3">
        <f t="shared" si="424"/>
        <v>100</v>
      </c>
      <c r="O322" s="2">
        <v>8.0000000000000002E-3</v>
      </c>
      <c r="P322" s="2">
        <f t="shared" si="369"/>
        <v>5.7837254331579352E-2</v>
      </c>
      <c r="Q322" s="2">
        <f t="shared" si="370"/>
        <v>0.19815455558386363</v>
      </c>
      <c r="R322" s="2">
        <v>0.3</v>
      </c>
      <c r="S322" s="2">
        <f t="shared" si="420"/>
        <v>1.904111744297507E-2</v>
      </c>
      <c r="T322" s="2">
        <v>0.12</v>
      </c>
      <c r="U322" s="2">
        <f t="shared" si="358"/>
        <v>0.68164173561535146</v>
      </c>
      <c r="V322" s="2">
        <f t="shared" si="371"/>
        <v>0.95094035312933978</v>
      </c>
      <c r="W322" s="2">
        <v>0.06</v>
      </c>
      <c r="X322" s="2">
        <f t="shared" si="402"/>
        <v>0.20110606333791034</v>
      </c>
      <c r="Y322" s="2">
        <v>2.6700000000000002E-2</v>
      </c>
      <c r="Z322" s="2">
        <v>0.21</v>
      </c>
      <c r="AA322" s="2">
        <v>0.442</v>
      </c>
      <c r="AB322" s="2">
        <v>0.5</v>
      </c>
      <c r="AC322" s="2">
        <f t="shared" si="395"/>
        <v>5.954273871559481E-2</v>
      </c>
      <c r="AD322" s="2">
        <f t="shared" si="359"/>
        <v>0.11282994404661774</v>
      </c>
      <c r="AE322" s="2">
        <f t="shared" si="372"/>
        <v>0.39765167722564443</v>
      </c>
      <c r="AF322" s="2">
        <f t="shared" si="373"/>
        <v>0.82750917214759045</v>
      </c>
      <c r="AG322" s="2">
        <f t="shared" si="360"/>
        <v>6.3283933984555301</v>
      </c>
      <c r="AH322" s="2">
        <f t="shared" si="396"/>
        <v>0.23471664957243965</v>
      </c>
      <c r="AI322" s="2">
        <f t="shared" si="361"/>
        <v>6.2290866583447853E-2</v>
      </c>
      <c r="AJ322" s="2">
        <f t="shared" si="374"/>
        <v>0.25205935382385214</v>
      </c>
      <c r="AK322" s="2">
        <f t="shared" si="375"/>
        <v>0.44747916211592842</v>
      </c>
      <c r="AL322" s="2">
        <f t="shared" si="362"/>
        <v>4.1237608272208162</v>
      </c>
      <c r="AM322" s="2">
        <f t="shared" si="397"/>
        <v>0.14246895649201441</v>
      </c>
      <c r="AN322" s="2">
        <f t="shared" si="363"/>
        <v>3.4389382113969184E-2</v>
      </c>
      <c r="AO322" s="2">
        <f t="shared" si="376"/>
        <v>0.15977278982793261</v>
      </c>
      <c r="AP322" s="2">
        <f t="shared" si="377"/>
        <v>0.24197629134225476</v>
      </c>
      <c r="AQ322" s="2">
        <f t="shared" si="364"/>
        <v>2.6871596453329123</v>
      </c>
      <c r="AR322" s="2">
        <f t="shared" si="398"/>
        <v>8.6967347251386329E-2</v>
      </c>
      <c r="AS322" s="2">
        <f t="shared" si="365"/>
        <v>1.8985602015927583E-2</v>
      </c>
      <c r="AT322" s="2">
        <f t="shared" si="378"/>
        <v>0.10127513215494523</v>
      </c>
      <c r="AU322" s="2">
        <f t="shared" si="379"/>
        <v>0.13084972559366348</v>
      </c>
      <c r="AV322" s="2">
        <f t="shared" si="366"/>
        <v>1.7510295242733891</v>
      </c>
      <c r="AW322" s="2">
        <f t="shared" si="399"/>
        <v>5.3376613845196964E-2</v>
      </c>
      <c r="AX322" s="2">
        <f t="shared" si="367"/>
        <v>1.0481522544156888E-2</v>
      </c>
      <c r="AY322" s="2">
        <f t="shared" si="380"/>
        <v>6.4195238776562316E-2</v>
      </c>
      <c r="AZ322" s="2">
        <f t="shared" si="381"/>
        <v>7.0757554771016612E-2</v>
      </c>
      <c r="BA322" s="2">
        <f t="shared" si="368"/>
        <v>1.1410205568553899</v>
      </c>
      <c r="BB322" s="2">
        <f t="shared" si="400"/>
        <v>3.2929462048946458E-2</v>
      </c>
      <c r="BD322" s="2">
        <f t="shared" si="426"/>
        <v>0.7242199232753519</v>
      </c>
      <c r="BE322" s="2">
        <f t="shared" si="427"/>
        <v>2582.4941422408083</v>
      </c>
      <c r="BF322" s="2">
        <f t="shared" si="382"/>
        <v>31.357984789788084</v>
      </c>
      <c r="BG322" s="2">
        <f t="shared" si="383"/>
        <v>38.673384595418064</v>
      </c>
      <c r="BH322" s="2">
        <f t="shared" si="401"/>
        <v>0.14257874825729988</v>
      </c>
      <c r="BI322" s="2">
        <f t="shared" si="384"/>
        <v>1.278883607877515</v>
      </c>
      <c r="BJ322" s="2">
        <f t="shared" si="385"/>
        <v>187.39218640186567</v>
      </c>
      <c r="BK322" s="2">
        <f t="shared" si="386"/>
        <v>157.44718444195078</v>
      </c>
      <c r="BL322" s="2">
        <f t="shared" si="387"/>
        <v>169.31313441752425</v>
      </c>
      <c r="BM322" s="2">
        <f t="shared" si="388"/>
        <v>201.86572749006345</v>
      </c>
      <c r="BN322" s="2">
        <f t="shared" si="389"/>
        <v>105.61300088984477</v>
      </c>
      <c r="BO322" s="2">
        <f t="shared" si="390"/>
        <v>235.21989008837301</v>
      </c>
      <c r="BP322" s="2">
        <f t="shared" si="391"/>
        <v>36.740634881162293</v>
      </c>
      <c r="BQ322" s="2">
        <f t="shared" si="392"/>
        <v>251.31261630874661</v>
      </c>
      <c r="BR322" s="2">
        <f t="shared" si="393"/>
        <v>5.1085719559140905</v>
      </c>
      <c r="BS322" s="2">
        <f t="shared" si="394"/>
        <v>255.29216783792501</v>
      </c>
      <c r="BU322" s="2">
        <f t="shared" si="403"/>
        <v>4.0712026136084498</v>
      </c>
      <c r="BV322" s="2">
        <f t="shared" si="404"/>
        <v>5.2197584877011272</v>
      </c>
      <c r="BW322" s="2">
        <f t="shared" si="405"/>
        <v>6.0822162980853074</v>
      </c>
      <c r="BX322" s="2">
        <f t="shared" si="406"/>
        <v>6.4983351971350753</v>
      </c>
      <c r="BY322" s="2">
        <f t="shared" si="407"/>
        <v>6.6012367551655009</v>
      </c>
      <c r="CA322" s="2">
        <f t="shared" si="408"/>
        <v>6.0967102254619325</v>
      </c>
      <c r="CB322" s="2">
        <f t="shared" si="409"/>
        <v>7.8166964326550712</v>
      </c>
      <c r="CC322" s="2">
        <f t="shared" si="410"/>
        <v>9.108244864566263</v>
      </c>
      <c r="CD322" s="2">
        <f t="shared" si="412"/>
        <v>9.7313915334067236</v>
      </c>
      <c r="CE322" s="2">
        <f t="shared" si="411"/>
        <v>9.8854887475721505</v>
      </c>
      <c r="CG322" s="2">
        <f t="shared" si="413"/>
        <v>123.11298969830121</v>
      </c>
      <c r="CH322" s="2">
        <f t="shared" si="414"/>
        <v>157.84526930100205</v>
      </c>
      <c r="CI322" s="2">
        <f t="shared" si="415"/>
        <v>183.92595591928267</v>
      </c>
      <c r="CJ322" s="2">
        <f t="shared" si="416"/>
        <v>196.5093733008548</v>
      </c>
      <c r="CK322" s="2">
        <f t="shared" si="417"/>
        <v>199.6211119334134</v>
      </c>
    </row>
    <row r="323" spans="1:89">
      <c r="A323" s="2">
        <v>1</v>
      </c>
      <c r="B323" s="2">
        <f t="shared" si="428"/>
        <v>1481.3674868346263</v>
      </c>
      <c r="C323" s="3">
        <v>31</v>
      </c>
      <c r="D323" s="2">
        <f t="shared" si="429"/>
        <v>60.351285556780603</v>
      </c>
      <c r="E323" s="2">
        <f t="shared" si="430"/>
        <v>10.35967254685777</v>
      </c>
      <c r="F323" s="2">
        <v>0</v>
      </c>
      <c r="G323" s="2">
        <f t="shared" si="423"/>
        <v>0.92433627342888647</v>
      </c>
      <c r="H323" s="3">
        <f t="shared" si="425"/>
        <v>71.635294377067268</v>
      </c>
      <c r="J323" s="2">
        <f t="shared" si="421"/>
        <v>84.247975919675937</v>
      </c>
      <c r="K323" s="2">
        <f t="shared" si="418"/>
        <v>14.461687687534971</v>
      </c>
      <c r="L323" s="2">
        <f t="shared" si="419"/>
        <v>0</v>
      </c>
      <c r="M323" s="2">
        <f t="shared" si="422"/>
        <v>1.2903363927890772</v>
      </c>
      <c r="N323" s="3">
        <f t="shared" si="424"/>
        <v>99.999999999999986</v>
      </c>
      <c r="O323" s="2">
        <v>8.0000000000000002E-3</v>
      </c>
      <c r="P323" s="2">
        <f t="shared" si="369"/>
        <v>5.7721134484015599E-2</v>
      </c>
      <c r="Q323" s="2">
        <f t="shared" si="370"/>
        <v>0.19805724456802046</v>
      </c>
      <c r="R323" s="2">
        <v>0.3</v>
      </c>
      <c r="S323" s="2">
        <f t="shared" si="420"/>
        <v>1.8958297450721692E-2</v>
      </c>
      <c r="T323" s="2">
        <v>0.12</v>
      </c>
      <c r="U323" s="2">
        <f t="shared" si="358"/>
        <v>0.68166833285705852</v>
      </c>
      <c r="V323" s="2">
        <f t="shared" si="371"/>
        <v>0.94983193432147539</v>
      </c>
      <c r="W323" s="2">
        <v>0.06</v>
      </c>
      <c r="X323" s="2">
        <f t="shared" si="402"/>
        <v>0.20045251830189872</v>
      </c>
      <c r="Y323" s="2">
        <v>2.6700000000000002E-2</v>
      </c>
      <c r="Z323" s="2">
        <v>0.21</v>
      </c>
      <c r="AA323" s="2">
        <v>0.442</v>
      </c>
      <c r="AB323" s="2">
        <v>0.5</v>
      </c>
      <c r="AC323" s="2">
        <f t="shared" si="395"/>
        <v>5.9315435678322294E-2</v>
      </c>
      <c r="AD323" s="2">
        <f t="shared" si="359"/>
        <v>0.11271716456002948</v>
      </c>
      <c r="AE323" s="2">
        <f t="shared" si="372"/>
        <v>0.39638247240996838</v>
      </c>
      <c r="AF323" s="2">
        <f t="shared" si="373"/>
        <v>0.82498437364451538</v>
      </c>
      <c r="AG323" s="2">
        <f t="shared" si="360"/>
        <v>6.3201217408286183</v>
      </c>
      <c r="AH323" s="2">
        <f t="shared" si="396"/>
        <v>0.23383635575442041</v>
      </c>
      <c r="AI323" s="2">
        <f t="shared" si="361"/>
        <v>6.2228603573288799E-2</v>
      </c>
      <c r="AJ323" s="2">
        <f t="shared" si="374"/>
        <v>0.25125484333381376</v>
      </c>
      <c r="AK323" s="2">
        <f t="shared" si="375"/>
        <v>0.44611386641082412</v>
      </c>
      <c r="AL323" s="2">
        <f t="shared" si="362"/>
        <v>4.1183707802451694</v>
      </c>
      <c r="AM323" s="2">
        <f t="shared" si="397"/>
        <v>0.14190286666381127</v>
      </c>
      <c r="AN323" s="2">
        <f t="shared" si="363"/>
        <v>3.4355008110758659E-2</v>
      </c>
      <c r="AO323" s="2">
        <f t="shared" si="376"/>
        <v>0.15926283499590876</v>
      </c>
      <c r="AP323" s="2">
        <f t="shared" si="377"/>
        <v>0.24123800178762053</v>
      </c>
      <c r="AQ323" s="2">
        <f t="shared" si="364"/>
        <v>2.6836473376782592</v>
      </c>
      <c r="AR323" s="2">
        <f t="shared" si="398"/>
        <v>8.66035710119549E-2</v>
      </c>
      <c r="AS323" s="2">
        <f t="shared" si="365"/>
        <v>1.8966624904257288E-2</v>
      </c>
      <c r="AT323" s="2">
        <f t="shared" si="378"/>
        <v>0.10095188723281619</v>
      </c>
      <c r="AU323" s="2">
        <f t="shared" si="379"/>
        <v>0.13045049232540948</v>
      </c>
      <c r="AV323" s="2">
        <f t="shared" si="366"/>
        <v>1.7487408048769397</v>
      </c>
      <c r="AW323" s="2">
        <f t="shared" si="399"/>
        <v>5.3142983249276084E-2</v>
      </c>
      <c r="AX323" s="2">
        <f t="shared" si="367"/>
        <v>1.0471045708941007E-2</v>
      </c>
      <c r="AY323" s="2">
        <f t="shared" si="380"/>
        <v>6.3990343611107114E-2</v>
      </c>
      <c r="AZ323" s="2">
        <f t="shared" si="381"/>
        <v>7.0541667655344573E-2</v>
      </c>
      <c r="BA323" s="2">
        <f t="shared" si="368"/>
        <v>1.1395291623106258</v>
      </c>
      <c r="BB323" s="2">
        <f t="shared" si="400"/>
        <v>3.2779487198364189E-2</v>
      </c>
      <c r="BD323" s="2">
        <f t="shared" si="426"/>
        <v>0.67571427392544581</v>
      </c>
      <c r="BE323" s="2">
        <f t="shared" si="427"/>
        <v>2574.1656956989796</v>
      </c>
      <c r="BF323" s="2">
        <f t="shared" si="382"/>
        <v>31.279751261796434</v>
      </c>
      <c r="BG323" s="2">
        <f t="shared" si="383"/>
        <v>38.649534165309611</v>
      </c>
      <c r="BH323" s="2">
        <f t="shared" si="401"/>
        <v>0.13989884217064347</v>
      </c>
      <c r="BI323" s="2">
        <f t="shared" si="384"/>
        <v>1.275209463472009</v>
      </c>
      <c r="BJ323" s="2">
        <f t="shared" si="385"/>
        <v>187.21088265010761</v>
      </c>
      <c r="BK323" s="2">
        <f t="shared" si="386"/>
        <v>157.54319637165452</v>
      </c>
      <c r="BL323" s="2">
        <f t="shared" si="387"/>
        <v>168.51349778651431</v>
      </c>
      <c r="BM323" s="2">
        <f t="shared" si="388"/>
        <v>201.75813965231006</v>
      </c>
      <c r="BN323" s="2">
        <f t="shared" si="389"/>
        <v>104.45861877097802</v>
      </c>
      <c r="BO323" s="2">
        <f t="shared" si="390"/>
        <v>234.79807953573624</v>
      </c>
      <c r="BP323" s="2">
        <f t="shared" si="391"/>
        <v>35.969571290733946</v>
      </c>
      <c r="BQ323" s="2">
        <f t="shared" si="392"/>
        <v>250.61796132481754</v>
      </c>
      <c r="BR323" s="2">
        <f t="shared" si="393"/>
        <v>4.9196046542086211</v>
      </c>
      <c r="BS323" s="2">
        <f t="shared" si="394"/>
        <v>254.4845144083001</v>
      </c>
      <c r="BU323" s="2">
        <f t="shared" si="403"/>
        <v>4.0761990997826683</v>
      </c>
      <c r="BV323" s="2">
        <f t="shared" si="404"/>
        <v>5.2201958965239141</v>
      </c>
      <c r="BW323" s="2">
        <f t="shared" si="405"/>
        <v>6.0750558734154758</v>
      </c>
      <c r="BX323" s="2">
        <f t="shared" si="406"/>
        <v>6.4843721078988565</v>
      </c>
      <c r="BY323" s="2">
        <f t="shared" si="407"/>
        <v>6.584413496934614</v>
      </c>
      <c r="CA323" s="2">
        <f t="shared" si="408"/>
        <v>6.1201653271537291</v>
      </c>
      <c r="CB323" s="2">
        <f t="shared" si="409"/>
        <v>7.8378070218795832</v>
      </c>
      <c r="CC323" s="2">
        <f t="shared" si="410"/>
        <v>9.1213273461007738</v>
      </c>
      <c r="CD323" s="2">
        <f t="shared" si="412"/>
        <v>9.7358908070121597</v>
      </c>
      <c r="CE323" s="2">
        <f t="shared" si="411"/>
        <v>9.8860968753294767</v>
      </c>
      <c r="CG323" s="2">
        <f t="shared" si="413"/>
        <v>123.54299500155223</v>
      </c>
      <c r="CH323" s="2">
        <f t="shared" si="414"/>
        <v>158.21568568271425</v>
      </c>
      <c r="CI323" s="2">
        <f t="shared" si="415"/>
        <v>184.12510749132318</v>
      </c>
      <c r="CJ323" s="2">
        <f t="shared" si="416"/>
        <v>196.53081984073484</v>
      </c>
      <c r="CK323" s="2">
        <f t="shared" si="417"/>
        <v>199.56291236689529</v>
      </c>
    </row>
    <row r="324" spans="1:89">
      <c r="A324" s="2">
        <v>1</v>
      </c>
      <c r="B324" s="2">
        <f t="shared" si="428"/>
        <v>1482.0817725489121</v>
      </c>
      <c r="C324" s="3">
        <v>31.1</v>
      </c>
      <c r="D324" s="2">
        <f t="shared" si="429"/>
        <v>60.356085556780599</v>
      </c>
      <c r="E324" s="2">
        <f t="shared" si="430"/>
        <v>10.261572546857767</v>
      </c>
      <c r="F324" s="2">
        <v>0</v>
      </c>
      <c r="G324" s="2">
        <f t="shared" si="423"/>
        <v>0.92123627342888637</v>
      </c>
      <c r="H324" s="3">
        <f t="shared" si="425"/>
        <v>71.538894377067251</v>
      </c>
      <c r="J324" s="2">
        <f t="shared" si="421"/>
        <v>84.368211281901708</v>
      </c>
      <c r="K324" s="2">
        <f t="shared" si="418"/>
        <v>14.344046879968628</v>
      </c>
      <c r="L324" s="2">
        <f t="shared" si="419"/>
        <v>0</v>
      </c>
      <c r="M324" s="2">
        <f t="shared" si="422"/>
        <v>1.2877418381296664</v>
      </c>
      <c r="N324" s="3">
        <f t="shared" si="424"/>
        <v>100</v>
      </c>
      <c r="O324" s="2">
        <v>8.0000000000000002E-3</v>
      </c>
      <c r="P324" s="2">
        <f t="shared" si="369"/>
        <v>5.7605341994810974E-2</v>
      </c>
      <c r="Q324" s="2">
        <f t="shared" si="370"/>
        <v>0.19796006048276504</v>
      </c>
      <c r="R324" s="2">
        <v>0.3</v>
      </c>
      <c r="S324" s="2">
        <f t="shared" si="420"/>
        <v>1.887561967804308E-2</v>
      </c>
      <c r="T324" s="2">
        <v>0.12</v>
      </c>
      <c r="U324" s="2">
        <f t="shared" si="358"/>
        <v>0.6816949094879895</v>
      </c>
      <c r="V324" s="2">
        <f t="shared" si="371"/>
        <v>0.94872570804796996</v>
      </c>
      <c r="W324" s="2">
        <v>0.06</v>
      </c>
      <c r="X324" s="2">
        <f t="shared" si="402"/>
        <v>0.19979713603647678</v>
      </c>
      <c r="Y324" s="2">
        <v>2.6700000000000002E-2</v>
      </c>
      <c r="Z324" s="2">
        <v>0.21</v>
      </c>
      <c r="AA324" s="2">
        <v>0.442</v>
      </c>
      <c r="AB324" s="2">
        <v>0.5</v>
      </c>
      <c r="AC324" s="2">
        <f t="shared" si="395"/>
        <v>5.9087520050850204E-2</v>
      </c>
      <c r="AD324" s="2">
        <f t="shared" si="359"/>
        <v>0.11260458945540831</v>
      </c>
      <c r="AE324" s="2">
        <f t="shared" si="372"/>
        <v>0.39511834663557649</v>
      </c>
      <c r="AF324" s="2">
        <f t="shared" si="373"/>
        <v>0.82246932403020601</v>
      </c>
      <c r="AG324" s="2">
        <f t="shared" si="360"/>
        <v>6.3118676138981638</v>
      </c>
      <c r="AH324" s="2">
        <f t="shared" si="396"/>
        <v>0.23295899884914426</v>
      </c>
      <c r="AI324" s="2">
        <f t="shared" si="361"/>
        <v>6.2166453397802815E-2</v>
      </c>
      <c r="AJ324" s="2">
        <f t="shared" si="374"/>
        <v>0.25045355229420757</v>
      </c>
      <c r="AK324" s="2">
        <f t="shared" si="375"/>
        <v>0.44475384245946364</v>
      </c>
      <c r="AL324" s="2">
        <f t="shared" si="362"/>
        <v>4.1129921567691037</v>
      </c>
      <c r="AM324" s="2">
        <f t="shared" si="397"/>
        <v>0.14133862050445858</v>
      </c>
      <c r="AN324" s="2">
        <f t="shared" si="363"/>
        <v>3.4320696401025509E-2</v>
      </c>
      <c r="AO324" s="2">
        <f t="shared" si="376"/>
        <v>0.15875492087600082</v>
      </c>
      <c r="AP324" s="2">
        <f t="shared" si="377"/>
        <v>0.24050256295661288</v>
      </c>
      <c r="AQ324" s="2">
        <f t="shared" si="364"/>
        <v>2.6801424739002919</v>
      </c>
      <c r="AR324" s="2">
        <f t="shared" si="398"/>
        <v>8.6240953885645427E-2</v>
      </c>
      <c r="AS324" s="2">
        <f t="shared" si="365"/>
        <v>1.8947682183410464E-2</v>
      </c>
      <c r="AT324" s="2">
        <f t="shared" si="378"/>
        <v>0.10062993585628685</v>
      </c>
      <c r="AU324" s="2">
        <f t="shared" si="379"/>
        <v>0.13005280059828003</v>
      </c>
      <c r="AV324" s="2">
        <f t="shared" si="366"/>
        <v>1.7464569361219011</v>
      </c>
      <c r="AW324" s="2">
        <f t="shared" si="399"/>
        <v>5.291008236339035E-2</v>
      </c>
      <c r="AX324" s="2">
        <f t="shared" si="367"/>
        <v>1.0460587860122873E-2</v>
      </c>
      <c r="AY324" s="2">
        <f t="shared" si="380"/>
        <v>6.3786268385027697E-2</v>
      </c>
      <c r="AZ324" s="2">
        <f t="shared" si="381"/>
        <v>7.0326614134699622E-2</v>
      </c>
      <c r="BA324" s="2">
        <f t="shared" si="368"/>
        <v>1.1380409285815343</v>
      </c>
      <c r="BB324" s="2">
        <f t="shared" si="400"/>
        <v>3.2629972279672181E-2</v>
      </c>
      <c r="BD324" s="2">
        <f t="shared" si="426"/>
        <v>0.63019025216791202</v>
      </c>
      <c r="BE324" s="2">
        <f t="shared" si="427"/>
        <v>2565.8906619194076</v>
      </c>
      <c r="BF324" s="2">
        <f t="shared" si="382"/>
        <v>31.201335842892792</v>
      </c>
      <c r="BG324" s="2">
        <f t="shared" si="383"/>
        <v>38.625584974562287</v>
      </c>
      <c r="BH324" s="2">
        <f t="shared" si="401"/>
        <v>0.13725540062747021</v>
      </c>
      <c r="BI324" s="2">
        <f t="shared" si="384"/>
        <v>1.2715504471927659</v>
      </c>
      <c r="BJ324" s="2">
        <f t="shared" si="385"/>
        <v>187.02441978841358</v>
      </c>
      <c r="BK324" s="2">
        <f t="shared" si="386"/>
        <v>157.63799130225502</v>
      </c>
      <c r="BL324" s="2">
        <f t="shared" si="387"/>
        <v>167.70919960047848</v>
      </c>
      <c r="BM324" s="2">
        <f t="shared" si="388"/>
        <v>201.64865752995689</v>
      </c>
      <c r="BN324" s="2">
        <f t="shared" si="389"/>
        <v>103.30779673443823</v>
      </c>
      <c r="BO324" s="2">
        <f t="shared" si="390"/>
        <v>234.37528119875458</v>
      </c>
      <c r="BP324" s="2">
        <f t="shared" si="391"/>
        <v>35.209391155500171</v>
      </c>
      <c r="BQ324" s="2">
        <f t="shared" si="392"/>
        <v>249.92532926639529</v>
      </c>
      <c r="BR324" s="2">
        <f t="shared" si="393"/>
        <v>4.7364224946492142</v>
      </c>
      <c r="BS324" s="2">
        <f t="shared" si="394"/>
        <v>253.68146588124657</v>
      </c>
      <c r="BU324" s="2">
        <f t="shared" si="403"/>
        <v>4.0811806838930966</v>
      </c>
      <c r="BV324" s="2">
        <f t="shared" si="404"/>
        <v>5.2205981517886908</v>
      </c>
      <c r="BW324" s="2">
        <f t="shared" si="405"/>
        <v>6.0678765474518377</v>
      </c>
      <c r="BX324" s="2">
        <f t="shared" si="406"/>
        <v>6.4704606915594685</v>
      </c>
      <c r="BY324" s="2">
        <f t="shared" si="407"/>
        <v>6.5677054741905909</v>
      </c>
      <c r="CA324" s="2">
        <f t="shared" si="408"/>
        <v>6.143597373098288</v>
      </c>
      <c r="CB324" s="2">
        <f t="shared" si="409"/>
        <v>7.8588172334324709</v>
      </c>
      <c r="CC324" s="2">
        <f t="shared" si="410"/>
        <v>9.1342661118471344</v>
      </c>
      <c r="CD324" s="2">
        <f t="shared" si="412"/>
        <v>9.7402953670457393</v>
      </c>
      <c r="CE324" s="2">
        <f t="shared" si="411"/>
        <v>9.8866826106877372</v>
      </c>
      <c r="CG324" s="2">
        <f t="shared" si="413"/>
        <v>123.97305325185988</v>
      </c>
      <c r="CH324" s="2">
        <f t="shared" si="414"/>
        <v>158.58486619633672</v>
      </c>
      <c r="CI324" s="2">
        <f t="shared" si="415"/>
        <v>184.32244014871043</v>
      </c>
      <c r="CJ324" s="2">
        <f t="shared" si="416"/>
        <v>196.55164277450555</v>
      </c>
      <c r="CK324" s="2">
        <f t="shared" si="417"/>
        <v>199.50562436693374</v>
      </c>
    </row>
    <row r="325" spans="1:89">
      <c r="A325" s="2">
        <v>1</v>
      </c>
      <c r="B325" s="2">
        <f t="shared" si="428"/>
        <v>1482.7960582631979</v>
      </c>
      <c r="C325" s="3">
        <v>31.2</v>
      </c>
      <c r="D325" s="2">
        <f t="shared" si="429"/>
        <v>60.360885556780602</v>
      </c>
      <c r="E325" s="2">
        <f t="shared" si="430"/>
        <v>10.163472546857772</v>
      </c>
      <c r="F325" s="2">
        <v>0</v>
      </c>
      <c r="G325" s="2">
        <f t="shared" si="423"/>
        <v>0.91813627342888648</v>
      </c>
      <c r="H325" s="3">
        <f t="shared" si="425"/>
        <v>71.442494377067263</v>
      </c>
      <c r="J325" s="2">
        <f t="shared" si="421"/>
        <v>84.488771120169886</v>
      </c>
      <c r="K325" s="2">
        <f t="shared" si="418"/>
        <v>14.226088598216979</v>
      </c>
      <c r="L325" s="2">
        <f t="shared" si="419"/>
        <v>0</v>
      </c>
      <c r="M325" s="2">
        <f t="shared" si="422"/>
        <v>1.2851402816131297</v>
      </c>
      <c r="N325" s="3">
        <f t="shared" si="424"/>
        <v>99.999999999999986</v>
      </c>
      <c r="O325" s="2">
        <v>8.0000000000000002E-3</v>
      </c>
      <c r="P325" s="2">
        <f t="shared" si="369"/>
        <v>5.7489875714084634E-2</v>
      </c>
      <c r="Q325" s="2">
        <f t="shared" si="370"/>
        <v>0.19786300309159299</v>
      </c>
      <c r="R325" s="2">
        <v>0.3</v>
      </c>
      <c r="S325" s="2">
        <f t="shared" si="420"/>
        <v>1.8793083188543488E-2</v>
      </c>
      <c r="T325" s="2">
        <v>0.12</v>
      </c>
      <c r="U325" s="2">
        <f t="shared" si="358"/>
        <v>0.68172146553207269</v>
      </c>
      <c r="V325" s="2">
        <f t="shared" si="371"/>
        <v>0.94762166855866292</v>
      </c>
      <c r="W325" s="2">
        <v>0.06</v>
      </c>
      <c r="X325" s="2">
        <f t="shared" si="402"/>
        <v>0.19913990919282765</v>
      </c>
      <c r="Y325" s="2">
        <v>2.6700000000000002E-2</v>
      </c>
      <c r="Z325" s="2">
        <v>0.21</v>
      </c>
      <c r="AA325" s="2">
        <v>0.442</v>
      </c>
      <c r="AB325" s="2">
        <v>0.5</v>
      </c>
      <c r="AC325" s="2">
        <f t="shared" si="395"/>
        <v>5.8858989353406665E-2</v>
      </c>
      <c r="AD325" s="2">
        <f t="shared" si="359"/>
        <v>0.11249221823372699</v>
      </c>
      <c r="AE325" s="2">
        <f t="shared" si="372"/>
        <v>0.39385927588625219</v>
      </c>
      <c r="AF325" s="2">
        <f t="shared" si="373"/>
        <v>0.81996397860447345</v>
      </c>
      <c r="AG325" s="2">
        <f t="shared" si="360"/>
        <v>6.303630969018311</v>
      </c>
      <c r="AH325" s="2">
        <f t="shared" si="396"/>
        <v>0.23208456311846404</v>
      </c>
      <c r="AI325" s="2">
        <f t="shared" si="361"/>
        <v>6.21044157814881E-2</v>
      </c>
      <c r="AJ325" s="2">
        <f t="shared" si="374"/>
        <v>0.24965546548188125</v>
      </c>
      <c r="AK325" s="2">
        <f t="shared" si="375"/>
        <v>0.44339906609002683</v>
      </c>
      <c r="AL325" s="2">
        <f t="shared" si="362"/>
        <v>4.1076249250935968</v>
      </c>
      <c r="AM325" s="2">
        <f t="shared" si="397"/>
        <v>0.14077620794484255</v>
      </c>
      <c r="AN325" s="2">
        <f t="shared" si="363"/>
        <v>3.4286446832671416E-2</v>
      </c>
      <c r="AO325" s="2">
        <f t="shared" si="376"/>
        <v>0.15824903781871361</v>
      </c>
      <c r="AP325" s="2">
        <f t="shared" si="377"/>
        <v>0.23976996177821538</v>
      </c>
      <c r="AQ325" s="2">
        <f t="shared" si="364"/>
        <v>2.6766450333430294</v>
      </c>
      <c r="AR325" s="2">
        <f t="shared" si="398"/>
        <v>8.5879489434899037E-2</v>
      </c>
      <c r="AS325" s="2">
        <f t="shared" si="365"/>
        <v>1.8928773769417071E-2</v>
      </c>
      <c r="AT325" s="2">
        <f t="shared" si="378"/>
        <v>0.1003092719088344</v>
      </c>
      <c r="AU325" s="2">
        <f t="shared" si="379"/>
        <v>0.1296566433440666</v>
      </c>
      <c r="AV325" s="2">
        <f t="shared" si="366"/>
        <v>1.7441779045482486</v>
      </c>
      <c r="AW325" s="2">
        <f t="shared" si="399"/>
        <v>5.267790707422005E-2</v>
      </c>
      <c r="AX325" s="2">
        <f t="shared" si="367"/>
        <v>1.0450148951344542E-2</v>
      </c>
      <c r="AY325" s="2">
        <f t="shared" si="380"/>
        <v>6.3583009221245504E-2</v>
      </c>
      <c r="AZ325" s="2">
        <f t="shared" si="381"/>
        <v>7.0112390386917467E-2</v>
      </c>
      <c r="BA325" s="2">
        <f t="shared" si="368"/>
        <v>1.136555846897181</v>
      </c>
      <c r="BB325" s="2">
        <f t="shared" si="400"/>
        <v>3.24809146659501E-2</v>
      </c>
      <c r="BD325" s="2">
        <f t="shared" si="426"/>
        <v>0.58748220910523619</v>
      </c>
      <c r="BE325" s="2">
        <f t="shared" si="427"/>
        <v>2557.6685363434131</v>
      </c>
      <c r="BF325" s="2">
        <f t="shared" si="382"/>
        <v>31.122737232830001</v>
      </c>
      <c r="BG325" s="2">
        <f t="shared" si="383"/>
        <v>38.601537385646481</v>
      </c>
      <c r="BH325" s="2">
        <f t="shared" si="401"/>
        <v>0.13464812143146246</v>
      </c>
      <c r="BI325" s="2">
        <f t="shared" si="384"/>
        <v>1.2679065294819927</v>
      </c>
      <c r="BJ325" s="2">
        <f t="shared" si="385"/>
        <v>186.83278505506408</v>
      </c>
      <c r="BK325" s="2">
        <f t="shared" si="386"/>
        <v>157.73156435915504</v>
      </c>
      <c r="BL325" s="2">
        <f t="shared" si="387"/>
        <v>166.90029212438336</v>
      </c>
      <c r="BM325" s="2">
        <f t="shared" si="388"/>
        <v>201.5372845639134</v>
      </c>
      <c r="BN325" s="2">
        <f t="shared" si="389"/>
        <v>102.16063711323856</v>
      </c>
      <c r="BO325" s="2">
        <f t="shared" si="390"/>
        <v>233.95151631386511</v>
      </c>
      <c r="BP325" s="2">
        <f t="shared" si="391"/>
        <v>34.460054118247847</v>
      </c>
      <c r="BQ325" s="2">
        <f t="shared" si="392"/>
        <v>249.23473543579226</v>
      </c>
      <c r="BR325" s="2">
        <f t="shared" si="393"/>
        <v>4.5588928144977086</v>
      </c>
      <c r="BS325" s="2">
        <f t="shared" si="394"/>
        <v>252.88299609577621</v>
      </c>
      <c r="BU325" s="2">
        <f t="shared" si="403"/>
        <v>4.0861472117896955</v>
      </c>
      <c r="BV325" s="2">
        <f t="shared" si="404"/>
        <v>5.2209652312669972</v>
      </c>
      <c r="BW325" s="2">
        <f t="shared" si="405"/>
        <v>6.0606787231447727</v>
      </c>
      <c r="BX325" s="2">
        <f t="shared" si="406"/>
        <v>6.4566012733075038</v>
      </c>
      <c r="BY325" s="2">
        <f t="shared" si="407"/>
        <v>6.5511120339421431</v>
      </c>
      <c r="CA325" s="2">
        <f t="shared" si="408"/>
        <v>6.1670056974879532</v>
      </c>
      <c r="CB325" s="2">
        <f t="shared" si="409"/>
        <v>7.8797264657304842</v>
      </c>
      <c r="CC325" s="2">
        <f t="shared" si="410"/>
        <v>9.1470615910353796</v>
      </c>
      <c r="CD325" s="2">
        <f t="shared" si="412"/>
        <v>9.7446065388954679</v>
      </c>
      <c r="CE325" s="2">
        <f t="shared" si="411"/>
        <v>9.8872466272471726</v>
      </c>
      <c r="CG325" s="2">
        <f t="shared" si="413"/>
        <v>124.40314856931668</v>
      </c>
      <c r="CH325" s="2">
        <f t="shared" si="414"/>
        <v>158.95279334688189</v>
      </c>
      <c r="CI325" s="2">
        <f t="shared" si="415"/>
        <v>184.5179521312559</v>
      </c>
      <c r="CJ325" s="2">
        <f t="shared" si="416"/>
        <v>196.57185260937013</v>
      </c>
      <c r="CK325" s="2">
        <f t="shared" si="417"/>
        <v>199.44924189253317</v>
      </c>
    </row>
    <row r="326" spans="1:89">
      <c r="A326" s="2">
        <v>1</v>
      </c>
      <c r="B326" s="2">
        <f t="shared" si="428"/>
        <v>1483.5103439774834</v>
      </c>
      <c r="C326" s="3">
        <v>31.3</v>
      </c>
      <c r="D326" s="2">
        <f t="shared" si="429"/>
        <v>60.365685556780598</v>
      </c>
      <c r="E326" s="2">
        <f t="shared" si="430"/>
        <v>10.06537254685777</v>
      </c>
      <c r="F326" s="2">
        <v>0</v>
      </c>
      <c r="G326" s="2">
        <f t="shared" si="423"/>
        <v>0.91503627342888638</v>
      </c>
      <c r="H326" s="3">
        <f t="shared" si="425"/>
        <v>71.346094377067246</v>
      </c>
      <c r="J326" s="2">
        <f t="shared" si="421"/>
        <v>84.609656749737837</v>
      </c>
      <c r="K326" s="2">
        <f t="shared" si="418"/>
        <v>14.107811555404608</v>
      </c>
      <c r="L326" s="2">
        <f t="shared" si="419"/>
        <v>0</v>
      </c>
      <c r="M326" s="2">
        <f t="shared" si="422"/>
        <v>1.282531694857576</v>
      </c>
      <c r="N326" s="3">
        <f t="shared" si="424"/>
        <v>100.00000000000003</v>
      </c>
      <c r="O326" s="2">
        <v>8.0000000000000002E-3</v>
      </c>
      <c r="P326" s="2">
        <f t="shared" si="369"/>
        <v>5.7374734496736662E-2</v>
      </c>
      <c r="Q326" s="2">
        <f t="shared" si="370"/>
        <v>0.19776607215856701</v>
      </c>
      <c r="R326" s="2">
        <v>0.3</v>
      </c>
      <c r="S326" s="2">
        <f t="shared" si="420"/>
        <v>1.8710687047765084E-2</v>
      </c>
      <c r="T326" s="2">
        <v>0.12</v>
      </c>
      <c r="U326" s="2">
        <f t="shared" si="358"/>
        <v>0.68174800101319843</v>
      </c>
      <c r="V326" s="2">
        <f t="shared" si="371"/>
        <v>0.94651981012192499</v>
      </c>
      <c r="W326" s="2">
        <v>0.06</v>
      </c>
      <c r="X326" s="2">
        <f t="shared" si="402"/>
        <v>0.19848083038227987</v>
      </c>
      <c r="Y326" s="2">
        <v>2.6700000000000002E-2</v>
      </c>
      <c r="Z326" s="2">
        <v>0.21</v>
      </c>
      <c r="AA326" s="2">
        <v>0.442</v>
      </c>
      <c r="AB326" s="2">
        <v>0.5</v>
      </c>
      <c r="AC326" s="2">
        <f t="shared" si="395"/>
        <v>5.8629841092817561E-2</v>
      </c>
      <c r="AD326" s="2">
        <f t="shared" si="359"/>
        <v>0.11238005039746983</v>
      </c>
      <c r="AE326" s="2">
        <f t="shared" si="372"/>
        <v>0.3926052362757112</v>
      </c>
      <c r="AF326" s="2">
        <f t="shared" si="373"/>
        <v>0.81746829290241041</v>
      </c>
      <c r="AG326" s="2">
        <f t="shared" si="360"/>
        <v>6.2954117577078623</v>
      </c>
      <c r="AH326" s="2">
        <f t="shared" si="396"/>
        <v>0.23121303290130371</v>
      </c>
      <c r="AI326" s="2">
        <f t="shared" si="361"/>
        <v>6.2042490449677593E-2</v>
      </c>
      <c r="AJ326" s="2">
        <f t="shared" si="374"/>
        <v>0.2488605677560429</v>
      </c>
      <c r="AK326" s="2">
        <f t="shared" si="375"/>
        <v>0.4420495132579228</v>
      </c>
      <c r="AL326" s="2">
        <f t="shared" si="362"/>
        <v>4.1022690536269222</v>
      </c>
      <c r="AM326" s="2">
        <f t="shared" si="397"/>
        <v>0.14021561896429283</v>
      </c>
      <c r="AN326" s="2">
        <f t="shared" si="363"/>
        <v>3.4252259254058844E-2</v>
      </c>
      <c r="AO326" s="2">
        <f t="shared" si="376"/>
        <v>0.15774517622675768</v>
      </c>
      <c r="AP326" s="2">
        <f t="shared" si="377"/>
        <v>0.23904018525021165</v>
      </c>
      <c r="AQ326" s="2">
        <f t="shared" si="364"/>
        <v>2.6731549954204037</v>
      </c>
      <c r="AR326" s="2">
        <f t="shared" si="398"/>
        <v>8.5519171252636639E-2</v>
      </c>
      <c r="AS326" s="2">
        <f t="shared" si="365"/>
        <v>1.8909899578561429E-2</v>
      </c>
      <c r="AT326" s="2">
        <f t="shared" si="378"/>
        <v>9.9989889307027832E-2</v>
      </c>
      <c r="AU326" s="2">
        <f t="shared" si="379"/>
        <v>0.12926201353176431</v>
      </c>
      <c r="AV326" s="2">
        <f t="shared" si="366"/>
        <v>1.7419036967415167</v>
      </c>
      <c r="AW326" s="2">
        <f t="shared" si="399"/>
        <v>5.244645328763984E-2</v>
      </c>
      <c r="AX326" s="2">
        <f t="shared" si="367"/>
        <v>1.043972893638846E-2</v>
      </c>
      <c r="AY326" s="2">
        <f t="shared" si="380"/>
        <v>6.3380562263657889E-2</v>
      </c>
      <c r="AZ326" s="2">
        <f t="shared" si="381"/>
        <v>6.9898992609951804E-2</v>
      </c>
      <c r="BA326" s="2">
        <f t="shared" si="368"/>
        <v>1.1350739085163197</v>
      </c>
      <c r="BB326" s="2">
        <f t="shared" si="400"/>
        <v>3.233231174237456E-2</v>
      </c>
      <c r="BD326" s="2">
        <f t="shared" si="426"/>
        <v>0.5474326251077255</v>
      </c>
      <c r="BE326" s="2">
        <f t="shared" si="427"/>
        <v>2549.4988203570929</v>
      </c>
      <c r="BF326" s="2">
        <f t="shared" si="382"/>
        <v>31.043954116971992</v>
      </c>
      <c r="BG326" s="2">
        <f t="shared" si="383"/>
        <v>38.577391752200228</v>
      </c>
      <c r="BH326" s="2">
        <f t="shared" si="401"/>
        <v>0.13207670321074577</v>
      </c>
      <c r="BI326" s="2">
        <f t="shared" si="384"/>
        <v>1.264277680196781</v>
      </c>
      <c r="BJ326" s="2">
        <f t="shared" si="385"/>
        <v>186.63596600367453</v>
      </c>
      <c r="BK326" s="2">
        <f t="shared" si="386"/>
        <v>157.82391069028768</v>
      </c>
      <c r="BL326" s="2">
        <f t="shared" si="387"/>
        <v>166.0868283683503</v>
      </c>
      <c r="BM326" s="2">
        <f t="shared" si="388"/>
        <v>201.42402432047709</v>
      </c>
      <c r="BN326" s="2">
        <f t="shared" si="389"/>
        <v>101.01724158616572</v>
      </c>
      <c r="BO326" s="2">
        <f t="shared" si="390"/>
        <v>233.52680617096513</v>
      </c>
      <c r="BP326" s="2">
        <f t="shared" si="391"/>
        <v>33.721517831054619</v>
      </c>
      <c r="BQ326" s="2">
        <f t="shared" si="392"/>
        <v>248.54619480446721</v>
      </c>
      <c r="BR326" s="2">
        <f t="shared" si="393"/>
        <v>4.3868845676985755</v>
      </c>
      <c r="BS326" s="2">
        <f t="shared" si="394"/>
        <v>252.08907880654914</v>
      </c>
      <c r="BU326" s="2">
        <f t="shared" si="403"/>
        <v>4.0910985300421805</v>
      </c>
      <c r="BV326" s="2">
        <f t="shared" si="404"/>
        <v>5.2212971165679969</v>
      </c>
      <c r="BW326" s="2">
        <f t="shared" si="405"/>
        <v>6.0534628072061434</v>
      </c>
      <c r="BX326" s="2">
        <f t="shared" si="406"/>
        <v>6.442794173359105</v>
      </c>
      <c r="BY326" s="2">
        <f t="shared" si="407"/>
        <v>6.5346325232620597</v>
      </c>
      <c r="CA326" s="2">
        <f t="shared" si="408"/>
        <v>6.1903896338411419</v>
      </c>
      <c r="CB326" s="2">
        <f t="shared" si="409"/>
        <v>7.9005341250663861</v>
      </c>
      <c r="CC326" s="2">
        <f t="shared" si="410"/>
        <v>9.1597142272164866</v>
      </c>
      <c r="CD326" s="2">
        <f t="shared" si="412"/>
        <v>9.7488256444713652</v>
      </c>
      <c r="CE326" s="2">
        <f t="shared" si="411"/>
        <v>9.887789584120716</v>
      </c>
      <c r="CG326" s="2">
        <f t="shared" si="413"/>
        <v>124.83326500371568</v>
      </c>
      <c r="CH326" s="2">
        <f t="shared" si="414"/>
        <v>159.31944973443339</v>
      </c>
      <c r="CI326" s="2">
        <f t="shared" si="415"/>
        <v>184.71164193503549</v>
      </c>
      <c r="CJ326" s="2">
        <f t="shared" si="416"/>
        <v>196.59145984905922</v>
      </c>
      <c r="CK326" s="2">
        <f t="shared" si="417"/>
        <v>199.39375878826891</v>
      </c>
    </row>
    <row r="327" spans="1:89">
      <c r="A327" s="2">
        <v>1</v>
      </c>
      <c r="B327" s="2">
        <f t="shared" si="428"/>
        <v>1484.2246296917692</v>
      </c>
      <c r="C327" s="3">
        <v>31.4</v>
      </c>
      <c r="D327" s="2">
        <f t="shared" si="429"/>
        <v>60.370485556780601</v>
      </c>
      <c r="E327" s="2">
        <f t="shared" si="430"/>
        <v>9.967272546857771</v>
      </c>
      <c r="F327" s="2">
        <v>0</v>
      </c>
      <c r="G327" s="2">
        <f t="shared" si="423"/>
        <v>0.9119362734288865</v>
      </c>
      <c r="H327" s="3">
        <f t="shared" si="425"/>
        <v>71.249694377067271</v>
      </c>
      <c r="J327" s="2">
        <f t="shared" si="421"/>
        <v>84.730869492980872</v>
      </c>
      <c r="K327" s="2">
        <f t="shared" si="418"/>
        <v>13.989214457691595</v>
      </c>
      <c r="L327" s="2">
        <f t="shared" si="419"/>
        <v>0</v>
      </c>
      <c r="M327" s="2">
        <f t="shared" si="422"/>
        <v>1.2799160493275128</v>
      </c>
      <c r="N327" s="3">
        <f t="shared" si="424"/>
        <v>99.999999999999972</v>
      </c>
      <c r="O327" s="2">
        <v>8.0000000000000002E-3</v>
      </c>
      <c r="P327" s="2">
        <f t="shared" si="369"/>
        <v>5.7259917202425466E-2</v>
      </c>
      <c r="Q327" s="2">
        <f t="shared" si="370"/>
        <v>0.19766926744831451</v>
      </c>
      <c r="R327" s="2">
        <v>0.3</v>
      </c>
      <c r="S327" s="2">
        <f t="shared" si="420"/>
        <v>1.8628430323164948E-2</v>
      </c>
      <c r="T327" s="2">
        <v>0.12</v>
      </c>
      <c r="U327" s="2">
        <f t="shared" si="358"/>
        <v>0.68177451595522143</v>
      </c>
      <c r="V327" s="2">
        <f t="shared" si="371"/>
        <v>0.94542012702458789</v>
      </c>
      <c r="W327" s="2">
        <v>0.06</v>
      </c>
      <c r="X327" s="2">
        <f t="shared" si="402"/>
        <v>0.19781989217603826</v>
      </c>
      <c r="Y327" s="2">
        <v>2.6700000000000002E-2</v>
      </c>
      <c r="Z327" s="2">
        <v>0.21</v>
      </c>
      <c r="AA327" s="2">
        <v>0.442</v>
      </c>
      <c r="AB327" s="2">
        <v>0.5</v>
      </c>
      <c r="AC327" s="2">
        <f t="shared" si="395"/>
        <v>5.8400072762415808E-2</v>
      </c>
      <c r="AD327" s="2">
        <f t="shared" si="359"/>
        <v>0.11226808545062758</v>
      </c>
      <c r="AE327" s="2">
        <f t="shared" si="372"/>
        <v>0.39135620404681598</v>
      </c>
      <c r="AF327" s="2">
        <f t="shared" si="373"/>
        <v>0.81498222269299814</v>
      </c>
      <c r="AG327" s="2">
        <f t="shared" si="360"/>
        <v>6.2872099316496044</v>
      </c>
      <c r="AH327" s="2">
        <f t="shared" si="396"/>
        <v>0.23034439261312634</v>
      </c>
      <c r="AI327" s="2">
        <f t="shared" si="361"/>
        <v>6.1980677128535708E-2</v>
      </c>
      <c r="AJ327" s="2">
        <f t="shared" si="374"/>
        <v>0.2480688440577625</v>
      </c>
      <c r="AK327" s="2">
        <f t="shared" si="375"/>
        <v>0.4407051600450369</v>
      </c>
      <c r="AL327" s="2">
        <f t="shared" si="362"/>
        <v>4.0969245108842118</v>
      </c>
      <c r="AM327" s="2">
        <f t="shared" si="397"/>
        <v>0.13965684359024208</v>
      </c>
      <c r="AN327" s="2">
        <f t="shared" si="363"/>
        <v>3.4218133514009402E-2</v>
      </c>
      <c r="AO327" s="2">
        <f t="shared" si="376"/>
        <v>0.15724332655473339</v>
      </c>
      <c r="AP327" s="2">
        <f t="shared" si="377"/>
        <v>0.23831322043877781</v>
      </c>
      <c r="AQ327" s="2">
        <f t="shared" si="364"/>
        <v>2.6696723396159818</v>
      </c>
      <c r="AR327" s="2">
        <f t="shared" si="398"/>
        <v>8.5159992962041478E-2</v>
      </c>
      <c r="AS327" s="2">
        <f t="shared" si="365"/>
        <v>1.8891059527381369E-2</v>
      </c>
      <c r="AT327" s="2">
        <f t="shared" si="378"/>
        <v>9.9671782000327433E-2</v>
      </c>
      <c r="AU327" s="2">
        <f t="shared" si="379"/>
        <v>0.12886890416735214</v>
      </c>
      <c r="AV327" s="2">
        <f t="shared" si="366"/>
        <v>1.7396342993326146</v>
      </c>
      <c r="AW327" s="2">
        <f t="shared" si="399"/>
        <v>5.2215716928579854E-2</v>
      </c>
      <c r="AX327" s="2">
        <f t="shared" si="367"/>
        <v>1.0429327769177064E-2</v>
      </c>
      <c r="AY327" s="2">
        <f t="shared" si="380"/>
        <v>6.3178923677010987E-2</v>
      </c>
      <c r="AZ327" s="2">
        <f t="shared" si="381"/>
        <v>6.9686417021755528E-2</v>
      </c>
      <c r="BA327" s="2">
        <f t="shared" si="368"/>
        <v>1.1335951047272712</v>
      </c>
      <c r="BB327" s="2">
        <f t="shared" si="400"/>
        <v>3.2184160906130362E-2</v>
      </c>
      <c r="BD327" s="2">
        <f t="shared" si="426"/>
        <v>0.50989177060226076</v>
      </c>
      <c r="BE327" s="2">
        <f t="shared" si="427"/>
        <v>2541.3810212214676</v>
      </c>
      <c r="BF327" s="2">
        <f t="shared" si="382"/>
        <v>30.964985166067244</v>
      </c>
      <c r="BG327" s="2">
        <f t="shared" si="383"/>
        <v>38.553148419123374</v>
      </c>
      <c r="BH327" s="2">
        <f t="shared" si="401"/>
        <v>0.12954084542109104</v>
      </c>
      <c r="BI327" s="2">
        <f t="shared" si="384"/>
        <v>1.2606638686210623</v>
      </c>
      <c r="BJ327" s="2">
        <f t="shared" si="385"/>
        <v>186.43395050766421</v>
      </c>
      <c r="BK327" s="2">
        <f t="shared" si="386"/>
        <v>157.91502546677614</v>
      </c>
      <c r="BL327" s="2">
        <f t="shared" si="387"/>
        <v>165.26886208529538</v>
      </c>
      <c r="BM327" s="2">
        <f t="shared" si="388"/>
        <v>201.30888049170264</v>
      </c>
      <c r="BN327" s="2">
        <f t="shared" si="389"/>
        <v>99.877711154196945</v>
      </c>
      <c r="BO327" s="2">
        <f t="shared" si="390"/>
        <v>233.10117211040216</v>
      </c>
      <c r="BP327" s="2">
        <f t="shared" si="391"/>
        <v>32.993737980714812</v>
      </c>
      <c r="BQ327" s="2">
        <f t="shared" si="392"/>
        <v>247.85972201203489</v>
      </c>
      <c r="BR327" s="2">
        <f t="shared" si="393"/>
        <v>4.2202683459706831</v>
      </c>
      <c r="BS327" s="2">
        <f t="shared" si="394"/>
        <v>251.29968769043265</v>
      </c>
      <c r="BU327" s="2">
        <f t="shared" si="403"/>
        <v>4.0960344859525444</v>
      </c>
      <c r="BV327" s="2">
        <f t="shared" si="404"/>
        <v>5.2215937931504488</v>
      </c>
      <c r="BW327" s="2">
        <f t="shared" si="405"/>
        <v>6.0462292100319841</v>
      </c>
      <c r="BX327" s="2">
        <f t="shared" si="406"/>
        <v>6.4290397068865577</v>
      </c>
      <c r="BY327" s="2">
        <f t="shared" si="407"/>
        <v>6.5182662893954832</v>
      </c>
      <c r="CA327" s="2">
        <f t="shared" si="408"/>
        <v>6.2137485150053271</v>
      </c>
      <c r="CB327" s="2">
        <f t="shared" si="409"/>
        <v>7.9212396256483908</v>
      </c>
      <c r="CC327" s="2">
        <f t="shared" si="410"/>
        <v>9.172224478105468</v>
      </c>
      <c r="CD327" s="2">
        <f t="shared" si="412"/>
        <v>9.7529540018720109</v>
      </c>
      <c r="CE327" s="2">
        <f t="shared" si="411"/>
        <v>9.8883121260443723</v>
      </c>
      <c r="CG327" s="2">
        <f t="shared" si="413"/>
        <v>125.26338653578337</v>
      </c>
      <c r="CH327" s="2">
        <f t="shared" si="414"/>
        <v>159.68481805693222</v>
      </c>
      <c r="CI327" s="2">
        <f t="shared" si="415"/>
        <v>184.90350831215031</v>
      </c>
      <c r="CJ327" s="2">
        <f t="shared" si="416"/>
        <v>196.61047498977541</v>
      </c>
      <c r="CK327" s="2">
        <f t="shared" si="417"/>
        <v>199.33916878676703</v>
      </c>
    </row>
    <row r="328" spans="1:89">
      <c r="A328" s="2">
        <v>1</v>
      </c>
      <c r="B328" s="2">
        <f t="shared" si="428"/>
        <v>1484.938915406055</v>
      </c>
      <c r="C328" s="3">
        <v>31.5</v>
      </c>
      <c r="D328" s="2">
        <f t="shared" si="429"/>
        <v>60.375285556780597</v>
      </c>
      <c r="E328" s="2">
        <f t="shared" si="430"/>
        <v>9.8691725468577687</v>
      </c>
      <c r="F328" s="2">
        <v>0</v>
      </c>
      <c r="G328" s="2">
        <f t="shared" si="423"/>
        <v>0.9088362734288864</v>
      </c>
      <c r="H328" s="3">
        <f t="shared" si="425"/>
        <v>71.153294377067255</v>
      </c>
      <c r="J328" s="2">
        <f t="shared" si="421"/>
        <v>84.852410679440851</v>
      </c>
      <c r="K328" s="2">
        <f t="shared" si="418"/>
        <v>13.870296004226347</v>
      </c>
      <c r="L328" s="2">
        <f t="shared" si="419"/>
        <v>0</v>
      </c>
      <c r="M328" s="2">
        <f t="shared" si="422"/>
        <v>1.2772933163328062</v>
      </c>
      <c r="N328" s="3">
        <f t="shared" si="424"/>
        <v>100</v>
      </c>
      <c r="O328" s="2">
        <v>8.0000000000000002E-3</v>
      </c>
      <c r="P328" s="2">
        <f t="shared" si="369"/>
        <v>5.7145422695544623E-2</v>
      </c>
      <c r="Q328" s="2">
        <f t="shared" si="370"/>
        <v>0.19757258872602684</v>
      </c>
      <c r="R328" s="2">
        <v>0.3</v>
      </c>
      <c r="S328" s="2">
        <f t="shared" si="420"/>
        <v>1.8546312084092069E-2</v>
      </c>
      <c r="T328" s="2">
        <v>0.12</v>
      </c>
      <c r="U328" s="2">
        <f t="shared" si="358"/>
        <v>0.68180101038195962</v>
      </c>
      <c r="V328" s="2">
        <f t="shared" si="371"/>
        <v>0.94432261357187608</v>
      </c>
      <c r="W328" s="2">
        <v>0.06</v>
      </c>
      <c r="X328" s="2">
        <f t="shared" si="402"/>
        <v>0.1971570871049125</v>
      </c>
      <c r="Y328" s="2">
        <v>2.6700000000000002E-2</v>
      </c>
      <c r="Z328" s="2">
        <v>0.21</v>
      </c>
      <c r="AA328" s="2">
        <v>0.442</v>
      </c>
      <c r="AB328" s="2">
        <v>0.5</v>
      </c>
      <c r="AC328" s="2">
        <f t="shared" si="395"/>
        <v>5.8169681841950066E-2</v>
      </c>
      <c r="AD328" s="2">
        <f t="shared" si="359"/>
        <v>0.1121563228986918</v>
      </c>
      <c r="AE328" s="2">
        <f t="shared" si="372"/>
        <v>0.39011215557079171</v>
      </c>
      <c r="AF328" s="2">
        <f t="shared" si="373"/>
        <v>0.8125057239777248</v>
      </c>
      <c r="AG328" s="2">
        <f t="shared" si="360"/>
        <v>6.2790254426896652</v>
      </c>
      <c r="AH328" s="2">
        <f t="shared" si="396"/>
        <v>0.22947862674540601</v>
      </c>
      <c r="AI328" s="2">
        <f t="shared" si="361"/>
        <v>6.1918975545055557E-2</v>
      </c>
      <c r="AJ328" s="2">
        <f t="shared" si="374"/>
        <v>0.24728027940947536</v>
      </c>
      <c r="AK328" s="2">
        <f t="shared" si="375"/>
        <v>0.43936598265898363</v>
      </c>
      <c r="AL328" s="2">
        <f t="shared" si="362"/>
        <v>4.0915912654870388</v>
      </c>
      <c r="AM328" s="2">
        <f t="shared" si="397"/>
        <v>0.13909987189788814</v>
      </c>
      <c r="AN328" s="2">
        <f t="shared" si="363"/>
        <v>3.4184069461802108E-2</v>
      </c>
      <c r="AO328" s="2">
        <f t="shared" si="376"/>
        <v>0.15674347930881619</v>
      </c>
      <c r="AP328" s="2">
        <f t="shared" si="377"/>
        <v>0.23758905447807857</v>
      </c>
      <c r="AQ328" s="2">
        <f t="shared" si="364"/>
        <v>2.6661970454826895</v>
      </c>
      <c r="AR328" s="2">
        <f t="shared" si="398"/>
        <v>8.4801948216342862E-2</v>
      </c>
      <c r="AS328" s="2">
        <f t="shared" si="365"/>
        <v>1.8872253532667242E-2</v>
      </c>
      <c r="AT328" s="2">
        <f t="shared" si="378"/>
        <v>9.9354943970885359E-2</v>
      </c>
      <c r="AU328" s="2">
        <f t="shared" si="379"/>
        <v>0.12847730829357401</v>
      </c>
      <c r="AV328" s="2">
        <f t="shared" si="366"/>
        <v>1.7373696989976484</v>
      </c>
      <c r="AW328" s="2">
        <f t="shared" si="399"/>
        <v>5.1985693940887485E-2</v>
      </c>
      <c r="AX328" s="2">
        <f t="shared" si="367"/>
        <v>1.0418945403772157E-2</v>
      </c>
      <c r="AY328" s="2">
        <f t="shared" si="380"/>
        <v>6.2978089646773316E-2</v>
      </c>
      <c r="AZ328" s="2">
        <f t="shared" si="381"/>
        <v>6.9474659860162352E-2</v>
      </c>
      <c r="BA328" s="2">
        <f t="shared" si="368"/>
        <v>1.1321194268478074</v>
      </c>
      <c r="BB328" s="2">
        <f t="shared" si="400"/>
        <v>3.2036459566322277E-2</v>
      </c>
      <c r="BD328" s="2">
        <f t="shared" si="426"/>
        <v>0.47471737800876751</v>
      </c>
      <c r="BE328" s="2">
        <f t="shared" si="427"/>
        <v>2533.3146520029163</v>
      </c>
      <c r="BF328" s="2">
        <f t="shared" si="382"/>
        <v>30.885829036017743</v>
      </c>
      <c r="BG328" s="2">
        <f t="shared" si="383"/>
        <v>38.528807722669072</v>
      </c>
      <c r="BH328" s="2">
        <f t="shared" si="401"/>
        <v>0.12704024834910904</v>
      </c>
      <c r="BI328" s="2">
        <f t="shared" si="384"/>
        <v>1.2570650634773417</v>
      </c>
      <c r="BJ328" s="2">
        <f t="shared" si="385"/>
        <v>186.22672676473897</v>
      </c>
      <c r="BK328" s="2">
        <f t="shared" si="386"/>
        <v>158.00490388359509</v>
      </c>
      <c r="BL328" s="2">
        <f t="shared" si="387"/>
        <v>164.44644776839866</v>
      </c>
      <c r="BM328" s="2">
        <f t="shared" si="388"/>
        <v>201.19185689575565</v>
      </c>
      <c r="BN328" s="2">
        <f t="shared" si="389"/>
        <v>98.742146116958324</v>
      </c>
      <c r="BO328" s="2">
        <f t="shared" si="390"/>
        <v>232.67463551994678</v>
      </c>
      <c r="BP328" s="2">
        <f t="shared" si="391"/>
        <v>32.276668314863791</v>
      </c>
      <c r="BQ328" s="2">
        <f t="shared" si="392"/>
        <v>247.17533136537719</v>
      </c>
      <c r="BR328" s="2">
        <f t="shared" si="393"/>
        <v>4.0589163986242021</v>
      </c>
      <c r="BS328" s="2">
        <f t="shared" si="394"/>
        <v>250.51479635299833</v>
      </c>
      <c r="BU328" s="2">
        <f t="shared" si="403"/>
        <v>4.1009549275678792</v>
      </c>
      <c r="BV328" s="2">
        <f t="shared" si="404"/>
        <v>5.2218552503347002</v>
      </c>
      <c r="BW328" s="2">
        <f t="shared" si="405"/>
        <v>6.0389783456249733</v>
      </c>
      <c r="BX328" s="2">
        <f t="shared" si="406"/>
        <v>6.4153381839518335</v>
      </c>
      <c r="BY328" s="2">
        <f t="shared" si="407"/>
        <v>6.502012679868205</v>
      </c>
      <c r="CA328" s="2">
        <f t="shared" si="408"/>
        <v>6.2370816731617431</v>
      </c>
      <c r="CB328" s="2">
        <f t="shared" si="409"/>
        <v>7.9418423896410664</v>
      </c>
      <c r="CC328" s="2">
        <f t="shared" si="410"/>
        <v>9.1845928154241356</v>
      </c>
      <c r="CD328" s="2">
        <f t="shared" si="412"/>
        <v>9.7569929250578014</v>
      </c>
      <c r="CE328" s="2">
        <f t="shared" si="411"/>
        <v>9.8888148834939891</v>
      </c>
      <c r="CG328" s="2">
        <f t="shared" si="413"/>
        <v>125.69349707843749</v>
      </c>
      <c r="CH328" s="2">
        <f t="shared" si="414"/>
        <v>160.048881112972</v>
      </c>
      <c r="CI328" s="2">
        <f t="shared" si="415"/>
        <v>185.09355027043171</v>
      </c>
      <c r="CJ328" s="2">
        <f t="shared" si="416"/>
        <v>196.62890851618394</v>
      </c>
      <c r="CK328" s="2">
        <f t="shared" si="417"/>
        <v>199.28546551123986</v>
      </c>
    </row>
    <row r="329" spans="1:89">
      <c r="A329" s="2">
        <v>1</v>
      </c>
      <c r="B329" s="2">
        <f t="shared" si="428"/>
        <v>1485.6532011203408</v>
      </c>
      <c r="C329" s="3">
        <v>31.6</v>
      </c>
      <c r="D329" s="2">
        <f t="shared" si="429"/>
        <v>60.3800855567806</v>
      </c>
      <c r="E329" s="2">
        <f t="shared" si="430"/>
        <v>9.7710725468577699</v>
      </c>
      <c r="F329" s="2">
        <v>0</v>
      </c>
      <c r="G329" s="2">
        <f t="shared" si="423"/>
        <v>0.90573627342888641</v>
      </c>
      <c r="H329" s="3">
        <f t="shared" si="425"/>
        <v>71.056894377067252</v>
      </c>
      <c r="J329" s="2">
        <f t="shared" si="421"/>
        <v>84.97428164587437</v>
      </c>
      <c r="K329" s="2">
        <f t="shared" si="418"/>
        <v>13.751054887097999</v>
      </c>
      <c r="L329" s="2">
        <f t="shared" si="419"/>
        <v>0</v>
      </c>
      <c r="M329" s="2">
        <f t="shared" si="422"/>
        <v>1.2746634670276298</v>
      </c>
      <c r="N329" s="3">
        <f t="shared" si="424"/>
        <v>100</v>
      </c>
      <c r="O329" s="2">
        <v>8.0000000000000002E-3</v>
      </c>
      <c r="P329" s="2">
        <f t="shared" si="369"/>
        <v>5.7031249845201047E-2</v>
      </c>
      <c r="Q329" s="2">
        <f t="shared" si="370"/>
        <v>0.19747603575745684</v>
      </c>
      <c r="R329" s="2">
        <v>0.3</v>
      </c>
      <c r="S329" s="2">
        <f t="shared" si="420"/>
        <v>1.8464331401764424E-2</v>
      </c>
      <c r="T329" s="2">
        <v>0.12</v>
      </c>
      <c r="U329" s="2">
        <f t="shared" si="358"/>
        <v>0.68182748431719309</v>
      </c>
      <c r="V329" s="2">
        <f t="shared" si="371"/>
        <v>0.94322726408733448</v>
      </c>
      <c r="W329" s="2">
        <v>0.06</v>
      </c>
      <c r="X329" s="2">
        <f t="shared" si="402"/>
        <v>0.19649240765904255</v>
      </c>
      <c r="Y329" s="2">
        <v>2.6700000000000002E-2</v>
      </c>
      <c r="Z329" s="2">
        <v>0.21</v>
      </c>
      <c r="AA329" s="2">
        <v>0.442</v>
      </c>
      <c r="AB329" s="2">
        <v>0.5</v>
      </c>
      <c r="AC329" s="2">
        <f t="shared" si="395"/>
        <v>5.7938665797492399E-2</v>
      </c>
      <c r="AD329" s="2">
        <f t="shared" si="359"/>
        <v>0.11204476224864968</v>
      </c>
      <c r="AE329" s="2">
        <f t="shared" si="372"/>
        <v>0.38887306734644994</v>
      </c>
      <c r="AF329" s="2">
        <f t="shared" si="373"/>
        <v>0.81003875298921491</v>
      </c>
      <c r="AG329" s="2">
        <f t="shared" si="360"/>
        <v>6.2708582428368782</v>
      </c>
      <c r="AH329" s="2">
        <f t="shared" si="396"/>
        <v>0.22861571986510223</v>
      </c>
      <c r="AI329" s="2">
        <f t="shared" si="361"/>
        <v>6.185738542705578E-2</v>
      </c>
      <c r="AJ329" s="2">
        <f t="shared" si="374"/>
        <v>0.24649485891449005</v>
      </c>
      <c r="AK329" s="2">
        <f t="shared" si="375"/>
        <v>0.4380319574323655</v>
      </c>
      <c r="AL329" s="2">
        <f t="shared" si="362"/>
        <v>4.0862692861629926</v>
      </c>
      <c r="AM329" s="2">
        <f t="shared" si="397"/>
        <v>0.13854469400985711</v>
      </c>
      <c r="AN329" s="2">
        <f t="shared" si="363"/>
        <v>3.4150066947171792E-2</v>
      </c>
      <c r="AO329" s="2">
        <f t="shared" si="376"/>
        <v>0.15624562504644457</v>
      </c>
      <c r="AP329" s="2">
        <f t="shared" si="377"/>
        <v>0.2368676745698664</v>
      </c>
      <c r="AQ329" s="2">
        <f t="shared" si="364"/>
        <v>2.6627290926425369</v>
      </c>
      <c r="AR329" s="2">
        <f t="shared" si="398"/>
        <v>8.4445030698601042E-2</v>
      </c>
      <c r="AS329" s="2">
        <f t="shared" si="365"/>
        <v>1.8853481511461039E-2</v>
      </c>
      <c r="AT329" s="2">
        <f t="shared" si="378"/>
        <v>9.9039369233347829E-2</v>
      </c>
      <c r="AU329" s="2">
        <f t="shared" si="379"/>
        <v>0.12808721898972214</v>
      </c>
      <c r="AV329" s="2">
        <f t="shared" si="366"/>
        <v>1.7351098824577409</v>
      </c>
      <c r="AW329" s="2">
        <f t="shared" si="399"/>
        <v>5.1756380287189929E-2</v>
      </c>
      <c r="AX329" s="2">
        <f t="shared" si="367"/>
        <v>1.0408581794374507E-2</v>
      </c>
      <c r="AY329" s="2">
        <f t="shared" si="380"/>
        <v>6.2778056379010419E-2</v>
      </c>
      <c r="AZ329" s="2">
        <f t="shared" si="381"/>
        <v>6.9263717382769624E-2</v>
      </c>
      <c r="BA329" s="2">
        <f t="shared" si="368"/>
        <v>1.1306468662250353</v>
      </c>
      <c r="BB329" s="2">
        <f t="shared" si="400"/>
        <v>3.1889205143887329E-2</v>
      </c>
      <c r="BD329" s="2">
        <f t="shared" si="426"/>
        <v>0.44177432455124194</v>
      </c>
      <c r="BE329" s="2">
        <f t="shared" si="427"/>
        <v>2525.2992315039342</v>
      </c>
      <c r="BF329" s="2">
        <f t="shared" si="382"/>
        <v>30.806484367643161</v>
      </c>
      <c r="BG329" s="2">
        <f t="shared" si="383"/>
        <v>38.504369990532908</v>
      </c>
      <c r="BH329" s="2">
        <f t="shared" si="401"/>
        <v>0.12457461311550144</v>
      </c>
      <c r="BI329" s="2">
        <f t="shared" si="384"/>
        <v>1.2534812329382219</v>
      </c>
      <c r="BJ329" s="2">
        <f t="shared" si="385"/>
        <v>186.01428330138739</v>
      </c>
      <c r="BK329" s="2">
        <f t="shared" si="386"/>
        <v>158.09354116023368</v>
      </c>
      <c r="BL329" s="2">
        <f t="shared" si="387"/>
        <v>163.61964064840237</v>
      </c>
      <c r="BM329" s="2">
        <f t="shared" si="388"/>
        <v>201.07295747725138</v>
      </c>
      <c r="BN329" s="2">
        <f t="shared" si="389"/>
        <v>97.610646049235257</v>
      </c>
      <c r="BO329" s="2">
        <f t="shared" si="390"/>
        <v>232.24721783174832</v>
      </c>
      <c r="BP329" s="2">
        <f t="shared" si="391"/>
        <v>31.570260668791004</v>
      </c>
      <c r="BQ329" s="2">
        <f t="shared" si="392"/>
        <v>246.49303683785635</v>
      </c>
      <c r="BR329" s="2">
        <f t="shared" si="393"/>
        <v>3.9027026511153711</v>
      </c>
      <c r="BS329" s="2">
        <f t="shared" si="394"/>
        <v>249.73437833495439</v>
      </c>
      <c r="BU329" s="2">
        <f t="shared" si="403"/>
        <v>4.1058597036934827</v>
      </c>
      <c r="BV329" s="2">
        <f t="shared" si="404"/>
        <v>5.2220814813147003</v>
      </c>
      <c r="BW329" s="2">
        <f t="shared" si="405"/>
        <v>6.031710631516658</v>
      </c>
      <c r="BX329" s="2">
        <f t="shared" si="406"/>
        <v>6.4016899094430517</v>
      </c>
      <c r="BY329" s="2">
        <f t="shared" si="407"/>
        <v>6.4858710425948205</v>
      </c>
      <c r="CA329" s="2">
        <f t="shared" si="408"/>
        <v>6.2603884398318046</v>
      </c>
      <c r="CB329" s="2">
        <f t="shared" si="409"/>
        <v>7.962341847207667</v>
      </c>
      <c r="CC329" s="2">
        <f t="shared" si="410"/>
        <v>9.19681972474344</v>
      </c>
      <c r="CD329" s="2">
        <f t="shared" si="412"/>
        <v>9.7609437235308611</v>
      </c>
      <c r="CE329" s="2">
        <f t="shared" si="411"/>
        <v>9.8892984728081448</v>
      </c>
      <c r="CG329" s="2">
        <f t="shared" si="413"/>
        <v>126.12358047806956</v>
      </c>
      <c r="CH329" s="2">
        <f t="shared" si="414"/>
        <v>160.41162180460128</v>
      </c>
      <c r="CI329" s="2">
        <f t="shared" si="415"/>
        <v>185.28176707308921</v>
      </c>
      <c r="CJ329" s="2">
        <f t="shared" si="416"/>
        <v>196.64677089745055</v>
      </c>
      <c r="CK329" s="2">
        <f t="shared" si="417"/>
        <v>199.23264247807259</v>
      </c>
    </row>
    <row r="330" spans="1:89">
      <c r="A330" s="2">
        <v>1</v>
      </c>
      <c r="B330" s="2">
        <f t="shared" si="428"/>
        <v>1486.3674868346263</v>
      </c>
      <c r="C330" s="3">
        <v>31.7</v>
      </c>
      <c r="D330" s="2">
        <f t="shared" si="429"/>
        <v>60.384885556780603</v>
      </c>
      <c r="E330" s="2">
        <f t="shared" si="430"/>
        <v>9.6729725468577712</v>
      </c>
      <c r="F330" s="2">
        <v>0</v>
      </c>
      <c r="G330" s="2">
        <f t="shared" si="423"/>
        <v>0.90263627342888642</v>
      </c>
      <c r="H330" s="3">
        <f t="shared" si="425"/>
        <v>70.960494377067263</v>
      </c>
      <c r="J330" s="2">
        <f t="shared" si="421"/>
        <v>85.096483736302091</v>
      </c>
      <c r="K330" s="2">
        <f t="shared" si="418"/>
        <v>13.631489791288496</v>
      </c>
      <c r="L330" s="2">
        <f t="shared" si="419"/>
        <v>0</v>
      </c>
      <c r="M330" s="2">
        <f t="shared" si="422"/>
        <v>1.2720264724094099</v>
      </c>
      <c r="N330" s="3">
        <f t="shared" si="424"/>
        <v>100</v>
      </c>
      <c r="O330" s="2">
        <v>8.0000000000000002E-3</v>
      </c>
      <c r="P330" s="2">
        <f t="shared" si="369"/>
        <v>5.6917397525191711E-2</v>
      </c>
      <c r="Q330" s="2">
        <f t="shared" si="370"/>
        <v>0.19737960830891793</v>
      </c>
      <c r="R330" s="2">
        <v>0.3</v>
      </c>
      <c r="S330" s="2">
        <f t="shared" si="420"/>
        <v>1.8382487349245996E-2</v>
      </c>
      <c r="T330" s="2">
        <v>0.12</v>
      </c>
      <c r="U330" s="2">
        <f t="shared" si="358"/>
        <v>0.68185393778466596</v>
      </c>
      <c r="V330" s="2">
        <f t="shared" si="371"/>
        <v>0.9421340729127613</v>
      </c>
      <c r="W330" s="2">
        <v>0.06</v>
      </c>
      <c r="X330" s="2">
        <f t="shared" si="402"/>
        <v>0.19582584628762351</v>
      </c>
      <c r="Y330" s="2">
        <v>2.6700000000000002E-2</v>
      </c>
      <c r="Z330" s="2">
        <v>0.21</v>
      </c>
      <c r="AA330" s="2">
        <v>0.442</v>
      </c>
      <c r="AB330" s="2">
        <v>0.5</v>
      </c>
      <c r="AC330" s="2">
        <f t="shared" si="395"/>
        <v>5.7707022081345552E-2</v>
      </c>
      <c r="AD330" s="2">
        <f t="shared" si="359"/>
        <v>0.11193340300897849</v>
      </c>
      <c r="AE330" s="2">
        <f t="shared" si="372"/>
        <v>0.38763891599941752</v>
      </c>
      <c r="AF330" s="2">
        <f t="shared" si="373"/>
        <v>0.80758126618986414</v>
      </c>
      <c r="AG330" s="2">
        <f t="shared" si="360"/>
        <v>6.2627082842621213</v>
      </c>
      <c r="AH330" s="2">
        <f t="shared" si="396"/>
        <v>0.22775565661413819</v>
      </c>
      <c r="AI330" s="2">
        <f t="shared" si="361"/>
        <v>6.1795906503177865E-2</v>
      </c>
      <c r="AJ330" s="2">
        <f t="shared" si="374"/>
        <v>0.24571256775649922</v>
      </c>
      <c r="AK330" s="2">
        <f t="shared" si="375"/>
        <v>0.43670306082203492</v>
      </c>
      <c r="AL330" s="2">
        <f t="shared" si="362"/>
        <v>4.0809585417452627</v>
      </c>
      <c r="AM330" s="2">
        <f t="shared" si="397"/>
        <v>0.13799130009586999</v>
      </c>
      <c r="AN330" s="2">
        <f t="shared" si="363"/>
        <v>3.4116125820307534E-2</v>
      </c>
      <c r="AO330" s="2">
        <f t="shared" si="376"/>
        <v>0.1557497543760101</v>
      </c>
      <c r="AP330" s="2">
        <f t="shared" si="377"/>
        <v>0.23614906798308236</v>
      </c>
      <c r="AQ330" s="2">
        <f t="shared" si="364"/>
        <v>2.6592684607863428</v>
      </c>
      <c r="AR330" s="2">
        <f t="shared" si="398"/>
        <v>8.408923412149362E-2</v>
      </c>
      <c r="AS330" s="2">
        <f t="shared" si="365"/>
        <v>1.8834743381055508E-2</v>
      </c>
      <c r="AT330" s="2">
        <f t="shared" si="378"/>
        <v>9.8725051834658725E-2</v>
      </c>
      <c r="AU330" s="2">
        <f t="shared" si="379"/>
        <v>0.12769862937142154</v>
      </c>
      <c r="AV330" s="2">
        <f t="shared" si="366"/>
        <v>1.7328548364788534</v>
      </c>
      <c r="AW330" s="2">
        <f t="shared" si="399"/>
        <v>5.1527771948757725E-2</v>
      </c>
      <c r="AX330" s="2">
        <f t="shared" si="367"/>
        <v>1.0398236895323321E-2</v>
      </c>
      <c r="AY330" s="2">
        <f t="shared" si="380"/>
        <v>6.2578820100260335E-2</v>
      </c>
      <c r="AZ330" s="2">
        <f t="shared" si="381"/>
        <v>6.9053585866821796E-2</v>
      </c>
      <c r="BA330" s="2">
        <f t="shared" si="368"/>
        <v>1.1291774142352795</v>
      </c>
      <c r="BB330" s="2">
        <f t="shared" si="400"/>
        <v>3.174239507150757E-2</v>
      </c>
      <c r="BD330" s="2">
        <f t="shared" si="426"/>
        <v>0.41093432576142491</v>
      </c>
      <c r="BE330" s="2">
        <f t="shared" si="427"/>
        <v>2517.334284194224</v>
      </c>
      <c r="BF330" s="2">
        <f t="shared" si="382"/>
        <v>30.726949786440031</v>
      </c>
      <c r="BG330" s="2">
        <f t="shared" si="383"/>
        <v>38.479835541939558</v>
      </c>
      <c r="BH330" s="2">
        <f t="shared" si="401"/>
        <v>0.12214364167832004</v>
      </c>
      <c r="BI330" s="2">
        <f t="shared" si="384"/>
        <v>1.2499123446377176</v>
      </c>
      <c r="BJ330" s="2">
        <f t="shared" si="385"/>
        <v>185.79660897739035</v>
      </c>
      <c r="BK330" s="2">
        <f t="shared" si="386"/>
        <v>158.18093254136036</v>
      </c>
      <c r="BL330" s="2">
        <f t="shared" si="387"/>
        <v>162.78849669073506</v>
      </c>
      <c r="BM330" s="2">
        <f t="shared" si="388"/>
        <v>200.95218630757779</v>
      </c>
      <c r="BN330" s="2">
        <f t="shared" si="389"/>
        <v>96.483309777541379</v>
      </c>
      <c r="BO330" s="2">
        <f t="shared" si="390"/>
        <v>231.81894051927449</v>
      </c>
      <c r="BP330" s="2">
        <f t="shared" si="391"/>
        <v>30.874464992930267</v>
      </c>
      <c r="BQ330" s="2">
        <f t="shared" si="392"/>
        <v>245.81285206862947</v>
      </c>
      <c r="BR330" s="2">
        <f t="shared" si="393"/>
        <v>3.751502722332662</v>
      </c>
      <c r="BS330" s="2">
        <f t="shared" si="394"/>
        <v>248.95840711851079</v>
      </c>
      <c r="BU330" s="2">
        <f t="shared" si="403"/>
        <v>4.1107486639062527</v>
      </c>
      <c r="BV330" s="2">
        <f t="shared" si="404"/>
        <v>5.2222724831699967</v>
      </c>
      <c r="BW330" s="2">
        <f t="shared" si="405"/>
        <v>6.0244264886894516</v>
      </c>
      <c r="BX330" s="2">
        <f t="shared" si="406"/>
        <v>6.3880951830138564</v>
      </c>
      <c r="BY330" s="2">
        <f t="shared" si="407"/>
        <v>6.4698407259866935</v>
      </c>
      <c r="CA330" s="2">
        <f t="shared" si="408"/>
        <v>6.2836681458852279</v>
      </c>
      <c r="CB330" s="2">
        <f t="shared" si="409"/>
        <v>7.9827374365538732</v>
      </c>
      <c r="CC330" s="2">
        <f t="shared" si="410"/>
        <v>9.2089057053254102</v>
      </c>
      <c r="CD330" s="2">
        <f t="shared" si="412"/>
        <v>9.7648077020216633</v>
      </c>
      <c r="CE330" s="2">
        <f t="shared" si="411"/>
        <v>9.8897634963169043</v>
      </c>
      <c r="CG330" s="2">
        <f t="shared" si="413"/>
        <v>126.55362051585186</v>
      </c>
      <c r="CH330" s="2">
        <f t="shared" si="414"/>
        <v>160.77302314013309</v>
      </c>
      <c r="CI330" s="2">
        <f t="shared" si="415"/>
        <v>185.46815823830138</v>
      </c>
      <c r="CJ330" s="2">
        <f t="shared" si="416"/>
        <v>196.66407258332777</v>
      </c>
      <c r="CK330" s="2">
        <f t="shared" si="417"/>
        <v>199.18069309945926</v>
      </c>
    </row>
    <row r="331" spans="1:89">
      <c r="A331" s="2">
        <v>1</v>
      </c>
      <c r="B331" s="2">
        <f t="shared" si="428"/>
        <v>1487.0817725489121</v>
      </c>
      <c r="C331" s="3">
        <v>31.8</v>
      </c>
      <c r="D331" s="2">
        <f t="shared" si="429"/>
        <v>60.389685556780599</v>
      </c>
      <c r="E331" s="2">
        <f t="shared" si="430"/>
        <v>9.5748725468577689</v>
      </c>
      <c r="F331" s="2">
        <v>0</v>
      </c>
      <c r="G331" s="2">
        <f t="shared" si="423"/>
        <v>0.89953627342888642</v>
      </c>
      <c r="H331" s="3">
        <f t="shared" si="425"/>
        <v>70.864094377067261</v>
      </c>
      <c r="J331" s="2">
        <f t="shared" si="421"/>
        <v>85.219018302057989</v>
      </c>
      <c r="K331" s="2">
        <f t="shared" si="418"/>
        <v>13.511599394624238</v>
      </c>
      <c r="L331" s="2">
        <f t="shared" si="419"/>
        <v>0</v>
      </c>
      <c r="M331" s="2">
        <f t="shared" si="422"/>
        <v>1.2693823033177583</v>
      </c>
      <c r="N331" s="3">
        <f t="shared" si="424"/>
        <v>99.999999999999986</v>
      </c>
      <c r="O331" s="2">
        <v>8.0000000000000002E-3</v>
      </c>
      <c r="P331" s="2">
        <f t="shared" si="369"/>
        <v>5.6803864613981722E-2</v>
      </c>
      <c r="Q331" s="2">
        <f t="shared" si="370"/>
        <v>0.1972833061472816</v>
      </c>
      <c r="R331" s="2">
        <v>0.3</v>
      </c>
      <c r="S331" s="2">
        <f t="shared" si="420"/>
        <v>1.830077900142384E-2</v>
      </c>
      <c r="T331" s="2">
        <v>0.12</v>
      </c>
      <c r="U331" s="2">
        <f t="shared" si="358"/>
        <v>0.68188037080808472</v>
      </c>
      <c r="V331" s="2">
        <f t="shared" si="371"/>
        <v>0.94104303440813653</v>
      </c>
      <c r="W331" s="2">
        <v>0.06</v>
      </c>
      <c r="X331" s="2">
        <f t="shared" si="402"/>
        <v>0.19515739539862689</v>
      </c>
      <c r="Y331" s="2">
        <v>2.6700000000000002E-2</v>
      </c>
      <c r="Z331" s="2">
        <v>0.21</v>
      </c>
      <c r="AA331" s="2">
        <v>0.442</v>
      </c>
      <c r="AB331" s="2">
        <v>0.5</v>
      </c>
      <c r="AC331" s="2">
        <f t="shared" si="395"/>
        <v>5.747474813194918E-2</v>
      </c>
      <c r="AD331" s="2">
        <f t="shared" si="359"/>
        <v>0.11182224468964007</v>
      </c>
      <c r="AE331" s="2">
        <f t="shared" si="372"/>
        <v>0.38640967828136707</v>
      </c>
      <c r="AF331" s="2">
        <f t="shared" si="373"/>
        <v>0.80513322027048051</v>
      </c>
      <c r="AG331" s="2">
        <f t="shared" si="360"/>
        <v>6.2545755192976769</v>
      </c>
      <c r="AH331" s="2">
        <f t="shared" si="396"/>
        <v>0.22689842170888055</v>
      </c>
      <c r="AI331" s="2">
        <f t="shared" si="361"/>
        <v>6.1734538502882734E-2</v>
      </c>
      <c r="AJ331" s="2">
        <f t="shared" si="374"/>
        <v>0.24493339119909249</v>
      </c>
      <c r="AK331" s="2">
        <f t="shared" si="375"/>
        <v>0.43537926940835897</v>
      </c>
      <c r="AL331" s="2">
        <f t="shared" si="362"/>
        <v>4.0756590011722071</v>
      </c>
      <c r="AM331" s="2">
        <f t="shared" si="397"/>
        <v>0.1374396803724092</v>
      </c>
      <c r="AN331" s="2">
        <f t="shared" si="363"/>
        <v>3.4082245931850816E-2</v>
      </c>
      <c r="AO331" s="2">
        <f t="shared" si="376"/>
        <v>0.15525585795654853</v>
      </c>
      <c r="AP331" s="2">
        <f t="shared" si="377"/>
        <v>0.23543322205345885</v>
      </c>
      <c r="AQ331" s="2">
        <f t="shared" si="364"/>
        <v>2.6558151296734627</v>
      </c>
      <c r="AR331" s="2">
        <f t="shared" si="398"/>
        <v>8.3734552227102549E-2</v>
      </c>
      <c r="AS331" s="2">
        <f t="shared" si="365"/>
        <v>1.8816039058993209E-2</v>
      </c>
      <c r="AT331" s="2">
        <f t="shared" si="378"/>
        <v>9.8411985853863806E-2</v>
      </c>
      <c r="AU331" s="2">
        <f t="shared" si="379"/>
        <v>0.12731153259041467</v>
      </c>
      <c r="AV331" s="2">
        <f t="shared" si="366"/>
        <v>1.730604547871607</v>
      </c>
      <c r="AW331" s="2">
        <f t="shared" si="399"/>
        <v>5.1299864925368636E-2</v>
      </c>
      <c r="AX331" s="2">
        <f t="shared" si="367"/>
        <v>1.0387910661095685E-2</v>
      </c>
      <c r="AY331" s="2">
        <f t="shared" si="380"/>
        <v>6.2380377057409495E-2</v>
      </c>
      <c r="AZ331" s="2">
        <f t="shared" si="381"/>
        <v>6.8844261609094015E-2</v>
      </c>
      <c r="BA331" s="2">
        <f t="shared" si="368"/>
        <v>1.1277110622839661</v>
      </c>
      <c r="BB331" s="2">
        <f t="shared" si="400"/>
        <v>3.1596026793523191E-2</v>
      </c>
      <c r="BD331" s="2">
        <f t="shared" si="426"/>
        <v>0.38207563955509138</v>
      </c>
      <c r="BE331" s="2">
        <f t="shared" si="427"/>
        <v>2509.4193401421649</v>
      </c>
      <c r="BF331" s="2">
        <f t="shared" si="382"/>
        <v>30.647223902335995</v>
      </c>
      <c r="BG331" s="2">
        <f t="shared" si="383"/>
        <v>38.455204687726962</v>
      </c>
      <c r="BH331" s="2">
        <f t="shared" si="401"/>
        <v>0.11974703683624791</v>
      </c>
      <c r="BI331" s="2">
        <f t="shared" si="384"/>
        <v>1.2463583656823669</v>
      </c>
      <c r="BJ331" s="2">
        <f t="shared" si="385"/>
        <v>185.57369299034286</v>
      </c>
      <c r="BK331" s="2">
        <f t="shared" si="386"/>
        <v>158.26707329748925</v>
      </c>
      <c r="BL331" s="2">
        <f t="shared" si="387"/>
        <v>161.95307259246189</v>
      </c>
      <c r="BM331" s="2">
        <f t="shared" si="388"/>
        <v>200.82954758520324</v>
      </c>
      <c r="BN331" s="2">
        <f t="shared" si="389"/>
        <v>95.360235356754586</v>
      </c>
      <c r="BO331" s="2">
        <f t="shared" si="390"/>
        <v>231.38982509423511</v>
      </c>
      <c r="BP331" s="2">
        <f t="shared" si="391"/>
        <v>30.189229381011739</v>
      </c>
      <c r="BQ331" s="2">
        <f t="shared" si="392"/>
        <v>245.13479036206462</v>
      </c>
      <c r="BR331" s="2">
        <f t="shared" si="393"/>
        <v>3.605193940631906</v>
      </c>
      <c r="BS331" s="2">
        <f t="shared" si="394"/>
        <v>248.1868561336747</v>
      </c>
      <c r="BU331" s="2">
        <f t="shared" si="403"/>
        <v>4.1156216585683767</v>
      </c>
      <c r="BV331" s="2">
        <f t="shared" si="404"/>
        <v>5.2224282568777562</v>
      </c>
      <c r="BW331" s="2">
        <f t="shared" si="405"/>
        <v>6.017126341498412</v>
      </c>
      <c r="BX331" s="2">
        <f t="shared" si="406"/>
        <v>6.3745542990257382</v>
      </c>
      <c r="BY331" s="2">
        <f t="shared" si="407"/>
        <v>6.4539210790596551</v>
      </c>
      <c r="CA331" s="2">
        <f t="shared" si="408"/>
        <v>6.3069201215498332</v>
      </c>
      <c r="CB331" s="2">
        <f t="shared" si="409"/>
        <v>8.0030286039728118</v>
      </c>
      <c r="CC331" s="2">
        <f t="shared" si="410"/>
        <v>9.2208512699645606</v>
      </c>
      <c r="CD331" s="2">
        <f t="shared" si="412"/>
        <v>9.7685861601822648</v>
      </c>
      <c r="CE331" s="2">
        <f t="shared" si="411"/>
        <v>9.8902105424761046</v>
      </c>
      <c r="CG331" s="2">
        <f t="shared" si="413"/>
        <v>126.98360090906907</v>
      </c>
      <c r="CH331" s="2">
        <f t="shared" si="414"/>
        <v>161.13306823696038</v>
      </c>
      <c r="CI331" s="2">
        <f t="shared" si="415"/>
        <v>185.65272353874869</v>
      </c>
      <c r="CJ331" s="2">
        <f t="shared" si="416"/>
        <v>196.68082400029155</v>
      </c>
      <c r="CK331" s="2">
        <f t="shared" si="417"/>
        <v>199.12961068608485</v>
      </c>
    </row>
    <row r="332" spans="1:89">
      <c r="A332" s="2">
        <v>1</v>
      </c>
      <c r="B332" s="2">
        <f t="shared" si="428"/>
        <v>1487.7960582631979</v>
      </c>
      <c r="C332" s="3">
        <v>31.9</v>
      </c>
      <c r="D332" s="2">
        <f t="shared" si="429"/>
        <v>60.394485556780602</v>
      </c>
      <c r="E332" s="2">
        <f t="shared" si="430"/>
        <v>9.4767725468577702</v>
      </c>
      <c r="F332" s="2">
        <v>0</v>
      </c>
      <c r="G332" s="2">
        <f t="shared" si="423"/>
        <v>0.89643627342888643</v>
      </c>
      <c r="H332" s="3">
        <f t="shared" si="425"/>
        <v>70.767694377067258</v>
      </c>
      <c r="J332" s="2">
        <f t="shared" si="421"/>
        <v>85.341886701839243</v>
      </c>
      <c r="K332" s="2">
        <f t="shared" si="418"/>
        <v>13.391382367727358</v>
      </c>
      <c r="L332" s="2">
        <f t="shared" si="419"/>
        <v>0</v>
      </c>
      <c r="M332" s="2">
        <f t="shared" si="422"/>
        <v>1.2667309304333965</v>
      </c>
      <c r="N332" s="3">
        <f t="shared" si="424"/>
        <v>100</v>
      </c>
      <c r="O332" s="2">
        <v>8.0000000000000002E-3</v>
      </c>
      <c r="P332" s="2">
        <f t="shared" si="369"/>
        <v>5.6690649994682263E-2</v>
      </c>
      <c r="Q332" s="2">
        <f t="shared" si="370"/>
        <v>0.19718712903997665</v>
      </c>
      <c r="R332" s="2">
        <v>0.3</v>
      </c>
      <c r="S332" s="2">
        <f t="shared" si="420"/>
        <v>1.8219205434985241E-2</v>
      </c>
      <c r="T332" s="2">
        <v>0.12</v>
      </c>
      <c r="U332" s="2">
        <f t="shared" ref="U332:U379" si="431">10^(3.31-(73*A332)/(B332+273.15)-0.038*$I$2)</f>
        <v>0.68190678341112132</v>
      </c>
      <c r="V332" s="2">
        <f t="shared" si="371"/>
        <v>0.93995414295155633</v>
      </c>
      <c r="W332" s="2">
        <v>0.06</v>
      </c>
      <c r="X332" s="2">
        <f t="shared" si="402"/>
        <v>0.19448704735852079</v>
      </c>
      <c r="Y332" s="2">
        <v>2.6700000000000002E-2</v>
      </c>
      <c r="Z332" s="2">
        <v>0.21</v>
      </c>
      <c r="AA332" s="2">
        <v>0.442</v>
      </c>
      <c r="AB332" s="2">
        <v>0.5</v>
      </c>
      <c r="AC332" s="2">
        <f t="shared" si="395"/>
        <v>5.7241841373785525E-2</v>
      </c>
      <c r="AD332" s="2">
        <f t="shared" ref="AD332:AD379" si="432">10^(-2.3-0.258*$AE$9+1871/(B332+273.15)-0.24*$L$2)</f>
        <v>0.11171128680207602</v>
      </c>
      <c r="AE332" s="2">
        <f t="shared" si="372"/>
        <v>0.38518533106925873</v>
      </c>
      <c r="AF332" s="2">
        <f t="shared" si="373"/>
        <v>0.80269457214894557</v>
      </c>
      <c r="AG332" s="2">
        <f t="shared" ref="AG332:AG379" si="433">10^(-1.09+0.004*$K$2-0.186*$AE$9+2447/(B332+273.15))</f>
        <v>6.2464599004366033</v>
      </c>
      <c r="AH332" s="2">
        <f t="shared" si="396"/>
        <v>0.22604399993962496</v>
      </c>
      <c r="AI332" s="2">
        <f t="shared" ref="AI332:AI379" si="434">10^(-2.3-0.258*$AJ$9+1871/(B332+273.15)-0.24*$L$2)</f>
        <v>6.1673281156448392E-2</v>
      </c>
      <c r="AJ332" s="2">
        <f t="shared" si="374"/>
        <v>0.24415731458527506</v>
      </c>
      <c r="AK332" s="2">
        <f t="shared" si="375"/>
        <v>0.43406055989449582</v>
      </c>
      <c r="AL332" s="2">
        <f t="shared" ref="AL332:AL379" si="435">10^(-1.09+0.004*$K$2-0.186*$AJ$9+2447/(B332+273.15))</f>
        <v>4.0703706334869558</v>
      </c>
      <c r="AM332" s="2">
        <f t="shared" si="397"/>
        <v>0.13688982510238915</v>
      </c>
      <c r="AN332" s="2">
        <f t="shared" ref="AN332:AN379" si="436">10^(-2.3-0.258*$AO$9+1871/(B332+273.15)-0.24*$L$2)</f>
        <v>3.4048427132894209E-2</v>
      </c>
      <c r="AO332" s="2">
        <f t="shared" si="376"/>
        <v>0.15476392649743484</v>
      </c>
      <c r="AP332" s="2">
        <f t="shared" si="377"/>
        <v>0.23472012418312788</v>
      </c>
      <c r="AQ332" s="2">
        <f t="shared" ref="AQ332:AQ379" si="437">10^(-1.09+0.004*$K$2-0.186*$AO$9+2447/(B332+273.15))</f>
        <v>2.6523690791315189</v>
      </c>
      <c r="AR332" s="2">
        <f t="shared" si="398"/>
        <v>8.3380978786703294E-2</v>
      </c>
      <c r="AS332" s="2">
        <f t="shared" ref="AS332:AS379" si="438">10^(-2.3-0.258*$AT$9+1871/(B332+273.15)-0.24*$L$2)</f>
        <v>1.8797368463065692E-2</v>
      </c>
      <c r="AT332" s="2">
        <f t="shared" si="378"/>
        <v>9.8100165401917197E-2</v>
      </c>
      <c r="AU332" s="2">
        <f t="shared" si="379"/>
        <v>0.12692592183434986</v>
      </c>
      <c r="AV332" s="2">
        <f t="shared" ref="AV332:AV379" si="439">10^(-1.09+0.004*$K$2-0.186*$AT$9+2447/(B332+273.15))</f>
        <v>1.7283590034911076</v>
      </c>
      <c r="AW332" s="2">
        <f t="shared" si="399"/>
        <v>5.1072655235172786E-2</v>
      </c>
      <c r="AX332" s="2">
        <f t="shared" ref="AX332:AX379" si="440">10^(-2.3-0.258*$AY$9+1871/(B332+273.15)-0.24*$L$2)</f>
        <v>1.0377603046306172E-2</v>
      </c>
      <c r="AY332" s="2">
        <f t="shared" si="380"/>
        <v>6.2182723517570093E-2</v>
      </c>
      <c r="AZ332" s="2">
        <f t="shared" si="381"/>
        <v>6.863574092577765E-2</v>
      </c>
      <c r="BA332" s="2">
        <f t="shared" ref="BA332:BA379" si="441">10^(-1.09+0.004*$K$2-0.186*$AY$9+2447/(B332+273.15))</f>
        <v>1.1262478018055091</v>
      </c>
      <c r="BB332" s="2">
        <f t="shared" si="400"/>
        <v>3.1450097765846369E-2</v>
      </c>
      <c r="BD332" s="2">
        <f t="shared" si="426"/>
        <v>0.35508278040936442</v>
      </c>
      <c r="BE332" s="2">
        <f t="shared" si="427"/>
        <v>2501.553934946674</v>
      </c>
      <c r="BF332" s="2">
        <f t="shared" si="382"/>
        <v>30.567305309438826</v>
      </c>
      <c r="BG332" s="2">
        <f t="shared" si="383"/>
        <v>38.430477730428258</v>
      </c>
      <c r="BH332" s="2">
        <f t="shared" si="401"/>
        <v>0.11738450223193152</v>
      </c>
      <c r="BI332" s="2">
        <f t="shared" si="384"/>
        <v>1.2428192626621462</v>
      </c>
      <c r="BJ332" s="2">
        <f t="shared" si="385"/>
        <v>185.34552488018701</v>
      </c>
      <c r="BK332" s="2">
        <f t="shared" si="386"/>
        <v>158.35195872564819</v>
      </c>
      <c r="BL332" s="2">
        <f t="shared" si="387"/>
        <v>161.113425779056</v>
      </c>
      <c r="BM332" s="2">
        <f t="shared" si="388"/>
        <v>200.70504563596765</v>
      </c>
      <c r="BN332" s="2">
        <f t="shared" si="389"/>
        <v>94.241520046830487</v>
      </c>
      <c r="BO332" s="2">
        <f t="shared" si="390"/>
        <v>230.95989310349088</v>
      </c>
      <c r="BP332" s="2">
        <f t="shared" si="391"/>
        <v>29.514500098863401</v>
      </c>
      <c r="BQ332" s="2">
        <f t="shared" si="392"/>
        <v>244.45886468725837</v>
      </c>
      <c r="BR332" s="2">
        <f t="shared" si="393"/>
        <v>3.4636553586189542</v>
      </c>
      <c r="BS332" s="2">
        <f t="shared" si="394"/>
        <v>247.41969876447391</v>
      </c>
      <c r="BU332" s="2">
        <f t="shared" si="403"/>
        <v>4.1204785388413008</v>
      </c>
      <c r="BV332" s="2">
        <f t="shared" si="404"/>
        <v>5.2225488073247286</v>
      </c>
      <c r="BW332" s="2">
        <f t="shared" si="405"/>
        <v>6.0098106175927866</v>
      </c>
      <c r="BX332" s="2">
        <f t="shared" si="406"/>
        <v>6.3610675464932394</v>
      </c>
      <c r="BY332" s="2">
        <f t="shared" si="407"/>
        <v>6.4381114515413218</v>
      </c>
      <c r="CA332" s="2">
        <f t="shared" si="408"/>
        <v>6.3301436964229918</v>
      </c>
      <c r="CB332" s="2">
        <f t="shared" si="409"/>
        <v>8.0232148038913316</v>
      </c>
      <c r="CC332" s="2">
        <f t="shared" si="410"/>
        <v>9.2326569448287454</v>
      </c>
      <c r="CD332" s="2">
        <f t="shared" si="412"/>
        <v>9.7722803922862269</v>
      </c>
      <c r="CE332" s="2">
        <f t="shared" si="411"/>
        <v>9.8906401860069497</v>
      </c>
      <c r="CG332" s="2">
        <f t="shared" si="413"/>
        <v>127.41350531247384</v>
      </c>
      <c r="CH332" s="2">
        <f t="shared" si="414"/>
        <v>161.49174032437591</v>
      </c>
      <c r="CI332" s="2">
        <f t="shared" si="415"/>
        <v>185.83546300108813</v>
      </c>
      <c r="CJ332" s="2">
        <f t="shared" si="416"/>
        <v>196.69703554772889</v>
      </c>
      <c r="CK332" s="2">
        <f t="shared" si="417"/>
        <v>199.07938844985028</v>
      </c>
    </row>
    <row r="333" spans="1:89">
      <c r="A333" s="2">
        <v>1</v>
      </c>
      <c r="B333" s="2">
        <f t="shared" si="428"/>
        <v>1488.5103439774834</v>
      </c>
      <c r="C333" s="3">
        <v>32</v>
      </c>
      <c r="D333" s="2">
        <f t="shared" si="429"/>
        <v>60.399285556780598</v>
      </c>
      <c r="E333" s="2">
        <f t="shared" si="430"/>
        <v>9.3786725468577714</v>
      </c>
      <c r="F333" s="2">
        <v>0</v>
      </c>
      <c r="G333" s="2">
        <f t="shared" si="423"/>
        <v>0.89333627342888644</v>
      </c>
      <c r="H333" s="3">
        <f t="shared" si="425"/>
        <v>70.671294377067255</v>
      </c>
      <c r="J333" s="2">
        <f t="shared" si="421"/>
        <v>85.465090301756362</v>
      </c>
      <c r="K333" s="2">
        <f t="shared" si="418"/>
        <v>13.270837373966565</v>
      </c>
      <c r="L333" s="2">
        <f t="shared" si="419"/>
        <v>0</v>
      </c>
      <c r="M333" s="2">
        <f t="shared" si="422"/>
        <v>1.2640723242770731</v>
      </c>
      <c r="N333" s="3">
        <f t="shared" si="424"/>
        <v>100</v>
      </c>
      <c r="O333" s="2">
        <v>8.0000000000000002E-3</v>
      </c>
      <c r="P333" s="2">
        <f t="shared" ref="P333:P379" si="442">10^(-3.46+3852/(B333+273.15)+0.87*$J$2-92*A333/(B333+273))</f>
        <v>5.6577752555028074E-2</v>
      </c>
      <c r="Q333" s="2">
        <f t="shared" ref="Q333:Q379" si="443">10^(-1.48+2.53*$M$2+1154/(B333+273.15)-235*A333/(B333+273.15))</f>
        <v>0.19709107675498727</v>
      </c>
      <c r="R333" s="2">
        <v>0.3</v>
      </c>
      <c r="S333" s="2">
        <f t="shared" si="420"/>
        <v>1.8137765728394716E-2</v>
      </c>
      <c r="T333" s="2">
        <v>0.12</v>
      </c>
      <c r="U333" s="2">
        <f t="shared" si="431"/>
        <v>0.68193317561740885</v>
      </c>
      <c r="V333" s="2">
        <f t="shared" ref="V333:V379" si="444">10^(-1.51+2.44*$M$2+2342/(B333+273.15)-160*A333/(B333+273.15))</f>
        <v>0.93886739293916166</v>
      </c>
      <c r="W333" s="2">
        <v>0.06</v>
      </c>
      <c r="X333" s="2">
        <f t="shared" si="402"/>
        <v>0.19381479449198602</v>
      </c>
      <c r="Y333" s="2">
        <v>2.6700000000000002E-2</v>
      </c>
      <c r="Z333" s="2">
        <v>0.21</v>
      </c>
      <c r="AA333" s="2">
        <v>0.442</v>
      </c>
      <c r="AB333" s="2">
        <v>0.5</v>
      </c>
      <c r="AC333" s="2">
        <f t="shared" si="395"/>
        <v>5.7008299217284099E-2</v>
      </c>
      <c r="AD333" s="2">
        <f t="shared" si="432"/>
        <v>0.11160052885920203</v>
      </c>
      <c r="AE333" s="2">
        <f t="shared" ref="AE333:AE379" si="445">10^(-4.61-0.198*$AE$9+5981/(B333+273.15)+4.48*$J$2)</f>
        <v>0.38396585136458178</v>
      </c>
      <c r="AF333" s="2">
        <f t="shared" ref="AF333:AF379" si="446">10^(-4.24-0.267*$AE$9+5717/(B333+273.15)+3.64*$M$2)</f>
        <v>0.80026527896887367</v>
      </c>
      <c r="AG333" s="2">
        <f t="shared" si="433"/>
        <v>6.2383613803320923</v>
      </c>
      <c r="AH333" s="2">
        <f t="shared" si="396"/>
        <v>0.2251923761700817</v>
      </c>
      <c r="AI333" s="2">
        <f t="shared" si="434"/>
        <v>6.1612134194966514E-2</v>
      </c>
      <c r="AJ333" s="2">
        <f t="shared" ref="AJ333:AJ379" si="447">10^(-4.61-0.198*$AJ$9+5981/(B333+273.15)+4.48*$J$2)</f>
        <v>0.2433843233369879</v>
      </c>
      <c r="AK333" s="2">
        <f t="shared" ref="AK333:AK379" si="448">10^(-4.24-0.267*$AJ$9+5717/(B333+273.15)+3.64*$M$2)</f>
        <v>0.43274690910566976</v>
      </c>
      <c r="AL333" s="2">
        <f t="shared" si="435"/>
        <v>4.0650934078369838</v>
      </c>
      <c r="AM333" s="2">
        <f t="shared" si="397"/>
        <v>0.1363417245948271</v>
      </c>
      <c r="AN333" s="2">
        <f t="shared" si="436"/>
        <v>3.4014669274979495E-2</v>
      </c>
      <c r="AO333" s="2">
        <f t="shared" ref="AO333:AO379" si="449">10^(-4.61-0.198*$AO$9+5981/(B333+273.15)+4.48*$J$2)</f>
        <v>0.1542739507580789</v>
      </c>
      <c r="AP333" s="2">
        <f t="shared" ref="AP333:AP379" si="450">10^(-4.24-0.267*$AO$9+5717/(B333+273.15)+3.64*$M$2)</f>
        <v>0.23400976184022931</v>
      </c>
      <c r="AQ333" s="2">
        <f t="shared" si="437"/>
        <v>2.6489302890561315</v>
      </c>
      <c r="AR333" s="2">
        <f t="shared" si="398"/>
        <v>8.3028507600554136E-2</v>
      </c>
      <c r="AS333" s="2">
        <f t="shared" si="438"/>
        <v>1.877873151131253E-2</v>
      </c>
      <c r="AT333" s="2">
        <f t="shared" ref="AT333:AT379" si="451">10^(-4.61-0.198*$AT$9+5981/(B333+273.15)+4.48*$J$2)</f>
        <v>9.7789584621488748E-2</v>
      </c>
      <c r="AU333" s="2">
        <f t="shared" ref="AU333:AU379" si="452">10^(-4.24-0.267*$AT$9+5717/(B333+273.15)+3.64*$M$2)</f>
        <v>0.1265417903265697</v>
      </c>
      <c r="AV333" s="2">
        <f t="shared" si="439"/>
        <v>1.7261181902367706</v>
      </c>
      <c r="AW333" s="2">
        <f t="shared" si="399"/>
        <v>5.0846138914558116E-2</v>
      </c>
      <c r="AX333" s="2">
        <f t="shared" si="440"/>
        <v>1.0367314005706287E-2</v>
      </c>
      <c r="AY333" s="2">
        <f t="shared" ref="AY333:AY379" si="453">10^(-4.61-0.198*$AY$9+5981/(B333+273.15)+4.48*$J$2)</f>
        <v>6.1985855767957967E-2</v>
      </c>
      <c r="AZ333" s="2">
        <f t="shared" ref="AZ333:AZ379" si="454">10^(-4.24-0.267*$AY$9+5717/(B333+273.15)+3.64*$M$2)</f>
        <v>6.8428020152365931E-2</v>
      </c>
      <c r="BA333" s="2">
        <f t="shared" si="441"/>
        <v>1.1247876242631951</v>
      </c>
      <c r="BB333" s="2">
        <f t="shared" si="400"/>
        <v>3.130460545587533E-2</v>
      </c>
      <c r="BD333" s="2">
        <f t="shared" si="426"/>
        <v>0.32984624352467395</v>
      </c>
      <c r="BE333" s="2">
        <f t="shared" si="427"/>
        <v>2493.7376096694766</v>
      </c>
      <c r="BF333" s="2">
        <f t="shared" ref="BF333:BF379" si="455">(($X$6-BG332*C332/100)/((100-C332)/100))/((C333-C332)/100+X333*(1-(C333-C332)/100))</f>
        <v>30.487192585780399</v>
      </c>
      <c r="BG333" s="2">
        <f t="shared" ref="BG333:BG379" si="456">(BG332*C332+BF333*(C333-C332))/C333</f>
        <v>38.405654964351235</v>
      </c>
      <c r="BH333" s="2">
        <f t="shared" si="401"/>
        <v>0.11505574235531532</v>
      </c>
      <c r="BI333" s="2">
        <f t="shared" ref="BI333:BI379" si="457">(BI332*C332+BH333*(C333-C332))/C333</f>
        <v>1.2392950016611874</v>
      </c>
      <c r="BJ333" s="2">
        <f t="shared" ref="BJ333:BJ379" si="458">(($V$6-BK332*C332/100)/((100-C332)/100))/((C333-C332)/100+AH333*(1-(C333-C332)/100))</f>
        <v>185.1120945337581</v>
      </c>
      <c r="BK333" s="2">
        <f t="shared" ref="BK333:BK379" si="459">(BK332*C332+BJ333*(C333-C332))/C333</f>
        <v>158.43558415004853</v>
      </c>
      <c r="BL333" s="2">
        <f t="shared" ref="BL333:BL379" si="460">(($V$6-BM332*C332/100)/((100-C332)/100))/((C333-C332)/100+AM333*(1-(C333-C332)/100))</f>
        <v>160.26961440099413</v>
      </c>
      <c r="BM333" s="2">
        <f t="shared" ref="BM333:BM379" si="461">(BM332*C332+BL333*(C333-C332))/C333</f>
        <v>200.57868491335836</v>
      </c>
      <c r="BN333" s="2">
        <f t="shared" ref="BN333:BN379" si="462">(($V$6-BO332*C332/100)/((100-C332)/100))/((C333-C332)/100+AR333*(1-(C333-C332)/100))</f>
        <v>93.127260289600088</v>
      </c>
      <c r="BO333" s="2">
        <f t="shared" ref="BO333:BO379" si="463">(BO332*C332+BN333*(C333-C332))/C333</f>
        <v>230.52916612594748</v>
      </c>
      <c r="BP333" s="2">
        <f t="shared" ref="BP333:BP379" si="464">(($V$6-BQ332*C332/100)/((100-C332)/100))/((C333-C332)/100+AW333*(1-(C333-C332)/100))</f>
        <v>28.850221613849484</v>
      </c>
      <c r="BQ333" s="2">
        <f t="shared" ref="BQ333:BQ379" si="465">(BQ332*C332+BP333*(C333-C332))/C333</f>
        <v>243.78508767765396</v>
      </c>
      <c r="BR333" s="2">
        <f t="shared" ref="BR333:BR379" si="466">(($V$6-BS332*C332/100)/((100-C332)/100))/((C333-C332)/100+BB333*(1-(C333-C332)/100))</f>
        <v>3.3267677666903044</v>
      </c>
      <c r="BS333" s="2">
        <f t="shared" ref="BS333:BS379" si="467">(BS332*C332+BR333*(C333-C332))/C333</f>
        <v>246.65690835510583</v>
      </c>
      <c r="BU333" s="2">
        <f t="shared" si="403"/>
        <v>4.125319156699998</v>
      </c>
      <c r="BV333" s="2">
        <f t="shared" si="404"/>
        <v>5.2226341433192278</v>
      </c>
      <c r="BW333" s="2">
        <f t="shared" si="405"/>
        <v>6.0024797478373557</v>
      </c>
      <c r="BX333" s="2">
        <f t="shared" si="406"/>
        <v>6.3476352090320898</v>
      </c>
      <c r="BY333" s="2">
        <f t="shared" si="407"/>
        <v>6.4224111939779922</v>
      </c>
      <c r="CA333" s="2">
        <f t="shared" si="408"/>
        <v>6.3533381994847407</v>
      </c>
      <c r="CB333" s="2">
        <f t="shared" si="409"/>
        <v>8.0432954989175212</v>
      </c>
      <c r="CC333" s="2">
        <f t="shared" si="410"/>
        <v>9.244323269299457</v>
      </c>
      <c r="CD333" s="2">
        <f t="shared" si="412"/>
        <v>9.7758916869351626</v>
      </c>
      <c r="CE333" s="2">
        <f t="shared" si="411"/>
        <v>9.8910529880406344</v>
      </c>
      <c r="CG333" s="2">
        <f t="shared" si="413"/>
        <v>127.84331731966708</v>
      </c>
      <c r="CH333" s="2">
        <f t="shared" si="414"/>
        <v>161.84902274639759</v>
      </c>
      <c r="CI333" s="2">
        <f t="shared" si="415"/>
        <v>186.0163769053691</v>
      </c>
      <c r="CJ333" s="2">
        <f t="shared" si="416"/>
        <v>196.71271759417834</v>
      </c>
      <c r="CK333" s="2">
        <f t="shared" si="417"/>
        <v>199.03001950663858</v>
      </c>
    </row>
    <row r="334" spans="1:89">
      <c r="A334" s="2">
        <v>1</v>
      </c>
      <c r="B334" s="2">
        <f t="shared" si="428"/>
        <v>1489.2246296917692</v>
      </c>
      <c r="C334" s="3">
        <v>32.1</v>
      </c>
      <c r="D334" s="2">
        <f t="shared" si="429"/>
        <v>60.404085556780601</v>
      </c>
      <c r="E334" s="2">
        <f t="shared" si="430"/>
        <v>9.2805725468577691</v>
      </c>
      <c r="F334" s="2">
        <v>0</v>
      </c>
      <c r="G334" s="2">
        <f t="shared" si="423"/>
        <v>0.89023627342888634</v>
      </c>
      <c r="H334" s="3">
        <f t="shared" si="425"/>
        <v>70.574894377067253</v>
      </c>
      <c r="J334" s="2">
        <f t="shared" si="421"/>
        <v>85.588630475383923</v>
      </c>
      <c r="K334" s="2">
        <f t="shared" si="418"/>
        <v>13.149963069407606</v>
      </c>
      <c r="L334" s="2">
        <f t="shared" si="419"/>
        <v>0</v>
      </c>
      <c r="M334" s="2">
        <f t="shared" si="422"/>
        <v>1.2614064552084707</v>
      </c>
      <c r="N334" s="3">
        <f t="shared" si="424"/>
        <v>100</v>
      </c>
      <c r="O334" s="2">
        <v>8.0000000000000002E-3</v>
      </c>
      <c r="P334" s="2">
        <f t="shared" si="442"/>
        <v>5.6465171187355979E-2</v>
      </c>
      <c r="Q334" s="2">
        <f t="shared" si="443"/>
        <v>0.19699514906085114</v>
      </c>
      <c r="R334" s="2">
        <v>0.3</v>
      </c>
      <c r="S334" s="2">
        <f t="shared" si="420"/>
        <v>1.8056458961871219E-2</v>
      </c>
      <c r="T334" s="2">
        <v>0.12</v>
      </c>
      <c r="U334" s="2">
        <f t="shared" si="431"/>
        <v>0.68195954745054577</v>
      </c>
      <c r="V334" s="2">
        <f t="shared" si="444"/>
        <v>0.93778277878507021</v>
      </c>
      <c r="W334" s="2">
        <v>0.06</v>
      </c>
      <c r="X334" s="2">
        <f t="shared" si="402"/>
        <v>0.19314062908163179</v>
      </c>
      <c r="Y334" s="2">
        <v>2.6700000000000002E-2</v>
      </c>
      <c r="Z334" s="2">
        <v>0.21</v>
      </c>
      <c r="AA334" s="2">
        <v>0.442</v>
      </c>
      <c r="AB334" s="2">
        <v>0.5</v>
      </c>
      <c r="AC334" s="2">
        <f t="shared" ref="AC334:AC379" si="468">(J334*Y334+K334*Z334+L334*AA334+M334*AB334)/100</f>
        <v>5.6774119058725835E-2</v>
      </c>
      <c r="AD334" s="2">
        <f t="shared" si="432"/>
        <v>0.11148997037540267</v>
      </c>
      <c r="AE334" s="2">
        <f t="shared" si="445"/>
        <v>0.38275121629260223</v>
      </c>
      <c r="AF334" s="2">
        <f t="shared" si="446"/>
        <v>0.7978452980982812</v>
      </c>
      <c r="AG334" s="2">
        <f t="shared" si="433"/>
        <v>6.2302799117968517</v>
      </c>
      <c r="AH334" s="2">
        <f t="shared" ref="AH334:AH379" si="469">(J334*AD334+K334*AE334+L334*AF334+M334*AG334)/100</f>
        <v>0.22434353533686616</v>
      </c>
      <c r="AI334" s="2">
        <f t="shared" si="434"/>
        <v>6.1551097350339819E-2</v>
      </c>
      <c r="AJ334" s="2">
        <f t="shared" si="447"/>
        <v>0.24261440295462963</v>
      </c>
      <c r="AK334" s="2">
        <f t="shared" si="448"/>
        <v>0.43143829398845124</v>
      </c>
      <c r="AL334" s="2">
        <f t="shared" si="435"/>
        <v>4.0598272934737123</v>
      </c>
      <c r="AM334" s="2">
        <f t="shared" ref="AM334:AM379" si="470">(J334*AI334+K334*AJ334+L334*AK334+M334*AL334)/100</f>
        <v>0.13579536920451649</v>
      </c>
      <c r="AN334" s="2">
        <f t="shared" si="436"/>
        <v>3.3980972210096216E-2</v>
      </c>
      <c r="AO334" s="2">
        <f t="shared" si="449"/>
        <v>0.15378592154762269</v>
      </c>
      <c r="AP334" s="2">
        <f t="shared" si="450"/>
        <v>0.23330212255852145</v>
      </c>
      <c r="AQ334" s="2">
        <f t="shared" si="437"/>
        <v>2.6454987394106517</v>
      </c>
      <c r="AR334" s="2">
        <f t="shared" ref="AR334:AR379" si="471">(J334*AN334+K334*AO334+L334*AP334+M334*AQ334)/100</f>
        <v>8.2677132497687378E-2</v>
      </c>
      <c r="AS334" s="2">
        <f t="shared" si="438"/>
        <v>1.8760128122020495E-2</v>
      </c>
      <c r="AT334" s="2">
        <f t="shared" si="451"/>
        <v>9.7480237686771887E-2</v>
      </c>
      <c r="AU334" s="2">
        <f t="shared" si="452"/>
        <v>0.12615913132590009</v>
      </c>
      <c r="AV334" s="2">
        <f t="shared" si="439"/>
        <v>1.7238820950521465</v>
      </c>
      <c r="AW334" s="2">
        <f t="shared" ref="AW334:AW379" si="472">(J334*AS334+K334*AT334+L334*AU334+M334*AV334)/100</f>
        <v>5.0620312018016769E-2</v>
      </c>
      <c r="AX334" s="2">
        <f t="shared" si="440"/>
        <v>1.0357043494183992E-2</v>
      </c>
      <c r="AY334" s="2">
        <f t="shared" si="453"/>
        <v>6.1789770115770769E-2</v>
      </c>
      <c r="AZ334" s="2">
        <f t="shared" si="454"/>
        <v>6.82210956435398E-2</v>
      </c>
      <c r="BA334" s="2">
        <f t="shared" si="441"/>
        <v>1.1233305211490712</v>
      </c>
      <c r="BB334" s="2">
        <f t="shared" ref="BB334:BB379" si="473">(J334*AX334+K334*AY334+L334*AZ334+M334*BA334)/100</f>
        <v>3.1159547342408979E-2</v>
      </c>
      <c r="BD334" s="2">
        <f t="shared" si="426"/>
        <v>0.30626223890411242</v>
      </c>
      <c r="BE334" s="2">
        <f t="shared" si="427"/>
        <v>2485.9699107678234</v>
      </c>
      <c r="BF334" s="2">
        <f t="shared" si="455"/>
        <v>30.406884293054933</v>
      </c>
      <c r="BG334" s="2">
        <f t="shared" si="456"/>
        <v>38.380736675655612</v>
      </c>
      <c r="BH334" s="2">
        <f t="shared" ref="BH334:BH379" si="474">(($Y$6-BI333*C333/100)/((100-C333)/100))/((C334-C333)/100+AC334*(1-(C334-C333)/100))</f>
        <v>0.11276046254701347</v>
      </c>
      <c r="BI334" s="2">
        <f t="shared" si="457"/>
        <v>1.2357855482683082</v>
      </c>
      <c r="BJ334" s="2">
        <f t="shared" si="458"/>
        <v>184.87339218933957</v>
      </c>
      <c r="BK334" s="2">
        <f t="shared" si="459"/>
        <v>158.51794492275658</v>
      </c>
      <c r="BL334" s="2">
        <f t="shared" si="460"/>
        <v>159.42169733017002</v>
      </c>
      <c r="BM334" s="2">
        <f t="shared" si="461"/>
        <v>200.45046999876899</v>
      </c>
      <c r="BN334" s="2">
        <f t="shared" si="462"/>
        <v>92.017551685662951</v>
      </c>
      <c r="BO334" s="2">
        <f t="shared" si="463"/>
        <v>230.09766576943571</v>
      </c>
      <c r="BP334" s="2">
        <f t="shared" si="464"/>
        <v>28.196336624933437</v>
      </c>
      <c r="BQ334" s="2">
        <f t="shared" si="465"/>
        <v>243.11347163076073</v>
      </c>
      <c r="BR334" s="2">
        <f t="shared" si="466"/>
        <v>3.1944137053430959</v>
      </c>
      <c r="BS334" s="2">
        <f t="shared" si="467"/>
        <v>245.89845821600997</v>
      </c>
      <c r="BU334" s="2">
        <f t="shared" si="403"/>
        <v>4.1301433649475099</v>
      </c>
      <c r="BV334" s="2">
        <f t="shared" si="404"/>
        <v>5.222684277603042</v>
      </c>
      <c r="BW334" s="2">
        <f t="shared" si="405"/>
        <v>5.9951341662335409</v>
      </c>
      <c r="BX334" s="2">
        <f t="shared" si="406"/>
        <v>6.3342575648102226</v>
      </c>
      <c r="BY334" s="2">
        <f t="shared" si="407"/>
        <v>6.406819657841015</v>
      </c>
      <c r="CA334" s="2">
        <f t="shared" si="408"/>
        <v>6.3765029591124973</v>
      </c>
      <c r="CB334" s="2">
        <f t="shared" si="409"/>
        <v>8.0632701598893171</v>
      </c>
      <c r="CC334" s="2">
        <f t="shared" si="410"/>
        <v>9.2558507958114067</v>
      </c>
      <c r="CD334" s="2">
        <f t="shared" si="412"/>
        <v>9.7794213267718924</v>
      </c>
      <c r="CE334" s="2">
        <f t="shared" si="411"/>
        <v>9.8914494962676809</v>
      </c>
      <c r="CG334" s="2">
        <f t="shared" si="413"/>
        <v>128.27302046450205</v>
      </c>
      <c r="CH334" s="2">
        <f t="shared" si="414"/>
        <v>162.20489896459614</v>
      </c>
      <c r="CI334" s="2">
        <f t="shared" si="415"/>
        <v>186.19546578439022</v>
      </c>
      <c r="CJ334" s="2">
        <f t="shared" si="416"/>
        <v>196.72788047362488</v>
      </c>
      <c r="CK334" s="2">
        <f t="shared" si="417"/>
        <v>198.9814968791184</v>
      </c>
    </row>
    <row r="335" spans="1:89">
      <c r="A335" s="2">
        <v>1</v>
      </c>
      <c r="B335" s="2">
        <f t="shared" si="428"/>
        <v>1489.938915406055</v>
      </c>
      <c r="C335" s="3">
        <v>32.200000000000003</v>
      </c>
      <c r="D335" s="2">
        <f t="shared" si="429"/>
        <v>60.408885556780604</v>
      </c>
      <c r="E335" s="2">
        <f t="shared" si="430"/>
        <v>9.1824725468577668</v>
      </c>
      <c r="F335" s="2">
        <v>0</v>
      </c>
      <c r="G335" s="2">
        <f t="shared" si="423"/>
        <v>0.88713627342888635</v>
      </c>
      <c r="H335" s="3">
        <f t="shared" si="425"/>
        <v>70.47849437706725</v>
      </c>
      <c r="J335" s="2">
        <f t="shared" si="421"/>
        <v>85.712508603811543</v>
      </c>
      <c r="K335" s="2">
        <f t="shared" si="418"/>
        <v>13.028758102763357</v>
      </c>
      <c r="L335" s="2">
        <f t="shared" si="419"/>
        <v>0</v>
      </c>
      <c r="M335" s="2">
        <f t="shared" si="422"/>
        <v>1.2587332934251054</v>
      </c>
      <c r="N335" s="3">
        <f t="shared" si="424"/>
        <v>100.00000000000001</v>
      </c>
      <c r="O335" s="2">
        <v>8.0000000000000002E-3</v>
      </c>
      <c r="P335" s="2">
        <f t="shared" si="442"/>
        <v>5.6352904788582549E-2</v>
      </c>
      <c r="Q335" s="2">
        <f t="shared" si="443"/>
        <v>0.19689934572665824</v>
      </c>
      <c r="R335" s="2">
        <v>0.3</v>
      </c>
      <c r="S335" s="2">
        <f t="shared" si="420"/>
        <v>1.7975284217365207E-2</v>
      </c>
      <c r="T335" s="2">
        <v>0.12</v>
      </c>
      <c r="U335" s="2">
        <f t="shared" si="431"/>
        <v>0.68198589893409345</v>
      </c>
      <c r="V335" s="2">
        <f t="shared" si="444"/>
        <v>0.93670029492131102</v>
      </c>
      <c r="W335" s="2">
        <v>0.06</v>
      </c>
      <c r="X335" s="2">
        <f t="shared" ref="X335:X379" si="475">(J335*T335+K335*U335+L335*V335+M335*W335)/100</f>
        <v>0.19246454336770813</v>
      </c>
      <c r="Y335" s="2">
        <v>2.6700000000000002E-2</v>
      </c>
      <c r="Z335" s="2">
        <v>0.21</v>
      </c>
      <c r="AA335" s="2">
        <v>0.442</v>
      </c>
      <c r="AB335" s="2">
        <v>0.5</v>
      </c>
      <c r="AC335" s="2">
        <f t="shared" si="468"/>
        <v>5.6539298280146255E-2</v>
      </c>
      <c r="AD335" s="2">
        <f t="shared" si="432"/>
        <v>0.11137961086652627</v>
      </c>
      <c r="AE335" s="2">
        <f t="shared" si="445"/>
        <v>0.38154140310161899</v>
      </c>
      <c r="AF335" s="2">
        <f t="shared" si="446"/>
        <v>0.79543458712827042</v>
      </c>
      <c r="AG335" s="2">
        <f t="shared" si="433"/>
        <v>6.2222154478024407</v>
      </c>
      <c r="AH335" s="2">
        <f t="shared" si="469"/>
        <v>0.22349746244899166</v>
      </c>
      <c r="AI335" s="2">
        <f t="shared" si="434"/>
        <v>6.1490170355279032E-2</v>
      </c>
      <c r="AJ335" s="2">
        <f t="shared" si="447"/>
        <v>0.24184753901658623</v>
      </c>
      <c r="AK335" s="2">
        <f t="shared" si="448"/>
        <v>0.43013469161004558</v>
      </c>
      <c r="AL335" s="2">
        <f t="shared" si="435"/>
        <v>4.0545722597520717</v>
      </c>
      <c r="AM335" s="2">
        <f t="shared" si="470"/>
        <v>0.13525074933170214</v>
      </c>
      <c r="AN335" s="2">
        <f t="shared" si="436"/>
        <v>3.3947335790679996E-2</v>
      </c>
      <c r="AO335" s="2">
        <f t="shared" si="449"/>
        <v>0.15329982972464173</v>
      </c>
      <c r="AP335" s="2">
        <f t="shared" si="450"/>
        <v>0.23259719393699649</v>
      </c>
      <c r="AQ335" s="2">
        <f t="shared" si="437"/>
        <v>2.6420744102258844</v>
      </c>
      <c r="AR335" s="2">
        <f t="shared" si="471"/>
        <v>8.2326847335701281E-2</v>
      </c>
      <c r="AS335" s="2">
        <f t="shared" si="438"/>
        <v>1.8741558213722614E-2</v>
      </c>
      <c r="AT335" s="2">
        <f t="shared" si="451"/>
        <v>9.7172118803294613E-2</v>
      </c>
      <c r="AU335" s="2">
        <f t="shared" si="452"/>
        <v>0.12577793812644239</v>
      </c>
      <c r="AV335" s="2">
        <f t="shared" si="439"/>
        <v>1.7216507049247407</v>
      </c>
      <c r="AW335" s="2">
        <f t="shared" si="472"/>
        <v>5.0395170618012165E-2</v>
      </c>
      <c r="AX335" s="2">
        <f t="shared" si="440"/>
        <v>1.0346791466763221E-2</v>
      </c>
      <c r="AY335" s="2">
        <f t="shared" si="453"/>
        <v>6.1594462888068219E-2</v>
      </c>
      <c r="AZ335" s="2">
        <f t="shared" si="454"/>
        <v>6.8014963773055589E-2</v>
      </c>
      <c r="BA335" s="2">
        <f t="shared" si="441"/>
        <v>1.1218764839838267</v>
      </c>
      <c r="BB335" s="2">
        <f t="shared" si="473"/>
        <v>3.101492091556202E-2</v>
      </c>
      <c r="BD335" s="2">
        <f t="shared" si="426"/>
        <v>0.28423243476059851</v>
      </c>
      <c r="BE335" s="2">
        <f t="shared" si="427"/>
        <v>2478.2503900276588</v>
      </c>
      <c r="BF335" s="2">
        <f t="shared" si="455"/>
        <v>30.326378976351869</v>
      </c>
      <c r="BG335" s="2">
        <f t="shared" si="456"/>
        <v>38.355723142427955</v>
      </c>
      <c r="BH335" s="2">
        <f t="shared" si="474"/>
        <v>0.11049836900171824</v>
      </c>
      <c r="BI335" s="2">
        <f t="shared" si="457"/>
        <v>1.2322908675873561</v>
      </c>
      <c r="BJ335" s="2">
        <f t="shared" si="458"/>
        <v>184.62940844122937</v>
      </c>
      <c r="BK335" s="2">
        <f t="shared" si="459"/>
        <v>158.59903642436674</v>
      </c>
      <c r="BL335" s="2">
        <f t="shared" si="460"/>
        <v>158.56973415612677</v>
      </c>
      <c r="BM335" s="2">
        <f t="shared" si="461"/>
        <v>200.32040560174212</v>
      </c>
      <c r="BN335" s="2">
        <f t="shared" si="462"/>
        <v>90.912488971380768</v>
      </c>
      <c r="BO335" s="2">
        <f t="shared" si="463"/>
        <v>229.66541366757838</v>
      </c>
      <c r="BP335" s="2">
        <f t="shared" si="464"/>
        <v>27.552786093343432</v>
      </c>
      <c r="BQ335" s="2">
        <f t="shared" si="465"/>
        <v>242.44402850797374</v>
      </c>
      <c r="BR335" s="2">
        <f t="shared" si="466"/>
        <v>3.0664774762624343</v>
      </c>
      <c r="BS335" s="2">
        <f t="shared" si="467"/>
        <v>245.14432162986168</v>
      </c>
      <c r="BU335" s="2">
        <f t="shared" ref="BU335:BU379" si="476">BK335/BG335</f>
        <v>4.1349510172297919</v>
      </c>
      <c r="BV335" s="2">
        <f t="shared" ref="BV335:BV379" si="477">BM335/BG335</f>
        <v>5.2226992268633223</v>
      </c>
      <c r="BW335" s="2">
        <f t="shared" ref="BW335:BW379" si="478">BO335/BG335</f>
        <v>5.9877743098403311</v>
      </c>
      <c r="BX335" s="2">
        <f t="shared" ref="BX335:BX379" si="479">BQ335/BG335</f>
        <v>6.320934886501707</v>
      </c>
      <c r="BY335" s="2">
        <f t="shared" ref="BY335:BY379" si="480">BS335/BG335</f>
        <v>6.3913361956325723</v>
      </c>
      <c r="CA335" s="2">
        <f t="shared" ref="CA335:CA379" si="481">100*BK335/BE335</f>
        <v>6.3996373030973954</v>
      </c>
      <c r="CB335" s="2">
        <f t="shared" ref="CB335:CB379" si="482">100*BM335/BE335</f>
        <v>8.0831382659242283</v>
      </c>
      <c r="CC335" s="2">
        <f t="shared" ref="CC335:CC379" si="483">100*BO335/BE335</f>
        <v>9.2672400896914695</v>
      </c>
      <c r="CD335" s="2">
        <f t="shared" si="412"/>
        <v>9.7828705882002467</v>
      </c>
      <c r="CE335" s="2">
        <f t="shared" ref="CE335:CE379" si="484">100*BS335/BE335</f>
        <v>9.8918302450918087</v>
      </c>
      <c r="CG335" s="2">
        <f t="shared" si="413"/>
        <v>128.70259822251242</v>
      </c>
      <c r="CH335" s="2">
        <f t="shared" si="414"/>
        <v>162.55935256092579</v>
      </c>
      <c r="CI335" s="2">
        <f t="shared" si="415"/>
        <v>186.37273042299617</v>
      </c>
      <c r="CJ335" s="2">
        <f t="shared" si="416"/>
        <v>196.74253448184959</v>
      </c>
      <c r="CK335" s="2">
        <f t="shared" si="417"/>
        <v>198.93381349958239</v>
      </c>
    </row>
    <row r="336" spans="1:89">
      <c r="A336" s="2">
        <v>1</v>
      </c>
      <c r="B336" s="2">
        <f t="shared" si="428"/>
        <v>1490.6532011203406</v>
      </c>
      <c r="C336" s="3">
        <v>32.299999999999997</v>
      </c>
      <c r="D336" s="2">
        <f t="shared" si="429"/>
        <v>60.413685556780599</v>
      </c>
      <c r="E336" s="2">
        <f t="shared" si="430"/>
        <v>9.0843725468577716</v>
      </c>
      <c r="F336" s="2">
        <v>0</v>
      </c>
      <c r="G336" s="2">
        <f t="shared" si="423"/>
        <v>0.88403627342888647</v>
      </c>
      <c r="H336" s="3">
        <f t="shared" si="425"/>
        <v>70.382094377067261</v>
      </c>
      <c r="J336" s="2">
        <f t="shared" si="421"/>
        <v>85.836726075695339</v>
      </c>
      <c r="K336" s="2">
        <f t="shared" si="418"/>
        <v>12.907221115343438</v>
      </c>
      <c r="L336" s="2">
        <f t="shared" si="419"/>
        <v>0</v>
      </c>
      <c r="M336" s="2">
        <f t="shared" si="422"/>
        <v>1.2560528089612146</v>
      </c>
      <c r="N336" s="3">
        <f t="shared" si="424"/>
        <v>99.999999999999986</v>
      </c>
      <c r="O336" s="2">
        <v>8.0000000000000002E-3</v>
      </c>
      <c r="P336" s="2">
        <f t="shared" si="442"/>
        <v>5.6240952260182671E-2</v>
      </c>
      <c r="Q336" s="2">
        <f t="shared" si="443"/>
        <v>0.19680366652204906</v>
      </c>
      <c r="R336" s="2">
        <v>0.3</v>
      </c>
      <c r="S336" s="2">
        <f t="shared" si="420"/>
        <v>1.7894240578535791E-2</v>
      </c>
      <c r="T336" s="2">
        <v>0.12</v>
      </c>
      <c r="U336" s="2">
        <f t="shared" si="431"/>
        <v>0.68201223009157685</v>
      </c>
      <c r="V336" s="2">
        <f t="shared" si="444"/>
        <v>0.93561993579775415</v>
      </c>
      <c r="W336" s="2">
        <v>0.06</v>
      </c>
      <c r="X336" s="2">
        <f t="shared" si="475"/>
        <v>0.19178652954781583</v>
      </c>
      <c r="Y336" s="2">
        <v>2.6700000000000002E-2</v>
      </c>
      <c r="Z336" s="2">
        <v>0.21</v>
      </c>
      <c r="AA336" s="2">
        <v>0.442</v>
      </c>
      <c r="AB336" s="2">
        <v>0.5</v>
      </c>
      <c r="AC336" s="2">
        <f t="shared" si="468"/>
        <v>5.6303834249237947E-2</v>
      </c>
      <c r="AD336" s="2">
        <f t="shared" si="432"/>
        <v>0.11126944984987953</v>
      </c>
      <c r="AE336" s="2">
        <f t="shared" si="445"/>
        <v>0.3803363891622199</v>
      </c>
      <c r="AF336" s="2">
        <f t="shared" si="446"/>
        <v>0.79303310387171744</v>
      </c>
      <c r="AG336" s="2">
        <f t="shared" si="433"/>
        <v>6.2141679414786832</v>
      </c>
      <c r="AH336" s="2">
        <f t="shared" si="469"/>
        <v>0.22265414258736546</v>
      </c>
      <c r="AI336" s="2">
        <f t="shared" si="434"/>
        <v>6.1429352943300139E-2</v>
      </c>
      <c r="AJ336" s="2">
        <f t="shared" si="447"/>
        <v>0.24108371717875882</v>
      </c>
      <c r="AK336" s="2">
        <f t="shared" si="448"/>
        <v>0.42883607915758315</v>
      </c>
      <c r="AL336" s="2">
        <f t="shared" si="435"/>
        <v>4.0493282761301277</v>
      </c>
      <c r="AM336" s="2">
        <f t="shared" si="470"/>
        <v>0.13470785542175745</v>
      </c>
      <c r="AN336" s="2">
        <f t="shared" si="436"/>
        <v>3.3913759869610989E-2</v>
      </c>
      <c r="AO336" s="2">
        <f t="shared" si="449"/>
        <v>0.15281566619684633</v>
      </c>
      <c r="AP336" s="2">
        <f t="shared" si="450"/>
        <v>0.23189496363949647</v>
      </c>
      <c r="AQ336" s="2">
        <f t="shared" si="437"/>
        <v>2.6386572815998353</v>
      </c>
      <c r="AR336" s="2">
        <f t="shared" si="471"/>
        <v>8.1977646000553545E-2</v>
      </c>
      <c r="AS336" s="2">
        <f t="shared" si="438"/>
        <v>1.8723021705197344E-2</v>
      </c>
      <c r="AT336" s="2">
        <f t="shared" si="451"/>
        <v>9.6865222207729834E-2</v>
      </c>
      <c r="AU336" s="2">
        <f t="shared" si="452"/>
        <v>0.12539820405736588</v>
      </c>
      <c r="AV336" s="2">
        <f t="shared" si="439"/>
        <v>1.7194240068858491</v>
      </c>
      <c r="AW336" s="2">
        <f t="shared" si="472"/>
        <v>5.0170710804846849E-2</v>
      </c>
      <c r="AX336" s="2">
        <f t="shared" si="440"/>
        <v>1.0336557878603388E-2</v>
      </c>
      <c r="AY336" s="2">
        <f t="shared" si="453"/>
        <v>6.1399930431651838E-2</v>
      </c>
      <c r="AZ336" s="2">
        <f t="shared" si="454"/>
        <v>6.7809620933632755E-2</v>
      </c>
      <c r="BA336" s="2">
        <f t="shared" si="441"/>
        <v>1.1204255043166853</v>
      </c>
      <c r="BB336" s="2">
        <f t="shared" si="473"/>
        <v>3.0870723676680419E-2</v>
      </c>
      <c r="BD336" s="2">
        <f t="shared" si="426"/>
        <v>0.26366371032999836</v>
      </c>
      <c r="BE336" s="2">
        <f t="shared" si="427"/>
        <v>2470.5786044972651</v>
      </c>
      <c r="BF336" s="2">
        <f t="shared" si="455"/>
        <v>30.245675163883025</v>
      </c>
      <c r="BG336" s="2">
        <f t="shared" si="456"/>
        <v>38.33061463475444</v>
      </c>
      <c r="BH336" s="2">
        <f t="shared" si="474"/>
        <v>0.10826916877161628</v>
      </c>
      <c r="BI336" s="2">
        <f t="shared" si="457"/>
        <v>1.2288109242473695</v>
      </c>
      <c r="BJ336" s="2">
        <f t="shared" si="458"/>
        <v>184.38013424431509</v>
      </c>
      <c r="BK336" s="2">
        <f t="shared" si="459"/>
        <v>158.67885406467619</v>
      </c>
      <c r="BL336" s="2">
        <f t="shared" si="460"/>
        <v>157.71378518210568</v>
      </c>
      <c r="BM336" s="2">
        <f t="shared" si="461"/>
        <v>200.18849656019526</v>
      </c>
      <c r="BN336" s="2">
        <f t="shared" si="462"/>
        <v>89.812165995985936</v>
      </c>
      <c r="BO336" s="2">
        <f t="shared" si="463"/>
        <v>229.23243147664468</v>
      </c>
      <c r="BP336" s="2">
        <f t="shared" si="464"/>
        <v>26.91950927383888</v>
      </c>
      <c r="BQ336" s="2">
        <f t="shared" si="465"/>
        <v>241.77676993449347</v>
      </c>
      <c r="BR336" s="2">
        <f t="shared" si="466"/>
        <v>2.9428451521949444</v>
      </c>
      <c r="BS336" s="2">
        <f t="shared" si="467"/>
        <v>244.39447185748503</v>
      </c>
      <c r="BU336" s="2">
        <f t="shared" si="476"/>
        <v>4.1397419680508269</v>
      </c>
      <c r="BV336" s="2">
        <f t="shared" si="477"/>
        <v>5.2226790117444128</v>
      </c>
      <c r="BW336" s="2">
        <f t="shared" si="478"/>
        <v>5.9804006186949898</v>
      </c>
      <c r="BX336" s="2">
        <f t="shared" si="479"/>
        <v>6.3076674412435336</v>
      </c>
      <c r="BY336" s="2">
        <f t="shared" si="480"/>
        <v>6.375960160990795</v>
      </c>
      <c r="CA336" s="2">
        <f t="shared" si="481"/>
        <v>6.4227405586621895</v>
      </c>
      <c r="CB336" s="2">
        <f t="shared" si="482"/>
        <v>8.1028993044700712</v>
      </c>
      <c r="CC336" s="2">
        <f t="shared" si="483"/>
        <v>9.2784917289968547</v>
      </c>
      <c r="CD336" s="2">
        <f t="shared" ref="CD336:CD379" si="485">100*BQ336/BE336</f>
        <v>9.7862407411114241</v>
      </c>
      <c r="CE336" s="2">
        <f t="shared" si="484"/>
        <v>9.8921957557880074</v>
      </c>
      <c r="CG336" s="2">
        <f t="shared" si="413"/>
        <v>129.13203401236436</v>
      </c>
      <c r="CH336" s="2">
        <f t="shared" si="414"/>
        <v>162.91236724055662</v>
      </c>
      <c r="CI336" s="2">
        <f t="shared" si="415"/>
        <v>186.54817185731525</v>
      </c>
      <c r="CJ336" s="2">
        <f t="shared" si="416"/>
        <v>196.75668987283666</v>
      </c>
      <c r="CK336" s="2">
        <f t="shared" si="417"/>
        <v>198.88696221281839</v>
      </c>
    </row>
    <row r="337" spans="1:89">
      <c r="A337" s="2">
        <v>1</v>
      </c>
      <c r="B337" s="2">
        <f t="shared" si="428"/>
        <v>1491.3674868346263</v>
      </c>
      <c r="C337" s="3">
        <v>32.4</v>
      </c>
      <c r="D337" s="2">
        <f t="shared" si="429"/>
        <v>60.418485556780603</v>
      </c>
      <c r="E337" s="2">
        <f t="shared" si="430"/>
        <v>8.9862725468577729</v>
      </c>
      <c r="F337" s="2">
        <v>0</v>
      </c>
      <c r="G337" s="2">
        <f t="shared" si="423"/>
        <v>0.88093627342888647</v>
      </c>
      <c r="H337" s="3">
        <f t="shared" si="425"/>
        <v>70.285694377067259</v>
      </c>
      <c r="J337" s="2">
        <f t="shared" si="421"/>
        <v>85.961284287309951</v>
      </c>
      <c r="K337" s="2">
        <f t="shared" si="418"/>
        <v>12.785350741003427</v>
      </c>
      <c r="L337" s="2">
        <f t="shared" si="419"/>
        <v>0</v>
      </c>
      <c r="M337" s="2">
        <f t="shared" si="422"/>
        <v>1.2533649716866389</v>
      </c>
      <c r="N337" s="3">
        <f t="shared" si="424"/>
        <v>100.00000000000001</v>
      </c>
      <c r="O337" s="2">
        <v>8.0000000000000002E-3</v>
      </c>
      <c r="P337" s="2">
        <f t="shared" si="442"/>
        <v>5.6129312508167647E-2</v>
      </c>
      <c r="Q337" s="2">
        <f t="shared" si="443"/>
        <v>0.19670811121721282</v>
      </c>
      <c r="R337" s="2">
        <v>0.3</v>
      </c>
      <c r="S337" s="2">
        <f t="shared" si="420"/>
        <v>1.7813327130727856E-2</v>
      </c>
      <c r="T337" s="2">
        <v>0.12</v>
      </c>
      <c r="U337" s="2">
        <f t="shared" si="431"/>
        <v>0.68203854094648453</v>
      </c>
      <c r="V337" s="2">
        <f t="shared" si="444"/>
        <v>0.9345416958820435</v>
      </c>
      <c r="W337" s="2">
        <v>0.06</v>
      </c>
      <c r="X337" s="2">
        <f t="shared" si="475"/>
        <v>0.19110657977661422</v>
      </c>
      <c r="Y337" s="2">
        <v>2.6700000000000002E-2</v>
      </c>
      <c r="Z337" s="2">
        <v>0.21</v>
      </c>
      <c r="AA337" s="2">
        <v>0.442</v>
      </c>
      <c r="AB337" s="2">
        <v>0.5</v>
      </c>
      <c r="AC337" s="2">
        <f t="shared" si="468"/>
        <v>5.6067724319252138E-2</v>
      </c>
      <c r="AD337" s="2">
        <f t="shared" si="432"/>
        <v>0.11115948684422218</v>
      </c>
      <c r="AE337" s="2">
        <f t="shared" si="445"/>
        <v>0.37913615196654454</v>
      </c>
      <c r="AF337" s="2">
        <f t="shared" si="446"/>
        <v>0.7906408063619631</v>
      </c>
      <c r="AG337" s="2">
        <f t="shared" si="433"/>
        <v>6.2061373461130085</v>
      </c>
      <c r="AH337" s="2">
        <f t="shared" si="469"/>
        <v>0.22181356090428644</v>
      </c>
      <c r="AI337" s="2">
        <f t="shared" si="434"/>
        <v>6.1368644848721211E-2</v>
      </c>
      <c r="AJ337" s="2">
        <f t="shared" si="447"/>
        <v>0.24032292317409623</v>
      </c>
      <c r="AK337" s="2">
        <f t="shared" si="448"/>
        <v>0.42754243393741159</v>
      </c>
      <c r="AL337" s="2">
        <f t="shared" si="435"/>
        <v>4.0440953121686407</v>
      </c>
      <c r="AM337" s="2">
        <f t="shared" si="470"/>
        <v>0.1341666779648624</v>
      </c>
      <c r="AN337" s="2">
        <f t="shared" si="436"/>
        <v>3.3880244300212248E-2</v>
      </c>
      <c r="AO337" s="2">
        <f t="shared" si="449"/>
        <v>0.15233342192078483</v>
      </c>
      <c r="AP337" s="2">
        <f t="shared" si="450"/>
        <v>0.23119541939433075</v>
      </c>
      <c r="AQ337" s="2">
        <f t="shared" si="437"/>
        <v>2.6352473336974334</v>
      </c>
      <c r="AR337" s="2">
        <f t="shared" si="471"/>
        <v>8.1629522406355265E-2</v>
      </c>
      <c r="AS337" s="2">
        <f t="shared" si="438"/>
        <v>1.8704518515467648E-2</v>
      </c>
      <c r="AT337" s="2">
        <f t="shared" si="451"/>
        <v>9.6559542167707429E-2</v>
      </c>
      <c r="AU337" s="2">
        <f t="shared" si="452"/>
        <v>0.12501992248270083</v>
      </c>
      <c r="AV337" s="2">
        <f t="shared" si="439"/>
        <v>1.7172019880103757</v>
      </c>
      <c r="AW337" s="2">
        <f t="shared" si="472"/>
        <v>4.9946928686530813E-2</v>
      </c>
      <c r="AX337" s="2">
        <f t="shared" si="440"/>
        <v>1.032634268499889E-2</v>
      </c>
      <c r="AY337" s="2">
        <f t="shared" si="453"/>
        <v>6.1206169112945838E-2</v>
      </c>
      <c r="AZ337" s="2">
        <f t="shared" si="454"/>
        <v>6.7605063536841967E-2</v>
      </c>
      <c r="BA337" s="2">
        <f t="shared" si="441"/>
        <v>1.1189775737252876</v>
      </c>
      <c r="BB337" s="2">
        <f t="shared" si="473"/>
        <v>3.0726953138257355E-2</v>
      </c>
      <c r="BD337" s="2">
        <f t="shared" si="426"/>
        <v>0.2444679177902031</v>
      </c>
      <c r="BE337" s="2">
        <f t="shared" si="427"/>
        <v>2462.9541164214024</v>
      </c>
      <c r="BF337" s="2">
        <f t="shared" si="455"/>
        <v>30.164771366703842</v>
      </c>
      <c r="BG337" s="2">
        <f t="shared" si="456"/>
        <v>38.305411414791322</v>
      </c>
      <c r="BH337" s="2">
        <f t="shared" si="474"/>
        <v>0.10607256976984936</v>
      </c>
      <c r="BI337" s="2">
        <f t="shared" si="457"/>
        <v>1.2253456824125621</v>
      </c>
      <c r="BJ337" s="2">
        <f t="shared" si="458"/>
        <v>184.12556091865912</v>
      </c>
      <c r="BK337" s="2">
        <f t="shared" si="459"/>
        <v>158.75739328336132</v>
      </c>
      <c r="BL337" s="2">
        <f t="shared" si="460"/>
        <v>156.85391142091066</v>
      </c>
      <c r="BM337" s="2">
        <f t="shared" si="461"/>
        <v>200.05474784062957</v>
      </c>
      <c r="BN337" s="2">
        <f t="shared" si="462"/>
        <v>88.716675698808501</v>
      </c>
      <c r="BO337" s="2">
        <f t="shared" si="463"/>
        <v>228.79874087239207</v>
      </c>
      <c r="BP337" s="2">
        <f t="shared" si="464"/>
        <v>26.296443746546018</v>
      </c>
      <c r="BQ337" s="2">
        <f t="shared" si="465"/>
        <v>241.11170719934549</v>
      </c>
      <c r="BR337" s="2">
        <f t="shared" si="466"/>
        <v>2.8234045856217902</v>
      </c>
      <c r="BS337" s="2">
        <f t="shared" si="467"/>
        <v>243.64888214368298</v>
      </c>
      <c r="BU337" s="2">
        <f t="shared" si="476"/>
        <v>4.1445160727880461</v>
      </c>
      <c r="BV337" s="2">
        <f t="shared" si="477"/>
        <v>5.2226236568596169</v>
      </c>
      <c r="BW337" s="2">
        <f t="shared" si="478"/>
        <v>5.9730135357335783</v>
      </c>
      <c r="BX337" s="2">
        <f t="shared" si="479"/>
        <v>6.2944554905953094</v>
      </c>
      <c r="BY337" s="2">
        <f t="shared" si="480"/>
        <v>6.3606909087941546</v>
      </c>
      <c r="CA337" s="2">
        <f t="shared" si="481"/>
        <v>6.4458120524807416</v>
      </c>
      <c r="CB337" s="2">
        <f t="shared" si="482"/>
        <v>8.122552771356661</v>
      </c>
      <c r="CC337" s="2">
        <f t="shared" si="483"/>
        <v>9.2896063043525032</v>
      </c>
      <c r="CD337" s="2">
        <f t="shared" si="485"/>
        <v>9.7895330486169776</v>
      </c>
      <c r="CE337" s="2">
        <f t="shared" si="484"/>
        <v>9.8925465366645717</v>
      </c>
      <c r="CG337" s="2">
        <f t="shared" si="413"/>
        <v>129.56131119733217</v>
      </c>
      <c r="CH337" s="2">
        <f t="shared" si="414"/>
        <v>163.26392683470775</v>
      </c>
      <c r="CI337" s="2">
        <f t="shared" si="415"/>
        <v>186.72179137393633</v>
      </c>
      <c r="CJ337" s="2">
        <f t="shared" si="416"/>
        <v>196.77035685523842</v>
      </c>
      <c r="CK337" s="2">
        <f t="shared" si="417"/>
        <v>198.84093577900961</v>
      </c>
    </row>
    <row r="338" spans="1:89">
      <c r="A338" s="2">
        <v>1</v>
      </c>
      <c r="B338" s="2">
        <f t="shared" si="428"/>
        <v>1492.0817725489121</v>
      </c>
      <c r="C338" s="3">
        <v>32.5</v>
      </c>
      <c r="D338" s="2">
        <f t="shared" si="429"/>
        <v>60.423285556780598</v>
      </c>
      <c r="E338" s="2">
        <f t="shared" si="430"/>
        <v>8.8881725468577706</v>
      </c>
      <c r="F338" s="2">
        <v>0</v>
      </c>
      <c r="G338" s="2">
        <f t="shared" si="423"/>
        <v>0.87783627342888637</v>
      </c>
      <c r="H338" s="3">
        <f t="shared" si="425"/>
        <v>70.189294377067256</v>
      </c>
      <c r="J338" s="2">
        <f t="shared" si="421"/>
        <v>86.0861846426006</v>
      </c>
      <c r="K338" s="2">
        <f t="shared" si="418"/>
        <v>12.663145606093709</v>
      </c>
      <c r="L338" s="2">
        <f t="shared" si="419"/>
        <v>0</v>
      </c>
      <c r="M338" s="2">
        <f t="shared" si="422"/>
        <v>1.250669751305691</v>
      </c>
      <c r="N338" s="3">
        <f t="shared" si="424"/>
        <v>100</v>
      </c>
      <c r="O338" s="2">
        <v>8.0000000000000002E-3</v>
      </c>
      <c r="P338" s="2">
        <f t="shared" si="442"/>
        <v>5.6017984443063981E-2</v>
      </c>
      <c r="Q338" s="2">
        <f t="shared" si="443"/>
        <v>0.19661267958288639</v>
      </c>
      <c r="R338" s="2">
        <v>0.3</v>
      </c>
      <c r="S338" s="2">
        <f t="shared" si="420"/>
        <v>1.7732542960949234E-2</v>
      </c>
      <c r="T338" s="2">
        <v>0.12</v>
      </c>
      <c r="U338" s="2">
        <f t="shared" si="431"/>
        <v>0.6820648315222696</v>
      </c>
      <c r="V338" s="2">
        <f t="shared" si="444"/>
        <v>0.93346556965953165</v>
      </c>
      <c r="W338" s="2">
        <v>0.06</v>
      </c>
      <c r="X338" s="2">
        <f t="shared" si="475"/>
        <v>0.19042468616552685</v>
      </c>
      <c r="Y338" s="2">
        <v>2.6700000000000002E-2</v>
      </c>
      <c r="Z338" s="2">
        <v>0.21</v>
      </c>
      <c r="AA338" s="2">
        <v>0.442</v>
      </c>
      <c r="AB338" s="2">
        <v>0.5</v>
      </c>
      <c r="AC338" s="2">
        <f t="shared" si="468"/>
        <v>5.5830965828899605E-2</v>
      </c>
      <c r="AD338" s="2">
        <f t="shared" si="432"/>
        <v>0.11104972136976213</v>
      </c>
      <c r="AE338" s="2">
        <f t="shared" si="445"/>
        <v>0.37794066912755575</v>
      </c>
      <c r="AF338" s="2">
        <f t="shared" si="446"/>
        <v>0.78825765285152971</v>
      </c>
      <c r="AG338" s="2">
        <f t="shared" si="433"/>
        <v>6.1981236151498615</v>
      </c>
      <c r="AH338" s="2">
        <f t="shared" si="469"/>
        <v>0.22097570262294824</v>
      </c>
      <c r="AI338" s="2">
        <f t="shared" si="434"/>
        <v>6.1308045806659869E-2</v>
      </c>
      <c r="AJ338" s="2">
        <f t="shared" si="447"/>
        <v>0.23956514281213376</v>
      </c>
      <c r="AK338" s="2">
        <f t="shared" si="448"/>
        <v>0.4262537333744017</v>
      </c>
      <c r="AL338" s="2">
        <f t="shared" si="435"/>
        <v>4.0388733375306893</v>
      </c>
      <c r="AM338" s="2">
        <f t="shared" si="470"/>
        <v>0.13362720749568513</v>
      </c>
      <c r="AN338" s="2">
        <f t="shared" si="436"/>
        <v>3.3846788936248151E-2</v>
      </c>
      <c r="AO338" s="2">
        <f t="shared" si="449"/>
        <v>0.15185308790155155</v>
      </c>
      <c r="AP338" s="2">
        <f t="shared" si="450"/>
        <v>0.23049854899390082</v>
      </c>
      <c r="AQ338" s="2">
        <f t="shared" si="437"/>
        <v>2.6318445467502785</v>
      </c>
      <c r="AR338" s="2">
        <f t="shared" si="471"/>
        <v>8.1282470495166945E-2</v>
      </c>
      <c r="AS338" s="2">
        <f t="shared" si="438"/>
        <v>1.8686048563800153E-2</v>
      </c>
      <c r="AT338" s="2">
        <f t="shared" si="451"/>
        <v>9.6255072981629136E-2</v>
      </c>
      <c r="AU338" s="2">
        <f t="shared" si="452"/>
        <v>0.12464308680113552</v>
      </c>
      <c r="AV338" s="2">
        <f t="shared" si="439"/>
        <v>1.71498463541667</v>
      </c>
      <c r="AW338" s="2">
        <f t="shared" si="472"/>
        <v>4.9723820388650954E-2</v>
      </c>
      <c r="AX338" s="2">
        <f t="shared" si="440"/>
        <v>1.0316145841378662E-2</v>
      </c>
      <c r="AY338" s="2">
        <f t="shared" si="453"/>
        <v>6.101317531787976E-2</v>
      </c>
      <c r="AZ338" s="2">
        <f t="shared" si="454"/>
        <v>6.7401288012995386E-2</v>
      </c>
      <c r="BA338" s="2">
        <f t="shared" si="441"/>
        <v>1.1175326838155846</v>
      </c>
      <c r="BB338" s="2">
        <f t="shared" si="473"/>
        <v>3.0583606823849731E-2</v>
      </c>
      <c r="BD338" s="2">
        <f t="shared" si="426"/>
        <v>0.22656165285796004</v>
      </c>
      <c r="BE338" s="2">
        <f t="shared" si="427"/>
        <v>2455.3764931759606</v>
      </c>
      <c r="BF338" s="2">
        <f t="shared" si="455"/>
        <v>30.083666078428671</v>
      </c>
      <c r="BG338" s="2">
        <f t="shared" si="456"/>
        <v>38.280113736833279</v>
      </c>
      <c r="BH338" s="2">
        <f t="shared" si="474"/>
        <v>0.10390828077400752</v>
      </c>
      <c r="BI338" s="2">
        <f t="shared" si="457"/>
        <v>1.2218951057921359</v>
      </c>
      <c r="BJ338" s="2">
        <f t="shared" si="458"/>
        <v>183.86568015409017</v>
      </c>
      <c r="BK338" s="2">
        <f t="shared" si="459"/>
        <v>158.83464955065588</v>
      </c>
      <c r="BL338" s="2">
        <f t="shared" si="460"/>
        <v>155.99017459058462</v>
      </c>
      <c r="BM338" s="2">
        <f t="shared" si="461"/>
        <v>199.91916453832175</v>
      </c>
      <c r="BN338" s="2">
        <f t="shared" si="462"/>
        <v>87.626110086634426</v>
      </c>
      <c r="BO338" s="2">
        <f t="shared" si="463"/>
        <v>228.36436354689744</v>
      </c>
      <c r="BP338" s="2">
        <f t="shared" si="464"/>
        <v>25.683525449362225</v>
      </c>
      <c r="BQ338" s="2">
        <f t="shared" si="465"/>
        <v>240.44885125549936</v>
      </c>
      <c r="BR338" s="2">
        <f t="shared" si="466"/>
        <v>2.7080454162468395</v>
      </c>
      <c r="BS338" s="2">
        <f t="shared" si="467"/>
        <v>242.90752572298317</v>
      </c>
      <c r="BU338" s="2">
        <f t="shared" si="476"/>
        <v>4.1492731877080224</v>
      </c>
      <c r="BV338" s="2">
        <f t="shared" si="477"/>
        <v>5.2225331908028982</v>
      </c>
      <c r="BW338" s="2">
        <f t="shared" si="478"/>
        <v>5.9656135067113016</v>
      </c>
      <c r="BX338" s="2">
        <f t="shared" si="479"/>
        <v>6.2812992905018072</v>
      </c>
      <c r="BY338" s="2">
        <f t="shared" si="480"/>
        <v>6.3455277952650535</v>
      </c>
      <c r="CA338" s="2">
        <f t="shared" si="481"/>
        <v>6.468851110699025</v>
      </c>
      <c r="CB338" s="2">
        <f t="shared" si="482"/>
        <v>8.1420981708484117</v>
      </c>
      <c r="CC338" s="2">
        <f t="shared" si="483"/>
        <v>9.3005844187876274</v>
      </c>
      <c r="CD338" s="2">
        <f t="shared" si="485"/>
        <v>9.7927487667883266</v>
      </c>
      <c r="CE338" s="2">
        <f t="shared" si="484"/>
        <v>9.892883083228881</v>
      </c>
      <c r="CG338" s="2">
        <f t="shared" ref="CG338:CG379" si="486">BK338/BI338</f>
        <v>129.9904130867975</v>
      </c>
      <c r="CH338" s="2">
        <f t="shared" ref="CH338:CH379" si="487">BM338/BI338</f>
        <v>163.61401530347993</v>
      </c>
      <c r="CI338" s="2">
        <f t="shared" ref="CI338:CI379" si="488">BO338/BI338</f>
        <v>186.89359050902516</v>
      </c>
      <c r="CJ338" s="2">
        <f t="shared" ref="CJ338:CJ379" si="489">BQ338/BI338</f>
        <v>196.78354558889902</v>
      </c>
      <c r="CK338" s="2">
        <f t="shared" ref="CK338:CK379" si="490">BS338/BI338</f>
        <v>198.79572687666175</v>
      </c>
    </row>
    <row r="339" spans="1:89">
      <c r="A339" s="2">
        <v>1</v>
      </c>
      <c r="B339" s="2">
        <f t="shared" si="428"/>
        <v>1492.7960582631979</v>
      </c>
      <c r="C339" s="3">
        <v>32.6</v>
      </c>
      <c r="D339" s="2">
        <f t="shared" si="429"/>
        <v>60.428085556780601</v>
      </c>
      <c r="E339" s="2">
        <f t="shared" si="430"/>
        <v>8.7900725468577683</v>
      </c>
      <c r="F339" s="2">
        <v>0</v>
      </c>
      <c r="G339" s="2">
        <f t="shared" si="423"/>
        <v>0.87473627342888638</v>
      </c>
      <c r="H339" s="3">
        <f t="shared" si="425"/>
        <v>70.092894377067253</v>
      </c>
      <c r="J339" s="2">
        <f t="shared" si="421"/>
        <v>86.211428553236132</v>
      </c>
      <c r="K339" s="2">
        <f t="shared" ref="K339:K379" si="491">100*E339/H339</f>
        <v>12.540604329407852</v>
      </c>
      <c r="L339" s="2">
        <f t="shared" ref="L339:L379" si="492">100*F339/H339</f>
        <v>0</v>
      </c>
      <c r="M339" s="2">
        <f t="shared" si="422"/>
        <v>1.2479671173560205</v>
      </c>
      <c r="N339" s="3">
        <f t="shared" si="424"/>
        <v>100.00000000000001</v>
      </c>
      <c r="O339" s="2">
        <v>8.0000000000000002E-3</v>
      </c>
      <c r="P339" s="2">
        <f t="shared" si="442"/>
        <v>5.5906966979891927E-2</v>
      </c>
      <c r="Q339" s="2">
        <f t="shared" si="443"/>
        <v>0.19651737139035216</v>
      </c>
      <c r="R339" s="2">
        <v>0.3</v>
      </c>
      <c r="S339" s="2">
        <f t="shared" si="420"/>
        <v>1.7651887157847899E-2</v>
      </c>
      <c r="T339" s="2">
        <v>0.12</v>
      </c>
      <c r="U339" s="2">
        <f t="shared" si="431"/>
        <v>0.68209110184234922</v>
      </c>
      <c r="V339" s="2">
        <f t="shared" si="444"/>
        <v>0.93239155163321119</v>
      </c>
      <c r="W339" s="2">
        <v>0.06</v>
      </c>
      <c r="X339" s="2">
        <f t="shared" si="475"/>
        <v>0.18974084078244435</v>
      </c>
      <c r="Y339" s="2">
        <v>2.6700000000000002E-2</v>
      </c>
      <c r="Z339" s="2">
        <v>0.21</v>
      </c>
      <c r="AA339" s="2">
        <v>0.442</v>
      </c>
      <c r="AB339" s="2">
        <v>0.5</v>
      </c>
      <c r="AC339" s="2">
        <f t="shared" si="468"/>
        <v>5.5593556102250641E-2</v>
      </c>
      <c r="AD339" s="2">
        <f t="shared" si="432"/>
        <v>0.11094015294815031</v>
      </c>
      <c r="AE339" s="2">
        <f t="shared" si="445"/>
        <v>0.37674991837831034</v>
      </c>
      <c r="AF339" s="2">
        <f t="shared" si="446"/>
        <v>0.78588360181082717</v>
      </c>
      <c r="AG339" s="2">
        <f t="shared" si="433"/>
        <v>6.1901267021900592</v>
      </c>
      <c r="AH339" s="2">
        <f t="shared" si="469"/>
        <v>0.22014055303694299</v>
      </c>
      <c r="AI339" s="2">
        <f t="shared" si="434"/>
        <v>6.1247555553030388E-2</v>
      </c>
      <c r="AJ339" s="2">
        <f t="shared" si="447"/>
        <v>0.23881036197853062</v>
      </c>
      <c r="AK339" s="2">
        <f t="shared" si="448"/>
        <v>0.42496995501124835</v>
      </c>
      <c r="AL339" s="2">
        <f t="shared" si="435"/>
        <v>4.0336623219812484</v>
      </c>
      <c r="AM339" s="2">
        <f t="shared" si="470"/>
        <v>0.13308943459306388</v>
      </c>
      <c r="AN339" s="2">
        <f t="shared" si="436"/>
        <v>3.3813393631922942E-2</v>
      </c>
      <c r="AO339" s="2">
        <f t="shared" si="449"/>
        <v>0.15137465519249327</v>
      </c>
      <c r="AP339" s="2">
        <f t="shared" si="450"/>
        <v>0.22980434029432167</v>
      </c>
      <c r="AQ339" s="2">
        <f t="shared" si="437"/>
        <v>2.6284489010563705</v>
      </c>
      <c r="AR339" s="2">
        <f t="shared" si="471"/>
        <v>8.0936484236794948E-2</v>
      </c>
      <c r="AS339" s="2">
        <f t="shared" si="438"/>
        <v>1.866761176970428E-2</v>
      </c>
      <c r="AT339" s="2">
        <f t="shared" si="451"/>
        <v>9.5951808978482503E-2</v>
      </c>
      <c r="AU339" s="2">
        <f t="shared" si="452"/>
        <v>0.12426769044581167</v>
      </c>
      <c r="AV339" s="2">
        <f t="shared" si="439"/>
        <v>1.7127719362663489</v>
      </c>
      <c r="AW339" s="2">
        <f t="shared" si="472"/>
        <v>4.9501382054240886E-2</v>
      </c>
      <c r="AX339" s="2">
        <f t="shared" si="440"/>
        <v>1.030596730330567E-2</v>
      </c>
      <c r="AY339" s="2">
        <f t="shared" si="453"/>
        <v>6.0820945451770581E-2</v>
      </c>
      <c r="AZ339" s="2">
        <f t="shared" si="454"/>
        <v>6.7198290811035982E-2</v>
      </c>
      <c r="BA339" s="2">
        <f t="shared" si="441"/>
        <v>1.1160908262217211</v>
      </c>
      <c r="BB339" s="2">
        <f t="shared" si="473"/>
        <v>3.0440682267994977E-2</v>
      </c>
      <c r="BD339" s="2">
        <f t="shared" si="426"/>
        <v>0.20986603416938676</v>
      </c>
      <c r="BE339" s="2">
        <f t="shared" si="427"/>
        <v>2447.8453072031325</v>
      </c>
      <c r="BF339" s="2">
        <f t="shared" si="455"/>
        <v>30.002357774939792</v>
      </c>
      <c r="BG339" s="2">
        <f t="shared" si="456"/>
        <v>38.254721847379621</v>
      </c>
      <c r="BH339" s="2">
        <f t="shared" si="474"/>
        <v>0.10177601142963437</v>
      </c>
      <c r="BI339" s="2">
        <f t="shared" si="457"/>
        <v>1.2184591576499195</v>
      </c>
      <c r="BJ339" s="2">
        <f t="shared" si="458"/>
        <v>183.60048401480404</v>
      </c>
      <c r="BK339" s="2">
        <f t="shared" si="459"/>
        <v>158.91061836803055</v>
      </c>
      <c r="BL339" s="2">
        <f t="shared" si="460"/>
        <v>155.12263710989882</v>
      </c>
      <c r="BM339" s="2">
        <f t="shared" si="461"/>
        <v>199.78175187749835</v>
      </c>
      <c r="BN339" s="2">
        <f t="shared" si="462"/>
        <v>86.540560211202731</v>
      </c>
      <c r="BO339" s="2">
        <f t="shared" si="463"/>
        <v>227.92932120537691</v>
      </c>
      <c r="BP339" s="2">
        <f t="shared" si="464"/>
        <v>25.080688710904678</v>
      </c>
      <c r="BQ339" s="2">
        <f t="shared" si="465"/>
        <v>239.78821272008651</v>
      </c>
      <c r="BR339" s="2">
        <f t="shared" si="466"/>
        <v>2.5966590773081673</v>
      </c>
      <c r="BS339" s="2">
        <f t="shared" si="467"/>
        <v>242.17037582529704</v>
      </c>
      <c r="BU339" s="2">
        <f t="shared" si="476"/>
        <v>4.1540131699824565</v>
      </c>
      <c r="BV339" s="2">
        <f t="shared" si="477"/>
        <v>5.2224076461604971</v>
      </c>
      <c r="BW339" s="2">
        <f t="shared" si="478"/>
        <v>5.9582009801226574</v>
      </c>
      <c r="BX339" s="2">
        <f t="shared" si="479"/>
        <v>6.2681990912583663</v>
      </c>
      <c r="BY339" s="2">
        <f t="shared" si="480"/>
        <v>6.3304701780725479</v>
      </c>
      <c r="CA339" s="2">
        <f t="shared" si="481"/>
        <v>6.4918570589576676</v>
      </c>
      <c r="CB339" s="2">
        <f t="shared" si="482"/>
        <v>8.1615350156977726</v>
      </c>
      <c r="CC339" s="2">
        <f t="shared" si="483"/>
        <v>9.3114266875714122</v>
      </c>
      <c r="CD339" s="2">
        <f t="shared" si="485"/>
        <v>9.7958891444028602</v>
      </c>
      <c r="CE339" s="2">
        <f t="shared" si="484"/>
        <v>9.893205878356623</v>
      </c>
      <c r="CG339" s="2">
        <f t="shared" si="486"/>
        <v>130.41932293777205</v>
      </c>
      <c r="CH339" s="2">
        <f t="shared" si="487"/>
        <v>163.96261673868798</v>
      </c>
      <c r="CI339" s="2">
        <f t="shared" si="488"/>
        <v>187.06357104738032</v>
      </c>
      <c r="CJ339" s="2">
        <f t="shared" si="489"/>
        <v>196.79626618143982</v>
      </c>
      <c r="CK339" s="2">
        <f t="shared" si="490"/>
        <v>198.75132810555476</v>
      </c>
    </row>
    <row r="340" spans="1:89">
      <c r="A340" s="2">
        <v>1</v>
      </c>
      <c r="B340" s="2">
        <f t="shared" si="428"/>
        <v>1493.5103439774834</v>
      </c>
      <c r="C340" s="3">
        <v>32.700000000000003</v>
      </c>
      <c r="D340" s="2">
        <f t="shared" si="429"/>
        <v>60.432885556780597</v>
      </c>
      <c r="E340" s="2">
        <f t="shared" si="430"/>
        <v>8.691972546857766</v>
      </c>
      <c r="F340" s="2">
        <v>0</v>
      </c>
      <c r="G340" s="2">
        <f t="shared" si="423"/>
        <v>0.87163627342888628</v>
      </c>
      <c r="H340" s="3">
        <f t="shared" si="425"/>
        <v>69.996494377067251</v>
      </c>
      <c r="J340" s="2">
        <f t="shared" si="421"/>
        <v>86.33701743866196</v>
      </c>
      <c r="K340" s="2">
        <f t="shared" si="491"/>
        <v>12.417725522130565</v>
      </c>
      <c r="L340" s="2">
        <f t="shared" si="492"/>
        <v>0</v>
      </c>
      <c r="M340" s="2">
        <f t="shared" si="422"/>
        <v>1.2452570392074636</v>
      </c>
      <c r="N340" s="3">
        <f t="shared" si="424"/>
        <v>99.999999999999986</v>
      </c>
      <c r="O340" s="2">
        <v>8.0000000000000002E-3</v>
      </c>
      <c r="P340" s="2">
        <f t="shared" si="442"/>
        <v>5.579625903814401E-2</v>
      </c>
      <c r="Q340" s="2">
        <f t="shared" si="443"/>
        <v>0.19642218641143669</v>
      </c>
      <c r="R340" s="2">
        <v>0.3</v>
      </c>
      <c r="S340" s="2">
        <f t="shared" si="420"/>
        <v>1.7571358811689041E-2</v>
      </c>
      <c r="T340" s="2">
        <v>0.12</v>
      </c>
      <c r="U340" s="2">
        <f t="shared" si="431"/>
        <v>0.68211735193010337</v>
      </c>
      <c r="V340" s="2">
        <f t="shared" si="444"/>
        <v>0.93131963632364889</v>
      </c>
      <c r="W340" s="2">
        <v>0.06</v>
      </c>
      <c r="X340" s="2">
        <f t="shared" si="475"/>
        <v>0.18905503565142445</v>
      </c>
      <c r="Y340" s="2">
        <v>2.6700000000000002E-2</v>
      </c>
      <c r="Z340" s="2">
        <v>0.21</v>
      </c>
      <c r="AA340" s="2">
        <v>0.442</v>
      </c>
      <c r="AB340" s="2">
        <v>0.5</v>
      </c>
      <c r="AC340" s="2">
        <f t="shared" si="468"/>
        <v>5.5355492448634254E-2</v>
      </c>
      <c r="AD340" s="2">
        <f t="shared" si="432"/>
        <v>0.11083078110247496</v>
      </c>
      <c r="AE340" s="2">
        <f t="shared" si="445"/>
        <v>0.37556387757123694</v>
      </c>
      <c r="AF340" s="2">
        <f t="shared" si="446"/>
        <v>0.78351861192687722</v>
      </c>
      <c r="AG340" s="2">
        <f t="shared" si="433"/>
        <v>6.182146560990188</v>
      </c>
      <c r="AH340" s="2">
        <f t="shared" si="469"/>
        <v>0.21930809750976821</v>
      </c>
      <c r="AI340" s="2">
        <f t="shared" si="434"/>
        <v>6.1187173824540531E-2</v>
      </c>
      <c r="AJ340" s="2">
        <f t="shared" si="447"/>
        <v>0.23805856663461211</v>
      </c>
      <c r="AK340" s="2">
        <f t="shared" si="448"/>
        <v>0.42369107650777982</v>
      </c>
      <c r="AL340" s="2">
        <f t="shared" si="435"/>
        <v>4.0284622353867974</v>
      </c>
      <c r="AM340" s="2">
        <f t="shared" si="470"/>
        <v>0.13255334987969081</v>
      </c>
      <c r="AN340" s="2">
        <f t="shared" si="436"/>
        <v>3.3780058241878928E-2</v>
      </c>
      <c r="AO340" s="2">
        <f t="shared" si="449"/>
        <v>0.15089811489491931</v>
      </c>
      <c r="AP340" s="2">
        <f t="shared" si="450"/>
        <v>0.22911278121504883</v>
      </c>
      <c r="AQ340" s="2">
        <f t="shared" si="437"/>
        <v>2.6250603769798508</v>
      </c>
      <c r="AR340" s="2">
        <f t="shared" si="471"/>
        <v>8.059155762858905E-2</v>
      </c>
      <c r="AS340" s="2">
        <f t="shared" si="438"/>
        <v>1.8649208052931361E-2</v>
      </c>
      <c r="AT340" s="2">
        <f t="shared" si="451"/>
        <v>9.5649744517657009E-2</v>
      </c>
      <c r="AU340" s="2">
        <f t="shared" si="452"/>
        <v>0.12389372688412265</v>
      </c>
      <c r="AV340" s="2">
        <f t="shared" si="439"/>
        <v>1.7105638777641301</v>
      </c>
      <c r="AW340" s="2">
        <f t="shared" si="472"/>
        <v>4.9279609843651463E-2</v>
      </c>
      <c r="AX340" s="2">
        <f t="shared" si="440"/>
        <v>1.0295807026476417E-2</v>
      </c>
      <c r="AY340" s="2">
        <f t="shared" si="453"/>
        <v>6.0629475939206139E-2</v>
      </c>
      <c r="AZ340" s="2">
        <f t="shared" si="454"/>
        <v>6.6996068398428532E-2</v>
      </c>
      <c r="BA340" s="2">
        <f t="shared" si="441"/>
        <v>1.114651992605928</v>
      </c>
      <c r="BB340" s="2">
        <f t="shared" si="473"/>
        <v>3.0298177016128313E-2</v>
      </c>
      <c r="BD340" s="2">
        <f t="shared" si="426"/>
        <v>0.19430649093090305</v>
      </c>
      <c r="BE340" s="2">
        <f t="shared" si="427"/>
        <v>2440.3601359471318</v>
      </c>
      <c r="BF340" s="2">
        <f t="shared" si="455"/>
        <v>29.920844914090392</v>
      </c>
      <c r="BG340" s="2">
        <f t="shared" si="456"/>
        <v>38.229235985198301</v>
      </c>
      <c r="BH340" s="2">
        <f t="shared" si="474"/>
        <v>9.9675472253770256E-2</v>
      </c>
      <c r="BI340" s="2">
        <f t="shared" si="457"/>
        <v>1.2150378008138456</v>
      </c>
      <c r="BJ340" s="2">
        <f t="shared" si="458"/>
        <v>183.32996494397136</v>
      </c>
      <c r="BK340" s="2">
        <f t="shared" si="459"/>
        <v>158.98529526887444</v>
      </c>
      <c r="BL340" s="2">
        <f t="shared" si="460"/>
        <v>154.25136209365317</v>
      </c>
      <c r="BM340" s="2">
        <f t="shared" si="461"/>
        <v>199.64251521149271</v>
      </c>
      <c r="BN340" s="2">
        <f t="shared" si="462"/>
        <v>85.460116146851419</v>
      </c>
      <c r="BO340" s="2">
        <f t="shared" si="463"/>
        <v>227.49363556299608</v>
      </c>
      <c r="BP340" s="2">
        <f t="shared" si="464"/>
        <v>24.487866283984726</v>
      </c>
      <c r="BQ340" s="2">
        <f t="shared" si="465"/>
        <v>239.12980187471615</v>
      </c>
      <c r="BR340" s="2">
        <f t="shared" si="466"/>
        <v>2.4891388007301689</v>
      </c>
      <c r="BS340" s="2">
        <f t="shared" si="467"/>
        <v>241.43740568149101</v>
      </c>
      <c r="BU340" s="2">
        <f t="shared" si="476"/>
        <v>4.1587358777044559</v>
      </c>
      <c r="BV340" s="2">
        <f t="shared" si="477"/>
        <v>5.222247059522477</v>
      </c>
      <c r="BW340" s="2">
        <f t="shared" si="478"/>
        <v>5.9507764071214417</v>
      </c>
      <c r="BX340" s="2">
        <f t="shared" si="479"/>
        <v>6.2551551374791554</v>
      </c>
      <c r="BY340" s="2">
        <f t="shared" si="480"/>
        <v>6.3155174164341501</v>
      </c>
      <c r="CA340" s="2">
        <f t="shared" si="481"/>
        <v>6.5148292224159947</v>
      </c>
      <c r="CB340" s="2">
        <f t="shared" si="482"/>
        <v>8.1808628271994444</v>
      </c>
      <c r="CC340" s="2">
        <f t="shared" si="483"/>
        <v>9.3221337380477731</v>
      </c>
      <c r="CD340" s="2">
        <f t="shared" si="485"/>
        <v>9.7989554226965403</v>
      </c>
      <c r="CE340" s="2">
        <f t="shared" si="484"/>
        <v>9.8935153924642503</v>
      </c>
      <c r="CG340" s="2">
        <f t="shared" si="486"/>
        <v>130.84802395644346</v>
      </c>
      <c r="CH340" s="2">
        <f t="shared" si="487"/>
        <v>164.30971536669063</v>
      </c>
      <c r="CI340" s="2">
        <f t="shared" si="488"/>
        <v>187.2317350214276</v>
      </c>
      <c r="CJ340" s="2">
        <f t="shared" si="489"/>
        <v>196.80852868490544</v>
      </c>
      <c r="CK340" s="2">
        <f t="shared" si="490"/>
        <v>198.70773198971554</v>
      </c>
    </row>
    <row r="341" spans="1:89">
      <c r="A341" s="2">
        <v>1</v>
      </c>
      <c r="B341" s="2">
        <f t="shared" si="428"/>
        <v>1494.2246296917692</v>
      </c>
      <c r="C341" s="3">
        <v>32.799999999999997</v>
      </c>
      <c r="D341" s="2">
        <f t="shared" si="429"/>
        <v>60.4376855567806</v>
      </c>
      <c r="E341" s="2">
        <f t="shared" si="430"/>
        <v>8.5938725468577744</v>
      </c>
      <c r="F341" s="2">
        <v>0</v>
      </c>
      <c r="G341" s="2">
        <f t="shared" si="423"/>
        <v>0.86853627342888651</v>
      </c>
      <c r="H341" s="3">
        <f t="shared" si="425"/>
        <v>69.900094377067262</v>
      </c>
      <c r="J341" s="2">
        <f t="shared" si="421"/>
        <v>86.462952726153858</v>
      </c>
      <c r="K341" s="2">
        <f t="shared" si="491"/>
        <v>12.29450778778525</v>
      </c>
      <c r="L341" s="2">
        <f t="shared" si="492"/>
        <v>0</v>
      </c>
      <c r="M341" s="2">
        <f t="shared" si="422"/>
        <v>1.2425394860608872</v>
      </c>
      <c r="N341" s="3">
        <f t="shared" si="424"/>
        <v>100</v>
      </c>
      <c r="O341" s="2">
        <v>8.0000000000000002E-3</v>
      </c>
      <c r="P341" s="2">
        <f t="shared" si="442"/>
        <v>5.5685859541764027E-2</v>
      </c>
      <c r="Q341" s="2">
        <f t="shared" si="443"/>
        <v>0.19632712441850927</v>
      </c>
      <c r="R341" s="2">
        <v>0.3</v>
      </c>
      <c r="S341" s="2">
        <f t="shared" si="420"/>
        <v>1.7490957014332304E-2</v>
      </c>
      <c r="T341" s="2">
        <v>0.12</v>
      </c>
      <c r="U341" s="2">
        <f t="shared" si="431"/>
        <v>0.68214358180887724</v>
      </c>
      <c r="V341" s="2">
        <f t="shared" si="444"/>
        <v>0.93024981826892006</v>
      </c>
      <c r="W341" s="2">
        <v>0.06</v>
      </c>
      <c r="X341" s="2">
        <f t="shared" si="475"/>
        <v>0.18836726275239082</v>
      </c>
      <c r="Y341" s="2">
        <v>2.6700000000000002E-2</v>
      </c>
      <c r="Z341" s="2">
        <v>0.21</v>
      </c>
      <c r="AA341" s="2">
        <v>0.442</v>
      </c>
      <c r="AB341" s="2">
        <v>0.5</v>
      </c>
      <c r="AC341" s="2">
        <f t="shared" si="468"/>
        <v>5.5116772162536541E-2</v>
      </c>
      <c r="AD341" s="2">
        <f t="shared" si="432"/>
        <v>0.1107216053572574</v>
      </c>
      <c r="AE341" s="2">
        <f t="shared" si="445"/>
        <v>0.37438252467742006</v>
      </c>
      <c r="AF341" s="2">
        <f t="shared" si="446"/>
        <v>0.78116264210204445</v>
      </c>
      <c r="AG341" s="2">
        <f t="shared" si="433"/>
        <v>6.1741831454619849</v>
      </c>
      <c r="AH341" s="2">
        <f t="shared" si="469"/>
        <v>0.21847832147433782</v>
      </c>
      <c r="AI341" s="2">
        <f t="shared" si="434"/>
        <v>6.112690035868925E-2</v>
      </c>
      <c r="AJ341" s="2">
        <f t="shared" si="447"/>
        <v>0.2373097428169158</v>
      </c>
      <c r="AK341" s="2">
        <f t="shared" si="448"/>
        <v>0.42241707564027214</v>
      </c>
      <c r="AL341" s="2">
        <f t="shared" si="435"/>
        <v>4.0232730477149152</v>
      </c>
      <c r="AM341" s="2">
        <f t="shared" si="470"/>
        <v>0.13201894402179862</v>
      </c>
      <c r="AN341" s="2">
        <f t="shared" si="436"/>
        <v>3.3746782621195161E-2</v>
      </c>
      <c r="AO341" s="2">
        <f t="shared" si="449"/>
        <v>0.15042345815781388</v>
      </c>
      <c r="AP341" s="2">
        <f t="shared" si="450"/>
        <v>0.22842385973850768</v>
      </c>
      <c r="AQ341" s="2">
        <f t="shared" si="437"/>
        <v>2.6216789549507422</v>
      </c>
      <c r="AR341" s="2">
        <f t="shared" si="471"/>
        <v>8.0247684695241586E-2</v>
      </c>
      <c r="AS341" s="2">
        <f t="shared" si="438"/>
        <v>1.8630837333473788E-2</v>
      </c>
      <c r="AT341" s="2">
        <f t="shared" si="451"/>
        <v>9.5348873988761823E-2</v>
      </c>
      <c r="AU341" s="2">
        <f t="shared" si="452"/>
        <v>0.12352118961751293</v>
      </c>
      <c r="AV341" s="2">
        <f t="shared" si="439"/>
        <v>1.7083604471576601</v>
      </c>
      <c r="AW341" s="2">
        <f t="shared" si="472"/>
        <v>4.9058499934422191E-2</v>
      </c>
      <c r="AX341" s="2">
        <f t="shared" si="440"/>
        <v>1.0285664966720542E-2</v>
      </c>
      <c r="AY341" s="2">
        <f t="shared" si="453"/>
        <v>6.0438763223929624E-2</v>
      </c>
      <c r="AZ341" s="2">
        <f t="shared" si="454"/>
        <v>6.6794617261050987E-2</v>
      </c>
      <c r="BA341" s="2">
        <f t="shared" si="441"/>
        <v>1.1132161746584093</v>
      </c>
      <c r="BB341" s="2">
        <f t="shared" si="473"/>
        <v>3.0156088624500536E-2</v>
      </c>
      <c r="BD341" s="2">
        <f t="shared" si="426"/>
        <v>0.17981255872701138</v>
      </c>
      <c r="BE341" s="2">
        <f t="shared" si="427"/>
        <v>2432.9205617904604</v>
      </c>
      <c r="BF341" s="2">
        <f t="shared" si="455"/>
        <v>29.839125935400556</v>
      </c>
      <c r="BG341" s="2">
        <f t="shared" si="456"/>
        <v>38.203656381387937</v>
      </c>
      <c r="BH341" s="2">
        <f t="shared" si="474"/>
        <v>9.7606374638534138E-2</v>
      </c>
      <c r="BI341" s="2">
        <f t="shared" si="457"/>
        <v>1.2116309976852626</v>
      </c>
      <c r="BJ341" s="2">
        <f t="shared" si="458"/>
        <v>183.0541157683497</v>
      </c>
      <c r="BK341" s="2">
        <f t="shared" si="459"/>
        <v>159.05867581917769</v>
      </c>
      <c r="BL341" s="2">
        <f t="shared" si="460"/>
        <v>153.37641334778317</v>
      </c>
      <c r="BM341" s="2">
        <f t="shared" si="461"/>
        <v>199.50146002288386</v>
      </c>
      <c r="BN341" s="2">
        <f t="shared" si="462"/>
        <v>84.384866968322044</v>
      </c>
      <c r="BO341" s="2">
        <f t="shared" si="463"/>
        <v>227.05732834167088</v>
      </c>
      <c r="BP341" s="2">
        <f t="shared" si="464"/>
        <v>23.904989379600728</v>
      </c>
      <c r="BQ341" s="2">
        <f t="shared" si="465"/>
        <v>238.47362866588961</v>
      </c>
      <c r="BR341" s="2">
        <f t="shared" si="466"/>
        <v>2.3853796211266869</v>
      </c>
      <c r="BS341" s="2">
        <f t="shared" si="467"/>
        <v>240.70858852886801</v>
      </c>
      <c r="BU341" s="2">
        <f t="shared" si="476"/>
        <v>4.1634411699050862</v>
      </c>
      <c r="BV341" s="2">
        <f t="shared" si="477"/>
        <v>5.2220514714941526</v>
      </c>
      <c r="BW341" s="2">
        <f t="shared" si="478"/>
        <v>5.9433402414405734</v>
      </c>
      <c r="BX341" s="2">
        <f t="shared" si="479"/>
        <v>6.2421676680682641</v>
      </c>
      <c r="BY341" s="2">
        <f t="shared" si="480"/>
        <v>6.3006688712166419</v>
      </c>
      <c r="CA341" s="2">
        <f t="shared" si="481"/>
        <v>6.5377669257775342</v>
      </c>
      <c r="CB341" s="2">
        <f t="shared" si="482"/>
        <v>8.2000811352453145</v>
      </c>
      <c r="CC341" s="2">
        <f t="shared" si="483"/>
        <v>9.3327062094691851</v>
      </c>
      <c r="CD341" s="2">
        <f t="shared" si="485"/>
        <v>9.801948835123067</v>
      </c>
      <c r="CE341" s="2">
        <f t="shared" si="484"/>
        <v>9.893812083684443</v>
      </c>
      <c r="CG341" s="2">
        <f t="shared" si="486"/>
        <v>131.27649929974416</v>
      </c>
      <c r="CH341" s="2">
        <f t="shared" si="487"/>
        <v>164.65529555121785</v>
      </c>
      <c r="CI341" s="2">
        <f t="shared" si="488"/>
        <v>187.39808471015371</v>
      </c>
      <c r="CJ341" s="2">
        <f t="shared" si="489"/>
        <v>196.82034309247371</v>
      </c>
      <c r="CK341" s="2">
        <f t="shared" si="490"/>
        <v>198.66493098040999</v>
      </c>
    </row>
    <row r="342" spans="1:89">
      <c r="A342" s="2">
        <v>1</v>
      </c>
      <c r="B342" s="2">
        <f t="shared" si="428"/>
        <v>1494.938915406055</v>
      </c>
      <c r="C342" s="3">
        <v>32.9</v>
      </c>
      <c r="D342" s="2">
        <f t="shared" si="429"/>
        <v>60.442485556780603</v>
      </c>
      <c r="E342" s="2">
        <f t="shared" si="430"/>
        <v>8.4957725468577721</v>
      </c>
      <c r="F342" s="2">
        <v>0</v>
      </c>
      <c r="G342" s="2">
        <f t="shared" si="423"/>
        <v>0.8654362734288864</v>
      </c>
      <c r="H342" s="3">
        <f t="shared" si="425"/>
        <v>69.803694377067259</v>
      </c>
      <c r="J342" s="2">
        <f t="shared" si="421"/>
        <v>86.589235850871944</v>
      </c>
      <c r="K342" s="2">
        <f t="shared" si="491"/>
        <v>12.170949722181044</v>
      </c>
      <c r="L342" s="2">
        <f t="shared" si="492"/>
        <v>0</v>
      </c>
      <c r="M342" s="2">
        <f t="shared" si="422"/>
        <v>1.239814426947021</v>
      </c>
      <c r="N342" s="3">
        <f t="shared" si="424"/>
        <v>100.00000000000001</v>
      </c>
      <c r="O342" s="2">
        <v>8.0000000000000002E-3</v>
      </c>
      <c r="P342" s="2">
        <f t="shared" si="442"/>
        <v>5.5575767419125816E-2</v>
      </c>
      <c r="Q342" s="2">
        <f t="shared" si="443"/>
        <v>0.1962321851844801</v>
      </c>
      <c r="R342" s="2">
        <v>0.3</v>
      </c>
      <c r="S342" s="2">
        <f t="shared" si="420"/>
        <v>1.7410680859208896E-2</v>
      </c>
      <c r="T342" s="2">
        <v>0.12</v>
      </c>
      <c r="U342" s="2">
        <f t="shared" si="431"/>
        <v>0.68216979150197954</v>
      </c>
      <c r="V342" s="2">
        <f t="shared" si="444"/>
        <v>0.92918209202454261</v>
      </c>
      <c r="W342" s="2">
        <v>0.06</v>
      </c>
      <c r="X342" s="2">
        <f t="shared" si="475"/>
        <v>0.18767751402082772</v>
      </c>
      <c r="Y342" s="2">
        <v>2.6700000000000002E-2</v>
      </c>
      <c r="Z342" s="2">
        <v>0.21</v>
      </c>
      <c r="AA342" s="2">
        <v>0.442</v>
      </c>
      <c r="AB342" s="2">
        <v>0.5</v>
      </c>
      <c r="AC342" s="2">
        <f t="shared" si="468"/>
        <v>5.487739252349811E-2</v>
      </c>
      <c r="AD342" s="2">
        <f t="shared" si="432"/>
        <v>0.11061262523844598</v>
      </c>
      <c r="AE342" s="2">
        <f t="shared" si="445"/>
        <v>0.37320583778588678</v>
      </c>
      <c r="AF342" s="2">
        <f t="shared" si="446"/>
        <v>0.77881565145277554</v>
      </c>
      <c r="AG342" s="2">
        <f t="shared" si="433"/>
        <v>6.1662364096717361</v>
      </c>
      <c r="AH342" s="2">
        <f t="shared" si="469"/>
        <v>0.21765121043249411</v>
      </c>
      <c r="AI342" s="2">
        <f t="shared" si="434"/>
        <v>6.1066734893763318E-2</v>
      </c>
      <c r="AJ342" s="2">
        <f t="shared" si="447"/>
        <v>0.23656387663673981</v>
      </c>
      <c r="AK342" s="2">
        <f t="shared" si="448"/>
        <v>0.42114793030076719</v>
      </c>
      <c r="AL342" s="2">
        <f t="shared" si="435"/>
        <v>4.0180947290338898</v>
      </c>
      <c r="AM342" s="2">
        <f t="shared" si="470"/>
        <v>0.13148620772884739</v>
      </c>
      <c r="AN342" s="2">
        <f t="shared" si="436"/>
        <v>3.3713566625385723E-2</v>
      </c>
      <c r="AO342" s="2">
        <f t="shared" si="449"/>
        <v>0.14995067617754942</v>
      </c>
      <c r="AP342" s="2">
        <f t="shared" si="450"/>
        <v>0.22773756390972413</v>
      </c>
      <c r="AQ342" s="2">
        <f t="shared" si="437"/>
        <v>2.6183046154646901</v>
      </c>
      <c r="AR342" s="2">
        <f t="shared" si="471"/>
        <v>7.9904859488587096E-2</v>
      </c>
      <c r="AS342" s="2">
        <f t="shared" si="438"/>
        <v>1.8612499531564148E-2</v>
      </c>
      <c r="AT342" s="2">
        <f t="shared" si="451"/>
        <v>9.5049191811444125E-2</v>
      </c>
      <c r="AU342" s="2">
        <f t="shared" si="452"/>
        <v>0.1231500721812787</v>
      </c>
      <c r="AV342" s="2">
        <f t="shared" si="439"/>
        <v>1.7061616317373478</v>
      </c>
      <c r="AW342" s="2">
        <f t="shared" si="472"/>
        <v>4.883804852115315E-2</v>
      </c>
      <c r="AX342" s="2">
        <f t="shared" si="440"/>
        <v>1.0275541080000231E-2</v>
      </c>
      <c r="AY342" s="2">
        <f t="shared" si="453"/>
        <v>6.0248803768724414E-2</v>
      </c>
      <c r="AZ342" s="2">
        <f t="shared" si="454"/>
        <v>6.6593933903086849E-2</v>
      </c>
      <c r="BA342" s="2">
        <f t="shared" si="441"/>
        <v>1.111783364097235</v>
      </c>
      <c r="BB342" s="2">
        <f t="shared" si="473"/>
        <v>3.001441466009605E-2</v>
      </c>
      <c r="BD342" s="2">
        <f t="shared" si="426"/>
        <v>0.16631768333276825</v>
      </c>
      <c r="BE342" s="2">
        <f t="shared" si="427"/>
        <v>2425.5261719907426</v>
      </c>
      <c r="BF342" s="2">
        <f t="shared" si="455"/>
        <v>29.75719925974694</v>
      </c>
      <c r="BG342" s="2">
        <f t="shared" si="456"/>
        <v>38.17798325943766</v>
      </c>
      <c r="BH342" s="2">
        <f t="shared" si="474"/>
        <v>9.5568430854724815E-2</v>
      </c>
      <c r="BI342" s="2">
        <f t="shared" si="457"/>
        <v>1.2082387102480876</v>
      </c>
      <c r="BJ342" s="2">
        <f t="shared" si="458"/>
        <v>182.77292970290398</v>
      </c>
      <c r="BK342" s="2">
        <f t="shared" si="459"/>
        <v>159.13075561821637</v>
      </c>
      <c r="BL342" s="2">
        <f t="shared" si="460"/>
        <v>152.497855364277</v>
      </c>
      <c r="BM342" s="2">
        <f t="shared" si="461"/>
        <v>199.35859192361758</v>
      </c>
      <c r="BN342" s="2">
        <f t="shared" si="462"/>
        <v>83.31490072872846</v>
      </c>
      <c r="BO342" s="2">
        <f t="shared" si="463"/>
        <v>226.62042126685949</v>
      </c>
      <c r="BP342" s="2">
        <f t="shared" si="464"/>
        <v>23.331987701423341</v>
      </c>
      <c r="BQ342" s="2">
        <f t="shared" si="465"/>
        <v>237.81970270551128</v>
      </c>
      <c r="BR342" s="2">
        <f t="shared" si="466"/>
        <v>2.2852783786813493</v>
      </c>
      <c r="BS342" s="2">
        <f t="shared" si="467"/>
        <v>239.98389761655739</v>
      </c>
      <c r="BU342" s="2">
        <f t="shared" si="476"/>
        <v>4.1681289065702281</v>
      </c>
      <c r="BV342" s="2">
        <f t="shared" si="477"/>
        <v>5.2218209267074318</v>
      </c>
      <c r="BW342" s="2">
        <f t="shared" si="478"/>
        <v>5.9358929393117839</v>
      </c>
      <c r="BX342" s="2">
        <f t="shared" si="479"/>
        <v>6.2292369161936243</v>
      </c>
      <c r="BY342" s="2">
        <f t="shared" si="480"/>
        <v>6.2859239050358422</v>
      </c>
      <c r="CA342" s="2">
        <f t="shared" si="481"/>
        <v>6.560669493317004</v>
      </c>
      <c r="CB342" s="2">
        <f t="shared" si="482"/>
        <v>8.2191894783800521</v>
      </c>
      <c r="CC342" s="2">
        <f t="shared" si="483"/>
        <v>9.3431447528295077</v>
      </c>
      <c r="CD342" s="2">
        <f t="shared" si="485"/>
        <v>9.8048706071195078</v>
      </c>
      <c r="CE342" s="2">
        <f t="shared" si="484"/>
        <v>9.8940963980442795</v>
      </c>
      <c r="CG342" s="2">
        <f t="shared" si="486"/>
        <v>131.70473207694369</v>
      </c>
      <c r="CH342" s="2">
        <f t="shared" si="487"/>
        <v>164.99934179619464</v>
      </c>
      <c r="CI342" s="2">
        <f t="shared" si="488"/>
        <v>187.56262263797817</v>
      </c>
      <c r="CJ342" s="2">
        <f t="shared" si="489"/>
        <v>196.83171933522951</v>
      </c>
      <c r="CK342" s="2">
        <f t="shared" si="490"/>
        <v>198.62291745915135</v>
      </c>
    </row>
    <row r="343" spans="1:89">
      <c r="A343" s="2">
        <v>1</v>
      </c>
      <c r="B343" s="2">
        <f t="shared" si="428"/>
        <v>1495.6532011203408</v>
      </c>
      <c r="C343" s="3">
        <v>33</v>
      </c>
      <c r="D343" s="2">
        <f t="shared" si="429"/>
        <v>60.447285556780599</v>
      </c>
      <c r="E343" s="2">
        <f t="shared" si="430"/>
        <v>8.3976725468577698</v>
      </c>
      <c r="F343" s="2">
        <v>0</v>
      </c>
      <c r="G343" s="2">
        <f t="shared" si="423"/>
        <v>0.86233627342888641</v>
      </c>
      <c r="H343" s="3">
        <f t="shared" si="425"/>
        <v>69.707294377067242</v>
      </c>
      <c r="J343" s="2">
        <f t="shared" si="421"/>
        <v>86.715868255915183</v>
      </c>
      <c r="K343" s="2">
        <f t="shared" si="491"/>
        <v>12.047049913359555</v>
      </c>
      <c r="L343" s="2">
        <f t="shared" si="492"/>
        <v>0</v>
      </c>
      <c r="M343" s="2">
        <f t="shared" si="422"/>
        <v>1.237081830725284</v>
      </c>
      <c r="N343" s="3">
        <f t="shared" si="424"/>
        <v>100.00000000000003</v>
      </c>
      <c r="O343" s="2">
        <v>8.0000000000000002E-3</v>
      </c>
      <c r="P343" s="2">
        <f t="shared" si="442"/>
        <v>5.5465981603012603E-2</v>
      </c>
      <c r="Q343" s="2">
        <f t="shared" si="443"/>
        <v>0.19613736848279895</v>
      </c>
      <c r="R343" s="2">
        <v>0.3</v>
      </c>
      <c r="S343" s="2">
        <f t="shared" si="420"/>
        <v>1.7330529441298821E-2</v>
      </c>
      <c r="T343" s="2">
        <v>0.12</v>
      </c>
      <c r="U343" s="2">
        <f t="shared" si="431"/>
        <v>0.68219598103268309</v>
      </c>
      <c r="V343" s="2">
        <f t="shared" si="444"/>
        <v>0.92811645216340899</v>
      </c>
      <c r="W343" s="2">
        <v>0.06</v>
      </c>
      <c r="X343" s="2">
        <f t="shared" si="475"/>
        <v>0.18698578134747357</v>
      </c>
      <c r="Y343" s="2">
        <v>2.6700000000000002E-2</v>
      </c>
      <c r="Z343" s="2">
        <v>0.21</v>
      </c>
      <c r="AA343" s="2">
        <v>0.442</v>
      </c>
      <c r="AB343" s="2">
        <v>0.5</v>
      </c>
      <c r="AC343" s="2">
        <f t="shared" si="468"/>
        <v>5.4637350796010849E-2</v>
      </c>
      <c r="AD343" s="2">
        <f t="shared" si="432"/>
        <v>0.1105038402734116</v>
      </c>
      <c r="AE343" s="2">
        <f t="shared" si="445"/>
        <v>0.37203379510289902</v>
      </c>
      <c r="AF343" s="2">
        <f t="shared" si="446"/>
        <v>0.77647759930834637</v>
      </c>
      <c r="AG343" s="2">
        <f t="shared" si="433"/>
        <v>6.1583063078396565</v>
      </c>
      <c r="AH343" s="2">
        <f t="shared" si="469"/>
        <v>0.21682674995452406</v>
      </c>
      <c r="AI343" s="2">
        <f t="shared" si="434"/>
        <v>6.10066771688349E-2</v>
      </c>
      <c r="AJ343" s="2">
        <f t="shared" si="447"/>
        <v>0.23582095427969357</v>
      </c>
      <c r="AK343" s="2">
        <f t="shared" si="448"/>
        <v>0.41988361849639488</v>
      </c>
      <c r="AL343" s="2">
        <f t="shared" si="435"/>
        <v>4.0129272495123125</v>
      </c>
      <c r="AM343" s="2">
        <f t="shared" si="470"/>
        <v>0.13095513175321458</v>
      </c>
      <c r="AN343" s="2">
        <f t="shared" si="436"/>
        <v>3.3680410110398233E-2</v>
      </c>
      <c r="AO343" s="2">
        <f t="shared" si="449"/>
        <v>0.1494797601976022</v>
      </c>
      <c r="AP343" s="2">
        <f t="shared" si="450"/>
        <v>0.22705388183595865</v>
      </c>
      <c r="AQ343" s="2">
        <f t="shared" si="437"/>
        <v>2.6149373390827022</v>
      </c>
      <c r="AR343" s="2">
        <f t="shared" si="471"/>
        <v>7.9563076087403498E-2</v>
      </c>
      <c r="AS343" s="2">
        <f t="shared" si="438"/>
        <v>1.8594194567674385E-2</v>
      </c>
      <c r="AT343" s="2">
        <f t="shared" si="451"/>
        <v>9.47506924352087E-2</v>
      </c>
      <c r="AU343" s="2">
        <f t="shared" si="452"/>
        <v>0.12278036814436966</v>
      </c>
      <c r="AV343" s="2">
        <f t="shared" si="439"/>
        <v>1.7039674188361944</v>
      </c>
      <c r="AW343" s="2">
        <f t="shared" si="472"/>
        <v>4.8618251815377607E-2</v>
      </c>
      <c r="AX343" s="2">
        <f t="shared" si="440"/>
        <v>1.0265435322409837E-2</v>
      </c>
      <c r="AY343" s="2">
        <f t="shared" si="453"/>
        <v>6.0059594055299696E-2</v>
      </c>
      <c r="AZ343" s="2">
        <f t="shared" si="454"/>
        <v>6.6394014846917856E-2</v>
      </c>
      <c r="BA343" s="2">
        <f t="shared" si="441"/>
        <v>1.1103535526682287</v>
      </c>
      <c r="BB343" s="2">
        <f t="shared" si="473"/>
        <v>2.987315270055153E-2</v>
      </c>
      <c r="BD343" s="2">
        <f t="shared" si="426"/>
        <v>0.15375903215323916</v>
      </c>
      <c r="BE343" s="2">
        <f t="shared" si="427"/>
        <v>2418.1765586181405</v>
      </c>
      <c r="BF343" s="2">
        <f t="shared" si="455"/>
        <v>29.675063289045518</v>
      </c>
      <c r="BG343" s="2">
        <f t="shared" si="456"/>
        <v>38.15221683528496</v>
      </c>
      <c r="BH343" s="2">
        <f t="shared" si="474"/>
        <v>9.3561354055456819E-2</v>
      </c>
      <c r="BI343" s="2">
        <f t="shared" si="457"/>
        <v>1.204860900077807</v>
      </c>
      <c r="BJ343" s="2">
        <f t="shared" si="458"/>
        <v>182.48640035542917</v>
      </c>
      <c r="BK343" s="2">
        <f t="shared" si="459"/>
        <v>159.20153029923821</v>
      </c>
      <c r="BL343" s="2">
        <f t="shared" si="460"/>
        <v>151.61575331589609</v>
      </c>
      <c r="BM343" s="2">
        <f t="shared" si="461"/>
        <v>199.21391665510933</v>
      </c>
      <c r="BN343" s="2">
        <f t="shared" si="462"/>
        <v>82.250304437705495</v>
      </c>
      <c r="BO343" s="2">
        <f t="shared" si="463"/>
        <v>226.18293606434688</v>
      </c>
      <c r="BP343" s="2">
        <f t="shared" si="464"/>
        <v>22.768789480758155</v>
      </c>
      <c r="BQ343" s="2">
        <f t="shared" si="465"/>
        <v>237.16803327149688</v>
      </c>
      <c r="BR343" s="2">
        <f t="shared" si="466"/>
        <v>2.18873372091076</v>
      </c>
      <c r="BS343" s="2">
        <f t="shared" si="467"/>
        <v>239.263306210813</v>
      </c>
      <c r="BU343" s="2">
        <f t="shared" si="476"/>
        <v>4.1727989486577135</v>
      </c>
      <c r="BV343" s="2">
        <f t="shared" si="477"/>
        <v>5.221555473832046</v>
      </c>
      <c r="BW343" s="2">
        <f t="shared" si="478"/>
        <v>5.9284349593851724</v>
      </c>
      <c r="BX343" s="2">
        <f t="shared" si="479"/>
        <v>6.2163631092637521</v>
      </c>
      <c r="BY343" s="2">
        <f t="shared" si="480"/>
        <v>6.2712818823552885</v>
      </c>
      <c r="CA343" s="2">
        <f t="shared" si="481"/>
        <v>6.5835362489087004</v>
      </c>
      <c r="CB343" s="2">
        <f t="shared" si="482"/>
        <v>8.2381874038572889</v>
      </c>
      <c r="CC343" s="2">
        <f t="shared" si="483"/>
        <v>9.3534500306957913</v>
      </c>
      <c r="CD343" s="2">
        <f t="shared" si="485"/>
        <v>9.807721955878435</v>
      </c>
      <c r="CE343" s="2">
        <f t="shared" si="484"/>
        <v>9.8943687696459719</v>
      </c>
      <c r="CG343" s="2">
        <f t="shared" si="486"/>
        <v>132.13270535126284</v>
      </c>
      <c r="CH343" s="2">
        <f t="shared" si="487"/>
        <v>165.34183874855975</v>
      </c>
      <c r="CI343" s="2">
        <f t="shared" si="488"/>
        <v>187.72535157356384</v>
      </c>
      <c r="CJ343" s="2">
        <f t="shared" si="489"/>
        <v>196.84266727900388</v>
      </c>
      <c r="CK343" s="2">
        <f t="shared" si="490"/>
        <v>198.58168374072224</v>
      </c>
    </row>
    <row r="344" spans="1:89">
      <c r="A344" s="2">
        <v>1</v>
      </c>
      <c r="B344" s="2">
        <f t="shared" si="428"/>
        <v>1496.3674868346263</v>
      </c>
      <c r="C344" s="3">
        <v>33.1</v>
      </c>
      <c r="D344" s="2">
        <f t="shared" si="429"/>
        <v>60.452085556780602</v>
      </c>
      <c r="E344" s="2">
        <f t="shared" si="430"/>
        <v>8.2995725468577675</v>
      </c>
      <c r="F344" s="2">
        <v>0</v>
      </c>
      <c r="G344" s="2">
        <f t="shared" si="423"/>
        <v>0.85923627342888642</v>
      </c>
      <c r="H344" s="3">
        <f t="shared" si="425"/>
        <v>69.610894377067254</v>
      </c>
      <c r="J344" s="2">
        <f t="shared" si="421"/>
        <v>86.842851392376389</v>
      </c>
      <c r="K344" s="2">
        <f t="shared" si="491"/>
        <v>11.922806941541028</v>
      </c>
      <c r="L344" s="2">
        <f t="shared" si="492"/>
        <v>0</v>
      </c>
      <c r="M344" s="2">
        <f t="shared" si="422"/>
        <v>1.2343416660825934</v>
      </c>
      <c r="N344" s="3">
        <f t="shared" si="424"/>
        <v>100.00000000000001</v>
      </c>
      <c r="O344" s="2">
        <v>8.0000000000000002E-3</v>
      </c>
      <c r="P344" s="2">
        <f t="shared" si="442"/>
        <v>5.5356501030596035E-2</v>
      </c>
      <c r="Q344" s="2">
        <f t="shared" si="443"/>
        <v>0.19604267408745352</v>
      </c>
      <c r="R344" s="2">
        <v>0.3</v>
      </c>
      <c r="S344" s="2">
        <f t="shared" si="420"/>
        <v>1.7250501857108028E-2</v>
      </c>
      <c r="T344" s="2">
        <v>0.12</v>
      </c>
      <c r="U344" s="2">
        <f t="shared" si="431"/>
        <v>0.68222215042422563</v>
      </c>
      <c r="V344" s="2">
        <f t="shared" si="444"/>
        <v>0.92705289327572504</v>
      </c>
      <c r="W344" s="2">
        <v>0.06</v>
      </c>
      <c r="X344" s="2">
        <f t="shared" si="475"/>
        <v>0.18629205657801126</v>
      </c>
      <c r="Y344" s="2">
        <v>2.6700000000000002E-2</v>
      </c>
      <c r="Z344" s="2">
        <v>0.21</v>
      </c>
      <c r="AA344" s="2">
        <v>0.442</v>
      </c>
      <c r="AB344" s="2">
        <v>0.5</v>
      </c>
      <c r="AC344" s="2">
        <f t="shared" si="468"/>
        <v>5.4396644229413621E-2</v>
      </c>
      <c r="AD344" s="2">
        <f t="shared" si="432"/>
        <v>0.11039524999094276</v>
      </c>
      <c r="AE344" s="2">
        <f t="shared" si="445"/>
        <v>0.37086637495125085</v>
      </c>
      <c r="AF344" s="2">
        <f t="shared" si="446"/>
        <v>0.77414844520961656</v>
      </c>
      <c r="AG344" s="2">
        <f t="shared" si="433"/>
        <v>6.1503927943392984</v>
      </c>
      <c r="AH344" s="2">
        <f t="shared" si="469"/>
        <v>0.2160049256786776</v>
      </c>
      <c r="AI344" s="2">
        <f t="shared" si="434"/>
        <v>6.0946726923758722E-2</v>
      </c>
      <c r="AJ344" s="2">
        <f t="shared" si="447"/>
        <v>0.2350809620052528</v>
      </c>
      <c r="AK344" s="2">
        <f t="shared" si="448"/>
        <v>0.41862411834870039</v>
      </c>
      <c r="AL344" s="2">
        <f t="shared" si="435"/>
        <v>4.0077705794186951</v>
      </c>
      <c r="AM344" s="2">
        <f t="shared" si="470"/>
        <v>0.13042570688988567</v>
      </c>
      <c r="AN344" s="2">
        <f t="shared" si="436"/>
        <v>3.3647312932612319E-2</v>
      </c>
      <c r="AO344" s="2">
        <f t="shared" si="449"/>
        <v>0.14901070150827009</v>
      </c>
      <c r="AP344" s="2">
        <f t="shared" si="450"/>
        <v>0.22637280168634227</v>
      </c>
      <c r="AQ344" s="2">
        <f t="shared" si="437"/>
        <v>2.611577106430897</v>
      </c>
      <c r="AR344" s="2">
        <f t="shared" si="471"/>
        <v>7.9222328597214092E-2</v>
      </c>
      <c r="AS344" s="2">
        <f t="shared" si="438"/>
        <v>1.8575922362514916E-2</v>
      </c>
      <c r="AT344" s="2">
        <f t="shared" si="451"/>
        <v>9.4453370339239201E-2</v>
      </c>
      <c r="AU344" s="2">
        <f t="shared" si="452"/>
        <v>0.12241207110919215</v>
      </c>
      <c r="AV344" s="2">
        <f t="shared" si="439"/>
        <v>1.7017777958296276</v>
      </c>
      <c r="AW344" s="2">
        <f t="shared" si="472"/>
        <v>4.8399106045435368E-2</v>
      </c>
      <c r="AX344" s="2">
        <f t="shared" si="440"/>
        <v>1.0255347650175385E-2</v>
      </c>
      <c r="AY344" s="2">
        <f t="shared" si="453"/>
        <v>5.9871130584177201E-2</v>
      </c>
      <c r="AZ344" s="2">
        <f t="shared" si="454"/>
        <v>6.6194856633017565E-2</v>
      </c>
      <c r="BA344" s="2">
        <f t="shared" si="441"/>
        <v>1.108926732144861</v>
      </c>
      <c r="BB344" s="2">
        <f t="shared" si="473"/>
        <v>2.9732300334074882E-2</v>
      </c>
      <c r="BD344" s="2">
        <f t="shared" si="426"/>
        <v>0.1420773132053299</v>
      </c>
      <c r="BE344" s="2">
        <f t="shared" si="427"/>
        <v>2410.8713184933522</v>
      </c>
      <c r="BF344" s="2">
        <f t="shared" si="455"/>
        <v>29.592716405927156</v>
      </c>
      <c r="BG344" s="2">
        <f t="shared" si="456"/>
        <v>38.126357317371493</v>
      </c>
      <c r="BH344" s="2">
        <f t="shared" si="474"/>
        <v>9.158485827981859E-2</v>
      </c>
      <c r="BI344" s="2">
        <f t="shared" si="457"/>
        <v>1.2014975283503204</v>
      </c>
      <c r="BJ344" s="2">
        <f t="shared" si="458"/>
        <v>182.19452173117864</v>
      </c>
      <c r="BK344" s="2">
        <f t="shared" si="459"/>
        <v>159.27099553015043</v>
      </c>
      <c r="BL344" s="2">
        <f t="shared" si="460"/>
        <v>150.7301730507026</v>
      </c>
      <c r="BM344" s="2">
        <f t="shared" si="461"/>
        <v>199.06744008832865</v>
      </c>
      <c r="BN344" s="2">
        <f t="shared" si="462"/>
        <v>81.191164039742006</v>
      </c>
      <c r="BO344" s="2">
        <f t="shared" si="463"/>
        <v>225.74489445702179</v>
      </c>
      <c r="BP344" s="2">
        <f t="shared" si="464"/>
        <v>22.215321511969769</v>
      </c>
      <c r="BQ344" s="2">
        <f t="shared" si="465"/>
        <v>236.51862930847713</v>
      </c>
      <c r="BR344" s="2">
        <f t="shared" si="466"/>
        <v>2.0956461033335128</v>
      </c>
      <c r="BS344" s="2">
        <f t="shared" si="467"/>
        <v>238.54678760021639</v>
      </c>
      <c r="BU344" s="2">
        <f t="shared" si="476"/>
        <v>4.1774511581147529</v>
      </c>
      <c r="BV344" s="2">
        <f t="shared" si="477"/>
        <v>5.2212551655866601</v>
      </c>
      <c r="BW344" s="2">
        <f t="shared" si="478"/>
        <v>5.9209667626486242</v>
      </c>
      <c r="BX344" s="2">
        <f t="shared" si="479"/>
        <v>6.2035464689072795</v>
      </c>
      <c r="BY344" s="2">
        <f t="shared" si="480"/>
        <v>6.2567421695837551</v>
      </c>
      <c r="CA344" s="2">
        <f t="shared" si="481"/>
        <v>6.6063665160563243</v>
      </c>
      <c r="CB344" s="2">
        <f t="shared" si="482"/>
        <v>8.2570744676963379</v>
      </c>
      <c r="CC344" s="2">
        <f t="shared" si="483"/>
        <v>9.3636227170390249</v>
      </c>
      <c r="CD344" s="2">
        <f t="shared" si="485"/>
        <v>9.8105040901265053</v>
      </c>
      <c r="CE344" s="2">
        <f t="shared" si="484"/>
        <v>9.8946296208498428</v>
      </c>
      <c r="CG344" s="2">
        <f t="shared" si="486"/>
        <v>132.56040214151136</v>
      </c>
      <c r="CH344" s="2">
        <f t="shared" si="487"/>
        <v>165.68277120107948</v>
      </c>
      <c r="CI344" s="2">
        <f t="shared" si="488"/>
        <v>187.88627452856599</v>
      </c>
      <c r="CJ344" s="2">
        <f t="shared" si="489"/>
        <v>196.85319672127983</v>
      </c>
      <c r="CK344" s="2">
        <f t="shared" si="490"/>
        <v>198.54122207620833</v>
      </c>
    </row>
    <row r="345" spans="1:89">
      <c r="A345" s="2">
        <v>1</v>
      </c>
      <c r="B345" s="2">
        <f t="shared" si="428"/>
        <v>1497.0817725489121</v>
      </c>
      <c r="C345" s="3">
        <v>33.200000000000003</v>
      </c>
      <c r="D345" s="2">
        <f t="shared" si="429"/>
        <v>60.456885556780598</v>
      </c>
      <c r="E345" s="2">
        <f t="shared" si="430"/>
        <v>8.2014725468577687</v>
      </c>
      <c r="F345" s="2">
        <v>0</v>
      </c>
      <c r="G345" s="2">
        <f t="shared" si="423"/>
        <v>0.85613627342888632</v>
      </c>
      <c r="H345" s="3">
        <f t="shared" si="425"/>
        <v>69.514494377067251</v>
      </c>
      <c r="J345" s="2">
        <f t="shared" si="421"/>
        <v>86.970186719397688</v>
      </c>
      <c r="K345" s="2">
        <f t="shared" si="491"/>
        <v>11.798219379070137</v>
      </c>
      <c r="L345" s="2">
        <f t="shared" si="492"/>
        <v>0</v>
      </c>
      <c r="M345" s="2">
        <f t="shared" si="422"/>
        <v>1.2315939015321742</v>
      </c>
      <c r="N345" s="3">
        <f t="shared" si="424"/>
        <v>100</v>
      </c>
      <c r="O345" s="2">
        <v>8.0000000000000002E-3</v>
      </c>
      <c r="P345" s="2">
        <f t="shared" si="442"/>
        <v>5.5247324643415106E-2</v>
      </c>
      <c r="Q345" s="2">
        <f t="shared" si="443"/>
        <v>0.19594810177296765</v>
      </c>
      <c r="R345" s="2">
        <v>0.3</v>
      </c>
      <c r="S345" s="2">
        <f t="shared" si="420"/>
        <v>1.7170597204645529E-2</v>
      </c>
      <c r="T345" s="2">
        <v>0.12</v>
      </c>
      <c r="U345" s="2">
        <f t="shared" si="431"/>
        <v>0.6822482996998086</v>
      </c>
      <c r="V345" s="2">
        <f t="shared" si="444"/>
        <v>0.92599140996894069</v>
      </c>
      <c r="W345" s="2">
        <v>0.06</v>
      </c>
      <c r="X345" s="2">
        <f t="shared" si="475"/>
        <v>0.18559633151275584</v>
      </c>
      <c r="Y345" s="2">
        <v>2.6700000000000002E-2</v>
      </c>
      <c r="Z345" s="2">
        <v>0.21</v>
      </c>
      <c r="AA345" s="2">
        <v>0.442</v>
      </c>
      <c r="AB345" s="2">
        <v>0.5</v>
      </c>
      <c r="AC345" s="2">
        <f t="shared" si="468"/>
        <v>5.4155270057787336E-2</v>
      </c>
      <c r="AD345" s="2">
        <f t="shared" si="432"/>
        <v>0.1102868539212398</v>
      </c>
      <c r="AE345" s="2">
        <f t="shared" si="445"/>
        <v>0.36970355576956859</v>
      </c>
      <c r="AF345" s="2">
        <f t="shared" si="446"/>
        <v>0.77182814890778928</v>
      </c>
      <c r="AG345" s="2">
        <f t="shared" si="433"/>
        <v>6.1424958236969269</v>
      </c>
      <c r="AH345" s="2">
        <f t="shared" si="469"/>
        <v>0.21518572331068808</v>
      </c>
      <c r="AI345" s="2">
        <f t="shared" si="434"/>
        <v>6.0886883899169013E-2</v>
      </c>
      <c r="AJ345" s="2">
        <f t="shared" si="447"/>
        <v>0.23434388614631588</v>
      </c>
      <c r="AK345" s="2">
        <f t="shared" si="448"/>
        <v>0.41736940809297263</v>
      </c>
      <c r="AL345" s="2">
        <f t="shared" si="435"/>
        <v>4.0026246891210624</v>
      </c>
      <c r="AM345" s="2">
        <f t="shared" si="470"/>
        <v>0.12989792397614702</v>
      </c>
      <c r="AN345" s="2">
        <f t="shared" si="436"/>
        <v>3.3614274948838001E-2</v>
      </c>
      <c r="AO345" s="2">
        <f t="shared" si="449"/>
        <v>0.14854349144639128</v>
      </c>
      <c r="AP345" s="2">
        <f t="shared" si="450"/>
        <v>0.2256943116915133</v>
      </c>
      <c r="AQ345" s="2">
        <f t="shared" si="437"/>
        <v>2.6082238982002366</v>
      </c>
      <c r="AR345" s="2">
        <f t="shared" si="471"/>
        <v>7.8882611150090515E-2</v>
      </c>
      <c r="AS345" s="2">
        <f t="shared" si="438"/>
        <v>1.8557682837033792E-2</v>
      </c>
      <c r="AT345" s="2">
        <f t="shared" si="451"/>
        <v>9.4157220032219741E-2</v>
      </c>
      <c r="AU345" s="2">
        <f t="shared" si="452"/>
        <v>0.12204517471141305</v>
      </c>
      <c r="AV345" s="2">
        <f t="shared" si="439"/>
        <v>1.699592750135331</v>
      </c>
      <c r="AW345" s="2">
        <f t="shared" si="472"/>
        <v>4.8180607456346662E-2</v>
      </c>
      <c r="AX345" s="2">
        <f t="shared" si="440"/>
        <v>1.0245278019654075E-2</v>
      </c>
      <c r="AY345" s="2">
        <f t="shared" si="453"/>
        <v>5.9683409874578132E-2</v>
      </c>
      <c r="AZ345" s="2">
        <f t="shared" si="454"/>
        <v>6.5996455819845368E-2</v>
      </c>
      <c r="BA345" s="2">
        <f t="shared" si="441"/>
        <v>1.1075028943281369</v>
      </c>
      <c r="BB345" s="2">
        <f t="shared" si="473"/>
        <v>2.959185515936455E-2</v>
      </c>
      <c r="BD345" s="2">
        <f t="shared" si="426"/>
        <v>0.13121660135160679</v>
      </c>
      <c r="BE345" s="2">
        <f t="shared" si="427"/>
        <v>2403.6100531262073</v>
      </c>
      <c r="BF345" s="2">
        <f t="shared" si="455"/>
        <v>29.510156973406062</v>
      </c>
      <c r="BG345" s="2">
        <f t="shared" si="456"/>
        <v>38.100404906696895</v>
      </c>
      <c r="BH345" s="2">
        <f t="shared" si="474"/>
        <v>8.9638658456583045E-2</v>
      </c>
      <c r="BI345" s="2">
        <f t="shared" si="457"/>
        <v>1.1981485558506404</v>
      </c>
      <c r="BJ345" s="2">
        <f t="shared" si="458"/>
        <v>181.89728823749587</v>
      </c>
      <c r="BK345" s="2">
        <f t="shared" si="459"/>
        <v>159.33914701420869</v>
      </c>
      <c r="BL345" s="2">
        <f t="shared" si="460"/>
        <v>149.84118108638802</v>
      </c>
      <c r="BM345" s="2">
        <f t="shared" si="461"/>
        <v>198.919168223865</v>
      </c>
      <c r="BN345" s="2">
        <f t="shared" si="462"/>
        <v>80.137564392709976</v>
      </c>
      <c r="BO345" s="2">
        <f t="shared" si="463"/>
        <v>225.30631816164734</v>
      </c>
      <c r="BP345" s="2">
        <f t="shared" si="464"/>
        <v>21.67150918834529</v>
      </c>
      <c r="BQ345" s="2">
        <f t="shared" si="465"/>
        <v>235.87149942859722</v>
      </c>
      <c r="BR345" s="2">
        <f t="shared" si="466"/>
        <v>2.0059177890598066</v>
      </c>
      <c r="BS345" s="2">
        <f t="shared" si="467"/>
        <v>237.83431510078518</v>
      </c>
      <c r="BU345" s="2">
        <f t="shared" si="476"/>
        <v>4.182085397895646</v>
      </c>
      <c r="BV345" s="2">
        <f t="shared" si="477"/>
        <v>5.220920058749849</v>
      </c>
      <c r="BW345" s="2">
        <f t="shared" si="478"/>
        <v>5.9134888123471185</v>
      </c>
      <c r="BX345" s="2">
        <f t="shared" si="479"/>
        <v>6.1907872109552873</v>
      </c>
      <c r="BY345" s="2">
        <f t="shared" si="480"/>
        <v>6.2423041351715689</v>
      </c>
      <c r="CA345" s="2">
        <f t="shared" si="481"/>
        <v>6.6291596179241896</v>
      </c>
      <c r="CB345" s="2">
        <f t="shared" si="482"/>
        <v>8.2758502347393996</v>
      </c>
      <c r="CC345" s="2">
        <f t="shared" si="483"/>
        <v>9.3736634970638093</v>
      </c>
      <c r="CD345" s="2">
        <f t="shared" si="485"/>
        <v>9.813218209909536</v>
      </c>
      <c r="CE345" s="2">
        <f t="shared" si="484"/>
        <v>9.8948793624594273</v>
      </c>
      <c r="CG345" s="2">
        <f t="shared" si="486"/>
        <v>132.9878054237472</v>
      </c>
      <c r="CH345" s="2">
        <f t="shared" si="487"/>
        <v>166.02212409515437</v>
      </c>
      <c r="CI345" s="2">
        <f t="shared" si="488"/>
        <v>188.04539475631913</v>
      </c>
      <c r="CJ345" s="2">
        <f t="shared" si="489"/>
        <v>196.86331738816588</v>
      </c>
      <c r="CK345" s="2">
        <f t="shared" si="490"/>
        <v>198.50152465604046</v>
      </c>
    </row>
    <row r="346" spans="1:89">
      <c r="A346" s="2">
        <v>1</v>
      </c>
      <c r="B346" s="2">
        <f t="shared" si="428"/>
        <v>1497.7960582631977</v>
      </c>
      <c r="C346" s="3">
        <v>33.299999999999997</v>
      </c>
      <c r="D346" s="2">
        <f t="shared" si="429"/>
        <v>60.461685556780601</v>
      </c>
      <c r="E346" s="2">
        <f t="shared" si="430"/>
        <v>8.1033725468577735</v>
      </c>
      <c r="F346" s="2">
        <v>0</v>
      </c>
      <c r="G346" s="2">
        <f t="shared" si="423"/>
        <v>0.85303627342888655</v>
      </c>
      <c r="H346" s="3">
        <f t="shared" si="425"/>
        <v>69.418094377067263</v>
      </c>
      <c r="J346" s="2">
        <f t="shared" si="421"/>
        <v>87.097875704226382</v>
      </c>
      <c r="K346" s="2">
        <f t="shared" si="491"/>
        <v>11.673285790361277</v>
      </c>
      <c r="L346" s="2">
        <f t="shared" si="492"/>
        <v>0</v>
      </c>
      <c r="M346" s="2">
        <f t="shared" si="422"/>
        <v>1.2288385054123481</v>
      </c>
      <c r="N346" s="3">
        <f t="shared" si="424"/>
        <v>100</v>
      </c>
      <c r="O346" s="2">
        <v>8.0000000000000002E-3</v>
      </c>
      <c r="P346" s="2">
        <f t="shared" si="442"/>
        <v>5.5138451387356208E-2</v>
      </c>
      <c r="Q346" s="2">
        <f t="shared" si="443"/>
        <v>0.19585365131440013</v>
      </c>
      <c r="R346" s="2">
        <v>0.3</v>
      </c>
      <c r="S346" s="2">
        <f t="shared" si="420"/>
        <v>1.7090814583400667E-2</v>
      </c>
      <c r="T346" s="2">
        <v>0.12</v>
      </c>
      <c r="U346" s="2">
        <f t="shared" si="431"/>
        <v>0.6822744288825987</v>
      </c>
      <c r="V346" s="2">
        <f t="shared" si="444"/>
        <v>0.92493199686768779</v>
      </c>
      <c r="W346" s="2">
        <v>0.06</v>
      </c>
      <c r="X346" s="2">
        <f t="shared" si="475"/>
        <v>0.18489859790634</v>
      </c>
      <c r="Y346" s="2">
        <v>2.6700000000000002E-2</v>
      </c>
      <c r="Z346" s="2">
        <v>0.21</v>
      </c>
      <c r="AA346" s="2">
        <v>0.442</v>
      </c>
      <c r="AB346" s="2">
        <v>0.5</v>
      </c>
      <c r="AC346" s="2">
        <f t="shared" si="468"/>
        <v>5.3913225499848866E-2</v>
      </c>
      <c r="AD346" s="2">
        <f t="shared" si="432"/>
        <v>0.11017865159591059</v>
      </c>
      <c r="AE346" s="2">
        <f t="shared" si="445"/>
        <v>0.36854531611161928</v>
      </c>
      <c r="AF346" s="2">
        <f t="shared" si="446"/>
        <v>0.76951667036319227</v>
      </c>
      <c r="AG346" s="2">
        <f t="shared" si="433"/>
        <v>6.1346153505909538</v>
      </c>
      <c r="AH346" s="2">
        <f t="shared" si="469"/>
        <v>0.21436912862329691</v>
      </c>
      <c r="AI346" s="2">
        <f t="shared" si="434"/>
        <v>6.0827147836477045E-2</v>
      </c>
      <c r="AJ346" s="2">
        <f t="shared" si="447"/>
        <v>0.23360971310876519</v>
      </c>
      <c r="AK346" s="2">
        <f t="shared" si="448"/>
        <v>0.41611946607758588</v>
      </c>
      <c r="AL346" s="2">
        <f t="shared" si="435"/>
        <v>3.9974895490865774</v>
      </c>
      <c r="AM346" s="2">
        <f t="shared" si="470"/>
        <v>0.12937177389128035</v>
      </c>
      <c r="AN346" s="2">
        <f t="shared" si="436"/>
        <v>3.3581296016314315E-2</v>
      </c>
      <c r="AO346" s="2">
        <f t="shared" si="449"/>
        <v>0.1480781213950664</v>
      </c>
      <c r="AP346" s="2">
        <f t="shared" si="450"/>
        <v>0.22501840014326158</v>
      </c>
      <c r="AQ346" s="2">
        <f t="shared" si="437"/>
        <v>2.6048776951462878</v>
      </c>
      <c r="AR346" s="2">
        <f t="shared" si="471"/>
        <v>7.854391790445725E-2</v>
      </c>
      <c r="AS346" s="2">
        <f t="shared" si="438"/>
        <v>1.8539475912415903E-2</v>
      </c>
      <c r="AT346" s="2">
        <f t="shared" si="451"/>
        <v>9.3862236052158834E-2</v>
      </c>
      <c r="AU346" s="2">
        <f t="shared" si="452"/>
        <v>0.12167967261976712</v>
      </c>
      <c r="AV346" s="2">
        <f t="shared" si="439"/>
        <v>1.6974122692130846</v>
      </c>
      <c r="AW346" s="2">
        <f t="shared" si="472"/>
        <v>4.7962752309686899E-2</v>
      </c>
      <c r="AX346" s="2">
        <f t="shared" si="440"/>
        <v>1.0235226387333853E-2</v>
      </c>
      <c r="AY346" s="2">
        <f t="shared" si="453"/>
        <v>5.9496428464311503E-2</v>
      </c>
      <c r="AZ346" s="2">
        <f t="shared" si="454"/>
        <v>6.5798808983742171E-2</v>
      </c>
      <c r="BA346" s="2">
        <f t="shared" si="441"/>
        <v>1.1060820310464932</v>
      </c>
      <c r="BB346" s="2">
        <f t="shared" si="473"/>
        <v>2.9451814785529426E-2</v>
      </c>
      <c r="BD346" s="2">
        <f t="shared" si="426"/>
        <v>0.12112417158975589</v>
      </c>
      <c r="BE346" s="2">
        <f t="shared" si="427"/>
        <v>2396.3923686548724</v>
      </c>
      <c r="BF346" s="2">
        <f t="shared" si="455"/>
        <v>29.427383334540675</v>
      </c>
      <c r="BG346" s="2">
        <f t="shared" si="456"/>
        <v>38.074359796870603</v>
      </c>
      <c r="BH346" s="2">
        <f t="shared" si="474"/>
        <v>8.7722470407928049E-2</v>
      </c>
      <c r="BI346" s="2">
        <f t="shared" si="457"/>
        <v>1.1948139429814435</v>
      </c>
      <c r="BJ346" s="2">
        <f t="shared" si="458"/>
        <v>181.59469468844779</v>
      </c>
      <c r="BK346" s="2">
        <f t="shared" si="459"/>
        <v>159.40598049070792</v>
      </c>
      <c r="BL346" s="2">
        <f t="shared" si="460"/>
        <v>148.94884460440531</v>
      </c>
      <c r="BM346" s="2">
        <f t="shared" si="461"/>
        <v>198.76910719197471</v>
      </c>
      <c r="BN346" s="2">
        <f t="shared" si="462"/>
        <v>79.089589246598322</v>
      </c>
      <c r="BO346" s="2">
        <f t="shared" si="463"/>
        <v>224.86722888562619</v>
      </c>
      <c r="BP346" s="2">
        <f t="shared" si="464"/>
        <v>21.137276538385173</v>
      </c>
      <c r="BQ346" s="2">
        <f t="shared" si="465"/>
        <v>235.22665191241043</v>
      </c>
      <c r="BR346" s="2">
        <f t="shared" si="466"/>
        <v>1.9194528473238144</v>
      </c>
      <c r="BS346" s="2">
        <f t="shared" si="467"/>
        <v>237.12586206098504</v>
      </c>
      <c r="BU346" s="2">
        <f t="shared" si="476"/>
        <v>4.1867015319797911</v>
      </c>
      <c r="BV346" s="2">
        <f t="shared" si="477"/>
        <v>5.2205502141709523</v>
      </c>
      <c r="BW346" s="2">
        <f t="shared" si="478"/>
        <v>5.9060015739019311</v>
      </c>
      <c r="BX346" s="2">
        <f t="shared" si="479"/>
        <v>6.178085545426403</v>
      </c>
      <c r="BY346" s="2">
        <f t="shared" si="480"/>
        <v>6.2279671497056883</v>
      </c>
      <c r="CA346" s="2">
        <f t="shared" si="481"/>
        <v>6.6519148773697969</v>
      </c>
      <c r="CB346" s="2">
        <f t="shared" si="482"/>
        <v>8.2945142787091477</v>
      </c>
      <c r="CC346" s="2">
        <f t="shared" si="483"/>
        <v>9.3835730670368971</v>
      </c>
      <c r="CD346" s="2">
        <f t="shared" si="485"/>
        <v>9.8158655063839291</v>
      </c>
      <c r="CE346" s="2">
        <f t="shared" si="484"/>
        <v>9.8951183939083833</v>
      </c>
      <c r="CG346" s="2">
        <f t="shared" si="486"/>
        <v>133.41489813295863</v>
      </c>
      <c r="CH346" s="2">
        <f t="shared" si="487"/>
        <v>166.35988252361881</v>
      </c>
      <c r="CI346" s="2">
        <f t="shared" si="488"/>
        <v>188.20271575046272</v>
      </c>
      <c r="CJ346" s="2">
        <f t="shared" si="489"/>
        <v>196.8730389314378</v>
      </c>
      <c r="CK346" s="2">
        <f t="shared" si="490"/>
        <v>198.46258361304359</v>
      </c>
    </row>
    <row r="347" spans="1:89">
      <c r="A347" s="2">
        <v>1</v>
      </c>
      <c r="B347" s="2">
        <f t="shared" si="428"/>
        <v>1498.5103439774834</v>
      </c>
      <c r="C347" s="3">
        <v>33.4</v>
      </c>
      <c r="D347" s="2">
        <f t="shared" si="429"/>
        <v>60.466485556780597</v>
      </c>
      <c r="E347" s="2">
        <f t="shared" si="430"/>
        <v>8.0052725468577712</v>
      </c>
      <c r="F347" s="2">
        <v>0</v>
      </c>
      <c r="G347" s="2">
        <f t="shared" si="423"/>
        <v>0.84993627342888645</v>
      </c>
      <c r="H347" s="3">
        <f t="shared" si="425"/>
        <v>69.321694377067246</v>
      </c>
      <c r="J347" s="2">
        <f t="shared" si="421"/>
        <v>87.225919822271251</v>
      </c>
      <c r="K347" s="2">
        <f t="shared" si="491"/>
        <v>11.548004731843438</v>
      </c>
      <c r="L347" s="2">
        <f t="shared" si="492"/>
        <v>0</v>
      </c>
      <c r="M347" s="2">
        <f t="shared" si="422"/>
        <v>1.2260754458853205</v>
      </c>
      <c r="N347" s="3">
        <f t="shared" si="424"/>
        <v>100</v>
      </c>
      <c r="O347" s="2">
        <v>8.0000000000000002E-3</v>
      </c>
      <c r="P347" s="2">
        <f t="shared" si="442"/>
        <v>5.5029880212632033E-2</v>
      </c>
      <c r="Q347" s="2">
        <f t="shared" si="443"/>
        <v>0.19575932248734304</v>
      </c>
      <c r="R347" s="2">
        <v>0.3</v>
      </c>
      <c r="S347" s="2">
        <f t="shared" si="420"/>
        <v>1.7011153094320185E-2</v>
      </c>
      <c r="T347" s="2">
        <v>0.12</v>
      </c>
      <c r="U347" s="2">
        <f t="shared" si="431"/>
        <v>0.68230053799572521</v>
      </c>
      <c r="V347" s="2">
        <f t="shared" si="444"/>
        <v>0.92387464861371571</v>
      </c>
      <c r="W347" s="2">
        <v>0.06</v>
      </c>
      <c r="X347" s="2">
        <f t="shared" si="475"/>
        <v>0.18419884746739629</v>
      </c>
      <c r="Y347" s="2">
        <v>2.6700000000000002E-2</v>
      </c>
      <c r="Z347" s="2">
        <v>0.21</v>
      </c>
      <c r="AA347" s="2">
        <v>0.442</v>
      </c>
      <c r="AB347" s="2">
        <v>0.5</v>
      </c>
      <c r="AC347" s="2">
        <f t="shared" si="468"/>
        <v>5.3670507758844244E-2</v>
      </c>
      <c r="AD347" s="2">
        <f t="shared" si="432"/>
        <v>0.11007064254796538</v>
      </c>
      <c r="AE347" s="2">
        <f t="shared" si="445"/>
        <v>0.36739163464562047</v>
      </c>
      <c r="AF347" s="2">
        <f t="shared" si="446"/>
        <v>0.76721396974404643</v>
      </c>
      <c r="AG347" s="2">
        <f t="shared" si="433"/>
        <v>6.1267513298513174</v>
      </c>
      <c r="AH347" s="2">
        <f t="shared" si="469"/>
        <v>0.21355512745577962</v>
      </c>
      <c r="AI347" s="2">
        <f t="shared" si="434"/>
        <v>6.0767518477868293E-2</v>
      </c>
      <c r="AJ347" s="2">
        <f t="shared" si="447"/>
        <v>0.23287842937103015</v>
      </c>
      <c r="AK347" s="2">
        <f t="shared" si="448"/>
        <v>0.41487427076333322</v>
      </c>
      <c r="AL347" s="2">
        <f t="shared" si="435"/>
        <v>3.9923651298811471</v>
      </c>
      <c r="AM347" s="2">
        <f t="shared" si="470"/>
        <v>0.12884724755625881</v>
      </c>
      <c r="AN347" s="2">
        <f t="shared" si="436"/>
        <v>3.354837599270763E-2</v>
      </c>
      <c r="AO347" s="2">
        <f t="shared" si="449"/>
        <v>0.14761458278338133</v>
      </c>
      <c r="AP347" s="2">
        <f t="shared" si="450"/>
        <v>0.22434505539416791</v>
      </c>
      <c r="AQ347" s="2">
        <f t="shared" si="437"/>
        <v>2.6015384780889592</v>
      </c>
      <c r="AR347" s="2">
        <f t="shared" si="471"/>
        <v>7.820624304489647E-2</v>
      </c>
      <c r="AS347" s="2">
        <f t="shared" si="438"/>
        <v>1.852130151008206E-2</v>
      </c>
      <c r="AT347" s="2">
        <f t="shared" si="451"/>
        <v>9.3568412966213599E-2</v>
      </c>
      <c r="AU347" s="2">
        <f t="shared" si="452"/>
        <v>0.12131555853586197</v>
      </c>
      <c r="AV347" s="2">
        <f t="shared" si="439"/>
        <v>1.6952363405645969</v>
      </c>
      <c r="AW347" s="2">
        <f t="shared" si="472"/>
        <v>4.774553688346183E-2</v>
      </c>
      <c r="AX347" s="2">
        <f t="shared" si="440"/>
        <v>1.0225192709832931E-2</v>
      </c>
      <c r="AY347" s="2">
        <f t="shared" si="453"/>
        <v>5.9310182909662772E-2</v>
      </c>
      <c r="AZ347" s="2">
        <f t="shared" si="454"/>
        <v>6.5601912718825109E-2</v>
      </c>
      <c r="BA347" s="2">
        <f t="shared" si="441"/>
        <v>1.1046641341556882</v>
      </c>
      <c r="BB347" s="2">
        <f t="shared" si="473"/>
        <v>2.9312176832009023E-2</v>
      </c>
      <c r="BD347" s="2">
        <f t="shared" si="426"/>
        <v>0.11175033920600569</v>
      </c>
      <c r="BE347" s="2">
        <f t="shared" si="427"/>
        <v>2389.2178757856641</v>
      </c>
      <c r="BF347" s="2">
        <f t="shared" si="455"/>
        <v>29.344393812086956</v>
      </c>
      <c r="BG347" s="2">
        <f t="shared" si="456"/>
        <v>38.048222174161666</v>
      </c>
      <c r="BH347" s="2">
        <f t="shared" si="474"/>
        <v>8.5836010853199279E-2</v>
      </c>
      <c r="BI347" s="2">
        <f t="shared" si="457"/>
        <v>1.1914936497714785</v>
      </c>
      <c r="BJ347" s="2">
        <f t="shared" si="458"/>
        <v>181.28673630946042</v>
      </c>
      <c r="BK347" s="2">
        <f t="shared" si="459"/>
        <v>159.47149173567425</v>
      </c>
      <c r="BL347" s="2">
        <f t="shared" si="460"/>
        <v>148.05323144390081</v>
      </c>
      <c r="BM347" s="2">
        <f t="shared" si="461"/>
        <v>198.61726325260921</v>
      </c>
      <c r="BN347" s="2">
        <f t="shared" si="462"/>
        <v>78.047321222459971</v>
      </c>
      <c r="BO347" s="2">
        <f t="shared" si="463"/>
        <v>224.42764832376039</v>
      </c>
      <c r="BP347" s="2">
        <f t="shared" si="464"/>
        <v>20.61254626249136</v>
      </c>
      <c r="BQ347" s="2">
        <f t="shared" si="465"/>
        <v>234.58409470986575</v>
      </c>
      <c r="BR347" s="2">
        <f t="shared" si="466"/>
        <v>1.8361571509794019</v>
      </c>
      <c r="BS347" s="2">
        <f t="shared" si="467"/>
        <v>236.42140186664369</v>
      </c>
      <c r="BU347" s="2">
        <f t="shared" si="476"/>
        <v>4.1912994253899845</v>
      </c>
      <c r="BV347" s="2">
        <f t="shared" si="477"/>
        <v>5.2201456967807838</v>
      </c>
      <c r="BW347" s="2">
        <f t="shared" si="478"/>
        <v>5.8985055148297558</v>
      </c>
      <c r="BX347" s="2">
        <f t="shared" si="479"/>
        <v>6.1654416765146651</v>
      </c>
      <c r="BY347" s="2">
        <f t="shared" si="480"/>
        <v>6.2137305860034671</v>
      </c>
      <c r="CA347" s="2">
        <f t="shared" si="481"/>
        <v>6.6746316169777549</v>
      </c>
      <c r="CB347" s="2">
        <f t="shared" si="482"/>
        <v>8.3130661822667147</v>
      </c>
      <c r="CC347" s="2">
        <f t="shared" si="483"/>
        <v>9.3933521341146093</v>
      </c>
      <c r="CD347" s="2">
        <f t="shared" si="485"/>
        <v>9.8184471616145821</v>
      </c>
      <c r="CE347" s="2">
        <f t="shared" si="484"/>
        <v>9.8953471034490512</v>
      </c>
      <c r="CG347" s="2">
        <f t="shared" si="486"/>
        <v>133.84166316476797</v>
      </c>
      <c r="CH347" s="2">
        <f t="shared" si="487"/>
        <v>166.69603173353281</v>
      </c>
      <c r="CI347" s="2">
        <f t="shared" si="488"/>
        <v>188.35824124350498</v>
      </c>
      <c r="CJ347" s="2">
        <f t="shared" si="489"/>
        <v>196.88237092565083</v>
      </c>
      <c r="CK347" s="2">
        <f t="shared" si="490"/>
        <v>198.42439102548965</v>
      </c>
    </row>
    <row r="348" spans="1:89">
      <c r="A348" s="2">
        <v>1</v>
      </c>
      <c r="B348" s="2">
        <f t="shared" si="428"/>
        <v>1499.2246296917692</v>
      </c>
      <c r="C348" s="3">
        <v>33.5</v>
      </c>
      <c r="D348" s="2">
        <f t="shared" si="429"/>
        <v>60.4712855567806</v>
      </c>
      <c r="E348" s="2">
        <f t="shared" si="430"/>
        <v>7.9071725468577689</v>
      </c>
      <c r="F348" s="2">
        <v>0</v>
      </c>
      <c r="G348" s="2">
        <f t="shared" si="423"/>
        <v>0.84683627342888645</v>
      </c>
      <c r="H348" s="3">
        <f t="shared" si="425"/>
        <v>69.225294377067257</v>
      </c>
      <c r="J348" s="2">
        <f t="shared" si="421"/>
        <v>87.35432055715944</v>
      </c>
      <c r="K348" s="2">
        <f t="shared" si="491"/>
        <v>11.422374751904606</v>
      </c>
      <c r="L348" s="2">
        <f t="shared" si="492"/>
        <v>0</v>
      </c>
      <c r="M348" s="2">
        <f t="shared" si="422"/>
        <v>1.2233046909359533</v>
      </c>
      <c r="N348" s="3">
        <f t="shared" si="424"/>
        <v>100</v>
      </c>
      <c r="O348" s="2">
        <v>8.0000000000000002E-3</v>
      </c>
      <c r="P348" s="2">
        <f t="shared" si="442"/>
        <v>5.4921610073761652E-2</v>
      </c>
      <c r="Q348" s="2">
        <f t="shared" si="443"/>
        <v>0.19566511506792023</v>
      </c>
      <c r="R348" s="2">
        <v>0.3</v>
      </c>
      <c r="S348" s="2">
        <f t="shared" si="420"/>
        <v>1.6931611839785463E-2</v>
      </c>
      <c r="T348" s="2">
        <v>0.12</v>
      </c>
      <c r="U348" s="2">
        <f t="shared" si="431"/>
        <v>0.68232662706228497</v>
      </c>
      <c r="V348" s="2">
        <f t="shared" si="444"/>
        <v>0.92281935986582575</v>
      </c>
      <c r="W348" s="2">
        <v>0.06</v>
      </c>
      <c r="X348" s="2">
        <f t="shared" si="475"/>
        <v>0.1834970718582376</v>
      </c>
      <c r="Y348" s="2">
        <v>2.6700000000000002E-2</v>
      </c>
      <c r="Z348" s="2">
        <v>0.21</v>
      </c>
      <c r="AA348" s="2">
        <v>0.442</v>
      </c>
      <c r="AB348" s="2">
        <v>0.5</v>
      </c>
      <c r="AC348" s="2">
        <f t="shared" si="468"/>
        <v>5.3427114022441005E-2</v>
      </c>
      <c r="AD348" s="2">
        <f t="shared" si="432"/>
        <v>0.1099628263118114</v>
      </c>
      <c r="AE348" s="2">
        <f t="shared" si="445"/>
        <v>0.36624249015355559</v>
      </c>
      <c r="AF348" s="2">
        <f t="shared" si="446"/>
        <v>0.76492000742525967</v>
      </c>
      <c r="AG348" s="2">
        <f t="shared" si="433"/>
        <v>6.1189037164588882</v>
      </c>
      <c r="AH348" s="2">
        <f t="shared" si="469"/>
        <v>0.21274370571347462</v>
      </c>
      <c r="AI348" s="2">
        <f t="shared" si="434"/>
        <v>6.0707995566299522E-2</v>
      </c>
      <c r="AJ348" s="2">
        <f t="shared" si="447"/>
        <v>0.23215002148365244</v>
      </c>
      <c r="AK348" s="2">
        <f t="shared" si="448"/>
        <v>0.413633800722775</v>
      </c>
      <c r="AL348" s="2">
        <f t="shared" si="435"/>
        <v>3.987251402169028</v>
      </c>
      <c r="AM348" s="2">
        <f t="shared" si="470"/>
        <v>0.12832433593344456</v>
      </c>
      <c r="AN348" s="2">
        <f t="shared" si="436"/>
        <v>3.3515514736110204E-2</v>
      </c>
      <c r="AO348" s="2">
        <f t="shared" si="449"/>
        <v>0.14715286708613198</v>
      </c>
      <c r="AP348" s="2">
        <f t="shared" si="450"/>
        <v>0.22367426585725156</v>
      </c>
      <c r="AQ348" s="2">
        <f t="shared" si="437"/>
        <v>2.5982062279122462</v>
      </c>
      <c r="AR348" s="2">
        <f t="shared" si="471"/>
        <v>7.7869580781954398E-2</v>
      </c>
      <c r="AS348" s="2">
        <f t="shared" si="438"/>
        <v>1.8503159551688207E-2</v>
      </c>
      <c r="AT348" s="2">
        <f t="shared" si="451"/>
        <v>9.3275745370515362E-2</v>
      </c>
      <c r="AU348" s="2">
        <f t="shared" si="452"/>
        <v>0.12095282619398785</v>
      </c>
      <c r="AV348" s="2">
        <f t="shared" si="439"/>
        <v>1.6930649517333365</v>
      </c>
      <c r="AW348" s="2">
        <f t="shared" si="472"/>
        <v>4.7528957471983393E-2</v>
      </c>
      <c r="AX348" s="2">
        <f t="shared" si="440"/>
        <v>1.0215176943899314E-2</v>
      </c>
      <c r="AY348" s="2">
        <f t="shared" si="453"/>
        <v>5.9124669785283274E-2</v>
      </c>
      <c r="AZ348" s="2">
        <f t="shared" si="454"/>
        <v>6.5405763636884481E-2</v>
      </c>
      <c r="BA348" s="2">
        <f t="shared" si="441"/>
        <v>1.1032491955386923</v>
      </c>
      <c r="BB348" s="2">
        <f t="shared" si="473"/>
        <v>2.9172938928494006E-2</v>
      </c>
      <c r="BD348" s="2">
        <f t="shared" si="426"/>
        <v>0.10304830654876174</v>
      </c>
      <c r="BE348" s="2">
        <f t="shared" si="427"/>
        <v>2382.0861897334871</v>
      </c>
      <c r="BF348" s="2">
        <f t="shared" si="455"/>
        <v>29.261186708143832</v>
      </c>
      <c r="BG348" s="2">
        <f t="shared" si="456"/>
        <v>38.021992217546689</v>
      </c>
      <c r="BH348" s="2">
        <f t="shared" si="474"/>
        <v>8.3978997412708298E-2</v>
      </c>
      <c r="BI348" s="2">
        <f t="shared" si="457"/>
        <v>1.1881876358838404</v>
      </c>
      <c r="BJ348" s="2">
        <f t="shared" si="458"/>
        <v>180.97340874195632</v>
      </c>
      <c r="BK348" s="2">
        <f t="shared" si="459"/>
        <v>159.53567656255868</v>
      </c>
      <c r="BL348" s="2">
        <f t="shared" si="460"/>
        <v>147.15441009544568</v>
      </c>
      <c r="BM348" s="2">
        <f t="shared" si="461"/>
        <v>198.46364279542365</v>
      </c>
      <c r="BN348" s="2">
        <f t="shared" si="462"/>
        <v>77.010841791586316</v>
      </c>
      <c r="BO348" s="2">
        <f t="shared" si="463"/>
        <v>223.98759815500762</v>
      </c>
      <c r="BP348" s="2">
        <f t="shared" si="464"/>
        <v>20.097239770046553</v>
      </c>
      <c r="BQ348" s="2">
        <f t="shared" si="465"/>
        <v>233.94383544138867</v>
      </c>
      <c r="BR348" s="2">
        <f t="shared" si="466"/>
        <v>1.7559383729701639</v>
      </c>
      <c r="BS348" s="2">
        <f t="shared" si="467"/>
        <v>235.72090794576707</v>
      </c>
      <c r="BU348" s="2">
        <f t="shared" si="476"/>
        <v>4.1958789442110005</v>
      </c>
      <c r="BV348" s="2">
        <f t="shared" si="477"/>
        <v>5.2197065756021876</v>
      </c>
      <c r="BW348" s="2">
        <f t="shared" si="478"/>
        <v>5.8910011046617399</v>
      </c>
      <c r="BX348" s="2">
        <f t="shared" si="479"/>
        <v>6.1528558025801292</v>
      </c>
      <c r="BY348" s="2">
        <f t="shared" si="480"/>
        <v>6.1995938192051057</v>
      </c>
      <c r="CA348" s="2">
        <f t="shared" si="481"/>
        <v>6.6973091590950311</v>
      </c>
      <c r="CB348" s="2">
        <f t="shared" si="482"/>
        <v>8.3315055370699334</v>
      </c>
      <c r="CC348" s="2">
        <f t="shared" si="483"/>
        <v>9.4030014161690687</v>
      </c>
      <c r="CD348" s="2">
        <f t="shared" si="485"/>
        <v>9.8209643483791318</v>
      </c>
      <c r="CE348" s="2">
        <f t="shared" si="484"/>
        <v>9.895565868342489</v>
      </c>
      <c r="CG348" s="2">
        <f t="shared" si="486"/>
        <v>134.26808337715713</v>
      </c>
      <c r="CH348" s="2">
        <f t="shared" si="487"/>
        <v>167.03055712896332</v>
      </c>
      <c r="CI348" s="2">
        <f t="shared" si="488"/>
        <v>188.51197520532446</v>
      </c>
      <c r="CJ348" s="2">
        <f t="shared" si="489"/>
        <v>196.89132286532183</v>
      </c>
      <c r="CK348" s="2">
        <f t="shared" si="490"/>
        <v>198.38693892015186</v>
      </c>
    </row>
    <row r="349" spans="1:89">
      <c r="A349" s="2">
        <v>1</v>
      </c>
      <c r="B349" s="2">
        <f t="shared" si="428"/>
        <v>1499.938915406055</v>
      </c>
      <c r="C349" s="3">
        <v>33.6</v>
      </c>
      <c r="D349" s="2">
        <f t="shared" si="429"/>
        <v>60.476085556780603</v>
      </c>
      <c r="E349" s="2">
        <f t="shared" si="430"/>
        <v>7.8090725468577702</v>
      </c>
      <c r="F349" s="2">
        <v>0</v>
      </c>
      <c r="G349" s="2">
        <f t="shared" si="423"/>
        <v>0.84373627342888635</v>
      </c>
      <c r="H349" s="3">
        <f t="shared" si="425"/>
        <v>69.128894377067255</v>
      </c>
      <c r="J349" s="2">
        <f t="shared" si="421"/>
        <v>87.483079400793756</v>
      </c>
      <c r="K349" s="2">
        <f t="shared" si="491"/>
        <v>11.296394390835713</v>
      </c>
      <c r="L349" s="2">
        <f t="shared" si="492"/>
        <v>0</v>
      </c>
      <c r="M349" s="2">
        <f t="shared" si="422"/>
        <v>1.2205262083705284</v>
      </c>
      <c r="N349" s="3">
        <f t="shared" si="424"/>
        <v>100</v>
      </c>
      <c r="O349" s="2">
        <v>8.0000000000000002E-3</v>
      </c>
      <c r="P349" s="2">
        <f t="shared" si="442"/>
        <v>5.4813639929549879E-2</v>
      </c>
      <c r="Q349" s="2">
        <f t="shared" si="443"/>
        <v>0.19557102883278554</v>
      </c>
      <c r="R349" s="2">
        <v>0.3</v>
      </c>
      <c r="S349" s="2">
        <f t="shared" ref="S349:S379" si="493">(J349*O349+K349*P349+L349*Q349+M349*R349)/100</f>
        <v>1.6852189923589646E-2</v>
      </c>
      <c r="T349" s="2">
        <v>0.12</v>
      </c>
      <c r="U349" s="2">
        <f t="shared" si="431"/>
        <v>0.68235269610533578</v>
      </c>
      <c r="V349" s="2">
        <f t="shared" si="444"/>
        <v>0.92176612529980739</v>
      </c>
      <c r="W349" s="2">
        <v>0.06</v>
      </c>
      <c r="X349" s="2">
        <f t="shared" si="475"/>
        <v>0.18279326269453422</v>
      </c>
      <c r="Y349" s="2">
        <v>2.6700000000000002E-2</v>
      </c>
      <c r="Z349" s="2">
        <v>0.21</v>
      </c>
      <c r="AA349" s="2">
        <v>0.442</v>
      </c>
      <c r="AB349" s="2">
        <v>0.5</v>
      </c>
      <c r="AC349" s="2">
        <f t="shared" si="468"/>
        <v>5.3183041462619568E-2</v>
      </c>
      <c r="AD349" s="2">
        <f t="shared" si="432"/>
        <v>0.10985520242324848</v>
      </c>
      <c r="AE349" s="2">
        <f t="shared" si="445"/>
        <v>0.36509786153049256</v>
      </c>
      <c r="AF349" s="2">
        <f t="shared" si="446"/>
        <v>0.76263474398721831</v>
      </c>
      <c r="AG349" s="2">
        <f t="shared" si="433"/>
        <v>6.1110724655448925</v>
      </c>
      <c r="AH349" s="2">
        <f t="shared" si="469"/>
        <v>0.21193484936731533</v>
      </c>
      <c r="AI349" s="2">
        <f t="shared" si="434"/>
        <v>6.0648578845496293E-2</v>
      </c>
      <c r="AJ349" s="2">
        <f t="shared" si="447"/>
        <v>0.23142447606885508</v>
      </c>
      <c r="AK349" s="2">
        <f t="shared" si="448"/>
        <v>0.41239803463958474</v>
      </c>
      <c r="AL349" s="2">
        <f t="shared" si="435"/>
        <v>3.9821483367124535</v>
      </c>
      <c r="AM349" s="2">
        <f t="shared" si="470"/>
        <v>0.12780303002628818</v>
      </c>
      <c r="AN349" s="2">
        <f t="shared" si="436"/>
        <v>3.3482712105038698E-2</v>
      </c>
      <c r="AO349" s="2">
        <f t="shared" si="449"/>
        <v>0.14669296582355063</v>
      </c>
      <c r="AP349" s="2">
        <f t="shared" si="450"/>
        <v>0.22300602000561687</v>
      </c>
      <c r="AQ349" s="2">
        <f t="shared" si="437"/>
        <v>2.5948809255639911</v>
      </c>
      <c r="AR349" s="2">
        <f t="shared" si="471"/>
        <v>7.7533925351948557E-2</v>
      </c>
      <c r="AS349" s="2">
        <f t="shared" si="438"/>
        <v>1.8485049959124578E-2</v>
      </c>
      <c r="AT349" s="2">
        <f t="shared" si="451"/>
        <v>9.2984227889996204E-2</v>
      </c>
      <c r="AU349" s="2">
        <f t="shared" si="452"/>
        <v>0.12059146936092592</v>
      </c>
      <c r="AV349" s="2">
        <f t="shared" si="439"/>
        <v>1.6908980903043764</v>
      </c>
      <c r="AW349" s="2">
        <f t="shared" si="472"/>
        <v>4.7313010385746458E-2</v>
      </c>
      <c r="AX349" s="2">
        <f t="shared" si="440"/>
        <v>1.0205179046410363E-2</v>
      </c>
      <c r="AY349" s="2">
        <f t="shared" si="453"/>
        <v>5.8939885684080241E-2</v>
      </c>
      <c r="AZ349" s="2">
        <f t="shared" si="454"/>
        <v>6.5210358367280327E-2</v>
      </c>
      <c r="BA349" s="2">
        <f t="shared" si="441"/>
        <v>1.1018372071055866</v>
      </c>
      <c r="BB349" s="2">
        <f t="shared" si="473"/>
        <v>2.9034098714847311E-2</v>
      </c>
      <c r="BD349" s="2">
        <f t="shared" si="426"/>
        <v>9.497401631571957E-2</v>
      </c>
      <c r="BE349" s="2">
        <f t="shared" si="427"/>
        <v>2374.9969301628998</v>
      </c>
      <c r="BF349" s="2">
        <f t="shared" si="455"/>
        <v>29.177760303790446</v>
      </c>
      <c r="BG349" s="2">
        <f t="shared" si="456"/>
        <v>37.995670098755753</v>
      </c>
      <c r="BH349" s="2">
        <f t="shared" si="474"/>
        <v>8.2151148611555966E-2</v>
      </c>
      <c r="BI349" s="2">
        <f t="shared" si="457"/>
        <v>1.1848958606241013</v>
      </c>
      <c r="BJ349" s="2">
        <f t="shared" si="458"/>
        <v>180.65470804799105</v>
      </c>
      <c r="BK349" s="2">
        <f t="shared" si="459"/>
        <v>159.59853082293202</v>
      </c>
      <c r="BL349" s="2">
        <f t="shared" si="460"/>
        <v>146.2524496945658</v>
      </c>
      <c r="BM349" s="2">
        <f t="shared" si="461"/>
        <v>198.30825233976631</v>
      </c>
      <c r="BN349" s="2">
        <f t="shared" si="462"/>
        <v>75.980231254912042</v>
      </c>
      <c r="BO349" s="2">
        <f t="shared" si="463"/>
        <v>223.54710003923353</v>
      </c>
      <c r="BP349" s="2">
        <f t="shared" si="464"/>
        <v>19.59127721685585</v>
      </c>
      <c r="BQ349" s="2">
        <f t="shared" si="465"/>
        <v>233.30588139905376</v>
      </c>
      <c r="BR349" s="2">
        <f t="shared" si="466"/>
        <v>1.6787059818098982</v>
      </c>
      <c r="BS349" s="2">
        <f t="shared" si="467"/>
        <v>235.02435377325529</v>
      </c>
      <c r="BU349" s="2">
        <f t="shared" si="476"/>
        <v>4.2004399556084788</v>
      </c>
      <c r="BV349" s="2">
        <f t="shared" si="477"/>
        <v>5.2192329237604449</v>
      </c>
      <c r="BW349" s="2">
        <f t="shared" si="478"/>
        <v>5.8834888148624609</v>
      </c>
      <c r="BX349" s="2">
        <f t="shared" si="479"/>
        <v>6.140328116142209</v>
      </c>
      <c r="BY349" s="2">
        <f t="shared" si="480"/>
        <v>6.1855562268646933</v>
      </c>
      <c r="CA349" s="2">
        <f t="shared" si="481"/>
        <v>6.7199468258674866</v>
      </c>
      <c r="CB349" s="2">
        <f t="shared" si="482"/>
        <v>8.3498319438317932</v>
      </c>
      <c r="CC349" s="2">
        <f t="shared" si="483"/>
        <v>9.4125216416132602</v>
      </c>
      <c r="CD349" s="2">
        <f t="shared" si="485"/>
        <v>9.8234182299785715</v>
      </c>
      <c r="CE349" s="2">
        <f t="shared" si="484"/>
        <v>9.8957750550496542</v>
      </c>
      <c r="CG349" s="2">
        <f t="shared" si="486"/>
        <v>134.69414159221489</v>
      </c>
      <c r="CH349" s="2">
        <f t="shared" si="487"/>
        <v>167.3634442737563</v>
      </c>
      <c r="CI349" s="2">
        <f t="shared" si="488"/>
        <v>188.66392184161072</v>
      </c>
      <c r="CJ349" s="2">
        <f t="shared" si="489"/>
        <v>196.89990416218373</v>
      </c>
      <c r="CK349" s="2">
        <f t="shared" si="490"/>
        <v>198.35021927535863</v>
      </c>
    </row>
    <row r="350" spans="1:89">
      <c r="A350" s="2">
        <v>1</v>
      </c>
      <c r="B350" s="2">
        <f t="shared" si="428"/>
        <v>1500.6532011203408</v>
      </c>
      <c r="C350" s="3">
        <v>33.700000000000003</v>
      </c>
      <c r="D350" s="2">
        <f t="shared" si="429"/>
        <v>60.480885556780599</v>
      </c>
      <c r="E350" s="2">
        <f t="shared" si="430"/>
        <v>7.7109725468577679</v>
      </c>
      <c r="F350" s="2">
        <v>0</v>
      </c>
      <c r="G350" s="2">
        <f t="shared" si="423"/>
        <v>0.84063627342888636</v>
      </c>
      <c r="H350" s="3">
        <f t="shared" si="425"/>
        <v>69.032494377067252</v>
      </c>
      <c r="J350" s="2">
        <f t="shared" ref="J350:J379" si="494">100*D350/H350</f>
        <v>87.612197853410436</v>
      </c>
      <c r="K350" s="2">
        <f t="shared" si="491"/>
        <v>11.170062180774059</v>
      </c>
      <c r="L350" s="2">
        <f t="shared" si="492"/>
        <v>0</v>
      </c>
      <c r="M350" s="2">
        <f t="shared" ref="M350:M379" si="495">100*G350/H350</f>
        <v>1.217739965815501</v>
      </c>
      <c r="N350" s="3">
        <f t="shared" si="424"/>
        <v>99.999999999999986</v>
      </c>
      <c r="O350" s="2">
        <v>8.0000000000000002E-3</v>
      </c>
      <c r="P350" s="2">
        <f t="shared" si="442"/>
        <v>5.4705968743067095E-2</v>
      </c>
      <c r="Q350" s="2">
        <f t="shared" si="443"/>
        <v>0.19547706355912173</v>
      </c>
      <c r="R350" s="2">
        <v>0.3</v>
      </c>
      <c r="S350" s="2">
        <f t="shared" si="493"/>
        <v>1.6772886450914754E-2</v>
      </c>
      <c r="T350" s="2">
        <v>0.12</v>
      </c>
      <c r="U350" s="2">
        <f t="shared" si="431"/>
        <v>0.68237874514790353</v>
      </c>
      <c r="V350" s="2">
        <f t="shared" si="444"/>
        <v>0.92071493960837614</v>
      </c>
      <c r="W350" s="2">
        <v>0.06</v>
      </c>
      <c r="X350" s="2">
        <f t="shared" si="475"/>
        <v>0.18208741154498839</v>
      </c>
      <c r="Y350" s="2">
        <v>2.6700000000000002E-2</v>
      </c>
      <c r="Z350" s="2">
        <v>0.21</v>
      </c>
      <c r="AA350" s="2">
        <v>0.442</v>
      </c>
      <c r="AB350" s="2">
        <v>0.5</v>
      </c>
      <c r="AC350" s="2">
        <f t="shared" si="468"/>
        <v>5.2938287235563611E-2</v>
      </c>
      <c r="AD350" s="2">
        <f t="shared" si="432"/>
        <v>0.10974777041946378</v>
      </c>
      <c r="AE350" s="2">
        <f t="shared" si="445"/>
        <v>0.36395772778391122</v>
      </c>
      <c r="AF350" s="2">
        <f t="shared" si="446"/>
        <v>0.76035814021459147</v>
      </c>
      <c r="AG350" s="2">
        <f t="shared" si="433"/>
        <v>6.1032575323903124</v>
      </c>
      <c r="AH350" s="2">
        <f t="shared" si="469"/>
        <v>0.21112854445336432</v>
      </c>
      <c r="AI350" s="2">
        <f t="shared" si="434"/>
        <v>6.0589268059950026E-2</v>
      </c>
      <c r="AJ350" s="2">
        <f t="shared" si="447"/>
        <v>0.23070177982011525</v>
      </c>
      <c r="AK350" s="2">
        <f t="shared" si="448"/>
        <v>0.41116695130790254</v>
      </c>
      <c r="AL350" s="2">
        <f t="shared" si="435"/>
        <v>3.9770559043712406</v>
      </c>
      <c r="AM350" s="2">
        <f t="shared" si="470"/>
        <v>0.12728332087902966</v>
      </c>
      <c r="AN350" s="2">
        <f t="shared" si="436"/>
        <v>3.3449967958432594E-2</v>
      </c>
      <c r="AO350" s="2">
        <f t="shared" si="449"/>
        <v>0.14623487056103546</v>
      </c>
      <c r="AP350" s="2">
        <f t="shared" si="450"/>
        <v>0.22234030637210353</v>
      </c>
      <c r="AQ350" s="2">
        <f t="shared" si="437"/>
        <v>2.5915625520556231</v>
      </c>
      <c r="AR350" s="2">
        <f t="shared" si="471"/>
        <v>7.7199271016775942E-2</v>
      </c>
      <c r="AS350" s="2">
        <f t="shared" si="438"/>
        <v>1.8466972654514847E-2</v>
      </c>
      <c r="AT350" s="2">
        <f t="shared" si="451"/>
        <v>9.269385517821753E-2</v>
      </c>
      <c r="AU350" s="2">
        <f t="shared" si="452"/>
        <v>0.12023148183575973</v>
      </c>
      <c r="AV350" s="2">
        <f t="shared" si="439"/>
        <v>1.6887357439042245</v>
      </c>
      <c r="AW350" s="2">
        <f t="shared" si="472"/>
        <v>4.7097691951305753E-2</v>
      </c>
      <c r="AX350" s="2">
        <f t="shared" si="440"/>
        <v>1.019519897437232E-2</v>
      </c>
      <c r="AY350" s="2">
        <f t="shared" si="453"/>
        <v>5.875582721710821E-2</v>
      </c>
      <c r="AZ350" s="2">
        <f t="shared" si="454"/>
        <v>6.5015693556840226E-2</v>
      </c>
      <c r="BA350" s="2">
        <f t="shared" si="441"/>
        <v>1.1004281607934525</v>
      </c>
      <c r="BB350" s="2">
        <f t="shared" si="473"/>
        <v>2.8895653841025437E-2</v>
      </c>
      <c r="BD350" s="2">
        <f t="shared" si="426"/>
        <v>8.7486010881331386E-2</v>
      </c>
      <c r="BE350" s="2">
        <f t="shared" si="427"/>
        <v>2367.949721129808</v>
      </c>
      <c r="BF350" s="2">
        <f t="shared" si="455"/>
        <v>29.094112858715249</v>
      </c>
      <c r="BG350" s="2">
        <f t="shared" si="456"/>
        <v>37.969255982316461</v>
      </c>
      <c r="BH350" s="2">
        <f t="shared" si="474"/>
        <v>8.0352183883491191E-2</v>
      </c>
      <c r="BI350" s="2">
        <f t="shared" si="457"/>
        <v>1.1816182829483133</v>
      </c>
      <c r="BJ350" s="2">
        <f t="shared" si="458"/>
        <v>180.33063071488991</v>
      </c>
      <c r="BK350" s="2">
        <f t="shared" si="459"/>
        <v>159.66005040718113</v>
      </c>
      <c r="BL350" s="2">
        <f t="shared" si="460"/>
        <v>145.34742001506913</v>
      </c>
      <c r="BM350" s="2">
        <f t="shared" si="461"/>
        <v>198.15109853464853</v>
      </c>
      <c r="BN350" s="2">
        <f t="shared" si="462"/>
        <v>74.955568722665973</v>
      </c>
      <c r="BO350" s="2">
        <f t="shared" si="463"/>
        <v>223.1061756139618</v>
      </c>
      <c r="BP350" s="2">
        <f t="shared" si="464"/>
        <v>19.094577542931539</v>
      </c>
      <c r="BQ350" s="2">
        <f t="shared" si="465"/>
        <v>232.67023954784864</v>
      </c>
      <c r="BR350" s="2">
        <f t="shared" si="466"/>
        <v>1.6043712360751465</v>
      </c>
      <c r="BS350" s="2">
        <f t="shared" si="467"/>
        <v>234.3317128755188</v>
      </c>
      <c r="BU350" s="2">
        <f t="shared" si="476"/>
        <v>4.2049823278480911</v>
      </c>
      <c r="BV350" s="2">
        <f t="shared" si="477"/>
        <v>5.2187248184935218</v>
      </c>
      <c r="BW350" s="2">
        <f t="shared" si="478"/>
        <v>5.8759691187488565</v>
      </c>
      <c r="BX350" s="2">
        <f t="shared" si="479"/>
        <v>6.127858803875716</v>
      </c>
      <c r="BY350" s="2">
        <f t="shared" si="480"/>
        <v>6.1716171890398597</v>
      </c>
      <c r="CA350" s="2">
        <f t="shared" si="481"/>
        <v>6.7425439392777022</v>
      </c>
      <c r="CB350" s="2">
        <f t="shared" si="482"/>
        <v>8.3680450123791346</v>
      </c>
      <c r="CC350" s="2">
        <f t="shared" si="483"/>
        <v>9.4219135492248647</v>
      </c>
      <c r="CD350" s="2">
        <f t="shared" si="485"/>
        <v>9.8258099600542135</v>
      </c>
      <c r="CE350" s="2">
        <f t="shared" si="484"/>
        <v>9.8959750194236928</v>
      </c>
      <c r="CG350" s="2">
        <f t="shared" si="486"/>
        <v>135.1198205979054</v>
      </c>
      <c r="CH350" s="2">
        <f t="shared" si="487"/>
        <v>167.69467889429748</v>
      </c>
      <c r="CI350" s="2">
        <f t="shared" si="488"/>
        <v>188.8140855922428</v>
      </c>
      <c r="CJ350" s="2">
        <f t="shared" si="489"/>
        <v>196.90812414251226</v>
      </c>
      <c r="CK350" s="2">
        <f t="shared" si="490"/>
        <v>198.31422402404468</v>
      </c>
    </row>
    <row r="351" spans="1:89">
      <c r="A351" s="2">
        <v>1</v>
      </c>
      <c r="B351" s="2">
        <f t="shared" si="428"/>
        <v>1501.3674868346263</v>
      </c>
      <c r="C351" s="3">
        <v>33.799999999999997</v>
      </c>
      <c r="D351" s="2">
        <f t="shared" si="429"/>
        <v>60.485685556780602</v>
      </c>
      <c r="E351" s="2">
        <f t="shared" si="430"/>
        <v>7.6128725468577727</v>
      </c>
      <c r="F351" s="2">
        <v>0</v>
      </c>
      <c r="G351" s="2">
        <f t="shared" ref="G351:G379" si="496">$G$156+$G$6*($C351-$C$156)</f>
        <v>0.83753627342888648</v>
      </c>
      <c r="H351" s="3">
        <f t="shared" si="425"/>
        <v>68.936094377067249</v>
      </c>
      <c r="J351" s="2">
        <f t="shared" si="494"/>
        <v>87.741677423637427</v>
      </c>
      <c r="K351" s="2">
        <f t="shared" si="491"/>
        <v>11.043376645646353</v>
      </c>
      <c r="L351" s="2">
        <f t="shared" si="492"/>
        <v>0</v>
      </c>
      <c r="M351" s="2">
        <f t="shared" si="495"/>
        <v>1.2149459307162418</v>
      </c>
      <c r="N351" s="3">
        <f t="shared" ref="N351:N379" si="497">SUM(J351:M351)</f>
        <v>100.00000000000001</v>
      </c>
      <c r="O351" s="2">
        <v>8.0000000000000002E-3</v>
      </c>
      <c r="P351" s="2">
        <f t="shared" si="442"/>
        <v>5.4598595481629653E-2</v>
      </c>
      <c r="Q351" s="2">
        <f t="shared" si="443"/>
        <v>0.19538321902463868</v>
      </c>
      <c r="R351" s="2">
        <v>0.3</v>
      </c>
      <c r="S351" s="2">
        <f t="shared" si="493"/>
        <v>1.6693700528308934E-2</v>
      </c>
      <c r="T351" s="2">
        <v>0.12</v>
      </c>
      <c r="U351" s="2">
        <f t="shared" si="431"/>
        <v>0.68240477421297696</v>
      </c>
      <c r="V351" s="2">
        <f t="shared" si="444"/>
        <v>0.919665797501108</v>
      </c>
      <c r="W351" s="2">
        <v>0.06</v>
      </c>
      <c r="X351" s="2">
        <f t="shared" si="475"/>
        <v>0.18137950993100627</v>
      </c>
      <c r="Y351" s="2">
        <v>2.6700000000000002E-2</v>
      </c>
      <c r="Z351" s="2">
        <v>0.21</v>
      </c>
      <c r="AA351" s="2">
        <v>0.442</v>
      </c>
      <c r="AB351" s="2">
        <v>0.5</v>
      </c>
      <c r="AC351" s="2">
        <f t="shared" si="468"/>
        <v>5.2692848481549745E-2</v>
      </c>
      <c r="AD351" s="2">
        <f t="shared" si="432"/>
        <v>0.10964052983902703</v>
      </c>
      <c r="AE351" s="2">
        <f t="shared" si="445"/>
        <v>0.36282206803302897</v>
      </c>
      <c r="AF351" s="2">
        <f t="shared" si="446"/>
        <v>0.75809015709514216</v>
      </c>
      <c r="AG351" s="2">
        <f t="shared" si="433"/>
        <v>6.0954588724253016</v>
      </c>
      <c r="AH351" s="2">
        <f t="shared" si="469"/>
        <v>0.21032477707235001</v>
      </c>
      <c r="AI351" s="2">
        <f t="shared" si="434"/>
        <v>6.0530062954915503E-2</v>
      </c>
      <c r="AJ351" s="2">
        <f t="shared" si="447"/>
        <v>0.22998191950173738</v>
      </c>
      <c r="AK351" s="2">
        <f t="shared" si="448"/>
        <v>0.40994052963169264</v>
      </c>
      <c r="AL351" s="2">
        <f t="shared" si="435"/>
        <v>3.9719740761024154</v>
      </c>
      <c r="AM351" s="2">
        <f t="shared" si="470"/>
        <v>0.12676519957640101</v>
      </c>
      <c r="AN351" s="2">
        <f t="shared" si="436"/>
        <v>3.3417282155652775E-2</v>
      </c>
      <c r="AO351" s="2">
        <f t="shared" si="449"/>
        <v>0.14577857290887997</v>
      </c>
      <c r="AP351" s="2">
        <f t="shared" si="450"/>
        <v>0.22167711354893882</v>
      </c>
      <c r="AQ351" s="2">
        <f t="shared" si="437"/>
        <v>2.5882510884619156</v>
      </c>
      <c r="AR351" s="2">
        <f t="shared" si="471"/>
        <v>7.6865612063722277E-2</v>
      </c>
      <c r="AS351" s="2">
        <f t="shared" si="438"/>
        <v>1.8448927560215329E-2</v>
      </c>
      <c r="AT351" s="2">
        <f t="shared" si="451"/>
        <v>9.2404621917198504E-2</v>
      </c>
      <c r="AU351" s="2">
        <f t="shared" si="452"/>
        <v>0.11987285744968697</v>
      </c>
      <c r="AV351" s="2">
        <f t="shared" si="439"/>
        <v>1.6865779002006658</v>
      </c>
      <c r="AW351" s="2">
        <f t="shared" si="472"/>
        <v>4.6882998511153816E-2</v>
      </c>
      <c r="AX351" s="2">
        <f t="shared" si="440"/>
        <v>1.0185236684919868E-2</v>
      </c>
      <c r="AY351" s="2">
        <f t="shared" si="453"/>
        <v>5.8572491013460182E-2</v>
      </c>
      <c r="AZ351" s="2">
        <f t="shared" si="454"/>
        <v>6.4821765869757686E-2</v>
      </c>
      <c r="BA351" s="2">
        <f t="shared" si="441"/>
        <v>1.0990220485662681</v>
      </c>
      <c r="BB351" s="2">
        <f t="shared" si="473"/>
        <v>2.8757601967000293E-2</v>
      </c>
      <c r="BD351" s="2">
        <f t="shared" si="426"/>
        <v>8.0545297891870218E-2</v>
      </c>
      <c r="BE351" s="2">
        <f t="shared" si="427"/>
        <v>2360.9441910237965</v>
      </c>
      <c r="BF351" s="2">
        <f t="shared" si="455"/>
        <v>29.010242610836308</v>
      </c>
      <c r="BG351" s="2">
        <f t="shared" si="456"/>
        <v>37.942750025596105</v>
      </c>
      <c r="BH351" s="2">
        <f t="shared" si="474"/>
        <v>7.8581823574813706E-2</v>
      </c>
      <c r="BI351" s="2">
        <f t="shared" si="457"/>
        <v>1.178354861470877</v>
      </c>
      <c r="BJ351" s="2">
        <f t="shared" si="458"/>
        <v>180.00117365988302</v>
      </c>
      <c r="BK351" s="2">
        <f t="shared" si="459"/>
        <v>159.72023124520689</v>
      </c>
      <c r="BL351" s="2">
        <f t="shared" si="460"/>
        <v>144.43939146216732</v>
      </c>
      <c r="BM351" s="2">
        <f t="shared" si="461"/>
        <v>197.99218815869443</v>
      </c>
      <c r="BN351" s="2">
        <f t="shared" si="462"/>
        <v>73.93693209427208</v>
      </c>
      <c r="BO351" s="2">
        <f t="shared" si="463"/>
        <v>222.66484649112252</v>
      </c>
      <c r="BP351" s="2">
        <f t="shared" si="464"/>
        <v>18.607058510608439</v>
      </c>
      <c r="BQ351" s="2">
        <f t="shared" si="465"/>
        <v>232.03691652702841</v>
      </c>
      <c r="BR351" s="2">
        <f t="shared" si="466"/>
        <v>1.5328471779535915</v>
      </c>
      <c r="BS351" s="2">
        <f t="shared" si="467"/>
        <v>233.64295883499349</v>
      </c>
      <c r="BU351" s="2">
        <f t="shared" si="476"/>
        <v>4.2095059303150126</v>
      </c>
      <c r="BV351" s="2">
        <f t="shared" si="477"/>
        <v>5.2181823411621266</v>
      </c>
      <c r="BW351" s="2">
        <f t="shared" si="478"/>
        <v>5.868442491409116</v>
      </c>
      <c r="BX351" s="2">
        <f t="shared" si="479"/>
        <v>6.1154480466096093</v>
      </c>
      <c r="BY351" s="2">
        <f t="shared" si="480"/>
        <v>6.1577760883799515</v>
      </c>
      <c r="CA351" s="2">
        <f t="shared" si="481"/>
        <v>6.7650998211840845</v>
      </c>
      <c r="CB351" s="2">
        <f t="shared" si="482"/>
        <v>8.3861443617113789</v>
      </c>
      <c r="CC351" s="2">
        <f t="shared" si="483"/>
        <v>9.4311778879689001</v>
      </c>
      <c r="CD351" s="2">
        <f t="shared" si="485"/>
        <v>9.8281406824109734</v>
      </c>
      <c r="CE351" s="2">
        <f t="shared" si="484"/>
        <v>9.8961661069030562</v>
      </c>
      <c r="CG351" s="2">
        <f t="shared" si="486"/>
        <v>135.54510314985819</v>
      </c>
      <c r="CH351" s="2">
        <f t="shared" si="487"/>
        <v>168.02424688226043</v>
      </c>
      <c r="CI351" s="2">
        <f t="shared" si="488"/>
        <v>188.96247112960688</v>
      </c>
      <c r="CJ351" s="2">
        <f t="shared" si="489"/>
        <v>196.91599204452658</v>
      </c>
      <c r="CK351" s="2">
        <f t="shared" si="490"/>
        <v>198.27894505679686</v>
      </c>
    </row>
    <row r="352" spans="1:89">
      <c r="A352" s="2">
        <v>1</v>
      </c>
      <c r="B352" s="2">
        <f t="shared" si="428"/>
        <v>1502.0817725489121</v>
      </c>
      <c r="C352" s="3">
        <v>33.9</v>
      </c>
      <c r="D352" s="2">
        <f t="shared" si="429"/>
        <v>60.490485556780598</v>
      </c>
      <c r="E352" s="2">
        <f t="shared" si="430"/>
        <v>7.5147725468577704</v>
      </c>
      <c r="F352" s="2">
        <v>0</v>
      </c>
      <c r="G352" s="2">
        <f t="shared" si="496"/>
        <v>0.83443627342888649</v>
      </c>
      <c r="H352" s="3">
        <f t="shared" ref="H352:H379" si="498">SUM(D352:G352)</f>
        <v>68.839694377067261</v>
      </c>
      <c r="J352" s="2">
        <f t="shared" si="494"/>
        <v>87.87151962855306</v>
      </c>
      <c r="K352" s="2">
        <f t="shared" si="491"/>
        <v>10.91633630111116</v>
      </c>
      <c r="L352" s="2">
        <f t="shared" si="492"/>
        <v>0</v>
      </c>
      <c r="M352" s="2">
        <f t="shared" si="495"/>
        <v>1.2121440703357689</v>
      </c>
      <c r="N352" s="3">
        <f t="shared" si="497"/>
        <v>99.999999999999986</v>
      </c>
      <c r="O352" s="2">
        <v>8.0000000000000002E-3</v>
      </c>
      <c r="P352" s="2">
        <f t="shared" si="442"/>
        <v>5.4491519116779047E-2</v>
      </c>
      <c r="Q352" s="2">
        <f t="shared" si="443"/>
        <v>0.19528949500757159</v>
      </c>
      <c r="R352" s="2">
        <v>0.3</v>
      </c>
      <c r="S352" s="2">
        <f t="shared" si="493"/>
        <v>1.6614631263663429E-2</v>
      </c>
      <c r="T352" s="2">
        <v>0.12</v>
      </c>
      <c r="U352" s="2">
        <f t="shared" si="431"/>
        <v>0.68243078332350948</v>
      </c>
      <c r="V352" s="2">
        <f t="shared" si="444"/>
        <v>0.91861869370437721</v>
      </c>
      <c r="W352" s="2">
        <v>0.06</v>
      </c>
      <c r="X352" s="2">
        <f t="shared" si="475"/>
        <v>0.18066954932636667</v>
      </c>
      <c r="Y352" s="2">
        <v>2.6700000000000002E-2</v>
      </c>
      <c r="Z352" s="2">
        <v>0.21</v>
      </c>
      <c r="AA352" s="2">
        <v>0.442</v>
      </c>
      <c r="AB352" s="2">
        <v>0.5</v>
      </c>
      <c r="AC352" s="2">
        <f t="shared" si="468"/>
        <v>5.2446722324835958E-2</v>
      </c>
      <c r="AD352" s="2">
        <f t="shared" si="432"/>
        <v>0.10953348022188511</v>
      </c>
      <c r="AE352" s="2">
        <f t="shared" si="445"/>
        <v>0.36169086150813451</v>
      </c>
      <c r="AF352" s="2">
        <f t="shared" si="446"/>
        <v>0.75583075581853987</v>
      </c>
      <c r="AG352" s="2">
        <f t="shared" si="433"/>
        <v>6.0876764412285915</v>
      </c>
      <c r="AH352" s="2">
        <f t="shared" si="469"/>
        <v>0.20952353338920518</v>
      </c>
      <c r="AI352" s="2">
        <f t="shared" si="434"/>
        <v>6.0470963276407809E-2</v>
      </c>
      <c r="AJ352" s="2">
        <f t="shared" si="447"/>
        <v>0.22926488194843064</v>
      </c>
      <c r="AK352" s="2">
        <f t="shared" si="448"/>
        <v>0.40871874862410118</v>
      </c>
      <c r="AL352" s="2">
        <f t="shared" si="435"/>
        <v>3.9669028229598142</v>
      </c>
      <c r="AM352" s="2">
        <f t="shared" si="470"/>
        <v>0.12624865724332959</v>
      </c>
      <c r="AN352" s="2">
        <f t="shared" si="436"/>
        <v>3.3384654556479938E-2</v>
      </c>
      <c r="AO352" s="2">
        <f t="shared" si="449"/>
        <v>0.14532406452200505</v>
      </c>
      <c r="AP352" s="2">
        <f t="shared" si="450"/>
        <v>0.22101643018739098</v>
      </c>
      <c r="AQ352" s="2">
        <f t="shared" si="437"/>
        <v>2.5849465159207261</v>
      </c>
      <c r="AR352" s="2">
        <f t="shared" si="471"/>
        <v>7.6532942805271884E-2</v>
      </c>
      <c r="AS352" s="2">
        <f t="shared" si="438"/>
        <v>1.8430914598814109E-2</v>
      </c>
      <c r="AT352" s="2">
        <f t="shared" si="451"/>
        <v>9.2116522817246263E-2</v>
      </c>
      <c r="AU352" s="2">
        <f t="shared" si="452"/>
        <v>0.11951559006583171</v>
      </c>
      <c r="AV352" s="2">
        <f t="shared" si="439"/>
        <v>1.6844245469025931</v>
      </c>
      <c r="AW352" s="2">
        <f t="shared" si="472"/>
        <v>4.6668926423599121E-2</v>
      </c>
      <c r="AX352" s="2">
        <f t="shared" si="440"/>
        <v>1.0175292135315624E-2</v>
      </c>
      <c r="AY352" s="2">
        <f t="shared" si="453"/>
        <v>5.8389873720160079E-2</v>
      </c>
      <c r="AZ352" s="2">
        <f t="shared" si="454"/>
        <v>6.4628571987490516E-2</v>
      </c>
      <c r="BA352" s="2">
        <f t="shared" si="441"/>
        <v>1.0976188624147996</v>
      </c>
      <c r="BB352" s="2">
        <f t="shared" si="473"/>
        <v>2.8619940762681199E-2</v>
      </c>
      <c r="BD352" s="2">
        <f t="shared" si="426"/>
        <v>7.4115221552139954E-2</v>
      </c>
      <c r="BE352" s="2">
        <f t="shared" si="427"/>
        <v>2353.9799725111052</v>
      </c>
      <c r="BF352" s="2">
        <f t="shared" si="455"/>
        <v>28.926147775913051</v>
      </c>
      <c r="BG352" s="2">
        <f t="shared" si="456"/>
        <v>37.916152378841872</v>
      </c>
      <c r="BH352" s="2">
        <f t="shared" si="474"/>
        <v>7.6839788948290189E-2</v>
      </c>
      <c r="BI352" s="2">
        <f t="shared" si="457"/>
        <v>1.1751055544722855</v>
      </c>
      <c r="BJ352" s="2">
        <f t="shared" si="458"/>
        <v>179.6663342347386</v>
      </c>
      <c r="BK352" s="2">
        <f t="shared" si="459"/>
        <v>159.77906930712291</v>
      </c>
      <c r="BL352" s="2">
        <f t="shared" si="460"/>
        <v>143.52843506539475</v>
      </c>
      <c r="BM352" s="2">
        <f t="shared" si="461"/>
        <v>197.83152812007114</v>
      </c>
      <c r="BN352" s="2">
        <f t="shared" si="462"/>
        <v>72.924398038516756</v>
      </c>
      <c r="BO352" s="2">
        <f t="shared" si="463"/>
        <v>222.2231342537992</v>
      </c>
      <c r="BP352" s="2">
        <f t="shared" si="464"/>
        <v>18.128636742958314</v>
      </c>
      <c r="BQ352" s="2">
        <f t="shared" si="465"/>
        <v>231.40591865155918</v>
      </c>
      <c r="BR352" s="2">
        <f t="shared" si="466"/>
        <v>1.4640486258500438</v>
      </c>
      <c r="BS352" s="2">
        <f t="shared" si="467"/>
        <v>232.95806529455353</v>
      </c>
      <c r="BU352" s="2">
        <f t="shared" si="476"/>
        <v>4.214010633533678</v>
      </c>
      <c r="BV352" s="2">
        <f t="shared" si="477"/>
        <v>5.2176055772596248</v>
      </c>
      <c r="BW352" s="2">
        <f t="shared" si="478"/>
        <v>5.8609094096215593</v>
      </c>
      <c r="BX352" s="2">
        <f t="shared" si="479"/>
        <v>6.1030960193284081</v>
      </c>
      <c r="BY352" s="2">
        <f t="shared" si="480"/>
        <v>6.144032310212725</v>
      </c>
      <c r="CA352" s="2">
        <f t="shared" si="481"/>
        <v>6.7876137933611558</v>
      </c>
      <c r="CB352" s="2">
        <f t="shared" si="482"/>
        <v>8.4041296200593667</v>
      </c>
      <c r="CC352" s="2">
        <f t="shared" si="483"/>
        <v>9.4403154168190717</v>
      </c>
      <c r="CD352" s="2">
        <f t="shared" si="485"/>
        <v>9.8304115308469342</v>
      </c>
      <c r="CE352" s="2">
        <f t="shared" si="484"/>
        <v>9.8963486527052229</v>
      </c>
      <c r="CG352" s="2">
        <f t="shared" si="486"/>
        <v>135.96997197317839</v>
      </c>
      <c r="CH352" s="2">
        <f t="shared" si="487"/>
        <v>168.35213429734233</v>
      </c>
      <c r="CI352" s="2">
        <f t="shared" si="488"/>
        <v>189.10908335685198</v>
      </c>
      <c r="CJ352" s="2">
        <f t="shared" si="489"/>
        <v>196.92351701586381</v>
      </c>
      <c r="CK352" s="2">
        <f t="shared" si="490"/>
        <v>198.24437422489248</v>
      </c>
    </row>
    <row r="353" spans="1:89">
      <c r="A353" s="2">
        <v>1</v>
      </c>
      <c r="B353" s="2">
        <f t="shared" si="428"/>
        <v>1502.7960582631979</v>
      </c>
      <c r="C353" s="3">
        <v>34</v>
      </c>
      <c r="D353" s="2">
        <f t="shared" si="429"/>
        <v>60.495285556780601</v>
      </c>
      <c r="E353" s="2">
        <f t="shared" si="430"/>
        <v>7.4166725468577717</v>
      </c>
      <c r="F353" s="2">
        <v>0</v>
      </c>
      <c r="G353" s="2">
        <f t="shared" si="496"/>
        <v>0.83133627342888639</v>
      </c>
      <c r="H353" s="3">
        <f t="shared" si="498"/>
        <v>68.743294377067258</v>
      </c>
      <c r="J353" s="2">
        <f t="shared" si="494"/>
        <v>88.001725993745524</v>
      </c>
      <c r="K353" s="2">
        <f t="shared" si="491"/>
        <v>10.788939654501009</v>
      </c>
      <c r="L353" s="2">
        <f t="shared" si="492"/>
        <v>0</v>
      </c>
      <c r="M353" s="2">
        <f t="shared" si="495"/>
        <v>1.2093343517534707</v>
      </c>
      <c r="N353" s="3">
        <f t="shared" si="497"/>
        <v>100</v>
      </c>
      <c r="O353" s="2">
        <v>8.0000000000000002E-3</v>
      </c>
      <c r="P353" s="2">
        <f t="shared" si="442"/>
        <v>5.4384738624262956E-2</v>
      </c>
      <c r="Q353" s="2">
        <f t="shared" si="443"/>
        <v>0.19519589128667997</v>
      </c>
      <c r="R353" s="2">
        <v>0.3</v>
      </c>
      <c r="S353" s="2">
        <f t="shared" si="493"/>
        <v>1.6535677766189888E-2</v>
      </c>
      <c r="T353" s="2">
        <v>0.12</v>
      </c>
      <c r="U353" s="2">
        <f t="shared" si="431"/>
        <v>0.68245677250242065</v>
      </c>
      <c r="V353" s="2">
        <f t="shared" si="444"/>
        <v>0.91757362296129374</v>
      </c>
      <c r="W353" s="2">
        <v>0.06</v>
      </c>
      <c r="X353" s="2">
        <f t="shared" si="475"/>
        <v>0.1799575211568881</v>
      </c>
      <c r="Y353" s="2">
        <v>2.6700000000000002E-2</v>
      </c>
      <c r="Z353" s="2">
        <v>0.21</v>
      </c>
      <c r="AA353" s="2">
        <v>0.442</v>
      </c>
      <c r="AB353" s="2">
        <v>0.5</v>
      </c>
      <c r="AC353" s="2">
        <f t="shared" si="468"/>
        <v>5.2199905873549529E-2</v>
      </c>
      <c r="AD353" s="2">
        <f t="shared" si="432"/>
        <v>0.10942662110935815</v>
      </c>
      <c r="AE353" s="2">
        <f t="shared" si="445"/>
        <v>0.36056408754992753</v>
      </c>
      <c r="AF353" s="2">
        <f t="shared" si="446"/>
        <v>0.75357989777519374</v>
      </c>
      <c r="AG353" s="2">
        <f t="shared" si="433"/>
        <v>6.0799101945269367</v>
      </c>
      <c r="AH353" s="2">
        <f t="shared" si="469"/>
        <v>0.20872479963261081</v>
      </c>
      <c r="AI353" s="2">
        <f t="shared" si="434"/>
        <v>6.0411968771200107E-2</v>
      </c>
      <c r="AJ353" s="2">
        <f t="shared" si="447"/>
        <v>0.22855065406489014</v>
      </c>
      <c r="AK353" s="2">
        <f t="shared" si="448"/>
        <v>0.40750158740682507</v>
      </c>
      <c r="AL353" s="2">
        <f t="shared" si="435"/>
        <v>3.961842116093734</v>
      </c>
      <c r="AM353" s="2">
        <f t="shared" si="470"/>
        <v>0.12573368504464516</v>
      </c>
      <c r="AN353" s="2">
        <f t="shared" si="436"/>
        <v>3.3352085021113247E-2</v>
      </c>
      <c r="AO353" s="2">
        <f t="shared" si="449"/>
        <v>0.14487133709969358</v>
      </c>
      <c r="AP353" s="2">
        <f t="shared" si="450"/>
        <v>0.22035824499742715</v>
      </c>
      <c r="AQ353" s="2">
        <f t="shared" si="437"/>
        <v>2.5816488156327697</v>
      </c>
      <c r="AR353" s="2">
        <f t="shared" si="471"/>
        <v>7.6201257578919504E-2</v>
      </c>
      <c r="AS353" s="2">
        <f t="shared" si="438"/>
        <v>1.8412933693130303E-2</v>
      </c>
      <c r="AT353" s="2">
        <f t="shared" si="451"/>
        <v>9.1829552616787602E-2</v>
      </c>
      <c r="AU353" s="2">
        <f t="shared" si="452"/>
        <v>0.11915967357906007</v>
      </c>
      <c r="AV353" s="2">
        <f t="shared" si="439"/>
        <v>1.6822756717598581</v>
      </c>
      <c r="AW353" s="2">
        <f t="shared" si="472"/>
        <v>4.6455472062645463E-2</v>
      </c>
      <c r="AX353" s="2">
        <f t="shared" si="440"/>
        <v>1.0165365282949755E-2</v>
      </c>
      <c r="AY353" s="2">
        <f t="shared" si="453"/>
        <v>5.8207972002055998E-2</v>
      </c>
      <c r="AZ353" s="2">
        <f t="shared" si="454"/>
        <v>6.4436108608661127E-2</v>
      </c>
      <c r="BA353" s="2">
        <f t="shared" si="441"/>
        <v>1.0962185943565017</v>
      </c>
      <c r="BB353" s="2">
        <f t="shared" si="473"/>
        <v>2.8482667907837652E-2</v>
      </c>
      <c r="BD353" s="2">
        <f t="shared" ref="BD353:BD379" si="499">(($W$6-BE352*C352/100)/((100-C352)/100))/((C353-C352)/100+S353*(1-(C353-C352)/100))</f>
        <v>6.8161339555453421E-2</v>
      </c>
      <c r="BE353" s="2">
        <f t="shared" ref="BE353:BE379" si="500">(BE352*C352+BD353*(C353-C352))/C353</f>
        <v>2347.0567024782476</v>
      </c>
      <c r="BF353" s="2">
        <f t="shared" si="455"/>
        <v>28.841826547148667</v>
      </c>
      <c r="BG353" s="2">
        <f t="shared" si="456"/>
        <v>37.889463185219249</v>
      </c>
      <c r="BH353" s="2">
        <f t="shared" si="474"/>
        <v>7.512580218713022E-2</v>
      </c>
      <c r="BI353" s="2">
        <f t="shared" si="457"/>
        <v>1.1718703199067408</v>
      </c>
      <c r="BJ353" s="2">
        <f t="shared" si="458"/>
        <v>179.32611023039138</v>
      </c>
      <c r="BK353" s="2">
        <f t="shared" si="459"/>
        <v>159.83656060395606</v>
      </c>
      <c r="BL353" s="2">
        <f t="shared" si="460"/>
        <v>142.61462247131837</v>
      </c>
      <c r="BM353" s="2">
        <f t="shared" si="461"/>
        <v>197.66912545639832</v>
      </c>
      <c r="BN353" s="2">
        <f t="shared" si="462"/>
        <v>71.918041973984685</v>
      </c>
      <c r="BO353" s="2">
        <f t="shared" si="463"/>
        <v>221.78106045297619</v>
      </c>
      <c r="BP353" s="2">
        <f t="shared" si="464"/>
        <v>17.659227762492673</v>
      </c>
      <c r="BQ353" s="2">
        <f t="shared" si="465"/>
        <v>230.77725191365016</v>
      </c>
      <c r="BR353" s="2">
        <f t="shared" si="466"/>
        <v>1.3978921660874191</v>
      </c>
      <c r="BS353" s="2">
        <f t="shared" si="467"/>
        <v>232.27700596182274</v>
      </c>
      <c r="BU353" s="2">
        <f t="shared" si="476"/>
        <v>4.2184963091878434</v>
      </c>
      <c r="BV353" s="2">
        <f t="shared" si="477"/>
        <v>5.2169946164217347</v>
      </c>
      <c r="BW353" s="2">
        <f t="shared" si="478"/>
        <v>5.8533703517735081</v>
      </c>
      <c r="BX353" s="2">
        <f t="shared" si="479"/>
        <v>6.0908028911762679</v>
      </c>
      <c r="BY353" s="2">
        <f t="shared" si="480"/>
        <v>6.130385242629524</v>
      </c>
      <c r="CA353" s="2">
        <f t="shared" si="481"/>
        <v>6.8100851775411</v>
      </c>
      <c r="CB353" s="2">
        <f t="shared" si="482"/>
        <v>8.4220004249441569</v>
      </c>
      <c r="CC353" s="2">
        <f t="shared" si="483"/>
        <v>9.4493269045779122</v>
      </c>
      <c r="CD353" s="2">
        <f t="shared" si="485"/>
        <v>9.8326236289891682</v>
      </c>
      <c r="CE353" s="2">
        <f t="shared" si="484"/>
        <v>9.8965229820209455</v>
      </c>
      <c r="CG353" s="2">
        <f t="shared" si="486"/>
        <v>136.39440976427844</v>
      </c>
      <c r="CH353" s="2">
        <f t="shared" si="487"/>
        <v>168.67832736998503</v>
      </c>
      <c r="CI353" s="2">
        <f t="shared" si="488"/>
        <v>189.25392740608521</v>
      </c>
      <c r="CJ353" s="2">
        <f t="shared" si="489"/>
        <v>196.93070811112935</v>
      </c>
      <c r="CK353" s="2">
        <f t="shared" si="490"/>
        <v>198.2105033433287</v>
      </c>
    </row>
    <row r="354" spans="1:89">
      <c r="A354" s="2">
        <v>1</v>
      </c>
      <c r="B354" s="2">
        <f t="shared" ref="B354:B379" si="501">$B$156+(C354-$C$156)/0.14</f>
        <v>1503.5103439774834</v>
      </c>
      <c r="C354" s="3">
        <v>34.1</v>
      </c>
      <c r="D354" s="2">
        <f t="shared" ref="D354:D379" si="502">$D$160+$D$6*($C354-$C$160)</f>
        <v>60.500085556780597</v>
      </c>
      <c r="E354" s="2">
        <f t="shared" ref="E354:E379" si="503">$E$160+$E$6*($C354-$C$160)</f>
        <v>7.3185725468577694</v>
      </c>
      <c r="F354" s="2">
        <v>0</v>
      </c>
      <c r="G354" s="2">
        <f t="shared" si="496"/>
        <v>0.82823627342888639</v>
      </c>
      <c r="H354" s="3">
        <f t="shared" si="498"/>
        <v>68.646894377067255</v>
      </c>
      <c r="J354" s="2">
        <f t="shared" si="494"/>
        <v>88.132298053372324</v>
      </c>
      <c r="K354" s="2">
        <f t="shared" si="491"/>
        <v>10.661185204763862</v>
      </c>
      <c r="L354" s="2">
        <f t="shared" si="492"/>
        <v>0</v>
      </c>
      <c r="M354" s="2">
        <f t="shared" si="495"/>
        <v>1.2065167418638152</v>
      </c>
      <c r="N354" s="3">
        <f t="shared" si="497"/>
        <v>100</v>
      </c>
      <c r="O354" s="2">
        <v>8.0000000000000002E-3</v>
      </c>
      <c r="P354" s="2">
        <f t="shared" si="442"/>
        <v>5.4278252984015063E-2</v>
      </c>
      <c r="Q354" s="2">
        <f t="shared" si="443"/>
        <v>0.19510240764124628</v>
      </c>
      <c r="R354" s="2">
        <v>0.3</v>
      </c>
      <c r="S354" s="2">
        <f t="shared" si="493"/>
        <v>1.6456839146397347E-2</v>
      </c>
      <c r="T354" s="2">
        <v>0.12</v>
      </c>
      <c r="U354" s="2">
        <f t="shared" si="431"/>
        <v>0.6824827417725936</v>
      </c>
      <c r="V354" s="2">
        <f t="shared" si="444"/>
        <v>0.91653058003164112</v>
      </c>
      <c r="W354" s="2">
        <v>0.06</v>
      </c>
      <c r="X354" s="2">
        <f t="shared" si="475"/>
        <v>0.17924341680009157</v>
      </c>
      <c r="Y354" s="2">
        <v>2.6700000000000002E-2</v>
      </c>
      <c r="Z354" s="2">
        <v>0.21</v>
      </c>
      <c r="AA354" s="2">
        <v>0.442</v>
      </c>
      <c r="AB354" s="2">
        <v>0.5</v>
      </c>
      <c r="AC354" s="2">
        <f t="shared" si="468"/>
        <v>5.1952396219573593E-2</v>
      </c>
      <c r="AD354" s="2">
        <f t="shared" si="432"/>
        <v>0.10931995204413388</v>
      </c>
      <c r="AE354" s="2">
        <f t="shared" si="445"/>
        <v>0.35944172560885962</v>
      </c>
      <c r="AF354" s="2">
        <f t="shared" si="446"/>
        <v>0.75133754455508328</v>
      </c>
      <c r="AG354" s="2">
        <f t="shared" si="433"/>
        <v>6.0721600881945195</v>
      </c>
      <c r="AH354" s="2">
        <f t="shared" si="469"/>
        <v>0.20792856209453889</v>
      </c>
      <c r="AI354" s="2">
        <f t="shared" si="434"/>
        <v>6.0353079186820618E-2</v>
      </c>
      <c r="AJ354" s="2">
        <f t="shared" si="447"/>
        <v>0.22783922282537963</v>
      </c>
      <c r="AK354" s="2">
        <f t="shared" si="448"/>
        <v>0.40628902520947935</v>
      </c>
      <c r="AL354" s="2">
        <f t="shared" si="435"/>
        <v>3.9567919267505403</v>
      </c>
      <c r="AM354" s="2">
        <f t="shared" si="470"/>
        <v>0.12522027418478601</v>
      </c>
      <c r="AN354" s="2">
        <f t="shared" si="436"/>
        <v>3.3319573410168696E-2</v>
      </c>
      <c r="AO354" s="2">
        <f t="shared" si="449"/>
        <v>0.1444203823853259</v>
      </c>
      <c r="AP354" s="2">
        <f t="shared" si="450"/>
        <v>0.21970254674737211</v>
      </c>
      <c r="AQ354" s="2">
        <f t="shared" si="437"/>
        <v>2.5783579688613614</v>
      </c>
      <c r="AR354" s="2">
        <f t="shared" si="471"/>
        <v>7.5870550746981971E-2</v>
      </c>
      <c r="AS354" s="2">
        <f t="shared" si="438"/>
        <v>1.8394984766213145E-2</v>
      </c>
      <c r="AT354" s="2">
        <f t="shared" si="451"/>
        <v>9.1543706082201415E-2</v>
      </c>
      <c r="AU354" s="2">
        <f t="shared" si="452"/>
        <v>0.11880510191579492</v>
      </c>
      <c r="AV354" s="2">
        <f t="shared" si="439"/>
        <v>1.6801312625631049</v>
      </c>
      <c r="AW354" s="2">
        <f t="shared" si="472"/>
        <v>4.6242631817871339E-2</v>
      </c>
      <c r="AX354" s="2">
        <f t="shared" si="440"/>
        <v>1.0155456085339493E-2</v>
      </c>
      <c r="AY354" s="2">
        <f t="shared" si="453"/>
        <v>5.8026782541714055E-2</v>
      </c>
      <c r="AZ354" s="2">
        <f t="shared" si="454"/>
        <v>6.4244372448956477E-2</v>
      </c>
      <c r="BA354" s="2">
        <f t="shared" si="441"/>
        <v>1.0948212364354122</v>
      </c>
      <c r="BB354" s="2">
        <f t="shared" si="473"/>
        <v>2.834578109202213E-2</v>
      </c>
      <c r="BD354" s="2">
        <f t="shared" si="499"/>
        <v>6.2651305552851783E-2</v>
      </c>
      <c r="BE354" s="2">
        <f t="shared" si="500"/>
        <v>2340.1740219762746</v>
      </c>
      <c r="BF354" s="2">
        <f t="shared" si="455"/>
        <v>28.757277094783479</v>
      </c>
      <c r="BG354" s="2">
        <f t="shared" si="456"/>
        <v>37.862682580848471</v>
      </c>
      <c r="BH354" s="2">
        <f t="shared" si="474"/>
        <v>7.3439586398974535E-2</v>
      </c>
      <c r="BI354" s="2">
        <f t="shared" si="457"/>
        <v>1.1686491154096508</v>
      </c>
      <c r="BJ354" s="2">
        <f t="shared" si="458"/>
        <v>178.98049988156941</v>
      </c>
      <c r="BK354" s="2">
        <f t="shared" si="459"/>
        <v>159.8927011883479</v>
      </c>
      <c r="BL354" s="2">
        <f t="shared" si="460"/>
        <v>141.69802593604342</v>
      </c>
      <c r="BM354" s="2">
        <f t="shared" si="461"/>
        <v>197.50498733463775</v>
      </c>
      <c r="BN354" s="2">
        <f t="shared" si="462"/>
        <v>70.917938049779494</v>
      </c>
      <c r="BO354" s="2">
        <f t="shared" si="463"/>
        <v>221.33864660428645</v>
      </c>
      <c r="BP354" s="2">
        <f t="shared" si="464"/>
        <v>17.198746030126006</v>
      </c>
      <c r="BQ354" s="2">
        <f t="shared" si="465"/>
        <v>230.15092198437296</v>
      </c>
      <c r="BR354" s="2">
        <f t="shared" si="466"/>
        <v>1.334296143721788</v>
      </c>
      <c r="BS354" s="2">
        <f t="shared" si="467"/>
        <v>231.59975461338257</v>
      </c>
      <c r="BU354" s="2">
        <f t="shared" si="476"/>
        <v>4.222962830140939</v>
      </c>
      <c r="BV354" s="2">
        <f t="shared" si="477"/>
        <v>5.2163495524360659</v>
      </c>
      <c r="BW354" s="2">
        <f t="shared" si="478"/>
        <v>5.8458257977801855</v>
      </c>
      <c r="BX354" s="2">
        <f t="shared" si="479"/>
        <v>6.0785688254636989</v>
      </c>
      <c r="BY354" s="2">
        <f t="shared" si="480"/>
        <v>6.1168342765689108</v>
      </c>
      <c r="CA354" s="2">
        <f t="shared" si="481"/>
        <v>6.8325132954564918</v>
      </c>
      <c r="CB354" s="2">
        <f t="shared" si="482"/>
        <v>8.4397564232357798</v>
      </c>
      <c r="CC354" s="2">
        <f t="shared" si="483"/>
        <v>9.4582131296956362</v>
      </c>
      <c r="CD354" s="2">
        <f t="shared" si="485"/>
        <v>9.8347780901358242</v>
      </c>
      <c r="CE354" s="2">
        <f t="shared" si="484"/>
        <v>9.8966894102087686</v>
      </c>
      <c r="CG354" s="2">
        <f t="shared" si="486"/>
        <v>136.81839919272957</v>
      </c>
      <c r="CH354" s="2">
        <f t="shared" si="487"/>
        <v>169.00281250408136</v>
      </c>
      <c r="CI354" s="2">
        <f t="shared" si="488"/>
        <v>189.39700863650577</v>
      </c>
      <c r="CJ354" s="2">
        <f t="shared" si="489"/>
        <v>196.93757428952259</v>
      </c>
      <c r="CK354" s="2">
        <f t="shared" si="490"/>
        <v>198.17732419383989</v>
      </c>
    </row>
    <row r="355" spans="1:89">
      <c r="A355" s="2">
        <v>1</v>
      </c>
      <c r="B355" s="2">
        <f t="shared" si="501"/>
        <v>1504.2246296917692</v>
      </c>
      <c r="C355" s="3">
        <v>34.200000000000003</v>
      </c>
      <c r="D355" s="2">
        <f t="shared" si="502"/>
        <v>60.5048855567806</v>
      </c>
      <c r="E355" s="2">
        <f t="shared" si="503"/>
        <v>7.2204725468577671</v>
      </c>
      <c r="F355" s="2">
        <v>0</v>
      </c>
      <c r="G355" s="2">
        <f t="shared" si="496"/>
        <v>0.82513627342888629</v>
      </c>
      <c r="H355" s="3">
        <f t="shared" si="498"/>
        <v>68.550494377067253</v>
      </c>
      <c r="J355" s="2">
        <f t="shared" si="494"/>
        <v>88.263237350220749</v>
      </c>
      <c r="K355" s="2">
        <f t="shared" si="491"/>
        <v>10.533071442404198</v>
      </c>
      <c r="L355" s="2">
        <f t="shared" si="492"/>
        <v>0</v>
      </c>
      <c r="M355" s="2">
        <f t="shared" si="495"/>
        <v>1.2036912073750496</v>
      </c>
      <c r="N355" s="3">
        <f t="shared" si="497"/>
        <v>99.999999999999986</v>
      </c>
      <c r="O355" s="2">
        <v>8.0000000000000002E-3</v>
      </c>
      <c r="P355" s="2">
        <f t="shared" si="442"/>
        <v>5.4172061180135206E-2</v>
      </c>
      <c r="Q355" s="2">
        <f t="shared" si="443"/>
        <v>0.19500904385107354</v>
      </c>
      <c r="R355" s="2">
        <v>0.3</v>
      </c>
      <c r="S355" s="2">
        <f t="shared" si="493"/>
        <v>1.6378114516069363E-2</v>
      </c>
      <c r="T355" s="2">
        <v>0.12</v>
      </c>
      <c r="U355" s="2">
        <f t="shared" si="431"/>
        <v>0.68250869115687751</v>
      </c>
      <c r="V355" s="2">
        <f t="shared" si="444"/>
        <v>0.91548955969181256</v>
      </c>
      <c r="W355" s="2">
        <v>0.06</v>
      </c>
      <c r="X355" s="2">
        <f t="shared" si="475"/>
        <v>0.17852722758486167</v>
      </c>
      <c r="Y355" s="2">
        <v>2.6700000000000002E-2</v>
      </c>
      <c r="Z355" s="2">
        <v>0.21</v>
      </c>
      <c r="AA355" s="2">
        <v>0.442</v>
      </c>
      <c r="AB355" s="2">
        <v>0.5</v>
      </c>
      <c r="AC355" s="2">
        <f t="shared" si="468"/>
        <v>5.1704190438433002E-2</v>
      </c>
      <c r="AD355" s="2">
        <f t="shared" si="432"/>
        <v>0.10921347257026298</v>
      </c>
      <c r="AE355" s="2">
        <f t="shared" si="445"/>
        <v>0.35832375524447957</v>
      </c>
      <c r="AF355" s="2">
        <f t="shared" si="446"/>
        <v>0.74910365794659473</v>
      </c>
      <c r="AG355" s="2">
        <f t="shared" si="433"/>
        <v>6.0644260782523638</v>
      </c>
      <c r="AH355" s="2">
        <f t="shared" si="469"/>
        <v>0.20713480712979929</v>
      </c>
      <c r="AI355" s="2">
        <f t="shared" si="434"/>
        <v>6.029429427155001E-2</v>
      </c>
      <c r="AJ355" s="2">
        <f t="shared" si="447"/>
        <v>0.22713057527331626</v>
      </c>
      <c r="AK355" s="2">
        <f t="shared" si="448"/>
        <v>0.40508104136896894</v>
      </c>
      <c r="AL355" s="2">
        <f t="shared" si="435"/>
        <v>3.9517522262722831</v>
      </c>
      <c r="AM355" s="2">
        <f t="shared" si="470"/>
        <v>0.12470841590750802</v>
      </c>
      <c r="AN355" s="2">
        <f t="shared" si="436"/>
        <v>3.3287119584677761E-2</v>
      </c>
      <c r="AO355" s="2">
        <f t="shared" si="449"/>
        <v>0.14397119216611656</v>
      </c>
      <c r="AP355" s="2">
        <f t="shared" si="450"/>
        <v>0.21904932426356769</v>
      </c>
      <c r="AQ355" s="2">
        <f t="shared" si="437"/>
        <v>2.575073956932167</v>
      </c>
      <c r="AR355" s="2">
        <f t="shared" si="471"/>
        <v>7.55408166964113E-2</v>
      </c>
      <c r="AS355" s="2">
        <f t="shared" si="438"/>
        <v>1.8377067741341253E-2</v>
      </c>
      <c r="AT355" s="2">
        <f t="shared" si="451"/>
        <v>9.1258978007651773E-2</v>
      </c>
      <c r="AU355" s="2">
        <f t="shared" si="452"/>
        <v>0.11845186903383245</v>
      </c>
      <c r="AV355" s="2">
        <f t="shared" si="439"/>
        <v>1.6779913071436072</v>
      </c>
      <c r="AW355" s="2">
        <f t="shared" si="472"/>
        <v>4.6030402094310044E-2</v>
      </c>
      <c r="AX355" s="2">
        <f t="shared" si="440"/>
        <v>1.0145564500128689E-2</v>
      </c>
      <c r="AY355" s="2">
        <f t="shared" si="453"/>
        <v>5.7846302039312542E-2</v>
      </c>
      <c r="AZ355" s="2">
        <f t="shared" si="454"/>
        <v>6.4053360241028742E-2</v>
      </c>
      <c r="BA355" s="2">
        <f t="shared" si="441"/>
        <v>1.0934267807220432</v>
      </c>
      <c r="BB355" s="2">
        <f t="shared" si="473"/>
        <v>2.8209278014493328E-2</v>
      </c>
      <c r="BD355" s="2">
        <f t="shared" si="499"/>
        <v>5.7554756810174988E-2</v>
      </c>
      <c r="BE355" s="2">
        <f t="shared" si="500"/>
        <v>2333.3315761656913</v>
      </c>
      <c r="BF355" s="2">
        <f t="shared" si="455"/>
        <v>28.672497565678519</v>
      </c>
      <c r="BG355" s="2">
        <f t="shared" si="456"/>
        <v>37.835810694839203</v>
      </c>
      <c r="BH355" s="2">
        <f t="shared" si="474"/>
        <v>7.1780865619936185E-2</v>
      </c>
      <c r="BI355" s="2">
        <f t="shared" si="457"/>
        <v>1.1654418983050023</v>
      </c>
      <c r="BJ355" s="2">
        <f t="shared" si="458"/>
        <v>178.62950187141513</v>
      </c>
      <c r="BK355" s="2">
        <f t="shared" si="459"/>
        <v>159.94748715525745</v>
      </c>
      <c r="BL355" s="2">
        <f t="shared" si="460"/>
        <v>140.77871831750841</v>
      </c>
      <c r="BM355" s="2">
        <f t="shared" si="461"/>
        <v>197.33912105096192</v>
      </c>
      <c r="BN355" s="2">
        <f t="shared" si="462"/>
        <v>69.924159126534505</v>
      </c>
      <c r="BO355" s="2">
        <f t="shared" si="463"/>
        <v>220.89591418476087</v>
      </c>
      <c r="BP355" s="2">
        <f t="shared" si="464"/>
        <v>16.74710498438283</v>
      </c>
      <c r="BQ355" s="2">
        <f t="shared" si="465"/>
        <v>229.52693421536711</v>
      </c>
      <c r="BR355" s="2">
        <f t="shared" si="466"/>
        <v>1.2731806524930038</v>
      </c>
      <c r="BS355" s="2">
        <f t="shared" si="467"/>
        <v>230.92628509887703</v>
      </c>
      <c r="BU355" s="2">
        <f t="shared" si="476"/>
        <v>4.2274100704567239</v>
      </c>
      <c r="BV355" s="2">
        <f t="shared" si="477"/>
        <v>5.2156704832514382</v>
      </c>
      <c r="BW355" s="2">
        <f t="shared" si="478"/>
        <v>5.8382762290036254</v>
      </c>
      <c r="BX355" s="2">
        <f t="shared" si="479"/>
        <v>6.0663939796768922</v>
      </c>
      <c r="BY355" s="2">
        <f t="shared" si="480"/>
        <v>6.1033788058987017</v>
      </c>
      <c r="CA355" s="2">
        <f t="shared" si="481"/>
        <v>6.8548974688841851</v>
      </c>
      <c r="CB355" s="2">
        <f t="shared" si="482"/>
        <v>8.4573972712118621</v>
      </c>
      <c r="CC355" s="2">
        <f t="shared" si="483"/>
        <v>9.4669748800877205</v>
      </c>
      <c r="CD355" s="2">
        <f t="shared" si="485"/>
        <v>9.8368760171044052</v>
      </c>
      <c r="CE355" s="2">
        <f t="shared" si="484"/>
        <v>9.8968482429896536</v>
      </c>
      <c r="CG355" s="2">
        <f t="shared" si="486"/>
        <v>137.24192290313417</v>
      </c>
      <c r="CH355" s="2">
        <f t="shared" si="487"/>
        <v>169.32557627966557</v>
      </c>
      <c r="CI355" s="2">
        <f t="shared" si="488"/>
        <v>189.53833263247864</v>
      </c>
      <c r="CJ355" s="2">
        <f t="shared" si="489"/>
        <v>196.94412441253994</v>
      </c>
      <c r="CK355" s="2">
        <f t="shared" si="490"/>
        <v>198.14482852790178</v>
      </c>
    </row>
    <row r="356" spans="1:89">
      <c r="A356" s="2">
        <v>1</v>
      </c>
      <c r="B356" s="2">
        <f t="shared" si="501"/>
        <v>1504.938915406055</v>
      </c>
      <c r="C356" s="3">
        <v>34.299999999999997</v>
      </c>
      <c r="D356" s="2">
        <f t="shared" si="502"/>
        <v>60.509685556780603</v>
      </c>
      <c r="E356" s="2">
        <f t="shared" si="503"/>
        <v>7.1223725468577719</v>
      </c>
      <c r="F356" s="2">
        <v>0</v>
      </c>
      <c r="G356" s="2">
        <f t="shared" si="496"/>
        <v>0.82203627342888652</v>
      </c>
      <c r="H356" s="3">
        <f t="shared" si="498"/>
        <v>68.454094377067264</v>
      </c>
      <c r="J356" s="2">
        <f t="shared" si="494"/>
        <v>88.394545435768549</v>
      </c>
      <c r="K356" s="2">
        <f t="shared" si="491"/>
        <v>10.404596849423562</v>
      </c>
      <c r="L356" s="2">
        <f t="shared" si="492"/>
        <v>0</v>
      </c>
      <c r="M356" s="2">
        <f t="shared" si="495"/>
        <v>1.2008577148078903</v>
      </c>
      <c r="N356" s="3">
        <f t="shared" si="497"/>
        <v>100.00000000000001</v>
      </c>
      <c r="O356" s="2">
        <v>8.0000000000000002E-3</v>
      </c>
      <c r="P356" s="2">
        <f t="shared" si="442"/>
        <v>5.4066162200870217E-2</v>
      </c>
      <c r="Q356" s="2">
        <f t="shared" si="443"/>
        <v>0.19491579969648473</v>
      </c>
      <c r="R356" s="2">
        <v>0.3</v>
      </c>
      <c r="S356" s="2">
        <f t="shared" si="493"/>
        <v>1.6299502988241132E-2</v>
      </c>
      <c r="T356" s="2">
        <v>0.12</v>
      </c>
      <c r="U356" s="2">
        <f t="shared" si="431"/>
        <v>0.68253462067808623</v>
      </c>
      <c r="V356" s="2">
        <f t="shared" si="444"/>
        <v>0.91445055673475062</v>
      </c>
      <c r="W356" s="2">
        <v>0.06</v>
      </c>
      <c r="X356" s="2">
        <f t="shared" si="475"/>
        <v>0.17780894479110423</v>
      </c>
      <c r="Y356" s="2">
        <v>2.6700000000000002E-2</v>
      </c>
      <c r="Z356" s="2">
        <v>0.21</v>
      </c>
      <c r="AA356" s="2">
        <v>0.442</v>
      </c>
      <c r="AB356" s="2">
        <v>0.5</v>
      </c>
      <c r="AC356" s="2">
        <f t="shared" si="468"/>
        <v>5.1455285589179132E-2</v>
      </c>
      <c r="AD356" s="2">
        <f t="shared" si="432"/>
        <v>0.10910718223315434</v>
      </c>
      <c r="AE356" s="2">
        <f t="shared" si="445"/>
        <v>0.35721015612478552</v>
      </c>
      <c r="AF356" s="2">
        <f t="shared" si="446"/>
        <v>0.74687819993537685</v>
      </c>
      <c r="AG356" s="2">
        <f t="shared" si="433"/>
        <v>6.0567081208677944</v>
      </c>
      <c r="AH356" s="2">
        <f t="shared" si="469"/>
        <v>0.20634352115558977</v>
      </c>
      <c r="AI356" s="2">
        <f t="shared" si="434"/>
        <v>6.0235613774418793E-2</v>
      </c>
      <c r="AJ356" s="2">
        <f t="shared" si="447"/>
        <v>0.22642469852085986</v>
      </c>
      <c r="AK356" s="2">
        <f t="shared" si="448"/>
        <v>0.40387761532886896</v>
      </c>
      <c r="AL356" s="2">
        <f t="shared" si="435"/>
        <v>3.9467229860963453</v>
      </c>
      <c r="AM356" s="2">
        <f t="shared" si="470"/>
        <v>0.12419810149559517</v>
      </c>
      <c r="AN356" s="2">
        <f t="shared" si="436"/>
        <v>3.3254723406085832E-2</v>
      </c>
      <c r="AO356" s="2">
        <f t="shared" si="449"/>
        <v>0.14352375827285402</v>
      </c>
      <c r="AP356" s="2">
        <f t="shared" si="450"/>
        <v>0.21839856643003835</v>
      </c>
      <c r="AQ356" s="2">
        <f t="shared" si="437"/>
        <v>2.5717967612329744</v>
      </c>
      <c r="AR356" s="2">
        <f t="shared" si="471"/>
        <v>7.5212049838608991E-2</v>
      </c>
      <c r="AS356" s="2">
        <f t="shared" si="438"/>
        <v>1.8359182542021731E-2</v>
      </c>
      <c r="AT356" s="2">
        <f t="shared" si="451"/>
        <v>9.0975363214922861E-2</v>
      </c>
      <c r="AU356" s="2">
        <f t="shared" si="452"/>
        <v>0.11809996892216074</v>
      </c>
      <c r="AV356" s="2">
        <f t="shared" si="439"/>
        <v>1.6758557933731195</v>
      </c>
      <c r="AW356" s="2">
        <f t="shared" si="472"/>
        <v>4.5818779312330672E-2</v>
      </c>
      <c r="AX356" s="2">
        <f t="shared" si="440"/>
        <v>1.0135690485087346E-2</v>
      </c>
      <c r="AY356" s="2">
        <f t="shared" si="453"/>
        <v>5.7666527212537275E-2</v>
      </c>
      <c r="AZ356" s="2">
        <f t="shared" si="454"/>
        <v>6.3863068734397246E-2</v>
      </c>
      <c r="BA356" s="2">
        <f t="shared" si="441"/>
        <v>1.0920352193132854</v>
      </c>
      <c r="BB356" s="2">
        <f t="shared" si="473"/>
        <v>2.8073156384139892E-2</v>
      </c>
      <c r="BD356" s="2">
        <f t="shared" si="499"/>
        <v>5.2843206970632134E-2</v>
      </c>
      <c r="BE356" s="2">
        <f t="shared" si="500"/>
        <v>2326.529014262022</v>
      </c>
      <c r="BF356" s="2">
        <f t="shared" si="455"/>
        <v>28.587486082889349</v>
      </c>
      <c r="BG356" s="2">
        <f t="shared" si="456"/>
        <v>37.808847649323319</v>
      </c>
      <c r="BH356" s="2">
        <f t="shared" si="474"/>
        <v>7.0149364818666834E-2</v>
      </c>
      <c r="BI356" s="2">
        <f t="shared" si="457"/>
        <v>1.1622486256126225</v>
      </c>
      <c r="BJ356" s="2">
        <f t="shared" si="458"/>
        <v>178.27311533609924</v>
      </c>
      <c r="BK356" s="2">
        <f t="shared" si="459"/>
        <v>160.00091464266515</v>
      </c>
      <c r="BL356" s="2">
        <f t="shared" si="460"/>
        <v>139.85677306757322</v>
      </c>
      <c r="BM356" s="2">
        <f t="shared" si="461"/>
        <v>197.1715340306022</v>
      </c>
      <c r="BN356" s="2">
        <f t="shared" si="462"/>
        <v>68.936776757724459</v>
      </c>
      <c r="BO356" s="2">
        <f t="shared" si="463"/>
        <v>220.45288462958004</v>
      </c>
      <c r="BP356" s="2">
        <f t="shared" si="464"/>
        <v>16.304217080825641</v>
      </c>
      <c r="BQ356" s="2">
        <f t="shared" si="465"/>
        <v>228.90529364063087</v>
      </c>
      <c r="BR356" s="2">
        <f t="shared" si="466"/>
        <v>1.2144675239352276</v>
      </c>
      <c r="BS356" s="2">
        <f t="shared" si="467"/>
        <v>230.25657134501427</v>
      </c>
      <c r="BU356" s="2">
        <f t="shared" si="476"/>
        <v>4.2318379054202344</v>
      </c>
      <c r="BV356" s="2">
        <f t="shared" si="477"/>
        <v>5.2149575109870101</v>
      </c>
      <c r="BW356" s="2">
        <f t="shared" si="478"/>
        <v>5.8307221281716473</v>
      </c>
      <c r="BX356" s="2">
        <f t="shared" si="479"/>
        <v>6.0542785054896457</v>
      </c>
      <c r="BY356" s="2">
        <f t="shared" si="480"/>
        <v>6.0900182274964223</v>
      </c>
      <c r="CA356" s="2">
        <f t="shared" si="481"/>
        <v>6.8772370196903667</v>
      </c>
      <c r="CB356" s="2">
        <f t="shared" si="482"/>
        <v>8.4749226346160675</v>
      </c>
      <c r="CC356" s="2">
        <f t="shared" si="483"/>
        <v>9.4756129529512005</v>
      </c>
      <c r="CD356" s="2">
        <f t="shared" si="485"/>
        <v>9.8389185020862477</v>
      </c>
      <c r="CE356" s="2">
        <f t="shared" si="484"/>
        <v>9.8969997766415982</v>
      </c>
      <c r="CG356" s="2">
        <f t="shared" si="486"/>
        <v>137.66496351701727</v>
      </c>
      <c r="CH356" s="2">
        <f t="shared" si="487"/>
        <v>169.64660545558647</v>
      </c>
      <c r="CI356" s="2">
        <f t="shared" si="488"/>
        <v>189.67790520154762</v>
      </c>
      <c r="CJ356" s="2">
        <f t="shared" si="489"/>
        <v>196.95036724175486</v>
      </c>
      <c r="CK356" s="2">
        <f t="shared" si="490"/>
        <v>198.11300806971983</v>
      </c>
    </row>
    <row r="357" spans="1:89">
      <c r="A357" s="2">
        <v>1</v>
      </c>
      <c r="B357" s="2">
        <f t="shared" si="501"/>
        <v>1505.6532011203406</v>
      </c>
      <c r="C357" s="3">
        <v>34.4</v>
      </c>
      <c r="D357" s="2">
        <f t="shared" si="502"/>
        <v>60.514485556780599</v>
      </c>
      <c r="E357" s="2">
        <f t="shared" si="503"/>
        <v>7.0242725468577731</v>
      </c>
      <c r="F357" s="2">
        <v>0</v>
      </c>
      <c r="G357" s="2">
        <f t="shared" si="496"/>
        <v>0.81893627342888642</v>
      </c>
      <c r="H357" s="3">
        <f t="shared" si="498"/>
        <v>68.357694377067261</v>
      </c>
      <c r="J357" s="2">
        <f t="shared" si="494"/>
        <v>88.526223870245232</v>
      </c>
      <c r="K357" s="2">
        <f t="shared" si="491"/>
        <v>10.275759899260567</v>
      </c>
      <c r="L357" s="2">
        <f t="shared" si="492"/>
        <v>0</v>
      </c>
      <c r="M357" s="2">
        <f t="shared" si="495"/>
        <v>1.1980162304941993</v>
      </c>
      <c r="N357" s="3">
        <f t="shared" si="497"/>
        <v>100</v>
      </c>
      <c r="O357" s="2">
        <v>8.0000000000000002E-3</v>
      </c>
      <c r="P357" s="2">
        <f t="shared" si="442"/>
        <v>5.3960555038594447E-2</v>
      </c>
      <c r="Q357" s="2">
        <f t="shared" si="443"/>
        <v>0.19482267495832092</v>
      </c>
      <c r="R357" s="2">
        <v>0.3</v>
      </c>
      <c r="S357" s="2">
        <f t="shared" si="493"/>
        <v>1.6221003677176535E-2</v>
      </c>
      <c r="T357" s="2">
        <v>0.12</v>
      </c>
      <c r="U357" s="2">
        <f t="shared" si="431"/>
        <v>0.68256053035899855</v>
      </c>
      <c r="V357" s="2">
        <f t="shared" si="444"/>
        <v>0.9134135659698841</v>
      </c>
      <c r="W357" s="2">
        <v>0.06</v>
      </c>
      <c r="X357" s="2">
        <f t="shared" si="475"/>
        <v>0.17708855964940104</v>
      </c>
      <c r="Y357" s="2">
        <v>2.6700000000000002E-2</v>
      </c>
      <c r="Z357" s="2">
        <v>0.21</v>
      </c>
      <c r="AA357" s="2">
        <v>0.442</v>
      </c>
      <c r="AB357" s="2">
        <v>0.5</v>
      </c>
      <c r="AC357" s="2">
        <f t="shared" si="468"/>
        <v>5.1205678714273659E-2</v>
      </c>
      <c r="AD357" s="2">
        <f t="shared" si="432"/>
        <v>0.10900108057957048</v>
      </c>
      <c r="AE357" s="2">
        <f t="shared" si="445"/>
        <v>0.35610090802557892</v>
      </c>
      <c r="AF357" s="2">
        <f t="shared" si="446"/>
        <v>0.74466113270319145</v>
      </c>
      <c r="AG357" s="2">
        <f t="shared" si="433"/>
        <v>6.0490061723538293</v>
      </c>
      <c r="AH357" s="2">
        <f t="shared" si="469"/>
        <v>0.20555469065104695</v>
      </c>
      <c r="AI357" s="2">
        <f t="shared" si="434"/>
        <v>6.0177037445204744E-2</v>
      </c>
      <c r="AJ357" s="2">
        <f t="shared" si="447"/>
        <v>0.22572157974850346</v>
      </c>
      <c r="AK357" s="2">
        <f t="shared" si="448"/>
        <v>0.40267872663880372</v>
      </c>
      <c r="AL357" s="2">
        <f t="shared" si="435"/>
        <v>3.9417041777550512</v>
      </c>
      <c r="AM357" s="2">
        <f t="shared" si="470"/>
        <v>0.12368932227057088</v>
      </c>
      <c r="AN357" s="2">
        <f t="shared" si="436"/>
        <v>3.322238473625088E-2</v>
      </c>
      <c r="AO357" s="2">
        <f t="shared" si="449"/>
        <v>0.14307807257964117</v>
      </c>
      <c r="AP357" s="2">
        <f t="shared" si="450"/>
        <v>0.21775026218815499</v>
      </c>
      <c r="AQ357" s="2">
        <f t="shared" si="437"/>
        <v>2.5685263632134379</v>
      </c>
      <c r="AR357" s="2">
        <f t="shared" si="471"/>
        <v>7.4884244609240702E-2</v>
      </c>
      <c r="AS357" s="2">
        <f t="shared" si="438"/>
        <v>1.8341329091989503E-2</v>
      </c>
      <c r="AT357" s="2">
        <f t="shared" si="451"/>
        <v>9.0692856553254708E-2</v>
      </c>
      <c r="AU357" s="2">
        <f t="shared" si="452"/>
        <v>0.11774939560077836</v>
      </c>
      <c r="AV357" s="2">
        <f t="shared" si="439"/>
        <v>1.6737247091637091</v>
      </c>
      <c r="AW357" s="2">
        <f t="shared" si="472"/>
        <v>4.560775990751937E-2</v>
      </c>
      <c r="AX357" s="2">
        <f t="shared" si="440"/>
        <v>1.0125833998111226E-2</v>
      </c>
      <c r="AY357" s="2">
        <f t="shared" si="453"/>
        <v>5.7487454796477516E-2</v>
      </c>
      <c r="AZ357" s="2">
        <f t="shared" si="454"/>
        <v>6.367349469535033E-2</v>
      </c>
      <c r="BA357" s="2">
        <f t="shared" si="441"/>
        <v>1.0906465443322988</v>
      </c>
      <c r="BB357" s="2">
        <f t="shared" si="473"/>
        <v>2.793741391940438E-2</v>
      </c>
      <c r="BD357" s="2">
        <f t="shared" si="499"/>
        <v>4.8489943772607458E-2</v>
      </c>
      <c r="BE357" s="2">
        <f t="shared" si="500"/>
        <v>2319.7659894820267</v>
      </c>
      <c r="BF357" s="2">
        <f t="shared" si="455"/>
        <v>28.502240745229606</v>
      </c>
      <c r="BG357" s="2">
        <f t="shared" si="456"/>
        <v>37.781793559485834</v>
      </c>
      <c r="BH357" s="2">
        <f t="shared" si="474"/>
        <v>6.8544809900461495E-2</v>
      </c>
      <c r="BI357" s="2">
        <f t="shared" si="457"/>
        <v>1.1590692540553196</v>
      </c>
      <c r="BJ357" s="2">
        <f t="shared" si="458"/>
        <v>177.91133986942987</v>
      </c>
      <c r="BK357" s="2">
        <f t="shared" si="459"/>
        <v>160.05297983227783</v>
      </c>
      <c r="BL357" s="2">
        <f t="shared" si="460"/>
        <v>138.93226422389534</v>
      </c>
      <c r="BM357" s="2">
        <f t="shared" si="461"/>
        <v>197.00223382767572</v>
      </c>
      <c r="BN357" s="2">
        <f t="shared" si="462"/>
        <v>67.955861171290465</v>
      </c>
      <c r="BO357" s="2">
        <f t="shared" si="463"/>
        <v>220.0095793288292</v>
      </c>
      <c r="BP357" s="2">
        <f t="shared" si="464"/>
        <v>15.869993831679281</v>
      </c>
      <c r="BQ357" s="2">
        <f t="shared" si="465"/>
        <v>228.28600497839557</v>
      </c>
      <c r="BR357" s="2">
        <f t="shared" si="466"/>
        <v>1.1580803156757216</v>
      </c>
      <c r="BS357" s="2">
        <f t="shared" si="467"/>
        <v>229.59058735946385</v>
      </c>
      <c r="BU357" s="2">
        <f t="shared" si="476"/>
        <v>4.2362462115590462</v>
      </c>
      <c r="BV357" s="2">
        <f t="shared" si="477"/>
        <v>5.214210741941196</v>
      </c>
      <c r="BW357" s="2">
        <f t="shared" si="478"/>
        <v>5.8231639792968917</v>
      </c>
      <c r="BX357" s="2">
        <f t="shared" si="479"/>
        <v>6.0422225487778638</v>
      </c>
      <c r="BY357" s="2">
        <f t="shared" si="480"/>
        <v>6.076751941328121</v>
      </c>
      <c r="CA357" s="2">
        <f t="shared" si="481"/>
        <v>6.899531269876733</v>
      </c>
      <c r="CB357" s="2">
        <f t="shared" si="482"/>
        <v>8.4923321887163166</v>
      </c>
      <c r="CC357" s="2">
        <f t="shared" si="483"/>
        <v>9.4841281545796985</v>
      </c>
      <c r="CD357" s="2">
        <f t="shared" si="485"/>
        <v>9.8409066265071345</v>
      </c>
      <c r="CE357" s="2">
        <f t="shared" si="484"/>
        <v>9.897144298193993</v>
      </c>
      <c r="CG357" s="2">
        <f t="shared" si="486"/>
        <v>138.08750363473871</v>
      </c>
      <c r="CH357" s="2">
        <f t="shared" si="487"/>
        <v>169.96588697216299</v>
      </c>
      <c r="CI357" s="2">
        <f t="shared" si="488"/>
        <v>189.81573237238911</v>
      </c>
      <c r="CJ357" s="2">
        <f t="shared" si="489"/>
        <v>196.95631143667626</v>
      </c>
      <c r="CK357" s="2">
        <f t="shared" si="490"/>
        <v>198.08185451920033</v>
      </c>
    </row>
    <row r="358" spans="1:89">
      <c r="A358" s="2">
        <v>1</v>
      </c>
      <c r="B358" s="2">
        <f t="shared" si="501"/>
        <v>1506.3674868346263</v>
      </c>
      <c r="C358" s="3">
        <v>34.5</v>
      </c>
      <c r="D358" s="2">
        <f t="shared" si="502"/>
        <v>60.519285556780602</v>
      </c>
      <c r="E358" s="2">
        <f t="shared" si="503"/>
        <v>6.9261725468577708</v>
      </c>
      <c r="F358" s="2">
        <v>0</v>
      </c>
      <c r="G358" s="2">
        <f t="shared" si="496"/>
        <v>0.81583627342888643</v>
      </c>
      <c r="H358" s="3">
        <f t="shared" si="498"/>
        <v>68.261294377067259</v>
      </c>
      <c r="J358" s="2">
        <f t="shared" si="494"/>
        <v>88.658274222693876</v>
      </c>
      <c r="K358" s="2">
        <f t="shared" si="491"/>
        <v>10.146559056730478</v>
      </c>
      <c r="L358" s="2">
        <f t="shared" si="492"/>
        <v>0</v>
      </c>
      <c r="M358" s="2">
        <f t="shared" si="495"/>
        <v>1.1951667205756518</v>
      </c>
      <c r="N358" s="3">
        <f t="shared" si="497"/>
        <v>100.00000000000001</v>
      </c>
      <c r="O358" s="2">
        <v>8.0000000000000002E-3</v>
      </c>
      <c r="P358" s="2">
        <f t="shared" si="442"/>
        <v>5.3855238689789996E-2</v>
      </c>
      <c r="Q358" s="2">
        <f t="shared" si="443"/>
        <v>0.19472966941793962</v>
      </c>
      <c r="R358" s="2">
        <v>0.3</v>
      </c>
      <c r="S358" s="2">
        <f t="shared" si="493"/>
        <v>1.6142615698345169E-2</v>
      </c>
      <c r="T358" s="2">
        <v>0.12</v>
      </c>
      <c r="U358" s="2">
        <f t="shared" si="431"/>
        <v>0.68258642022235905</v>
      </c>
      <c r="V358" s="2">
        <f t="shared" si="444"/>
        <v>0.91237858222306634</v>
      </c>
      <c r="W358" s="2">
        <v>0.06</v>
      </c>
      <c r="X358" s="2">
        <f t="shared" si="475"/>
        <v>0.17636606334066218</v>
      </c>
      <c r="Y358" s="2">
        <v>2.6700000000000002E-2</v>
      </c>
      <c r="Z358" s="2">
        <v>0.21</v>
      </c>
      <c r="AA358" s="2">
        <v>0.442</v>
      </c>
      <c r="AB358" s="2">
        <v>0.5</v>
      </c>
      <c r="AC358" s="2">
        <f t="shared" si="468"/>
        <v>5.0955366839471529E-2</v>
      </c>
      <c r="AD358" s="2">
        <f t="shared" si="432"/>
        <v>0.10889516715762206</v>
      </c>
      <c r="AE358" s="2">
        <f t="shared" si="445"/>
        <v>0.35499599082982319</v>
      </c>
      <c r="AF358" s="2">
        <f t="shared" si="446"/>
        <v>0.74245241862677247</v>
      </c>
      <c r="AG358" s="2">
        <f t="shared" si="433"/>
        <v>6.0413201891686272</v>
      </c>
      <c r="AH358" s="2">
        <f t="shared" si="469"/>
        <v>0.20476830215680039</v>
      </c>
      <c r="AI358" s="2">
        <f t="shared" si="434"/>
        <v>6.0118565034430013E-2</v>
      </c>
      <c r="AJ358" s="2">
        <f t="shared" si="447"/>
        <v>0.22502120620466695</v>
      </c>
      <c r="AK358" s="2">
        <f t="shared" si="448"/>
        <v>0.40148435495382934</v>
      </c>
      <c r="AL358" s="2">
        <f t="shared" si="435"/>
        <v>3.9366957728752991</v>
      </c>
      <c r="AM358" s="2">
        <f t="shared" si="470"/>
        <v>0.12318206959241135</v>
      </c>
      <c r="AN358" s="2">
        <f t="shared" si="436"/>
        <v>3.319010343744179E-2</v>
      </c>
      <c r="AO358" s="2">
        <f t="shared" si="449"/>
        <v>0.14263412700363751</v>
      </c>
      <c r="AP358" s="2">
        <f t="shared" si="450"/>
        <v>0.21710440053630131</v>
      </c>
      <c r="AQ358" s="2">
        <f t="shared" si="437"/>
        <v>2.5652627443848388</v>
      </c>
      <c r="AR358" s="2">
        <f t="shared" si="471"/>
        <v>7.4557395468052151E-2</v>
      </c>
      <c r="AS358" s="2">
        <f t="shared" si="438"/>
        <v>1.8323507315206322E-2</v>
      </c>
      <c r="AT358" s="2">
        <f t="shared" si="451"/>
        <v>9.0411452899179484E-2</v>
      </c>
      <c r="AU358" s="2">
        <f t="shared" si="452"/>
        <v>0.11740014312051374</v>
      </c>
      <c r="AV358" s="2">
        <f t="shared" si="439"/>
        <v>1.671598042467602</v>
      </c>
      <c r="AW358" s="2">
        <f t="shared" si="472"/>
        <v>4.5397340330561128E-2</v>
      </c>
      <c r="AX358" s="2">
        <f t="shared" si="440"/>
        <v>1.0115994997221335E-2</v>
      </c>
      <c r="AY358" s="2">
        <f t="shared" si="453"/>
        <v>5.7309081543522211E-2</v>
      </c>
      <c r="AZ358" s="2">
        <f t="shared" si="454"/>
        <v>6.3484634906847776E-2</v>
      </c>
      <c r="BA358" s="2">
        <f t="shared" si="441"/>
        <v>1.089260747928412</v>
      </c>
      <c r="BB358" s="2">
        <f t="shared" si="473"/>
        <v>2.7802048348207611E-2</v>
      </c>
      <c r="BD358" s="2">
        <f t="shared" si="499"/>
        <v>4.4469931430058521E-2</v>
      </c>
      <c r="BE358" s="2">
        <f t="shared" si="500"/>
        <v>2313.0421589905759</v>
      </c>
      <c r="BF358" s="2">
        <f t="shared" si="455"/>
        <v>28.416759626824131</v>
      </c>
      <c r="BG358" s="2">
        <f t="shared" si="456"/>
        <v>37.754648533594064</v>
      </c>
      <c r="BH358" s="2">
        <f t="shared" si="474"/>
        <v>6.6966927711409413E-2</v>
      </c>
      <c r="BI358" s="2">
        <f t="shared" si="457"/>
        <v>1.1559037400659169</v>
      </c>
      <c r="BJ358" s="2">
        <f t="shared" si="458"/>
        <v>177.54417552745301</v>
      </c>
      <c r="BK358" s="2">
        <f t="shared" si="459"/>
        <v>160.10367895023487</v>
      </c>
      <c r="BL358" s="2">
        <f t="shared" si="460"/>
        <v>138.00526640159782</v>
      </c>
      <c r="BM358" s="2">
        <f t="shared" si="461"/>
        <v>196.83122812499144</v>
      </c>
      <c r="BN358" s="2">
        <f t="shared" si="462"/>
        <v>66.9814812515813</v>
      </c>
      <c r="BO358" s="2">
        <f t="shared" si="463"/>
        <v>219.56601962425745</v>
      </c>
      <c r="BP358" s="2">
        <f t="shared" si="464"/>
        <v>15.444345845638532</v>
      </c>
      <c r="BQ358" s="2">
        <f t="shared" si="465"/>
        <v>227.6690726330832</v>
      </c>
      <c r="BR358" s="2">
        <f t="shared" si="466"/>
        <v>1.1039442989461221</v>
      </c>
      <c r="BS358" s="2">
        <f t="shared" si="467"/>
        <v>228.92830723465076</v>
      </c>
      <c r="BU358" s="2">
        <f t="shared" si="476"/>
        <v>4.2406348666648217</v>
      </c>
      <c r="BV358" s="2">
        <f t="shared" si="477"/>
        <v>5.2134302866003672</v>
      </c>
      <c r="BW358" s="2">
        <f t="shared" si="478"/>
        <v>5.815602267595942</v>
      </c>
      <c r="BX358" s="2">
        <f t="shared" si="479"/>
        <v>6.0302262496366081</v>
      </c>
      <c r="BY358" s="2">
        <f t="shared" si="480"/>
        <v>6.0635793505255515</v>
      </c>
      <c r="CA358" s="2">
        <f t="shared" si="481"/>
        <v>6.9217795416277657</v>
      </c>
      <c r="CB358" s="2">
        <f t="shared" si="482"/>
        <v>8.509625618362687</v>
      </c>
      <c r="CC358" s="2">
        <f t="shared" si="483"/>
        <v>9.4925213001771329</v>
      </c>
      <c r="CD358" s="2">
        <f t="shared" si="485"/>
        <v>9.8428414608940464</v>
      </c>
      <c r="CE358" s="2">
        <f t="shared" si="484"/>
        <v>9.8972820856216597</v>
      </c>
      <c r="CG358" s="2">
        <f t="shared" si="486"/>
        <v>138.50952583742375</v>
      </c>
      <c r="CH358" s="2">
        <f t="shared" si="487"/>
        <v>170.28340795382053</v>
      </c>
      <c r="CI358" s="2">
        <f t="shared" si="488"/>
        <v>189.95182039270537</v>
      </c>
      <c r="CJ358" s="2">
        <f t="shared" si="489"/>
        <v>196.96196555268529</v>
      </c>
      <c r="CK358" s="2">
        <f t="shared" si="490"/>
        <v>198.05135955490189</v>
      </c>
    </row>
    <row r="359" spans="1:89">
      <c r="A359" s="2">
        <v>1</v>
      </c>
      <c r="B359" s="2">
        <f t="shared" si="501"/>
        <v>1507.0817725489121</v>
      </c>
      <c r="C359" s="3">
        <v>34.6</v>
      </c>
      <c r="D359" s="2">
        <f t="shared" si="502"/>
        <v>60.524085556780598</v>
      </c>
      <c r="E359" s="2">
        <f t="shared" si="503"/>
        <v>6.8280725468577685</v>
      </c>
      <c r="F359" s="2">
        <v>0</v>
      </c>
      <c r="G359" s="2">
        <f t="shared" si="496"/>
        <v>0.81273627342888632</v>
      </c>
      <c r="H359" s="3">
        <f t="shared" si="498"/>
        <v>68.164894377067256</v>
      </c>
      <c r="J359" s="2">
        <f t="shared" si="494"/>
        <v>88.79069807103339</v>
      </c>
      <c r="K359" s="2">
        <f t="shared" si="491"/>
        <v>10.016992777964223</v>
      </c>
      <c r="L359" s="2">
        <f t="shared" si="492"/>
        <v>0</v>
      </c>
      <c r="M359" s="2">
        <f t="shared" si="495"/>
        <v>1.1923091510023898</v>
      </c>
      <c r="N359" s="3">
        <f t="shared" si="497"/>
        <v>100</v>
      </c>
      <c r="O359" s="2">
        <v>8.0000000000000002E-3</v>
      </c>
      <c r="P359" s="2">
        <f t="shared" si="442"/>
        <v>5.3750212155027982E-2</v>
      </c>
      <c r="Q359" s="2">
        <f t="shared" si="443"/>
        <v>0.19463678285721375</v>
      </c>
      <c r="R359" s="2">
        <v>0.3</v>
      </c>
      <c r="S359" s="2">
        <f t="shared" si="493"/>
        <v>1.6064338168399441E-2</v>
      </c>
      <c r="T359" s="2">
        <v>0.12</v>
      </c>
      <c r="U359" s="2">
        <f t="shared" si="431"/>
        <v>0.68261229029087711</v>
      </c>
      <c r="V359" s="2">
        <f t="shared" si="444"/>
        <v>0.91134560033651546</v>
      </c>
      <c r="W359" s="2">
        <v>0.06</v>
      </c>
      <c r="X359" s="2">
        <f t="shared" si="475"/>
        <v>0.17564144699577483</v>
      </c>
      <c r="Y359" s="2">
        <v>2.6700000000000002E-2</v>
      </c>
      <c r="Z359" s="2">
        <v>0.21</v>
      </c>
      <c r="AA359" s="2">
        <v>0.442</v>
      </c>
      <c r="AB359" s="2">
        <v>0.5</v>
      </c>
      <c r="AC359" s="2">
        <f t="shared" si="468"/>
        <v>5.0704346973702734E-2</v>
      </c>
      <c r="AD359" s="2">
        <f t="shared" si="432"/>
        <v>0.1087894415167639</v>
      </c>
      <c r="AE359" s="2">
        <f t="shared" si="445"/>
        <v>0.35389538452700831</v>
      </c>
      <c r="AF359" s="2">
        <f t="shared" si="446"/>
        <v>0.74025202027670711</v>
      </c>
      <c r="AG359" s="2">
        <f t="shared" si="433"/>
        <v>6.0336501279149362</v>
      </c>
      <c r="AH359" s="2">
        <f t="shared" si="469"/>
        <v>0.20398434227452961</v>
      </c>
      <c r="AI359" s="2">
        <f t="shared" si="434"/>
        <v>6.0060196293358722E-2</v>
      </c>
      <c r="AJ359" s="2">
        <f t="shared" si="447"/>
        <v>0.22432356520529417</v>
      </c>
      <c r="AK359" s="2">
        <f t="shared" si="448"/>
        <v>0.40029448003382917</v>
      </c>
      <c r="AL359" s="2">
        <f t="shared" si="435"/>
        <v>3.9316977431782085</v>
      </c>
      <c r="AM359" s="2">
        <f t="shared" si="470"/>
        <v>0.12267633485926054</v>
      </c>
      <c r="AN359" s="2">
        <f t="shared" si="436"/>
        <v>3.3157879372337114E-2</v>
      </c>
      <c r="AO359" s="2">
        <f t="shared" si="449"/>
        <v>0.14219191350480409</v>
      </c>
      <c r="AP359" s="2">
        <f t="shared" si="450"/>
        <v>0.21646097052954669</v>
      </c>
      <c r="AQ359" s="2">
        <f t="shared" si="437"/>
        <v>2.5620058863198554</v>
      </c>
      <c r="AR359" s="2">
        <f t="shared" si="471"/>
        <v>7.4231496898686189E-2</v>
      </c>
      <c r="AS359" s="2">
        <f t="shared" si="438"/>
        <v>1.8305717135860124E-2</v>
      </c>
      <c r="AT359" s="2">
        <f t="shared" si="451"/>
        <v>9.0131147156360003E-2</v>
      </c>
      <c r="AU359" s="2">
        <f t="shared" si="452"/>
        <v>0.11705220556284823</v>
      </c>
      <c r="AV359" s="2">
        <f t="shared" si="439"/>
        <v>1.6694757812770329</v>
      </c>
      <c r="AW359" s="2">
        <f t="shared" si="472"/>
        <v>4.5187517047122573E-2</v>
      </c>
      <c r="AX359" s="2">
        <f t="shared" si="440"/>
        <v>1.0106173440563531E-2</v>
      </c>
      <c r="AY359" s="2">
        <f t="shared" si="453"/>
        <v>5.7131404223257569E-2</v>
      </c>
      <c r="AZ359" s="2">
        <f t="shared" si="454"/>
        <v>6.3296486168425023E-2</v>
      </c>
      <c r="BA359" s="2">
        <f t="shared" si="441"/>
        <v>1.0878778222770236</v>
      </c>
      <c r="BB359" s="2">
        <f t="shared" si="473"/>
        <v>2.7667057407873452E-2</v>
      </c>
      <c r="BD359" s="2">
        <f t="shared" si="499"/>
        <v>4.0759717578930293E-2</v>
      </c>
      <c r="BE359" s="2">
        <f t="shared" si="500"/>
        <v>2306.357183848168</v>
      </c>
      <c r="BF359" s="2">
        <f t="shared" si="455"/>
        <v>28.331040776651395</v>
      </c>
      <c r="BG359" s="2">
        <f t="shared" si="456"/>
        <v>37.727412673024865</v>
      </c>
      <c r="BH359" s="2">
        <f t="shared" si="474"/>
        <v>6.5415446042563816E-2</v>
      </c>
      <c r="BI359" s="2">
        <f t="shared" si="457"/>
        <v>1.1527520397941731</v>
      </c>
      <c r="BJ359" s="2">
        <f t="shared" si="458"/>
        <v>177.1716228330441</v>
      </c>
      <c r="BK359" s="2">
        <f t="shared" si="459"/>
        <v>160.15300826781524</v>
      </c>
      <c r="BL359" s="2">
        <f t="shared" si="460"/>
        <v>137.07585478472353</v>
      </c>
      <c r="BM359" s="2">
        <f t="shared" si="461"/>
        <v>196.65852473383458</v>
      </c>
      <c r="BN359" s="2">
        <f t="shared" si="462"/>
        <v>66.013704521629734</v>
      </c>
      <c r="BO359" s="2">
        <f t="shared" si="463"/>
        <v>219.12222680604174</v>
      </c>
      <c r="BP359" s="2">
        <f t="shared" si="464"/>
        <v>15.027182867824855</v>
      </c>
      <c r="BQ359" s="2">
        <f t="shared" si="465"/>
        <v>227.05450069734545</v>
      </c>
      <c r="BR359" s="2">
        <f t="shared" si="466"/>
        <v>1.0519864453273322</v>
      </c>
      <c r="BS359" s="2">
        <f t="shared" si="467"/>
        <v>228.26970515144461</v>
      </c>
      <c r="BU359" s="2">
        <f t="shared" si="476"/>
        <v>4.2450037498151785</v>
      </c>
      <c r="BV359" s="2">
        <f t="shared" si="477"/>
        <v>5.2126162596473415</v>
      </c>
      <c r="BW359" s="2">
        <f t="shared" si="478"/>
        <v>5.8080374794085561</v>
      </c>
      <c r="BX359" s="2">
        <f t="shared" si="479"/>
        <v>6.0182897423996851</v>
      </c>
      <c r="BY359" s="2">
        <f t="shared" si="480"/>
        <v>6.050499861461681</v>
      </c>
      <c r="CA359" s="2">
        <f t="shared" si="481"/>
        <v>6.9439811573591204</v>
      </c>
      <c r="CB359" s="2">
        <f t="shared" si="482"/>
        <v>8.5268026180450018</v>
      </c>
      <c r="CC359" s="2">
        <f t="shared" si="483"/>
        <v>9.5007932136701925</v>
      </c>
      <c r="CD359" s="2">
        <f t="shared" si="485"/>
        <v>9.844724064748025</v>
      </c>
      <c r="CE359" s="2">
        <f t="shared" si="484"/>
        <v>9.8974134080383642</v>
      </c>
      <c r="CG359" s="2">
        <f t="shared" si="486"/>
        <v>138.93101268891354</v>
      </c>
      <c r="CH359" s="2">
        <f t="shared" si="487"/>
        <v>170.59915571170751</v>
      </c>
      <c r="CI359" s="2">
        <f t="shared" si="488"/>
        <v>190.08617572705973</v>
      </c>
      <c r="CJ359" s="2">
        <f t="shared" si="489"/>
        <v>196.96733803905187</v>
      </c>
      <c r="CK359" s="2">
        <f t="shared" si="490"/>
        <v>198.02151483696596</v>
      </c>
    </row>
    <row r="360" spans="1:89">
      <c r="A360" s="2">
        <v>1</v>
      </c>
      <c r="B360" s="2">
        <f t="shared" si="501"/>
        <v>1507.7960582631979</v>
      </c>
      <c r="C360" s="3">
        <v>34.700000000000003</v>
      </c>
      <c r="D360" s="2">
        <f t="shared" si="502"/>
        <v>60.528885556780601</v>
      </c>
      <c r="E360" s="2">
        <f t="shared" si="503"/>
        <v>6.7299725468577662</v>
      </c>
      <c r="F360" s="2">
        <v>0</v>
      </c>
      <c r="G360" s="2">
        <f t="shared" si="496"/>
        <v>0.80963627342888633</v>
      </c>
      <c r="H360" s="3">
        <f t="shared" si="498"/>
        <v>68.068494377067267</v>
      </c>
      <c r="J360" s="2">
        <f t="shared" si="494"/>
        <v>88.923497002121422</v>
      </c>
      <c r="K360" s="2">
        <f t="shared" si="491"/>
        <v>9.887059510346889</v>
      </c>
      <c r="L360" s="2">
        <f t="shared" si="492"/>
        <v>0</v>
      </c>
      <c r="M360" s="2">
        <f t="shared" si="495"/>
        <v>1.1894434875316682</v>
      </c>
      <c r="N360" s="3">
        <f t="shared" si="497"/>
        <v>99.999999999999972</v>
      </c>
      <c r="O360" s="2">
        <v>8.0000000000000002E-3</v>
      </c>
      <c r="P360" s="2">
        <f t="shared" si="442"/>
        <v>5.3645474438949091E-2</v>
      </c>
      <c r="Q360" s="2">
        <f t="shared" si="443"/>
        <v>0.19454401505852975</v>
      </c>
      <c r="R360" s="2">
        <v>0.3</v>
      </c>
      <c r="S360" s="2">
        <f t="shared" si="493"/>
        <v>1.5986170205151543E-2</v>
      </c>
      <c r="T360" s="2">
        <v>0.12</v>
      </c>
      <c r="U360" s="2">
        <f t="shared" si="431"/>
        <v>0.68263814058722716</v>
      </c>
      <c r="V360" s="2">
        <f t="shared" si="444"/>
        <v>0.91031461516875256</v>
      </c>
      <c r="W360" s="2">
        <v>0.06</v>
      </c>
      <c r="X360" s="2">
        <f t="shared" si="475"/>
        <v>0.17491470169524931</v>
      </c>
      <c r="Y360" s="2">
        <v>2.6700000000000002E-2</v>
      </c>
      <c r="Z360" s="2">
        <v>0.21</v>
      </c>
      <c r="AA360" s="2">
        <v>0.442</v>
      </c>
      <c r="AB360" s="2">
        <v>0.5</v>
      </c>
      <c r="AC360" s="2">
        <f t="shared" si="468"/>
        <v>5.0452616108953234E-2</v>
      </c>
      <c r="AD360" s="2">
        <f t="shared" si="432"/>
        <v>0.10868390320778996</v>
      </c>
      <c r="AE360" s="2">
        <f t="shared" si="445"/>
        <v>0.3527990692125188</v>
      </c>
      <c r="AF360" s="2">
        <f t="shared" si="446"/>
        <v>0.73805990041630465</v>
      </c>
      <c r="AG360" s="2">
        <f t="shared" si="433"/>
        <v>6.0259959453395151</v>
      </c>
      <c r="AH360" s="2">
        <f t="shared" si="469"/>
        <v>0.20320279766652255</v>
      </c>
      <c r="AI360" s="2">
        <f t="shared" si="434"/>
        <v>6.0001930973994366E-2</v>
      </c>
      <c r="AJ360" s="2">
        <f t="shared" si="447"/>
        <v>0.2236286441334521</v>
      </c>
      <c r="AK360" s="2">
        <f t="shared" si="448"/>
        <v>0.39910908174290177</v>
      </c>
      <c r="AL360" s="2">
        <f t="shared" si="435"/>
        <v>3.9267100604787375</v>
      </c>
      <c r="AM360" s="2">
        <f t="shared" si="470"/>
        <v>0.1221721095071463</v>
      </c>
      <c r="AN360" s="2">
        <f t="shared" si="436"/>
        <v>3.3125712404023566E-2</v>
      </c>
      <c r="AO360" s="2">
        <f t="shared" si="449"/>
        <v>0.14175142408564922</v>
      </c>
      <c r="AP360" s="2">
        <f t="shared" si="450"/>
        <v>0.21581996127931538</v>
      </c>
      <c r="AQ360" s="2">
        <f t="shared" si="437"/>
        <v>2.5587557706523141</v>
      </c>
      <c r="AR360" s="2">
        <f t="shared" si="471"/>
        <v>7.390654340850028E-2</v>
      </c>
      <c r="AS360" s="2">
        <f t="shared" si="438"/>
        <v>1.8287958478364154E-2</v>
      </c>
      <c r="AT360" s="2">
        <f t="shared" si="451"/>
        <v>8.9851934255428562E-2</v>
      </c>
      <c r="AU360" s="2">
        <f t="shared" si="452"/>
        <v>0.11670557703973755</v>
      </c>
      <c r="AV360" s="2">
        <f t="shared" si="439"/>
        <v>1.667357913624081</v>
      </c>
      <c r="AW360" s="2">
        <f t="shared" si="472"/>
        <v>4.497828653773487E-2</v>
      </c>
      <c r="AX360" s="2">
        <f t="shared" si="440"/>
        <v>1.0096369286408093E-2</v>
      </c>
      <c r="AY360" s="2">
        <f t="shared" si="453"/>
        <v>5.695441962236495E-2</v>
      </c>
      <c r="AZ360" s="2">
        <f t="shared" si="454"/>
        <v>6.3109045296096677E-2</v>
      </c>
      <c r="BA360" s="2">
        <f t="shared" si="441"/>
        <v>1.0864977595794971</v>
      </c>
      <c r="BB360" s="2">
        <f t="shared" si="473"/>
        <v>2.7532438845053929E-2</v>
      </c>
      <c r="BD360" s="2">
        <f t="shared" si="499"/>
        <v>3.7337344726053226E-2</v>
      </c>
      <c r="BE360" s="2">
        <f t="shared" si="500"/>
        <v>2299.710728959109</v>
      </c>
      <c r="BF360" s="2">
        <f t="shared" si="455"/>
        <v>28.245082218074717</v>
      </c>
      <c r="BG360" s="2">
        <f t="shared" si="456"/>
        <v>37.700086072290141</v>
      </c>
      <c r="BH360" s="2">
        <f t="shared" si="474"/>
        <v>6.3890093634170947E-2</v>
      </c>
      <c r="BI360" s="2">
        <f t="shared" si="457"/>
        <v>1.1496141091135965</v>
      </c>
      <c r="BJ360" s="2">
        <f t="shared" si="458"/>
        <v>176.79368278049077</v>
      </c>
      <c r="BK360" s="2">
        <f t="shared" si="459"/>
        <v>160.20096410214572</v>
      </c>
      <c r="BL360" s="2">
        <f t="shared" si="460"/>
        <v>136.14410511747863</v>
      </c>
      <c r="BM360" s="2">
        <f t="shared" si="461"/>
        <v>196.48413159372981</v>
      </c>
      <c r="BN360" s="2">
        <f t="shared" si="462"/>
        <v>65.052597125763128</v>
      </c>
      <c r="BO360" s="2">
        <f t="shared" si="463"/>
        <v>218.6782221095568</v>
      </c>
      <c r="BP360" s="2">
        <f t="shared" si="464"/>
        <v>14.618413819882534</v>
      </c>
      <c r="BQ360" s="2">
        <f t="shared" si="465"/>
        <v>226.4422929541827</v>
      </c>
      <c r="BR360" s="2">
        <f t="shared" si="466"/>
        <v>1.0021354127584683</v>
      </c>
      <c r="BS360" s="2">
        <f t="shared" si="467"/>
        <v>227.61475538274522</v>
      </c>
      <c r="BU360" s="2">
        <f t="shared" si="476"/>
        <v>4.2493527413958532</v>
      </c>
      <c r="BV360" s="2">
        <f t="shared" si="477"/>
        <v>5.2117687799696348</v>
      </c>
      <c r="BW360" s="2">
        <f t="shared" si="478"/>
        <v>5.800470102117008</v>
      </c>
      <c r="BX360" s="2">
        <f t="shared" si="479"/>
        <v>6.0064131556617202</v>
      </c>
      <c r="BY360" s="2">
        <f t="shared" si="480"/>
        <v>6.0375128838245242</v>
      </c>
      <c r="CA360" s="2">
        <f t="shared" si="481"/>
        <v>6.9661354397670525</v>
      </c>
      <c r="CB360" s="2">
        <f t="shared" si="482"/>
        <v>8.5438628919499848</v>
      </c>
      <c r="CC360" s="2">
        <f t="shared" si="483"/>
        <v>9.5089447275194718</v>
      </c>
      <c r="CD360" s="2">
        <f t="shared" si="485"/>
        <v>9.8465554864230516</v>
      </c>
      <c r="CE360" s="2">
        <f t="shared" si="484"/>
        <v>9.8975385258896367</v>
      </c>
      <c r="CG360" s="2">
        <f t="shared" si="486"/>
        <v>139.35194673773427</v>
      </c>
      <c r="CH360" s="2">
        <f t="shared" si="487"/>
        <v>170.91311774629122</v>
      </c>
      <c r="CI360" s="2">
        <f t="shared" si="488"/>
        <v>190.21880505465214</v>
      </c>
      <c r="CJ360" s="2">
        <f t="shared" si="489"/>
        <v>196.97243723703056</v>
      </c>
      <c r="CK360" s="2">
        <f t="shared" si="490"/>
        <v>197.99231201002422</v>
      </c>
    </row>
    <row r="361" spans="1:89">
      <c r="A361" s="2">
        <v>1</v>
      </c>
      <c r="B361" s="2">
        <f t="shared" si="501"/>
        <v>1508.5103439774834</v>
      </c>
      <c r="C361" s="3">
        <v>34.799999999999997</v>
      </c>
      <c r="D361" s="2">
        <f t="shared" si="502"/>
        <v>60.533685556780597</v>
      </c>
      <c r="E361" s="2">
        <f t="shared" si="503"/>
        <v>6.6318725468577746</v>
      </c>
      <c r="F361" s="2">
        <v>0</v>
      </c>
      <c r="G361" s="2">
        <f t="shared" si="496"/>
        <v>0.80653627342888645</v>
      </c>
      <c r="H361" s="3">
        <f t="shared" si="498"/>
        <v>67.972094377067265</v>
      </c>
      <c r="J361" s="2">
        <f t="shared" si="494"/>
        <v>89.056672611817788</v>
      </c>
      <c r="K361" s="2">
        <f t="shared" si="491"/>
        <v>9.7567576924557233</v>
      </c>
      <c r="L361" s="2">
        <f t="shared" si="492"/>
        <v>0</v>
      </c>
      <c r="M361" s="2">
        <f t="shared" si="495"/>
        <v>1.1865696957264853</v>
      </c>
      <c r="N361" s="3">
        <f t="shared" si="497"/>
        <v>100</v>
      </c>
      <c r="O361" s="2">
        <v>8.0000000000000002E-3</v>
      </c>
      <c r="P361" s="2">
        <f t="shared" si="442"/>
        <v>5.3541024550244773E-2</v>
      </c>
      <c r="Q361" s="2">
        <f t="shared" si="443"/>
        <v>0.19445136580478634</v>
      </c>
      <c r="R361" s="2">
        <v>0.3</v>
      </c>
      <c r="S361" s="2">
        <f t="shared" si="493"/>
        <v>1.5908110927550494E-2</v>
      </c>
      <c r="T361" s="2">
        <v>0.12</v>
      </c>
      <c r="U361" s="2">
        <f t="shared" si="431"/>
        <v>0.68266397113404964</v>
      </c>
      <c r="V361" s="2">
        <f t="shared" si="444"/>
        <v>0.90928562159454029</v>
      </c>
      <c r="W361" s="2">
        <v>0.06</v>
      </c>
      <c r="X361" s="2">
        <f t="shared" si="475"/>
        <v>0.17418581846886233</v>
      </c>
      <c r="Y361" s="2">
        <v>2.6700000000000002E-2</v>
      </c>
      <c r="Z361" s="2">
        <v>0.21</v>
      </c>
      <c r="AA361" s="2">
        <v>0.442</v>
      </c>
      <c r="AB361" s="2">
        <v>0.5</v>
      </c>
      <c r="AC361" s="2">
        <f t="shared" si="468"/>
        <v>5.0200171220144793E-2</v>
      </c>
      <c r="AD361" s="2">
        <f t="shared" si="432"/>
        <v>0.10857855178282839</v>
      </c>
      <c r="AE361" s="2">
        <f t="shared" si="445"/>
        <v>0.3517070250870028</v>
      </c>
      <c r="AF361" s="2">
        <f t="shared" si="446"/>
        <v>0.73587602200048352</v>
      </c>
      <c r="AG361" s="2">
        <f t="shared" si="433"/>
        <v>6.0183575983325621</v>
      </c>
      <c r="AH361" s="2">
        <f t="shared" si="469"/>
        <v>0.20242365505523632</v>
      </c>
      <c r="AI361" s="2">
        <f t="shared" si="434"/>
        <v>5.9943768829077003E-2</v>
      </c>
      <c r="AJ361" s="2">
        <f t="shared" si="447"/>
        <v>0.22293643043893144</v>
      </c>
      <c r="AK361" s="2">
        <f t="shared" si="448"/>
        <v>0.39792814004875882</v>
      </c>
      <c r="AL361" s="2">
        <f t="shared" si="435"/>
        <v>3.9217326966853183</v>
      </c>
      <c r="AM361" s="2">
        <f t="shared" si="470"/>
        <v>0.12166938500969771</v>
      </c>
      <c r="AN361" s="2">
        <f t="shared" si="436"/>
        <v>3.3093602395994508E-2</v>
      </c>
      <c r="AO361" s="2">
        <f t="shared" si="449"/>
        <v>0.14131265079097532</v>
      </c>
      <c r="AP361" s="2">
        <f t="shared" si="450"/>
        <v>0.2151813619530609</v>
      </c>
      <c r="AQ361" s="2">
        <f t="shared" si="437"/>
        <v>2.5555123790769514</v>
      </c>
      <c r="AR361" s="2">
        <f t="shared" si="471"/>
        <v>7.3582529528385135E-2</v>
      </c>
      <c r="AS361" s="2">
        <f t="shared" si="438"/>
        <v>1.8270231267356184E-2</v>
      </c>
      <c r="AT361" s="2">
        <f t="shared" si="451"/>
        <v>8.95738091538264E-2</v>
      </c>
      <c r="AU361" s="2">
        <f t="shared" si="452"/>
        <v>0.11636025169343533</v>
      </c>
      <c r="AV361" s="2">
        <f t="shared" si="439"/>
        <v>1.6652444275805172</v>
      </c>
      <c r="AW361" s="2">
        <f t="shared" si="472"/>
        <v>4.4769645297677324E-2</v>
      </c>
      <c r="AX361" s="2">
        <f t="shared" si="440"/>
        <v>1.008658249314923E-2</v>
      </c>
      <c r="AY361" s="2">
        <f t="shared" si="453"/>
        <v>5.6778124544519075E-2</v>
      </c>
      <c r="AZ361" s="2">
        <f t="shared" si="454"/>
        <v>6.2922309122261072E-2</v>
      </c>
      <c r="BA361" s="2">
        <f t="shared" si="441"/>
        <v>1.0851205520630596</v>
      </c>
      <c r="BB361" s="2">
        <f t="shared" si="473"/>
        <v>2.7398190415654496E-2</v>
      </c>
      <c r="BD361" s="2">
        <f t="shared" si="499"/>
        <v>3.4182265759686636E-2</v>
      </c>
      <c r="BE361" s="2">
        <f t="shared" si="500"/>
        <v>2293.1024630203356</v>
      </c>
      <c r="BF361" s="2">
        <f t="shared" si="455"/>
        <v>28.158881948362012</v>
      </c>
      <c r="BG361" s="2">
        <f t="shared" si="456"/>
        <v>37.672668819060469</v>
      </c>
      <c r="BH361" s="2">
        <f t="shared" si="474"/>
        <v>6.2390600179922491E-2</v>
      </c>
      <c r="BI361" s="2">
        <f t="shared" si="457"/>
        <v>1.1464899036281548</v>
      </c>
      <c r="BJ361" s="2">
        <f t="shared" si="458"/>
        <v>176.41035684006422</v>
      </c>
      <c r="BK361" s="2">
        <f t="shared" si="459"/>
        <v>160.24754281690983</v>
      </c>
      <c r="BL361" s="2">
        <f t="shared" si="460"/>
        <v>135.21009369526371</v>
      </c>
      <c r="BM361" s="2">
        <f t="shared" si="461"/>
        <v>196.30805677218251</v>
      </c>
      <c r="BN361" s="2">
        <f t="shared" si="462"/>
        <v>64.098223812567994</v>
      </c>
      <c r="BO361" s="2">
        <f t="shared" si="463"/>
        <v>218.23402671215169</v>
      </c>
      <c r="BP361" s="2">
        <f t="shared" si="464"/>
        <v>14.217946840183176</v>
      </c>
      <c r="BQ361" s="2">
        <f t="shared" si="465"/>
        <v>225.83245287914252</v>
      </c>
      <c r="BR361" s="2">
        <f t="shared" si="466"/>
        <v>0.95432153083510618</v>
      </c>
      <c r="BS361" s="2">
        <f t="shared" si="467"/>
        <v>226.9634322969639</v>
      </c>
      <c r="BU361" s="2">
        <f t="shared" si="476"/>
        <v>4.2536817231231749</v>
      </c>
      <c r="BV361" s="2">
        <f t="shared" si="477"/>
        <v>5.2108879706674918</v>
      </c>
      <c r="BW361" s="2">
        <f t="shared" si="478"/>
        <v>5.7929006240655898</v>
      </c>
      <c r="BX361" s="2">
        <f t="shared" si="479"/>
        <v>5.994596612302729</v>
      </c>
      <c r="BY361" s="2">
        <f t="shared" si="480"/>
        <v>6.0246178306892837</v>
      </c>
      <c r="CA361" s="2">
        <f t="shared" si="481"/>
        <v>6.9882417118789135</v>
      </c>
      <c r="CB361" s="2">
        <f t="shared" si="482"/>
        <v>8.5608061540179694</v>
      </c>
      <c r="CC361" s="2">
        <f t="shared" si="483"/>
        <v>9.5169766825293554</v>
      </c>
      <c r="CD361" s="2">
        <f t="shared" si="485"/>
        <v>9.8483367630110035</v>
      </c>
      <c r="CE361" s="2">
        <f t="shared" si="484"/>
        <v>9.8976576911448362</v>
      </c>
      <c r="CG361" s="2">
        <f t="shared" si="486"/>
        <v>139.77231051908458</v>
      </c>
      <c r="CH361" s="2">
        <f t="shared" si="487"/>
        <v>171.22528174993141</v>
      </c>
      <c r="CI361" s="2">
        <f t="shared" si="488"/>
        <v>190.34971526703677</v>
      </c>
      <c r="CJ361" s="2">
        <f t="shared" si="489"/>
        <v>196.97727137803699</v>
      </c>
      <c r="CK361" s="2">
        <f t="shared" si="490"/>
        <v>197.96374270608123</v>
      </c>
    </row>
    <row r="362" spans="1:89">
      <c r="A362" s="2">
        <v>1</v>
      </c>
      <c r="B362" s="2">
        <f t="shared" si="501"/>
        <v>1509.2246296917692</v>
      </c>
      <c r="C362" s="3">
        <v>34.9</v>
      </c>
      <c r="D362" s="2">
        <f t="shared" si="502"/>
        <v>60.5384855567806</v>
      </c>
      <c r="E362" s="2">
        <f t="shared" si="503"/>
        <v>6.5337725468577723</v>
      </c>
      <c r="F362" s="2">
        <v>0</v>
      </c>
      <c r="G362" s="2">
        <f t="shared" si="496"/>
        <v>0.80343627342888646</v>
      </c>
      <c r="H362" s="3">
        <f t="shared" si="498"/>
        <v>67.875694377067262</v>
      </c>
      <c r="J362" s="2">
        <f t="shared" si="494"/>
        <v>89.190226505048258</v>
      </c>
      <c r="K362" s="2">
        <f t="shared" si="491"/>
        <v>9.6260857539975273</v>
      </c>
      <c r="L362" s="2">
        <f t="shared" si="492"/>
        <v>0</v>
      </c>
      <c r="M362" s="2">
        <f t="shared" si="495"/>
        <v>1.183687740954203</v>
      </c>
      <c r="N362" s="3">
        <f t="shared" si="497"/>
        <v>99.999999999999986</v>
      </c>
      <c r="O362" s="2">
        <v>8.0000000000000002E-3</v>
      </c>
      <c r="P362" s="2">
        <f t="shared" si="442"/>
        <v>5.3436861501638032E-2</v>
      </c>
      <c r="Q362" s="2">
        <f t="shared" si="443"/>
        <v>0.19435883487939307</v>
      </c>
      <c r="R362" s="2">
        <v>0.3</v>
      </c>
      <c r="S362" s="2">
        <f t="shared" si="493"/>
        <v>1.5830159455659038E-2</v>
      </c>
      <c r="T362" s="2">
        <v>0.12</v>
      </c>
      <c r="U362" s="2">
        <f t="shared" si="431"/>
        <v>0.68268978195395058</v>
      </c>
      <c r="V362" s="2">
        <f t="shared" si="444"/>
        <v>0.90825861450482426</v>
      </c>
      <c r="W362" s="2">
        <v>0.06</v>
      </c>
      <c r="X362" s="2">
        <f t="shared" si="475"/>
        <v>0.17345478829529642</v>
      </c>
      <c r="Y362" s="2">
        <v>2.6700000000000002E-2</v>
      </c>
      <c r="Z362" s="2">
        <v>0.21</v>
      </c>
      <c r="AA362" s="2">
        <v>0.442</v>
      </c>
      <c r="AB362" s="2">
        <v>0.5</v>
      </c>
      <c r="AC362" s="2">
        <f t="shared" si="468"/>
        <v>4.9947009265013706E-2</v>
      </c>
      <c r="AD362" s="2">
        <f t="shared" si="432"/>
        <v>0.10847338679533709</v>
      </c>
      <c r="AE362" s="2">
        <f t="shared" si="445"/>
        <v>0.35061923245575066</v>
      </c>
      <c r="AF362" s="2">
        <f t="shared" si="446"/>
        <v>0.73370034817466312</v>
      </c>
      <c r="AG362" s="2">
        <f t="shared" si="433"/>
        <v>6.0107350439271956</v>
      </c>
      <c r="AH362" s="2">
        <f t="shared" si="469"/>
        <v>0.20164690122286122</v>
      </c>
      <c r="AI362" s="2">
        <f t="shared" si="434"/>
        <v>5.9885709612080812E-2</v>
      </c>
      <c r="AJ362" s="2">
        <f t="shared" si="447"/>
        <v>0.22224691163785229</v>
      </c>
      <c r="AK362" s="2">
        <f t="shared" si="448"/>
        <v>0.39675163502212696</v>
      </c>
      <c r="AL362" s="2">
        <f t="shared" si="435"/>
        <v>3.916765623799507</v>
      </c>
      <c r="AM362" s="2">
        <f t="shared" si="470"/>
        <v>0.12116815287786428</v>
      </c>
      <c r="AN362" s="2">
        <f t="shared" si="436"/>
        <v>3.3061549212148607E-2</v>
      </c>
      <c r="AO362" s="2">
        <f t="shared" si="449"/>
        <v>0.14087558570762904</v>
      </c>
      <c r="AP362" s="2">
        <f t="shared" si="450"/>
        <v>0.21454516177394251</v>
      </c>
      <c r="AQ362" s="2">
        <f t="shared" si="437"/>
        <v>2.5522756933491868</v>
      </c>
      <c r="AR362" s="2">
        <f t="shared" si="471"/>
        <v>7.3259449812584199E-2</v>
      </c>
      <c r="AS362" s="2">
        <f t="shared" si="438"/>
        <v>1.8252535427697742E-2</v>
      </c>
      <c r="AT362" s="2">
        <f t="shared" si="451"/>
        <v>8.9296766835645192E-2</v>
      </c>
      <c r="AU362" s="2">
        <f t="shared" si="452"/>
        <v>0.11601622369631831</v>
      </c>
      <c r="AV362" s="2">
        <f t="shared" si="439"/>
        <v>1.6631353112576543</v>
      </c>
      <c r="AW362" s="2">
        <f t="shared" si="472"/>
        <v>4.4561589836861606E-2</v>
      </c>
      <c r="AX362" s="2">
        <f t="shared" si="440"/>
        <v>1.0076813019304676E-2</v>
      </c>
      <c r="AY362" s="2">
        <f t="shared" si="453"/>
        <v>5.6602515810287607E-2</v>
      </c>
      <c r="AZ362" s="2">
        <f t="shared" si="454"/>
        <v>6.2736274495605746E-2</v>
      </c>
      <c r="BA362" s="2">
        <f t="shared" si="441"/>
        <v>1.0837461919807052</v>
      </c>
      <c r="BB362" s="2">
        <f t="shared" si="473"/>
        <v>2.7264309884759936E-2</v>
      </c>
      <c r="BD362" s="2">
        <f t="shared" si="499"/>
        <v>3.1275263647127363E-2</v>
      </c>
      <c r="BE362" s="2">
        <f t="shared" si="500"/>
        <v>2286.5320584708893</v>
      </c>
      <c r="BF362" s="2">
        <f t="shared" si="455"/>
        <v>28.072437938194007</v>
      </c>
      <c r="BG362" s="2">
        <f t="shared" si="456"/>
        <v>37.645160994186924</v>
      </c>
      <c r="BH362" s="2">
        <f t="shared" si="474"/>
        <v>6.0916696331249104E-2</v>
      </c>
      <c r="BI362" s="2">
        <f t="shared" si="457"/>
        <v>1.14337937867888</v>
      </c>
      <c r="BJ362" s="2">
        <f t="shared" si="458"/>
        <v>176.02164696257947</v>
      </c>
      <c r="BK362" s="2">
        <f t="shared" si="459"/>
        <v>160.29274082305787</v>
      </c>
      <c r="BL362" s="2">
        <f t="shared" si="460"/>
        <v>134.27389735549056</v>
      </c>
      <c r="BM362" s="2">
        <f t="shared" si="461"/>
        <v>196.13030846439833</v>
      </c>
      <c r="BN362" s="2">
        <f t="shared" si="462"/>
        <v>63.150647918209813</v>
      </c>
      <c r="BO362" s="2">
        <f t="shared" si="463"/>
        <v>217.78966172993407</v>
      </c>
      <c r="BP362" s="2">
        <f t="shared" si="464"/>
        <v>13.825689324121528</v>
      </c>
      <c r="BQ362" s="2">
        <f t="shared" si="465"/>
        <v>225.22498364259516</v>
      </c>
      <c r="BR362" s="2">
        <f t="shared" si="466"/>
        <v>0.90847678541602572</v>
      </c>
      <c r="BS362" s="2">
        <f t="shared" si="467"/>
        <v>226.31571036140073</v>
      </c>
      <c r="BU362" s="2">
        <f t="shared" si="476"/>
        <v>4.257990578066857</v>
      </c>
      <c r="BV362" s="2">
        <f t="shared" si="477"/>
        <v>5.2099739590616787</v>
      </c>
      <c r="BW362" s="2">
        <f t="shared" si="478"/>
        <v>5.7853295344802653</v>
      </c>
      <c r="BX362" s="2">
        <f t="shared" si="479"/>
        <v>5.9828402295151264</v>
      </c>
      <c r="BY362" s="2">
        <f t="shared" si="480"/>
        <v>6.0118141185887843</v>
      </c>
      <c r="CA362" s="2">
        <f t="shared" si="481"/>
        <v>7.0102992971046776</v>
      </c>
      <c r="CB362" s="2">
        <f t="shared" si="482"/>
        <v>8.5776321279991077</v>
      </c>
      <c r="CC362" s="2">
        <f t="shared" si="483"/>
        <v>9.5248899276566519</v>
      </c>
      <c r="CD362" s="2">
        <f t="shared" si="485"/>
        <v>9.8500689202325749</v>
      </c>
      <c r="CE362" s="2">
        <f t="shared" si="484"/>
        <v>9.8977711474882462</v>
      </c>
      <c r="CG362" s="2">
        <f t="shared" si="486"/>
        <v>140.1920865568421</v>
      </c>
      <c r="CH362" s="2">
        <f t="shared" si="487"/>
        <v>171.5356356094313</v>
      </c>
      <c r="CI362" s="2">
        <f t="shared" si="488"/>
        <v>190.47891346578209</v>
      </c>
      <c r="CJ362" s="2">
        <f t="shared" si="489"/>
        <v>196.9818485819045</v>
      </c>
      <c r="CK362" s="2">
        <f t="shared" si="490"/>
        <v>197.93579854737075</v>
      </c>
    </row>
    <row r="363" spans="1:89">
      <c r="A363" s="2">
        <v>1</v>
      </c>
      <c r="B363" s="2">
        <f t="shared" si="501"/>
        <v>1509.938915406055</v>
      </c>
      <c r="C363" s="3">
        <v>35</v>
      </c>
      <c r="D363" s="2">
        <f t="shared" si="502"/>
        <v>60.543285556780603</v>
      </c>
      <c r="E363" s="2">
        <f t="shared" si="503"/>
        <v>6.43567254685777</v>
      </c>
      <c r="F363" s="2">
        <v>0</v>
      </c>
      <c r="G363" s="2">
        <f t="shared" si="496"/>
        <v>0.80033627342888647</v>
      </c>
      <c r="H363" s="3">
        <f t="shared" si="498"/>
        <v>67.779294377067259</v>
      </c>
      <c r="J363" s="2">
        <f t="shared" si="494"/>
        <v>89.324160295869177</v>
      </c>
      <c r="K363" s="2">
        <f t="shared" si="491"/>
        <v>9.4950421157456653</v>
      </c>
      <c r="L363" s="2">
        <f t="shared" si="492"/>
        <v>0</v>
      </c>
      <c r="M363" s="2">
        <f t="shared" si="495"/>
        <v>1.1807975883851569</v>
      </c>
      <c r="N363" s="3">
        <f t="shared" si="497"/>
        <v>100</v>
      </c>
      <c r="O363" s="2">
        <v>8.0000000000000002E-3</v>
      </c>
      <c r="P363" s="2">
        <f t="shared" si="442"/>
        <v>5.3332984309864898E-2</v>
      </c>
      <c r="Q363" s="2">
        <f t="shared" si="443"/>
        <v>0.19426642206626857</v>
      </c>
      <c r="R363" s="2">
        <v>0.3</v>
      </c>
      <c r="S363" s="2">
        <f t="shared" si="493"/>
        <v>1.5752314910630706E-2</v>
      </c>
      <c r="T363" s="2">
        <v>0.12</v>
      </c>
      <c r="U363" s="2">
        <f t="shared" si="431"/>
        <v>0.68271557306950048</v>
      </c>
      <c r="V363" s="2">
        <f t="shared" si="444"/>
        <v>0.9072335888066696</v>
      </c>
      <c r="W363" s="2">
        <v>0.06</v>
      </c>
      <c r="X363" s="2">
        <f t="shared" si="475"/>
        <v>0.17272160210177756</v>
      </c>
      <c r="Y363" s="2">
        <v>2.6700000000000002E-2</v>
      </c>
      <c r="Z363" s="2">
        <v>0.21</v>
      </c>
      <c r="AA363" s="2">
        <v>0.442</v>
      </c>
      <c r="AB363" s="2">
        <v>0.5</v>
      </c>
      <c r="AC363" s="2">
        <f t="shared" si="468"/>
        <v>4.9693127183988751E-2</v>
      </c>
      <c r="AD363" s="2">
        <f t="shared" si="432"/>
        <v>0.10836840780009906</v>
      </c>
      <c r="AE363" s="2">
        <f t="shared" si="445"/>
        <v>0.34953567172807304</v>
      </c>
      <c r="AF363" s="2">
        <f t="shared" si="446"/>
        <v>0.73153284227366411</v>
      </c>
      <c r="AG363" s="2">
        <f t="shared" si="433"/>
        <v>6.0031282392988494</v>
      </c>
      <c r="AH363" s="2">
        <f t="shared" si="469"/>
        <v>0.20087252301088587</v>
      </c>
      <c r="AI363" s="2">
        <f t="shared" si="434"/>
        <v>5.9827753077211561E-2</v>
      </c>
      <c r="AJ363" s="2">
        <f t="shared" si="447"/>
        <v>0.22156007531226987</v>
      </c>
      <c r="AK363" s="2">
        <f t="shared" si="448"/>
        <v>0.39557954683615171</v>
      </c>
      <c r="AL363" s="2">
        <f t="shared" si="435"/>
        <v>3.9118088139156031</v>
      </c>
      <c r="AM363" s="2">
        <f t="shared" si="470"/>
        <v>0.12066840465963655</v>
      </c>
      <c r="AN363" s="2">
        <f t="shared" si="436"/>
        <v>3.3029552716788403E-2</v>
      </c>
      <c r="AO363" s="2">
        <f t="shared" si="449"/>
        <v>0.14044022096425138</v>
      </c>
      <c r="AP363" s="2">
        <f t="shared" si="450"/>
        <v>0.21391135002050296</v>
      </c>
      <c r="AQ363" s="2">
        <f t="shared" si="437"/>
        <v>2.5490456952848741</v>
      </c>
      <c r="AR363" s="2">
        <f t="shared" si="471"/>
        <v>7.2937298838514075E-2</v>
      </c>
      <c r="AS363" s="2">
        <f t="shared" si="438"/>
        <v>1.8234870884473321E-2</v>
      </c>
      <c r="AT363" s="2">
        <f t="shared" si="451"/>
        <v>8.9020802311468944E-2</v>
      </c>
      <c r="AU363" s="2">
        <f t="shared" si="452"/>
        <v>0.11567348725071215</v>
      </c>
      <c r="AV363" s="2">
        <f t="shared" si="439"/>
        <v>1.6610305528061864</v>
      </c>
      <c r="AW363" s="2">
        <f t="shared" si="472"/>
        <v>4.4354116679716477E-2</v>
      </c>
      <c r="AX363" s="2">
        <f t="shared" si="440"/>
        <v>1.0067060823515264E-2</v>
      </c>
      <c r="AY363" s="2">
        <f t="shared" si="453"/>
        <v>5.6427590257030862E-2</v>
      </c>
      <c r="AZ363" s="2">
        <f t="shared" si="454"/>
        <v>6.2550938281013199E-2</v>
      </c>
      <c r="BA363" s="2">
        <f t="shared" si="441"/>
        <v>1.0823746716110891</v>
      </c>
      <c r="BB363" s="2">
        <f t="shared" si="473"/>
        <v>2.7130795026560399E-2</v>
      </c>
      <c r="BD363" s="2">
        <f t="shared" si="499"/>
        <v>2.8598375051706933E-2</v>
      </c>
      <c r="BE363" s="2">
        <f t="shared" si="500"/>
        <v>2279.9991914420439</v>
      </c>
      <c r="BF363" s="2">
        <f t="shared" si="455"/>
        <v>27.985748131159955</v>
      </c>
      <c r="BG363" s="2">
        <f t="shared" si="456"/>
        <v>37.617562671721132</v>
      </c>
      <c r="BH363" s="2">
        <f t="shared" si="474"/>
        <v>5.9468113701660073E-2</v>
      </c>
      <c r="BI363" s="2">
        <f t="shared" si="457"/>
        <v>1.1402824893503736</v>
      </c>
      <c r="BJ363" s="2">
        <f t="shared" si="458"/>
        <v>175.62755558394244</v>
      </c>
      <c r="BK363" s="2">
        <f t="shared" si="459"/>
        <v>160.33655457951755</v>
      </c>
      <c r="BL363" s="2">
        <f t="shared" si="460"/>
        <v>133.33559346818583</v>
      </c>
      <c r="BM363" s="2">
        <f t="shared" si="461"/>
        <v>195.95089499298061</v>
      </c>
      <c r="BN363" s="2">
        <f t="shared" si="462"/>
        <v>62.209931350120499</v>
      </c>
      <c r="BO363" s="2">
        <f t="shared" si="463"/>
        <v>217.34514821456318</v>
      </c>
      <c r="BP363" s="2">
        <f t="shared" si="464"/>
        <v>13.441547964475561</v>
      </c>
      <c r="BQ363" s="2">
        <f t="shared" si="465"/>
        <v>224.61988811208624</v>
      </c>
      <c r="BR363" s="2">
        <f t="shared" si="466"/>
        <v>0.86453480258075055</v>
      </c>
      <c r="BS363" s="2">
        <f t="shared" si="467"/>
        <v>225.67156414551837</v>
      </c>
      <c r="BU363" s="2">
        <f t="shared" si="476"/>
        <v>4.2622791906730839</v>
      </c>
      <c r="BV363" s="2">
        <f t="shared" si="477"/>
        <v>5.2090268767010253</v>
      </c>
      <c r="BW363" s="2">
        <f t="shared" si="478"/>
        <v>5.7777573233885144</v>
      </c>
      <c r="BX363" s="2">
        <f t="shared" si="479"/>
        <v>5.9711441188331813</v>
      </c>
      <c r="BY363" s="2">
        <f t="shared" si="480"/>
        <v>5.9991011675821877</v>
      </c>
      <c r="CA363" s="2">
        <f t="shared" si="481"/>
        <v>7.0323075192894517</v>
      </c>
      <c r="CB363" s="2">
        <f t="shared" si="482"/>
        <v>8.5943405475089865</v>
      </c>
      <c r="CC363" s="2">
        <f t="shared" si="483"/>
        <v>9.5326853198179293</v>
      </c>
      <c r="CD363" s="2">
        <f t="shared" si="485"/>
        <v>9.8517529723341539</v>
      </c>
      <c r="CE363" s="2">
        <f t="shared" si="484"/>
        <v>9.8978791305091054</v>
      </c>
      <c r="CG363" s="2">
        <f t="shared" si="486"/>
        <v>140.61125736558697</v>
      </c>
      <c r="CH363" s="2">
        <f t="shared" si="487"/>
        <v>171.8441674085648</v>
      </c>
      <c r="CI363" s="2">
        <f t="shared" si="488"/>
        <v>190.60640696007368</v>
      </c>
      <c r="CJ363" s="2">
        <f t="shared" si="489"/>
        <v>196.98617685522265</v>
      </c>
      <c r="CK363" s="2">
        <f t="shared" si="490"/>
        <v>197.90847114918424</v>
      </c>
    </row>
    <row r="364" spans="1:89">
      <c r="A364" s="2">
        <v>1</v>
      </c>
      <c r="B364" s="2">
        <f t="shared" si="501"/>
        <v>1510.6532011203408</v>
      </c>
      <c r="C364" s="3">
        <v>35.1</v>
      </c>
      <c r="D364" s="2">
        <f t="shared" si="502"/>
        <v>60.548085556780599</v>
      </c>
      <c r="E364" s="2">
        <f t="shared" si="503"/>
        <v>6.3375725468577677</v>
      </c>
      <c r="F364" s="2">
        <v>0</v>
      </c>
      <c r="G364" s="2">
        <f t="shared" si="496"/>
        <v>0.79723627342888637</v>
      </c>
      <c r="H364" s="3">
        <f t="shared" si="498"/>
        <v>67.682894377067242</v>
      </c>
      <c r="J364" s="2">
        <f t="shared" si="494"/>
        <v>89.458475607532364</v>
      </c>
      <c r="K364" s="2">
        <f t="shared" si="491"/>
        <v>9.3636251894763891</v>
      </c>
      <c r="L364" s="2">
        <f t="shared" si="492"/>
        <v>0</v>
      </c>
      <c r="M364" s="2">
        <f t="shared" si="495"/>
        <v>1.1778992029912525</v>
      </c>
      <c r="N364" s="3">
        <f t="shared" si="497"/>
        <v>100.00000000000001</v>
      </c>
      <c r="O364" s="2">
        <v>8.0000000000000002E-3</v>
      </c>
      <c r="P364" s="2">
        <f t="shared" si="442"/>
        <v>5.322939199565542E-2</v>
      </c>
      <c r="Q364" s="2">
        <f t="shared" si="443"/>
        <v>0.19417412714983942</v>
      </c>
      <c r="R364" s="2">
        <v>0.3</v>
      </c>
      <c r="S364" s="2">
        <f t="shared" si="493"/>
        <v>1.5674576414686666E-2</v>
      </c>
      <c r="T364" s="2">
        <v>0.12</v>
      </c>
      <c r="U364" s="2">
        <f t="shared" si="431"/>
        <v>0.68274134450323776</v>
      </c>
      <c r="V364" s="2">
        <f t="shared" si="444"/>
        <v>0.90621053942320529</v>
      </c>
      <c r="W364" s="2">
        <v>0.06</v>
      </c>
      <c r="X364" s="2">
        <f t="shared" si="475"/>
        <v>0.17198625076370852</v>
      </c>
      <c r="Y364" s="2">
        <v>2.6700000000000002E-2</v>
      </c>
      <c r="Z364" s="2">
        <v>0.21</v>
      </c>
      <c r="AA364" s="2">
        <v>0.442</v>
      </c>
      <c r="AB364" s="2">
        <v>0.5</v>
      </c>
      <c r="AC364" s="2">
        <f t="shared" si="468"/>
        <v>4.9438521900067818E-2</v>
      </c>
      <c r="AD364" s="2">
        <f t="shared" si="432"/>
        <v>0.10826361435321759</v>
      </c>
      <c r="AE364" s="2">
        <f t="shared" si="445"/>
        <v>0.3484563234166857</v>
      </c>
      <c r="AF364" s="2">
        <f t="shared" si="446"/>
        <v>0.72937346782061085</v>
      </c>
      <c r="AG364" s="2">
        <f t="shared" si="433"/>
        <v>5.9955371417647578</v>
      </c>
      <c r="AH364" s="2">
        <f t="shared" si="469"/>
        <v>0.20010050731966575</v>
      </c>
      <c r="AI364" s="2">
        <f t="shared" si="434"/>
        <v>5.976989897940381E-2</v>
      </c>
      <c r="AJ364" s="2">
        <f t="shared" si="447"/>
        <v>0.22087590910978513</v>
      </c>
      <c r="AK364" s="2">
        <f t="shared" si="448"/>
        <v>0.39441185576580484</v>
      </c>
      <c r="AL364" s="2">
        <f t="shared" si="435"/>
        <v>3.9068622392203047</v>
      </c>
      <c r="AM364" s="2">
        <f t="shared" si="470"/>
        <v>0.12017013193976768</v>
      </c>
      <c r="AN364" s="2">
        <f t="shared" si="436"/>
        <v>3.2997612774618802E-2</v>
      </c>
      <c r="AO364" s="2">
        <f t="shared" si="449"/>
        <v>0.14000654873103061</v>
      </c>
      <c r="AP364" s="2">
        <f t="shared" si="450"/>
        <v>0.21327991602634797</v>
      </c>
      <c r="AQ364" s="2">
        <f t="shared" si="437"/>
        <v>2.5458223667600741</v>
      </c>
      <c r="AR364" s="2">
        <f t="shared" si="471"/>
        <v>7.2616071206585614E-2</v>
      </c>
      <c r="AS364" s="2">
        <f t="shared" si="438"/>
        <v>1.8217237562989552E-2</v>
      </c>
      <c r="AT364" s="2">
        <f t="shared" si="451"/>
        <v>8.8745910618217169E-2</v>
      </c>
      <c r="AU364" s="2">
        <f t="shared" si="452"/>
        <v>0.11533203658871802</v>
      </c>
      <c r="AV364" s="2">
        <f t="shared" si="439"/>
        <v>1.6589301404160406</v>
      </c>
      <c r="AW364" s="2">
        <f t="shared" si="472"/>
        <v>4.4147222365073027E-2</v>
      </c>
      <c r="AX364" s="2">
        <f t="shared" si="440"/>
        <v>1.0057325864544499E-2</v>
      </c>
      <c r="AY364" s="2">
        <f t="shared" si="453"/>
        <v>5.6253344738802419E-2</v>
      </c>
      <c r="AZ364" s="2">
        <f t="shared" si="454"/>
        <v>6.2366297359467263E-2</v>
      </c>
      <c r="BA364" s="2">
        <f t="shared" si="441"/>
        <v>1.0810059832584329</v>
      </c>
      <c r="BB364" s="2">
        <f t="shared" si="473"/>
        <v>2.6997643624277909E-2</v>
      </c>
      <c r="BD364" s="2">
        <f t="shared" si="499"/>
        <v>2.613481760633805E-2</v>
      </c>
      <c r="BE364" s="2">
        <f t="shared" si="500"/>
        <v>2273.5035417080708</v>
      </c>
      <c r="BF364" s="2">
        <f t="shared" si="455"/>
        <v>27.898810443241103</v>
      </c>
      <c r="BG364" s="2">
        <f t="shared" si="456"/>
        <v>37.589873918933442</v>
      </c>
      <c r="BH364" s="2">
        <f t="shared" si="474"/>
        <v>5.8044584871118458E-2</v>
      </c>
      <c r="BI364" s="2">
        <f t="shared" si="457"/>
        <v>1.1371991904772134</v>
      </c>
      <c r="BJ364" s="2">
        <f t="shared" si="458"/>
        <v>175.22808562968379</v>
      </c>
      <c r="BK364" s="2">
        <f t="shared" si="459"/>
        <v>160.37898059390548</v>
      </c>
      <c r="BL364" s="2">
        <f t="shared" si="460"/>
        <v>132.39525992638062</v>
      </c>
      <c r="BM364" s="2">
        <f t="shared" si="461"/>
        <v>195.76982480760566</v>
      </c>
      <c r="BN364" s="2">
        <f t="shared" si="462"/>
        <v>61.27613457106736</v>
      </c>
      <c r="BO364" s="2">
        <f t="shared" si="463"/>
        <v>216.90050715005179</v>
      </c>
      <c r="BP364" s="2">
        <f t="shared" si="464"/>
        <v>13.065428791815201</v>
      </c>
      <c r="BQ364" s="2">
        <f t="shared" si="465"/>
        <v>224.01716885476353</v>
      </c>
      <c r="BR364" s="2">
        <f t="shared" si="466"/>
        <v>0.82243083194650402</v>
      </c>
      <c r="BS364" s="2">
        <f t="shared" si="467"/>
        <v>225.03096832411219</v>
      </c>
      <c r="BU364" s="2">
        <f t="shared" si="476"/>
        <v>4.266547446787925</v>
      </c>
      <c r="BV364" s="2">
        <f t="shared" si="477"/>
        <v>5.2080468593697358</v>
      </c>
      <c r="BW364" s="2">
        <f t="shared" si="478"/>
        <v>5.7701844815393848</v>
      </c>
      <c r="BX364" s="2">
        <f t="shared" si="479"/>
        <v>5.9595083861648579</v>
      </c>
      <c r="BY364" s="2">
        <f t="shared" si="480"/>
        <v>5.9864784013219996</v>
      </c>
      <c r="CA364" s="2">
        <f t="shared" si="481"/>
        <v>7.054265702767001</v>
      </c>
      <c r="CB364" s="2">
        <f t="shared" si="482"/>
        <v>8.610931156083657</v>
      </c>
      <c r="CC364" s="2">
        <f t="shared" si="483"/>
        <v>9.5403637236956147</v>
      </c>
      <c r="CD364" s="2">
        <f t="shared" si="485"/>
        <v>9.8533899219906491</v>
      </c>
      <c r="CE364" s="2">
        <f t="shared" si="484"/>
        <v>9.8979818678904561</v>
      </c>
      <c r="CG364" s="2">
        <f t="shared" si="486"/>
        <v>141.02980545264384</v>
      </c>
      <c r="CH364" s="2">
        <f t="shared" si="487"/>
        <v>172.15086543057856</v>
      </c>
      <c r="CI364" s="2">
        <f t="shared" si="488"/>
        <v>190.73220326425999</v>
      </c>
      <c r="CJ364" s="2">
        <f t="shared" si="489"/>
        <v>196.99026408975647</v>
      </c>
      <c r="CK364" s="2">
        <f t="shared" si="490"/>
        <v>197.88175212266935</v>
      </c>
    </row>
    <row r="365" spans="1:89">
      <c r="A365" s="2">
        <v>1</v>
      </c>
      <c r="B365" s="2">
        <f t="shared" si="501"/>
        <v>1511.3674868346263</v>
      </c>
      <c r="C365" s="3">
        <v>35.200000000000003</v>
      </c>
      <c r="D365" s="2">
        <f t="shared" si="502"/>
        <v>60.552885556780602</v>
      </c>
      <c r="E365" s="2">
        <f t="shared" si="503"/>
        <v>6.239472546857769</v>
      </c>
      <c r="F365" s="2">
        <v>0</v>
      </c>
      <c r="G365" s="2">
        <f t="shared" si="496"/>
        <v>0.79413627342888637</v>
      </c>
      <c r="H365" s="3">
        <f t="shared" si="498"/>
        <v>67.586494377067268</v>
      </c>
      <c r="J365" s="2">
        <f t="shared" si="494"/>
        <v>89.593174072550752</v>
      </c>
      <c r="K365" s="2">
        <f t="shared" si="491"/>
        <v>9.2318333779046853</v>
      </c>
      <c r="L365" s="2">
        <f t="shared" si="492"/>
        <v>0</v>
      </c>
      <c r="M365" s="2">
        <f t="shared" si="495"/>
        <v>1.1749925495445495</v>
      </c>
      <c r="N365" s="3">
        <f t="shared" si="497"/>
        <v>100</v>
      </c>
      <c r="O365" s="2">
        <v>8.0000000000000002E-3</v>
      </c>
      <c r="P365" s="2">
        <f t="shared" si="442"/>
        <v>5.312608358371515E-2</v>
      </c>
      <c r="Q365" s="2">
        <f t="shared" si="443"/>
        <v>0.19408194991503866</v>
      </c>
      <c r="R365" s="2">
        <v>0.3</v>
      </c>
      <c r="S365" s="2">
        <f t="shared" si="493"/>
        <v>1.5596943091092665E-2</v>
      </c>
      <c r="T365" s="2">
        <v>0.12</v>
      </c>
      <c r="U365" s="2">
        <f t="shared" si="431"/>
        <v>0.6827670962776633</v>
      </c>
      <c r="V365" s="2">
        <f t="shared" si="444"/>
        <v>0.90518946129356048</v>
      </c>
      <c r="W365" s="2">
        <v>0.06</v>
      </c>
      <c r="X365" s="2">
        <f t="shared" si="475"/>
        <v>0.17124872510429956</v>
      </c>
      <c r="Y365" s="2">
        <v>2.6700000000000002E-2</v>
      </c>
      <c r="Z365" s="2">
        <v>0.21</v>
      </c>
      <c r="AA365" s="2">
        <v>0.442</v>
      </c>
      <c r="AB365" s="2">
        <v>0.5</v>
      </c>
      <c r="AC365" s="2">
        <f t="shared" si="468"/>
        <v>4.9183190318693636E-2</v>
      </c>
      <c r="AD365" s="2">
        <f t="shared" si="432"/>
        <v>0.10815900601211148</v>
      </c>
      <c r="AE365" s="2">
        <f t="shared" si="445"/>
        <v>0.34738116813709685</v>
      </c>
      <c r="AF365" s="2">
        <f t="shared" si="446"/>
        <v>0.72722218852584952</v>
      </c>
      <c r="AG365" s="2">
        <f t="shared" si="433"/>
        <v>5.9879617087833941</v>
      </c>
      <c r="AH365" s="2">
        <f t="shared" si="469"/>
        <v>0.19933084110799273</v>
      </c>
      <c r="AI365" s="2">
        <f t="shared" si="434"/>
        <v>5.9712147074318531E-2</v>
      </c>
      <c r="AJ365" s="2">
        <f t="shared" si="447"/>
        <v>0.22019440074315585</v>
      </c>
      <c r="AK365" s="2">
        <f t="shared" si="448"/>
        <v>0.39324854218729938</v>
      </c>
      <c r="AL365" s="2">
        <f t="shared" si="435"/>
        <v>3.9019258719923431</v>
      </c>
      <c r="AM365" s="2">
        <f t="shared" si="470"/>
        <v>0.11967332633949682</v>
      </c>
      <c r="AN365" s="2">
        <f t="shared" si="436"/>
        <v>3.2965729250745736E-2</v>
      </c>
      <c r="AO365" s="2">
        <f t="shared" si="449"/>
        <v>0.13957456121945611</v>
      </c>
      <c r="AP365" s="2">
        <f t="shared" si="450"/>
        <v>0.21265084917982982</v>
      </c>
      <c r="AQ365" s="2">
        <f t="shared" si="437"/>
        <v>2.5426056897108231</v>
      </c>
      <c r="AR365" s="2">
        <f t="shared" si="471"/>
        <v>7.2295761540026149E-2</v>
      </c>
      <c r="AS365" s="2">
        <f t="shared" si="438"/>
        <v>1.8199635388774466E-2</v>
      </c>
      <c r="AT365" s="2">
        <f t="shared" si="451"/>
        <v>8.847208681898884E-2</v>
      </c>
      <c r="AU365" s="2">
        <f t="shared" si="452"/>
        <v>0.11499186597204158</v>
      </c>
      <c r="AV365" s="2">
        <f t="shared" si="439"/>
        <v>1.6568340623162248</v>
      </c>
      <c r="AW365" s="2">
        <f t="shared" si="472"/>
        <v>4.3940903446050415E-2</v>
      </c>
      <c r="AX365" s="2">
        <f t="shared" si="440"/>
        <v>1.0047608101278062E-2</v>
      </c>
      <c r="AY365" s="2">
        <f t="shared" si="453"/>
        <v>5.6079776126250286E-2</v>
      </c>
      <c r="AZ365" s="2">
        <f t="shared" si="454"/>
        <v>6.2182348627960411E-2</v>
      </c>
      <c r="BA365" s="2">
        <f t="shared" si="441"/>
        <v>1.0796401192524239</v>
      </c>
      <c r="BB365" s="2">
        <f t="shared" si="473"/>
        <v>2.6864853470093032E-2</v>
      </c>
      <c r="BD365" s="2">
        <f t="shared" si="499"/>
        <v>2.3868920924189817E-2</v>
      </c>
      <c r="BE365" s="2">
        <f t="shared" si="500"/>
        <v>2267.0447926376528</v>
      </c>
      <c r="BF365" s="2">
        <f t="shared" si="455"/>
        <v>27.811622762281285</v>
      </c>
      <c r="BG365" s="2">
        <f t="shared" si="456"/>
        <v>37.562094796329312</v>
      </c>
      <c r="BH365" s="2">
        <f t="shared" si="474"/>
        <v>5.6645843390454073E-2</v>
      </c>
      <c r="BI365" s="2">
        <f t="shared" si="457"/>
        <v>1.1341294366502623</v>
      </c>
      <c r="BJ365" s="2">
        <f t="shared" si="458"/>
        <v>174.82324051947805</v>
      </c>
      <c r="BK365" s="2">
        <f t="shared" si="459"/>
        <v>160.42001542323951</v>
      </c>
      <c r="BL365" s="2">
        <f t="shared" si="460"/>
        <v>131.45297513628574</v>
      </c>
      <c r="BM365" s="2">
        <f t="shared" si="461"/>
        <v>195.58710648467579</v>
      </c>
      <c r="BN365" s="2">
        <f t="shared" si="462"/>
        <v>60.349316583603233</v>
      </c>
      <c r="BO365" s="2">
        <f t="shared" si="463"/>
        <v>216.45575944957892</v>
      </c>
      <c r="BP365" s="2">
        <f t="shared" si="464"/>
        <v>12.697237214929917</v>
      </c>
      <c r="BQ365" s="2">
        <f t="shared" si="465"/>
        <v>223.41682813987765</v>
      </c>
      <c r="BR365" s="2">
        <f t="shared" si="466"/>
        <v>0.78210172937847944</v>
      </c>
      <c r="BS365" s="2">
        <f t="shared" si="467"/>
        <v>224.39389768037717</v>
      </c>
      <c r="BU365" s="2">
        <f t="shared" si="476"/>
        <v>4.2707952336810635</v>
      </c>
      <c r="BV365" s="2">
        <f t="shared" si="477"/>
        <v>5.2070340470944441</v>
      </c>
      <c r="BW365" s="2">
        <f t="shared" si="478"/>
        <v>5.7626115003237697</v>
      </c>
      <c r="BX365" s="2">
        <f t="shared" si="479"/>
        <v>5.9479331318260416</v>
      </c>
      <c r="BY365" s="2">
        <f t="shared" si="480"/>
        <v>5.9739452471193291</v>
      </c>
      <c r="CA365" s="2">
        <f t="shared" si="481"/>
        <v>7.0761731724142347</v>
      </c>
      <c r="CB365" s="2">
        <f t="shared" si="482"/>
        <v>8.6274037072339809</v>
      </c>
      <c r="CC365" s="2">
        <f t="shared" si="483"/>
        <v>9.5479260115428843</v>
      </c>
      <c r="CD365" s="2">
        <f t="shared" si="485"/>
        <v>9.8549807602141595</v>
      </c>
      <c r="CE365" s="2">
        <f t="shared" si="484"/>
        <v>9.8980795795966685</v>
      </c>
      <c r="CG365" s="2">
        <f t="shared" si="486"/>
        <v>141.44771332014116</v>
      </c>
      <c r="CH365" s="2">
        <f t="shared" si="487"/>
        <v>172.45571816066885</v>
      </c>
      <c r="CI365" s="2">
        <f t="shared" si="488"/>
        <v>190.85631009534282</v>
      </c>
      <c r="CJ365" s="2">
        <f t="shared" si="489"/>
        <v>196.9941180609475</v>
      </c>
      <c r="CK365" s="2">
        <f t="shared" si="490"/>
        <v>197.85563307759793</v>
      </c>
    </row>
    <row r="366" spans="1:89">
      <c r="A366" s="2">
        <v>1</v>
      </c>
      <c r="B366" s="2">
        <f t="shared" si="501"/>
        <v>1512.0817725489121</v>
      </c>
      <c r="C366" s="3">
        <v>35.299999999999997</v>
      </c>
      <c r="D366" s="2">
        <f t="shared" si="502"/>
        <v>60.557685556780598</v>
      </c>
      <c r="E366" s="2">
        <f t="shared" si="503"/>
        <v>6.1413725468577738</v>
      </c>
      <c r="F366" s="2">
        <v>0</v>
      </c>
      <c r="G366" s="2">
        <f t="shared" si="496"/>
        <v>0.79103627342888649</v>
      </c>
      <c r="H366" s="3">
        <f t="shared" si="498"/>
        <v>67.490094377067265</v>
      </c>
      <c r="J366" s="2">
        <f t="shared" si="494"/>
        <v>89.728257332764585</v>
      </c>
      <c r="K366" s="2">
        <f t="shared" si="491"/>
        <v>9.0996650746195673</v>
      </c>
      <c r="L366" s="2">
        <f t="shared" si="492"/>
        <v>0</v>
      </c>
      <c r="M366" s="2">
        <f t="shared" si="495"/>
        <v>1.1720775926158371</v>
      </c>
      <c r="N366" s="3">
        <f t="shared" si="497"/>
        <v>99.999999999999986</v>
      </c>
      <c r="O366" s="2">
        <v>8.0000000000000002E-3</v>
      </c>
      <c r="P366" s="2">
        <f t="shared" si="442"/>
        <v>5.3023058102706522E-2</v>
      </c>
      <c r="Q366" s="2">
        <f t="shared" si="443"/>
        <v>0.19398989014730403</v>
      </c>
      <c r="R366" s="2">
        <v>0.3</v>
      </c>
      <c r="S366" s="2">
        <f t="shared" si="493"/>
        <v>1.5519414064135905E-2</v>
      </c>
      <c r="T366" s="2">
        <v>0.12</v>
      </c>
      <c r="U366" s="2">
        <f t="shared" si="431"/>
        <v>0.68279282841524669</v>
      </c>
      <c r="V366" s="2">
        <f t="shared" si="444"/>
        <v>0.90417034937280616</v>
      </c>
      <c r="W366" s="2">
        <v>0.06</v>
      </c>
      <c r="X366" s="2">
        <f t="shared" si="475"/>
        <v>0.17050901589419629</v>
      </c>
      <c r="Y366" s="2">
        <v>2.6700000000000002E-2</v>
      </c>
      <c r="Z366" s="2">
        <v>0.21</v>
      </c>
      <c r="AA366" s="2">
        <v>0.442</v>
      </c>
      <c r="AB366" s="2">
        <v>0.5</v>
      </c>
      <c r="AC366" s="2">
        <f t="shared" si="468"/>
        <v>4.8927129327628417E-2</v>
      </c>
      <c r="AD366" s="2">
        <f t="shared" si="432"/>
        <v>0.10805458233551071</v>
      </c>
      <c r="AE366" s="2">
        <f t="shared" si="445"/>
        <v>0.34631018660699953</v>
      </c>
      <c r="AF366" s="2">
        <f t="shared" si="446"/>
        <v>0.72507896828585949</v>
      </c>
      <c r="AG366" s="2">
        <f t="shared" si="433"/>
        <v>5.9804018979539011</v>
      </c>
      <c r="AH366" s="2">
        <f t="shared" si="469"/>
        <v>0.19856351139266795</v>
      </c>
      <c r="AI366" s="2">
        <f t="shared" si="434"/>
        <v>5.9654497118340512E-2</v>
      </c>
      <c r="AJ366" s="2">
        <f t="shared" si="447"/>
        <v>0.2195155379899115</v>
      </c>
      <c r="AK366" s="2">
        <f t="shared" si="448"/>
        <v>0.39208958657750037</v>
      </c>
      <c r="AL366" s="2">
        <f t="shared" si="435"/>
        <v>3.896999684602116</v>
      </c>
      <c r="AM366" s="2">
        <f t="shared" si="470"/>
        <v>0.11917797951627368</v>
      </c>
      <c r="AN366" s="2">
        <f t="shared" si="436"/>
        <v>3.293390201067474E-2</v>
      </c>
      <c r="AO366" s="2">
        <f t="shared" si="449"/>
        <v>0.13914425068207406</v>
      </c>
      <c r="AP366" s="2">
        <f t="shared" si="450"/>
        <v>0.21202413892372898</v>
      </c>
      <c r="AQ366" s="2">
        <f t="shared" si="437"/>
        <v>2.539395646132887</v>
      </c>
      <c r="AR366" s="2">
        <f t="shared" si="471"/>
        <v>7.1976364484702279E-2</v>
      </c>
      <c r="AS366" s="2">
        <f t="shared" si="438"/>
        <v>1.8182064287576703E-2</v>
      </c>
      <c r="AT366" s="2">
        <f t="shared" si="451"/>
        <v>8.8199326002907655E-2</v>
      </c>
      <c r="AU366" s="2">
        <f t="shared" si="452"/>
        <v>0.11465296969182072</v>
      </c>
      <c r="AV366" s="2">
        <f t="shared" si="439"/>
        <v>1.6547423067746689</v>
      </c>
      <c r="AW366" s="2">
        <f t="shared" si="472"/>
        <v>4.3735156489942265E-2</v>
      </c>
      <c r="AX366" s="2">
        <f t="shared" si="440"/>
        <v>1.0037907492723448E-2</v>
      </c>
      <c r="AY366" s="2">
        <f t="shared" si="453"/>
        <v>5.5906881306518712E-2</v>
      </c>
      <c r="AZ366" s="2">
        <f t="shared" si="454"/>
        <v>6.1999088999400792E-2</v>
      </c>
      <c r="BA366" s="2">
        <f t="shared" si="441"/>
        <v>1.0782770719481118</v>
      </c>
      <c r="BB366" s="2">
        <f t="shared" si="473"/>
        <v>2.673242236507202E-2</v>
      </c>
      <c r="BD366" s="2">
        <f t="shared" si="499"/>
        <v>2.1786060982089656E-2</v>
      </c>
      <c r="BE366" s="2">
        <f t="shared" si="500"/>
        <v>2260.6226311459345</v>
      </c>
      <c r="BF366" s="2">
        <f t="shared" si="455"/>
        <v>27.724182947443939</v>
      </c>
      <c r="BG366" s="2">
        <f t="shared" si="456"/>
        <v>37.534225357663921</v>
      </c>
      <c r="BH366" s="2">
        <f t="shared" si="474"/>
        <v>5.5271623785828158E-2</v>
      </c>
      <c r="BI366" s="2">
        <f t="shared" si="457"/>
        <v>1.1310731822228846</v>
      </c>
      <c r="BJ366" s="2">
        <f t="shared" si="458"/>
        <v>174.41302417164601</v>
      </c>
      <c r="BK366" s="2">
        <f t="shared" si="459"/>
        <v>160.4596556746514</v>
      </c>
      <c r="BL366" s="2">
        <f t="shared" si="460"/>
        <v>130.50881800724983</v>
      </c>
      <c r="BM366" s="2">
        <f t="shared" si="461"/>
        <v>195.40274872694937</v>
      </c>
      <c r="BN366" s="2">
        <f t="shared" si="462"/>
        <v>59.429534914916168</v>
      </c>
      <c r="BO366" s="2">
        <f t="shared" si="463"/>
        <v>216.01092595231361</v>
      </c>
      <c r="BP366" s="2">
        <f t="shared" si="464"/>
        <v>12.336878061258073</v>
      </c>
      <c r="BQ366" s="2">
        <f t="shared" si="465"/>
        <v>222.81886794135468</v>
      </c>
      <c r="BR366" s="2">
        <f t="shared" si="466"/>
        <v>0.74348593912754501</v>
      </c>
      <c r="BS366" s="2">
        <f t="shared" si="467"/>
        <v>223.76032710887225</v>
      </c>
      <c r="BU366" s="2">
        <f t="shared" si="476"/>
        <v>4.2750224400698329</v>
      </c>
      <c r="BV366" s="2">
        <f t="shared" si="477"/>
        <v>5.2059885841510001</v>
      </c>
      <c r="BW366" s="2">
        <f t="shared" si="478"/>
        <v>5.7550388716949357</v>
      </c>
      <c r="BX366" s="2">
        <f t="shared" si="479"/>
        <v>5.9364184505770927</v>
      </c>
      <c r="BY366" s="2">
        <f t="shared" si="480"/>
        <v>5.9615011360074268</v>
      </c>
      <c r="CA366" s="2">
        <f t="shared" si="481"/>
        <v>7.0980292537066498</v>
      </c>
      <c r="CB366" s="2">
        <f t="shared" si="482"/>
        <v>8.6437579644992564</v>
      </c>
      <c r="CC366" s="2">
        <f t="shared" si="483"/>
        <v>9.5553730629873108</v>
      </c>
      <c r="CD366" s="2">
        <f t="shared" si="485"/>
        <v>9.8565264662685141</v>
      </c>
      <c r="CE366" s="2">
        <f t="shared" si="484"/>
        <v>9.8981724780595375</v>
      </c>
      <c r="CG366" s="2">
        <f t="shared" si="486"/>
        <v>141.86496346708705</v>
      </c>
      <c r="CH366" s="2">
        <f t="shared" si="487"/>
        <v>172.75871428843064</v>
      </c>
      <c r="CI366" s="2">
        <f t="shared" si="488"/>
        <v>190.97873537041161</v>
      </c>
      <c r="CJ366" s="2">
        <f t="shared" si="489"/>
        <v>196.99774642649686</v>
      </c>
      <c r="CK366" s="2">
        <f t="shared" si="490"/>
        <v>197.83010562510088</v>
      </c>
    </row>
    <row r="367" spans="1:89">
      <c r="A367" s="2">
        <v>1</v>
      </c>
      <c r="B367" s="2">
        <f t="shared" si="501"/>
        <v>1512.7960582631979</v>
      </c>
      <c r="C367" s="3">
        <v>35.4</v>
      </c>
      <c r="D367" s="2">
        <f t="shared" si="502"/>
        <v>60.562485556780601</v>
      </c>
      <c r="E367" s="2">
        <f t="shared" si="503"/>
        <v>6.0432725468577715</v>
      </c>
      <c r="F367" s="2">
        <v>0</v>
      </c>
      <c r="G367" s="2">
        <f t="shared" si="496"/>
        <v>0.7879362734288865</v>
      </c>
      <c r="H367" s="3">
        <f t="shared" si="498"/>
        <v>67.393694377067263</v>
      </c>
      <c r="J367" s="2">
        <f t="shared" si="494"/>
        <v>89.863727039408033</v>
      </c>
      <c r="K367" s="2">
        <f t="shared" si="491"/>
        <v>8.967118664018777</v>
      </c>
      <c r="L367" s="2">
        <f t="shared" si="492"/>
        <v>0</v>
      </c>
      <c r="M367" s="2">
        <f t="shared" si="495"/>
        <v>1.1691542965731905</v>
      </c>
      <c r="N367" s="3">
        <f t="shared" si="497"/>
        <v>100</v>
      </c>
      <c r="O367" s="2">
        <v>8.0000000000000002E-3</v>
      </c>
      <c r="P367" s="2">
        <f t="shared" si="442"/>
        <v>5.292031458523052E-2</v>
      </c>
      <c r="Q367" s="2">
        <f t="shared" si="443"/>
        <v>0.19389794763257701</v>
      </c>
      <c r="R367" s="2">
        <v>0.3</v>
      </c>
      <c r="S367" s="2">
        <f t="shared" si="493"/>
        <v>1.544198845910187E-2</v>
      </c>
      <c r="T367" s="2">
        <v>0.12</v>
      </c>
      <c r="U367" s="2">
        <f t="shared" si="431"/>
        <v>0.68281854093842109</v>
      </c>
      <c r="V367" s="2">
        <f t="shared" si="444"/>
        <v>0.90315319863189825</v>
      </c>
      <c r="W367" s="2">
        <v>0.06</v>
      </c>
      <c r="X367" s="2">
        <f t="shared" si="475"/>
        <v>0.16976711385110341</v>
      </c>
      <c r="Y367" s="2">
        <v>2.6700000000000002E-2</v>
      </c>
      <c r="Z367" s="2">
        <v>0.21</v>
      </c>
      <c r="AA367" s="2">
        <v>0.442</v>
      </c>
      <c r="AB367" s="2">
        <v>0.5</v>
      </c>
      <c r="AC367" s="2">
        <f t="shared" si="468"/>
        <v>4.8670335796827328E-2</v>
      </c>
      <c r="AD367" s="2">
        <f t="shared" si="432"/>
        <v>0.10795034288345171</v>
      </c>
      <c r="AE367" s="2">
        <f t="shared" si="445"/>
        <v>0.3452433596456671</v>
      </c>
      <c r="AF367" s="2">
        <f t="shared" si="446"/>
        <v>0.72294377118219122</v>
      </c>
      <c r="AG367" s="2">
        <f t="shared" si="433"/>
        <v>5.9728576670155791</v>
      </c>
      <c r="AH367" s="2">
        <f t="shared" si="469"/>
        <v>0.19779850524807605</v>
      </c>
      <c r="AI367" s="2">
        <f t="shared" si="434"/>
        <v>5.9596948868575736E-2</v>
      </c>
      <c r="AJ367" s="2">
        <f t="shared" si="447"/>
        <v>0.21883930869197063</v>
      </c>
      <c r="AK367" s="2">
        <f t="shared" si="448"/>
        <v>0.39093496951335077</v>
      </c>
      <c r="AL367" s="2">
        <f t="shared" si="435"/>
        <v>3.8920836495113544</v>
      </c>
      <c r="AM367" s="2">
        <f t="shared" si="470"/>
        <v>0.11868408316348447</v>
      </c>
      <c r="AN367" s="2">
        <f t="shared" si="436"/>
        <v>3.2902130920309518E-2</v>
      </c>
      <c r="AO367" s="2">
        <f t="shared" si="449"/>
        <v>0.13871560941224478</v>
      </c>
      <c r="AP367" s="2">
        <f t="shared" si="450"/>
        <v>0.21139977475494334</v>
      </c>
      <c r="AQ367" s="2">
        <f t="shared" si="437"/>
        <v>2.5361922180815473</v>
      </c>
      <c r="AR367" s="2">
        <f t="shared" si="471"/>
        <v>7.165787470894372E-2</v>
      </c>
      <c r="AS367" s="2">
        <f t="shared" si="438"/>
        <v>1.8164524185364714E-2</v>
      </c>
      <c r="AT367" s="2">
        <f t="shared" si="451"/>
        <v>8.7927623284968157E-2</v>
      </c>
      <c r="AU367" s="2">
        <f t="shared" si="452"/>
        <v>0.1143153420684576</v>
      </c>
      <c r="AV367" s="2">
        <f t="shared" si="439"/>
        <v>1.6526548620980845</v>
      </c>
      <c r="AW367" s="2">
        <f t="shared" si="472"/>
        <v>4.3529978078103396E-2</v>
      </c>
      <c r="AX367" s="2">
        <f t="shared" si="440"/>
        <v>1.002822399800953E-2</v>
      </c>
      <c r="AY367" s="2">
        <f t="shared" si="453"/>
        <v>5.5734657183150675E-2</v>
      </c>
      <c r="AZ367" s="2">
        <f t="shared" si="454"/>
        <v>6.1816515402521324E-2</v>
      </c>
      <c r="BA367" s="2">
        <f t="shared" si="441"/>
        <v>1.0769168337258184</v>
      </c>
      <c r="BB367" s="2">
        <f t="shared" si="473"/>
        <v>2.6600348119094244E-2</v>
      </c>
      <c r="BD367" s="2">
        <f t="shared" si="499"/>
        <v>1.9872597930017995E-2</v>
      </c>
      <c r="BE367" s="2">
        <f t="shared" si="500"/>
        <v>2254.2367476472109</v>
      </c>
      <c r="BF367" s="2">
        <f t="shared" si="455"/>
        <v>27.636488828655708</v>
      </c>
      <c r="BG367" s="2">
        <f t="shared" si="456"/>
        <v>37.506265649954855</v>
      </c>
      <c r="BH367" s="2">
        <f t="shared" si="474"/>
        <v>5.3921661563217718E-2</v>
      </c>
      <c r="BI367" s="2">
        <f t="shared" si="457"/>
        <v>1.1280303813170662</v>
      </c>
      <c r="BJ367" s="2">
        <f t="shared" si="458"/>
        <v>173.99744100764158</v>
      </c>
      <c r="BK367" s="2">
        <f t="shared" si="459"/>
        <v>160.49789800610054</v>
      </c>
      <c r="BL367" s="2">
        <f t="shared" si="460"/>
        <v>129.5628679415062</v>
      </c>
      <c r="BM367" s="2">
        <f t="shared" si="461"/>
        <v>195.21676036314867</v>
      </c>
      <c r="BN367" s="2">
        <f t="shared" si="462"/>
        <v>58.516845602081538</v>
      </c>
      <c r="BO367" s="2">
        <f t="shared" si="463"/>
        <v>215.5660274202508</v>
      </c>
      <c r="BP367" s="2">
        <f t="shared" si="464"/>
        <v>11.984255617290367</v>
      </c>
      <c r="BQ367" s="2">
        <f t="shared" si="465"/>
        <v>222.22328994043923</v>
      </c>
      <c r="BR367" s="2">
        <f t="shared" si="466"/>
        <v>0.70652347541163318</v>
      </c>
      <c r="BS367" s="2">
        <f t="shared" si="467"/>
        <v>223.13023161838223</v>
      </c>
      <c r="BU367" s="2">
        <f t="shared" si="476"/>
        <v>4.2792289561435908</v>
      </c>
      <c r="BV367" s="2">
        <f t="shared" si="477"/>
        <v>5.2049106190710202</v>
      </c>
      <c r="BW367" s="2">
        <f t="shared" si="478"/>
        <v>5.7474670880893273</v>
      </c>
      <c r="BX367" s="2">
        <f t="shared" si="479"/>
        <v>5.9249644316617456</v>
      </c>
      <c r="BY367" s="2">
        <f t="shared" si="480"/>
        <v>5.9491455028034972</v>
      </c>
      <c r="CA367" s="2">
        <f t="shared" si="481"/>
        <v>7.1198332727747076</v>
      </c>
      <c r="CB367" s="2">
        <f t="shared" si="482"/>
        <v>8.6599937015000776</v>
      </c>
      <c r="CC367" s="2">
        <f t="shared" si="483"/>
        <v>9.5627057648333125</v>
      </c>
      <c r="CD367" s="2">
        <f t="shared" si="485"/>
        <v>9.8580280075896134</v>
      </c>
      <c r="CE367" s="2">
        <f t="shared" si="484"/>
        <v>9.898260768362837</v>
      </c>
      <c r="CG367" s="2">
        <f t="shared" si="486"/>
        <v>142.28153839146276</v>
      </c>
      <c r="CH367" s="2">
        <f t="shared" si="487"/>
        <v>173.05984271028001</v>
      </c>
      <c r="CI367" s="2">
        <f t="shared" si="488"/>
        <v>191.09948720402383</v>
      </c>
      <c r="CJ367" s="2">
        <f t="shared" si="489"/>
        <v>197.00115672503046</v>
      </c>
      <c r="CK367" s="2">
        <f t="shared" si="490"/>
        <v>197.80516138036967</v>
      </c>
    </row>
    <row r="368" spans="1:89">
      <c r="A368" s="2">
        <v>1</v>
      </c>
      <c r="B368" s="2">
        <f t="shared" si="501"/>
        <v>1513.5103439774834</v>
      </c>
      <c r="C368" s="3">
        <v>35.5</v>
      </c>
      <c r="D368" s="2">
        <f t="shared" si="502"/>
        <v>60.567285556780597</v>
      </c>
      <c r="E368" s="2">
        <f t="shared" si="503"/>
        <v>5.9451725468577692</v>
      </c>
      <c r="F368" s="2">
        <v>0</v>
      </c>
      <c r="G368" s="2">
        <f t="shared" si="496"/>
        <v>0.7848362734288864</v>
      </c>
      <c r="H368" s="3">
        <f t="shared" si="498"/>
        <v>67.297294377067246</v>
      </c>
      <c r="J368" s="2">
        <f t="shared" si="494"/>
        <v>89.999584853176472</v>
      </c>
      <c r="K368" s="2">
        <f t="shared" si="491"/>
        <v>8.834192521243013</v>
      </c>
      <c r="L368" s="2">
        <f t="shared" si="492"/>
        <v>0</v>
      </c>
      <c r="M368" s="2">
        <f t="shared" si="495"/>
        <v>1.1662226255805217</v>
      </c>
      <c r="N368" s="3">
        <f t="shared" si="497"/>
        <v>100</v>
      </c>
      <c r="O368" s="2">
        <v>8.0000000000000002E-3</v>
      </c>
      <c r="P368" s="2">
        <f t="shared" si="442"/>
        <v>5.2817852067808306E-2</v>
      </c>
      <c r="Q368" s="2">
        <f t="shared" si="443"/>
        <v>0.19380612215730098</v>
      </c>
      <c r="R368" s="2">
        <v>0.3</v>
      </c>
      <c r="S368" s="2">
        <f t="shared" si="493"/>
        <v>1.5364665402251202E-2</v>
      </c>
      <c r="T368" s="2">
        <v>0.12</v>
      </c>
      <c r="U368" s="2">
        <f t="shared" si="431"/>
        <v>0.68284423386958648</v>
      </c>
      <c r="V368" s="2">
        <f t="shared" si="444"/>
        <v>0.90213800405761624</v>
      </c>
      <c r="W368" s="2">
        <v>0.06</v>
      </c>
      <c r="X368" s="2">
        <f t="shared" si="475"/>
        <v>0.16902300963940622</v>
      </c>
      <c r="Y368" s="2">
        <v>2.6700000000000002E-2</v>
      </c>
      <c r="Z368" s="2">
        <v>0.21</v>
      </c>
      <c r="AA368" s="2">
        <v>0.442</v>
      </c>
      <c r="AB368" s="2">
        <v>0.5</v>
      </c>
      <c r="AC368" s="2">
        <f t="shared" si="468"/>
        <v>4.8412806578311054E-2</v>
      </c>
      <c r="AD368" s="2">
        <f t="shared" si="432"/>
        <v>0.10784628721727289</v>
      </c>
      <c r="AE368" s="2">
        <f t="shared" si="445"/>
        <v>0.3441806681733543</v>
      </c>
      <c r="AF368" s="2">
        <f t="shared" si="446"/>
        <v>0.72081656148039042</v>
      </c>
      <c r="AG368" s="2">
        <f t="shared" si="433"/>
        <v>5.9653289738473294</v>
      </c>
      <c r="AH368" s="2">
        <f t="shared" si="469"/>
        <v>0.19703580980576255</v>
      </c>
      <c r="AI368" s="2">
        <f t="shared" si="434"/>
        <v>5.9539502082849083E-2</v>
      </c>
      <c r="AJ368" s="2">
        <f t="shared" si="447"/>
        <v>0.21816570075526051</v>
      </c>
      <c r="AK368" s="2">
        <f t="shared" si="448"/>
        <v>0.38978467167129022</v>
      </c>
      <c r="AL368" s="2">
        <f t="shared" si="435"/>
        <v>3.8871777392727505</v>
      </c>
      <c r="AM368" s="2">
        <f t="shared" si="470"/>
        <v>0.11819162901017939</v>
      </c>
      <c r="AN368" s="2">
        <f t="shared" si="436"/>
        <v>3.2870415845950636E-2</v>
      </c>
      <c r="AO368" s="2">
        <f t="shared" si="449"/>
        <v>0.13828862974390196</v>
      </c>
      <c r="AP368" s="2">
        <f t="shared" si="450"/>
        <v>0.21077774622417414</v>
      </c>
      <c r="AQ368" s="2">
        <f t="shared" si="437"/>
        <v>2.5329953876713587</v>
      </c>
      <c r="AR368" s="2">
        <f t="shared" si="471"/>
        <v>7.1340286903367967E-2</v>
      </c>
      <c r="AS368" s="2">
        <f t="shared" si="438"/>
        <v>1.8147015008326054E-2</v>
      </c>
      <c r="AT368" s="2">
        <f t="shared" si="451"/>
        <v>8.7656973805883123E-2</v>
      </c>
      <c r="AU368" s="2">
        <f t="shared" si="452"/>
        <v>0.11397897745144865</v>
      </c>
      <c r="AV368" s="2">
        <f t="shared" si="439"/>
        <v>1.650571716631809</v>
      </c>
      <c r="AW368" s="2">
        <f t="shared" si="472"/>
        <v>4.3325364805837319E-2</v>
      </c>
      <c r="AX368" s="2">
        <f t="shared" si="440"/>
        <v>1.0018557576386115E-2</v>
      </c>
      <c r="AY368" s="2">
        <f t="shared" si="453"/>
        <v>5.5563100675991205E-2</v>
      </c>
      <c r="AZ368" s="2">
        <f t="shared" si="454"/>
        <v>6.1634624781787814E-2</v>
      </c>
      <c r="BA368" s="2">
        <f t="shared" si="441"/>
        <v>1.075559396991034</v>
      </c>
      <c r="BB368" s="2">
        <f t="shared" si="473"/>
        <v>2.6468628550779964E-2</v>
      </c>
      <c r="BD368" s="2">
        <f t="shared" si="499"/>
        <v>1.8115816992906823E-2</v>
      </c>
      <c r="BE368" s="2">
        <f t="shared" si="500"/>
        <v>2247.8868360082524</v>
      </c>
      <c r="BF368" s="2">
        <f t="shared" si="455"/>
        <v>27.548538206035765</v>
      </c>
      <c r="BG368" s="2">
        <f t="shared" si="456"/>
        <v>37.478215713493114</v>
      </c>
      <c r="BH368" s="2">
        <f t="shared" si="474"/>
        <v>5.2595693212968482E-2</v>
      </c>
      <c r="BI368" s="2">
        <f t="shared" si="457"/>
        <v>1.1250009878294489</v>
      </c>
      <c r="BJ368" s="2">
        <f t="shared" si="458"/>
        <v>173.57649595651833</v>
      </c>
      <c r="BK368" s="2">
        <f t="shared" si="459"/>
        <v>160.53473912708762</v>
      </c>
      <c r="BL368" s="2">
        <f t="shared" si="460"/>
        <v>128.61520482370034</v>
      </c>
      <c r="BM368" s="2">
        <f t="shared" si="461"/>
        <v>195.0291503475446</v>
      </c>
      <c r="BN368" s="2">
        <f t="shared" si="462"/>
        <v>57.611303177730875</v>
      </c>
      <c r="BO368" s="2">
        <f t="shared" si="463"/>
        <v>215.12108453506059</v>
      </c>
      <c r="BP368" s="2">
        <f t="shared" si="464"/>
        <v>11.639273668932411</v>
      </c>
      <c r="BQ368" s="2">
        <f t="shared" si="465"/>
        <v>221.63009552840683</v>
      </c>
      <c r="BR368" s="2">
        <f t="shared" si="466"/>
        <v>0.67115590346931919</v>
      </c>
      <c r="BS368" s="2">
        <f t="shared" si="467"/>
        <v>222.50358633467826</v>
      </c>
      <c r="BU368" s="2">
        <f t="shared" si="476"/>
        <v>4.2834146735883962</v>
      </c>
      <c r="BV368" s="2">
        <f t="shared" si="477"/>
        <v>5.2038003046481514</v>
      </c>
      <c r="BW368" s="2">
        <f t="shared" si="478"/>
        <v>5.7398966423476638</v>
      </c>
      <c r="BX368" s="2">
        <f t="shared" si="479"/>
        <v>5.913571158848268</v>
      </c>
      <c r="BY368" s="2">
        <f t="shared" si="480"/>
        <v>5.9368777861687612</v>
      </c>
      <c r="CA368" s="2">
        <f t="shared" si="481"/>
        <v>7.1415845564611091</v>
      </c>
      <c r="CB368" s="2">
        <f t="shared" si="482"/>
        <v>8.6761107019903658</v>
      </c>
      <c r="CC368" s="2">
        <f t="shared" si="483"/>
        <v>9.5699250108634395</v>
      </c>
      <c r="CD368" s="2">
        <f t="shared" si="485"/>
        <v>9.8594863397115056</v>
      </c>
      <c r="CE368" s="2">
        <f t="shared" si="484"/>
        <v>9.8983446484252386</v>
      </c>
      <c r="CG368" s="2">
        <f t="shared" si="486"/>
        <v>142.69742059233181</v>
      </c>
      <c r="CH368" s="2">
        <f t="shared" si="487"/>
        <v>173.3590925318469</v>
      </c>
      <c r="CI368" s="2">
        <f t="shared" si="488"/>
        <v>191.21857390553077</v>
      </c>
      <c r="CJ368" s="2">
        <f t="shared" si="489"/>
        <v>197.00435637484625</v>
      </c>
      <c r="CK368" s="2">
        <f t="shared" si="490"/>
        <v>197.78079196532224</v>
      </c>
    </row>
    <row r="369" spans="1:89">
      <c r="A369" s="2">
        <v>1</v>
      </c>
      <c r="B369" s="2">
        <f t="shared" si="501"/>
        <v>1514.2246296917692</v>
      </c>
      <c r="C369" s="3">
        <v>35.6</v>
      </c>
      <c r="D369" s="2">
        <f t="shared" si="502"/>
        <v>60.5720855567806</v>
      </c>
      <c r="E369" s="2">
        <f t="shared" si="503"/>
        <v>5.8470725468577704</v>
      </c>
      <c r="F369" s="2">
        <v>0</v>
      </c>
      <c r="G369" s="2">
        <f t="shared" si="496"/>
        <v>0.78173627342888641</v>
      </c>
      <c r="H369" s="3">
        <f t="shared" si="498"/>
        <v>67.200894377067257</v>
      </c>
      <c r="J369" s="2">
        <f t="shared" si="494"/>
        <v>90.135832444294408</v>
      </c>
      <c r="K369" s="2">
        <f t="shared" si="491"/>
        <v>8.7008850121094845</v>
      </c>
      <c r="L369" s="2">
        <f t="shared" si="492"/>
        <v>0</v>
      </c>
      <c r="M369" s="2">
        <f t="shared" si="495"/>
        <v>1.1632825435961147</v>
      </c>
      <c r="N369" s="3">
        <f t="shared" si="497"/>
        <v>100</v>
      </c>
      <c r="O369" s="2">
        <v>8.0000000000000002E-3</v>
      </c>
      <c r="P369" s="2">
        <f t="shared" si="442"/>
        <v>5.2715669590862921E-2</v>
      </c>
      <c r="Q369" s="2">
        <f t="shared" si="443"/>
        <v>0.19371441350842</v>
      </c>
      <c r="R369" s="2">
        <v>0.3</v>
      </c>
      <c r="S369" s="2">
        <f t="shared" si="493"/>
        <v>1.5287444020796449E-2</v>
      </c>
      <c r="T369" s="2">
        <v>0.12</v>
      </c>
      <c r="U369" s="2">
        <f t="shared" si="431"/>
        <v>0.68286990723110985</v>
      </c>
      <c r="V369" s="2">
        <f t="shared" si="444"/>
        <v>0.90112476065250469</v>
      </c>
      <c r="W369" s="2">
        <v>0.06</v>
      </c>
      <c r="X369" s="2">
        <f t="shared" si="475"/>
        <v>0.16827669386978855</v>
      </c>
      <c r="Y369" s="2">
        <v>2.6700000000000002E-2</v>
      </c>
      <c r="Z369" s="2">
        <v>0.21</v>
      </c>
      <c r="AA369" s="2">
        <v>0.442</v>
      </c>
      <c r="AB369" s="2">
        <v>0.5</v>
      </c>
      <c r="AC369" s="2">
        <f t="shared" si="468"/>
        <v>4.8154538506037098E-2</v>
      </c>
      <c r="AD369" s="2">
        <f t="shared" si="432"/>
        <v>0.10774241489960966</v>
      </c>
      <c r="AE369" s="2">
        <f t="shared" si="445"/>
        <v>0.34312209321069986</v>
      </c>
      <c r="AF369" s="2">
        <f t="shared" si="446"/>
        <v>0.71869730362894524</v>
      </c>
      <c r="AG369" s="2">
        <f t="shared" si="433"/>
        <v>5.9578157764671058</v>
      </c>
      <c r="AH369" s="2">
        <f t="shared" si="469"/>
        <v>0.19627541225401196</v>
      </c>
      <c r="AI369" s="2">
        <f t="shared" si="434"/>
        <v>5.9482156519701415E-2</v>
      </c>
      <c r="AJ369" s="2">
        <f t="shared" si="447"/>
        <v>0.21749470214933894</v>
      </c>
      <c r="AK369" s="2">
        <f t="shared" si="448"/>
        <v>0.38863867382668493</v>
      </c>
      <c r="AL369" s="2">
        <f t="shared" si="435"/>
        <v>3.8822819265296129</v>
      </c>
      <c r="AM369" s="2">
        <f t="shared" si="470"/>
        <v>0.11770060882080091</v>
      </c>
      <c r="AN369" s="2">
        <f t="shared" si="436"/>
        <v>3.2838756654293956E-2</v>
      </c>
      <c r="AO369" s="2">
        <f t="shared" si="449"/>
        <v>0.1378633040513127</v>
      </c>
      <c r="AP369" s="2">
        <f t="shared" si="450"/>
        <v>0.21015804293561749</v>
      </c>
      <c r="AQ369" s="2">
        <f t="shared" si="437"/>
        <v>2.5298051370759258</v>
      </c>
      <c r="AR369" s="2">
        <f t="shared" si="471"/>
        <v>7.1023595780705578E-2</v>
      </c>
      <c r="AS369" s="2">
        <f t="shared" si="438"/>
        <v>1.8129536682866546E-2</v>
      </c>
      <c r="AT369" s="2">
        <f t="shared" si="451"/>
        <v>8.7387372731931423E-2</v>
      </c>
      <c r="AU369" s="2">
        <f t="shared" si="452"/>
        <v>0.11364387021921807</v>
      </c>
      <c r="AV369" s="2">
        <f t="shared" si="439"/>
        <v>1.6484928587596552</v>
      </c>
      <c r="AW369" s="2">
        <f t="shared" si="472"/>
        <v>4.3121313282283982E-2</v>
      </c>
      <c r="AX369" s="2">
        <f t="shared" si="440"/>
        <v>1.0008908187223513E-2</v>
      </c>
      <c r="AY369" s="2">
        <f t="shared" si="453"/>
        <v>5.539220872109088E-2</v>
      </c>
      <c r="AZ369" s="2">
        <f t="shared" si="454"/>
        <v>6.1453414097308791E-2</v>
      </c>
      <c r="BA369" s="2">
        <f t="shared" si="441"/>
        <v>1.0742047541743218</v>
      </c>
      <c r="BB369" s="2">
        <f t="shared" si="473"/>
        <v>2.6337261487418294E-2</v>
      </c>
      <c r="BD369" s="2">
        <f t="shared" si="499"/>
        <v>1.6503872501730743E-2</v>
      </c>
      <c r="BE369" s="2">
        <f t="shared" si="500"/>
        <v>2241.5725935022529</v>
      </c>
      <c r="BF369" s="2">
        <f t="shared" si="455"/>
        <v>27.46032884931055</v>
      </c>
      <c r="BG369" s="2">
        <f t="shared" si="456"/>
        <v>37.450075581852147</v>
      </c>
      <c r="BH369" s="2">
        <f t="shared" si="474"/>
        <v>5.1293456214373617E-2</v>
      </c>
      <c r="BI369" s="2">
        <f t="shared" si="457"/>
        <v>1.1219849554372716</v>
      </c>
      <c r="BJ369" s="2">
        <f t="shared" si="458"/>
        <v>173.15019445937946</v>
      </c>
      <c r="BK369" s="2">
        <f t="shared" si="459"/>
        <v>160.57017579936937</v>
      </c>
      <c r="BL369" s="2">
        <f t="shared" si="460"/>
        <v>127.66590901020442</v>
      </c>
      <c r="BM369" s="2">
        <f t="shared" si="461"/>
        <v>194.83992775951833</v>
      </c>
      <c r="BN369" s="2">
        <f t="shared" si="462"/>
        <v>56.712960656140709</v>
      </c>
      <c r="BO369" s="2">
        <f t="shared" si="463"/>
        <v>214.67611789495123</v>
      </c>
      <c r="BP369" s="2">
        <f t="shared" si="464"/>
        <v>11.301835541794516</v>
      </c>
      <c r="BQ369" s="2">
        <f t="shared" si="465"/>
        <v>221.03928580934331</v>
      </c>
      <c r="BR369" s="2">
        <f t="shared" si="466"/>
        <v>0.63732632012047441</v>
      </c>
      <c r="BS369" s="2">
        <f t="shared" si="467"/>
        <v>221.88036650317667</v>
      </c>
      <c r="BU369" s="2">
        <f t="shared" si="476"/>
        <v>4.2875794856120324</v>
      </c>
      <c r="BV369" s="2">
        <f t="shared" si="477"/>
        <v>5.2026577979440818</v>
      </c>
      <c r="BW369" s="2">
        <f t="shared" si="478"/>
        <v>5.7323280276363633</v>
      </c>
      <c r="BX369" s="2">
        <f t="shared" si="479"/>
        <v>5.9022387104728908</v>
      </c>
      <c r="BY369" s="2">
        <f t="shared" si="480"/>
        <v>5.9246974286667982</v>
      </c>
      <c r="CA369" s="2">
        <f t="shared" si="481"/>
        <v>7.163282432379007</v>
      </c>
      <c r="CB369" s="2">
        <f t="shared" si="482"/>
        <v>8.6921087599085372</v>
      </c>
      <c r="CC369" s="2">
        <f t="shared" si="483"/>
        <v>9.5770317016385071</v>
      </c>
      <c r="CD369" s="2">
        <f t="shared" si="485"/>
        <v>9.8609024061982122</v>
      </c>
      <c r="CE369" s="2">
        <f t="shared" si="484"/>
        <v>9.8984243091814754</v>
      </c>
      <c r="CG369" s="2">
        <f t="shared" si="486"/>
        <v>143.11259257196571</v>
      </c>
      <c r="CH369" s="2">
        <f t="shared" si="487"/>
        <v>173.65645307033844</v>
      </c>
      <c r="CI369" s="2">
        <f t="shared" si="488"/>
        <v>191.3360039763505</v>
      </c>
      <c r="CJ369" s="2">
        <f t="shared" si="489"/>
        <v>197.00735267274379</v>
      </c>
      <c r="CK369" s="2">
        <f t="shared" si="490"/>
        <v>197.75698901123246</v>
      </c>
    </row>
    <row r="370" spans="1:89">
      <c r="A370" s="2">
        <v>1</v>
      </c>
      <c r="B370" s="2">
        <f t="shared" si="501"/>
        <v>1514.938915406055</v>
      </c>
      <c r="C370" s="3">
        <v>35.700000000000003</v>
      </c>
      <c r="D370" s="2">
        <f t="shared" si="502"/>
        <v>60.576885556780603</v>
      </c>
      <c r="E370" s="2">
        <f t="shared" si="503"/>
        <v>5.7489725468577682</v>
      </c>
      <c r="F370" s="2">
        <v>0</v>
      </c>
      <c r="G370" s="2">
        <f t="shared" si="496"/>
        <v>0.77863627342888631</v>
      </c>
      <c r="H370" s="3">
        <f t="shared" si="498"/>
        <v>67.104494377067255</v>
      </c>
      <c r="J370" s="2">
        <f t="shared" si="494"/>
        <v>90.27247149258389</v>
      </c>
      <c r="K370" s="2">
        <f t="shared" si="491"/>
        <v>8.5671944930449566</v>
      </c>
      <c r="L370" s="2">
        <f t="shared" si="492"/>
        <v>0</v>
      </c>
      <c r="M370" s="2">
        <f t="shared" si="495"/>
        <v>1.1603340143711489</v>
      </c>
      <c r="N370" s="3">
        <f t="shared" si="497"/>
        <v>99.999999999999986</v>
      </c>
      <c r="O370" s="2">
        <v>8.0000000000000002E-3</v>
      </c>
      <c r="P370" s="2">
        <f t="shared" si="442"/>
        <v>5.2613766198701228E-2</v>
      </c>
      <c r="Q370" s="2">
        <f t="shared" si="443"/>
        <v>0.19362282147337725</v>
      </c>
      <c r="R370" s="2">
        <v>0.3</v>
      </c>
      <c r="S370" s="2">
        <f t="shared" si="493"/>
        <v>1.5210323442878837E-2</v>
      </c>
      <c r="T370" s="2">
        <v>0.12</v>
      </c>
      <c r="U370" s="2">
        <f t="shared" si="431"/>
        <v>0.68289556104532201</v>
      </c>
      <c r="V370" s="2">
        <f t="shared" si="444"/>
        <v>0.90011346343481502</v>
      </c>
      <c r="W370" s="2">
        <v>0.06</v>
      </c>
      <c r="X370" s="2">
        <f t="shared" si="475"/>
        <v>0.16752815709884664</v>
      </c>
      <c r="Y370" s="2">
        <v>2.6700000000000002E-2</v>
      </c>
      <c r="Z370" s="2">
        <v>0.21</v>
      </c>
      <c r="AA370" s="2">
        <v>0.442</v>
      </c>
      <c r="AB370" s="2">
        <v>0.5</v>
      </c>
      <c r="AC370" s="2">
        <f t="shared" si="468"/>
        <v>4.7895528395770048E-2</v>
      </c>
      <c r="AD370" s="2">
        <f t="shared" si="432"/>
        <v>0.10763872549439046</v>
      </c>
      <c r="AE370" s="2">
        <f t="shared" si="445"/>
        <v>0.34206761587813478</v>
      </c>
      <c r="AF370" s="2">
        <f t="shared" si="446"/>
        <v>0.71658596225822713</v>
      </c>
      <c r="AG370" s="2">
        <f t="shared" si="433"/>
        <v>5.9503180330313823</v>
      </c>
      <c r="AH370" s="2">
        <f t="shared" si="469"/>
        <v>0.19551729983742944</v>
      </c>
      <c r="AI370" s="2">
        <f t="shared" si="434"/>
        <v>5.9424911938387483E-2</v>
      </c>
      <c r="AJ370" s="2">
        <f t="shared" si="447"/>
        <v>0.21682630090701888</v>
      </c>
      <c r="AK370" s="2">
        <f t="shared" si="448"/>
        <v>0.38749695685325519</v>
      </c>
      <c r="AL370" s="2">
        <f t="shared" si="435"/>
        <v>3.8773961840155127</v>
      </c>
      <c r="AM370" s="2">
        <f t="shared" si="470"/>
        <v>0.11721101439491406</v>
      </c>
      <c r="AN370" s="2">
        <f t="shared" si="436"/>
        <v>3.2807153212429462E-2</v>
      </c>
      <c r="AO370" s="2">
        <f t="shared" si="449"/>
        <v>0.1374396247488395</v>
      </c>
      <c r="AP370" s="2">
        <f t="shared" si="450"/>
        <v>0.20954065454665502</v>
      </c>
      <c r="AQ370" s="2">
        <f t="shared" si="437"/>
        <v>2.5266214485276675</v>
      </c>
      <c r="AR370" s="2">
        <f t="shared" si="471"/>
        <v>7.0707796075626494E-2</v>
      </c>
      <c r="AS370" s="2">
        <f t="shared" si="438"/>
        <v>1.8112089135609521E-2</v>
      </c>
      <c r="AT370" s="2">
        <f t="shared" si="451"/>
        <v>8.7118815254807205E-2</v>
      </c>
      <c r="AU370" s="2">
        <f t="shared" si="452"/>
        <v>0.11331001477895021</v>
      </c>
      <c r="AV370" s="2">
        <f t="shared" si="439"/>
        <v>1.6464182769037639</v>
      </c>
      <c r="AW370" s="2">
        <f t="shared" si="472"/>
        <v>4.2917820130308079E-2</v>
      </c>
      <c r="AX370" s="2">
        <f t="shared" si="440"/>
        <v>9.9992757900121323E-3</v>
      </c>
      <c r="AY370" s="2">
        <f t="shared" si="453"/>
        <v>5.5221978270610268E-2</v>
      </c>
      <c r="AZ370" s="2">
        <f t="shared" si="454"/>
        <v>6.1272880324745045E-2</v>
      </c>
      <c r="BA370" s="2">
        <f t="shared" si="441"/>
        <v>1.0728528977312195</v>
      </c>
      <c r="BB370" s="2">
        <f t="shared" si="473"/>
        <v>2.6206244764895605E-2</v>
      </c>
      <c r="BD370" s="2">
        <f t="shared" si="499"/>
        <v>1.5025734818107267E-2</v>
      </c>
      <c r="BE370" s="2">
        <f t="shared" si="500"/>
        <v>2235.2937207634081</v>
      </c>
      <c r="BF370" s="2">
        <f t="shared" si="455"/>
        <v>27.371858497213552</v>
      </c>
      <c r="BG370" s="2">
        <f t="shared" si="456"/>
        <v>37.421845281895173</v>
      </c>
      <c r="BH370" s="2">
        <f t="shared" si="474"/>
        <v>5.0014689040295858E-2</v>
      </c>
      <c r="BI370" s="2">
        <f t="shared" si="457"/>
        <v>1.1189822376042269</v>
      </c>
      <c r="BJ370" s="2">
        <f t="shared" si="458"/>
        <v>172.71854247380574</v>
      </c>
      <c r="BK370" s="2">
        <f t="shared" si="459"/>
        <v>160.60420483767311</v>
      </c>
      <c r="BL370" s="2">
        <f t="shared" si="460"/>
        <v>126.71506131821546</v>
      </c>
      <c r="BM370" s="2">
        <f t="shared" si="461"/>
        <v>194.64910180310011</v>
      </c>
      <c r="BN370" s="2">
        <f t="shared" si="462"/>
        <v>55.821869519757001</v>
      </c>
      <c r="BO370" s="2">
        <f t="shared" si="463"/>
        <v>214.2311480115473</v>
      </c>
      <c r="BP370" s="2">
        <f t="shared" si="464"/>
        <v>10.971844141393126</v>
      </c>
      <c r="BQ370" s="2">
        <f t="shared" si="465"/>
        <v>220.4508616029905</v>
      </c>
      <c r="BR370" s="2">
        <f t="shared" si="466"/>
        <v>0.60497933385227254</v>
      </c>
      <c r="BS370" s="2">
        <f t="shared" si="467"/>
        <v>221.26054749149787</v>
      </c>
      <c r="BU370" s="2">
        <f t="shared" si="476"/>
        <v>4.2917232869693365</v>
      </c>
      <c r="BV370" s="2">
        <f t="shared" si="477"/>
        <v>5.2014832602942773</v>
      </c>
      <c r="BW370" s="2">
        <f t="shared" si="478"/>
        <v>5.7247617373692989</v>
      </c>
      <c r="BX370" s="2">
        <f t="shared" si="479"/>
        <v>5.8909671594854638</v>
      </c>
      <c r="BY370" s="2">
        <f t="shared" si="480"/>
        <v>5.9126038768201665</v>
      </c>
      <c r="CA370" s="2">
        <f t="shared" si="481"/>
        <v>7.1849262289710545</v>
      </c>
      <c r="CB370" s="2">
        <f t="shared" si="482"/>
        <v>8.7079876794277666</v>
      </c>
      <c r="CC370" s="2">
        <f t="shared" si="483"/>
        <v>9.5840267442965867</v>
      </c>
      <c r="CD370" s="2">
        <f t="shared" si="485"/>
        <v>9.8622771385811916</v>
      </c>
      <c r="CE370" s="2">
        <f t="shared" si="484"/>
        <v>9.8984999347616807</v>
      </c>
      <c r="CG370" s="2">
        <f t="shared" si="486"/>
        <v>143.52703683798532</v>
      </c>
      <c r="CH370" s="2">
        <f t="shared" si="487"/>
        <v>173.95191385687178</v>
      </c>
      <c r="CI370" s="2">
        <f t="shared" si="488"/>
        <v>191.45178610718821</v>
      </c>
      <c r="CJ370" s="2">
        <f t="shared" si="489"/>
        <v>197.01015279293631</v>
      </c>
      <c r="CK370" s="2">
        <f t="shared" si="490"/>
        <v>197.73374416132205</v>
      </c>
    </row>
    <row r="371" spans="1:89">
      <c r="A371" s="2">
        <v>1</v>
      </c>
      <c r="B371" s="2">
        <f t="shared" si="501"/>
        <v>1515.6532011203406</v>
      </c>
      <c r="C371" s="3">
        <v>35.799999999999997</v>
      </c>
      <c r="D371" s="2">
        <f t="shared" si="502"/>
        <v>60.581685556780599</v>
      </c>
      <c r="E371" s="2">
        <f t="shared" si="503"/>
        <v>5.650872546857773</v>
      </c>
      <c r="F371" s="2">
        <v>0</v>
      </c>
      <c r="G371" s="2">
        <f t="shared" si="496"/>
        <v>0.77553627342888654</v>
      </c>
      <c r="H371" s="3">
        <f t="shared" si="498"/>
        <v>67.008094377067252</v>
      </c>
      <c r="J371" s="2">
        <f t="shared" si="494"/>
        <v>90.409503687533572</v>
      </c>
      <c r="K371" s="2">
        <f t="shared" si="491"/>
        <v>8.4331193110182205</v>
      </c>
      <c r="L371" s="2">
        <f t="shared" si="492"/>
        <v>0</v>
      </c>
      <c r="M371" s="2">
        <f t="shared" si="495"/>
        <v>1.1573770014482085</v>
      </c>
      <c r="N371" s="3">
        <f t="shared" si="497"/>
        <v>100</v>
      </c>
      <c r="O371" s="2">
        <v>8.0000000000000002E-3</v>
      </c>
      <c r="P371" s="2">
        <f t="shared" si="442"/>
        <v>5.2512140939495612E-2</v>
      </c>
      <c r="Q371" s="2">
        <f t="shared" si="443"/>
        <v>0.19353134584011389</v>
      </c>
      <c r="R371" s="2">
        <v>0.3</v>
      </c>
      <c r="S371" s="2">
        <f t="shared" si="493"/>
        <v>1.5133302797545021E-2</v>
      </c>
      <c r="T371" s="2">
        <v>0.12</v>
      </c>
      <c r="U371" s="2">
        <f t="shared" si="431"/>
        <v>0.68292119533452167</v>
      </c>
      <c r="V371" s="2">
        <f t="shared" si="444"/>
        <v>0.89910410743844948</v>
      </c>
      <c r="W371" s="2">
        <v>0.06</v>
      </c>
      <c r="X371" s="2">
        <f t="shared" si="475"/>
        <v>0.16677738982870122</v>
      </c>
      <c r="Y371" s="2">
        <v>2.6700000000000002E-2</v>
      </c>
      <c r="Z371" s="2">
        <v>0.21</v>
      </c>
      <c r="AA371" s="2">
        <v>0.442</v>
      </c>
      <c r="AB371" s="2">
        <v>0.5</v>
      </c>
      <c r="AC371" s="2">
        <f t="shared" si="468"/>
        <v>4.7635773044950772E-2</v>
      </c>
      <c r="AD371" s="2">
        <f t="shared" si="432"/>
        <v>0.10753521856683192</v>
      </c>
      <c r="AE371" s="2">
        <f t="shared" si="445"/>
        <v>0.34101721739529367</v>
      </c>
      <c r="AF371" s="2">
        <f t="shared" si="446"/>
        <v>0.71448250217945208</v>
      </c>
      <c r="AG371" s="2">
        <f t="shared" si="433"/>
        <v>5.9428357018346194</v>
      </c>
      <c r="AH371" s="2">
        <f t="shared" si="469"/>
        <v>0.19476145985652379</v>
      </c>
      <c r="AI371" s="2">
        <f t="shared" si="434"/>
        <v>5.9367768098873112E-2</v>
      </c>
      <c r="AJ371" s="2">
        <f t="shared" si="447"/>
        <v>0.21616048512399572</v>
      </c>
      <c r="AK371" s="2">
        <f t="shared" si="448"/>
        <v>0.38635950172251415</v>
      </c>
      <c r="AL371" s="2">
        <f t="shared" si="435"/>
        <v>3.8725204845539345</v>
      </c>
      <c r="AM371" s="2">
        <f t="shared" si="470"/>
        <v>0.11672283756693737</v>
      </c>
      <c r="AN371" s="2">
        <f t="shared" si="436"/>
        <v>3.2775605387839697E-2</v>
      </c>
      <c r="AO371" s="2">
        <f t="shared" si="449"/>
        <v>0.13701758429070429</v>
      </c>
      <c r="AP371" s="2">
        <f t="shared" si="450"/>
        <v>0.20892557076755022</v>
      </c>
      <c r="AQ371" s="2">
        <f t="shared" si="437"/>
        <v>2.523444304317596</v>
      </c>
      <c r="AR371" s="2">
        <f t="shared" si="471"/>
        <v>7.0392882544567034E-2</v>
      </c>
      <c r="AS371" s="2">
        <f t="shared" si="438"/>
        <v>1.8094672293395141E-2</v>
      </c>
      <c r="AT371" s="2">
        <f t="shared" si="451"/>
        <v>8.6851296591470298E-2</v>
      </c>
      <c r="AU371" s="2">
        <f t="shared" si="452"/>
        <v>0.11297740556642555</v>
      </c>
      <c r="AV371" s="2">
        <f t="shared" si="439"/>
        <v>1.6443479595244552</v>
      </c>
      <c r="AW371" s="2">
        <f t="shared" si="472"/>
        <v>4.2714881986388127E-2</v>
      </c>
      <c r="AX371" s="2">
        <f t="shared" si="440"/>
        <v>9.9896603443620519E-3</v>
      </c>
      <c r="AY371" s="2">
        <f t="shared" si="453"/>
        <v>5.5052406292725065E-2</v>
      </c>
      <c r="AZ371" s="2">
        <f t="shared" si="454"/>
        <v>6.1093020455220817E-2</v>
      </c>
      <c r="BA371" s="2">
        <f t="shared" si="441"/>
        <v>1.0715038201421445</v>
      </c>
      <c r="BB371" s="2">
        <f t="shared" si="473"/>
        <v>2.6075576227624256E-2</v>
      </c>
      <c r="BD371" s="2">
        <f t="shared" si="499"/>
        <v>1.3671140078027444E-2</v>
      </c>
      <c r="BE371" s="2">
        <f t="shared" si="500"/>
        <v>2229.0499217421143</v>
      </c>
      <c r="BF371" s="2">
        <f t="shared" si="455"/>
        <v>27.283124856869367</v>
      </c>
      <c r="BG371" s="2">
        <f t="shared" si="456"/>
        <v>37.393524833780582</v>
      </c>
      <c r="BH371" s="2">
        <f t="shared" si="474"/>
        <v>4.8759131161851085E-2</v>
      </c>
      <c r="BI371" s="2">
        <f t="shared" si="457"/>
        <v>1.1159927875862317</v>
      </c>
      <c r="BJ371" s="2">
        <f t="shared" si="458"/>
        <v>172.28154647826187</v>
      </c>
      <c r="BK371" s="2">
        <f t="shared" si="459"/>
        <v>160.63682311041219</v>
      </c>
      <c r="BL371" s="2">
        <f t="shared" si="460"/>
        <v>125.76274301463772</v>
      </c>
      <c r="BM371" s="2">
        <f t="shared" si="461"/>
        <v>194.45668180648428</v>
      </c>
      <c r="BN371" s="2">
        <f t="shared" si="462"/>
        <v>54.938079706155328</v>
      </c>
      <c r="BO371" s="2">
        <f t="shared" si="463"/>
        <v>213.78619530678367</v>
      </c>
      <c r="BP371" s="2">
        <f t="shared" si="464"/>
        <v>10.649201993239272</v>
      </c>
      <c r="BQ371" s="2">
        <f t="shared" si="465"/>
        <v>219.86482344765602</v>
      </c>
      <c r="BR371" s="2">
        <f t="shared" si="466"/>
        <v>0.57406104445876682</v>
      </c>
      <c r="BS371" s="2">
        <f t="shared" si="467"/>
        <v>220.64410479192517</v>
      </c>
      <c r="BU371" s="2">
        <f t="shared" si="476"/>
        <v>4.2958459739878823</v>
      </c>
      <c r="BV371" s="2">
        <f t="shared" si="477"/>
        <v>5.2002768573134324</v>
      </c>
      <c r="BW371" s="2">
        <f t="shared" si="478"/>
        <v>5.71719826512994</v>
      </c>
      <c r="BX371" s="2">
        <f t="shared" si="479"/>
        <v>5.8797565734973034</v>
      </c>
      <c r="BY371" s="2">
        <f t="shared" si="480"/>
        <v>5.900596581165293</v>
      </c>
      <c r="CA371" s="2">
        <f t="shared" si="481"/>
        <v>7.2065152755693536</v>
      </c>
      <c r="CB371" s="2">
        <f t="shared" si="482"/>
        <v>8.7237472750052465</v>
      </c>
      <c r="CC371" s="2">
        <f t="shared" si="483"/>
        <v>9.590911052350906</v>
      </c>
      <c r="CD371" s="2">
        <f t="shared" si="485"/>
        <v>9.8636114563024524</v>
      </c>
      <c r="CE371" s="2">
        <f t="shared" si="484"/>
        <v>9.8985717026687645</v>
      </c>
      <c r="CG371" s="2">
        <f t="shared" si="486"/>
        <v>143.94073590551761</v>
      </c>
      <c r="CH371" s="2">
        <f t="shared" si="487"/>
        <v>174.24546463877465</v>
      </c>
      <c r="CI371" s="2">
        <f t="shared" si="488"/>
        <v>191.56592917520501</v>
      </c>
      <c r="CJ371" s="2">
        <f t="shared" si="489"/>
        <v>197.01276378604487</v>
      </c>
      <c r="CK371" s="2">
        <f t="shared" si="490"/>
        <v>197.71104907331332</v>
      </c>
    </row>
    <row r="372" spans="1:89">
      <c r="A372" s="2">
        <v>1</v>
      </c>
      <c r="B372" s="2">
        <f t="shared" si="501"/>
        <v>1516.3674868346263</v>
      </c>
      <c r="C372" s="3">
        <v>35.9</v>
      </c>
      <c r="D372" s="2">
        <f t="shared" si="502"/>
        <v>60.586485556780602</v>
      </c>
      <c r="E372" s="2">
        <f t="shared" si="503"/>
        <v>5.5527725468577707</v>
      </c>
      <c r="F372" s="2">
        <v>0</v>
      </c>
      <c r="G372" s="2">
        <f t="shared" si="496"/>
        <v>0.77243627342888643</v>
      </c>
      <c r="H372" s="3">
        <f t="shared" si="498"/>
        <v>66.911694377067249</v>
      </c>
      <c r="J372" s="2">
        <f t="shared" si="494"/>
        <v>90.546930728368309</v>
      </c>
      <c r="K372" s="2">
        <f t="shared" si="491"/>
        <v>8.2986578034719152</v>
      </c>
      <c r="L372" s="2">
        <f t="shared" si="492"/>
        <v>0</v>
      </c>
      <c r="M372" s="2">
        <f t="shared" si="495"/>
        <v>1.1544114681597792</v>
      </c>
      <c r="N372" s="3">
        <f t="shared" si="497"/>
        <v>100</v>
      </c>
      <c r="O372" s="2">
        <v>8.0000000000000002E-3</v>
      </c>
      <c r="P372" s="2">
        <f t="shared" si="442"/>
        <v>5.241079286526619E-2</v>
      </c>
      <c r="Q372" s="2">
        <f t="shared" si="443"/>
        <v>0.19343998639706705</v>
      </c>
      <c r="R372" s="2">
        <v>0.3</v>
      </c>
      <c r="S372" s="2">
        <f t="shared" si="493"/>
        <v>1.5056381214723717E-2</v>
      </c>
      <c r="T372" s="2">
        <v>0.12</v>
      </c>
      <c r="U372" s="2">
        <f t="shared" si="431"/>
        <v>0.68294681012097191</v>
      </c>
      <c r="V372" s="2">
        <f t="shared" si="444"/>
        <v>0.89809668771289741</v>
      </c>
      <c r="W372" s="2">
        <v>0.06</v>
      </c>
      <c r="X372" s="2">
        <f t="shared" si="475"/>
        <v>0.16602438250660437</v>
      </c>
      <c r="Y372" s="2">
        <v>2.6700000000000002E-2</v>
      </c>
      <c r="Z372" s="2">
        <v>0.21</v>
      </c>
      <c r="AA372" s="2">
        <v>0.442</v>
      </c>
      <c r="AB372" s="2">
        <v>0.5</v>
      </c>
      <c r="AC372" s="2">
        <f t="shared" si="468"/>
        <v>4.7375269232564257E-2</v>
      </c>
      <c r="AD372" s="2">
        <f t="shared" si="432"/>
        <v>0.10743189368343389</v>
      </c>
      <c r="AE372" s="2">
        <f t="shared" si="445"/>
        <v>0.33997087908042839</v>
      </c>
      <c r="AF372" s="2">
        <f t="shared" si="446"/>
        <v>0.71238688838363051</v>
      </c>
      <c r="AG372" s="2">
        <f t="shared" si="433"/>
        <v>5.9353687413087153</v>
      </c>
      <c r="AH372" s="2">
        <f t="shared" si="469"/>
        <v>0.19400787966729177</v>
      </c>
      <c r="AI372" s="2">
        <f t="shared" si="434"/>
        <v>5.9310724761832752E-2</v>
      </c>
      <c r="AJ372" s="2">
        <f t="shared" si="447"/>
        <v>0.21549724295847503</v>
      </c>
      <c r="AK372" s="2">
        <f t="shared" si="448"/>
        <v>0.38522628950319926</v>
      </c>
      <c r="AL372" s="2">
        <f t="shared" si="435"/>
        <v>3.8676548010579239</v>
      </c>
      <c r="AM372" s="2">
        <f t="shared" si="470"/>
        <v>0.11623607020587517</v>
      </c>
      <c r="AN372" s="2">
        <f t="shared" si="436"/>
        <v>3.2744113048398429E-2</v>
      </c>
      <c r="AO372" s="2">
        <f t="shared" si="449"/>
        <v>0.13659717517075223</v>
      </c>
      <c r="AP372" s="2">
        <f t="shared" si="450"/>
        <v>0.20831278136114087</v>
      </c>
      <c r="AQ372" s="2">
        <f t="shared" si="437"/>
        <v>2.5202736867950826</v>
      </c>
      <c r="AR372" s="2">
        <f t="shared" si="471"/>
        <v>7.0078849965557466E-2</v>
      </c>
      <c r="AS372" s="2">
        <f t="shared" si="438"/>
        <v>1.8077286083279444E-2</v>
      </c>
      <c r="AT372" s="2">
        <f t="shared" si="451"/>
        <v>8.6584811983996507E-2</v>
      </c>
      <c r="AU372" s="2">
        <f t="shared" si="452"/>
        <v>0.11264603704585446</v>
      </c>
      <c r="AV372" s="2">
        <f t="shared" si="439"/>
        <v>1.6422818951200786</v>
      </c>
      <c r="AW372" s="2">
        <f t="shared" si="472"/>
        <v>4.2512495500505364E-2</v>
      </c>
      <c r="AX372" s="2">
        <f t="shared" si="440"/>
        <v>9.9800618100025825E-3</v>
      </c>
      <c r="AY372" s="2">
        <f t="shared" si="453"/>
        <v>5.4883489771531235E-2</v>
      </c>
      <c r="AZ372" s="2">
        <f t="shared" si="454"/>
        <v>6.0913831495233918E-2</v>
      </c>
      <c r="BA372" s="2">
        <f t="shared" si="441"/>
        <v>1.0701575139122943</v>
      </c>
      <c r="BB372" s="2">
        <f t="shared" si="473"/>
        <v>2.5945253728471382E-2</v>
      </c>
      <c r="BD372" s="2">
        <f t="shared" si="499"/>
        <v>1.243054265248196E-2</v>
      </c>
      <c r="BE372" s="2">
        <f t="shared" si="500"/>
        <v>2222.8409036607786</v>
      </c>
      <c r="BF372" s="2">
        <f t="shared" si="455"/>
        <v>27.194125603161989</v>
      </c>
      <c r="BG372" s="2">
        <f t="shared" si="456"/>
        <v>37.36511425096549</v>
      </c>
      <c r="BH372" s="2">
        <f t="shared" si="474"/>
        <v>4.7526523053105105E-2</v>
      </c>
      <c r="BI372" s="2">
        <f t="shared" si="457"/>
        <v>1.1130165584371143</v>
      </c>
      <c r="BJ372" s="2">
        <f t="shared" si="458"/>
        <v>171.8392134764816</v>
      </c>
      <c r="BK372" s="2">
        <f t="shared" si="459"/>
        <v>160.66802754040125</v>
      </c>
      <c r="BL372" s="2">
        <f t="shared" si="460"/>
        <v>124.8090358047496</v>
      </c>
      <c r="BM372" s="2">
        <f t="shared" si="461"/>
        <v>194.26267722152124</v>
      </c>
      <c r="BN372" s="2">
        <f t="shared" si="462"/>
        <v>54.061639595456263</v>
      </c>
      <c r="BO372" s="2">
        <f t="shared" si="463"/>
        <v>213.34128010981618</v>
      </c>
      <c r="BP372" s="2">
        <f t="shared" si="464"/>
        <v>10.333811282789906</v>
      </c>
      <c r="BQ372" s="2">
        <f t="shared" si="465"/>
        <v>219.28117160318564</v>
      </c>
      <c r="BR372" s="2">
        <f t="shared" si="466"/>
        <v>0.54451902226880711</v>
      </c>
      <c r="BS372" s="2">
        <f t="shared" si="467"/>
        <v>220.03101402376458</v>
      </c>
      <c r="BU372" s="2">
        <f t="shared" si="476"/>
        <v>4.2999474445939825</v>
      </c>
      <c r="BV372" s="2">
        <f t="shared" si="477"/>
        <v>5.1990387589006666</v>
      </c>
      <c r="BW372" s="2">
        <f t="shared" si="478"/>
        <v>5.7096381045938749</v>
      </c>
      <c r="BX372" s="2">
        <f t="shared" si="479"/>
        <v>5.8686070148312091</v>
      </c>
      <c r="BY372" s="2">
        <f t="shared" si="480"/>
        <v>5.8886749963056548</v>
      </c>
      <c r="CA372" s="2">
        <f t="shared" si="481"/>
        <v>7.2280489024562389</v>
      </c>
      <c r="CB372" s="2">
        <f t="shared" si="482"/>
        <v>8.7393873714304782</v>
      </c>
      <c r="CC372" s="2">
        <f t="shared" si="483"/>
        <v>9.5976855454866854</v>
      </c>
      <c r="CD372" s="2">
        <f t="shared" si="485"/>
        <v>9.8649062666632261</v>
      </c>
      <c r="CE372" s="2">
        <f t="shared" si="484"/>
        <v>9.8986397839538274</v>
      </c>
      <c r="CG372" s="2">
        <f t="shared" si="486"/>
        <v>144.3536722993677</v>
      </c>
      <c r="CH372" s="2">
        <f t="shared" si="487"/>
        <v>174.53709538185376</v>
      </c>
      <c r="CI372" s="2">
        <f t="shared" si="488"/>
        <v>191.6784422411358</v>
      </c>
      <c r="CJ372" s="2">
        <f t="shared" si="489"/>
        <v>197.015192578175</v>
      </c>
      <c r="CK372" s="2">
        <f t="shared" si="490"/>
        <v>197.68889542194208</v>
      </c>
    </row>
    <row r="373" spans="1:89">
      <c r="A373" s="2">
        <v>1</v>
      </c>
      <c r="B373" s="2">
        <f t="shared" si="501"/>
        <v>1517.0817725489121</v>
      </c>
      <c r="C373" s="3">
        <v>36</v>
      </c>
      <c r="D373" s="2">
        <f t="shared" si="502"/>
        <v>60.591285556780598</v>
      </c>
      <c r="E373" s="2">
        <f t="shared" si="503"/>
        <v>5.4546725468577719</v>
      </c>
      <c r="F373" s="2">
        <v>0</v>
      </c>
      <c r="G373" s="2">
        <f t="shared" si="496"/>
        <v>0.76933627342888644</v>
      </c>
      <c r="H373" s="3">
        <f t="shared" si="498"/>
        <v>66.815294377067261</v>
      </c>
      <c r="J373" s="2">
        <f t="shared" si="494"/>
        <v>90.684754324119382</v>
      </c>
      <c r="K373" s="2">
        <f t="shared" si="491"/>
        <v>8.1638082982538762</v>
      </c>
      <c r="L373" s="2">
        <f t="shared" si="492"/>
        <v>0</v>
      </c>
      <c r="M373" s="2">
        <f t="shared" si="495"/>
        <v>1.1514373776267348</v>
      </c>
      <c r="N373" s="3">
        <f t="shared" si="497"/>
        <v>100</v>
      </c>
      <c r="O373" s="2">
        <v>8.0000000000000002E-3</v>
      </c>
      <c r="P373" s="2">
        <f t="shared" si="442"/>
        <v>5.230972103186303E-2</v>
      </c>
      <c r="Q373" s="2">
        <f t="shared" si="443"/>
        <v>0.1933487429331692</v>
      </c>
      <c r="R373" s="2">
        <v>0.3</v>
      </c>
      <c r="S373" s="2">
        <f t="shared" si="493"/>
        <v>1.4979557825202444E-2</v>
      </c>
      <c r="T373" s="2">
        <v>0.12</v>
      </c>
      <c r="U373" s="2">
        <f t="shared" si="431"/>
        <v>0.68297240542690441</v>
      </c>
      <c r="V373" s="2">
        <f t="shared" si="444"/>
        <v>0.89709119932318471</v>
      </c>
      <c r="W373" s="2">
        <v>0.06</v>
      </c>
      <c r="X373" s="2">
        <f t="shared" si="475"/>
        <v>0.16526912552454504</v>
      </c>
      <c r="Y373" s="2">
        <v>2.6700000000000002E-2</v>
      </c>
      <c r="Z373" s="2">
        <v>0.21</v>
      </c>
      <c r="AA373" s="2">
        <v>0.442</v>
      </c>
      <c r="AB373" s="2">
        <v>0.5</v>
      </c>
      <c r="AC373" s="2">
        <f t="shared" si="468"/>
        <v>4.7114013719006691E-2</v>
      </c>
      <c r="AD373" s="2">
        <f t="shared" si="432"/>
        <v>0.10732875041197608</v>
      </c>
      <c r="AE373" s="2">
        <f t="shared" si="445"/>
        <v>0.3389285823498312</v>
      </c>
      <c r="AF373" s="2">
        <f t="shared" si="446"/>
        <v>0.71029908604054759</v>
      </c>
      <c r="AG373" s="2">
        <f t="shared" si="433"/>
        <v>5.9279171100225039</v>
      </c>
      <c r="AH373" s="2">
        <f t="shared" si="469"/>
        <v>0.19325654668080716</v>
      </c>
      <c r="AI373" s="2">
        <f t="shared" si="434"/>
        <v>5.925378168864727E-2</v>
      </c>
      <c r="AJ373" s="2">
        <f t="shared" si="447"/>
        <v>0.21483656263080733</v>
      </c>
      <c r="AK373" s="2">
        <f t="shared" si="448"/>
        <v>0.38409730136072129</v>
      </c>
      <c r="AL373" s="2">
        <f t="shared" si="435"/>
        <v>3.862799106529756</v>
      </c>
      <c r="AM373" s="2">
        <f t="shared" si="470"/>
        <v>0.11575070421505221</v>
      </c>
      <c r="AN373" s="2">
        <f t="shared" si="436"/>
        <v>3.2712676062369411E-2</v>
      </c>
      <c r="AO373" s="2">
        <f t="shared" si="449"/>
        <v>0.13617838992222039</v>
      </c>
      <c r="AP373" s="2">
        <f t="shared" si="450"/>
        <v>0.20770227614254161</v>
      </c>
      <c r="AQ373" s="2">
        <f t="shared" si="437"/>
        <v>2.5171095783676427</v>
      </c>
      <c r="AR373" s="2">
        <f t="shared" si="471"/>
        <v>6.9765693138051213E-2</v>
      </c>
      <c r="AS373" s="2">
        <f t="shared" si="438"/>
        <v>1.8059930432533833E-2</v>
      </c>
      <c r="AT373" s="2">
        <f t="shared" si="451"/>
        <v>8.6319356699430999E-2</v>
      </c>
      <c r="AU373" s="2">
        <f t="shared" si="452"/>
        <v>0.11231590370971604</v>
      </c>
      <c r="AV373" s="2">
        <f t="shared" si="439"/>
        <v>1.6402200722268716</v>
      </c>
      <c r="AW373" s="2">
        <f t="shared" si="472"/>
        <v>4.2310657336034119E-2</v>
      </c>
      <c r="AX373" s="2">
        <f t="shared" si="440"/>
        <v>9.9704801467819012E-3</v>
      </c>
      <c r="AY373" s="2">
        <f t="shared" si="453"/>
        <v>5.4715225706952066E-2</v>
      </c>
      <c r="AZ373" s="2">
        <f t="shared" si="454"/>
        <v>6.0735310466568646E-2</v>
      </c>
      <c r="BA373" s="2">
        <f t="shared" si="441"/>
        <v>1.0688139715715559</v>
      </c>
      <c r="BB373" s="2">
        <f t="shared" si="473"/>
        <v>2.5815275128688434E-2</v>
      </c>
      <c r="BD373" s="2">
        <f t="shared" si="499"/>
        <v>1.1295070082276596E-2</v>
      </c>
      <c r="BE373" s="2">
        <f t="shared" si="500"/>
        <v>2216.6663769702491</v>
      </c>
      <c r="BF373" s="2">
        <f t="shared" si="455"/>
        <v>27.104858378086337</v>
      </c>
      <c r="BG373" s="2">
        <f t="shared" si="456"/>
        <v>37.336613540207487</v>
      </c>
      <c r="BH373" s="2">
        <f t="shared" si="474"/>
        <v>4.631660619584918E-2</v>
      </c>
      <c r="BI373" s="2">
        <f t="shared" si="457"/>
        <v>1.110053503014222</v>
      </c>
      <c r="BJ373" s="2">
        <f t="shared" si="458"/>
        <v>171.39155100182583</v>
      </c>
      <c r="BK373" s="2">
        <f t="shared" si="459"/>
        <v>160.69781510557186</v>
      </c>
      <c r="BL373" s="2">
        <f t="shared" si="460"/>
        <v>123.85402182065529</v>
      </c>
      <c r="BM373" s="2">
        <f t="shared" si="461"/>
        <v>194.0670976231855</v>
      </c>
      <c r="BN373" s="2">
        <f t="shared" si="462"/>
        <v>53.192595998193184</v>
      </c>
      <c r="BO373" s="2">
        <f t="shared" si="463"/>
        <v>212.89642265395057</v>
      </c>
      <c r="BP373" s="2">
        <f t="shared" si="464"/>
        <v>10.025573895241273</v>
      </c>
      <c r="BQ373" s="2">
        <f t="shared" si="465"/>
        <v>218.6999060539969</v>
      </c>
      <c r="BR373" s="2">
        <f t="shared" si="466"/>
        <v>0.51630228697658875</v>
      </c>
      <c r="BS373" s="2">
        <f t="shared" si="467"/>
        <v>219.42125093560682</v>
      </c>
      <c r="BU373" s="2">
        <f t="shared" si="476"/>
        <v>4.304027598339033</v>
      </c>
      <c r="BV373" s="2">
        <f t="shared" si="477"/>
        <v>5.1977691392444116</v>
      </c>
      <c r="BW373" s="2">
        <f t="shared" si="478"/>
        <v>5.7020817494517599</v>
      </c>
      <c r="BX373" s="2">
        <f t="shared" si="479"/>
        <v>5.8575185405736061</v>
      </c>
      <c r="BY373" s="2">
        <f t="shared" si="480"/>
        <v>5.8768385809632653</v>
      </c>
      <c r="CA373" s="2">
        <f t="shared" si="481"/>
        <v>7.2495264409258757</v>
      </c>
      <c r="CB373" s="2">
        <f t="shared" si="482"/>
        <v>8.7549078038724719</v>
      </c>
      <c r="CC373" s="2">
        <f t="shared" si="483"/>
        <v>9.6043511493569227</v>
      </c>
      <c r="CD373" s="2">
        <f t="shared" si="485"/>
        <v>9.8661624647781707</v>
      </c>
      <c r="CE373" s="2">
        <f t="shared" si="484"/>
        <v>9.8987043433894133</v>
      </c>
      <c r="CG373" s="2">
        <f t="shared" si="486"/>
        <v>144.76582855620518</v>
      </c>
      <c r="CH373" s="2">
        <f t="shared" si="487"/>
        <v>174.82679627262897</v>
      </c>
      <c r="CI373" s="2">
        <f t="shared" si="488"/>
        <v>191.7893345463574</v>
      </c>
      <c r="CJ373" s="2">
        <f t="shared" si="489"/>
        <v>197.01744597007493</v>
      </c>
      <c r="CK373" s="2">
        <f t="shared" si="490"/>
        <v>197.66727490142932</v>
      </c>
    </row>
    <row r="374" spans="1:89">
      <c r="A374" s="2">
        <v>1</v>
      </c>
      <c r="B374" s="2">
        <f t="shared" si="501"/>
        <v>1517.7960582631979</v>
      </c>
      <c r="C374" s="3">
        <v>36.1</v>
      </c>
      <c r="D374" s="2">
        <f t="shared" si="502"/>
        <v>60.596085556780601</v>
      </c>
      <c r="E374" s="2">
        <f t="shared" si="503"/>
        <v>5.3565725468577696</v>
      </c>
      <c r="F374" s="2">
        <v>0</v>
      </c>
      <c r="G374" s="2">
        <f t="shared" si="496"/>
        <v>0.76623627342888634</v>
      </c>
      <c r="H374" s="3">
        <f t="shared" si="498"/>
        <v>66.718894377067258</v>
      </c>
      <c r="J374" s="2">
        <f t="shared" si="494"/>
        <v>90.822976193695439</v>
      </c>
      <c r="K374" s="2">
        <f t="shared" si="491"/>
        <v>8.0285691135477517</v>
      </c>
      <c r="L374" s="2">
        <f t="shared" si="492"/>
        <v>0</v>
      </c>
      <c r="M374" s="2">
        <f t="shared" si="495"/>
        <v>1.1484546927568071</v>
      </c>
      <c r="N374" s="3">
        <f t="shared" si="497"/>
        <v>99.999999999999986</v>
      </c>
      <c r="O374" s="2">
        <v>8.0000000000000002E-3</v>
      </c>
      <c r="P374" s="2">
        <f t="shared" si="442"/>
        <v>5.2208924498948199E-2</v>
      </c>
      <c r="Q374" s="2">
        <f t="shared" si="443"/>
        <v>0.19325761523784607</v>
      </c>
      <c r="R374" s="2">
        <v>0.3</v>
      </c>
      <c r="S374" s="2">
        <f t="shared" si="493"/>
        <v>1.4902831760604076E-2</v>
      </c>
      <c r="T374" s="2">
        <v>0.12</v>
      </c>
      <c r="U374" s="2">
        <f t="shared" si="431"/>
        <v>0.68299798127451428</v>
      </c>
      <c r="V374" s="2">
        <f t="shared" si="444"/>
        <v>0.89608763734981234</v>
      </c>
      <c r="W374" s="2">
        <v>0.06</v>
      </c>
      <c r="X374" s="2">
        <f t="shared" si="475"/>
        <v>0.16451160921884891</v>
      </c>
      <c r="Y374" s="2">
        <v>2.6700000000000002E-2</v>
      </c>
      <c r="Z374" s="2">
        <v>0.21</v>
      </c>
      <c r="AA374" s="2">
        <v>0.442</v>
      </c>
      <c r="AB374" s="2">
        <v>0.5</v>
      </c>
      <c r="AC374" s="2">
        <f t="shared" si="468"/>
        <v>4.6852003245950999E-2</v>
      </c>
      <c r="AD374" s="2">
        <f t="shared" si="432"/>
        <v>0.10722578832151239</v>
      </c>
      <c r="AE374" s="2">
        <f t="shared" si="445"/>
        <v>0.33789030871725489</v>
      </c>
      <c r="AF374" s="2">
        <f t="shared" si="446"/>
        <v>0.70821906049772665</v>
      </c>
      <c r="AG374" s="2">
        <f t="shared" si="433"/>
        <v>5.9204807666812007</v>
      </c>
      <c r="AH374" s="2">
        <f t="shared" si="469"/>
        <v>0.19250744836280859</v>
      </c>
      <c r="AI374" s="2">
        <f t="shared" si="434"/>
        <v>5.9196938641401083E-2</v>
      </c>
      <c r="AJ374" s="2">
        <f t="shared" si="447"/>
        <v>0.21417843242312049</v>
      </c>
      <c r="AK374" s="2">
        <f t="shared" si="448"/>
        <v>0.38297251855660364</v>
      </c>
      <c r="AL374" s="2">
        <f t="shared" si="435"/>
        <v>3.8579533740605783</v>
      </c>
      <c r="AM374" s="2">
        <f t="shared" si="470"/>
        <v>0.11526673153184788</v>
      </c>
      <c r="AN374" s="2">
        <f t="shared" si="436"/>
        <v>3.2681294298404835E-2</v>
      </c>
      <c r="AO374" s="2">
        <f t="shared" si="449"/>
        <v>0.13576122111750447</v>
      </c>
      <c r="AP374" s="2">
        <f t="shared" si="450"/>
        <v>0.20709404497884018</v>
      </c>
      <c r="AQ374" s="2">
        <f t="shared" si="437"/>
        <v>2.5139519615007035</v>
      </c>
      <c r="AR374" s="2">
        <f t="shared" si="471"/>
        <v>6.9453406882753643E-2</v>
      </c>
      <c r="AS374" s="2">
        <f t="shared" si="438"/>
        <v>1.8042605268644148E-2</v>
      </c>
      <c r="AT374" s="2">
        <f t="shared" si="451"/>
        <v>8.6054926029640294E-2</v>
      </c>
      <c r="AU374" s="2">
        <f t="shared" si="452"/>
        <v>0.11198700007859429</v>
      </c>
      <c r="AV374" s="2">
        <f t="shared" si="439"/>
        <v>1.6381624794188085</v>
      </c>
      <c r="AW374" s="2">
        <f t="shared" si="472"/>
        <v>4.2109364169631756E-2</v>
      </c>
      <c r="AX374" s="2">
        <f t="shared" si="440"/>
        <v>9.9609153146665574E-3</v>
      </c>
      <c r="AY374" s="2">
        <f t="shared" si="453"/>
        <v>5.4547611114644359E-2</v>
      </c>
      <c r="AZ374" s="2">
        <f t="shared" si="454"/>
        <v>6.055745440620703E-2</v>
      </c>
      <c r="BA374" s="2">
        <f t="shared" si="441"/>
        <v>1.0674731856744066</v>
      </c>
      <c r="BB374" s="2">
        <f t="shared" si="473"/>
        <v>2.5685638297840558E-2</v>
      </c>
      <c r="BD374" s="2">
        <f t="shared" si="499"/>
        <v>1.0256480598997642E-2</v>
      </c>
      <c r="BE374" s="2">
        <f t="shared" si="500"/>
        <v>2210.5260553068429</v>
      </c>
      <c r="BF374" s="2">
        <f t="shared" si="455"/>
        <v>27.015320790082793</v>
      </c>
      <c r="BG374" s="2">
        <f t="shared" si="456"/>
        <v>37.308022701564482</v>
      </c>
      <c r="BH374" s="2">
        <f t="shared" si="474"/>
        <v>4.5129123084395303E-2</v>
      </c>
      <c r="BI374" s="2">
        <f t="shared" si="457"/>
        <v>1.1071035739839454</v>
      </c>
      <c r="BJ374" s="2">
        <f t="shared" si="458"/>
        <v>170.93856712161912</v>
      </c>
      <c r="BK374" s="2">
        <f t="shared" si="459"/>
        <v>160.72618283968833</v>
      </c>
      <c r="BL374" s="2">
        <f t="shared" si="460"/>
        <v>122.89778360952114</v>
      </c>
      <c r="BM374" s="2">
        <f t="shared" si="461"/>
        <v>193.86995270902023</v>
      </c>
      <c r="BN374" s="2">
        <f t="shared" si="462"/>
        <v>52.330994143651047</v>
      </c>
      <c r="BO374" s="2">
        <f t="shared" si="463"/>
        <v>212.45164307358962</v>
      </c>
      <c r="BP374" s="2">
        <f t="shared" si="464"/>
        <v>9.724391455143925</v>
      </c>
      <c r="BQ374" s="2">
        <f t="shared" si="465"/>
        <v>218.12102651217182</v>
      </c>
      <c r="BR374" s="2">
        <f t="shared" si="466"/>
        <v>0.48936128611236129</v>
      </c>
      <c r="BS374" s="2">
        <f t="shared" si="467"/>
        <v>218.81479140749187</v>
      </c>
      <c r="BU374" s="2">
        <f t="shared" si="476"/>
        <v>4.3080863364261974</v>
      </c>
      <c r="BV374" s="2">
        <f t="shared" si="477"/>
        <v>5.1964681768270298</v>
      </c>
      <c r="BW374" s="2">
        <f t="shared" si="478"/>
        <v>5.6945296933327061</v>
      </c>
      <c r="BX374" s="2">
        <f t="shared" si="479"/>
        <v>5.846491202628787</v>
      </c>
      <c r="BY374" s="2">
        <f t="shared" si="480"/>
        <v>5.8650867980284582</v>
      </c>
      <c r="CA374" s="2">
        <f t="shared" si="481"/>
        <v>7.2709472233467052</v>
      </c>
      <c r="CB374" s="2">
        <f t="shared" si="482"/>
        <v>8.7703084179258468</v>
      </c>
      <c r="CC374" s="2">
        <f t="shared" si="483"/>
        <v>9.6109087953771812</v>
      </c>
      <c r="CD374" s="2">
        <f t="shared" si="485"/>
        <v>9.8673809335350473</v>
      </c>
      <c r="CE374" s="2">
        <f t="shared" si="484"/>
        <v>9.8987655396406637</v>
      </c>
      <c r="CG374" s="2">
        <f t="shared" si="486"/>
        <v>145.17718722676537</v>
      </c>
      <c r="CH374" s="2">
        <f t="shared" si="487"/>
        <v>175.11455772053321</v>
      </c>
      <c r="CI374" s="2">
        <f t="shared" si="488"/>
        <v>191.89861550990753</v>
      </c>
      <c r="CJ374" s="2">
        <f t="shared" si="489"/>
        <v>197.01953063637646</v>
      </c>
      <c r="CK374" s="2">
        <f t="shared" si="490"/>
        <v>197.64617922791115</v>
      </c>
    </row>
    <row r="375" spans="1:89">
      <c r="A375" s="2">
        <v>1</v>
      </c>
      <c r="B375" s="2">
        <f t="shared" si="501"/>
        <v>1518.5103439774834</v>
      </c>
      <c r="C375" s="3">
        <v>36.200000000000003</v>
      </c>
      <c r="D375" s="2">
        <f t="shared" si="502"/>
        <v>60.600885556780604</v>
      </c>
      <c r="E375" s="2">
        <f t="shared" si="503"/>
        <v>5.2584725468577673</v>
      </c>
      <c r="F375" s="2">
        <v>0</v>
      </c>
      <c r="G375" s="2">
        <f t="shared" si="496"/>
        <v>0.76313627342888635</v>
      </c>
      <c r="H375" s="3">
        <f t="shared" si="498"/>
        <v>66.622494377067255</v>
      </c>
      <c r="J375" s="2">
        <f t="shared" si="494"/>
        <v>90.961598065953822</v>
      </c>
      <c r="K375" s="2">
        <f t="shared" si="491"/>
        <v>7.8929385578031361</v>
      </c>
      <c r="L375" s="2">
        <f t="shared" si="492"/>
        <v>0</v>
      </c>
      <c r="M375" s="2">
        <f t="shared" si="495"/>
        <v>1.1454633762430435</v>
      </c>
      <c r="N375" s="3">
        <f t="shared" si="497"/>
        <v>100</v>
      </c>
      <c r="O375" s="2">
        <v>8.0000000000000002E-3</v>
      </c>
      <c r="P375" s="2">
        <f t="shared" si="442"/>
        <v>5.2108402329978161E-2</v>
      </c>
      <c r="Q375" s="2">
        <f t="shared" si="443"/>
        <v>0.19316660310101574</v>
      </c>
      <c r="R375" s="2">
        <v>0.3</v>
      </c>
      <c r="S375" s="2">
        <f t="shared" si="493"/>
        <v>1.482620215336347E-2</v>
      </c>
      <c r="T375" s="2">
        <v>0.12</v>
      </c>
      <c r="U375" s="2">
        <f t="shared" si="431"/>
        <v>0.6830235376859658</v>
      </c>
      <c r="V375" s="2">
        <f t="shared" si="444"/>
        <v>0.89508599688869894</v>
      </c>
      <c r="W375" s="2">
        <v>0.06</v>
      </c>
      <c r="X375" s="2">
        <f t="shared" si="475"/>
        <v>0.16375182386977702</v>
      </c>
      <c r="Y375" s="2">
        <v>2.6700000000000002E-2</v>
      </c>
      <c r="Z375" s="2">
        <v>0.21</v>
      </c>
      <c r="AA375" s="2">
        <v>0.442</v>
      </c>
      <c r="AB375" s="2">
        <v>0.5</v>
      </c>
      <c r="AC375" s="2">
        <f t="shared" si="468"/>
        <v>4.6589234536211471E-2</v>
      </c>
      <c r="AD375" s="2">
        <f t="shared" si="432"/>
        <v>0.10712300698236737</v>
      </c>
      <c r="AE375" s="2">
        <f t="shared" si="445"/>
        <v>0.336856039793339</v>
      </c>
      <c r="AF375" s="2">
        <f t="shared" si="446"/>
        <v>0.70614677727941355</v>
      </c>
      <c r="AG375" s="2">
        <f t="shared" si="433"/>
        <v>5.9130596701258842</v>
      </c>
      <c r="AH375" s="2">
        <f t="shared" si="469"/>
        <v>0.19176057223329152</v>
      </c>
      <c r="AI375" s="2">
        <f t="shared" si="434"/>
        <v>5.9140195382880067E-2</v>
      </c>
      <c r="AJ375" s="2">
        <f t="shared" si="447"/>
        <v>0.21352284067895594</v>
      </c>
      <c r="AK375" s="2">
        <f t="shared" si="448"/>
        <v>0.38185192244793326</v>
      </c>
      <c r="AL375" s="2">
        <f t="shared" si="435"/>
        <v>3.8531175768300669</v>
      </c>
      <c r="AM375" s="2">
        <f t="shared" si="470"/>
        <v>0.11478414412743286</v>
      </c>
      <c r="AN375" s="2">
        <f t="shared" si="436"/>
        <v>3.2649967625544091E-2</v>
      </c>
      <c r="AO375" s="2">
        <f t="shared" si="449"/>
        <v>0.1353456613679285</v>
      </c>
      <c r="AP375" s="2">
        <f t="shared" si="450"/>
        <v>0.2064880777888006</v>
      </c>
      <c r="AQ375" s="2">
        <f t="shared" si="437"/>
        <v>2.5108008187173816</v>
      </c>
      <c r="AR375" s="2">
        <f t="shared" si="471"/>
        <v>6.9141986041452441E-2</v>
      </c>
      <c r="AS375" s="2">
        <f t="shared" si="438"/>
        <v>1.8025310519310007E-2</v>
      </c>
      <c r="AT375" s="2">
        <f t="shared" si="451"/>
        <v>8.5791515291166548E-2</v>
      </c>
      <c r="AU375" s="2">
        <f t="shared" si="452"/>
        <v>0.11165932070101722</v>
      </c>
      <c r="AV375" s="2">
        <f t="shared" si="439"/>
        <v>1.6361091053074561</v>
      </c>
      <c r="AW375" s="2">
        <f t="shared" si="472"/>
        <v>4.1908612691129561E-2</v>
      </c>
      <c r="AX375" s="2">
        <f t="shared" si="440"/>
        <v>9.9513672737411626E-3</v>
      </c>
      <c r="AY375" s="2">
        <f t="shared" si="453"/>
        <v>5.4380643025906034E-2</v>
      </c>
      <c r="AZ375" s="2">
        <f t="shared" si="454"/>
        <v>6.0380260366242111E-2</v>
      </c>
      <c r="BA375" s="2">
        <f t="shared" si="441"/>
        <v>1.0661351487998199</v>
      </c>
      <c r="BB375" s="2">
        <f t="shared" si="473"/>
        <v>2.5556341113736534E-2</v>
      </c>
      <c r="BD375" s="2">
        <f t="shared" si="499"/>
        <v>9.307122886775588E-3</v>
      </c>
      <c r="BE375" s="2">
        <f t="shared" si="500"/>
        <v>2204.4196554499808</v>
      </c>
      <c r="BF375" s="2">
        <f t="shared" si="455"/>
        <v>26.92551041335409</v>
      </c>
      <c r="BG375" s="2">
        <f t="shared" si="456"/>
        <v>37.27934172839263</v>
      </c>
      <c r="BH375" s="2">
        <f t="shared" si="474"/>
        <v>4.3963817230437414E-2</v>
      </c>
      <c r="BI375" s="2">
        <f t="shared" si="457"/>
        <v>1.1041667238271677</v>
      </c>
      <c r="BJ375" s="2">
        <f t="shared" si="458"/>
        <v>170.48027044145758</v>
      </c>
      <c r="BK375" s="2">
        <f t="shared" si="459"/>
        <v>160.75312783306339</v>
      </c>
      <c r="BL375" s="2">
        <f t="shared" si="460"/>
        <v>121.94040412159802</v>
      </c>
      <c r="BM375" s="2">
        <f t="shared" si="461"/>
        <v>193.6712522985577</v>
      </c>
      <c r="BN375" s="2">
        <f t="shared" si="462"/>
        <v>51.47687766867741</v>
      </c>
      <c r="BO375" s="2">
        <f t="shared" si="463"/>
        <v>212.00696140120033</v>
      </c>
      <c r="BP375" s="2">
        <f t="shared" si="464"/>
        <v>9.4301653658130693</v>
      </c>
      <c r="BQ375" s="2">
        <f t="shared" si="465"/>
        <v>217.54453242060728</v>
      </c>
      <c r="BR375" s="2">
        <f t="shared" si="466"/>
        <v>0.46364787317108913</v>
      </c>
      <c r="BS375" s="2">
        <f t="shared" si="467"/>
        <v>218.21161145297717</v>
      </c>
      <c r="BU375" s="2">
        <f t="shared" si="476"/>
        <v>4.3121235617374341</v>
      </c>
      <c r="BV375" s="2">
        <f t="shared" si="477"/>
        <v>5.1951360544291516</v>
      </c>
      <c r="BW375" s="2">
        <f t="shared" si="478"/>
        <v>5.6869824297281495</v>
      </c>
      <c r="BX375" s="2">
        <f t="shared" si="479"/>
        <v>5.8355250477752234</v>
      </c>
      <c r="BY375" s="2">
        <f t="shared" si="480"/>
        <v>5.8534191146080028</v>
      </c>
      <c r="CA375" s="2">
        <f t="shared" si="481"/>
        <v>7.2923105832246531</v>
      </c>
      <c r="CB375" s="2">
        <f t="shared" si="482"/>
        <v>8.7855890696558063</v>
      </c>
      <c r="CC375" s="2">
        <f t="shared" si="483"/>
        <v>9.6173594205194135</v>
      </c>
      <c r="CD375" s="2">
        <f t="shared" si="485"/>
        <v>9.8685625435598219</v>
      </c>
      <c r="CE375" s="2">
        <f t="shared" si="484"/>
        <v>9.8988235254341514</v>
      </c>
      <c r="CG375" s="2">
        <f t="shared" si="486"/>
        <v>145.58773087806406</v>
      </c>
      <c r="CH375" s="2">
        <f t="shared" si="487"/>
        <v>175.40037036007666</v>
      </c>
      <c r="CI375" s="2">
        <f t="shared" si="488"/>
        <v>192.00629472545597</v>
      </c>
      <c r="CJ375" s="2">
        <f t="shared" si="489"/>
        <v>197.0214531249168</v>
      </c>
      <c r="CK375" s="2">
        <f t="shared" si="490"/>
        <v>197.62560014182537</v>
      </c>
    </row>
    <row r="376" spans="1:89">
      <c r="A376" s="2">
        <v>1</v>
      </c>
      <c r="B376" s="2">
        <f t="shared" si="501"/>
        <v>1519.2246296917692</v>
      </c>
      <c r="C376" s="3">
        <v>36.299999999999997</v>
      </c>
      <c r="D376" s="2">
        <f t="shared" si="502"/>
        <v>60.6056855567806</v>
      </c>
      <c r="E376" s="2">
        <f t="shared" si="503"/>
        <v>5.1603725468577721</v>
      </c>
      <c r="F376" s="2">
        <v>0</v>
      </c>
      <c r="G376" s="2">
        <f t="shared" si="496"/>
        <v>0.76003627342888647</v>
      </c>
      <c r="H376" s="3">
        <f t="shared" si="498"/>
        <v>66.526094377067253</v>
      </c>
      <c r="J376" s="2">
        <f t="shared" si="494"/>
        <v>91.100621679772729</v>
      </c>
      <c r="K376" s="2">
        <f t="shared" si="491"/>
        <v>7.7569149296650224</v>
      </c>
      <c r="L376" s="2">
        <f t="shared" si="492"/>
        <v>0</v>
      </c>
      <c r="M376" s="2">
        <f t="shared" si="495"/>
        <v>1.1424633905622523</v>
      </c>
      <c r="N376" s="3">
        <f t="shared" si="497"/>
        <v>100</v>
      </c>
      <c r="O376" s="2">
        <v>8.0000000000000002E-3</v>
      </c>
      <c r="P376" s="2">
        <f t="shared" si="442"/>
        <v>5.20081535921861E-2</v>
      </c>
      <c r="Q376" s="2">
        <f t="shared" si="443"/>
        <v>0.1930757063130869</v>
      </c>
      <c r="R376" s="2">
        <v>0.3</v>
      </c>
      <c r="S376" s="2">
        <f t="shared" si="493"/>
        <v>1.4749668136703975E-2</v>
      </c>
      <c r="T376" s="2">
        <v>0.12</v>
      </c>
      <c r="U376" s="2">
        <f t="shared" si="431"/>
        <v>0.68304907468338683</v>
      </c>
      <c r="V376" s="2">
        <f t="shared" si="444"/>
        <v>0.8940862730511252</v>
      </c>
      <c r="W376" s="2">
        <v>0.06</v>
      </c>
      <c r="X376" s="2">
        <f t="shared" si="475"/>
        <v>0.16298975970111904</v>
      </c>
      <c r="Y376" s="2">
        <v>2.6700000000000002E-2</v>
      </c>
      <c r="Z376" s="2">
        <v>0.21</v>
      </c>
      <c r="AA376" s="2">
        <v>0.442</v>
      </c>
      <c r="AB376" s="2">
        <v>0.5</v>
      </c>
      <c r="AC376" s="2">
        <f t="shared" si="468"/>
        <v>4.6325704293607127E-2</v>
      </c>
      <c r="AD376" s="2">
        <f t="shared" si="432"/>
        <v>0.10702040596613095</v>
      </c>
      <c r="AE376" s="2">
        <f t="shared" si="445"/>
        <v>0.33582575728504321</v>
      </c>
      <c r="AF376" s="2">
        <f t="shared" si="446"/>
        <v>0.70408220208556382</v>
      </c>
      <c r="AG376" s="2">
        <f t="shared" si="433"/>
        <v>5.9056537793329706</v>
      </c>
      <c r="AH376" s="2">
        <f t="shared" si="469"/>
        <v>0.19101590586610126</v>
      </c>
      <c r="AI376" s="2">
        <f t="shared" si="434"/>
        <v>5.908355167656866E-2</v>
      </c>
      <c r="AJ376" s="2">
        <f t="shared" si="447"/>
        <v>0.21286977580290944</v>
      </c>
      <c r="AK376" s="2">
        <f t="shared" si="448"/>
        <v>0.38073549448681282</v>
      </c>
      <c r="AL376" s="2">
        <f t="shared" si="435"/>
        <v>3.84829168810609</v>
      </c>
      <c r="AM376" s="2">
        <f t="shared" si="470"/>
        <v>0.11430293400650633</v>
      </c>
      <c r="AN376" s="2">
        <f t="shared" si="436"/>
        <v>3.2618695913212321E-2</v>
      </c>
      <c r="AO376" s="2">
        <f t="shared" si="449"/>
        <v>0.13493170332351681</v>
      </c>
      <c r="AP376" s="2">
        <f t="shared" si="450"/>
        <v>0.20588436454256745</v>
      </c>
      <c r="AQ376" s="2">
        <f t="shared" si="437"/>
        <v>2.5076561325982603</v>
      </c>
      <c r="AR376" s="2">
        <f t="shared" si="471"/>
        <v>6.8831425476848562E-2</v>
      </c>
      <c r="AS376" s="2">
        <f t="shared" si="438"/>
        <v>1.8008046112443971E-2</v>
      </c>
      <c r="AT376" s="2">
        <f t="shared" si="451"/>
        <v>8.5529119825082878E-2</v>
      </c>
      <c r="AU376" s="2">
        <f t="shared" si="452"/>
        <v>0.11133286015329712</v>
      </c>
      <c r="AV376" s="2">
        <f t="shared" si="439"/>
        <v>1.6340599385418277</v>
      </c>
      <c r="AW376" s="2">
        <f t="shared" si="472"/>
        <v>4.1708399603423964E-2</v>
      </c>
      <c r="AX376" s="2">
        <f t="shared" si="440"/>
        <v>9.9418359842078571E-3</v>
      </c>
      <c r="AY376" s="2">
        <f t="shared" si="453"/>
        <v>5.4214318487584442E-2</v>
      </c>
      <c r="AZ376" s="2">
        <f t="shared" si="454"/>
        <v>6.0203725413791279E-2</v>
      </c>
      <c r="BA376" s="2">
        <f t="shared" si="441"/>
        <v>1.0647998535511707</v>
      </c>
      <c r="BB376" s="2">
        <f t="shared" si="473"/>
        <v>2.5427381462358897E-2</v>
      </c>
      <c r="BD376" s="2">
        <f t="shared" si="499"/>
        <v>8.4398980710040702E-3</v>
      </c>
      <c r="BE376" s="2">
        <f t="shared" si="500"/>
        <v>2198.3468972804167</v>
      </c>
      <c r="BF376" s="2">
        <f t="shared" si="455"/>
        <v>26.835424787163998</v>
      </c>
      <c r="BG376" s="2">
        <f t="shared" si="456"/>
        <v>37.250570607342418</v>
      </c>
      <c r="BH376" s="2">
        <f t="shared" si="474"/>
        <v>4.2820433167938328E-2</v>
      </c>
      <c r="BI376" s="2">
        <f t="shared" si="457"/>
        <v>1.1012429048446357</v>
      </c>
      <c r="BJ376" s="2">
        <f t="shared" si="458"/>
        <v>170.01667010948935</v>
      </c>
      <c r="BK376" s="2">
        <f t="shared" si="459"/>
        <v>160.77864723327392</v>
      </c>
      <c r="BL376" s="2">
        <f t="shared" si="460"/>
        <v>120.98196669802749</v>
      </c>
      <c r="BM376" s="2">
        <f t="shared" si="461"/>
        <v>193.47100633271603</v>
      </c>
      <c r="BN376" s="2">
        <f t="shared" si="462"/>
        <v>50.630288606976386</v>
      </c>
      <c r="BO376" s="2">
        <f t="shared" si="463"/>
        <v>211.56239756430168</v>
      </c>
      <c r="BP376" s="2">
        <f t="shared" si="464"/>
        <v>9.1427968485147897</v>
      </c>
      <c r="BQ376" s="2">
        <f t="shared" si="465"/>
        <v>216.9704229562214</v>
      </c>
      <c r="BR376" s="2">
        <f t="shared" si="466"/>
        <v>0.43911528543543471</v>
      </c>
      <c r="BS376" s="2">
        <f t="shared" si="467"/>
        <v>217.61168722111069</v>
      </c>
      <c r="BU376" s="2">
        <f t="shared" si="476"/>
        <v>4.3161391788608743</v>
      </c>
      <c r="BV376" s="2">
        <f t="shared" si="477"/>
        <v>5.1937729591337103</v>
      </c>
      <c r="BW376" s="2">
        <f t="shared" si="478"/>
        <v>5.6794404519162143</v>
      </c>
      <c r="BX376" s="2">
        <f t="shared" si="479"/>
        <v>5.8246201177239039</v>
      </c>
      <c r="BY376" s="2">
        <f t="shared" si="480"/>
        <v>5.8418350020715524</v>
      </c>
      <c r="CA376" s="2">
        <f t="shared" si="481"/>
        <v>7.3136158552671464</v>
      </c>
      <c r="CB376" s="2">
        <f t="shared" si="482"/>
        <v>8.800749625641874</v>
      </c>
      <c r="CC376" s="2">
        <f t="shared" si="483"/>
        <v>9.6237039671048432</v>
      </c>
      <c r="CD376" s="2">
        <f t="shared" si="485"/>
        <v>9.8697081531871227</v>
      </c>
      <c r="CE376" s="2">
        <f t="shared" si="484"/>
        <v>9.8988784477244671</v>
      </c>
      <c r="CG376" s="2">
        <f t="shared" si="486"/>
        <v>145.99744209562621</v>
      </c>
      <c r="CH376" s="2">
        <f t="shared" si="487"/>
        <v>175.6842250529742</v>
      </c>
      <c r="CI376" s="2">
        <f t="shared" si="488"/>
        <v>192.11238195822844</v>
      </c>
      <c r="CJ376" s="2">
        <f t="shared" si="489"/>
        <v>197.02321985614225</v>
      </c>
      <c r="CK376" s="2">
        <f t="shared" si="490"/>
        <v>197.60552941025443</v>
      </c>
    </row>
    <row r="377" spans="1:89">
      <c r="A377" s="2">
        <v>1</v>
      </c>
      <c r="B377" s="2">
        <f t="shared" si="501"/>
        <v>1519.938915406055</v>
      </c>
      <c r="C377" s="3">
        <v>36.4</v>
      </c>
      <c r="D377" s="2">
        <f t="shared" si="502"/>
        <v>60.610485556780603</v>
      </c>
      <c r="E377" s="2">
        <f t="shared" si="503"/>
        <v>5.0622725468577734</v>
      </c>
      <c r="F377" s="2">
        <v>0</v>
      </c>
      <c r="G377" s="2">
        <f t="shared" si="496"/>
        <v>0.75693627342888647</v>
      </c>
      <c r="H377" s="3">
        <f t="shared" si="498"/>
        <v>66.429694377067264</v>
      </c>
      <c r="J377" s="2">
        <f t="shared" si="494"/>
        <v>91.240048784123928</v>
      </c>
      <c r="K377" s="2">
        <f t="shared" si="491"/>
        <v>7.6204965179026347</v>
      </c>
      <c r="L377" s="2">
        <f t="shared" si="492"/>
        <v>0</v>
      </c>
      <c r="M377" s="2">
        <f t="shared" si="495"/>
        <v>1.139454697973433</v>
      </c>
      <c r="N377" s="3">
        <f t="shared" si="497"/>
        <v>100</v>
      </c>
      <c r="O377" s="2">
        <v>8.0000000000000002E-3</v>
      </c>
      <c r="P377" s="2">
        <f t="shared" si="442"/>
        <v>5.1908177356564625E-2</v>
      </c>
      <c r="Q377" s="2">
        <f t="shared" si="443"/>
        <v>0.19298492466495745</v>
      </c>
      <c r="R377" s="2">
        <v>0.3</v>
      </c>
      <c r="S377" s="2">
        <f t="shared" si="493"/>
        <v>1.4673228844613946E-2</v>
      </c>
      <c r="T377" s="2">
        <v>0.12</v>
      </c>
      <c r="U377" s="2">
        <f t="shared" si="431"/>
        <v>0.68307459228887413</v>
      </c>
      <c r="V377" s="2">
        <f t="shared" si="444"/>
        <v>0.89308846096367633</v>
      </c>
      <c r="W377" s="2">
        <v>0.06</v>
      </c>
      <c r="X377" s="2">
        <f t="shared" si="475"/>
        <v>0.16222540687978404</v>
      </c>
      <c r="Y377" s="2">
        <v>2.6700000000000002E-2</v>
      </c>
      <c r="Z377" s="2">
        <v>0.21</v>
      </c>
      <c r="AA377" s="2">
        <v>0.442</v>
      </c>
      <c r="AB377" s="2">
        <v>0.5</v>
      </c>
      <c r="AC377" s="2">
        <f t="shared" si="468"/>
        <v>4.606140920282379E-2</v>
      </c>
      <c r="AD377" s="2">
        <f t="shared" si="432"/>
        <v>0.10691798484565486</v>
      </c>
      <c r="AE377" s="2">
        <f t="shared" si="445"/>
        <v>0.33479944299507797</v>
      </c>
      <c r="AF377" s="2">
        <f t="shared" si="446"/>
        <v>0.7020253007908337</v>
      </c>
      <c r="AG377" s="2">
        <f t="shared" si="433"/>
        <v>5.8982630534136966</v>
      </c>
      <c r="AH377" s="2">
        <f t="shared" si="469"/>
        <v>0.19027343688852866</v>
      </c>
      <c r="AI377" s="2">
        <f t="shared" si="434"/>
        <v>5.9027007286647955E-2</v>
      </c>
      <c r="AJ377" s="2">
        <f t="shared" si="447"/>
        <v>0.21221922626027032</v>
      </c>
      <c r="AK377" s="2">
        <f t="shared" si="448"/>
        <v>0.37962321621981504</v>
      </c>
      <c r="AL377" s="2">
        <f t="shared" si="435"/>
        <v>3.84347568124437</v>
      </c>
      <c r="AM377" s="2">
        <f t="shared" si="470"/>
        <v>0.11382309320703517</v>
      </c>
      <c r="AN377" s="2">
        <f t="shared" si="436"/>
        <v>3.2587479031219196E-2</v>
      </c>
      <c r="AO377" s="2">
        <f t="shared" si="449"/>
        <v>0.13451933967276583</v>
      </c>
      <c r="AP377" s="2">
        <f t="shared" si="450"/>
        <v>0.20528289526137</v>
      </c>
      <c r="AQ377" s="2">
        <f t="shared" si="437"/>
        <v>2.5045178857811718</v>
      </c>
      <c r="AR377" s="2">
        <f t="shared" si="471"/>
        <v>6.8521720072387743E-2</v>
      </c>
      <c r="AS377" s="2">
        <f t="shared" si="438"/>
        <v>1.7990811976170869E-2</v>
      </c>
      <c r="AT377" s="2">
        <f t="shared" si="451"/>
        <v>8.526773499684849E-2</v>
      </c>
      <c r="AU377" s="2">
        <f t="shared" si="452"/>
        <v>0.11100761303937065</v>
      </c>
      <c r="AV377" s="2">
        <f t="shared" si="439"/>
        <v>1.6320149678082418</v>
      </c>
      <c r="AW377" s="2">
        <f t="shared" si="472"/>
        <v>4.1508721622368218E-2</v>
      </c>
      <c r="AX377" s="2">
        <f t="shared" si="440"/>
        <v>9.9323214063859987E-3</v>
      </c>
      <c r="AY377" s="2">
        <f t="shared" si="453"/>
        <v>5.4048634561984575E-2</v>
      </c>
      <c r="AZ377" s="2">
        <f t="shared" si="454"/>
        <v>6.0027846630909973E-2</v>
      </c>
      <c r="BA377" s="2">
        <f t="shared" si="441"/>
        <v>1.0634672925561426</v>
      </c>
      <c r="BB377" s="2">
        <f t="shared" si="473"/>
        <v>2.5298757237794366E-2</v>
      </c>
      <c r="BD377" s="2">
        <f t="shared" si="499"/>
        <v>7.6482239064992507E-3</v>
      </c>
      <c r="BE377" s="2">
        <f t="shared" si="500"/>
        <v>2192.3075037390522</v>
      </c>
      <c r="BF377" s="2">
        <f t="shared" si="455"/>
        <v>26.745061415117128</v>
      </c>
      <c r="BG377" s="2">
        <f t="shared" si="456"/>
        <v>37.221709318352787</v>
      </c>
      <c r="BH377" s="2">
        <f t="shared" si="474"/>
        <v>4.1698716458089938E-2</v>
      </c>
      <c r="BI377" s="2">
        <f t="shared" si="457"/>
        <v>1.0983320691622549</v>
      </c>
      <c r="BJ377" s="2">
        <f t="shared" si="458"/>
        <v>169.54777582066652</v>
      </c>
      <c r="BK377" s="2">
        <f t="shared" si="459"/>
        <v>160.80273824587664</v>
      </c>
      <c r="BL377" s="2">
        <f t="shared" si="460"/>
        <v>120.02255505843561</v>
      </c>
      <c r="BM377" s="2">
        <f t="shared" si="461"/>
        <v>193.26922487317131</v>
      </c>
      <c r="BN377" s="2">
        <f t="shared" si="462"/>
        <v>49.791267378895256</v>
      </c>
      <c r="BO377" s="2">
        <f t="shared" si="463"/>
        <v>211.11797138247363</v>
      </c>
      <c r="BP377" s="2">
        <f t="shared" si="464"/>
        <v>8.862186981405392</v>
      </c>
      <c r="BQ377" s="2">
        <f t="shared" si="465"/>
        <v>216.39869703321367</v>
      </c>
      <c r="BR377" s="2">
        <f t="shared" si="466"/>
        <v>0.41571812150842857</v>
      </c>
      <c r="BS377" s="2">
        <f t="shared" si="467"/>
        <v>217.01499499830959</v>
      </c>
      <c r="BU377" s="2">
        <f t="shared" si="476"/>
        <v>4.3201330941185487</v>
      </c>
      <c r="BV377" s="2">
        <f t="shared" si="477"/>
        <v>5.1923790823296949</v>
      </c>
      <c r="BW377" s="2">
        <f t="shared" si="478"/>
        <v>5.6719042528865913</v>
      </c>
      <c r="BX377" s="2">
        <f t="shared" si="479"/>
        <v>5.8137764491786701</v>
      </c>
      <c r="BY377" s="2">
        <f t="shared" si="480"/>
        <v>5.830333936096447</v>
      </c>
      <c r="CA377" s="2">
        <f t="shared" si="481"/>
        <v>7.3348623754478925</v>
      </c>
      <c r="CB377" s="2">
        <f t="shared" si="482"/>
        <v>8.815789963020439</v>
      </c>
      <c r="CC377" s="2">
        <f t="shared" si="483"/>
        <v>9.6299433825959646</v>
      </c>
      <c r="CD377" s="2">
        <f t="shared" si="485"/>
        <v>9.8708186084360232</v>
      </c>
      <c r="CE377" s="2">
        <f t="shared" si="484"/>
        <v>9.8989304478584064</v>
      </c>
      <c r="CG377" s="2">
        <f t="shared" si="486"/>
        <v>146.40630348572796</v>
      </c>
      <c r="CH377" s="2">
        <f t="shared" si="487"/>
        <v>175.96611289023551</v>
      </c>
      <c r="CI377" s="2">
        <f t="shared" si="488"/>
        <v>192.21688714188448</v>
      </c>
      <c r="CJ377" s="2">
        <f t="shared" si="489"/>
        <v>197.02483712259286</v>
      </c>
      <c r="CK377" s="2">
        <f t="shared" si="490"/>
        <v>197.5859588292239</v>
      </c>
    </row>
    <row r="378" spans="1:89">
      <c r="A378" s="2">
        <v>1</v>
      </c>
      <c r="B378" s="2">
        <f t="shared" si="501"/>
        <v>1520.6532011203408</v>
      </c>
      <c r="C378" s="3">
        <v>36.5</v>
      </c>
      <c r="D378" s="2">
        <f t="shared" si="502"/>
        <v>60.615285556780599</v>
      </c>
      <c r="E378" s="2">
        <f t="shared" si="503"/>
        <v>4.9641725468577711</v>
      </c>
      <c r="F378" s="2">
        <v>0</v>
      </c>
      <c r="G378" s="2">
        <f t="shared" si="496"/>
        <v>0.75383627342888637</v>
      </c>
      <c r="H378" s="3">
        <f t="shared" si="498"/>
        <v>66.333294377067261</v>
      </c>
      <c r="J378" s="2">
        <f t="shared" si="494"/>
        <v>91.379881138146075</v>
      </c>
      <c r="K378" s="2">
        <f t="shared" si="491"/>
        <v>7.4836816013377199</v>
      </c>
      <c r="L378" s="2">
        <f t="shared" si="492"/>
        <v>0</v>
      </c>
      <c r="M378" s="2">
        <f t="shared" si="495"/>
        <v>1.136437260516195</v>
      </c>
      <c r="N378" s="3">
        <f t="shared" si="497"/>
        <v>99.999999999999986</v>
      </c>
      <c r="O378" s="2">
        <v>8.0000000000000002E-3</v>
      </c>
      <c r="P378" s="2">
        <f t="shared" si="442"/>
        <v>5.1808472697848072E-2</v>
      </c>
      <c r="Q378" s="2">
        <f t="shared" si="443"/>
        <v>0.19289425794801338</v>
      </c>
      <c r="R378" s="2">
        <v>0.3</v>
      </c>
      <c r="S378" s="2">
        <f t="shared" si="493"/>
        <v>1.4596883411823202E-2</v>
      </c>
      <c r="T378" s="2">
        <v>0.12</v>
      </c>
      <c r="U378" s="2">
        <f t="shared" si="431"/>
        <v>0.68310009052448883</v>
      </c>
      <c r="V378" s="2">
        <f t="shared" si="444"/>
        <v>0.89209255576818625</v>
      </c>
      <c r="W378" s="2">
        <v>0.06</v>
      </c>
      <c r="X378" s="2">
        <f t="shared" si="475"/>
        <v>0.16145875551538746</v>
      </c>
      <c r="Y378" s="2">
        <v>2.6700000000000002E-2</v>
      </c>
      <c r="Z378" s="2">
        <v>0.21</v>
      </c>
      <c r="AA378" s="2">
        <v>0.442</v>
      </c>
      <c r="AB378" s="2">
        <v>0.5</v>
      </c>
      <c r="AC378" s="2">
        <f t="shared" si="468"/>
        <v>4.579634592927518E-2</v>
      </c>
      <c r="AD378" s="2">
        <f t="shared" si="432"/>
        <v>0.10681574319504751</v>
      </c>
      <c r="AE378" s="2">
        <f t="shared" si="445"/>
        <v>0.33377707882134444</v>
      </c>
      <c r="AF378" s="2">
        <f t="shared" si="446"/>
        <v>0.69997603944358056</v>
      </c>
      <c r="AG378" s="2">
        <f t="shared" si="433"/>
        <v>5.8908874516135876</v>
      </c>
      <c r="AH378" s="2">
        <f t="shared" si="469"/>
        <v>0.18953315298090698</v>
      </c>
      <c r="AI378" s="2">
        <f t="shared" si="434"/>
        <v>5.8970561977992803E-2</v>
      </c>
      <c r="AJ378" s="2">
        <f t="shared" si="447"/>
        <v>0.21157118057666641</v>
      </c>
      <c r="AK378" s="2">
        <f t="shared" si="448"/>
        <v>0.37851506928744266</v>
      </c>
      <c r="AL378" s="2">
        <f t="shared" si="435"/>
        <v>3.8386695296881332</v>
      </c>
      <c r="AM378" s="2">
        <f t="shared" si="470"/>
        <v>0.11334461379999329</v>
      </c>
      <c r="AN378" s="2">
        <f t="shared" si="436"/>
        <v>3.2556316849757454E-2</v>
      </c>
      <c r="AO378" s="2">
        <f t="shared" si="449"/>
        <v>0.13410856314241859</v>
      </c>
      <c r="AP378" s="2">
        <f t="shared" si="450"/>
        <v>0.20468366001723071</v>
      </c>
      <c r="AQ378" s="2">
        <f t="shared" si="437"/>
        <v>2.5013860609609679</v>
      </c>
      <c r="AR378" s="2">
        <f t="shared" si="471"/>
        <v>6.8212864732092926E-2</v>
      </c>
      <c r="AS378" s="2">
        <f t="shared" si="438"/>
        <v>1.7973608038827076E-2</v>
      </c>
      <c r="AT378" s="2">
        <f t="shared" si="451"/>
        <v>8.5007356196166131E-2</v>
      </c>
      <c r="AU378" s="2">
        <f t="shared" si="452"/>
        <v>0.11068357399064095</v>
      </c>
      <c r="AV378" s="2">
        <f t="shared" si="439"/>
        <v>1.6299741818301723</v>
      </c>
      <c r="AW378" s="2">
        <f t="shared" si="472"/>
        <v>4.1309575476664626E-2</v>
      </c>
      <c r="AX378" s="2">
        <f t="shared" si="440"/>
        <v>9.9228235007116812E-3</v>
      </c>
      <c r="AY378" s="2">
        <f t="shared" si="453"/>
        <v>5.3883588326778621E-2</v>
      </c>
      <c r="AZ378" s="2">
        <f t="shared" si="454"/>
        <v>5.9852621114506219E-2</v>
      </c>
      <c r="BA378" s="2">
        <f t="shared" si="441"/>
        <v>1.0621374584666314</v>
      </c>
      <c r="BB378" s="2">
        <f t="shared" si="473"/>
        <v>2.5170466342164577E-2</v>
      </c>
      <c r="BD378" s="2">
        <f t="shared" si="499"/>
        <v>6.9260010199005797E-3</v>
      </c>
      <c r="BE378" s="2">
        <f t="shared" si="500"/>
        <v>2186.3012007863454</v>
      </c>
      <c r="BF378" s="2">
        <f t="shared" si="455"/>
        <v>26.654417764419289</v>
      </c>
      <c r="BG378" s="2">
        <f t="shared" si="456"/>
        <v>37.192757834643373</v>
      </c>
      <c r="BH378" s="2">
        <f t="shared" si="474"/>
        <v>4.05984136942917E-2</v>
      </c>
      <c r="BI378" s="2">
        <f t="shared" si="457"/>
        <v>1.0954341687363154</v>
      </c>
      <c r="BJ378" s="2">
        <f t="shared" si="458"/>
        <v>169.07359782096663</v>
      </c>
      <c r="BK378" s="2">
        <f t="shared" si="459"/>
        <v>160.82539813512346</v>
      </c>
      <c r="BL378" s="2">
        <f t="shared" si="460"/>
        <v>119.06225328831201</v>
      </c>
      <c r="BM378" s="2">
        <f t="shared" si="461"/>
        <v>193.06591810170593</v>
      </c>
      <c r="BN378" s="2">
        <f t="shared" si="462"/>
        <v>48.959852781709678</v>
      </c>
      <c r="BO378" s="2">
        <f t="shared" si="463"/>
        <v>210.67370256438932</v>
      </c>
      <c r="BP378" s="2">
        <f t="shared" si="464"/>
        <v>8.5882367382021663</v>
      </c>
      <c r="BQ378" s="2">
        <f t="shared" si="465"/>
        <v>215.82935330637801</v>
      </c>
      <c r="BR378" s="2">
        <f t="shared" si="466"/>
        <v>0.39341231858564646</v>
      </c>
      <c r="BS378" s="2">
        <f t="shared" si="467"/>
        <v>216.42151121014598</v>
      </c>
      <c r="BU378" s="2">
        <f t="shared" si="476"/>
        <v>4.3241052155944688</v>
      </c>
      <c r="BV378" s="2">
        <f t="shared" si="477"/>
        <v>5.1909546197156091</v>
      </c>
      <c r="BW378" s="2">
        <f t="shared" si="478"/>
        <v>5.6643743252659871</v>
      </c>
      <c r="BX378" s="2">
        <f t="shared" si="479"/>
        <v>5.802994073898514</v>
      </c>
      <c r="BY378" s="2">
        <f t="shared" si="480"/>
        <v>5.8189153967108922</v>
      </c>
      <c r="CA378" s="2">
        <f t="shared" si="481"/>
        <v>7.356049481072394</v>
      </c>
      <c r="CB378" s="2">
        <f t="shared" si="482"/>
        <v>8.8307099695259765</v>
      </c>
      <c r="CC378" s="2">
        <f t="shared" si="483"/>
        <v>9.6360786193876873</v>
      </c>
      <c r="CD378" s="2">
        <f t="shared" si="485"/>
        <v>9.8718947429910759</v>
      </c>
      <c r="CE378" s="2">
        <f t="shared" si="484"/>
        <v>9.8989796617367176</v>
      </c>
      <c r="CG378" s="2">
        <f t="shared" si="486"/>
        <v>146.8142976776509</v>
      </c>
      <c r="CH378" s="2">
        <f t="shared" si="487"/>
        <v>176.2460251942162</v>
      </c>
      <c r="CI378" s="2">
        <f t="shared" si="488"/>
        <v>192.31982037535028</v>
      </c>
      <c r="CJ378" s="2">
        <f t="shared" si="489"/>
        <v>197.02631108846745</v>
      </c>
      <c r="CK378" s="2">
        <f t="shared" si="490"/>
        <v>197.5668802259548</v>
      </c>
    </row>
    <row r="379" spans="1:89">
      <c r="A379" s="2">
        <v>1</v>
      </c>
      <c r="B379" s="2">
        <f t="shared" si="501"/>
        <v>1521.3674868346263</v>
      </c>
      <c r="C379" s="3">
        <v>36.6</v>
      </c>
      <c r="D379" s="2">
        <f t="shared" si="502"/>
        <v>60.620085556780602</v>
      </c>
      <c r="E379" s="2">
        <f t="shared" si="503"/>
        <v>4.8660725468577688</v>
      </c>
      <c r="F379" s="2">
        <v>0</v>
      </c>
      <c r="G379" s="2">
        <f t="shared" si="496"/>
        <v>0.75073627342888638</v>
      </c>
      <c r="H379" s="3">
        <f t="shared" si="498"/>
        <v>66.236894377067259</v>
      </c>
      <c r="J379" s="2">
        <f t="shared" si="494"/>
        <v>91.520120511218707</v>
      </c>
      <c r="K379" s="2">
        <f t="shared" si="491"/>
        <v>7.3464684487721321</v>
      </c>
      <c r="L379" s="2">
        <f t="shared" si="492"/>
        <v>0</v>
      </c>
      <c r="M379" s="2">
        <f t="shared" si="495"/>
        <v>1.1334110400091593</v>
      </c>
      <c r="N379" s="2">
        <f t="shared" si="497"/>
        <v>100</v>
      </c>
      <c r="O379" s="2">
        <v>8.0000000000000002E-3</v>
      </c>
      <c r="P379" s="2">
        <f t="shared" si="442"/>
        <v>5.1709038694495474E-2</v>
      </c>
      <c r="Q379" s="2">
        <f t="shared" si="443"/>
        <v>0.19280370595412744</v>
      </c>
      <c r="R379" s="2">
        <v>0.3</v>
      </c>
      <c r="S379" s="2">
        <f t="shared" si="493"/>
        <v>1.4520630973779458E-2</v>
      </c>
      <c r="T379" s="2">
        <v>0.12</v>
      </c>
      <c r="U379" s="2">
        <f t="shared" si="431"/>
        <v>0.68312556941226055</v>
      </c>
      <c r="V379" s="2">
        <f t="shared" si="444"/>
        <v>0.89109855262168169</v>
      </c>
      <c r="W379" s="2">
        <v>0.06</v>
      </c>
      <c r="X379" s="2">
        <f t="shared" si="475"/>
        <v>0.16068979565983466</v>
      </c>
      <c r="Y379" s="2">
        <v>2.6700000000000002E-2</v>
      </c>
      <c r="Z379" s="2">
        <v>0.21</v>
      </c>
      <c r="AA379" s="2">
        <v>0.442</v>
      </c>
      <c r="AB379" s="2">
        <v>0.5</v>
      </c>
      <c r="AC379" s="2">
        <f t="shared" si="468"/>
        <v>4.5530511118962676E-2</v>
      </c>
      <c r="AD379" s="2">
        <f t="shared" si="432"/>
        <v>0.10671368058967007</v>
      </c>
      <c r="AE379" s="2">
        <f t="shared" si="445"/>
        <v>0.33275864675637645</v>
      </c>
      <c r="AF379" s="2">
        <f t="shared" si="446"/>
        <v>0.69793438426487198</v>
      </c>
      <c r="AG379" s="2">
        <f t="shared" si="433"/>
        <v>5.8835269333119635</v>
      </c>
      <c r="AH379" s="2">
        <f t="shared" si="469"/>
        <v>0.18879504187621149</v>
      </c>
      <c r="AI379" s="2">
        <f t="shared" si="434"/>
        <v>5.891421551616971E-2</v>
      </c>
      <c r="AJ379" s="2">
        <f t="shared" si="447"/>
        <v>0.21092562733771031</v>
      </c>
      <c r="AK379" s="2">
        <f t="shared" si="448"/>
        <v>0.37741103542359172</v>
      </c>
      <c r="AL379" s="2">
        <f t="shared" si="435"/>
        <v>3.8338732069677892</v>
      </c>
      <c r="AM379" s="2">
        <f t="shared" si="470"/>
        <v>0.11286748788910334</v>
      </c>
      <c r="AN379" s="2">
        <f t="shared" si="436"/>
        <v>3.252520923940163E-2</v>
      </c>
      <c r="AO379" s="2">
        <f t="shared" si="449"/>
        <v>0.13369936649724046</v>
      </c>
      <c r="AP379" s="2">
        <f t="shared" si="450"/>
        <v>0.20408664893267503</v>
      </c>
      <c r="AQ379" s="2">
        <f t="shared" si="437"/>
        <v>2.4982606408893133</v>
      </c>
      <c r="AR379" s="2">
        <f t="shared" si="471"/>
        <v>6.790485438039745E-2</v>
      </c>
      <c r="AS379" s="2">
        <f t="shared" si="438"/>
        <v>1.7956434228959678E-2</v>
      </c>
      <c r="AT379" s="2">
        <f t="shared" si="451"/>
        <v>8.4747978836839807E-2</v>
      </c>
      <c r="AU379" s="2">
        <f t="shared" si="452"/>
        <v>0.11036073766582102</v>
      </c>
      <c r="AV379" s="2">
        <f t="shared" si="439"/>
        <v>1.6279375693681144</v>
      </c>
      <c r="AW379" s="2">
        <f t="shared" si="472"/>
        <v>4.1110957907757116E-2</v>
      </c>
      <c r="AX379" s="2">
        <f t="shared" si="440"/>
        <v>9.9133422277373952E-3</v>
      </c>
      <c r="AY379" s="2">
        <f t="shared" si="453"/>
        <v>5.3719176874915862E-2</v>
      </c>
      <c r="AZ379" s="2">
        <f t="shared" si="454"/>
        <v>5.9678045976256006E-2</v>
      </c>
      <c r="BA379" s="2">
        <f t="shared" si="441"/>
        <v>1.0608103439586563</v>
      </c>
      <c r="BB379" s="2">
        <f t="shared" si="473"/>
        <v>2.5042506685557134E-2</v>
      </c>
      <c r="BD379" s="2">
        <f t="shared" si="499"/>
        <v>6.2675809250407897E-3</v>
      </c>
      <c r="BE379" s="2">
        <f t="shared" si="500"/>
        <v>2180.3277173622869</v>
      </c>
      <c r="BF379" s="2">
        <f t="shared" si="455"/>
        <v>26.563491265117857</v>
      </c>
      <c r="BG379" s="2">
        <f t="shared" si="456"/>
        <v>37.163716122704777</v>
      </c>
      <c r="BH379" s="2">
        <f t="shared" si="474"/>
        <v>3.9519272507209886E-2</v>
      </c>
      <c r="BI379" s="2">
        <f t="shared" si="457"/>
        <v>1.0925491553586402</v>
      </c>
      <c r="BJ379" s="2">
        <f t="shared" si="458"/>
        <v>168.59414691158216</v>
      </c>
      <c r="BK379" s="2">
        <f t="shared" si="459"/>
        <v>160.84662422467662</v>
      </c>
      <c r="BL379" s="2">
        <f t="shared" si="460"/>
        <v>118.10114582617724</v>
      </c>
      <c r="BM379" s="2">
        <f t="shared" si="461"/>
        <v>192.86109631953235</v>
      </c>
      <c r="BN379" s="2">
        <f t="shared" si="462"/>
        <v>48.136081980413948</v>
      </c>
      <c r="BO379" s="2">
        <f t="shared" si="463"/>
        <v>210.22961070487025</v>
      </c>
      <c r="BP379" s="2">
        <f t="shared" si="464"/>
        <v>8.3208470265678276</v>
      </c>
      <c r="BQ379" s="2">
        <f t="shared" si="465"/>
        <v>215.26239017446596</v>
      </c>
      <c r="BR379" s="2">
        <f t="shared" si="466"/>
        <v>0.37215512949988205</v>
      </c>
      <c r="BS379" s="2">
        <f t="shared" si="467"/>
        <v>215.83121242304037</v>
      </c>
      <c r="BU379" s="2">
        <f t="shared" si="476"/>
        <v>4.3280554531630671</v>
      </c>
      <c r="BV379" s="2">
        <f t="shared" si="477"/>
        <v>5.1894997713026312</v>
      </c>
      <c r="BW379" s="2">
        <f t="shared" si="478"/>
        <v>5.6568511612441448</v>
      </c>
      <c r="BX379" s="2">
        <f t="shared" si="479"/>
        <v>5.7922730187618052</v>
      </c>
      <c r="BY379" s="2">
        <f t="shared" si="480"/>
        <v>5.8075788683355212</v>
      </c>
      <c r="CA379" s="2">
        <f t="shared" si="481"/>
        <v>7.3771765108442215</v>
      </c>
      <c r="CB379" s="2">
        <f t="shared" si="482"/>
        <v>8.8455095435309836</v>
      </c>
      <c r="CC379" s="2">
        <f t="shared" si="483"/>
        <v>9.6421106345976959</v>
      </c>
      <c r="CD379" s="2">
        <f t="shared" si="485"/>
        <v>9.8729373781885297</v>
      </c>
      <c r="CE379" s="2">
        <f t="shared" si="484"/>
        <v>9.899026219973404</v>
      </c>
      <c r="CG379" s="2">
        <f t="shared" si="486"/>
        <v>147.22140732594966</v>
      </c>
      <c r="CH379" s="2">
        <f t="shared" si="487"/>
        <v>176.52395352063019</v>
      </c>
      <c r="CI379" s="2">
        <f t="shared" si="488"/>
        <v>192.42119191960776</v>
      </c>
      <c r="CJ379" s="2">
        <f t="shared" si="489"/>
        <v>197.02764778926942</v>
      </c>
      <c r="CK379" s="2">
        <f t="shared" si="490"/>
        <v>197.54828546107075</v>
      </c>
    </row>
  </sheetData>
  <mergeCells count="5">
    <mergeCell ref="C1:G1"/>
    <mergeCell ref="V4:Y4"/>
    <mergeCell ref="BU10:BY10"/>
    <mergeCell ref="CA10:CE10"/>
    <mergeCell ref="CG10:CK10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0171C-6EC3-4CAF-A3F5-62DDADCC66AB}">
  <dimension ref="A1:CK379"/>
  <sheetViews>
    <sheetView zoomScale="90" zoomScaleNormal="90" workbookViewId="0">
      <pane ySplit="1" topLeftCell="A2" activePane="bottomLeft" state="frozen"/>
      <selection pane="bottomLeft" activeCell="B23" sqref="B23"/>
    </sheetView>
  </sheetViews>
  <sheetFormatPr defaultRowHeight="14"/>
  <cols>
    <col min="1" max="2" width="8.6640625" style="2"/>
    <col min="3" max="3" width="26.1640625" style="3" customWidth="1"/>
    <col min="4" max="7" width="8.6640625" style="2"/>
    <col min="8" max="8" width="12.5" style="3" customWidth="1"/>
    <col min="9" max="11" width="8.6640625" style="2"/>
    <col min="12" max="12" width="11.33203125" style="2" bestFit="1" customWidth="1"/>
    <col min="13" max="21" width="8.6640625" style="2"/>
    <col min="22" max="23" width="9.08203125" style="2" customWidth="1"/>
    <col min="24" max="33" width="8.6640625" style="2"/>
    <col min="34" max="34" width="16.6640625" style="2" customWidth="1"/>
    <col min="35" max="38" width="11.33203125" style="2" customWidth="1"/>
    <col min="39" max="39" width="15.5" style="2" customWidth="1"/>
    <col min="40" max="43" width="8.83203125" style="2" customWidth="1"/>
    <col min="44" max="44" width="16.83203125" style="2" customWidth="1"/>
    <col min="45" max="48" width="8.33203125" style="2" customWidth="1"/>
    <col min="49" max="49" width="12.75" style="2" customWidth="1"/>
    <col min="50" max="51" width="8.33203125" style="2" customWidth="1"/>
    <col min="52" max="53" width="8.6640625" style="2"/>
    <col min="54" max="55" width="14" style="2" customWidth="1"/>
    <col min="56" max="70" width="10.6640625" style="2" customWidth="1"/>
    <col min="71" max="71" width="8.6640625" style="2"/>
    <col min="72" max="76" width="12.1640625" style="2" customWidth="1"/>
    <col min="77" max="77" width="8.6640625" style="2"/>
    <col min="78" max="89" width="17.5" style="2" customWidth="1"/>
  </cols>
  <sheetData>
    <row r="1" spans="1:89" s="1" customFormat="1" ht="12.75" customHeight="1">
      <c r="C1" s="35" t="s">
        <v>115</v>
      </c>
      <c r="D1" s="35"/>
      <c r="E1" s="35"/>
      <c r="F1" s="35"/>
      <c r="G1" s="35"/>
      <c r="H1" s="23"/>
      <c r="I1" s="19" t="s">
        <v>64</v>
      </c>
      <c r="J1" s="20" t="s">
        <v>66</v>
      </c>
      <c r="K1" s="21" t="s">
        <v>67</v>
      </c>
      <c r="L1" s="21" t="s">
        <v>65</v>
      </c>
      <c r="M1" s="20" t="s">
        <v>68</v>
      </c>
      <c r="O1" s="2"/>
      <c r="Q1" s="2" t="s">
        <v>23</v>
      </c>
      <c r="X1" s="2"/>
      <c r="Y1" s="2"/>
      <c r="Z1" s="2"/>
      <c r="AA1" s="2"/>
      <c r="AB1" s="2"/>
      <c r="AC1" s="2"/>
      <c r="BE1" s="2"/>
    </row>
    <row r="2" spans="1:89" s="2" customFormat="1" ht="13.5">
      <c r="C2" s="9"/>
      <c r="D2" s="10" t="s">
        <v>2</v>
      </c>
      <c r="E2" s="10" t="s">
        <v>3</v>
      </c>
      <c r="F2" s="8"/>
      <c r="G2" s="8"/>
      <c r="H2" s="3"/>
      <c r="I2" s="19">
        <v>90.39</v>
      </c>
      <c r="J2" s="20">
        <v>0.09</v>
      </c>
      <c r="K2" s="22">
        <v>31.01</v>
      </c>
      <c r="L2" s="20">
        <v>0.96</v>
      </c>
      <c r="M2" s="20">
        <v>0.1</v>
      </c>
      <c r="T2" s="7"/>
      <c r="V2" s="2" t="s">
        <v>106</v>
      </c>
      <c r="Y2" s="7"/>
    </row>
    <row r="3" spans="1:89" s="2" customFormat="1" ht="13">
      <c r="C3" s="9"/>
      <c r="D3" s="8">
        <v>1300</v>
      </c>
      <c r="E3" s="8">
        <v>1</v>
      </c>
      <c r="F3" s="8"/>
      <c r="G3" s="8"/>
      <c r="H3" s="3"/>
      <c r="I3" s="19" t="s">
        <v>63</v>
      </c>
      <c r="J3" s="19" t="s">
        <v>63</v>
      </c>
      <c r="K3" s="19" t="s">
        <v>63</v>
      </c>
      <c r="L3" s="21" t="s">
        <v>108</v>
      </c>
      <c r="M3" s="19" t="s">
        <v>63</v>
      </c>
      <c r="N3" s="17"/>
      <c r="T3" s="7"/>
      <c r="W3" s="2" t="s">
        <v>18</v>
      </c>
    </row>
    <row r="4" spans="1:89" s="2" customFormat="1" ht="13">
      <c r="C4" s="11"/>
      <c r="D4" s="6" t="s">
        <v>7</v>
      </c>
      <c r="E4" s="6" t="s">
        <v>112</v>
      </c>
      <c r="F4" s="6" t="s">
        <v>113</v>
      </c>
      <c r="G4" s="6" t="s">
        <v>114</v>
      </c>
      <c r="T4" s="7"/>
      <c r="V4" s="36" t="s">
        <v>27</v>
      </c>
      <c r="W4" s="36"/>
      <c r="X4" s="36"/>
      <c r="Y4" s="36"/>
    </row>
    <row r="5" spans="1:89" s="2" customFormat="1" ht="13">
      <c r="C5" s="11" t="s">
        <v>10</v>
      </c>
      <c r="D5" s="6">
        <v>57</v>
      </c>
      <c r="E5" s="6">
        <v>28</v>
      </c>
      <c r="F5" s="6">
        <v>13</v>
      </c>
      <c r="G5" s="6">
        <v>2</v>
      </c>
      <c r="H5" s="3"/>
      <c r="T5" s="7"/>
      <c r="V5" s="6" t="s">
        <v>0</v>
      </c>
      <c r="W5" s="6" t="s">
        <v>11</v>
      </c>
      <c r="X5" s="6" t="s">
        <v>12</v>
      </c>
      <c r="Y5" s="6" t="s">
        <v>28</v>
      </c>
    </row>
    <row r="6" spans="1:89" s="2" customFormat="1" ht="13">
      <c r="C6" s="14" t="s">
        <v>13</v>
      </c>
      <c r="D6" s="12">
        <v>4.8000000000000001E-2</v>
      </c>
      <c r="E6" s="12">
        <v>-0.98099999999999998</v>
      </c>
      <c r="F6" s="12"/>
      <c r="G6" s="12">
        <v>-3.1E-2</v>
      </c>
      <c r="H6" s="3"/>
      <c r="T6" s="7"/>
      <c r="V6" s="4">
        <v>86</v>
      </c>
      <c r="W6" s="4">
        <v>1265</v>
      </c>
      <c r="X6" s="4">
        <v>16.399999999999999</v>
      </c>
      <c r="Y6" s="4">
        <v>0.47739999999999999</v>
      </c>
      <c r="Z6" s="5" t="s">
        <v>19</v>
      </c>
    </row>
    <row r="7" spans="1:89" s="2" customFormat="1">
      <c r="C7" s="13" t="s">
        <v>29</v>
      </c>
      <c r="D7" s="12">
        <v>0.17799999999999999</v>
      </c>
      <c r="E7" s="12">
        <v>-0.09</v>
      </c>
      <c r="F7" s="12">
        <v>-0.90700000000000003</v>
      </c>
      <c r="G7" s="12">
        <v>-3.9E-2</v>
      </c>
      <c r="H7" s="3"/>
      <c r="CE7" s="15"/>
      <c r="CF7" s="15"/>
      <c r="CG7" s="15"/>
      <c r="CH7" s="15"/>
      <c r="CI7" s="15"/>
      <c r="CJ7" s="15"/>
      <c r="CK7" s="15"/>
    </row>
    <row r="8" spans="1:89" s="2" customFormat="1" ht="13">
      <c r="C8" s="13"/>
      <c r="D8" s="12"/>
      <c r="E8" s="12"/>
      <c r="F8" s="12"/>
      <c r="G8" s="12"/>
      <c r="H8" s="3"/>
      <c r="CE8" s="16"/>
      <c r="CF8" s="16"/>
      <c r="CG8" s="16"/>
      <c r="CH8" s="16"/>
      <c r="CI8" s="16"/>
      <c r="CJ8" s="16"/>
      <c r="CK8" s="16"/>
    </row>
    <row r="9" spans="1:89" s="2" customFormat="1" ht="13">
      <c r="C9" s="3"/>
      <c r="H9" s="3"/>
      <c r="AD9" s="25" t="s">
        <v>20</v>
      </c>
      <c r="AE9" s="25">
        <v>-2</v>
      </c>
      <c r="AI9" s="26" t="s">
        <v>20</v>
      </c>
      <c r="AJ9" s="26">
        <v>-1</v>
      </c>
      <c r="AN9" s="27" t="s">
        <v>20</v>
      </c>
      <c r="AO9" s="27">
        <v>0</v>
      </c>
      <c r="AS9" s="28" t="s">
        <v>20</v>
      </c>
      <c r="AT9" s="28">
        <v>1</v>
      </c>
      <c r="AX9" s="29" t="s">
        <v>20</v>
      </c>
      <c r="AY9" s="29">
        <v>2</v>
      </c>
    </row>
    <row r="10" spans="1:89" s="31" customFormat="1">
      <c r="A10" s="18"/>
      <c r="B10" s="18"/>
      <c r="C10" s="24"/>
      <c r="D10" s="18"/>
      <c r="E10" s="18"/>
      <c r="F10" s="18"/>
      <c r="G10" s="18"/>
      <c r="H10" s="24"/>
      <c r="I10" s="18"/>
      <c r="J10" s="18"/>
      <c r="K10" s="18"/>
      <c r="L10" s="18"/>
      <c r="M10" s="18"/>
      <c r="N10" s="18"/>
      <c r="O10" s="30" t="s">
        <v>4</v>
      </c>
      <c r="P10" s="30" t="s">
        <v>5</v>
      </c>
      <c r="Q10" s="30" t="s">
        <v>6</v>
      </c>
      <c r="R10" s="30" t="s">
        <v>98</v>
      </c>
      <c r="S10" s="18"/>
      <c r="T10" s="30" t="s">
        <v>4</v>
      </c>
      <c r="U10" s="30" t="s">
        <v>5</v>
      </c>
      <c r="V10" s="30" t="s">
        <v>6</v>
      </c>
      <c r="W10" s="30" t="s">
        <v>98</v>
      </c>
      <c r="X10" s="18"/>
      <c r="Y10" s="30" t="s">
        <v>4</v>
      </c>
      <c r="Z10" s="30" t="s">
        <v>5</v>
      </c>
      <c r="AA10" s="30" t="s">
        <v>6</v>
      </c>
      <c r="AB10" s="30" t="s">
        <v>98</v>
      </c>
      <c r="AC10" s="18"/>
      <c r="AD10" s="30" t="s">
        <v>4</v>
      </c>
      <c r="AE10" s="30" t="s">
        <v>5</v>
      </c>
      <c r="AF10" s="30" t="s">
        <v>6</v>
      </c>
      <c r="AG10" s="30" t="s">
        <v>98</v>
      </c>
      <c r="AH10" s="18"/>
      <c r="AI10" s="30" t="s">
        <v>4</v>
      </c>
      <c r="AJ10" s="30" t="s">
        <v>5</v>
      </c>
      <c r="AK10" s="30" t="s">
        <v>6</v>
      </c>
      <c r="AL10" s="30" t="s">
        <v>98</v>
      </c>
      <c r="AM10" s="18"/>
      <c r="AN10" s="30" t="s">
        <v>4</v>
      </c>
      <c r="AO10" s="30" t="s">
        <v>5</v>
      </c>
      <c r="AP10" s="30" t="s">
        <v>6</v>
      </c>
      <c r="AQ10" s="30" t="s">
        <v>98</v>
      </c>
      <c r="AR10" s="18"/>
      <c r="AS10" s="30" t="s">
        <v>4</v>
      </c>
      <c r="AT10" s="30" t="s">
        <v>5</v>
      </c>
      <c r="AU10" s="30" t="s">
        <v>6</v>
      </c>
      <c r="AV10" s="30" t="s">
        <v>98</v>
      </c>
      <c r="AW10" s="18"/>
      <c r="AX10" s="30" t="s">
        <v>4</v>
      </c>
      <c r="AY10" s="30" t="s">
        <v>5</v>
      </c>
      <c r="AZ10" s="30" t="s">
        <v>6</v>
      </c>
      <c r="BA10" s="30" t="s">
        <v>98</v>
      </c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37" t="s">
        <v>99</v>
      </c>
      <c r="BV10" s="37"/>
      <c r="BW10" s="37"/>
      <c r="BX10" s="37"/>
      <c r="BY10" s="37"/>
      <c r="BZ10" s="18"/>
      <c r="CA10" s="38" t="s">
        <v>100</v>
      </c>
      <c r="CB10" s="38"/>
      <c r="CC10" s="38"/>
      <c r="CD10" s="38"/>
      <c r="CE10" s="38"/>
      <c r="CF10" s="18"/>
      <c r="CG10" s="39" t="s">
        <v>101</v>
      </c>
      <c r="CH10" s="39"/>
      <c r="CI10" s="39"/>
      <c r="CJ10" s="39"/>
      <c r="CK10" s="39"/>
    </row>
    <row r="11" spans="1:89" s="31" customFormat="1" ht="15">
      <c r="A11" s="32" t="s">
        <v>31</v>
      </c>
      <c r="B11" s="32" t="s">
        <v>70</v>
      </c>
      <c r="C11" s="33" t="s">
        <v>1</v>
      </c>
      <c r="D11" s="32" t="s">
        <v>14</v>
      </c>
      <c r="E11" s="32" t="s">
        <v>8</v>
      </c>
      <c r="F11" s="32" t="s">
        <v>9</v>
      </c>
      <c r="G11" s="32" t="s">
        <v>98</v>
      </c>
      <c r="H11" s="33" t="s">
        <v>15</v>
      </c>
      <c r="I11" s="18"/>
      <c r="J11" s="32" t="s">
        <v>24</v>
      </c>
      <c r="K11" s="32" t="s">
        <v>25</v>
      </c>
      <c r="L11" s="32" t="s">
        <v>26</v>
      </c>
      <c r="M11" s="32" t="s">
        <v>102</v>
      </c>
      <c r="N11" s="33" t="s">
        <v>15</v>
      </c>
      <c r="O11" s="18" t="s">
        <v>71</v>
      </c>
      <c r="P11" s="18" t="s">
        <v>72</v>
      </c>
      <c r="Q11" s="18" t="s">
        <v>73</v>
      </c>
      <c r="R11" s="18" t="s">
        <v>103</v>
      </c>
      <c r="S11" s="32" t="s">
        <v>74</v>
      </c>
      <c r="T11" s="18" t="s">
        <v>75</v>
      </c>
      <c r="U11" s="18" t="s">
        <v>76</v>
      </c>
      <c r="V11" s="18" t="s">
        <v>77</v>
      </c>
      <c r="W11" s="18" t="s">
        <v>104</v>
      </c>
      <c r="X11" s="32" t="s">
        <v>78</v>
      </c>
      <c r="Y11" s="18" t="s">
        <v>79</v>
      </c>
      <c r="Z11" s="18" t="s">
        <v>80</v>
      </c>
      <c r="AA11" s="18" t="s">
        <v>81</v>
      </c>
      <c r="AB11" s="18" t="s">
        <v>105</v>
      </c>
      <c r="AC11" s="34" t="s">
        <v>82</v>
      </c>
      <c r="AD11" s="18" t="s">
        <v>83</v>
      </c>
      <c r="AE11" s="18" t="s">
        <v>83</v>
      </c>
      <c r="AF11" s="18" t="s">
        <v>84</v>
      </c>
      <c r="AG11" s="18" t="s">
        <v>83</v>
      </c>
      <c r="AH11" s="32" t="s">
        <v>85</v>
      </c>
      <c r="AI11" s="18" t="s">
        <v>86</v>
      </c>
      <c r="AJ11" s="18" t="s">
        <v>86</v>
      </c>
      <c r="AK11" s="18" t="s">
        <v>87</v>
      </c>
      <c r="AL11" s="18" t="s">
        <v>86</v>
      </c>
      <c r="AM11" s="32" t="s">
        <v>88</v>
      </c>
      <c r="AN11" s="18" t="s">
        <v>89</v>
      </c>
      <c r="AO11" s="18" t="s">
        <v>89</v>
      </c>
      <c r="AP11" s="18" t="s">
        <v>90</v>
      </c>
      <c r="AQ11" s="18" t="s">
        <v>89</v>
      </c>
      <c r="AR11" s="32" t="s">
        <v>91</v>
      </c>
      <c r="AS11" s="18" t="s">
        <v>92</v>
      </c>
      <c r="AT11" s="18" t="s">
        <v>92</v>
      </c>
      <c r="AU11" s="18" t="s">
        <v>93</v>
      </c>
      <c r="AV11" s="18" t="s">
        <v>92</v>
      </c>
      <c r="AW11" s="32" t="s">
        <v>94</v>
      </c>
      <c r="AX11" s="18" t="s">
        <v>95</v>
      </c>
      <c r="AY11" s="18" t="s">
        <v>95</v>
      </c>
      <c r="AZ11" s="18" t="s">
        <v>96</v>
      </c>
      <c r="BA11" s="18" t="s">
        <v>95</v>
      </c>
      <c r="BB11" s="32" t="s">
        <v>97</v>
      </c>
      <c r="BC11" s="18"/>
      <c r="BD11" s="32" t="s">
        <v>32</v>
      </c>
      <c r="BE11" s="32" t="s">
        <v>33</v>
      </c>
      <c r="BF11" s="32" t="s">
        <v>34</v>
      </c>
      <c r="BG11" s="32" t="s">
        <v>35</v>
      </c>
      <c r="BH11" s="32" t="s">
        <v>36</v>
      </c>
      <c r="BI11" s="32" t="s">
        <v>37</v>
      </c>
      <c r="BJ11" s="32" t="s">
        <v>38</v>
      </c>
      <c r="BK11" s="32" t="s">
        <v>39</v>
      </c>
      <c r="BL11" s="32" t="s">
        <v>40</v>
      </c>
      <c r="BM11" s="32" t="s">
        <v>41</v>
      </c>
      <c r="BN11" s="32" t="s">
        <v>42</v>
      </c>
      <c r="BO11" s="32" t="s">
        <v>43</v>
      </c>
      <c r="BP11" s="32" t="s">
        <v>44</v>
      </c>
      <c r="BQ11" s="32" t="s">
        <v>45</v>
      </c>
      <c r="BR11" s="32" t="s">
        <v>46</v>
      </c>
      <c r="BS11" s="32" t="s">
        <v>47</v>
      </c>
      <c r="BT11" s="18"/>
      <c r="BU11" s="32" t="s">
        <v>48</v>
      </c>
      <c r="BV11" s="32" t="s">
        <v>49</v>
      </c>
      <c r="BW11" s="32" t="s">
        <v>50</v>
      </c>
      <c r="BX11" s="32" t="s">
        <v>51</v>
      </c>
      <c r="BY11" s="32" t="s">
        <v>52</v>
      </c>
      <c r="BZ11" s="18"/>
      <c r="CA11" s="32" t="s">
        <v>53</v>
      </c>
      <c r="CB11" s="32" t="s">
        <v>54</v>
      </c>
      <c r="CC11" s="32" t="s">
        <v>55</v>
      </c>
      <c r="CD11" s="32" t="s">
        <v>56</v>
      </c>
      <c r="CE11" s="32" t="s">
        <v>57</v>
      </c>
      <c r="CF11" s="18"/>
      <c r="CG11" s="32" t="s">
        <v>58</v>
      </c>
      <c r="CH11" s="32" t="s">
        <v>59</v>
      </c>
      <c r="CI11" s="32" t="s">
        <v>60</v>
      </c>
      <c r="CJ11" s="32" t="s">
        <v>61</v>
      </c>
      <c r="CK11" s="32" t="s">
        <v>62</v>
      </c>
    </row>
    <row r="12" spans="1:89">
      <c r="A12" s="2">
        <v>1</v>
      </c>
      <c r="B12" s="2">
        <f>$D$3+C12/0.23</f>
        <v>1300.4347826086957</v>
      </c>
      <c r="C12" s="3">
        <v>0.1</v>
      </c>
      <c r="D12" s="2">
        <f>$D$5+$D$7*$C12</f>
        <v>57.017800000000001</v>
      </c>
      <c r="E12" s="2">
        <f>$E$5+$E$7*$C12</f>
        <v>27.991</v>
      </c>
      <c r="F12" s="2">
        <f>$F$5+$F$7*$C12</f>
        <v>12.9093</v>
      </c>
      <c r="G12" s="2">
        <f>$G$5+$G$7*$C12</f>
        <v>1.9961</v>
      </c>
      <c r="H12" s="3">
        <f>SUM(D12:G12)</f>
        <v>99.914200000000008</v>
      </c>
      <c r="J12" s="2">
        <f>100*D12/H12</f>
        <v>57.066763282896716</v>
      </c>
      <c r="K12" s="2">
        <f>100*E12/H12</f>
        <v>28.015036901661624</v>
      </c>
      <c r="L12" s="2">
        <f>100*F12/H12</f>
        <v>12.920385690922812</v>
      </c>
      <c r="M12" s="2">
        <f>100*G12/H12</f>
        <v>1.9978141245188368</v>
      </c>
      <c r="N12" s="3">
        <f>SUM(J12:M12)</f>
        <v>100</v>
      </c>
      <c r="O12" s="2">
        <v>8.0000000000000002E-3</v>
      </c>
      <c r="P12" s="2">
        <f t="shared" ref="P12:P75" si="0">10^(-3.46+3852/(B12+273.15)+0.87*$J$2-92*A12/(B12+273))</f>
        <v>0.10179889278878358</v>
      </c>
      <c r="Q12" s="2">
        <f t="shared" ref="Q12:Q75" si="1">10^(-1.48+2.53*$M$2+1154/(B12+273.15)-235*A12/(B12+273.15))</f>
        <v>0.22751856099440551</v>
      </c>
      <c r="R12" s="2">
        <v>0.3</v>
      </c>
      <c r="S12" s="2">
        <f>(J12*O12+K12*P12+L12*Q12+M12*R12)/100</f>
        <v>6.8474056415363582E-2</v>
      </c>
      <c r="T12" s="2">
        <v>0.12</v>
      </c>
      <c r="U12" s="2">
        <f t="shared" ref="U12:U75" si="2">10^(3.31-(73*A12)/(B12+273.15)-0.038*$I$2)</f>
        <v>0.67420056025806652</v>
      </c>
      <c r="V12" s="2">
        <f t="shared" ref="V12:V75" si="3">10^(-1.51+2.44*$M$2+2342/(B12+273.15)-160*A12/(B12+273.15))</f>
        <v>1.3202093198844256</v>
      </c>
      <c r="W12" s="2">
        <v>0.06</v>
      </c>
      <c r="X12" s="2">
        <f>(J12*T12+K12*U12+L12*V12+M12*W12)/100</f>
        <v>0.42913247621827078</v>
      </c>
      <c r="Y12" s="2">
        <v>2.6700000000000002E-2</v>
      </c>
      <c r="Z12" s="2">
        <v>0.21</v>
      </c>
      <c r="AA12" s="2">
        <v>0.442</v>
      </c>
      <c r="AB12" s="2">
        <v>0.5</v>
      </c>
      <c r="AC12" s="2">
        <f>(J12*Y12+K12*Z12+L12*AA12+M12*AB12)/100</f>
        <v>0.14116557866649584</v>
      </c>
      <c r="AD12" s="2">
        <f t="shared" ref="AD12:AD75" si="4">10^(-2.3-0.258*$AE$9+1871/(B12+273.15)-0.24*$L$2)</f>
        <v>0.14948750352695903</v>
      </c>
      <c r="AE12" s="2">
        <f t="shared" ref="AE12:AE75" si="5">10^(-4.61-0.198*$AE$9+5981/(B12+273.15)+4.48*$J$2)</f>
        <v>0.97740734196367396</v>
      </c>
      <c r="AF12" s="2">
        <f t="shared" ref="AF12:AF75" si="6">10^(-4.24-0.267*$AE$9+5717/(B12+273.15)+3.64*$M$2)</f>
        <v>1.9548156158591299</v>
      </c>
      <c r="AG12" s="2">
        <f t="shared" ref="AG12:AG75" si="7">10^(-1.09+0.004*$K$2-0.186*$AE$9+2447/(B12+273.15))</f>
        <v>9.1429865993327226</v>
      </c>
      <c r="AH12" s="2">
        <f>(J12*AD12+K12*AE12+L12*AF12+M12*AG12)/100</f>
        <v>0.79435830210563607</v>
      </c>
      <c r="AI12" s="2">
        <f t="shared" ref="AI12:AI75" si="8">10^(-2.3-0.258*$AJ$9+1871/(B12+273.15)-0.24*$L$2)</f>
        <v>8.2528678151636711E-2</v>
      </c>
      <c r="AJ12" s="2">
        <f t="shared" ref="AJ12:AJ75" si="9">10^(-4.61-0.198*$AJ$9+5981/(B12+273.15)+4.48*$J$2)</f>
        <v>0.61954890963091525</v>
      </c>
      <c r="AK12" s="2">
        <f t="shared" ref="AK12:AK75" si="10">10^(-4.24-0.267*$AJ$9+5717/(B12+273.15)+3.64*$M$2)</f>
        <v>1.0570749948373526</v>
      </c>
      <c r="AL12" s="2">
        <f t="shared" ref="AL12:AL75" si="11">10^(-1.09+0.004*$K$2-0.186*$AJ$9+2447/(B12+273.15))</f>
        <v>5.9578296746429871</v>
      </c>
      <c r="AM12" s="2">
        <f>(J12*AI12+K12*AJ12+L12*AK12+M12*AL12)/100</f>
        <v>0.47626783018832197</v>
      </c>
      <c r="AN12" s="2">
        <f t="shared" ref="AN12:AN75" si="12">10^(-2.3-0.258*$AO$9+1871/(B12+273.15)-0.24*$L$2)</f>
        <v>4.5562221301181378E-2</v>
      </c>
      <c r="AO12" s="2">
        <f t="shared" ref="AO12:AO75" si="13">10^(-4.61-0.198*$AO$9+5981/(B12+273.15)+4.48*$J$2)</f>
        <v>0.39271328845729175</v>
      </c>
      <c r="AP12" s="2">
        <f t="shared" ref="AP12:AP75" si="14">10^(-4.24-0.267*$AO$9+5717/(B12+273.15)+3.64*$M$2)</f>
        <v>0.57161787313597601</v>
      </c>
      <c r="AQ12" s="2">
        <f t="shared" ref="AQ12:AQ75" si="15">10^(-1.09+0.004*$K$2-0.186*$AO$9+2447/(B12+273.15))</f>
        <v>3.8822909829756416</v>
      </c>
      <c r="AR12" s="2">
        <f>(J12*AN12+K12*AO12+L12*AP12+M12*AQ12)/100</f>
        <v>0.28743584915564035</v>
      </c>
      <c r="AS12" s="2">
        <f t="shared" ref="AS12:AS75" si="16">10^(-2.3-0.258*$AT$9+1871/(B12+273.15)-0.24*$L$2)</f>
        <v>2.5153874463899387E-2</v>
      </c>
      <c r="AT12" s="2">
        <f t="shared" ref="AT12:AT75" si="17">10^(-4.61-0.198*$AT$9+5981/(B12+273.15)+4.48*$J$2)</f>
        <v>0.2489290587611816</v>
      </c>
      <c r="AU12" s="2">
        <f t="shared" ref="AU12:AU75" si="18">10^(-4.24-0.267*$AT$9+5717/(B12+273.15)+3.64*$M$2)</f>
        <v>0.30910483597123745</v>
      </c>
      <c r="AV12" s="2">
        <f t="shared" ref="AV12:AV75" si="19">10^(-1.09+0.004*$K$2-0.186*$AT$9+2447/(B12+273.15))</f>
        <v>2.5298110385133072</v>
      </c>
      <c r="AW12" s="2">
        <f>(J12*AS12+K12*AT12+L12*AU12+M12*AV12)/100</f>
        <v>0.17457052891552816</v>
      </c>
      <c r="AX12" s="2">
        <f t="shared" ref="AX12:AX75" si="20">10^(-2.3-0.258*$AY$9+1871/(B12+273.15)-0.24*$L$2)</f>
        <v>1.3886886602019205E-2</v>
      </c>
      <c r="AY12" s="2">
        <f t="shared" ref="AY12:AY75" si="21">10^(-4.61-0.198*$AY$9+5981/(B12+273.15)+4.48*$J$2)</f>
        <v>0.1577885906004089</v>
      </c>
      <c r="AZ12" s="2">
        <f t="shared" ref="AZ12:AZ75" si="22">10^(-4.24-0.267*$AY$9+5717/(B12+273.15)+3.64*$M$2)</f>
        <v>0.16714977629483155</v>
      </c>
      <c r="BA12" s="2">
        <f t="shared" ref="BA12:BA75" si="23">10^(-1.09+0.004*$K$2-0.186*$AY$9+2447/(B12+273.15))</f>
        <v>1.6484967043038192</v>
      </c>
      <c r="BB12" s="2">
        <f>(J12*AX12+K12*AY12+L12*AZ12+M12*BA12)/100</f>
        <v>0.10665962436747106</v>
      </c>
      <c r="BD12" s="2">
        <f>$W$6/(C12/100+S12*(1-C12/100))</f>
        <v>18226.199637051355</v>
      </c>
      <c r="BE12" s="2">
        <f>BD12</f>
        <v>18226.199637051355</v>
      </c>
      <c r="BF12" s="2">
        <f>$X$6*100/(C12+X12*(100-C12))</f>
        <v>38.165865448430829</v>
      </c>
      <c r="BG12" s="2">
        <f>BF12</f>
        <v>38.165865448430829</v>
      </c>
      <c r="BH12" s="2">
        <f>$Y$6*100/(C12+AC12*(100-C12))</f>
        <v>3.3613939295406272</v>
      </c>
      <c r="BI12" s="2">
        <f>BH12</f>
        <v>3.3613939295406272</v>
      </c>
      <c r="BJ12" s="2">
        <f>$V$6*100/(C12+AH12*(100-C12))</f>
        <v>108.23546760544293</v>
      </c>
      <c r="BK12" s="2">
        <f>BJ12</f>
        <v>108.23546760544293</v>
      </c>
      <c r="BL12" s="2">
        <f>$V$6*100/(C12+AM12*(100-C12))</f>
        <v>180.37231945686699</v>
      </c>
      <c r="BM12" s="2">
        <f>BL12</f>
        <v>180.37231945686699</v>
      </c>
      <c r="BN12" s="2">
        <f>$V$6*100/(C12+AR12*(100-C12))</f>
        <v>298.45730890257374</v>
      </c>
      <c r="BO12" s="2">
        <f>BN12</f>
        <v>298.45730890257374</v>
      </c>
      <c r="BP12" s="2">
        <f>$V$6*100/(C12+AW12*(100-C12))</f>
        <v>490.3191657953509</v>
      </c>
      <c r="BQ12" s="2">
        <f>BP12</f>
        <v>490.3191657953509</v>
      </c>
      <c r="BR12" s="2">
        <f>$V$6*100/(C12+BB12*(100-C12))</f>
        <v>799.60603787553339</v>
      </c>
      <c r="BS12" s="2">
        <f>BR12</f>
        <v>799.60603787553339</v>
      </c>
      <c r="BU12" s="2">
        <f>BK12/BG12</f>
        <v>2.8359233135087463</v>
      </c>
      <c r="BV12" s="2">
        <f>BM12/BG12</f>
        <v>4.7260115115320387</v>
      </c>
      <c r="BW12" s="2">
        <f>BO12/BG12</f>
        <v>7.8200063170543057</v>
      </c>
      <c r="BX12" s="2">
        <f>BQ12/BG12</f>
        <v>12.847060063602203</v>
      </c>
      <c r="BY12" s="2">
        <f>BS12/BG12</f>
        <v>20.950816350698233</v>
      </c>
      <c r="CA12" s="2">
        <f>100*BK12/BE12</f>
        <v>0.59384550680227999</v>
      </c>
      <c r="CB12" s="2">
        <f>100*BM12/BE12</f>
        <v>0.98963208484886156</v>
      </c>
      <c r="CC12" s="2">
        <f>100*BO12/BE12</f>
        <v>1.637518050092303</v>
      </c>
      <c r="CD12" s="2">
        <f>100*BQ12/BE12</f>
        <v>2.6901887149233215</v>
      </c>
      <c r="CE12" s="2">
        <f>100*BS12/BE12</f>
        <v>4.3871243254136445</v>
      </c>
      <c r="CG12" s="2">
        <f>BK12/BI12</f>
        <v>32.199578470778803</v>
      </c>
      <c r="CH12" s="2">
        <f>BM12/BI12</f>
        <v>53.659976556665264</v>
      </c>
      <c r="CI12" s="2">
        <f>BO12/BI12</f>
        <v>88.78974471860289</v>
      </c>
      <c r="CJ12" s="2">
        <f>BQ12/BI12</f>
        <v>145.86780843694766</v>
      </c>
      <c r="CK12" s="2">
        <f>BS12/BI12</f>
        <v>237.87930086040487</v>
      </c>
    </row>
    <row r="13" spans="1:89">
      <c r="A13" s="2">
        <v>1</v>
      </c>
      <c r="B13" s="2">
        <f t="shared" ref="B13:B76" si="24">$D$3+C13/0.23</f>
        <v>1300.8695652173913</v>
      </c>
      <c r="C13" s="3">
        <v>0.2</v>
      </c>
      <c r="D13" s="2">
        <f>$D$5+$D$7*$C13</f>
        <v>57.035600000000002</v>
      </c>
      <c r="E13" s="2">
        <f>$E$5+$E$7*$C13</f>
        <v>27.981999999999999</v>
      </c>
      <c r="F13" s="2">
        <f>$F$5+$F$7*$C13</f>
        <v>12.8186</v>
      </c>
      <c r="G13" s="2">
        <f>$G$5+$G$7*$C13</f>
        <v>1.9922</v>
      </c>
      <c r="H13" s="3">
        <f>SUM(D13:G13)</f>
        <v>99.828400000000002</v>
      </c>
      <c r="J13" s="2">
        <f t="shared" ref="J13:J76" si="25">100*D13/H13</f>
        <v>57.133641328519744</v>
      </c>
      <c r="K13" s="2">
        <f t="shared" ref="K13:K76" si="26">100*E13/H13</f>
        <v>28.030099651001116</v>
      </c>
      <c r="L13" s="2">
        <f t="shared" ref="L13:L76" si="27">100*F13/H13</f>
        <v>12.840634528851508</v>
      </c>
      <c r="M13" s="2">
        <f t="shared" ref="M13:M76" si="28">100*G13/H13</f>
        <v>1.9956244916276329</v>
      </c>
      <c r="N13" s="3">
        <f t="shared" ref="N13:N24" si="29">SUM(J13:M13)</f>
        <v>100.00000000000001</v>
      </c>
      <c r="O13" s="2">
        <v>8.0000000000000002E-3</v>
      </c>
      <c r="P13" s="2">
        <f t="shared" si="0"/>
        <v>0.1016443009780784</v>
      </c>
      <c r="Q13" s="2">
        <f t="shared" si="1"/>
        <v>0.22743406438828226</v>
      </c>
      <c r="R13" s="2">
        <v>0.3</v>
      </c>
      <c r="S13" s="2">
        <f>(J13*O13+K13*P13+L13*Q13+M13*R13)/100</f>
        <v>6.8252540637095502E-2</v>
      </c>
      <c r="T13" s="2">
        <v>0.12</v>
      </c>
      <c r="U13" s="2">
        <f t="shared" si="2"/>
        <v>0.67422045351791982</v>
      </c>
      <c r="V13" s="2">
        <f t="shared" si="3"/>
        <v>1.3190454789674442</v>
      </c>
      <c r="W13" s="2">
        <v>0.06</v>
      </c>
      <c r="X13" s="2">
        <f>(J13*T13+K13*U13+L13*V13+M13*W13)/100</f>
        <v>0.42811621850125325</v>
      </c>
      <c r="Y13" s="2">
        <v>2.6700000000000002E-2</v>
      </c>
      <c r="Z13" s="2">
        <v>0.21</v>
      </c>
      <c r="AA13" s="2">
        <v>0.442</v>
      </c>
      <c r="AB13" s="2">
        <v>0.5</v>
      </c>
      <c r="AC13" s="2">
        <f t="shared" ref="AC13:AC76" si="30">(J13*Y13+K13*Z13+L13*AA13+M13*AB13)/100</f>
        <v>0.14085161857747897</v>
      </c>
      <c r="AD13" s="2">
        <f t="shared" si="4"/>
        <v>0.14937449738452716</v>
      </c>
      <c r="AE13" s="2">
        <f t="shared" si="5"/>
        <v>0.97504734123487824</v>
      </c>
      <c r="AF13" s="2">
        <f t="shared" si="6"/>
        <v>1.9503037114336721</v>
      </c>
      <c r="AG13" s="2">
        <f t="shared" si="7"/>
        <v>9.1339481302166572</v>
      </c>
      <c r="AH13" s="2">
        <f t="shared" ref="AH13:AH76" si="31">(J13*AD13+K13*AE13+L13*AF13+M13*AG13)/100</f>
        <v>0.79136050869152053</v>
      </c>
      <c r="AI13" s="2">
        <f t="shared" si="8"/>
        <v>8.2466290009899926E-2</v>
      </c>
      <c r="AJ13" s="2">
        <f t="shared" si="9"/>
        <v>0.61805297665038716</v>
      </c>
      <c r="AK13" s="2">
        <f t="shared" si="10"/>
        <v>1.0546351630145692</v>
      </c>
      <c r="AL13" s="2">
        <f t="shared" si="11"/>
        <v>5.9519399515281179</v>
      </c>
      <c r="AM13" s="2">
        <f t="shared" ref="AM13:AM76" si="32">(J13*AI13+K13*AJ13+L13*AK13+M13*AL13)/100</f>
        <v>0.47455707789739848</v>
      </c>
      <c r="AN13" s="2">
        <f t="shared" si="12"/>
        <v>4.5527778215649843E-2</v>
      </c>
      <c r="AO13" s="2">
        <f t="shared" si="13"/>
        <v>0.39176506185086474</v>
      </c>
      <c r="AP13" s="2">
        <f t="shared" si="14"/>
        <v>0.57029852353054566</v>
      </c>
      <c r="AQ13" s="2">
        <f t="shared" si="15"/>
        <v>3.8784530721608363</v>
      </c>
      <c r="AR13" s="2">
        <f t="shared" ref="AR13:AR76" si="33">(J13*AN13+K13*AO13+L13*AP13+M13*AQ13)/100</f>
        <v>0.28645312327949646</v>
      </c>
      <c r="AS13" s="2">
        <f t="shared" si="16"/>
        <v>2.5134859213438211E-2</v>
      </c>
      <c r="AT13" s="2">
        <f t="shared" si="17"/>
        <v>0.2483280066359595</v>
      </c>
      <c r="AU13" s="2">
        <f t="shared" si="18"/>
        <v>0.30839139196862442</v>
      </c>
      <c r="AV13" s="2">
        <f t="shared" si="19"/>
        <v>2.527310146852507</v>
      </c>
      <c r="AW13" s="2">
        <f t="shared" ref="AW13:AW76" si="34">(J13*AS13+K13*AT13+L13*AU13+M13*AV13)/100</f>
        <v>0.1740020798639462</v>
      </c>
      <c r="AX13" s="2">
        <f t="shared" si="20"/>
        <v>1.3876388711237315E-2</v>
      </c>
      <c r="AY13" s="2">
        <f t="shared" si="21"/>
        <v>0.15740760186334407</v>
      </c>
      <c r="AZ13" s="2">
        <f t="shared" si="22"/>
        <v>0.16676397836623894</v>
      </c>
      <c r="BA13" s="2">
        <f t="shared" si="23"/>
        <v>1.6468670522871718</v>
      </c>
      <c r="BB13" s="2">
        <f t="shared" ref="BB13:BB76" si="35">(J13*AX13+K13*AY13+L13*AZ13+M13*BA13)/100</f>
        <v>0.10632842904394656</v>
      </c>
      <c r="BD13" s="2">
        <f>(($W$6-BE12*C12/100)/((100-C12)/100))/((C13-C12)/100+S13*(1-(C13-C12)/100))</f>
        <v>18039.09321788657</v>
      </c>
      <c r="BE13" s="2">
        <f>(BE12*C12+BD13*(C13-C12))/C13</f>
        <v>18132.646427468961</v>
      </c>
      <c r="BF13" s="2">
        <f t="shared" ref="BF13:BF76" si="36">(($X$6-BG12*C12/100)/((100-C12)/100))/((C13-C12)/100+X13*(1-(C13-C12)/100))</f>
        <v>38.20542781496605</v>
      </c>
      <c r="BG13" s="2">
        <f t="shared" ref="BG13:BG76" si="37">(BG12*C12+BF13*(C13-C12))/C13</f>
        <v>38.18564663169844</v>
      </c>
      <c r="BH13" s="2">
        <f>(($Y$6-BI12*C12/100)/((100-C12)/100))/((C13-C12)/100
+AC13*(1-(C13-C12)/100))</f>
        <v>3.3484620073170999</v>
      </c>
      <c r="BI13" s="2">
        <f t="shared" ref="BI13:BI76" si="38">(BI12*C12+BH13*(C13-C12))/C13</f>
        <v>3.3549279684288633</v>
      </c>
      <c r="BJ13" s="2">
        <f t="shared" ref="BJ13:BJ76" si="39">(($V$6-BK12*C12/100)/((100-C12)/100))/((C13-C12)/100+AH13*(1-(C13-C12)/100))</f>
        <v>108.61684348366104</v>
      </c>
      <c r="BK13" s="2">
        <f t="shared" ref="BK13:BK76" si="40">(BK12*C12+BJ13*(C13-C12))/C13</f>
        <v>108.426155544552</v>
      </c>
      <c r="BL13" s="2">
        <f t="shared" ref="BL13:BL76" si="41">(($V$6-BM12*C12/100)/((100-C12)/100))/((C13-C12)/100+AM13*(1-(C13-C12)/100))</f>
        <v>180.82234022327907</v>
      </c>
      <c r="BM13" s="2">
        <f t="shared" ref="BM13:BM76" si="42">(BM12*C12+BL13*(C13-C12))/C13</f>
        <v>180.59732984007303</v>
      </c>
      <c r="BN13" s="2">
        <f t="shared" ref="BN13:BN76" si="43">(($V$6-BO12*C12/100)/((100-C12)/100))/((C13-C12)/100+AR13*(1-(C13-C12)/100))</f>
        <v>298.73707131280503</v>
      </c>
      <c r="BO13" s="2">
        <f t="shared" ref="BO13:BO76" si="44">(BO12*C12+BN13*(C13-C12))/C13</f>
        <v>298.59719010768941</v>
      </c>
      <c r="BP13" s="2">
        <f t="shared" ref="BP13:BP76" si="45">(($V$6-BQ12*C12/100)/((100-C12)/100))/((C13-C12)/100+AW13*(1-(C13-C12)/100))</f>
        <v>489.59684963205746</v>
      </c>
      <c r="BQ13" s="2">
        <f t="shared" ref="BQ13:BQ76" si="46">(BQ12*C12+BP13*(C13-C12))/C13</f>
        <v>489.95800771370415</v>
      </c>
      <c r="BR13" s="2">
        <f t="shared" ref="BR13:BR76" si="47">(($V$6-BS12*C12/100)/((100-C12)/100))/((C13-C12)/100+BB13*(1-(C13-C12)/100))</f>
        <v>795.41138583058603</v>
      </c>
      <c r="BS13" s="2">
        <f t="shared" ref="BS13:BS76" si="48">(BS12*C12+BR13*(C13-C12))/C13</f>
        <v>797.50871185305982</v>
      </c>
      <c r="BU13" s="2">
        <f t="shared" ref="BU13:BU76" si="49">BK13/BG13</f>
        <v>2.8394479368210028</v>
      </c>
      <c r="BV13" s="2">
        <f t="shared" ref="BV13:BV76" si="50">BM13/BG13</f>
        <v>4.7294558497840562</v>
      </c>
      <c r="BW13" s="2">
        <f t="shared" ref="BW13:BW76" si="51">BO13/BG13</f>
        <v>7.8196185333108827</v>
      </c>
      <c r="BX13" s="2">
        <f t="shared" ref="BX13:BX76" si="52">BQ13/BG13</f>
        <v>12.830946990091904</v>
      </c>
      <c r="BY13" s="2">
        <f t="shared" ref="BY13:BY76" si="53">BS13/BG13</f>
        <v>20.885038809085838</v>
      </c>
      <c r="CA13" s="2">
        <f t="shared" ref="CA13:CA76" si="54">100*BK13/BE13</f>
        <v>0.59796100904663496</v>
      </c>
      <c r="CB13" s="2">
        <f t="shared" ref="CB13:CB76" si="55">100*BM13/BE13</f>
        <v>0.99597888572121485</v>
      </c>
      <c r="CC13" s="2">
        <f t="shared" ref="CC13:CC76" si="56">100*BO13/BE13</f>
        <v>1.646738060558814</v>
      </c>
      <c r="CD13" s="2">
        <f>100*BQ13/BE13</f>
        <v>2.7020766641733651</v>
      </c>
      <c r="CE13" s="2">
        <f t="shared" ref="CE13:CE76" si="57">100*BS13/BE13</f>
        <v>4.3981925917053237</v>
      </c>
      <c r="CG13" s="2">
        <f t="shared" ref="CG13:CG76" si="58">BK13/BI13</f>
        <v>32.318474961275768</v>
      </c>
      <c r="CH13" s="2">
        <f t="shared" ref="CH13:CH76" si="59">BM13/BI13</f>
        <v>53.830464182707338</v>
      </c>
      <c r="CI13" s="2">
        <f t="shared" ref="CI13:CI76" si="60">BO13/BI13</f>
        <v>89.002563666821317</v>
      </c>
      <c r="CJ13" s="2">
        <f t="shared" ref="CJ13:CJ76" si="61">BQ13/BI13</f>
        <v>146.04128980544252</v>
      </c>
      <c r="CK13" s="2">
        <f t="shared" ref="CK13:CK76" si="62">BS13/BI13</f>
        <v>237.71261838045925</v>
      </c>
    </row>
    <row r="14" spans="1:89">
      <c r="A14" s="2">
        <v>1</v>
      </c>
      <c r="B14" s="2">
        <f t="shared" si="24"/>
        <v>1301.304347826087</v>
      </c>
      <c r="C14" s="3">
        <v>0.3</v>
      </c>
      <c r="D14" s="2">
        <f>$D$5+$D$7*$C14</f>
        <v>57.053400000000003</v>
      </c>
      <c r="E14" s="2">
        <f>$E$5+$E$7*$C14</f>
        <v>27.972999999999999</v>
      </c>
      <c r="F14" s="2">
        <f>$F$5+$F$7*$C14</f>
        <v>12.7279</v>
      </c>
      <c r="G14" s="2">
        <f>$G$5+$G$7*$C14</f>
        <v>1.9883</v>
      </c>
      <c r="H14" s="3">
        <f t="shared" ref="H14:H31" si="63">SUM(D14:G14)</f>
        <v>99.742599999999996</v>
      </c>
      <c r="J14" s="2">
        <f t="shared" si="25"/>
        <v>57.200634433030622</v>
      </c>
      <c r="K14" s="2">
        <f t="shared" si="26"/>
        <v>28.045188314722093</v>
      </c>
      <c r="L14" s="2">
        <f t="shared" si="27"/>
        <v>12.76074616061743</v>
      </c>
      <c r="M14" s="2">
        <f t="shared" si="28"/>
        <v>1.9934310916298552</v>
      </c>
      <c r="N14" s="3">
        <f t="shared" si="29"/>
        <v>100</v>
      </c>
      <c r="O14" s="2">
        <v>8.0000000000000002E-3</v>
      </c>
      <c r="P14" s="2">
        <f t="shared" si="0"/>
        <v>0.10149002911640553</v>
      </c>
      <c r="Q14" s="2">
        <f t="shared" si="1"/>
        <v>0.22734964580395944</v>
      </c>
      <c r="R14" s="2">
        <v>0.3</v>
      </c>
      <c r="S14" s="2">
        <f t="shared" ref="S14:S77" si="64">(J14*O14+K14*P14+L14*Q14+M14*R14)/100</f>
        <v>6.8030925014000307E-2</v>
      </c>
      <c r="T14" s="2">
        <v>0.12</v>
      </c>
      <c r="U14" s="2">
        <f t="shared" si="2"/>
        <v>0.67424033637729353</v>
      </c>
      <c r="V14" s="2">
        <f t="shared" si="3"/>
        <v>1.3178833059788904</v>
      </c>
      <c r="W14" s="2">
        <v>0.06</v>
      </c>
      <c r="X14" s="2">
        <f t="shared" ref="X14:X77" si="65">(J14*T14+K14*U14+L14*V14+M14*W14)/100</f>
        <v>0.42710053537456161</v>
      </c>
      <c r="Y14" s="2">
        <v>2.6700000000000002E-2</v>
      </c>
      <c r="Z14" s="2">
        <v>0.21</v>
      </c>
      <c r="AA14" s="2">
        <v>0.442</v>
      </c>
      <c r="AB14" s="2">
        <v>0.5</v>
      </c>
      <c r="AC14" s="2">
        <f t="shared" si="30"/>
        <v>0.1405371183426139</v>
      </c>
      <c r="AD14" s="2">
        <f t="shared" si="4"/>
        <v>0.14926163901201342</v>
      </c>
      <c r="AE14" s="2">
        <f t="shared" si="5"/>
        <v>0.97269433755243218</v>
      </c>
      <c r="AF14" s="2">
        <f t="shared" si="6"/>
        <v>1.9458047042086415</v>
      </c>
      <c r="AG14" s="2">
        <f t="shared" si="7"/>
        <v>9.1249235807602354</v>
      </c>
      <c r="AH14" s="2">
        <f t="shared" si="31"/>
        <v>0.7883708260049862</v>
      </c>
      <c r="AI14" s="2">
        <f t="shared" si="8"/>
        <v>8.2403983448601184E-2</v>
      </c>
      <c r="AJ14" s="2">
        <f t="shared" si="9"/>
        <v>0.61656147888560864</v>
      </c>
      <c r="AK14" s="2">
        <f t="shared" si="10"/>
        <v>1.0522023054086704</v>
      </c>
      <c r="AL14" s="2">
        <f t="shared" si="11"/>
        <v>5.9460592988587075</v>
      </c>
      <c r="AM14" s="2">
        <f t="shared" si="32"/>
        <v>0.47285088923975649</v>
      </c>
      <c r="AN14" s="2">
        <f t="shared" si="12"/>
        <v>4.5493380168837645E-2</v>
      </c>
      <c r="AO14" s="2">
        <f t="shared" si="13"/>
        <v>0.39081964659336427</v>
      </c>
      <c r="AP14" s="2">
        <f t="shared" si="14"/>
        <v>0.56898294526304494</v>
      </c>
      <c r="AQ14" s="2">
        <f t="shared" si="15"/>
        <v>3.8746210719058389</v>
      </c>
      <c r="AR14" s="2">
        <f t="shared" si="33"/>
        <v>0.28547297841208097</v>
      </c>
      <c r="AS14" s="2">
        <f t="shared" si="16"/>
        <v>2.5115868827837874E-2</v>
      </c>
      <c r="AT14" s="2">
        <f t="shared" si="17"/>
        <v>0.24772873653966981</v>
      </c>
      <c r="AU14" s="2">
        <f t="shared" si="18"/>
        <v>0.30767998733330015</v>
      </c>
      <c r="AV14" s="2">
        <f t="shared" si="19"/>
        <v>2.5248131066803023</v>
      </c>
      <c r="AW14" s="2">
        <f t="shared" si="34"/>
        <v>0.17343509862985626</v>
      </c>
      <c r="AX14" s="2">
        <f t="shared" si="20"/>
        <v>1.3865904547784127E-2</v>
      </c>
      <c r="AY14" s="2">
        <f t="shared" si="21"/>
        <v>0.15702774270044398</v>
      </c>
      <c r="AZ14" s="2">
        <f t="shared" si="22"/>
        <v>0.1663792832343238</v>
      </c>
      <c r="BA14" s="2">
        <f t="shared" si="23"/>
        <v>1.6452399100098527</v>
      </c>
      <c r="BB14" s="2">
        <f t="shared" si="35"/>
        <v>0.10599807341333399</v>
      </c>
      <c r="BD14" s="2">
        <f t="shared" ref="BD14:BD77" si="66">(($W$6-BE13*C13/100)/((100-C13)/100))/((C14-C13)/100+S14*(1-(C14-C13)/100))</f>
        <v>17853.03702247591</v>
      </c>
      <c r="BE14" s="2">
        <f t="shared" ref="BE14:BE77" si="67">(BE13*C13+BD14*(C14-C13))/C14</f>
        <v>18039.443292471278</v>
      </c>
      <c r="BF14" s="2">
        <f t="shared" si="36"/>
        <v>38.244931896847682</v>
      </c>
      <c r="BG14" s="2">
        <f t="shared" si="37"/>
        <v>38.205408386748189</v>
      </c>
      <c r="BH14" s="2">
        <f t="shared" ref="BH14:BH77" si="68">(($Y$6-BI13*C13/100)/((100-C13)/100))/((C14-C13)/100+AC14*(1-(C14-C13)/100))</f>
        <v>3.3355361692716392</v>
      </c>
      <c r="BI14" s="2">
        <f t="shared" si="38"/>
        <v>3.348464035376455</v>
      </c>
      <c r="BJ14" s="2">
        <f t="shared" si="39"/>
        <v>108.99945495872221</v>
      </c>
      <c r="BK14" s="2">
        <f t="shared" si="40"/>
        <v>108.6172553492754</v>
      </c>
      <c r="BL14" s="2">
        <f t="shared" si="41"/>
        <v>181.27251211676665</v>
      </c>
      <c r="BM14" s="2">
        <f t="shared" si="42"/>
        <v>180.82239059897091</v>
      </c>
      <c r="BN14" s="2">
        <f t="shared" si="43"/>
        <v>299.01359039824399</v>
      </c>
      <c r="BO14" s="2">
        <f t="shared" si="44"/>
        <v>298.73599020454094</v>
      </c>
      <c r="BP14" s="2">
        <f t="shared" si="45"/>
        <v>488.86521101720058</v>
      </c>
      <c r="BQ14" s="2">
        <f t="shared" si="46"/>
        <v>489.59374214820298</v>
      </c>
      <c r="BR14" s="2">
        <f t="shared" si="47"/>
        <v>791.21048561384032</v>
      </c>
      <c r="BS14" s="2">
        <f t="shared" si="48"/>
        <v>795.40930310665328</v>
      </c>
      <c r="BU14" s="2">
        <f t="shared" si="49"/>
        <v>2.8429811363291182</v>
      </c>
      <c r="BV14" s="2">
        <f t="shared" si="50"/>
        <v>4.7329003466873134</v>
      </c>
      <c r="BW14" s="2">
        <f t="shared" si="51"/>
        <v>7.8192068301031323</v>
      </c>
      <c r="BX14" s="2">
        <f t="shared" si="52"/>
        <v>12.814775782321489</v>
      </c>
      <c r="BY14" s="2">
        <f t="shared" si="53"/>
        <v>20.819285454426566</v>
      </c>
      <c r="CA14" s="2">
        <f t="shared" si="54"/>
        <v>0.60210979678406473</v>
      </c>
      <c r="CB14" s="2">
        <f t="shared" si="55"/>
        <v>1.0023723441312447</v>
      </c>
      <c r="CC14" s="2">
        <f t="shared" si="56"/>
        <v>1.6560155729928636</v>
      </c>
      <c r="CD14" s="2">
        <f t="shared" ref="CD14:CD77" si="69">100*BQ14/BE14</f>
        <v>2.7140180226766413</v>
      </c>
      <c r="CE14" s="2">
        <f t="shared" si="57"/>
        <v>4.409278547074762</v>
      </c>
      <c r="CG14" s="2">
        <f t="shared" si="58"/>
        <v>32.437933990550974</v>
      </c>
      <c r="CH14" s="2">
        <f t="shared" si="59"/>
        <v>54.001592577547797</v>
      </c>
      <c r="CI14" s="2">
        <f t="shared" si="60"/>
        <v>89.215827629743444</v>
      </c>
      <c r="CJ14" s="2">
        <f t="shared" si="61"/>
        <v>146.21442457665813</v>
      </c>
      <c r="CK14" s="2">
        <f t="shared" si="62"/>
        <v>237.54452629718284</v>
      </c>
    </row>
    <row r="15" spans="1:89">
      <c r="A15" s="2">
        <v>1</v>
      </c>
      <c r="B15" s="2">
        <f t="shared" si="24"/>
        <v>1301.7391304347825</v>
      </c>
      <c r="C15" s="3">
        <v>0.4</v>
      </c>
      <c r="D15" s="2">
        <f>$D$5+$D$7*$C15</f>
        <v>57.071199999999997</v>
      </c>
      <c r="E15" s="2">
        <f>$E$5+$E$7*$C15</f>
        <v>27.963999999999999</v>
      </c>
      <c r="F15" s="2">
        <f>$F$5+$F$7*$C15</f>
        <v>12.6372</v>
      </c>
      <c r="G15" s="2">
        <f>$G$5+$G$7*$C15</f>
        <v>1.9843999999999999</v>
      </c>
      <c r="H15" s="3">
        <f t="shared" si="63"/>
        <v>99.656800000000004</v>
      </c>
      <c r="J15" s="2">
        <f t="shared" si="25"/>
        <v>57.267742893610873</v>
      </c>
      <c r="K15" s="2">
        <f t="shared" si="26"/>
        <v>28.060302959757884</v>
      </c>
      <c r="L15" s="2">
        <f t="shared" si="27"/>
        <v>12.680720231835659</v>
      </c>
      <c r="M15" s="2">
        <f t="shared" si="28"/>
        <v>1.9912339147955784</v>
      </c>
      <c r="N15" s="3">
        <f t="shared" si="29"/>
        <v>100</v>
      </c>
      <c r="O15" s="2">
        <v>8.0000000000000002E-3</v>
      </c>
      <c r="P15" s="2">
        <f t="shared" si="0"/>
        <v>0.10133607638893345</v>
      </c>
      <c r="Q15" s="2">
        <f t="shared" si="1"/>
        <v>0.22726530513923199</v>
      </c>
      <c r="R15" s="2">
        <v>0.3</v>
      </c>
      <c r="S15" s="2">
        <f t="shared" si="64"/>
        <v>6.7809208746875627E-2</v>
      </c>
      <c r="T15" s="2">
        <v>0.12</v>
      </c>
      <c r="U15" s="2">
        <f t="shared" si="2"/>
        <v>0.67426020884433358</v>
      </c>
      <c r="V15" s="2">
        <f t="shared" si="3"/>
        <v>1.3167227977863289</v>
      </c>
      <c r="W15" s="2">
        <v>0.06</v>
      </c>
      <c r="X15" s="2">
        <f t="shared" si="65"/>
        <v>0.42608542337611022</v>
      </c>
      <c r="Y15" s="2">
        <v>2.6700000000000002E-2</v>
      </c>
      <c r="Z15" s="2">
        <v>0.21</v>
      </c>
      <c r="AA15" s="2">
        <v>0.442</v>
      </c>
      <c r="AB15" s="2">
        <v>0.5</v>
      </c>
      <c r="AC15" s="2">
        <f t="shared" si="30"/>
        <v>0.14022207656677715</v>
      </c>
      <c r="AD15" s="2">
        <f t="shared" si="4"/>
        <v>0.14914892815193864</v>
      </c>
      <c r="AE15" s="2">
        <f t="shared" si="5"/>
        <v>0.97034830668221905</v>
      </c>
      <c r="AF15" s="2">
        <f t="shared" si="6"/>
        <v>1.9413185509102504</v>
      </c>
      <c r="AG15" s="2">
        <f t="shared" si="7"/>
        <v>9.1159129232318481</v>
      </c>
      <c r="AH15" s="2">
        <f t="shared" si="31"/>
        <v>0.78538922334282035</v>
      </c>
      <c r="AI15" s="2">
        <f t="shared" si="8"/>
        <v>8.2341758325591943E-2</v>
      </c>
      <c r="AJ15" s="2">
        <f t="shared" si="9"/>
        <v>0.61507440097530686</v>
      </c>
      <c r="AK15" s="2">
        <f t="shared" si="10"/>
        <v>1.0497763986191688</v>
      </c>
      <c r="AL15" s="2">
        <f t="shared" si="11"/>
        <v>5.9401876985640527</v>
      </c>
      <c r="AM15" s="2">
        <f t="shared" si="32"/>
        <v>0.47114924701862465</v>
      </c>
      <c r="AN15" s="2">
        <f t="shared" si="12"/>
        <v>4.5459027082267775E-2</v>
      </c>
      <c r="AO15" s="2">
        <f t="shared" si="13"/>
        <v>0.38987703294774467</v>
      </c>
      <c r="AP15" s="2">
        <f t="shared" si="14"/>
        <v>0.56767112567955891</v>
      </c>
      <c r="AQ15" s="2">
        <f t="shared" si="15"/>
        <v>3.8707949704352655</v>
      </c>
      <c r="AR15" s="2">
        <f t="shared" si="33"/>
        <v>0.28449540487490776</v>
      </c>
      <c r="AS15" s="2">
        <f t="shared" si="16"/>
        <v>2.509690326377299E-2</v>
      </c>
      <c r="AT15" s="2">
        <f t="shared" si="17"/>
        <v>0.24713124230029407</v>
      </c>
      <c r="AU15" s="2">
        <f t="shared" si="18"/>
        <v>0.30697061522260538</v>
      </c>
      <c r="AV15" s="2">
        <f t="shared" si="19"/>
        <v>2.5223199103235192</v>
      </c>
      <c r="AW15" s="2">
        <f t="shared" si="34"/>
        <v>0.17286957973735823</v>
      </c>
      <c r="AX15" s="2">
        <f t="shared" si="20"/>
        <v>1.3855434087740676E-2</v>
      </c>
      <c r="AY15" s="2">
        <f t="shared" si="21"/>
        <v>0.15664900919945324</v>
      </c>
      <c r="AZ15" s="2">
        <f t="shared" si="22"/>
        <v>0.1659956871988886</v>
      </c>
      <c r="BA15" s="2">
        <f t="shared" si="23"/>
        <v>1.6436152724718036</v>
      </c>
      <c r="BB15" s="2">
        <f t="shared" si="35"/>
        <v>0.10566855435980906</v>
      </c>
      <c r="BD15" s="2">
        <f t="shared" si="66"/>
        <v>17668.031986845228</v>
      </c>
      <c r="BE15" s="2">
        <f t="shared" si="67"/>
        <v>17946.590466064765</v>
      </c>
      <c r="BF15" s="2">
        <f t="shared" si="36"/>
        <v>38.284376978657015</v>
      </c>
      <c r="BG15" s="2">
        <f t="shared" si="37"/>
        <v>38.225150534725394</v>
      </c>
      <c r="BH15" s="2">
        <f t="shared" si="68"/>
        <v>3.3226164502827289</v>
      </c>
      <c r="BI15" s="2">
        <f t="shared" si="38"/>
        <v>3.3420021391030232</v>
      </c>
      <c r="BJ15" s="2">
        <f t="shared" si="39"/>
        <v>109.38330534303601</v>
      </c>
      <c r="BK15" s="2">
        <f t="shared" si="40"/>
        <v>108.80876784771554</v>
      </c>
      <c r="BL15" s="2">
        <f t="shared" si="41"/>
        <v>181.72282593516528</v>
      </c>
      <c r="BM15" s="2">
        <f t="shared" si="42"/>
        <v>181.04749943301954</v>
      </c>
      <c r="BN15" s="2">
        <f t="shared" si="43"/>
        <v>299.28683935313529</v>
      </c>
      <c r="BO15" s="2">
        <f t="shared" si="44"/>
        <v>298.87370249168953</v>
      </c>
      <c r="BP15" s="2">
        <f t="shared" si="45"/>
        <v>488.12424497341942</v>
      </c>
      <c r="BQ15" s="2">
        <f t="shared" si="46"/>
        <v>489.22636785450709</v>
      </c>
      <c r="BR15" s="2">
        <f t="shared" si="47"/>
        <v>787.00353843999665</v>
      </c>
      <c r="BS15" s="2">
        <f t="shared" si="48"/>
        <v>793.30786193998915</v>
      </c>
      <c r="BU15" s="2">
        <f t="shared" si="49"/>
        <v>2.8465229391018072</v>
      </c>
      <c r="BV15" s="2">
        <f t="shared" si="50"/>
        <v>4.7363449692251205</v>
      </c>
      <c r="BW15" s="2">
        <f t="shared" si="51"/>
        <v>7.8187711051701321</v>
      </c>
      <c r="BX15" s="2">
        <f t="shared" si="52"/>
        <v>12.798546533128039</v>
      </c>
      <c r="BY15" s="2">
        <f t="shared" si="53"/>
        <v>20.753557562037948</v>
      </c>
      <c r="CA15" s="2">
        <f t="shared" si="54"/>
        <v>0.60629214252959185</v>
      </c>
      <c r="CB15" s="2">
        <f t="shared" si="55"/>
        <v>1.0088127868932126</v>
      </c>
      <c r="CC15" s="2">
        <f t="shared" si="56"/>
        <v>1.6653508813099083</v>
      </c>
      <c r="CD15" s="2">
        <f t="shared" si="69"/>
        <v>2.7260128812745017</v>
      </c>
      <c r="CE15" s="2">
        <f t="shared" si="57"/>
        <v>4.4203820410347925</v>
      </c>
      <c r="CG15" s="2">
        <f t="shared" si="58"/>
        <v>32.557958768069277</v>
      </c>
      <c r="CH15" s="2">
        <f t="shared" si="59"/>
        <v>54.173364317956953</v>
      </c>
      <c r="CI15" s="2">
        <f t="shared" si="60"/>
        <v>89.429536562746108</v>
      </c>
      <c r="CJ15" s="2">
        <f t="shared" si="61"/>
        <v>146.38720967001325</v>
      </c>
      <c r="CK15" s="2">
        <f t="shared" si="62"/>
        <v>237.37503117006054</v>
      </c>
    </row>
    <row r="16" spans="1:89">
      <c r="A16" s="2">
        <v>1</v>
      </c>
      <c r="B16" s="2">
        <f t="shared" si="24"/>
        <v>1302.1739130434783</v>
      </c>
      <c r="C16" s="3">
        <v>0.5</v>
      </c>
      <c r="D16" s="2">
        <f>$D$5+$D$7*$C16</f>
        <v>57.088999999999999</v>
      </c>
      <c r="E16" s="2">
        <f>$E$5+$E$7*$C16</f>
        <v>27.954999999999998</v>
      </c>
      <c r="F16" s="2">
        <f>$F$5+$F$7*$C16</f>
        <v>12.5465</v>
      </c>
      <c r="G16" s="2">
        <f>$G$5+$G$7*$C16</f>
        <v>1.9804999999999999</v>
      </c>
      <c r="H16" s="3">
        <f t="shared" si="63"/>
        <v>99.570999999999998</v>
      </c>
      <c r="J16" s="2">
        <f t="shared" si="25"/>
        <v>57.334967008466315</v>
      </c>
      <c r="K16" s="2">
        <f t="shared" si="26"/>
        <v>28.07544365327254</v>
      </c>
      <c r="L16" s="2">
        <f t="shared" si="27"/>
        <v>12.600556386899802</v>
      </c>
      <c r="M16" s="2">
        <f t="shared" si="28"/>
        <v>1.9890329513613401</v>
      </c>
      <c r="N16" s="3">
        <f t="shared" si="29"/>
        <v>99.999999999999986</v>
      </c>
      <c r="O16" s="2">
        <v>8.0000000000000002E-3</v>
      </c>
      <c r="P16" s="2">
        <f t="shared" si="0"/>
        <v>0.10118244198326692</v>
      </c>
      <c r="Q16" s="2">
        <f t="shared" si="1"/>
        <v>0.22718104229206582</v>
      </c>
      <c r="R16" s="2">
        <v>0.3</v>
      </c>
      <c r="S16" s="2">
        <f t="shared" si="64"/>
        <v>6.7587391035137057E-2</v>
      </c>
      <c r="T16" s="2">
        <v>0.12</v>
      </c>
      <c r="U16" s="2">
        <f t="shared" si="2"/>
        <v>0.6742800709271769</v>
      </c>
      <c r="V16" s="2">
        <f t="shared" si="3"/>
        <v>1.315563951264501</v>
      </c>
      <c r="W16" s="2">
        <v>0.06</v>
      </c>
      <c r="X16" s="2">
        <f t="shared" si="65"/>
        <v>0.4250708790441925</v>
      </c>
      <c r="Y16" s="2">
        <v>2.6700000000000002E-2</v>
      </c>
      <c r="Z16" s="2">
        <v>0.21</v>
      </c>
      <c r="AA16" s="2">
        <v>0.442</v>
      </c>
      <c r="AB16" s="2">
        <v>0.5</v>
      </c>
      <c r="AC16" s="2">
        <f t="shared" si="30"/>
        <v>0.13990649185003667</v>
      </c>
      <c r="AD16" s="2">
        <f t="shared" si="4"/>
        <v>0.14903636454737637</v>
      </c>
      <c r="AE16" s="2">
        <f t="shared" si="5"/>
        <v>0.96800922448542059</v>
      </c>
      <c r="AF16" s="2">
        <f t="shared" si="6"/>
        <v>1.9368452084301047</v>
      </c>
      <c r="AG16" s="2">
        <f t="shared" si="7"/>
        <v>9.1069161299667787</v>
      </c>
      <c r="AH16" s="2">
        <f t="shared" si="31"/>
        <v>0.78241567011582303</v>
      </c>
      <c r="AI16" s="2">
        <f t="shared" si="8"/>
        <v>8.2279614499028986E-2</v>
      </c>
      <c r="AJ16" s="2">
        <f t="shared" si="9"/>
        <v>0.61359172761861602</v>
      </c>
      <c r="AK16" s="2">
        <f t="shared" si="10"/>
        <v>1.0473574193350139</v>
      </c>
      <c r="AL16" s="2">
        <f t="shared" si="11"/>
        <v>5.9343251326170376</v>
      </c>
      <c r="AM16" s="2">
        <f t="shared" si="32"/>
        <v>0.46945213410077508</v>
      </c>
      <c r="AN16" s="2">
        <f t="shared" si="12"/>
        <v>4.5424718877631796E-2</v>
      </c>
      <c r="AO16" s="2">
        <f t="shared" si="13"/>
        <v>0.38893721121525077</v>
      </c>
      <c r="AP16" s="2">
        <f t="shared" si="14"/>
        <v>0.56636305217453631</v>
      </c>
      <c r="AQ16" s="2">
        <f t="shared" si="15"/>
        <v>3.8669747560021372</v>
      </c>
      <c r="AR16" s="2">
        <f t="shared" si="33"/>
        <v>0.28352039302505255</v>
      </c>
      <c r="AS16" s="2">
        <f t="shared" si="16"/>
        <v>2.5077962478011237E-2</v>
      </c>
      <c r="AT16" s="2">
        <f t="shared" si="17"/>
        <v>0.24653551777008514</v>
      </c>
      <c r="AU16" s="2">
        <f t="shared" si="18"/>
        <v>0.30626326882003385</v>
      </c>
      <c r="AV16" s="2">
        <f t="shared" si="19"/>
        <v>2.5198305501274909</v>
      </c>
      <c r="AW16" s="2">
        <f t="shared" si="34"/>
        <v>0.1723055177305437</v>
      </c>
      <c r="AX16" s="2">
        <f t="shared" si="20"/>
        <v>1.3844977307239364E-2</v>
      </c>
      <c r="AY16" s="2">
        <f t="shared" si="21"/>
        <v>0.15627139746350102</v>
      </c>
      <c r="AZ16" s="2">
        <f t="shared" si="22"/>
        <v>0.16561318657387802</v>
      </c>
      <c r="BA16" s="2">
        <f t="shared" si="23"/>
        <v>1.6419931346850269</v>
      </c>
      <c r="BB16" s="2">
        <f t="shared" si="35"/>
        <v>0.1053398687788414</v>
      </c>
      <c r="BD16" s="2">
        <f t="shared" si="66"/>
        <v>17484.079011688453</v>
      </c>
      <c r="BE16" s="2">
        <f t="shared" si="67"/>
        <v>17854.088175189503</v>
      </c>
      <c r="BF16" s="2">
        <f t="shared" si="36"/>
        <v>38.323762339752975</v>
      </c>
      <c r="BG16" s="2">
        <f t="shared" si="37"/>
        <v>38.244872895730907</v>
      </c>
      <c r="BH16" s="2">
        <f t="shared" si="68"/>
        <v>3.3097028854756312</v>
      </c>
      <c r="BI16" s="2">
        <f t="shared" si="38"/>
        <v>3.3355422883775452</v>
      </c>
      <c r="BJ16" s="2">
        <f t="shared" si="39"/>
        <v>109.76839794974438</v>
      </c>
      <c r="BK16" s="2">
        <f t="shared" si="40"/>
        <v>109.00069386812132</v>
      </c>
      <c r="BL16" s="2">
        <f t="shared" si="41"/>
        <v>182.17327237789198</v>
      </c>
      <c r="BM16" s="2">
        <f t="shared" si="42"/>
        <v>181.27265402199401</v>
      </c>
      <c r="BN16" s="2">
        <f t="shared" si="43"/>
        <v>299.55679129072934</v>
      </c>
      <c r="BO16" s="2">
        <f t="shared" si="44"/>
        <v>299.01032025149749</v>
      </c>
      <c r="BP16" s="2">
        <f t="shared" si="45"/>
        <v>487.37394702091393</v>
      </c>
      <c r="BQ16" s="2">
        <f t="shared" si="46"/>
        <v>488.85588368778849</v>
      </c>
      <c r="BR16" s="2">
        <f t="shared" si="47"/>
        <v>782.79074638105681</v>
      </c>
      <c r="BS16" s="2">
        <f t="shared" si="48"/>
        <v>791.20443882820268</v>
      </c>
      <c r="BU16" s="2">
        <f t="shared" si="49"/>
        <v>2.8500733723261646</v>
      </c>
      <c r="BV16" s="2">
        <f t="shared" si="50"/>
        <v>4.7397896841285778</v>
      </c>
      <c r="BW16" s="2">
        <f t="shared" si="51"/>
        <v>7.8183112561703556</v>
      </c>
      <c r="BX16" s="2">
        <f t="shared" si="52"/>
        <v>12.782259337626328</v>
      </c>
      <c r="BY16" s="2">
        <f t="shared" si="53"/>
        <v>20.687856408499687</v>
      </c>
      <c r="CA16" s="2">
        <f t="shared" si="54"/>
        <v>0.61050832055143245</v>
      </c>
      <c r="CB16" s="2">
        <f t="shared" si="55"/>
        <v>1.0153005420567773</v>
      </c>
      <c r="CC16" s="2">
        <f t="shared" si="56"/>
        <v>1.6747442788313878</v>
      </c>
      <c r="CD16" s="2">
        <f t="shared" si="69"/>
        <v>2.7380613274169616</v>
      </c>
      <c r="CE16" s="2">
        <f t="shared" si="57"/>
        <v>4.4315029200297138</v>
      </c>
      <c r="CG16" s="2">
        <f t="shared" si="58"/>
        <v>32.678552524405497</v>
      </c>
      <c r="CH16" s="2">
        <f t="shared" si="59"/>
        <v>54.345781989820786</v>
      </c>
      <c r="CI16" s="2">
        <f t="shared" si="60"/>
        <v>89.643690410814827</v>
      </c>
      <c r="CJ16" s="2">
        <f t="shared" si="61"/>
        <v>146.55964200818897</v>
      </c>
      <c r="CK16" s="2">
        <f t="shared" si="62"/>
        <v>237.20413966421503</v>
      </c>
    </row>
    <row r="17" spans="1:89">
      <c r="A17" s="2">
        <v>1</v>
      </c>
      <c r="B17" s="2">
        <f t="shared" si="24"/>
        <v>1302.608695652174</v>
      </c>
      <c r="C17" s="3">
        <v>0.6</v>
      </c>
      <c r="D17" s="2">
        <f t="shared" ref="D17:D26" si="70">$D$5+$D$7*$C17</f>
        <v>57.1068</v>
      </c>
      <c r="E17" s="2">
        <f t="shared" ref="E17:E26" si="71">$E$5+$E$7*$C17</f>
        <v>27.946000000000002</v>
      </c>
      <c r="F17" s="2">
        <f t="shared" ref="F17:F26" si="72">$F$5+$F$7*$C17</f>
        <v>12.4558</v>
      </c>
      <c r="G17" s="2">
        <f t="shared" ref="G17:G26" si="73">$G$5+$G$7*$C17</f>
        <v>1.9765999999999999</v>
      </c>
      <c r="H17" s="3">
        <f t="shared" si="63"/>
        <v>99.485200000000006</v>
      </c>
      <c r="J17" s="2">
        <f t="shared" si="25"/>
        <v>57.402307076831526</v>
      </c>
      <c r="K17" s="2">
        <f t="shared" si="26"/>
        <v>28.090610462661786</v>
      </c>
      <c r="L17" s="2">
        <f t="shared" si="27"/>
        <v>12.520254268976691</v>
      </c>
      <c r="M17" s="2">
        <f t="shared" si="28"/>
        <v>1.9868281915299963</v>
      </c>
      <c r="N17" s="3">
        <f t="shared" si="29"/>
        <v>99.999999999999986</v>
      </c>
      <c r="O17" s="2">
        <v>8.0000000000000002E-3</v>
      </c>
      <c r="P17" s="2">
        <f t="shared" si="0"/>
        <v>0.10102912508944051</v>
      </c>
      <c r="Q17" s="2">
        <f t="shared" si="1"/>
        <v>0.22709685716059794</v>
      </c>
      <c r="R17" s="2">
        <v>0.3</v>
      </c>
      <c r="S17" s="2">
        <f t="shared" si="64"/>
        <v>6.7365471076808209E-2</v>
      </c>
      <c r="T17" s="2">
        <v>0.12</v>
      </c>
      <c r="U17" s="2">
        <f t="shared" si="2"/>
        <v>0.67429992263395155</v>
      </c>
      <c r="V17" s="2">
        <f t="shared" si="3"/>
        <v>1.3144067632953083</v>
      </c>
      <c r="W17" s="2">
        <v>0.06</v>
      </c>
      <c r="X17" s="2">
        <f t="shared" si="65"/>
        <v>0.42405689891744808</v>
      </c>
      <c r="Y17" s="2">
        <v>2.6700000000000002E-2</v>
      </c>
      <c r="Z17" s="2">
        <v>0.21</v>
      </c>
      <c r="AA17" s="2">
        <v>0.442</v>
      </c>
      <c r="AB17" s="2">
        <v>0.5</v>
      </c>
      <c r="AC17" s="2">
        <f t="shared" si="30"/>
        <v>0.13959036278763073</v>
      </c>
      <c r="AD17" s="2">
        <f t="shared" si="4"/>
        <v>0.1489239479419518</v>
      </c>
      <c r="AE17" s="2">
        <f t="shared" si="5"/>
        <v>0.96567706691810717</v>
      </c>
      <c r="AF17" s="2">
        <f t="shared" si="6"/>
        <v>1.9323846338245021</v>
      </c>
      <c r="AG17" s="2">
        <f t="shared" si="7"/>
        <v>9.0979331733670286</v>
      </c>
      <c r="AH17" s="2">
        <f t="shared" si="31"/>
        <v>0.77945013584828071</v>
      </c>
      <c r="AI17" s="2">
        <f t="shared" si="8"/>
        <v>8.2217551827373572E-2</v>
      </c>
      <c r="AJ17" s="2">
        <f t="shared" si="9"/>
        <v>0.61211344357481745</v>
      </c>
      <c r="AK17" s="2">
        <f t="shared" si="10"/>
        <v>1.0449453443342129</v>
      </c>
      <c r="AL17" s="2">
        <f t="shared" si="11"/>
        <v>5.928471583034022</v>
      </c>
      <c r="AM17" s="2">
        <f t="shared" si="32"/>
        <v>0.46775953341623122</v>
      </c>
      <c r="AN17" s="2">
        <f t="shared" si="12"/>
        <v>4.5390455476789347E-2</v>
      </c>
      <c r="AO17" s="2">
        <f t="shared" si="13"/>
        <v>0.38800017173525236</v>
      </c>
      <c r="AP17" s="2">
        <f t="shared" si="14"/>
        <v>0.56505871219058423</v>
      </c>
      <c r="AQ17" s="2">
        <f t="shared" si="15"/>
        <v>3.8631604168878018</v>
      </c>
      <c r="AR17" s="2">
        <f t="shared" si="33"/>
        <v>0.2825479332549885</v>
      </c>
      <c r="AS17" s="2">
        <f t="shared" si="16"/>
        <v>2.5059046427413089E-2</v>
      </c>
      <c r="AT17" s="2">
        <f t="shared" si="17"/>
        <v>0.24594155682546226</v>
      </c>
      <c r="AU17" s="2">
        <f t="shared" si="18"/>
        <v>0.30555794133512099</v>
      </c>
      <c r="AV17" s="2">
        <f t="shared" si="19"/>
        <v>2.5173450184560129</v>
      </c>
      <c r="AW17" s="2">
        <f t="shared" si="34"/>
        <v>0.17174290717340387</v>
      </c>
      <c r="AX17" s="2">
        <f t="shared" si="20"/>
        <v>1.3834534182463828E-2</v>
      </c>
      <c r="AY17" s="2">
        <f t="shared" si="21"/>
        <v>0.155894903611035</v>
      </c>
      <c r="AZ17" s="2">
        <f t="shared" si="22"/>
        <v>0.16523177768731906</v>
      </c>
      <c r="BA17" s="2">
        <f t="shared" si="23"/>
        <v>1.6403734916735544</v>
      </c>
      <c r="BB17" s="2">
        <f t="shared" si="35"/>
        <v>0.10501201357714279</v>
      </c>
      <c r="BD17" s="2">
        <f t="shared" si="66"/>
        <v>17301.17896219085</v>
      </c>
      <c r="BE17" s="2">
        <f t="shared" si="67"/>
        <v>17761.936639689728</v>
      </c>
      <c r="BF17" s="2">
        <f t="shared" si="36"/>
        <v>38.363087254229136</v>
      </c>
      <c r="BG17" s="2">
        <f t="shared" si="37"/>
        <v>38.264575288813944</v>
      </c>
      <c r="BH17" s="2">
        <f t="shared" si="68"/>
        <v>3.2967955102246105</v>
      </c>
      <c r="BI17" s="2">
        <f t="shared" si="38"/>
        <v>3.329084492018723</v>
      </c>
      <c r="BJ17" s="2">
        <f t="shared" si="39"/>
        <v>110.15473609258565</v>
      </c>
      <c r="BK17" s="2">
        <f t="shared" si="40"/>
        <v>109.19303423886538</v>
      </c>
      <c r="BL17" s="2">
        <f t="shared" si="41"/>
        <v>182.6238420451389</v>
      </c>
      <c r="BM17" s="2">
        <f t="shared" si="42"/>
        <v>181.4978520258515</v>
      </c>
      <c r="BN17" s="2">
        <f t="shared" si="43"/>
        <v>299.82341924405097</v>
      </c>
      <c r="BO17" s="2">
        <f t="shared" si="44"/>
        <v>299.14583675025642</v>
      </c>
      <c r="BP17" s="2">
        <f t="shared" si="45"/>
        <v>486.61431318201966</v>
      </c>
      <c r="BQ17" s="2">
        <f t="shared" si="46"/>
        <v>488.48228860349366</v>
      </c>
      <c r="BR17" s="2">
        <f t="shared" si="47"/>
        <v>778.57231234967367</v>
      </c>
      <c r="BS17" s="2">
        <f t="shared" si="48"/>
        <v>789.09908441511448</v>
      </c>
      <c r="BU17" s="2">
        <f t="shared" si="49"/>
        <v>2.853632463308335</v>
      </c>
      <c r="BV17" s="2">
        <f t="shared" si="50"/>
        <v>4.7432344578749213</v>
      </c>
      <c r="BW17" s="2">
        <f t="shared" si="51"/>
        <v>7.8178271806849784</v>
      </c>
      <c r="BX17" s="2">
        <f t="shared" si="52"/>
        <v>12.765914293220808</v>
      </c>
      <c r="BY17" s="2">
        <f t="shared" si="53"/>
        <v>20.622183271580578</v>
      </c>
      <c r="CA17" s="2">
        <f t="shared" si="54"/>
        <v>0.61475860686761696</v>
      </c>
      <c r="CB17" s="2">
        <f t="shared" si="55"/>
        <v>1.0218359388822928</v>
      </c>
      <c r="CC17" s="2">
        <f t="shared" si="56"/>
        <v>1.6841960582260134</v>
      </c>
      <c r="CD17" s="2">
        <f t="shared" si="69"/>
        <v>2.7501634450826788</v>
      </c>
      <c r="CE17" s="2">
        <f t="shared" si="57"/>
        <v>4.4426410273969923</v>
      </c>
      <c r="CG17" s="2">
        <f t="shared" si="58"/>
        <v>32.799718511395255</v>
      </c>
      <c r="CH17" s="2">
        <f t="shared" si="59"/>
        <v>54.518848188137468</v>
      </c>
      <c r="CI17" s="2">
        <f t="shared" si="60"/>
        <v>89.858289108444168</v>
      </c>
      <c r="CJ17" s="2">
        <f t="shared" si="61"/>
        <v>146.73171851738823</v>
      </c>
      <c r="CK17" s="2">
        <f t="shared" si="62"/>
        <v>237.03185855058092</v>
      </c>
    </row>
    <row r="18" spans="1:89">
      <c r="A18" s="2">
        <v>1</v>
      </c>
      <c r="B18" s="2">
        <f t="shared" si="24"/>
        <v>1303.0434782608695</v>
      </c>
      <c r="C18" s="3">
        <v>0.7</v>
      </c>
      <c r="D18" s="2">
        <f t="shared" si="70"/>
        <v>57.124600000000001</v>
      </c>
      <c r="E18" s="2">
        <f t="shared" si="71"/>
        <v>27.937000000000001</v>
      </c>
      <c r="F18" s="2">
        <f t="shared" si="72"/>
        <v>12.3651</v>
      </c>
      <c r="G18" s="2">
        <f t="shared" si="73"/>
        <v>1.9726999999999999</v>
      </c>
      <c r="H18" s="3">
        <f t="shared" si="63"/>
        <v>99.3994</v>
      </c>
      <c r="J18" s="2">
        <f t="shared" si="25"/>
        <v>57.469763398974237</v>
      </c>
      <c r="K18" s="2">
        <f t="shared" si="26"/>
        <v>28.10580345555406</v>
      </c>
      <c r="L18" s="2">
        <f t="shared" si="27"/>
        <v>12.439813520001128</v>
      </c>
      <c r="M18" s="2">
        <f t="shared" si="28"/>
        <v>1.9846196254705761</v>
      </c>
      <c r="N18" s="3">
        <f t="shared" si="29"/>
        <v>99.999999999999986</v>
      </c>
      <c r="O18" s="2">
        <v>8.0000000000000002E-3</v>
      </c>
      <c r="P18" s="2">
        <f t="shared" si="0"/>
        <v>0.10087612489990987</v>
      </c>
      <c r="Q18" s="2">
        <f t="shared" si="1"/>
        <v>0.22701274964313639</v>
      </c>
      <c r="R18" s="2">
        <v>0.3</v>
      </c>
      <c r="S18" s="2">
        <f t="shared" si="64"/>
        <v>6.7143448068510747E-2</v>
      </c>
      <c r="T18" s="2">
        <v>0.12</v>
      </c>
      <c r="U18" s="2">
        <f t="shared" si="2"/>
        <v>0.67431976397277771</v>
      </c>
      <c r="V18" s="2">
        <f t="shared" si="3"/>
        <v>1.3132512307677966</v>
      </c>
      <c r="W18" s="2">
        <v>0.06</v>
      </c>
      <c r="X18" s="2">
        <f t="shared" si="65"/>
        <v>0.4230434795348299</v>
      </c>
      <c r="Y18" s="2">
        <v>2.6700000000000002E-2</v>
      </c>
      <c r="Z18" s="2">
        <v>0.21</v>
      </c>
      <c r="AA18" s="2">
        <v>0.442</v>
      </c>
      <c r="AB18" s="2">
        <v>0.5</v>
      </c>
      <c r="AC18" s="2">
        <f t="shared" si="30"/>
        <v>0.13927368796994752</v>
      </c>
      <c r="AD18" s="2">
        <f t="shared" si="4"/>
        <v>0.1488116780798405</v>
      </c>
      <c r="AE18" s="2">
        <f t="shared" si="5"/>
        <v>0.96335181003082682</v>
      </c>
      <c r="AF18" s="2">
        <f t="shared" si="6"/>
        <v>1.9279367843137518</v>
      </c>
      <c r="AG18" s="2">
        <f t="shared" si="7"/>
        <v>9.0889640259011539</v>
      </c>
      <c r="AH18" s="2">
        <f t="shared" si="31"/>
        <v>0.77649259017744621</v>
      </c>
      <c r="AI18" s="2">
        <f t="shared" si="8"/>
        <v>8.2155570169390735E-2</v>
      </c>
      <c r="AJ18" s="2">
        <f t="shared" si="9"/>
        <v>0.61063953366307877</v>
      </c>
      <c r="AK18" s="2">
        <f t="shared" si="10"/>
        <v>1.0425401504834635</v>
      </c>
      <c r="AL18" s="2">
        <f t="shared" si="11"/>
        <v>5.9226270318747414</v>
      </c>
      <c r="AM18" s="2">
        <f t="shared" si="32"/>
        <v>0.4660714279579774</v>
      </c>
      <c r="AN18" s="2">
        <f t="shared" si="12"/>
        <v>4.5356236801767806E-2</v>
      </c>
      <c r="AO18" s="2">
        <f t="shared" si="13"/>
        <v>0.38706590488507991</v>
      </c>
      <c r="AP18" s="2">
        <f t="shared" si="14"/>
        <v>0.56375809321826931</v>
      </c>
      <c r="AQ18" s="2">
        <f t="shared" si="15"/>
        <v>3.8593519414018731</v>
      </c>
      <c r="AR18" s="2">
        <f t="shared" si="33"/>
        <v>0.28157801599242488</v>
      </c>
      <c r="AS18" s="2">
        <f t="shared" si="16"/>
        <v>2.5040155068931619E-2</v>
      </c>
      <c r="AT18" s="2">
        <f t="shared" si="17"/>
        <v>0.2453493533669065</v>
      </c>
      <c r="AU18" s="2">
        <f t="shared" si="18"/>
        <v>0.30485462600333663</v>
      </c>
      <c r="AV18" s="2">
        <f t="shared" si="19"/>
        <v>2.5148633076912974</v>
      </c>
      <c r="AW18" s="2">
        <f t="shared" si="34"/>
        <v>0.17118174264973871</v>
      </c>
      <c r="AX18" s="2">
        <f t="shared" si="20"/>
        <v>1.3824104689648843E-2</v>
      </c>
      <c r="AY18" s="2">
        <f t="shared" si="21"/>
        <v>0.15551952377575493</v>
      </c>
      <c r="AZ18" s="2">
        <f t="shared" si="22"/>
        <v>0.16485145688126276</v>
      </c>
      <c r="BA18" s="2">
        <f t="shared" si="23"/>
        <v>1.6387563384734192</v>
      </c>
      <c r="BB18" s="2">
        <f t="shared" si="35"/>
        <v>0.10468498567261569</v>
      </c>
      <c r="BD18" s="2">
        <f t="shared" si="66"/>
        <v>17119.332667852781</v>
      </c>
      <c r="BE18" s="2">
        <f t="shared" si="67"/>
        <v>17670.136072284447</v>
      </c>
      <c r="BF18" s="2">
        <f t="shared" si="36"/>
        <v>38.402350990870183</v>
      </c>
      <c r="BG18" s="2">
        <f t="shared" si="37"/>
        <v>38.28425753196484</v>
      </c>
      <c r="BH18" s="2">
        <f t="shared" si="68"/>
        <v>3.2838943601551613</v>
      </c>
      <c r="BI18" s="2">
        <f t="shared" si="38"/>
        <v>3.3226287588953571</v>
      </c>
      <c r="BJ18" s="2">
        <f t="shared" si="39"/>
        <v>110.54232308575567</v>
      </c>
      <c r="BK18" s="2">
        <f t="shared" si="40"/>
        <v>109.38578978842114</v>
      </c>
      <c r="BL18" s="2">
        <f t="shared" si="41"/>
        <v>183.07452543706029</v>
      </c>
      <c r="BM18" s="2">
        <f t="shared" si="42"/>
        <v>181.72309108459561</v>
      </c>
      <c r="BN18" s="2">
        <f t="shared" si="43"/>
        <v>300.08669616668197</v>
      </c>
      <c r="BO18" s="2">
        <f t="shared" si="44"/>
        <v>299.28024523831721</v>
      </c>
      <c r="BP18" s="2">
        <f t="shared" si="45"/>
        <v>485.84533998577984</v>
      </c>
      <c r="BQ18" s="2">
        <f t="shared" si="46"/>
        <v>488.10558165810596</v>
      </c>
      <c r="BR18" s="2">
        <f t="shared" si="47"/>
        <v>774.34844008227037</v>
      </c>
      <c r="BS18" s="2">
        <f t="shared" si="48"/>
        <v>786.99184951042253</v>
      </c>
      <c r="BU18" s="2">
        <f t="shared" si="49"/>
        <v>2.8572002394741802</v>
      </c>
      <c r="BV18" s="2">
        <f t="shared" si="50"/>
        <v>4.7466792566858258</v>
      </c>
      <c r="BW18" s="2">
        <f t="shared" si="51"/>
        <v>7.8173187762212146</v>
      </c>
      <c r="BX18" s="2">
        <f t="shared" si="52"/>
        <v>12.749511499617562</v>
      </c>
      <c r="BY18" s="2">
        <f t="shared" si="53"/>
        <v>20.556539430164893</v>
      </c>
      <c r="CA18" s="2">
        <f t="shared" si="54"/>
        <v>0.61904327924215818</v>
      </c>
      <c r="CB18" s="2">
        <f t="shared" si="55"/>
        <v>1.0284193078152222</v>
      </c>
      <c r="CC18" s="2">
        <f t="shared" si="56"/>
        <v>1.6937065114497751</v>
      </c>
      <c r="CD18" s="2">
        <f t="shared" si="69"/>
        <v>2.7623193146978533</v>
      </c>
      <c r="CE18" s="2">
        <f t="shared" si="57"/>
        <v>4.4537962033287153</v>
      </c>
      <c r="CG18" s="2">
        <f t="shared" si="58"/>
        <v>32.921460002286743</v>
      </c>
      <c r="CH18" s="2">
        <f t="shared" si="59"/>
        <v>54.692565517012909</v>
      </c>
      <c r="CI18" s="2">
        <f t="shared" si="60"/>
        <v>90.073332579537436</v>
      </c>
      <c r="CJ18" s="2">
        <f t="shared" si="61"/>
        <v>146.9034361275985</v>
      </c>
      <c r="CK18" s="2">
        <f t="shared" si="62"/>
        <v>236.8581947060695</v>
      </c>
    </row>
    <row r="19" spans="1:89">
      <c r="A19" s="2">
        <v>1</v>
      </c>
      <c r="B19" s="2">
        <f t="shared" si="24"/>
        <v>1303.4782608695652</v>
      </c>
      <c r="C19" s="3">
        <v>0.8</v>
      </c>
      <c r="D19" s="2">
        <f t="shared" si="70"/>
        <v>57.142400000000002</v>
      </c>
      <c r="E19" s="2">
        <f t="shared" si="71"/>
        <v>27.928000000000001</v>
      </c>
      <c r="F19" s="2">
        <f t="shared" si="72"/>
        <v>12.2744</v>
      </c>
      <c r="G19" s="2">
        <f t="shared" si="73"/>
        <v>1.9688000000000001</v>
      </c>
      <c r="H19" s="3">
        <f t="shared" si="63"/>
        <v>99.313600000000008</v>
      </c>
      <c r="J19" s="2">
        <f t="shared" si="25"/>
        <v>57.537336276199831</v>
      </c>
      <c r="K19" s="2">
        <f t="shared" si="26"/>
        <v>28.121022699811505</v>
      </c>
      <c r="L19" s="2">
        <f t="shared" si="27"/>
        <v>12.359233780670522</v>
      </c>
      <c r="M19" s="2">
        <f t="shared" si="28"/>
        <v>1.9824072433181357</v>
      </c>
      <c r="N19" s="3">
        <f t="shared" si="29"/>
        <v>99.999999999999986</v>
      </c>
      <c r="O19" s="2">
        <v>8.0000000000000002E-3</v>
      </c>
      <c r="P19" s="2">
        <f t="shared" si="0"/>
        <v>0.1007234406095428</v>
      </c>
      <c r="Q19" s="2">
        <f t="shared" si="1"/>
        <v>0.22692871963815933</v>
      </c>
      <c r="R19" s="2">
        <v>0.3</v>
      </c>
      <c r="S19" s="2">
        <f t="shared" si="64"/>
        <v>6.6921321205453577E-2</v>
      </c>
      <c r="T19" s="2">
        <v>0.12</v>
      </c>
      <c r="U19" s="2">
        <f t="shared" si="2"/>
        <v>0.67433959495176732</v>
      </c>
      <c r="V19" s="2">
        <f t="shared" si="3"/>
        <v>1.3120973505781302</v>
      </c>
      <c r="W19" s="2">
        <v>0.06</v>
      </c>
      <c r="X19" s="2">
        <f t="shared" si="65"/>
        <v>0.4220306174355693</v>
      </c>
      <c r="Y19" s="2">
        <v>2.6700000000000002E-2</v>
      </c>
      <c r="Z19" s="2">
        <v>0.21</v>
      </c>
      <c r="AA19" s="2">
        <v>0.442</v>
      </c>
      <c r="AB19" s="2">
        <v>0.5</v>
      </c>
      <c r="AC19" s="2">
        <f t="shared" si="30"/>
        <v>0.13895646598250391</v>
      </c>
      <c r="AD19" s="2">
        <f t="shared" si="4"/>
        <v>0.14869955470576685</v>
      </c>
      <c r="AE19" s="2">
        <f t="shared" si="5"/>
        <v>0.96103342996818009</v>
      </c>
      <c r="AF19" s="2">
        <f t="shared" si="6"/>
        <v>1.9235016172814405</v>
      </c>
      <c r="AG19" s="2">
        <f t="shared" si="7"/>
        <v>9.0800086601040402</v>
      </c>
      <c r="AH19" s="2">
        <f t="shared" si="31"/>
        <v>0.77354300285300581</v>
      </c>
      <c r="AI19" s="2">
        <f t="shared" si="8"/>
        <v>8.2093669384148624E-2</v>
      </c>
      <c r="AJ19" s="2">
        <f t="shared" si="9"/>
        <v>0.60916998276218515</v>
      </c>
      <c r="AK19" s="2">
        <f t="shared" si="10"/>
        <v>1.0401418147377552</v>
      </c>
      <c r="AL19" s="2">
        <f t="shared" si="11"/>
        <v>5.9167914612421395</v>
      </c>
      <c r="AM19" s="2">
        <f t="shared" si="32"/>
        <v>0.46438780078166231</v>
      </c>
      <c r="AN19" s="2">
        <f t="shared" si="12"/>
        <v>4.5322062774761876E-2</v>
      </c>
      <c r="AO19" s="2">
        <f t="shared" si="13"/>
        <v>0.38613440107985308</v>
      </c>
      <c r="AP19" s="2">
        <f t="shared" si="14"/>
        <v>0.56246118279590274</v>
      </c>
      <c r="AQ19" s="2">
        <f t="shared" si="15"/>
        <v>3.8555493178821214</v>
      </c>
      <c r="AR19" s="2">
        <f t="shared" si="33"/>
        <v>0.28061063170014011</v>
      </c>
      <c r="AS19" s="2">
        <f t="shared" si="16"/>
        <v>2.5021288359612284E-2</v>
      </c>
      <c r="AT19" s="2">
        <f t="shared" si="17"/>
        <v>0.24475890131885267</v>
      </c>
      <c r="AU19" s="2">
        <f t="shared" si="18"/>
        <v>0.30415331608596868</v>
      </c>
      <c r="AV19" s="2">
        <f t="shared" si="19"/>
        <v>2.5123854102339038</v>
      </c>
      <c r="AW19" s="2">
        <f t="shared" si="34"/>
        <v>0.17062201876306315</v>
      </c>
      <c r="AX19" s="2">
        <f t="shared" si="20"/>
        <v>1.3813688805080169E-2</v>
      </c>
      <c r="AY19" s="2">
        <f t="shared" si="21"/>
        <v>0.15514525410654398</v>
      </c>
      <c r="AZ19" s="2">
        <f t="shared" si="22"/>
        <v>0.16447222051172147</v>
      </c>
      <c r="BA19" s="2">
        <f t="shared" si="23"/>
        <v>1.6371416701326105</v>
      </c>
      <c r="BB19" s="2">
        <f t="shared" si="35"/>
        <v>0.10435878199430018</v>
      </c>
      <c r="BD19" s="2">
        <f t="shared" si="66"/>
        <v>16938.540922314034</v>
      </c>
      <c r="BE19" s="2">
        <f t="shared" si="67"/>
        <v>17578.686678538143</v>
      </c>
      <c r="BF19" s="2">
        <f t="shared" si="36"/>
        <v>38.441552813108274</v>
      </c>
      <c r="BG19" s="2">
        <f t="shared" si="37"/>
        <v>38.30391944210777</v>
      </c>
      <c r="BH19" s="2">
        <f t="shared" si="68"/>
        <v>3.2709994711462778</v>
      </c>
      <c r="BI19" s="2">
        <f t="shared" si="38"/>
        <v>3.3161750979267222</v>
      </c>
      <c r="BJ19" s="2">
        <f t="shared" si="39"/>
        <v>110.93116224376853</v>
      </c>
      <c r="BK19" s="2">
        <f t="shared" si="40"/>
        <v>109.57896134533955</v>
      </c>
      <c r="BL19" s="2">
        <f t="shared" si="41"/>
        <v>183.52531295295731</v>
      </c>
      <c r="BM19" s="2">
        <f t="shared" si="42"/>
        <v>181.94836881814084</v>
      </c>
      <c r="BN19" s="2">
        <f t="shared" si="43"/>
        <v>300.34659493356924</v>
      </c>
      <c r="BO19" s="2">
        <f t="shared" si="44"/>
        <v>299.41353895022371</v>
      </c>
      <c r="BP19" s="2">
        <f t="shared" si="45"/>
        <v>485.06702447252593</v>
      </c>
      <c r="BQ19" s="2">
        <f t="shared" si="46"/>
        <v>487.72576200990846</v>
      </c>
      <c r="BR19" s="2">
        <f t="shared" si="47"/>
        <v>770.11933412194696</v>
      </c>
      <c r="BS19" s="2">
        <f t="shared" si="48"/>
        <v>784.88278508686301</v>
      </c>
      <c r="BU19" s="2">
        <f t="shared" si="49"/>
        <v>2.8607767283699594</v>
      </c>
      <c r="BV19" s="2">
        <f t="shared" si="50"/>
        <v>4.7501240465257375</v>
      </c>
      <c r="BW19" s="2">
        <f t="shared" si="51"/>
        <v>7.8167859402157234</v>
      </c>
      <c r="BX19" s="2">
        <f t="shared" si="52"/>
        <v>12.733051058836242</v>
      </c>
      <c r="BY19" s="2">
        <f t="shared" si="53"/>
        <v>20.490926164178276</v>
      </c>
      <c r="CA19" s="2">
        <f t="shared" si="54"/>
        <v>0.62336261718075192</v>
      </c>
      <c r="CB19" s="2">
        <f t="shared" si="55"/>
        <v>1.0350509804596608</v>
      </c>
      <c r="CC19" s="2">
        <f t="shared" si="56"/>
        <v>1.7032759296846582</v>
      </c>
      <c r="CD19" s="2">
        <f t="shared" si="69"/>
        <v>2.7745290130540519</v>
      </c>
      <c r="CE19" s="2">
        <f t="shared" si="57"/>
        <v>4.4649682848328371</v>
      </c>
      <c r="CG19" s="2">
        <f t="shared" si="58"/>
        <v>33.043780291893661</v>
      </c>
      <c r="CH19" s="2">
        <f t="shared" si="59"/>
        <v>54.86693658965573</v>
      </c>
      <c r="CI19" s="2">
        <f t="shared" si="60"/>
        <v>90.288820737305912</v>
      </c>
      <c r="CJ19" s="2">
        <f t="shared" si="61"/>
        <v>147.07479177285765</v>
      </c>
      <c r="CK19" s="2">
        <f t="shared" si="62"/>
        <v>236.68315511372512</v>
      </c>
    </row>
    <row r="20" spans="1:89">
      <c r="A20" s="2">
        <v>1</v>
      </c>
      <c r="B20" s="2">
        <f t="shared" si="24"/>
        <v>1303.9130434782608</v>
      </c>
      <c r="C20" s="3">
        <v>0.9</v>
      </c>
      <c r="D20" s="2">
        <f t="shared" si="70"/>
        <v>57.160200000000003</v>
      </c>
      <c r="E20" s="2">
        <f t="shared" si="71"/>
        <v>27.919</v>
      </c>
      <c r="F20" s="2">
        <f t="shared" si="72"/>
        <v>12.1837</v>
      </c>
      <c r="G20" s="2">
        <f t="shared" si="73"/>
        <v>1.9649000000000001</v>
      </c>
      <c r="H20" s="3">
        <f t="shared" si="63"/>
        <v>99.227800000000002</v>
      </c>
      <c r="J20" s="2">
        <f t="shared" si="25"/>
        <v>57.605026010855831</v>
      </c>
      <c r="K20" s="2">
        <f t="shared" si="26"/>
        <v>28.136268263530987</v>
      </c>
      <c r="L20" s="2">
        <f t="shared" si="27"/>
        <v>12.278514690439573</v>
      </c>
      <c r="M20" s="2">
        <f t="shared" si="28"/>
        <v>1.9801910351736107</v>
      </c>
      <c r="N20" s="3">
        <f t="shared" si="29"/>
        <v>100</v>
      </c>
      <c r="O20" s="2">
        <v>8.0000000000000002E-3</v>
      </c>
      <c r="P20" s="2">
        <f t="shared" si="0"/>
        <v>0.10057107141561192</v>
      </c>
      <c r="Q20" s="2">
        <f t="shared" si="1"/>
        <v>0.22684476704431528</v>
      </c>
      <c r="R20" s="2">
        <v>0.3</v>
      </c>
      <c r="S20" s="2">
        <f t="shared" si="64"/>
        <v>6.669908968142288E-2</v>
      </c>
      <c r="T20" s="2">
        <v>0.12</v>
      </c>
      <c r="U20" s="2">
        <f t="shared" si="2"/>
        <v>0.67435941557902257</v>
      </c>
      <c r="V20" s="2">
        <f t="shared" si="3"/>
        <v>1.310945119629578</v>
      </c>
      <c r="W20" s="2">
        <v>0.06</v>
      </c>
      <c r="X20" s="2">
        <f t="shared" si="65"/>
        <v>0.42101830915914307</v>
      </c>
      <c r="Y20" s="2">
        <v>2.6700000000000002E-2</v>
      </c>
      <c r="Z20" s="2">
        <v>0.21</v>
      </c>
      <c r="AA20" s="2">
        <v>0.442</v>
      </c>
      <c r="AB20" s="2">
        <v>0.5</v>
      </c>
      <c r="AC20" s="2">
        <f t="shared" si="30"/>
        <v>0.13863869540592455</v>
      </c>
      <c r="AD20" s="2">
        <f t="shared" si="4"/>
        <v>0.14858757756500238</v>
      </c>
      <c r="AE20" s="2">
        <f t="shared" si="5"/>
        <v>0.95872190296841686</v>
      </c>
      <c r="AF20" s="2">
        <f t="shared" si="6"/>
        <v>1.9190790902737642</v>
      </c>
      <c r="AG20" s="2">
        <f t="shared" si="7"/>
        <v>9.0710670485767242</v>
      </c>
      <c r="AH20" s="2">
        <f t="shared" si="31"/>
        <v>0.77060134373656519</v>
      </c>
      <c r="AI20" s="2">
        <f t="shared" si="8"/>
        <v>8.2031849331017412E-2</v>
      </c>
      <c r="AJ20" s="2">
        <f t="shared" si="9"/>
        <v>0.60770477581028259</v>
      </c>
      <c r="AK20" s="2">
        <f t="shared" si="10"/>
        <v>1.0377503141400108</v>
      </c>
      <c r="AL20" s="2">
        <f t="shared" si="11"/>
        <v>5.9109648532822785</v>
      </c>
      <c r="AM20" s="2">
        <f t="shared" si="32"/>
        <v>0.46270863500531206</v>
      </c>
      <c r="AN20" s="2">
        <f t="shared" si="12"/>
        <v>4.5287933318133002E-2</v>
      </c>
      <c r="AO20" s="2">
        <f t="shared" si="13"/>
        <v>0.38520565077231894</v>
      </c>
      <c r="AP20" s="2">
        <f t="shared" si="14"/>
        <v>0.56116796850934547</v>
      </c>
      <c r="AQ20" s="2">
        <f t="shared" si="15"/>
        <v>3.8517525346944157</v>
      </c>
      <c r="AR20" s="2">
        <f t="shared" si="33"/>
        <v>0.27964577087582199</v>
      </c>
      <c r="AS20" s="2">
        <f t="shared" si="16"/>
        <v>2.5002446256592554E-2</v>
      </c>
      <c r="AT20" s="2">
        <f t="shared" si="17"/>
        <v>0.24417019462958622</v>
      </c>
      <c r="AU20" s="2">
        <f t="shared" si="18"/>
        <v>0.30345400487001789</v>
      </c>
      <c r="AV20" s="2">
        <f t="shared" si="19"/>
        <v>2.5099113185027018</v>
      </c>
      <c r="AW20" s="2">
        <f t="shared" si="34"/>
        <v>0.17006373013651715</v>
      </c>
      <c r="AX20" s="2">
        <f t="shared" si="20"/>
        <v>1.3803286505094374E-2</v>
      </c>
      <c r="AY20" s="2">
        <f t="shared" si="21"/>
        <v>0.15477209076740361</v>
      </c>
      <c r="AZ20" s="2">
        <f t="shared" si="22"/>
        <v>0.16409406494861173</v>
      </c>
      <c r="BA20" s="2">
        <f t="shared" si="23"/>
        <v>1.6355294817110479</v>
      </c>
      <c r="BB20" s="2">
        <f t="shared" si="35"/>
        <v>0.10403339948232325</v>
      </c>
      <c r="BD20" s="2">
        <f t="shared" si="66"/>
        <v>16758.804483178417</v>
      </c>
      <c r="BE20" s="2">
        <f t="shared" si="67"/>
        <v>17487.588656831504</v>
      </c>
      <c r="BF20" s="2">
        <f t="shared" si="36"/>
        <v>38.480691978978626</v>
      </c>
      <c r="BG20" s="2">
        <f t="shared" si="37"/>
        <v>38.323560835093417</v>
      </c>
      <c r="BH20" s="2">
        <f t="shared" si="68"/>
        <v>3.2581108793327394</v>
      </c>
      <c r="BI20" s="2">
        <f t="shared" si="38"/>
        <v>3.3097235180829463</v>
      </c>
      <c r="BJ20" s="2">
        <f t="shared" si="39"/>
        <v>111.32125688131221</v>
      </c>
      <c r="BK20" s="2">
        <f t="shared" si="40"/>
        <v>109.77254973822539</v>
      </c>
      <c r="BL20" s="2">
        <f t="shared" si="41"/>
        <v>183.97619489045252</v>
      </c>
      <c r="BM20" s="2">
        <f t="shared" si="42"/>
        <v>182.17368282617545</v>
      </c>
      <c r="BN20" s="2">
        <f t="shared" si="43"/>
        <v>300.60308834184201</v>
      </c>
      <c r="BO20" s="2">
        <f t="shared" si="44"/>
        <v>299.54571110484795</v>
      </c>
      <c r="BP20" s="2">
        <f t="shared" si="45"/>
        <v>484.27936419844582</v>
      </c>
      <c r="BQ20" s="2">
        <f t="shared" si="46"/>
        <v>487.34282891974595</v>
      </c>
      <c r="BR20" s="2">
        <f t="shared" si="47"/>
        <v>765.88519980114404</v>
      </c>
      <c r="BS20" s="2">
        <f t="shared" si="48"/>
        <v>782.77194227733867</v>
      </c>
      <c r="BU20" s="2">
        <f t="shared" si="49"/>
        <v>2.8643619576630037</v>
      </c>
      <c r="BV20" s="2">
        <f t="shared" si="50"/>
        <v>4.7535687931001567</v>
      </c>
      <c r="BW20" s="2">
        <f t="shared" si="51"/>
        <v>7.8162285700380369</v>
      </c>
      <c r="BX20" s="2">
        <f t="shared" si="52"/>
        <v>12.71653307522195</v>
      </c>
      <c r="BY20" s="2">
        <f t="shared" si="53"/>
        <v>20.425344754513091</v>
      </c>
      <c r="CA20" s="2">
        <f t="shared" si="54"/>
        <v>0.62771690192600049</v>
      </c>
      <c r="CB20" s="2">
        <f t="shared" si="55"/>
        <v>1.0417312895509443</v>
      </c>
      <c r="CC20" s="2">
        <f t="shared" si="56"/>
        <v>1.7129046032760542</v>
      </c>
      <c r="CD20" s="2">
        <f t="shared" si="69"/>
        <v>2.7867926132249576</v>
      </c>
      <c r="CE20" s="2">
        <f t="shared" si="57"/>
        <v>4.476157105694214</v>
      </c>
      <c r="CG20" s="2">
        <f t="shared" si="58"/>
        <v>33.166682696749156</v>
      </c>
      <c r="CH20" s="2">
        <f t="shared" si="59"/>
        <v>55.041964028371126</v>
      </c>
      <c r="CI20" s="2">
        <f t="shared" si="60"/>
        <v>90.504753484167296</v>
      </c>
      <c r="CJ20" s="2">
        <f t="shared" si="61"/>
        <v>147.24578239152254</v>
      </c>
      <c r="CK20" s="2">
        <f t="shared" si="62"/>
        <v>236.50674686287235</v>
      </c>
    </row>
    <row r="21" spans="1:89">
      <c r="A21" s="2">
        <v>1</v>
      </c>
      <c r="B21" s="2">
        <f t="shared" si="24"/>
        <v>1304.3478260869565</v>
      </c>
      <c r="C21" s="3">
        <v>1</v>
      </c>
      <c r="D21" s="2">
        <f t="shared" si="70"/>
        <v>57.177999999999997</v>
      </c>
      <c r="E21" s="2">
        <f t="shared" si="71"/>
        <v>27.91</v>
      </c>
      <c r="F21" s="2">
        <f t="shared" si="72"/>
        <v>12.093</v>
      </c>
      <c r="G21" s="2">
        <f t="shared" si="73"/>
        <v>1.9610000000000001</v>
      </c>
      <c r="H21" s="3">
        <f t="shared" si="63"/>
        <v>99.141999999999996</v>
      </c>
      <c r="J21" s="2">
        <f t="shared" si="25"/>
        <v>57.67283290633636</v>
      </c>
      <c r="K21" s="2">
        <f t="shared" si="26"/>
        <v>28.151540215045088</v>
      </c>
      <c r="L21" s="2">
        <f t="shared" si="27"/>
        <v>12.197655887514877</v>
      </c>
      <c r="M21" s="2">
        <f t="shared" si="28"/>
        <v>1.9779709911036696</v>
      </c>
      <c r="N21" s="3">
        <f t="shared" si="29"/>
        <v>100.00000000000001</v>
      </c>
      <c r="O21" s="2">
        <v>8.0000000000000002E-3</v>
      </c>
      <c r="P21" s="2">
        <f t="shared" si="0"/>
        <v>0.1004190165177854</v>
      </c>
      <c r="Q21" s="2">
        <f t="shared" si="1"/>
        <v>0.22676089176042205</v>
      </c>
      <c r="R21" s="2">
        <v>0.3</v>
      </c>
      <c r="S21" s="2">
        <f t="shared" si="64"/>
        <v>6.6476752688771401E-2</v>
      </c>
      <c r="T21" s="2">
        <v>0.12</v>
      </c>
      <c r="U21" s="2">
        <f t="shared" si="2"/>
        <v>0.67437922586263965</v>
      </c>
      <c r="V21" s="2">
        <f t="shared" si="3"/>
        <v>1.3097945348324915</v>
      </c>
      <c r="W21" s="2">
        <v>0.06</v>
      </c>
      <c r="X21" s="2">
        <f t="shared" si="65"/>
        <v>0.42000655124524011</v>
      </c>
      <c r="Y21" s="2">
        <v>2.6700000000000002E-2</v>
      </c>
      <c r="Z21" s="2">
        <v>0.21</v>
      </c>
      <c r="AA21" s="2">
        <v>0.442</v>
      </c>
      <c r="AB21" s="2">
        <v>0.5</v>
      </c>
      <c r="AC21" s="2">
        <f t="shared" si="30"/>
        <v>0.13832037481592063</v>
      </c>
      <c r="AD21" s="2">
        <f t="shared" si="4"/>
        <v>0.14847574640336483</v>
      </c>
      <c r="AE21" s="2">
        <f t="shared" si="5"/>
        <v>0.95641720536302111</v>
      </c>
      <c r="AF21" s="2">
        <f t="shared" si="6"/>
        <v>1.9146691609988151</v>
      </c>
      <c r="AG21" s="2">
        <f t="shared" si="7"/>
        <v>9.062139163986231</v>
      </c>
      <c r="AH21" s="2">
        <f t="shared" si="31"/>
        <v>0.76766758280112557</v>
      </c>
      <c r="AI21" s="2">
        <f t="shared" si="8"/>
        <v>8.1970109869668781E-2</v>
      </c>
      <c r="AJ21" s="2">
        <f t="shared" si="9"/>
        <v>0.60624389780461596</v>
      </c>
      <c r="AK21" s="2">
        <f t="shared" si="10"/>
        <v>1.0353656258206978</v>
      </c>
      <c r="AL21" s="2">
        <f t="shared" si="11"/>
        <v>5.9051471901842154</v>
      </c>
      <c r="AM21" s="2">
        <f t="shared" si="32"/>
        <v>0.46103391380903852</v>
      </c>
      <c r="AN21" s="2">
        <f t="shared" si="12"/>
        <v>4.5253848354409071E-2</v>
      </c>
      <c r="AO21" s="2">
        <f t="shared" si="13"/>
        <v>0.38427964445268548</v>
      </c>
      <c r="AP21" s="2">
        <f t="shared" si="14"/>
        <v>0.55987843799179915</v>
      </c>
      <c r="AQ21" s="2">
        <f t="shared" si="15"/>
        <v>3.8479615802326377</v>
      </c>
      <c r="AR21" s="2">
        <f t="shared" si="33"/>
        <v>0.27868342405190416</v>
      </c>
      <c r="AS21" s="2">
        <f t="shared" si="16"/>
        <v>2.4983628717101868E-2</v>
      </c>
      <c r="AT21" s="2">
        <f t="shared" si="17"/>
        <v>0.24358322727113804</v>
      </c>
      <c r="AU21" s="2">
        <f t="shared" si="18"/>
        <v>0.3027566856680845</v>
      </c>
      <c r="AV21" s="2">
        <f t="shared" si="19"/>
        <v>2.507441024934816</v>
      </c>
      <c r="AW21" s="2">
        <f t="shared" si="34"/>
        <v>0.16950687141277393</v>
      </c>
      <c r="AX21" s="2">
        <f t="shared" si="20"/>
        <v>1.3792897766078787E-2</v>
      </c>
      <c r="AY21" s="2">
        <f t="shared" si="21"/>
        <v>0.15440002993738683</v>
      </c>
      <c r="AZ21" s="2">
        <f t="shared" si="22"/>
        <v>0.16371698657569325</v>
      </c>
      <c r="BA21" s="2">
        <f t="shared" si="23"/>
        <v>1.6339197682805475</v>
      </c>
      <c r="BB21" s="2">
        <f t="shared" si="35"/>
        <v>0.10370883508784705</v>
      </c>
      <c r="BD21" s="2">
        <f t="shared" si="66"/>
        <v>16580.124071838971</v>
      </c>
      <c r="BE21" s="2">
        <f t="shared" si="67"/>
        <v>17396.842198332251</v>
      </c>
      <c r="BF21" s="2">
        <f t="shared" si="36"/>
        <v>38.519767741074808</v>
      </c>
      <c r="BG21" s="2">
        <f t="shared" si="37"/>
        <v>38.343181525691556</v>
      </c>
      <c r="BH21" s="2">
        <f t="shared" si="68"/>
        <v>3.2452286211074246</v>
      </c>
      <c r="BI21" s="2">
        <f t="shared" si="38"/>
        <v>3.3032740283853941</v>
      </c>
      <c r="BJ21" s="2">
        <f t="shared" si="39"/>
        <v>111.71261031310392</v>
      </c>
      <c r="BK21" s="2">
        <f t="shared" si="40"/>
        <v>109.96655579571325</v>
      </c>
      <c r="BL21" s="2">
        <f t="shared" si="41"/>
        <v>184.42716144466112</v>
      </c>
      <c r="BM21" s="2">
        <f t="shared" si="42"/>
        <v>182.39903068802403</v>
      </c>
      <c r="BN21" s="2">
        <f t="shared" si="43"/>
        <v>300.85614911165317</v>
      </c>
      <c r="BO21" s="2">
        <f t="shared" si="44"/>
        <v>299.67675490552847</v>
      </c>
      <c r="BP21" s="2">
        <f t="shared" si="45"/>
        <v>483.48235724015609</v>
      </c>
      <c r="BQ21" s="2">
        <f t="shared" si="46"/>
        <v>486.95678175178693</v>
      </c>
      <c r="BR21" s="2">
        <f t="shared" si="47"/>
        <v>761.64624322408838</v>
      </c>
      <c r="BS21" s="2">
        <f t="shared" si="48"/>
        <v>780.65937237201365</v>
      </c>
      <c r="BU21" s="2">
        <f t="shared" si="49"/>
        <v>2.8679559551424023</v>
      </c>
      <c r="BV21" s="2">
        <f t="shared" si="50"/>
        <v>4.7570134618539397</v>
      </c>
      <c r="BW21" s="2">
        <f t="shared" si="51"/>
        <v>7.8156465629940577</v>
      </c>
      <c r="BX21" s="2">
        <f t="shared" si="52"/>
        <v>12.69995765545708</v>
      </c>
      <c r="BY21" s="2">
        <f t="shared" si="53"/>
        <v>20.359796482953268</v>
      </c>
      <c r="CA21" s="2">
        <f t="shared" si="54"/>
        <v>0.63210641645214893</v>
      </c>
      <c r="CB21" s="2">
        <f t="shared" si="55"/>
        <v>1.0484605689273294</v>
      </c>
      <c r="CC21" s="2">
        <f t="shared" si="56"/>
        <v>1.7225928216688486</v>
      </c>
      <c r="CD21" s="2">
        <f t="shared" si="69"/>
        <v>2.7991101844820379</v>
      </c>
      <c r="CE21" s="2">
        <f t="shared" si="57"/>
        <v>4.4873624964354253</v>
      </c>
      <c r="CG21" s="2">
        <f t="shared" si="58"/>
        <v>33.290170555260822</v>
      </c>
      <c r="CH21" s="2">
        <f t="shared" si="59"/>
        <v>55.217650464554033</v>
      </c>
      <c r="CI21" s="2">
        <f t="shared" si="60"/>
        <v>90.721130711643482</v>
      </c>
      <c r="CJ21" s="2">
        <f t="shared" si="61"/>
        <v>147.41640492654082</v>
      </c>
      <c r="CK21" s="2">
        <f t="shared" si="62"/>
        <v>236.32897714925329</v>
      </c>
    </row>
    <row r="22" spans="1:89">
      <c r="A22" s="2">
        <v>1</v>
      </c>
      <c r="B22" s="2">
        <f t="shared" si="24"/>
        <v>1304.7826086956522</v>
      </c>
      <c r="C22" s="3">
        <v>1.1000000000000001</v>
      </c>
      <c r="D22" s="2">
        <f t="shared" si="70"/>
        <v>57.195799999999998</v>
      </c>
      <c r="E22" s="2">
        <f t="shared" si="71"/>
        <v>27.901</v>
      </c>
      <c r="F22" s="2">
        <f t="shared" si="72"/>
        <v>12.0023</v>
      </c>
      <c r="G22" s="2">
        <f t="shared" si="73"/>
        <v>1.9571000000000001</v>
      </c>
      <c r="H22" s="3">
        <f t="shared" si="63"/>
        <v>99.056200000000004</v>
      </c>
      <c r="J22" s="2">
        <f t="shared" si="25"/>
        <v>57.740757267086764</v>
      </c>
      <c r="K22" s="2">
        <f t="shared" si="26"/>
        <v>28.166838622923148</v>
      </c>
      <c r="L22" s="2">
        <f t="shared" si="27"/>
        <v>12.116657008849522</v>
      </c>
      <c r="M22" s="2">
        <f t="shared" si="28"/>
        <v>1.9757471011405647</v>
      </c>
      <c r="N22" s="3">
        <f t="shared" si="29"/>
        <v>100</v>
      </c>
      <c r="O22" s="2">
        <v>8.0000000000000002E-3</v>
      </c>
      <c r="P22" s="2">
        <f t="shared" si="0"/>
        <v>0.10026727511812045</v>
      </c>
      <c r="Q22" s="2">
        <f t="shared" si="1"/>
        <v>0.22667709368546718</v>
      </c>
      <c r="R22" s="2">
        <v>0.3</v>
      </c>
      <c r="S22" s="2">
        <f t="shared" si="64"/>
        <v>6.6254309418408555E-2</v>
      </c>
      <c r="T22" s="2">
        <v>0.12</v>
      </c>
      <c r="U22" s="2">
        <f t="shared" si="2"/>
        <v>0.67439902581070399</v>
      </c>
      <c r="V22" s="2">
        <f t="shared" si="3"/>
        <v>1.3086455931042884</v>
      </c>
      <c r="W22" s="2">
        <v>0.06</v>
      </c>
      <c r="X22" s="2">
        <f t="shared" si="65"/>
        <v>0.41899534023372648</v>
      </c>
      <c r="Y22" s="2">
        <v>2.6700000000000002E-2</v>
      </c>
      <c r="Z22" s="2">
        <v>0.21</v>
      </c>
      <c r="AA22" s="2">
        <v>0.442</v>
      </c>
      <c r="AB22" s="2">
        <v>0.5</v>
      </c>
      <c r="AC22" s="2">
        <f t="shared" si="30"/>
        <v>0.13800150278326848</v>
      </c>
      <c r="AD22" s="2">
        <f t="shared" si="4"/>
        <v>0.14836406096721683</v>
      </c>
      <c r="AE22" s="2">
        <f t="shared" si="5"/>
        <v>0.9541193135763173</v>
      </c>
      <c r="AF22" s="2">
        <f t="shared" si="6"/>
        <v>1.9102717873259152</v>
      </c>
      <c r="AG22" s="2">
        <f t="shared" si="7"/>
        <v>9.05322497906538</v>
      </c>
      <c r="AH22" s="2">
        <f t="shared" si="31"/>
        <v>0.76474169013057491</v>
      </c>
      <c r="AI22" s="2">
        <f t="shared" si="8"/>
        <v>8.1908450860075213E-2</v>
      </c>
      <c r="AJ22" s="2">
        <f t="shared" si="9"/>
        <v>0.60478733380127825</v>
      </c>
      <c r="AK22" s="2">
        <f t="shared" si="10"/>
        <v>1.0329877269974701</v>
      </c>
      <c r="AL22" s="2">
        <f t="shared" si="11"/>
        <v>5.8993384541798797</v>
      </c>
      <c r="AM22" s="2">
        <f t="shared" si="32"/>
        <v>0.45936362043475654</v>
      </c>
      <c r="AN22" s="2">
        <f t="shared" si="12"/>
        <v>4.5219807806284089E-2</v>
      </c>
      <c r="AO22" s="2">
        <f t="shared" si="13"/>
        <v>0.38335637264846262</v>
      </c>
      <c r="AP22" s="2">
        <f t="shared" si="14"/>
        <v>0.55859257892361158</v>
      </c>
      <c r="AQ22" s="2">
        <f t="shared" si="15"/>
        <v>3.844176442918608</v>
      </c>
      <c r="AR22" s="2">
        <f t="shared" si="33"/>
        <v>0.27772358179540796</v>
      </c>
      <c r="AS22" s="2">
        <f t="shared" si="16"/>
        <v>2.4964835698461314E-2</v>
      </c>
      <c r="AT22" s="2">
        <f t="shared" si="17"/>
        <v>0.24299799323918367</v>
      </c>
      <c r="AU22" s="2">
        <f t="shared" si="18"/>
        <v>0.30206135181826327</v>
      </c>
      <c r="AV22" s="2">
        <f t="shared" si="19"/>
        <v>2.504974521985575</v>
      </c>
      <c r="AW22" s="2">
        <f t="shared" si="34"/>
        <v>0.16895143725395104</v>
      </c>
      <c r="AX22" s="2">
        <f t="shared" si="20"/>
        <v>1.3782522564471352E-2</v>
      </c>
      <c r="AY22" s="2">
        <f t="shared" si="21"/>
        <v>0.15402906781053419</v>
      </c>
      <c r="AZ22" s="2">
        <f t="shared" si="22"/>
        <v>0.16334098179051204</v>
      </c>
      <c r="BA22" s="2">
        <f t="shared" si="23"/>
        <v>1.6323125249247874</v>
      </c>
      <c r="BB22" s="2">
        <f t="shared" si="35"/>
        <v>0.10338508577301843</v>
      </c>
      <c r="BD22" s="2">
        <f t="shared" si="66"/>
        <v>16402.500373303472</v>
      </c>
      <c r="BE22" s="2">
        <f t="shared" si="67"/>
        <v>17306.447486965997</v>
      </c>
      <c r="BF22" s="2">
        <f t="shared" si="36"/>
        <v>38.55877934650362</v>
      </c>
      <c r="BG22" s="2">
        <f t="shared" si="37"/>
        <v>38.362781327583562</v>
      </c>
      <c r="BH22" s="2">
        <f t="shared" si="68"/>
        <v>3.2323527331236583</v>
      </c>
      <c r="BI22" s="2">
        <f t="shared" si="38"/>
        <v>3.2968266379070545</v>
      </c>
      <c r="BJ22" s="2">
        <f t="shared" si="39"/>
        <v>112.10522585374031</v>
      </c>
      <c r="BK22" s="2">
        <f t="shared" si="40"/>
        <v>110.16098034644298</v>
      </c>
      <c r="BL22" s="2">
        <f t="shared" si="41"/>
        <v>184.87820270735293</v>
      </c>
      <c r="BM22" s="2">
        <f t="shared" si="42"/>
        <v>182.62440996250848</v>
      </c>
      <c r="BN22" s="2">
        <f t="shared" si="43"/>
        <v>301.10574988703274</v>
      </c>
      <c r="BO22" s="2">
        <f t="shared" si="44"/>
        <v>299.80666354021071</v>
      </c>
      <c r="BP22" s="2">
        <f t="shared" si="45"/>
        <v>482.67600219926459</v>
      </c>
      <c r="BQ22" s="2">
        <f t="shared" si="46"/>
        <v>486.56761997428492</v>
      </c>
      <c r="BR22" s="2">
        <f t="shared" si="47"/>
        <v>757.40267124900572</v>
      </c>
      <c r="BS22" s="2">
        <f t="shared" si="48"/>
        <v>778.54512681537653</v>
      </c>
      <c r="BU22" s="2">
        <f t="shared" si="49"/>
        <v>2.871558748719691</v>
      </c>
      <c r="BV22" s="2">
        <f t="shared" si="50"/>
        <v>4.7604580179695706</v>
      </c>
      <c r="BW22" s="2">
        <f t="shared" si="51"/>
        <v>7.8150398163295858</v>
      </c>
      <c r="BX22" s="2">
        <f t="shared" si="52"/>
        <v>12.683324908573134</v>
      </c>
      <c r="BY22" s="2">
        <f t="shared" si="53"/>
        <v>20.294282632098625</v>
      </c>
      <c r="CA22" s="2">
        <f t="shared" si="54"/>
        <v>0.63653144545932083</v>
      </c>
      <c r="CB22" s="2">
        <f t="shared" si="55"/>
        <v>1.0552391535007306</v>
      </c>
      <c r="CC22" s="2">
        <f t="shared" si="56"/>
        <v>1.7323408733421697</v>
      </c>
      <c r="CD22" s="2">
        <f t="shared" si="69"/>
        <v>2.811481792209138</v>
      </c>
      <c r="CE22" s="2">
        <f t="shared" si="57"/>
        <v>4.4985842842774186</v>
      </c>
      <c r="CG22" s="2">
        <f t="shared" si="58"/>
        <v>33.414247227866731</v>
      </c>
      <c r="CH22" s="2">
        <f t="shared" si="59"/>
        <v>55.393998538681153</v>
      </c>
      <c r="CI22" s="2">
        <f t="shared" si="60"/>
        <v>90.937952300257706</v>
      </c>
      <c r="CJ22" s="2">
        <f t="shared" si="61"/>
        <v>147.58665632572533</v>
      </c>
      <c r="CK22" s="2">
        <f t="shared" si="62"/>
        <v>236.14985327515592</v>
      </c>
    </row>
    <row r="23" spans="1:89">
      <c r="A23" s="2">
        <v>1</v>
      </c>
      <c r="B23" s="2">
        <f t="shared" si="24"/>
        <v>1305.2173913043478</v>
      </c>
      <c r="C23" s="3">
        <v>1.2</v>
      </c>
      <c r="D23" s="2">
        <f t="shared" si="70"/>
        <v>57.2136</v>
      </c>
      <c r="E23" s="2">
        <f t="shared" si="71"/>
        <v>27.891999999999999</v>
      </c>
      <c r="F23" s="2">
        <f t="shared" si="72"/>
        <v>11.9116</v>
      </c>
      <c r="G23" s="2">
        <f t="shared" si="73"/>
        <v>1.9532</v>
      </c>
      <c r="H23" s="3">
        <f t="shared" si="63"/>
        <v>98.970399999999998</v>
      </c>
      <c r="J23" s="2">
        <f t="shared" si="25"/>
        <v>57.808799398608066</v>
      </c>
      <c r="K23" s="2">
        <f t="shared" si="26"/>
        <v>28.182163555972288</v>
      </c>
      <c r="L23" s="2">
        <f t="shared" si="27"/>
        <v>12.035517690137658</v>
      </c>
      <c r="M23" s="2">
        <f t="shared" si="28"/>
        <v>1.9735193552819832</v>
      </c>
      <c r="N23" s="3">
        <f t="shared" si="29"/>
        <v>99.999999999999986</v>
      </c>
      <c r="O23" s="2">
        <v>8.0000000000000002E-3</v>
      </c>
      <c r="P23" s="2">
        <f t="shared" si="0"/>
        <v>0.10011584642105345</v>
      </c>
      <c r="Q23" s="2">
        <f t="shared" si="1"/>
        <v>0.22659337271860722</v>
      </c>
      <c r="R23" s="2">
        <v>0.3</v>
      </c>
      <c r="S23" s="2">
        <f t="shared" si="64"/>
        <v>6.6031759059789433E-2</v>
      </c>
      <c r="T23" s="2">
        <v>0.12</v>
      </c>
      <c r="U23" s="2">
        <f t="shared" si="2"/>
        <v>0.67441881543129334</v>
      </c>
      <c r="V23" s="2">
        <f t="shared" si="3"/>
        <v>1.3074982913694324</v>
      </c>
      <c r="W23" s="2">
        <v>0.06</v>
      </c>
      <c r="X23" s="2">
        <f t="shared" si="65"/>
        <v>0.41798467266461253</v>
      </c>
      <c r="Y23" s="2">
        <v>2.6700000000000002E-2</v>
      </c>
      <c r="Z23" s="2">
        <v>0.21</v>
      </c>
      <c r="AA23" s="2">
        <v>0.442</v>
      </c>
      <c r="AB23" s="2">
        <v>0.5</v>
      </c>
      <c r="AC23" s="2">
        <f t="shared" si="30"/>
        <v>0.13768207787378853</v>
      </c>
      <c r="AD23" s="2">
        <f t="shared" si="4"/>
        <v>0.14825252100346401</v>
      </c>
      <c r="AE23" s="2">
        <f t="shared" si="5"/>
        <v>0.95182820412504199</v>
      </c>
      <c r="AF23" s="2">
        <f t="shared" si="6"/>
        <v>1.9058869272849042</v>
      </c>
      <c r="AG23" s="2">
        <f t="shared" si="7"/>
        <v>9.0443244666125775</v>
      </c>
      <c r="AH23" s="2">
        <f t="shared" si="31"/>
        <v>0.76182363591916369</v>
      </c>
      <c r="AI23" s="2">
        <f t="shared" si="8"/>
        <v>8.1846872162509104E-2</v>
      </c>
      <c r="AJ23" s="2">
        <f t="shared" si="9"/>
        <v>0.60333506891494038</v>
      </c>
      <c r="AK23" s="2">
        <f t="shared" si="10"/>
        <v>1.0306165949747821</v>
      </c>
      <c r="AL23" s="2">
        <f t="shared" si="11"/>
        <v>5.8935386275439425</v>
      </c>
      <c r="AM23" s="2">
        <f t="shared" si="32"/>
        <v>0.45769773818589082</v>
      </c>
      <c r="AN23" s="2">
        <f t="shared" si="12"/>
        <v>4.5185811596617519E-2</v>
      </c>
      <c r="AO23" s="2">
        <f t="shared" si="13"/>
        <v>0.38243582592429098</v>
      </c>
      <c r="AP23" s="2">
        <f t="shared" si="14"/>
        <v>0.55731037903206826</v>
      </c>
      <c r="AQ23" s="2">
        <f t="shared" si="15"/>
        <v>3.8403971112020012</v>
      </c>
      <c r="AR23" s="2">
        <f t="shared" si="33"/>
        <v>0.27676623470777817</v>
      </c>
      <c r="AS23" s="2">
        <f t="shared" si="16"/>
        <v>2.4946067158083347E-2</v>
      </c>
      <c r="AT23" s="2">
        <f t="shared" si="17"/>
        <v>0.24241448655293449</v>
      </c>
      <c r="AU23" s="2">
        <f t="shared" si="18"/>
        <v>0.30136799668403097</v>
      </c>
      <c r="AV23" s="2">
        <f t="shared" si="19"/>
        <v>2.5025118021284589</v>
      </c>
      <c r="AW23" s="2">
        <f t="shared" si="34"/>
        <v>0.168397422341518</v>
      </c>
      <c r="AX23" s="2">
        <f t="shared" si="20"/>
        <v>1.3772160876760453E-2</v>
      </c>
      <c r="AY23" s="2">
        <f t="shared" si="21"/>
        <v>0.15365920059580493</v>
      </c>
      <c r="AZ23" s="2">
        <f t="shared" si="22"/>
        <v>0.16296604700433936</v>
      </c>
      <c r="BA23" s="2">
        <f t="shared" si="23"/>
        <v>1.6307077467392732</v>
      </c>
      <c r="BB23" s="2">
        <f t="shared" si="35"/>
        <v>0.10306214851091688</v>
      </c>
      <c r="BD23" s="2">
        <f t="shared" si="66"/>
        <v>16225.934036020666</v>
      </c>
      <c r="BE23" s="2">
        <f t="shared" si="67"/>
        <v>17216.404699387222</v>
      </c>
      <c r="BF23" s="2">
        <f t="shared" si="36"/>
        <v>38.597726036839397</v>
      </c>
      <c r="BG23" s="2">
        <f t="shared" si="37"/>
        <v>38.38236005335488</v>
      </c>
      <c r="BH23" s="2">
        <f t="shared" si="68"/>
        <v>3.2194832522975694</v>
      </c>
      <c r="BI23" s="2">
        <f t="shared" si="38"/>
        <v>3.2903813557729307</v>
      </c>
      <c r="BJ23" s="2">
        <f t="shared" si="39"/>
        <v>112.49910681754808</v>
      </c>
      <c r="BK23" s="2">
        <f t="shared" si="40"/>
        <v>110.35582421903506</v>
      </c>
      <c r="BL23" s="2">
        <f t="shared" si="41"/>
        <v>185.32930866611287</v>
      </c>
      <c r="BM23" s="2">
        <f t="shared" si="42"/>
        <v>182.84981818780884</v>
      </c>
      <c r="BN23" s="2">
        <f t="shared" si="43"/>
        <v>301.35186323676754</v>
      </c>
      <c r="BO23" s="2">
        <f t="shared" si="44"/>
        <v>299.93543018159039</v>
      </c>
      <c r="BP23" s="2">
        <f t="shared" si="45"/>
        <v>481.86029820693915</v>
      </c>
      <c r="BQ23" s="2">
        <f t="shared" si="46"/>
        <v>486.17534316033948</v>
      </c>
      <c r="BR23" s="2">
        <f t="shared" si="47"/>
        <v>753.15469147012141</v>
      </c>
      <c r="BS23" s="2">
        <f t="shared" si="48"/>
        <v>776.42925720327185</v>
      </c>
      <c r="BU23" s="2">
        <f t="shared" si="49"/>
        <v>2.8751703664295443</v>
      </c>
      <c r="BV23" s="2">
        <f t="shared" si="50"/>
        <v>4.763902426365429</v>
      </c>
      <c r="BW23" s="2">
        <f t="shared" si="51"/>
        <v>7.8144082272339057</v>
      </c>
      <c r="BX23" s="2">
        <f t="shared" si="52"/>
        <v>12.666634945962485</v>
      </c>
      <c r="BY23" s="2">
        <f t="shared" si="53"/>
        <v>20.228804485288723</v>
      </c>
      <c r="CA23" s="2">
        <f t="shared" si="54"/>
        <v>0.64099227536724268</v>
      </c>
      <c r="CB23" s="2">
        <f t="shared" si="55"/>
        <v>1.0620673792264943</v>
      </c>
      <c r="CC23" s="2">
        <f t="shared" si="56"/>
        <v>1.7421490457427844</v>
      </c>
      <c r="CD23" s="2">
        <f t="shared" si="69"/>
        <v>2.8239074978159859</v>
      </c>
      <c r="CE23" s="2">
        <f t="shared" si="57"/>
        <v>4.5098222930999468</v>
      </c>
      <c r="CG23" s="2">
        <f t="shared" si="58"/>
        <v>33.538916097192569</v>
      </c>
      <c r="CH23" s="2">
        <f t="shared" si="59"/>
        <v>55.571010900302255</v>
      </c>
      <c r="CI23" s="2">
        <f t="shared" si="60"/>
        <v>91.155218119430941</v>
      </c>
      <c r="CJ23" s="2">
        <f t="shared" si="61"/>
        <v>147.75653354203192</v>
      </c>
      <c r="CK23" s="2">
        <f t="shared" si="62"/>
        <v>235.969382649533</v>
      </c>
    </row>
    <row r="24" spans="1:89">
      <c r="A24" s="2">
        <v>1</v>
      </c>
      <c r="B24" s="2">
        <f t="shared" si="24"/>
        <v>1305.6521739130435</v>
      </c>
      <c r="C24" s="3">
        <v>1.3</v>
      </c>
      <c r="D24" s="2">
        <f t="shared" si="70"/>
        <v>57.231400000000001</v>
      </c>
      <c r="E24" s="2">
        <f t="shared" si="71"/>
        <v>27.882999999999999</v>
      </c>
      <c r="F24" s="2">
        <f t="shared" si="72"/>
        <v>11.8209</v>
      </c>
      <c r="G24" s="2">
        <f t="shared" si="73"/>
        <v>1.9493</v>
      </c>
      <c r="H24" s="3">
        <f t="shared" si="63"/>
        <v>98.884599999999992</v>
      </c>
      <c r="J24" s="2">
        <f t="shared" si="25"/>
        <v>57.876959607461636</v>
      </c>
      <c r="K24" s="2">
        <f t="shared" si="26"/>
        <v>28.197515083238443</v>
      </c>
      <c r="L24" s="2">
        <f t="shared" si="27"/>
        <v>11.954237565809034</v>
      </c>
      <c r="M24" s="2">
        <f t="shared" si="28"/>
        <v>1.9712877434908977</v>
      </c>
      <c r="N24" s="3">
        <f t="shared" si="29"/>
        <v>100.00000000000001</v>
      </c>
      <c r="O24" s="2">
        <v>8.0000000000000002E-3</v>
      </c>
      <c r="P24" s="2">
        <f t="shared" si="0"/>
        <v>9.9964729633392521E-2</v>
      </c>
      <c r="Q24" s="2">
        <f t="shared" si="1"/>
        <v>0.22650972875916717</v>
      </c>
      <c r="R24" s="2">
        <v>0.3</v>
      </c>
      <c r="S24" s="2">
        <f t="shared" si="64"/>
        <v>6.5809100800904533E-2</v>
      </c>
      <c r="T24" s="2">
        <v>0.12</v>
      </c>
      <c r="U24" s="2">
        <f t="shared" si="2"/>
        <v>0.67443859473247691</v>
      </c>
      <c r="V24" s="2">
        <f t="shared" si="3"/>
        <v>1.3063526265594101</v>
      </c>
      <c r="W24" s="2">
        <v>0.06</v>
      </c>
      <c r="X24" s="2">
        <f t="shared" si="65"/>
        <v>0.41697454507801807</v>
      </c>
      <c r="Y24" s="2">
        <v>2.6700000000000002E-2</v>
      </c>
      <c r="Z24" s="2">
        <v>0.21</v>
      </c>
      <c r="AA24" s="2">
        <v>0.442</v>
      </c>
      <c r="AB24" s="2">
        <v>0.5</v>
      </c>
      <c r="AC24" s="2">
        <f t="shared" si="30"/>
        <v>0.13736209864832338</v>
      </c>
      <c r="AD24" s="2">
        <f t="shared" si="4"/>
        <v>0.14814112625955383</v>
      </c>
      <c r="AE24" s="2">
        <f t="shared" si="5"/>
        <v>0.94954385361795557</v>
      </c>
      <c r="AF24" s="2">
        <f t="shared" si="6"/>
        <v>1.9015145390654666</v>
      </c>
      <c r="AG24" s="2">
        <f t="shared" si="7"/>
        <v>9.0354375994916438</v>
      </c>
      <c r="AH24" s="2">
        <f t="shared" si="31"/>
        <v>0.75891339047099882</v>
      </c>
      <c r="AI24" s="2">
        <f t="shared" si="8"/>
        <v>8.1785373637541847E-2</v>
      </c>
      <c r="AJ24" s="2">
        <f t="shared" si="9"/>
        <v>0.60188708831860382</v>
      </c>
      <c r="AK24" s="2">
        <f t="shared" si="10"/>
        <v>1.0282522071435249</v>
      </c>
      <c r="AL24" s="2">
        <f t="shared" si="11"/>
        <v>5.8877476925936953</v>
      </c>
      <c r="AM24" s="2">
        <f t="shared" si="32"/>
        <v>0.45603625042709411</v>
      </c>
      <c r="AN24" s="2">
        <f t="shared" si="12"/>
        <v>4.5151859648434052E-2</v>
      </c>
      <c r="AO24" s="2">
        <f t="shared" si="13"/>
        <v>0.3815179948817855</v>
      </c>
      <c r="AP24" s="2">
        <f t="shared" si="14"/>
        <v>0.55603182609119606</v>
      </c>
      <c r="AQ24" s="2">
        <f t="shared" si="15"/>
        <v>3.8366235735602605</v>
      </c>
      <c r="AR24" s="2">
        <f t="shared" si="33"/>
        <v>0.27581137342472589</v>
      </c>
      <c r="AS24" s="2">
        <f t="shared" si="16"/>
        <v>2.4927323053471628E-2</v>
      </c>
      <c r="AT24" s="2">
        <f t="shared" si="17"/>
        <v>0.24183270125503892</v>
      </c>
      <c r="AU24" s="2">
        <f t="shared" si="18"/>
        <v>0.30067661365413945</v>
      </c>
      <c r="AV24" s="2">
        <f t="shared" si="19"/>
        <v>2.5000528578550436</v>
      </c>
      <c r="AW24" s="2">
        <f t="shared" si="34"/>
        <v>0.16784482137620785</v>
      </c>
      <c r="AX24" s="2">
        <f t="shared" si="20"/>
        <v>1.3761812679484803E-2</v>
      </c>
      <c r="AY24" s="2">
        <f t="shared" si="21"/>
        <v>0.15329042451701436</v>
      </c>
      <c r="AZ24" s="2">
        <f t="shared" si="22"/>
        <v>0.16259217864211434</v>
      </c>
      <c r="BA24" s="2">
        <f t="shared" si="23"/>
        <v>1.6291054288313025</v>
      </c>
      <c r="BB24" s="2">
        <f t="shared" si="35"/>
        <v>0.10274002028550458</v>
      </c>
      <c r="BD24" s="2">
        <f t="shared" si="66"/>
        <v>16050.42567170688</v>
      </c>
      <c r="BE24" s="2">
        <f t="shared" si="67"/>
        <v>17126.714004950274</v>
      </c>
      <c r="BF24" s="2">
        <f t="shared" si="36"/>
        <v>38.636607048077991</v>
      </c>
      <c r="BG24" s="2">
        <f t="shared" si="37"/>
        <v>38.40191751448743</v>
      </c>
      <c r="BH24" s="2">
        <f t="shared" si="68"/>
        <v>3.2066202158104962</v>
      </c>
      <c r="BI24" s="2">
        <f t="shared" si="38"/>
        <v>3.2839381911604359</v>
      </c>
      <c r="BJ24" s="2">
        <f t="shared" si="39"/>
        <v>112.89425651842947</v>
      </c>
      <c r="BK24" s="2">
        <f t="shared" si="40"/>
        <v>110.55108824206539</v>
      </c>
      <c r="BL24" s="2">
        <f t="shared" si="41"/>
        <v>185.78046920349087</v>
      </c>
      <c r="BM24" s="2">
        <f t="shared" si="42"/>
        <v>183.07525288132283</v>
      </c>
      <c r="BN24" s="2">
        <f t="shared" si="43"/>
        <v>301.59446165529209</v>
      </c>
      <c r="BO24" s="2">
        <f t="shared" si="44"/>
        <v>300.06304798725978</v>
      </c>
      <c r="BP24" s="2">
        <f t="shared" si="45"/>
        <v>481.03524492846327</v>
      </c>
      <c r="BQ24" s="2">
        <f t="shared" si="46"/>
        <v>485.77995098865671</v>
      </c>
      <c r="BR24" s="2">
        <f t="shared" si="47"/>
        <v>748.90251219942434</v>
      </c>
      <c r="BS24" s="2">
        <f t="shared" si="48"/>
        <v>774.31181527989895</v>
      </c>
      <c r="BU24" s="2">
        <f t="shared" si="49"/>
        <v>2.8787908364304755</v>
      </c>
      <c r="BV24" s="2">
        <f t="shared" si="50"/>
        <v>4.7673466516940524</v>
      </c>
      <c r="BW24" s="2">
        <f t="shared" si="51"/>
        <v>7.8137516928434261</v>
      </c>
      <c r="BX24" s="2">
        <f t="shared" si="52"/>
        <v>12.649887881390098</v>
      </c>
      <c r="BY24" s="2">
        <f t="shared" si="53"/>
        <v>20.163363326526174</v>
      </c>
      <c r="CA24" s="2">
        <f t="shared" si="54"/>
        <v>0.64548919430844653</v>
      </c>
      <c r="CB24" s="2">
        <f t="shared" si="55"/>
        <v>1.0689455830721939</v>
      </c>
      <c r="CC24" s="2">
        <f t="shared" si="56"/>
        <v>1.7520176252171322</v>
      </c>
      <c r="CD24" s="2">
        <f t="shared" si="69"/>
        <v>2.8363873586506307</v>
      </c>
      <c r="CE24" s="2">
        <f t="shared" si="57"/>
        <v>4.5210763434018535</v>
      </c>
      <c r="CG24" s="2">
        <f t="shared" si="58"/>
        <v>33.664180568209865</v>
      </c>
      <c r="CH24" s="2">
        <f t="shared" si="59"/>
        <v>55.748690208030389</v>
      </c>
      <c r="CI24" s="2">
        <f t="shared" si="60"/>
        <v>91.37292802737781</v>
      </c>
      <c r="CJ24" s="2">
        <f t="shared" si="61"/>
        <v>147.92603353384007</v>
      </c>
      <c r="CK24" s="2">
        <f t="shared" si="62"/>
        <v>235.78757278811102</v>
      </c>
    </row>
    <row r="25" spans="1:89">
      <c r="A25" s="2">
        <v>1</v>
      </c>
      <c r="B25" s="2">
        <f t="shared" si="24"/>
        <v>1306.0869565217392</v>
      </c>
      <c r="C25" s="3">
        <v>1.4</v>
      </c>
      <c r="D25" s="2">
        <f t="shared" si="70"/>
        <v>57.249200000000002</v>
      </c>
      <c r="E25" s="2">
        <f t="shared" si="71"/>
        <v>27.873999999999999</v>
      </c>
      <c r="F25" s="2">
        <f t="shared" si="72"/>
        <v>11.7302</v>
      </c>
      <c r="G25" s="2">
        <f t="shared" si="73"/>
        <v>1.9454</v>
      </c>
      <c r="H25" s="3">
        <f t="shared" si="63"/>
        <v>98.7988</v>
      </c>
      <c r="J25" s="2">
        <f t="shared" si="25"/>
        <v>57.945238201273703</v>
      </c>
      <c r="K25" s="2">
        <f t="shared" si="26"/>
        <v>28.212893274007378</v>
      </c>
      <c r="L25" s="2">
        <f t="shared" si="27"/>
        <v>11.87281626902351</v>
      </c>
      <c r="M25" s="2">
        <f t="shared" si="28"/>
        <v>1.9690522556954133</v>
      </c>
      <c r="N25" s="3">
        <f t="shared" ref="N25:N88" si="74">SUM(J25:M25)</f>
        <v>100.00000000000001</v>
      </c>
      <c r="O25" s="2">
        <v>8.0000000000000002E-3</v>
      </c>
      <c r="P25" s="2">
        <f t="shared" si="0"/>
        <v>9.9813923964310075E-2</v>
      </c>
      <c r="Q25" s="2">
        <f t="shared" si="1"/>
        <v>0.22642616170664062</v>
      </c>
      <c r="R25" s="2">
        <v>0.3</v>
      </c>
      <c r="S25" s="2">
        <f t="shared" si="64"/>
        <v>6.5586333828269311E-2</v>
      </c>
      <c r="T25" s="2">
        <v>0.12</v>
      </c>
      <c r="U25" s="2">
        <f t="shared" si="2"/>
        <v>0.67445836372231704</v>
      </c>
      <c r="V25" s="2">
        <f t="shared" si="3"/>
        <v>1.3052085956127222</v>
      </c>
      <c r="W25" s="2">
        <v>0.06</v>
      </c>
      <c r="X25" s="2">
        <f t="shared" si="65"/>
        <v>0.41596495401414002</v>
      </c>
      <c r="Y25" s="2">
        <v>2.6700000000000002E-2</v>
      </c>
      <c r="Z25" s="2">
        <v>0.21</v>
      </c>
      <c r="AA25" s="2">
        <v>0.442</v>
      </c>
      <c r="AB25" s="2">
        <v>0.5</v>
      </c>
      <c r="AC25" s="2">
        <f t="shared" si="30"/>
        <v>0.13704156366271655</v>
      </c>
      <c r="AD25" s="2">
        <f t="shared" si="4"/>
        <v>0.1480298764834746</v>
      </c>
      <c r="AE25" s="2">
        <f t="shared" si="5"/>
        <v>0.94726623875544136</v>
      </c>
      <c r="AF25" s="2">
        <f t="shared" si="6"/>
        <v>1.8971545810164709</v>
      </c>
      <c r="AG25" s="2">
        <f t="shared" si="7"/>
        <v>9.02656435063167</v>
      </c>
      <c r="AH25" s="2">
        <f t="shared" si="31"/>
        <v>0.75601092419953664</v>
      </c>
      <c r="AI25" s="2">
        <f t="shared" si="8"/>
        <v>8.1723955146043442E-2</v>
      </c>
      <c r="AJ25" s="2">
        <f t="shared" si="9"/>
        <v>0.60044337724334751</v>
      </c>
      <c r="AK25" s="2">
        <f t="shared" si="10"/>
        <v>1.025894540980669</v>
      </c>
      <c r="AL25" s="2">
        <f t="shared" si="11"/>
        <v>5.8819656316889697</v>
      </c>
      <c r="AM25" s="2">
        <f t="shared" si="32"/>
        <v>0.45437914058396556</v>
      </c>
      <c r="AN25" s="2">
        <f t="shared" si="12"/>
        <v>4.5117951884923131E-2</v>
      </c>
      <c r="AO25" s="2">
        <f t="shared" si="13"/>
        <v>0.38060287015937444</v>
      </c>
      <c r="AP25" s="2">
        <f t="shared" si="14"/>
        <v>0.55475690792156918</v>
      </c>
      <c r="AQ25" s="2">
        <f t="shared" si="15"/>
        <v>3.8328558184985524</v>
      </c>
      <c r="AR25" s="2">
        <f t="shared" si="33"/>
        <v>0.27485898861607044</v>
      </c>
      <c r="AS25" s="2">
        <f t="shared" si="16"/>
        <v>2.4908603342220777E-2</v>
      </c>
      <c r="AT25" s="2">
        <f t="shared" si="17"/>
        <v>0.24125263141148007</v>
      </c>
      <c r="AU25" s="2">
        <f t="shared" si="18"/>
        <v>0.2999871961425119</v>
      </c>
      <c r="AV25" s="2">
        <f t="shared" si="19"/>
        <v>2.4975976816749683</v>
      </c>
      <c r="AW25" s="2">
        <f t="shared" si="34"/>
        <v>0.16729362907792844</v>
      </c>
      <c r="AX25" s="2">
        <f t="shared" si="20"/>
        <v>1.3751477949233367E-2</v>
      </c>
      <c r="AY25" s="2">
        <f t="shared" si="21"/>
        <v>0.15292273581276886</v>
      </c>
      <c r="AZ25" s="2">
        <f t="shared" si="22"/>
        <v>0.16221937314238738</v>
      </c>
      <c r="BA25" s="2">
        <f t="shared" si="23"/>
        <v>1.6275055663199436</v>
      </c>
      <c r="BB25" s="2">
        <f t="shared" si="35"/>
        <v>0.10241869809157622</v>
      </c>
      <c r="BD25" s="2">
        <f t="shared" si="66"/>
        <v>15875.975855173123</v>
      </c>
      <c r="BE25" s="2">
        <f t="shared" si="67"/>
        <v>17037.375565680475</v>
      </c>
      <c r="BF25" s="2">
        <f t="shared" si="36"/>
        <v>38.675421610590007</v>
      </c>
      <c r="BG25" s="2">
        <f t="shared" si="37"/>
        <v>38.4214535213519</v>
      </c>
      <c r="BH25" s="2">
        <f t="shared" si="68"/>
        <v>3.1937636611113978</v>
      </c>
      <c r="BI25" s="2">
        <f t="shared" si="38"/>
        <v>3.2774971532997905</v>
      </c>
      <c r="BJ25" s="2">
        <f t="shared" si="39"/>
        <v>113.29067826970521</v>
      </c>
      <c r="BK25" s="2">
        <f t="shared" si="40"/>
        <v>110.74677324403967</v>
      </c>
      <c r="BL25" s="2">
        <f t="shared" si="41"/>
        <v>186.23167409614621</v>
      </c>
      <c r="BM25" s="2">
        <f t="shared" si="42"/>
        <v>183.30071153952451</v>
      </c>
      <c r="BN25" s="2">
        <f t="shared" si="43"/>
        <v>301.83351756359997</v>
      </c>
      <c r="BO25" s="2">
        <f t="shared" si="44"/>
        <v>300.18951009985551</v>
      </c>
      <c r="BP25" s="2">
        <f t="shared" si="45"/>
        <v>480.20084256778642</v>
      </c>
      <c r="BQ25" s="2">
        <f t="shared" si="46"/>
        <v>485.3814432443088</v>
      </c>
      <c r="BR25" s="2">
        <f t="shared" si="47"/>
        <v>744.646342448209</v>
      </c>
      <c r="BS25" s="2">
        <f t="shared" si="48"/>
        <v>772.19285293477833</v>
      </c>
      <c r="BU25" s="2">
        <f t="shared" si="49"/>
        <v>2.8824201870055366</v>
      </c>
      <c r="BV25" s="2">
        <f t="shared" si="50"/>
        <v>4.7707906583403741</v>
      </c>
      <c r="BW25" s="2">
        <f t="shared" si="51"/>
        <v>7.8130701102453504</v>
      </c>
      <c r="BX25" s="2">
        <f t="shared" si="52"/>
        <v>12.633083831005209</v>
      </c>
      <c r="BY25" s="2">
        <f t="shared" si="53"/>
        <v>20.097960440399493</v>
      </c>
      <c r="CA25" s="2">
        <f t="shared" si="54"/>
        <v>0.65002249212093621</v>
      </c>
      <c r="CB25" s="2">
        <f t="shared" si="55"/>
        <v>1.0758741029854353</v>
      </c>
      <c r="CC25" s="2">
        <f t="shared" si="56"/>
        <v>1.761946896941964</v>
      </c>
      <c r="CD25" s="2">
        <f t="shared" si="69"/>
        <v>2.8489214279107937</v>
      </c>
      <c r="CE25" s="2">
        <f t="shared" si="57"/>
        <v>4.5323462522611644</v>
      </c>
      <c r="CG25" s="2">
        <f t="shared" si="58"/>
        <v>33.790044068395183</v>
      </c>
      <c r="CH25" s="2">
        <f t="shared" si="59"/>
        <v>55.927039129531202</v>
      </c>
      <c r="CI25" s="2">
        <f t="shared" si="60"/>
        <v>91.591081871001506</v>
      </c>
      <c r="CJ25" s="2">
        <f t="shared" si="61"/>
        <v>148.09515326523649</v>
      </c>
      <c r="CK25" s="2">
        <f t="shared" si="62"/>
        <v>235.60443131348964</v>
      </c>
    </row>
    <row r="26" spans="1:89">
      <c r="A26" s="2">
        <v>1</v>
      </c>
      <c r="B26" s="2">
        <f t="shared" si="24"/>
        <v>1306.5217391304348</v>
      </c>
      <c r="C26" s="3">
        <v>1.5</v>
      </c>
      <c r="D26" s="2">
        <f t="shared" si="70"/>
        <v>57.267000000000003</v>
      </c>
      <c r="E26" s="2">
        <f t="shared" si="71"/>
        <v>27.864999999999998</v>
      </c>
      <c r="F26" s="2">
        <f t="shared" si="72"/>
        <v>11.6395</v>
      </c>
      <c r="G26" s="2">
        <f t="shared" si="73"/>
        <v>1.9415</v>
      </c>
      <c r="H26" s="3">
        <f t="shared" si="63"/>
        <v>98.713000000000008</v>
      </c>
      <c r="J26" s="2">
        <f t="shared" si="25"/>
        <v>58.013635488740086</v>
      </c>
      <c r="K26" s="2">
        <f t="shared" si="26"/>
        <v>28.228298197805756</v>
      </c>
      <c r="L26" s="2">
        <f t="shared" si="27"/>
        <v>11.791253431665535</v>
      </c>
      <c r="M26" s="2">
        <f t="shared" si="28"/>
        <v>1.9668128817886195</v>
      </c>
      <c r="N26" s="3">
        <f t="shared" si="74"/>
        <v>100</v>
      </c>
      <c r="O26" s="2">
        <v>8.0000000000000002E-3</v>
      </c>
      <c r="P26" s="2">
        <f t="shared" si="0"/>
        <v>9.9663428625333686E-2</v>
      </c>
      <c r="Q26" s="2">
        <f t="shared" si="1"/>
        <v>0.22634267146068907</v>
      </c>
      <c r="R26" s="2">
        <v>0.3</v>
      </c>
      <c r="S26" s="2">
        <f t="shared" si="64"/>
        <v>6.536345732691351E-2</v>
      </c>
      <c r="T26" s="2">
        <v>0.12</v>
      </c>
      <c r="U26" s="2">
        <f t="shared" si="2"/>
        <v>0.67447812240886496</v>
      </c>
      <c r="V26" s="2">
        <f t="shared" si="3"/>
        <v>1.3040661954748545</v>
      </c>
      <c r="W26" s="2">
        <v>0.06</v>
      </c>
      <c r="X26" s="2">
        <f t="shared" si="65"/>
        <v>0.41495589601321597</v>
      </c>
      <c r="Y26" s="2">
        <v>2.6700000000000002E-2</v>
      </c>
      <c r="Z26" s="2">
        <v>0.21</v>
      </c>
      <c r="AA26" s="2">
        <v>0.442</v>
      </c>
      <c r="AB26" s="2">
        <v>0.5</v>
      </c>
      <c r="AC26" s="2">
        <f t="shared" si="30"/>
        <v>0.13672047146779046</v>
      </c>
      <c r="AD26" s="2">
        <f t="shared" si="4"/>
        <v>0.14791877142375354</v>
      </c>
      <c r="AE26" s="2">
        <f t="shared" si="5"/>
        <v>0.9449953363290956</v>
      </c>
      <c r="AF26" s="2">
        <f t="shared" si="6"/>
        <v>1.8928070116452564</v>
      </c>
      <c r="AG26" s="2">
        <f t="shared" si="7"/>
        <v>9.017704693026765</v>
      </c>
      <c r="AH26" s="2">
        <f t="shared" si="31"/>
        <v>0.75311620762706799</v>
      </c>
      <c r="AI26" s="2">
        <f t="shared" si="8"/>
        <v>8.1662616549181499E-2</v>
      </c>
      <c r="AJ26" s="2">
        <f t="shared" si="9"/>
        <v>0.59900392097806709</v>
      </c>
      <c r="AK26" s="2">
        <f t="shared" si="10"/>
        <v>1.023543574048879</v>
      </c>
      <c r="AL26" s="2">
        <f t="shared" si="11"/>
        <v>5.876192427231957</v>
      </c>
      <c r="AM26" s="2">
        <f t="shared" si="32"/>
        <v>0.45272639214276317</v>
      </c>
      <c r="AN26" s="2">
        <f t="shared" si="12"/>
        <v>4.5084088229438518E-2</v>
      </c>
      <c r="AO26" s="2">
        <f t="shared" si="13"/>
        <v>0.37969044243213407</v>
      </c>
      <c r="AP26" s="2">
        <f t="shared" si="14"/>
        <v>0.55348561239010152</v>
      </c>
      <c r="AQ26" s="2">
        <f t="shared" si="15"/>
        <v>3.8290938345496444</v>
      </c>
      <c r="AR26" s="2">
        <f t="shared" si="33"/>
        <v>0.27390907098557832</v>
      </c>
      <c r="AS26" s="2">
        <f t="shared" si="16"/>
        <v>2.4889907982016145E-2</v>
      </c>
      <c r="AT26" s="2">
        <f t="shared" si="17"/>
        <v>0.24067427111147144</v>
      </c>
      <c r="AU26" s="2">
        <f t="shared" si="18"/>
        <v>0.29929973758812933</v>
      </c>
      <c r="AV26" s="2">
        <f t="shared" si="19"/>
        <v>2.4951462661158588</v>
      </c>
      <c r="AW26" s="2">
        <f t="shared" si="34"/>
        <v>0.16674384018567198</v>
      </c>
      <c r="AX26" s="2">
        <f t="shared" si="20"/>
        <v>1.3741156662645162E-2</v>
      </c>
      <c r="AY26" s="2">
        <f t="shared" si="21"/>
        <v>0.15255613073639993</v>
      </c>
      <c r="AZ26" s="2">
        <f t="shared" si="22"/>
        <v>0.16184762695725913</v>
      </c>
      <c r="BA26" s="2">
        <f t="shared" si="23"/>
        <v>1.625908154335985</v>
      </c>
      <c r="BB26" s="2">
        <f t="shared" si="35"/>
        <v>0.10209817893470786</v>
      </c>
      <c r="BD26" s="2">
        <f t="shared" si="66"/>
        <v>15702.585124152867</v>
      </c>
      <c r="BE26" s="2">
        <f t="shared" si="67"/>
        <v>16948.3895362453</v>
      </c>
      <c r="BF26" s="2">
        <f t="shared" si="36"/>
        <v>38.714168949074015</v>
      </c>
      <c r="BG26" s="2">
        <f t="shared" si="37"/>
        <v>38.440967883200038</v>
      </c>
      <c r="BH26" s="2">
        <f t="shared" si="68"/>
        <v>3.1809136259193158</v>
      </c>
      <c r="BI26" s="2">
        <f t="shared" si="38"/>
        <v>3.2710582514744253</v>
      </c>
      <c r="BJ26" s="2">
        <f t="shared" si="39"/>
        <v>113.68837538395661</v>
      </c>
      <c r="BK26" s="2">
        <f t="shared" si="40"/>
        <v>110.94288005336746</v>
      </c>
      <c r="BL26" s="2">
        <f t="shared" si="41"/>
        <v>186.68291301398821</v>
      </c>
      <c r="BM26" s="2">
        <f t="shared" si="42"/>
        <v>183.52619163782208</v>
      </c>
      <c r="BN26" s="2">
        <f t="shared" si="43"/>
        <v>302.0690033101788</v>
      </c>
      <c r="BO26" s="2">
        <f t="shared" si="44"/>
        <v>300.31480964721038</v>
      </c>
      <c r="BP26" s="2">
        <f t="shared" si="45"/>
        <v>479.35709187207732</v>
      </c>
      <c r="BQ26" s="2">
        <f t="shared" si="46"/>
        <v>484.97981981949334</v>
      </c>
      <c r="BR26" s="2">
        <f t="shared" si="47"/>
        <v>740.38639190840638</v>
      </c>
      <c r="BS26" s="2">
        <f t="shared" si="48"/>
        <v>770.07242219968691</v>
      </c>
      <c r="BU26" s="2">
        <f t="shared" si="49"/>
        <v>2.8860584465630255</v>
      </c>
      <c r="BV26" s="2">
        <f t="shared" si="50"/>
        <v>4.7742344104199583</v>
      </c>
      <c r="BW26" s="2">
        <f t="shared" si="51"/>
        <v>7.812363376481418</v>
      </c>
      <c r="BX26" s="2">
        <f t="shared" si="52"/>
        <v>12.616222913352955</v>
      </c>
      <c r="BY26" s="2">
        <f t="shared" si="53"/>
        <v>20.03259711200544</v>
      </c>
      <c r="CA26" s="2">
        <f t="shared" si="54"/>
        <v>0.65459246034030816</v>
      </c>
      <c r="CB26" s="2">
        <f t="shared" si="55"/>
        <v>1.0828532778606408</v>
      </c>
      <c r="CC26" s="2">
        <f t="shared" si="56"/>
        <v>1.7719371448535948</v>
      </c>
      <c r="CD26" s="2">
        <f t="shared" si="69"/>
        <v>2.8615097545541452</v>
      </c>
      <c r="CE26" s="2">
        <f t="shared" si="57"/>
        <v>4.5436318332950387</v>
      </c>
      <c r="CG26" s="2">
        <f t="shared" si="58"/>
        <v>33.916510047890498</v>
      </c>
      <c r="CH26" s="2">
        <f t="shared" si="59"/>
        <v>56.106060341511153</v>
      </c>
      <c r="CI26" s="2">
        <f t="shared" si="60"/>
        <v>91.809679485788394</v>
      </c>
      <c r="CJ26" s="2">
        <f t="shared" si="61"/>
        <v>148.26388970630202</v>
      </c>
      <c r="CK26" s="2">
        <f t="shared" si="62"/>
        <v>235.41996595523108</v>
      </c>
    </row>
    <row r="27" spans="1:89">
      <c r="A27" s="2">
        <v>1</v>
      </c>
      <c r="B27" s="2">
        <f t="shared" si="24"/>
        <v>1306.9565217391305</v>
      </c>
      <c r="C27" s="3">
        <v>1.6</v>
      </c>
      <c r="D27" s="2">
        <f>$D$5+$D$7*$C27</f>
        <v>57.284799999999997</v>
      </c>
      <c r="E27" s="2">
        <f>$E$5+$E$7*$C27</f>
        <v>27.856000000000002</v>
      </c>
      <c r="F27" s="2">
        <f>$F$5+$F$7*$C27</f>
        <v>11.5488</v>
      </c>
      <c r="G27" s="2">
        <f>$G$5+$G$7*$C27</f>
        <v>1.9376</v>
      </c>
      <c r="H27" s="3">
        <f t="shared" si="63"/>
        <v>98.627200000000002</v>
      </c>
      <c r="J27" s="2">
        <f t="shared" si="25"/>
        <v>58.082151779630763</v>
      </c>
      <c r="K27" s="2">
        <f t="shared" si="26"/>
        <v>28.243729924402196</v>
      </c>
      <c r="L27" s="2">
        <f t="shared" si="27"/>
        <v>11.709548684338602</v>
      </c>
      <c r="M27" s="2">
        <f t="shared" si="28"/>
        <v>1.964569611628435</v>
      </c>
      <c r="N27" s="3">
        <f t="shared" si="74"/>
        <v>99.999999999999986</v>
      </c>
      <c r="O27" s="2">
        <v>8.0000000000000002E-3</v>
      </c>
      <c r="P27" s="2">
        <f t="shared" si="0"/>
        <v>9.9513242830338494E-2</v>
      </c>
      <c r="Q27" s="2">
        <f t="shared" si="1"/>
        <v>0.22625925792114157</v>
      </c>
      <c r="R27" s="2">
        <v>0.3</v>
      </c>
      <c r="S27" s="2">
        <f t="shared" si="64"/>
        <v>6.514047048037043E-2</v>
      </c>
      <c r="T27" s="2">
        <v>0.12</v>
      </c>
      <c r="U27" s="2">
        <f t="shared" si="2"/>
        <v>0.67449787080016621</v>
      </c>
      <c r="V27" s="2">
        <f t="shared" si="3"/>
        <v>1.3029254230982636</v>
      </c>
      <c r="W27" s="2">
        <v>0.06</v>
      </c>
      <c r="X27" s="2">
        <f t="shared" si="65"/>
        <v>0.41394736761549206</v>
      </c>
      <c r="Y27" s="2">
        <v>2.6700000000000002E-2</v>
      </c>
      <c r="Z27" s="2">
        <v>0.21</v>
      </c>
      <c r="AA27" s="2">
        <v>0.442</v>
      </c>
      <c r="AB27" s="2">
        <v>0.5</v>
      </c>
      <c r="AC27" s="2">
        <f t="shared" si="30"/>
        <v>0.13639882060932482</v>
      </c>
      <c r="AD27" s="2">
        <f t="shared" si="4"/>
        <v>0.1478078108294556</v>
      </c>
      <c r="AE27" s="2">
        <f t="shared" si="5"/>
        <v>0.94273112322133668</v>
      </c>
      <c r="AF27" s="2">
        <f t="shared" si="6"/>
        <v>1.8884717896169798</v>
      </c>
      <c r="AG27" s="2">
        <f t="shared" si="7"/>
        <v>9.0088585997359125</v>
      </c>
      <c r="AH27" s="2">
        <f t="shared" si="31"/>
        <v>0.75022921138421894</v>
      </c>
      <c r="AI27" s="2">
        <f t="shared" si="8"/>
        <v>8.1601357708420447E-2</v>
      </c>
      <c r="AJ27" s="2">
        <f t="shared" si="9"/>
        <v>0.59756870486922764</v>
      </c>
      <c r="AK27" s="2">
        <f t="shared" si="10"/>
        <v>1.0211992839961594</v>
      </c>
      <c r="AL27" s="2">
        <f t="shared" si="11"/>
        <v>5.8704280616671243</v>
      </c>
      <c r="AM27" s="2">
        <f t="shared" si="32"/>
        <v>0.45107798865012483</v>
      </c>
      <c r="AN27" s="2">
        <f t="shared" si="12"/>
        <v>4.5050268605497844E-2</v>
      </c>
      <c r="AO27" s="2">
        <f t="shared" si="13"/>
        <v>0.37878070241163281</v>
      </c>
      <c r="AP27" s="2">
        <f t="shared" si="14"/>
        <v>0.55221792740985531</v>
      </c>
      <c r="AQ27" s="2">
        <f t="shared" si="15"/>
        <v>3.8253376102738526</v>
      </c>
      <c r="AR27" s="2">
        <f t="shared" si="33"/>
        <v>0.27296161127080787</v>
      </c>
      <c r="AS27" s="2">
        <f t="shared" si="16"/>
        <v>2.487123693063354E-2</v>
      </c>
      <c r="AT27" s="2">
        <f t="shared" si="17"/>
        <v>0.24009761446735742</v>
      </c>
      <c r="AU27" s="2">
        <f t="shared" si="18"/>
        <v>0.29861423145492794</v>
      </c>
      <c r="AV27" s="2">
        <f t="shared" si="19"/>
        <v>2.4926986037232921</v>
      </c>
      <c r="AW27" s="2">
        <f t="shared" si="34"/>
        <v>0.16619544945742742</v>
      </c>
      <c r="AX27" s="2">
        <f t="shared" si="20"/>
        <v>1.3730848796409168E-2</v>
      </c>
      <c r="AY27" s="2">
        <f t="shared" si="21"/>
        <v>0.152190605555901</v>
      </c>
      <c r="AZ27" s="2">
        <f t="shared" si="22"/>
        <v>0.16147693655232473</v>
      </c>
      <c r="BA27" s="2">
        <f t="shared" si="23"/>
        <v>1.6243131880219137</v>
      </c>
      <c r="BB27" s="2">
        <f t="shared" si="35"/>
        <v>0.10177845983120747</v>
      </c>
      <c r="BD27" s="2">
        <f t="shared" si="66"/>
        <v>15530.253979130366</v>
      </c>
      <c r="BE27" s="2">
        <f t="shared" si="67"/>
        <v>16859.756063925615</v>
      </c>
      <c r="BF27" s="2">
        <f t="shared" si="36"/>
        <v>38.752848282508829</v>
      </c>
      <c r="BG27" s="2">
        <f t="shared" si="37"/>
        <v>38.460460408156834</v>
      </c>
      <c r="BH27" s="2">
        <f t="shared" si="68"/>
        <v>3.1680701482258407</v>
      </c>
      <c r="BI27" s="2">
        <f t="shared" si="38"/>
        <v>3.2646214950213892</v>
      </c>
      <c r="BJ27" s="2">
        <f t="shared" si="39"/>
        <v>114.08735117286244</v>
      </c>
      <c r="BK27" s="2">
        <f t="shared" si="40"/>
        <v>111.13940949833591</v>
      </c>
      <c r="BL27" s="2">
        <f t="shared" si="41"/>
        <v>187.13417551930786</v>
      </c>
      <c r="BM27" s="2">
        <f t="shared" si="42"/>
        <v>183.75169063041497</v>
      </c>
      <c r="BN27" s="2">
        <f t="shared" si="43"/>
        <v>302.30089117195769</v>
      </c>
      <c r="BO27" s="2">
        <f t="shared" si="44"/>
        <v>300.4389397425071</v>
      </c>
      <c r="BP27" s="2">
        <f t="shared" si="45"/>
        <v>478.5039941362615</v>
      </c>
      <c r="BQ27" s="2">
        <f t="shared" si="46"/>
        <v>484.57508071429135</v>
      </c>
      <c r="BR27" s="2">
        <f t="shared" si="47"/>
        <v>736.12287093368104</v>
      </c>
      <c r="BS27" s="2">
        <f t="shared" si="48"/>
        <v>767.95057524556148</v>
      </c>
      <c r="BU27" s="2">
        <f t="shared" si="49"/>
        <v>2.8897056436372006</v>
      </c>
      <c r="BV27" s="2">
        <f t="shared" si="50"/>
        <v>4.7776778717772252</v>
      </c>
      <c r="BW27" s="2">
        <f t="shared" si="51"/>
        <v>7.8116313885516808</v>
      </c>
      <c r="BX27" s="2">
        <f t="shared" si="52"/>
        <v>12.599305249385962</v>
      </c>
      <c r="BY27" s="2">
        <f t="shared" si="53"/>
        <v>19.967274626870868</v>
      </c>
      <c r="CA27" s="2">
        <f t="shared" si="54"/>
        <v>0.65919939219131429</v>
      </c>
      <c r="CB27" s="2">
        <f t="shared" si="55"/>
        <v>1.0898834475048171</v>
      </c>
      <c r="CC27" s="2">
        <f t="shared" si="56"/>
        <v>1.7819886515757399</v>
      </c>
      <c r="CD27" s="2">
        <f t="shared" si="69"/>
        <v>2.8741523832075133</v>
      </c>
      <c r="CE27" s="2">
        <f t="shared" si="57"/>
        <v>4.554932896619575</v>
      </c>
      <c r="CG27" s="2">
        <f t="shared" si="58"/>
        <v>34.043581979664609</v>
      </c>
      <c r="CH27" s="2">
        <f t="shared" si="59"/>
        <v>56.285756529704848</v>
      </c>
      <c r="CI27" s="2">
        <f t="shared" si="60"/>
        <v>92.028720695701566</v>
      </c>
      <c r="CJ27" s="2">
        <f t="shared" si="61"/>
        <v>148.43223983340113</v>
      </c>
      <c r="CK27" s="2">
        <f t="shared" si="62"/>
        <v>235.2341845499397</v>
      </c>
    </row>
    <row r="28" spans="1:89">
      <c r="A28" s="2">
        <v>1</v>
      </c>
      <c r="B28" s="2">
        <f t="shared" si="24"/>
        <v>1307.391304347826</v>
      </c>
      <c r="C28" s="3">
        <v>1.7</v>
      </c>
      <c r="D28" s="2">
        <f>$D$5+$D$7*$C28</f>
        <v>57.302599999999998</v>
      </c>
      <c r="E28" s="2">
        <f>$E$5+$E$7*$C28</f>
        <v>27.847000000000001</v>
      </c>
      <c r="F28" s="2">
        <f>$F$5+$F$7*$C28</f>
        <v>11.4581</v>
      </c>
      <c r="G28" s="2">
        <f>$G$5+$G$7*$C28</f>
        <v>1.9337</v>
      </c>
      <c r="H28" s="3">
        <f t="shared" si="63"/>
        <v>98.541399999999996</v>
      </c>
      <c r="J28" s="2">
        <f t="shared" si="25"/>
        <v>58.150787384794619</v>
      </c>
      <c r="K28" s="2">
        <f t="shared" si="26"/>
        <v>28.25918852380827</v>
      </c>
      <c r="L28" s="2">
        <f t="shared" si="27"/>
        <v>11.627701656359662</v>
      </c>
      <c r="M28" s="2">
        <f t="shared" si="28"/>
        <v>1.9623224350374564</v>
      </c>
      <c r="N28" s="3">
        <f t="shared" si="74"/>
        <v>100</v>
      </c>
      <c r="O28" s="2">
        <v>8.0000000000000002E-3</v>
      </c>
      <c r="P28" s="2">
        <f t="shared" si="0"/>
        <v>9.9363365795540157E-2</v>
      </c>
      <c r="Q28" s="2">
        <f t="shared" si="1"/>
        <v>0.22617592098799477</v>
      </c>
      <c r="R28" s="2">
        <v>0.3</v>
      </c>
      <c r="S28" s="2">
        <f t="shared" si="64"/>
        <v>6.4917372470666632E-2</v>
      </c>
      <c r="T28" s="2">
        <v>0.12</v>
      </c>
      <c r="U28" s="2">
        <f t="shared" si="2"/>
        <v>0.67451760890425527</v>
      </c>
      <c r="V28" s="2">
        <f t="shared" si="3"/>
        <v>1.3017862754423613</v>
      </c>
      <c r="W28" s="2">
        <v>0.06</v>
      </c>
      <c r="X28" s="2">
        <f t="shared" si="65"/>
        <v>0.41293936536118742</v>
      </c>
      <c r="Y28" s="2">
        <v>2.6700000000000002E-2</v>
      </c>
      <c r="Z28" s="2">
        <v>0.21</v>
      </c>
      <c r="AA28" s="2">
        <v>0.442</v>
      </c>
      <c r="AB28" s="2">
        <v>0.5</v>
      </c>
      <c r="AC28" s="2">
        <f t="shared" si="30"/>
        <v>0.13607660962803453</v>
      </c>
      <c r="AD28" s="2">
        <f t="shared" si="4"/>
        <v>0.14769699445018272</v>
      </c>
      <c r="AE28" s="2">
        <f t="shared" si="5"/>
        <v>0.94047357640501217</v>
      </c>
      <c r="AF28" s="2">
        <f t="shared" si="6"/>
        <v>1.8841488737539585</v>
      </c>
      <c r="AG28" s="2">
        <f t="shared" si="7"/>
        <v>9.0000260438828086</v>
      </c>
      <c r="AH28" s="2">
        <f t="shared" si="31"/>
        <v>0.74734990620944941</v>
      </c>
      <c r="AI28" s="2">
        <f t="shared" si="8"/>
        <v>8.15401784855211E-2</v>
      </c>
      <c r="AJ28" s="2">
        <f t="shared" si="9"/>
        <v>0.59613771432061502</v>
      </c>
      <c r="AK28" s="2">
        <f t="shared" si="10"/>
        <v>1.0188616485555007</v>
      </c>
      <c r="AL28" s="2">
        <f t="shared" si="11"/>
        <v>5.8646725174811145</v>
      </c>
      <c r="AM28" s="2">
        <f t="shared" si="32"/>
        <v>0.44943391371279079</v>
      </c>
      <c r="AN28" s="2">
        <f t="shared" si="12"/>
        <v>4.5016492936782386E-2</v>
      </c>
      <c r="AO28" s="2">
        <f t="shared" si="13"/>
        <v>0.3778736408457723</v>
      </c>
      <c r="AP28" s="2">
        <f t="shared" si="14"/>
        <v>0.55095384093984823</v>
      </c>
      <c r="AQ28" s="2">
        <f t="shared" si="15"/>
        <v>3.8215871342589773</v>
      </c>
      <c r="AR28" s="2">
        <f t="shared" si="33"/>
        <v>0.27201660024295315</v>
      </c>
      <c r="AS28" s="2">
        <f t="shared" si="16"/>
        <v>2.4852590145939119E-2</v>
      </c>
      <c r="AT28" s="2">
        <f t="shared" si="17"/>
        <v>0.23952265561451316</v>
      </c>
      <c r="AU28" s="2">
        <f t="shared" si="18"/>
        <v>0.29793067123169464</v>
      </c>
      <c r="AV28" s="2">
        <f t="shared" si="19"/>
        <v>2.4902546870607551</v>
      </c>
      <c r="AW28" s="2">
        <f t="shared" si="34"/>
        <v>0.16564845167009298</v>
      </c>
      <c r="AX28" s="2">
        <f t="shared" si="20"/>
        <v>1.3720554327264257E-2</v>
      </c>
      <c r="AY28" s="2">
        <f t="shared" si="21"/>
        <v>0.15182615655386397</v>
      </c>
      <c r="AZ28" s="2">
        <f t="shared" si="22"/>
        <v>0.16110729840661764</v>
      </c>
      <c r="BA28" s="2">
        <f t="shared" si="23"/>
        <v>1.6227206625318862</v>
      </c>
      <c r="BB28" s="2">
        <f t="shared" si="35"/>
        <v>0.10145953780806562</v>
      </c>
      <c r="BD28" s="2">
        <f t="shared" si="66"/>
        <v>15358.982883169441</v>
      </c>
      <c r="BE28" s="2">
        <f t="shared" si="67"/>
        <v>16771.475288587015</v>
      </c>
      <c r="BF28" s="2">
        <f t="shared" si="36"/>
        <v>38.791458824105568</v>
      </c>
      <c r="BG28" s="2">
        <f t="shared" si="37"/>
        <v>38.47993090321264</v>
      </c>
      <c r="BH28" s="2">
        <f t="shared" si="68"/>
        <v>3.1552332662976283</v>
      </c>
      <c r="BI28" s="2">
        <f t="shared" si="38"/>
        <v>3.2581868933317559</v>
      </c>
      <c r="BJ28" s="2">
        <f t="shared" si="39"/>
        <v>114.48760894703385</v>
      </c>
      <c r="BK28" s="2">
        <f t="shared" si="40"/>
        <v>111.33636240708283</v>
      </c>
      <c r="BL28" s="2">
        <f t="shared" si="41"/>
        <v>187.58545106590262</v>
      </c>
      <c r="BM28" s="2">
        <f t="shared" si="42"/>
        <v>183.97720595014954</v>
      </c>
      <c r="BN28" s="2">
        <f t="shared" si="43"/>
        <v>302.52915335527661</v>
      </c>
      <c r="BO28" s="2">
        <f t="shared" si="44"/>
        <v>300.56189348443473</v>
      </c>
      <c r="BP28" s="2">
        <f t="shared" si="45"/>
        <v>477.6415512075535</v>
      </c>
      <c r="BQ28" s="2">
        <f t="shared" si="46"/>
        <v>484.16722603742443</v>
      </c>
      <c r="BR28" s="2">
        <f t="shared" si="47"/>
        <v>731.85599052031</v>
      </c>
      <c r="BS28" s="2">
        <f t="shared" si="48"/>
        <v>765.82736437937035</v>
      </c>
      <c r="BU28" s="2">
        <f t="shared" si="49"/>
        <v>2.8933618068889904</v>
      </c>
      <c r="BV28" s="2">
        <f t="shared" si="50"/>
        <v>4.7811210059836551</v>
      </c>
      <c r="BW28" s="2">
        <f t="shared" si="51"/>
        <v>7.8108740434183366</v>
      </c>
      <c r="BX28" s="2">
        <f t="shared" si="52"/>
        <v>12.582330962475869</v>
      </c>
      <c r="BY28" s="2">
        <f t="shared" si="53"/>
        <v>19.90199427087413</v>
      </c>
      <c r="CA28" s="2">
        <f t="shared" si="54"/>
        <v>0.66384358257885168</v>
      </c>
      <c r="CB28" s="2">
        <f t="shared" si="55"/>
        <v>1.0969649526022676</v>
      </c>
      <c r="CC28" s="2">
        <f t="shared" si="56"/>
        <v>1.7921016983459233</v>
      </c>
      <c r="CD28" s="2">
        <f t="shared" si="69"/>
        <v>2.8868493540750113</v>
      </c>
      <c r="CE28" s="2">
        <f t="shared" si="57"/>
        <v>4.5662492488094699</v>
      </c>
      <c r="CG28" s="2">
        <f t="shared" si="58"/>
        <v>34.171263359675642</v>
      </c>
      <c r="CH28" s="2">
        <f t="shared" si="59"/>
        <v>56.466130388861203</v>
      </c>
      <c r="CI28" s="2">
        <f t="shared" si="60"/>
        <v>92.248205313074052</v>
      </c>
      <c r="CJ28" s="2">
        <f t="shared" si="61"/>
        <v>148.6002006294749</v>
      </c>
      <c r="CK28" s="2">
        <f t="shared" si="62"/>
        <v>235.04709504133166</v>
      </c>
    </row>
    <row r="29" spans="1:89">
      <c r="A29" s="2">
        <v>1</v>
      </c>
      <c r="B29" s="2">
        <f t="shared" si="24"/>
        <v>1307.8260869565217</v>
      </c>
      <c r="C29" s="3">
        <v>1.8</v>
      </c>
      <c r="D29" s="2">
        <f>$D$5+$D$7*$C29</f>
        <v>57.320399999999999</v>
      </c>
      <c r="E29" s="2">
        <f>$E$5+$E$7*$C29</f>
        <v>27.838000000000001</v>
      </c>
      <c r="F29" s="2">
        <f>$F$5+$F$7*$C29</f>
        <v>11.3674</v>
      </c>
      <c r="G29" s="2">
        <f>$G$5+$G$7*$C29</f>
        <v>1.9298</v>
      </c>
      <c r="H29" s="3">
        <f t="shared" si="63"/>
        <v>98.455600000000004</v>
      </c>
      <c r="J29" s="2">
        <f t="shared" si="25"/>
        <v>58.219542616164034</v>
      </c>
      <c r="K29" s="2">
        <f t="shared" si="26"/>
        <v>28.274674066279623</v>
      </c>
      <c r="L29" s="2">
        <f t="shared" si="27"/>
        <v>11.545711975753537</v>
      </c>
      <c r="M29" s="2">
        <f t="shared" si="28"/>
        <v>1.9600713418028024</v>
      </c>
      <c r="N29" s="3">
        <f t="shared" si="74"/>
        <v>100</v>
      </c>
      <c r="O29" s="2">
        <v>8.0000000000000002E-3</v>
      </c>
      <c r="P29" s="2">
        <f t="shared" si="0"/>
        <v>9.9213796739484952E-2</v>
      </c>
      <c r="Q29" s="2">
        <f t="shared" si="1"/>
        <v>0.226092660561412</v>
      </c>
      <c r="R29" s="2">
        <v>0.3</v>
      </c>
      <c r="S29" s="2">
        <f t="shared" si="64"/>
        <v>6.4694162478310793E-2</v>
      </c>
      <c r="T29" s="2">
        <v>0.12</v>
      </c>
      <c r="U29" s="2">
        <f t="shared" si="2"/>
        <v>0.67453733672916127</v>
      </c>
      <c r="V29" s="2">
        <f t="shared" si="3"/>
        <v>1.3006487494734895</v>
      </c>
      <c r="W29" s="2">
        <v>0.06</v>
      </c>
      <c r="X29" s="2">
        <f t="shared" si="65"/>
        <v>0.41193188579046131</v>
      </c>
      <c r="Y29" s="2">
        <v>2.6700000000000002E-2</v>
      </c>
      <c r="Z29" s="2">
        <v>0.21</v>
      </c>
      <c r="AA29" s="2">
        <v>0.442</v>
      </c>
      <c r="AB29" s="2">
        <v>0.5</v>
      </c>
      <c r="AC29" s="2">
        <f t="shared" si="30"/>
        <v>0.13575383705954763</v>
      </c>
      <c r="AD29" s="2">
        <f t="shared" si="4"/>
        <v>0.14758632203607136</v>
      </c>
      <c r="AE29" s="2">
        <f t="shared" si="5"/>
        <v>0.93822267294299355</v>
      </c>
      <c r="AF29" s="2">
        <f t="shared" si="6"/>
        <v>1.8798382230349699</v>
      </c>
      <c r="AG29" s="2">
        <f t="shared" si="7"/>
        <v>8.99120699865564</v>
      </c>
      <c r="AH29" s="2">
        <f t="shared" si="31"/>
        <v>0.7444782629485458</v>
      </c>
      <c r="AI29" s="2">
        <f t="shared" si="8"/>
        <v>8.1479078742539471E-2</v>
      </c>
      <c r="AJ29" s="2">
        <f t="shared" si="9"/>
        <v>0.59471093479307824</v>
      </c>
      <c r="AK29" s="2">
        <f t="shared" si="10"/>
        <v>1.0165306455444991</v>
      </c>
      <c r="AL29" s="2">
        <f t="shared" si="11"/>
        <v>5.8589257772025842</v>
      </c>
      <c r="AM29" s="2">
        <f t="shared" si="32"/>
        <v>0.44779415099731923</v>
      </c>
      <c r="AN29" s="2">
        <f t="shared" si="12"/>
        <v>4.4982761147136376E-2</v>
      </c>
      <c r="AO29" s="2">
        <f t="shared" si="13"/>
        <v>0.37696924851862529</v>
      </c>
      <c r="AP29" s="2">
        <f t="shared" si="14"/>
        <v>0.5496933409848499</v>
      </c>
      <c r="AQ29" s="2">
        <f t="shared" si="15"/>
        <v>3.8178423951201936</v>
      </c>
      <c r="AR29" s="2">
        <f t="shared" si="33"/>
        <v>0.27107402870668545</v>
      </c>
      <c r="AS29" s="2">
        <f t="shared" si="16"/>
        <v>2.4833967585888989E-2</v>
      </c>
      <c r="AT29" s="2">
        <f t="shared" si="17"/>
        <v>0.23894938871124147</v>
      </c>
      <c r="AU29" s="2">
        <f t="shared" si="18"/>
        <v>0.29724905043195665</v>
      </c>
      <c r="AV29" s="2">
        <f t="shared" si="19"/>
        <v>2.4878145087095729</v>
      </c>
      <c r="AW29" s="2">
        <f t="shared" si="34"/>
        <v>0.16510284161938668</v>
      </c>
      <c r="AX29" s="2">
        <f t="shared" si="20"/>
        <v>1.3710273231998931E-2</v>
      </c>
      <c r="AY29" s="2">
        <f t="shared" si="21"/>
        <v>0.15146278002741401</v>
      </c>
      <c r="AZ29" s="2">
        <f t="shared" si="22"/>
        <v>0.16073870901254972</v>
      </c>
      <c r="BA29" s="2">
        <f t="shared" si="23"/>
        <v>1.6211305730316834</v>
      </c>
      <c r="BB29" s="2">
        <f t="shared" si="35"/>
        <v>0.1011414099029047</v>
      </c>
      <c r="BD29" s="2">
        <f t="shared" si="66"/>
        <v>15188.77226174311</v>
      </c>
      <c r="BE29" s="2">
        <f t="shared" si="67"/>
        <v>16683.547342651244</v>
      </c>
      <c r="BF29" s="2">
        <f t="shared" si="36"/>
        <v>38.82999978125914</v>
      </c>
      <c r="BG29" s="2">
        <f t="shared" si="37"/>
        <v>38.499379174215228</v>
      </c>
      <c r="BH29" s="2">
        <f t="shared" si="68"/>
        <v>3.1424030186789329</v>
      </c>
      <c r="BI29" s="2">
        <f t="shared" si="38"/>
        <v>3.2517544558510432</v>
      </c>
      <c r="BJ29" s="2">
        <f t="shared" si="39"/>
        <v>114.88915201584743</v>
      </c>
      <c r="BK29" s="2">
        <f t="shared" si="40"/>
        <v>111.53373960756974</v>
      </c>
      <c r="BL29" s="2">
        <f t="shared" si="41"/>
        <v>188.03672899819836</v>
      </c>
      <c r="BM29" s="2">
        <f t="shared" si="42"/>
        <v>184.20273500837448</v>
      </c>
      <c r="BN29" s="2">
        <f t="shared" si="43"/>
        <v>302.75376199687889</v>
      </c>
      <c r="BO29" s="2">
        <f t="shared" si="44"/>
        <v>300.6836639573483</v>
      </c>
      <c r="BP29" s="2">
        <f t="shared" si="45"/>
        <v>476.76976548998823</v>
      </c>
      <c r="BQ29" s="2">
        <f t="shared" si="46"/>
        <v>483.7562560070113</v>
      </c>
      <c r="BR29" s="2">
        <f t="shared" si="47"/>
        <v>727.58596228785473</v>
      </c>
      <c r="BS29" s="2">
        <f t="shared" si="48"/>
        <v>763.70284204095276</v>
      </c>
      <c r="BU29" s="2">
        <f t="shared" si="49"/>
        <v>2.8970269651067238</v>
      </c>
      <c r="BV29" s="2">
        <f t="shared" si="50"/>
        <v>4.7845637763359923</v>
      </c>
      <c r="BW29" s="2">
        <f t="shared" si="51"/>
        <v>7.8100912380096172</v>
      </c>
      <c r="BX29" s="2">
        <f t="shared" si="52"/>
        <v>12.565300178424817</v>
      </c>
      <c r="BY29" s="2">
        <f t="shared" si="53"/>
        <v>19.836757330165963</v>
      </c>
      <c r="CA29" s="2">
        <f t="shared" si="54"/>
        <v>0.66852532807837206</v>
      </c>
      <c r="CB29" s="2">
        <f t="shared" si="55"/>
        <v>1.1040981346782461</v>
      </c>
      <c r="CC29" s="2">
        <f t="shared" si="56"/>
        <v>1.8022765649404484</v>
      </c>
      <c r="CD29" s="2">
        <f t="shared" si="69"/>
        <v>2.8996007028451052</v>
      </c>
      <c r="CE29" s="2">
        <f t="shared" si="57"/>
        <v>4.5775806928575538</v>
      </c>
      <c r="CG29" s="2">
        <f t="shared" si="58"/>
        <v>34.299557707034595</v>
      </c>
      <c r="CH29" s="2">
        <f t="shared" si="59"/>
        <v>56.647184622728616</v>
      </c>
      <c r="CI29" s="2">
        <f t="shared" si="60"/>
        <v>92.468133138501045</v>
      </c>
      <c r="CJ29" s="2">
        <f t="shared" si="61"/>
        <v>148.76776908433681</v>
      </c>
      <c r="CK29" s="2">
        <f t="shared" si="62"/>
        <v>234.85870548029368</v>
      </c>
    </row>
    <row r="30" spans="1:89">
      <c r="A30" s="2">
        <v>1</v>
      </c>
      <c r="B30" s="2">
        <f t="shared" si="24"/>
        <v>1308.2608695652175</v>
      </c>
      <c r="C30" s="3">
        <v>1.9</v>
      </c>
      <c r="D30" s="2">
        <f t="shared" ref="D30:D34" si="75">$D$5+$D$7*$C30</f>
        <v>57.338200000000001</v>
      </c>
      <c r="E30" s="2">
        <f t="shared" ref="E30:E34" si="76">$E$5+$E$7*$C30</f>
        <v>27.829000000000001</v>
      </c>
      <c r="F30" s="2">
        <f t="shared" ref="F30:F34" si="77">$F$5+$F$7*$C30</f>
        <v>11.2767</v>
      </c>
      <c r="G30" s="2">
        <f t="shared" ref="G30:G34" si="78">$G$5+$G$7*$C30</f>
        <v>1.9258999999999999</v>
      </c>
      <c r="H30" s="3">
        <f t="shared" si="63"/>
        <v>98.369800000000012</v>
      </c>
      <c r="J30" s="2">
        <f t="shared" si="25"/>
        <v>58.288417786759744</v>
      </c>
      <c r="K30" s="2">
        <f t="shared" si="26"/>
        <v>28.290186622317009</v>
      </c>
      <c r="L30" s="2">
        <f t="shared" si="27"/>
        <v>11.463579269247269</v>
      </c>
      <c r="M30" s="2">
        <f t="shared" si="28"/>
        <v>1.9578163216759614</v>
      </c>
      <c r="N30" s="3">
        <f t="shared" si="74"/>
        <v>99.999999999999986</v>
      </c>
      <c r="O30" s="2">
        <v>8.0000000000000002E-3</v>
      </c>
      <c r="P30" s="2">
        <f t="shared" si="0"/>
        <v>9.9064534883043578E-2</v>
      </c>
      <c r="Q30" s="2">
        <f t="shared" si="1"/>
        <v>0.22600947654172326</v>
      </c>
      <c r="R30" s="2">
        <v>0.3</v>
      </c>
      <c r="S30" s="2">
        <f t="shared" si="64"/>
        <v>6.4470839682283287E-2</v>
      </c>
      <c r="T30" s="2">
        <v>0.12</v>
      </c>
      <c r="U30" s="2">
        <f t="shared" si="2"/>
        <v>0.67455705428290247</v>
      </c>
      <c r="V30" s="2">
        <f t="shared" si="3"/>
        <v>1.2995128421649043</v>
      </c>
      <c r="W30" s="2">
        <v>0.06</v>
      </c>
      <c r="X30" s="2">
        <f t="shared" si="65"/>
        <v>0.41092492544337661</v>
      </c>
      <c r="Y30" s="2">
        <v>2.6700000000000002E-2</v>
      </c>
      <c r="Z30" s="2">
        <v>0.21</v>
      </c>
      <c r="AA30" s="2">
        <v>0.442</v>
      </c>
      <c r="AB30" s="2">
        <v>0.5</v>
      </c>
      <c r="AC30" s="2">
        <f t="shared" si="30"/>
        <v>0.13543050143438332</v>
      </c>
      <c r="AD30" s="2">
        <f t="shared" si="4"/>
        <v>0.14747579333779176</v>
      </c>
      <c r="AE30" s="2">
        <f t="shared" si="5"/>
        <v>0.93597838998779204</v>
      </c>
      <c r="AF30" s="2">
        <f t="shared" si="6"/>
        <v>1.8755397965946126</v>
      </c>
      <c r="AG30" s="2">
        <f t="shared" si="7"/>
        <v>8.9824014373069012</v>
      </c>
      <c r="AH30" s="2">
        <f t="shared" si="31"/>
        <v>0.74161425255412794</v>
      </c>
      <c r="AI30" s="2">
        <f t="shared" si="8"/>
        <v>8.1418058341826222E-2</v>
      </c>
      <c r="AJ30" s="2">
        <f t="shared" si="9"/>
        <v>0.59328835180428574</v>
      </c>
      <c r="AK30" s="2">
        <f t="shared" si="10"/>
        <v>1.0142062528650124</v>
      </c>
      <c r="AL30" s="2">
        <f t="shared" si="11"/>
        <v>5.8531878234021031</v>
      </c>
      <c r="AM30" s="2">
        <f t="shared" si="32"/>
        <v>0.44615868422981192</v>
      </c>
      <c r="AN30" s="2">
        <f t="shared" si="12"/>
        <v>4.494907316056674E-2</v>
      </c>
      <c r="AO30" s="2">
        <f t="shared" si="13"/>
        <v>0.37606751625028034</v>
      </c>
      <c r="AP30" s="2">
        <f t="shared" si="14"/>
        <v>0.5484364155951944</v>
      </c>
      <c r="AQ30" s="2">
        <f t="shared" si="15"/>
        <v>3.8141033814999914</v>
      </c>
      <c r="AR30" s="2">
        <f t="shared" si="33"/>
        <v>0.27013388749999917</v>
      </c>
      <c r="AS30" s="2">
        <f t="shared" si="16"/>
        <v>2.4815369208529104E-2</v>
      </c>
      <c r="AT30" s="2">
        <f t="shared" si="17"/>
        <v>0.23837780793867469</v>
      </c>
      <c r="AU30" s="2">
        <f t="shared" si="18"/>
        <v>0.29656936259388039</v>
      </c>
      <c r="AV30" s="2">
        <f t="shared" si="19"/>
        <v>2.4853780612688685</v>
      </c>
      <c r="AW30" s="2">
        <f t="shared" si="34"/>
        <v>0.16455861411976017</v>
      </c>
      <c r="AX30" s="2">
        <f t="shared" si="20"/>
        <v>1.3700005487451292E-2</v>
      </c>
      <c r="AY30" s="2">
        <f t="shared" si="21"/>
        <v>0.15110047228814705</v>
      </c>
      <c r="AZ30" s="2">
        <f t="shared" si="22"/>
        <v>0.16037116487585643</v>
      </c>
      <c r="BA30" s="2">
        <f t="shared" si="23"/>
        <v>1.6195429146986837</v>
      </c>
      <c r="BB30" s="2">
        <f t="shared" si="35"/>
        <v>0.10082407316393027</v>
      </c>
      <c r="BD30" s="2">
        <f t="shared" si="66"/>
        <v>15019.622502563605</v>
      </c>
      <c r="BE30" s="2">
        <f t="shared" si="67"/>
        <v>16595.972351067685</v>
      </c>
      <c r="BF30" s="2">
        <f t="shared" si="36"/>
        <v>38.868470355499269</v>
      </c>
      <c r="BG30" s="2">
        <f t="shared" si="37"/>
        <v>38.518805025861759</v>
      </c>
      <c r="BH30" s="2">
        <f t="shared" si="68"/>
        <v>3.1295794441941647</v>
      </c>
      <c r="BI30" s="2">
        <f t="shared" si="38"/>
        <v>3.2453241920796287</v>
      </c>
      <c r="BJ30" s="2">
        <f t="shared" si="39"/>
        <v>115.29198368727342</v>
      </c>
      <c r="BK30" s="2">
        <f t="shared" si="40"/>
        <v>111.73154192755415</v>
      </c>
      <c r="BL30" s="2">
        <f t="shared" si="41"/>
        <v>188.4879985503606</v>
      </c>
      <c r="BM30" s="2">
        <f t="shared" si="42"/>
        <v>184.42827519479479</v>
      </c>
      <c r="BN30" s="2">
        <f t="shared" si="43"/>
        <v>302.97468916491829</v>
      </c>
      <c r="BO30" s="2">
        <f t="shared" si="44"/>
        <v>300.80424423143091</v>
      </c>
      <c r="BP30" s="2">
        <f t="shared" si="45"/>
        <v>475.88863994893404</v>
      </c>
      <c r="BQ30" s="2">
        <f t="shared" si="46"/>
        <v>483.342170951323</v>
      </c>
      <c r="BR30" s="2">
        <f t="shared" si="47"/>
        <v>723.31299845959973</v>
      </c>
      <c r="BS30" s="2">
        <f t="shared" si="48"/>
        <v>761.57706079982893</v>
      </c>
      <c r="BU30" s="2">
        <f t="shared" si="49"/>
        <v>2.9007011472068491</v>
      </c>
      <c r="BV30" s="2">
        <f t="shared" si="50"/>
        <v>4.7880061458544345</v>
      </c>
      <c r="BW30" s="2">
        <f t="shared" si="51"/>
        <v>7.8092828692237237</v>
      </c>
      <c r="BX30" s="2">
        <f t="shared" si="52"/>
        <v>12.548213025476883</v>
      </c>
      <c r="BY30" s="2">
        <f t="shared" si="53"/>
        <v>19.771565091089961</v>
      </c>
      <c r="CA30" s="2">
        <f t="shared" si="54"/>
        <v>0.67324492692569482</v>
      </c>
      <c r="CB30" s="2">
        <f t="shared" si="55"/>
        <v>1.1112833360615342</v>
      </c>
      <c r="CC30" s="2">
        <f t="shared" si="56"/>
        <v>1.8125135295979147</v>
      </c>
      <c r="CD30" s="2">
        <f t="shared" si="69"/>
        <v>2.9124064605966136</v>
      </c>
      <c r="CE30" s="2">
        <f t="shared" si="57"/>
        <v>4.5889270281342309</v>
      </c>
      <c r="CG30" s="2">
        <f t="shared" si="58"/>
        <v>34.428468564170075</v>
      </c>
      <c r="CH30" s="2">
        <f t="shared" si="59"/>
        <v>56.828921944039045</v>
      </c>
      <c r="CI30" s="2">
        <f t="shared" si="60"/>
        <v>92.688503960731651</v>
      </c>
      <c r="CJ30" s="2">
        <f t="shared" si="61"/>
        <v>148.93494219497177</v>
      </c>
      <c r="CK30" s="2">
        <f t="shared" si="62"/>
        <v>234.66902402493247</v>
      </c>
    </row>
    <row r="31" spans="1:89">
      <c r="A31" s="2">
        <v>1</v>
      </c>
      <c r="B31" s="2">
        <f t="shared" si="24"/>
        <v>1308.695652173913</v>
      </c>
      <c r="C31" s="3">
        <v>2</v>
      </c>
      <c r="D31" s="2">
        <f t="shared" si="75"/>
        <v>57.356000000000002</v>
      </c>
      <c r="E31" s="2">
        <f t="shared" si="76"/>
        <v>27.82</v>
      </c>
      <c r="F31" s="2">
        <f t="shared" si="77"/>
        <v>11.186</v>
      </c>
      <c r="G31" s="2">
        <f t="shared" si="78"/>
        <v>1.9219999999999999</v>
      </c>
      <c r="H31" s="3">
        <f t="shared" si="63"/>
        <v>98.283999999999992</v>
      </c>
      <c r="J31" s="2">
        <f t="shared" si="25"/>
        <v>58.357413210695547</v>
      </c>
      <c r="K31" s="2">
        <f t="shared" si="26"/>
        <v>28.305726262667374</v>
      </c>
      <c r="L31" s="2">
        <f t="shared" si="27"/>
        <v>11.381303162264459</v>
      </c>
      <c r="M31" s="2">
        <f t="shared" si="28"/>
        <v>1.9555573643726345</v>
      </c>
      <c r="N31" s="3">
        <f t="shared" si="74"/>
        <v>100.00000000000001</v>
      </c>
      <c r="O31" s="2">
        <v>8.0000000000000002E-3</v>
      </c>
      <c r="P31" s="2">
        <f t="shared" si="0"/>
        <v>9.8915579449402782E-2</v>
      </c>
      <c r="Q31" s="2">
        <f t="shared" si="1"/>
        <v>0.22592636882942527</v>
      </c>
      <c r="R31" s="2">
        <v>0.3</v>
      </c>
      <c r="S31" s="2">
        <f t="shared" si="64"/>
        <v>6.4247403260025399E-2</v>
      </c>
      <c r="T31" s="2">
        <v>0.12</v>
      </c>
      <c r="U31" s="2">
        <f t="shared" si="2"/>
        <v>0.67457676157349022</v>
      </c>
      <c r="V31" s="2">
        <f t="shared" si="3"/>
        <v>1.2983785504967627</v>
      </c>
      <c r="W31" s="2">
        <v>0.06</v>
      </c>
      <c r="X31" s="2">
        <f t="shared" si="65"/>
        <v>0.40991848085986826</v>
      </c>
      <c r="Y31" s="2">
        <v>2.6700000000000002E-2</v>
      </c>
      <c r="Z31" s="2">
        <v>0.21</v>
      </c>
      <c r="AA31" s="2">
        <v>0.442</v>
      </c>
      <c r="AB31" s="2">
        <v>0.5</v>
      </c>
      <c r="AC31" s="2">
        <f t="shared" si="30"/>
        <v>0.13510660127792928</v>
      </c>
      <c r="AD31" s="2">
        <f t="shared" si="4"/>
        <v>0.147365408106547</v>
      </c>
      <c r="AE31" s="2">
        <f t="shared" si="5"/>
        <v>0.93374070478117022</v>
      </c>
      <c r="AF31" s="2">
        <f t="shared" si="6"/>
        <v>1.8712535537226418</v>
      </c>
      <c r="AG31" s="2">
        <f t="shared" si="7"/>
        <v>8.9736093331532842</v>
      </c>
      <c r="AH31" s="2">
        <f t="shared" si="31"/>
        <v>0.73875784608515493</v>
      </c>
      <c r="AI31" s="2">
        <f t="shared" si="8"/>
        <v>8.1357117146026225E-2</v>
      </c>
      <c r="AJ31" s="2">
        <f t="shared" si="9"/>
        <v>0.59186995092848049</v>
      </c>
      <c r="AK31" s="2">
        <f t="shared" si="10"/>
        <v>1.0118884485027995</v>
      </c>
      <c r="AL31" s="2">
        <f t="shared" si="11"/>
        <v>5.8474586386920642</v>
      </c>
      <c r="AM31" s="2">
        <f t="shared" si="32"/>
        <v>0.44452749719563989</v>
      </c>
      <c r="AN31" s="2">
        <f t="shared" si="12"/>
        <v>4.4915428901242747E-2</v>
      </c>
      <c r="AO31" s="2">
        <f t="shared" si="13"/>
        <v>0.37516843489668705</v>
      </c>
      <c r="AP31" s="2">
        <f t="shared" si="14"/>
        <v>0.54718305286658564</v>
      </c>
      <c r="AQ31" s="2">
        <f t="shared" si="15"/>
        <v>3.8103700820681103</v>
      </c>
      <c r="AR31" s="2">
        <f t="shared" si="33"/>
        <v>0.26919616749405856</v>
      </c>
      <c r="AS31" s="2">
        <f t="shared" si="16"/>
        <v>2.479679497199502E-2</v>
      </c>
      <c r="AT31" s="2">
        <f t="shared" si="17"/>
        <v>0.23780790750067599</v>
      </c>
      <c r="AU31" s="2">
        <f t="shared" si="18"/>
        <v>0.29589160128016628</v>
      </c>
      <c r="AV31" s="2">
        <f t="shared" si="19"/>
        <v>2.4829453373555239</v>
      </c>
      <c r="AW31" s="2">
        <f t="shared" si="34"/>
        <v>0.16401576400431211</v>
      </c>
      <c r="AX31" s="2">
        <f t="shared" si="20"/>
        <v>1.3689751070508967E-2</v>
      </c>
      <c r="AY31" s="2">
        <f t="shared" si="21"/>
        <v>0.15073922966206763</v>
      </c>
      <c r="AZ31" s="2">
        <f t="shared" si="22"/>
        <v>0.1600046625155403</v>
      </c>
      <c r="BA31" s="2">
        <f t="shared" si="23"/>
        <v>1.6179576827218376</v>
      </c>
      <c r="BB31" s="2">
        <f t="shared" si="35"/>
        <v>0.10050752464988238</v>
      </c>
      <c r="BD31" s="2">
        <f t="shared" si="66"/>
        <v>14851.53395541319</v>
      </c>
      <c r="BE31" s="2">
        <f t="shared" si="67"/>
        <v>16508.75043128496</v>
      </c>
      <c r="BF31" s="2">
        <f t="shared" si="36"/>
        <v>38.906869742440826</v>
      </c>
      <c r="BG31" s="2">
        <f t="shared" si="37"/>
        <v>38.538208261690713</v>
      </c>
      <c r="BH31" s="2">
        <f t="shared" si="68"/>
        <v>3.1167625819504985</v>
      </c>
      <c r="BI31" s="2">
        <f t="shared" si="38"/>
        <v>3.2388961115731725</v>
      </c>
      <c r="BJ31" s="2">
        <f t="shared" si="39"/>
        <v>115.69610726770154</v>
      </c>
      <c r="BK31" s="2">
        <f t="shared" si="40"/>
        <v>111.92977019456151</v>
      </c>
      <c r="BL31" s="2">
        <f t="shared" si="41"/>
        <v>188.9392488454007</v>
      </c>
      <c r="BM31" s="2">
        <f t="shared" si="42"/>
        <v>184.65382387732507</v>
      </c>
      <c r="BN31" s="2">
        <f t="shared" si="43"/>
        <v>303.19190685998734</v>
      </c>
      <c r="BO31" s="2">
        <f t="shared" si="44"/>
        <v>300.92362736285872</v>
      </c>
      <c r="BP31" s="2">
        <f t="shared" si="45"/>
        <v>474.99817811560087</v>
      </c>
      <c r="BQ31" s="2">
        <f t="shared" si="46"/>
        <v>482.92497130953689</v>
      </c>
      <c r="BR31" s="2">
        <f t="shared" si="47"/>
        <v>719.03731184278024</v>
      </c>
      <c r="BS31" s="2">
        <f t="shared" si="48"/>
        <v>759.45007335197647</v>
      </c>
      <c r="BU31" s="2">
        <f t="shared" si="49"/>
        <v>2.9043843822346669</v>
      </c>
      <c r="BV31" s="2">
        <f t="shared" si="50"/>
        <v>4.7914480772808012</v>
      </c>
      <c r="BW31" s="2">
        <f t="shared" si="51"/>
        <v>7.8084488339328129</v>
      </c>
      <c r="BX31" s="2">
        <f t="shared" si="52"/>
        <v>12.531069634329452</v>
      </c>
      <c r="BY31" s="2">
        <f t="shared" si="53"/>
        <v>19.706418840102522</v>
      </c>
      <c r="CA31" s="2">
        <f t="shared" si="54"/>
        <v>0.67800267900621147</v>
      </c>
      <c r="CB31" s="2">
        <f t="shared" si="55"/>
        <v>1.118520899845916</v>
      </c>
      <c r="CC31" s="2">
        <f t="shared" si="56"/>
        <v>1.8228128689412644</v>
      </c>
      <c r="CD31" s="2">
        <f t="shared" si="69"/>
        <v>2.9252666537036531</v>
      </c>
      <c r="CE31" s="2">
        <f t="shared" si="57"/>
        <v>4.6002880503467916</v>
      </c>
      <c r="CG31" s="2">
        <f t="shared" si="58"/>
        <v>34.557999496994</v>
      </c>
      <c r="CH31" s="2">
        <f t="shared" si="59"/>
        <v>57.011345074490947</v>
      </c>
      <c r="CI31" s="2">
        <f t="shared" si="60"/>
        <v>92.909317556559827</v>
      </c>
      <c r="CJ31" s="2">
        <f t="shared" si="61"/>
        <v>149.10171696583814</v>
      </c>
      <c r="CK31" s="2">
        <f t="shared" si="62"/>
        <v>234.47805894061295</v>
      </c>
    </row>
    <row r="32" spans="1:89">
      <c r="A32" s="2">
        <v>1</v>
      </c>
      <c r="B32" s="2">
        <f t="shared" si="24"/>
        <v>1309.1304347826087</v>
      </c>
      <c r="C32" s="3">
        <v>2.1</v>
      </c>
      <c r="D32" s="2">
        <f t="shared" si="75"/>
        <v>57.373800000000003</v>
      </c>
      <c r="E32" s="2">
        <f t="shared" si="76"/>
        <v>27.811</v>
      </c>
      <c r="F32" s="2">
        <f t="shared" si="77"/>
        <v>11.0953</v>
      </c>
      <c r="G32" s="2">
        <f t="shared" si="78"/>
        <v>1.9180999999999999</v>
      </c>
      <c r="H32" s="3">
        <f t="shared" ref="H32:H95" si="79">SUM(D32:G32)</f>
        <v>98.198199999999986</v>
      </c>
      <c r="J32" s="2">
        <f t="shared" si="25"/>
        <v>58.426529203182959</v>
      </c>
      <c r="K32" s="2">
        <f t="shared" si="26"/>
        <v>28.321293058324901</v>
      </c>
      <c r="L32" s="2">
        <f t="shared" si="27"/>
        <v>11.298883278919574</v>
      </c>
      <c r="M32" s="2">
        <f t="shared" si="28"/>
        <v>1.953294459572579</v>
      </c>
      <c r="N32" s="3">
        <f t="shared" si="74"/>
        <v>100.00000000000001</v>
      </c>
      <c r="O32" s="2">
        <v>8.0000000000000002E-3</v>
      </c>
      <c r="P32" s="2">
        <f t="shared" si="0"/>
        <v>9.8766929664057063E-2</v>
      </c>
      <c r="Q32" s="2">
        <f t="shared" si="1"/>
        <v>0.22584333732518022</v>
      </c>
      <c r="R32" s="2">
        <v>0.3</v>
      </c>
      <c r="S32" s="2">
        <f t="shared" si="64"/>
        <v>6.4023852387428318E-2</v>
      </c>
      <c r="T32" s="2">
        <v>0.12</v>
      </c>
      <c r="U32" s="2">
        <f t="shared" si="2"/>
        <v>0.67459645860892659</v>
      </c>
      <c r="V32" s="2">
        <f t="shared" si="3"/>
        <v>1.2972458714560946</v>
      </c>
      <c r="W32" s="2">
        <v>0.06</v>
      </c>
      <c r="X32" s="2">
        <f t="shared" si="65"/>
        <v>0.40891254857970583</v>
      </c>
      <c r="Y32" s="2">
        <v>2.6700000000000002E-2</v>
      </c>
      <c r="Z32" s="2">
        <v>0.21</v>
      </c>
      <c r="AA32" s="2">
        <v>0.442</v>
      </c>
      <c r="AB32" s="2">
        <v>0.5</v>
      </c>
      <c r="AC32" s="2">
        <f t="shared" si="30"/>
        <v>0.13478213511041956</v>
      </c>
      <c r="AD32" s="2">
        <f t="shared" si="4"/>
        <v>0.14725516609407088</v>
      </c>
      <c r="AE32" s="2">
        <f t="shared" si="5"/>
        <v>0.93150959465374761</v>
      </c>
      <c r="AF32" s="2">
        <f t="shared" si="6"/>
        <v>1.8669794538633027</v>
      </c>
      <c r="AG32" s="2">
        <f t="shared" si="7"/>
        <v>8.9648306595753997</v>
      </c>
      <c r="AH32" s="2">
        <f t="shared" si="31"/>
        <v>0.73590901470642511</v>
      </c>
      <c r="AI32" s="2">
        <f t="shared" si="8"/>
        <v>8.129625501807726E-2</v>
      </c>
      <c r="AJ32" s="2">
        <f t="shared" si="9"/>
        <v>0.59045571779622863</v>
      </c>
      <c r="AK32" s="2">
        <f t="shared" si="10"/>
        <v>1.0095772105271608</v>
      </c>
      <c r="AL32" s="2">
        <f t="shared" si="11"/>
        <v>5.8417382057265241</v>
      </c>
      <c r="AM32" s="2">
        <f t="shared" si="32"/>
        <v>0.44290057373916353</v>
      </c>
      <c r="AN32" s="2">
        <f t="shared" si="12"/>
        <v>4.4881828293495511E-2</v>
      </c>
      <c r="AO32" s="2">
        <f t="shared" si="13"/>
        <v>0.37427199534949662</v>
      </c>
      <c r="AP32" s="2">
        <f t="shared" si="14"/>
        <v>0.54593324093990292</v>
      </c>
      <c r="AQ32" s="2">
        <f t="shared" si="15"/>
        <v>3.8066424855214436</v>
      </c>
      <c r="AR32" s="2">
        <f t="shared" si="33"/>
        <v>0.26826085959304136</v>
      </c>
      <c r="AS32" s="2">
        <f t="shared" si="16"/>
        <v>2.4778244834511642E-2</v>
      </c>
      <c r="AT32" s="2">
        <f t="shared" si="17"/>
        <v>0.2372396816237391</v>
      </c>
      <c r="AU32" s="2">
        <f t="shared" si="18"/>
        <v>0.2952157600779437</v>
      </c>
      <c r="AV32" s="2">
        <f t="shared" si="19"/>
        <v>2.4805163296041126</v>
      </c>
      <c r="AW32" s="2">
        <f t="shared" si="34"/>
        <v>0.16347428612470055</v>
      </c>
      <c r="AX32" s="2">
        <f t="shared" si="20"/>
        <v>1.3679509958108831E-2</v>
      </c>
      <c r="AY32" s="2">
        <f t="shared" si="21"/>
        <v>0.15037904848952494</v>
      </c>
      <c r="AZ32" s="2">
        <f t="shared" si="22"/>
        <v>0.15963919846381366</v>
      </c>
      <c r="BA32" s="2">
        <f t="shared" si="23"/>
        <v>1.6163748723016238</v>
      </c>
      <c r="BB32" s="2">
        <f t="shared" si="35"/>
        <v>0.10019176142998568</v>
      </c>
      <c r="BD32" s="2">
        <f t="shared" si="66"/>
        <v>14684.506931975626</v>
      </c>
      <c r="BE32" s="2">
        <f t="shared" si="67"/>
        <v>16421.881693222611</v>
      </c>
      <c r="BF32" s="2">
        <f t="shared" si="36"/>
        <v>38.94519713173402</v>
      </c>
      <c r="BG32" s="2">
        <f t="shared" si="37"/>
        <v>38.557588684073728</v>
      </c>
      <c r="BH32" s="2">
        <f t="shared" si="68"/>
        <v>3.1039524713404907</v>
      </c>
      <c r="BI32" s="2">
        <f t="shared" si="38"/>
        <v>3.2324702239430447</v>
      </c>
      <c r="BJ32" s="2">
        <f t="shared" si="39"/>
        <v>116.10152606176496</v>
      </c>
      <c r="BK32" s="2">
        <f t="shared" si="40"/>
        <v>112.12842523585692</v>
      </c>
      <c r="BL32" s="2">
        <f t="shared" si="41"/>
        <v>189.39046889427709</v>
      </c>
      <c r="BM32" s="2">
        <f t="shared" si="42"/>
        <v>184.87937840194184</v>
      </c>
      <c r="BN32" s="2">
        <f t="shared" si="43"/>
        <v>303.40538701616907</v>
      </c>
      <c r="BO32" s="2">
        <f t="shared" si="44"/>
        <v>301.04180639396873</v>
      </c>
      <c r="BP32" s="2">
        <f t="shared" si="45"/>
        <v>474.09838409154082</v>
      </c>
      <c r="BQ32" s="2">
        <f t="shared" si="46"/>
        <v>482.50465763248945</v>
      </c>
      <c r="BR32" s="2">
        <f t="shared" si="47"/>
        <v>714.75911580860122</v>
      </c>
      <c r="BS32" s="2">
        <f t="shared" si="48"/>
        <v>757.32193251657759</v>
      </c>
      <c r="BU32" s="2">
        <f t="shared" si="49"/>
        <v>2.9080766993650653</v>
      </c>
      <c r="BV32" s="2">
        <f t="shared" si="50"/>
        <v>4.7948895330767023</v>
      </c>
      <c r="BW32" s="2">
        <f t="shared" si="51"/>
        <v>7.807589028987036</v>
      </c>
      <c r="BX32" s="2">
        <f t="shared" si="52"/>
        <v>12.513870138144524</v>
      </c>
      <c r="BY32" s="2">
        <f t="shared" si="53"/>
        <v>19.641319863692374</v>
      </c>
      <c r="CA32" s="2">
        <f t="shared" si="54"/>
        <v>0.68279888584347104</v>
      </c>
      <c r="CB32" s="2">
        <f t="shared" si="55"/>
        <v>1.1258111698505442</v>
      </c>
      <c r="CC32" s="2">
        <f t="shared" si="56"/>
        <v>1.8331748578983498</v>
      </c>
      <c r="CD32" s="2">
        <f t="shared" si="69"/>
        <v>2.9381813037395186</v>
      </c>
      <c r="CE32" s="2">
        <f t="shared" si="57"/>
        <v>4.6116635514986575</v>
      </c>
      <c r="CG32" s="2">
        <f t="shared" si="58"/>
        <v>34.688154095068505</v>
      </c>
      <c r="CH32" s="2">
        <f t="shared" si="59"/>
        <v>57.194456744731134</v>
      </c>
      <c r="CI32" s="2">
        <f t="shared" si="60"/>
        <v>93.130573690714684</v>
      </c>
      <c r="CJ32" s="2">
        <f t="shared" si="61"/>
        <v>149.2680904091728</v>
      </c>
      <c r="CK32" s="2">
        <f t="shared" si="62"/>
        <v>234.28581859998641</v>
      </c>
    </row>
    <row r="33" spans="1:89">
      <c r="A33" s="2">
        <v>1</v>
      </c>
      <c r="B33" s="2">
        <f t="shared" si="24"/>
        <v>1309.5652173913043</v>
      </c>
      <c r="C33" s="3">
        <v>2.2000000000000002</v>
      </c>
      <c r="D33" s="2">
        <f t="shared" si="75"/>
        <v>57.391599999999997</v>
      </c>
      <c r="E33" s="2">
        <f t="shared" si="76"/>
        <v>27.802</v>
      </c>
      <c r="F33" s="2">
        <f t="shared" si="77"/>
        <v>11.0046</v>
      </c>
      <c r="G33" s="2">
        <f t="shared" si="78"/>
        <v>1.9141999999999999</v>
      </c>
      <c r="H33" s="3">
        <f t="shared" si="79"/>
        <v>98.112399999999994</v>
      </c>
      <c r="J33" s="2">
        <f t="shared" si="25"/>
        <v>58.495766080536207</v>
      </c>
      <c r="K33" s="2">
        <f t="shared" si="26"/>
        <v>28.336887080532126</v>
      </c>
      <c r="L33" s="2">
        <f t="shared" si="27"/>
        <v>11.216319242012224</v>
      </c>
      <c r="M33" s="2">
        <f t="shared" si="28"/>
        <v>1.9510275969194515</v>
      </c>
      <c r="N33" s="3">
        <f t="shared" si="74"/>
        <v>100</v>
      </c>
      <c r="O33" s="2">
        <v>8.0000000000000002E-3</v>
      </c>
      <c r="P33" s="2">
        <f t="shared" si="0"/>
        <v>9.8618584754801009E-2</v>
      </c>
      <c r="Q33" s="2">
        <f t="shared" si="1"/>
        <v>0.22576038192981607</v>
      </c>
      <c r="R33" s="2">
        <v>0.3</v>
      </c>
      <c r="S33" s="2">
        <f t="shared" si="64"/>
        <v>6.3800186238822332E-2</v>
      </c>
      <c r="T33" s="2">
        <v>0.12</v>
      </c>
      <c r="U33" s="2">
        <f t="shared" si="2"/>
        <v>0.67461614539720649</v>
      </c>
      <c r="V33" s="2">
        <f t="shared" si="3"/>
        <v>1.2961148020367923</v>
      </c>
      <c r="W33" s="2">
        <v>0.06</v>
      </c>
      <c r="X33" s="2">
        <f t="shared" si="65"/>
        <v>0.40790712514246125</v>
      </c>
      <c r="Y33" s="2">
        <v>2.6700000000000002E-2</v>
      </c>
      <c r="Z33" s="2">
        <v>0.21</v>
      </c>
      <c r="AA33" s="2">
        <v>0.442</v>
      </c>
      <c r="AB33" s="2">
        <v>0.5</v>
      </c>
      <c r="AC33" s="2">
        <f t="shared" si="30"/>
        <v>0.13445710144691192</v>
      </c>
      <c r="AD33" s="2">
        <f t="shared" si="4"/>
        <v>0.14714506705262692</v>
      </c>
      <c r="AE33" s="2">
        <f t="shared" si="5"/>
        <v>0.92928503702461385</v>
      </c>
      <c r="AF33" s="2">
        <f t="shared" si="6"/>
        <v>1.8627174566146762</v>
      </c>
      <c r="AG33" s="2">
        <f t="shared" si="7"/>
        <v>8.9560653900176721</v>
      </c>
      <c r="AH33" s="2">
        <f t="shared" si="31"/>
        <v>0.73306772968808787</v>
      </c>
      <c r="AI33" s="2">
        <f t="shared" si="8"/>
        <v>8.1235471821209618E-2</v>
      </c>
      <c r="AJ33" s="2">
        <f t="shared" si="9"/>
        <v>0.58904563809417521</v>
      </c>
      <c r="AK33" s="2">
        <f t="shared" si="10"/>
        <v>1.0072725170905836</v>
      </c>
      <c r="AL33" s="2">
        <f t="shared" si="11"/>
        <v>5.8360265072011099</v>
      </c>
      <c r="AM33" s="2">
        <f t="shared" si="32"/>
        <v>0.44127789776346105</v>
      </c>
      <c r="AN33" s="2">
        <f t="shared" si="12"/>
        <v>4.4848271261817521E-2</v>
      </c>
      <c r="AO33" s="2">
        <f t="shared" si="13"/>
        <v>0.37337818853590676</v>
      </c>
      <c r="AP33" s="2">
        <f t="shared" si="14"/>
        <v>0.54468696800100969</v>
      </c>
      <c r="AQ33" s="2">
        <f t="shared" si="15"/>
        <v>3.8029205805839674</v>
      </c>
      <c r="AR33" s="2">
        <f t="shared" si="33"/>
        <v>0.26732795473398618</v>
      </c>
      <c r="AS33" s="2">
        <f t="shared" si="16"/>
        <v>2.4759718754392993E-2</v>
      </c>
      <c r="AT33" s="2">
        <f t="shared" si="17"/>
        <v>0.23667312455688944</v>
      </c>
      <c r="AU33" s="2">
        <f t="shared" si="18"/>
        <v>0.29454183259866706</v>
      </c>
      <c r="AV33" s="2">
        <f t="shared" si="19"/>
        <v>2.478091030666858</v>
      </c>
      <c r="AW33" s="2">
        <f t="shared" si="34"/>
        <v>0.16293417535105711</v>
      </c>
      <c r="AX33" s="2">
        <f t="shared" si="20"/>
        <v>1.3669282127237021E-2</v>
      </c>
      <c r="AY33" s="2">
        <f t="shared" si="21"/>
        <v>0.15001992512515036</v>
      </c>
      <c r="AZ33" s="2">
        <f t="shared" si="22"/>
        <v>0.159274769266043</v>
      </c>
      <c r="BA33" s="2">
        <f t="shared" si="23"/>
        <v>1.6147944786500232</v>
      </c>
      <c r="BB33" s="2">
        <f t="shared" si="35"/>
        <v>9.9876780583901092E-2</v>
      </c>
      <c r="BD33" s="2">
        <f t="shared" si="66"/>
        <v>14518.5417056683</v>
      </c>
      <c r="BE33" s="2">
        <f t="shared" si="67"/>
        <v>16335.366239242869</v>
      </c>
      <c r="BF33" s="2">
        <f t="shared" si="36"/>
        <v>38.983451707013678</v>
      </c>
      <c r="BG33" s="2">
        <f t="shared" si="37"/>
        <v>38.576946094207365</v>
      </c>
      <c r="BH33" s="2">
        <f t="shared" si="68"/>
        <v>3.0911491520447369</v>
      </c>
      <c r="BI33" s="2">
        <f t="shared" si="38"/>
        <v>3.2260465388567581</v>
      </c>
      <c r="BJ33" s="2">
        <f t="shared" si="39"/>
        <v>116.50824337215938</v>
      </c>
      <c r="BK33" s="2">
        <f t="shared" si="40"/>
        <v>112.32750787841611</v>
      </c>
      <c r="BL33" s="2">
        <f t="shared" si="41"/>
        <v>189.84164759498796</v>
      </c>
      <c r="BM33" s="2">
        <f t="shared" si="42"/>
        <v>185.10493609253484</v>
      </c>
      <c r="BN33" s="2">
        <f t="shared" si="43"/>
        <v>303.6151015021066</v>
      </c>
      <c r="BO33" s="2">
        <f t="shared" si="44"/>
        <v>301.15877435342952</v>
      </c>
      <c r="BP33" s="2">
        <f t="shared" si="45"/>
        <v>473.18926255313488</v>
      </c>
      <c r="BQ33" s="2">
        <f t="shared" si="46"/>
        <v>482.0812305834279</v>
      </c>
      <c r="BR33" s="2">
        <f t="shared" si="47"/>
        <v>710.47862427203438</v>
      </c>
      <c r="BS33" s="2">
        <f t="shared" si="48"/>
        <v>755.19269123273477</v>
      </c>
      <c r="BU33" s="2">
        <f t="shared" si="49"/>
        <v>2.9117781279032604</v>
      </c>
      <c r="BV33" s="2">
        <f t="shared" si="50"/>
        <v>4.7983304754216878</v>
      </c>
      <c r="BW33" s="2">
        <f t="shared" si="51"/>
        <v>7.8067033512186415</v>
      </c>
      <c r="BX33" s="2">
        <f t="shared" si="52"/>
        <v>12.496614672559998</v>
      </c>
      <c r="BY33" s="2">
        <f t="shared" si="53"/>
        <v>19.576269448299666</v>
      </c>
      <c r="CA33" s="2">
        <f t="shared" si="54"/>
        <v>0.687633850587132</v>
      </c>
      <c r="CB33" s="2">
        <f t="shared" si="55"/>
        <v>1.1331544905791737</v>
      </c>
      <c r="CC33" s="2">
        <f t="shared" si="56"/>
        <v>1.8435997696210085</v>
      </c>
      <c r="CD33" s="2">
        <f t="shared" si="69"/>
        <v>2.9511504273795333</v>
      </c>
      <c r="CE33" s="2">
        <f t="shared" si="57"/>
        <v>4.6230533198485384</v>
      </c>
      <c r="CG33" s="2">
        <f t="shared" si="58"/>
        <v>34.818935971773854</v>
      </c>
      <c r="CH33" s="2">
        <f t="shared" si="59"/>
        <v>57.37825969433537</v>
      </c>
      <c r="CI33" s="2">
        <f t="shared" si="60"/>
        <v>93.352272115749997</v>
      </c>
      <c r="CJ33" s="2">
        <f t="shared" si="61"/>
        <v>149.43405954529942</v>
      </c>
      <c r="CK33" s="2">
        <f t="shared" si="62"/>
        <v>234.09231148300759</v>
      </c>
    </row>
    <row r="34" spans="1:89">
      <c r="A34" s="2">
        <v>1</v>
      </c>
      <c r="B34" s="2">
        <f t="shared" si="24"/>
        <v>1310</v>
      </c>
      <c r="C34" s="3">
        <v>2.2999999999999998</v>
      </c>
      <c r="D34" s="2">
        <f t="shared" si="75"/>
        <v>57.409399999999998</v>
      </c>
      <c r="E34" s="2">
        <f t="shared" si="76"/>
        <v>27.792999999999999</v>
      </c>
      <c r="F34" s="2">
        <f t="shared" si="77"/>
        <v>10.9139</v>
      </c>
      <c r="G34" s="2">
        <f t="shared" si="78"/>
        <v>1.9103000000000001</v>
      </c>
      <c r="H34" s="3">
        <f t="shared" si="79"/>
        <v>98.026600000000002</v>
      </c>
      <c r="J34" s="2">
        <f t="shared" si="25"/>
        <v>58.565124160176929</v>
      </c>
      <c r="K34" s="2">
        <f t="shared" si="26"/>
        <v>28.352508400781009</v>
      </c>
      <c r="L34" s="2">
        <f t="shared" si="27"/>
        <v>11.133610673021405</v>
      </c>
      <c r="M34" s="2">
        <f t="shared" si="28"/>
        <v>1.9487567660206515</v>
      </c>
      <c r="N34" s="3">
        <f t="shared" si="74"/>
        <v>100</v>
      </c>
      <c r="O34" s="2">
        <v>8.0000000000000002E-3</v>
      </c>
      <c r="P34" s="2">
        <f t="shared" si="0"/>
        <v>9.8470543951721806E-2</v>
      </c>
      <c r="Q34" s="2">
        <f t="shared" si="1"/>
        <v>0.22567750254432625</v>
      </c>
      <c r="R34" s="2">
        <v>0.3</v>
      </c>
      <c r="S34" s="2">
        <f t="shared" si="64"/>
        <v>6.357640398696604E-2</v>
      </c>
      <c r="T34" s="2">
        <v>0.12</v>
      </c>
      <c r="U34" s="2">
        <f t="shared" si="2"/>
        <v>0.67463582194631577</v>
      </c>
      <c r="V34" s="2">
        <f t="shared" si="3"/>
        <v>1.2949853392395865</v>
      </c>
      <c r="W34" s="2">
        <v>0.06</v>
      </c>
      <c r="X34" s="2">
        <f t="shared" si="65"/>
        <v>0.40690220708747288</v>
      </c>
      <c r="Y34" s="2">
        <v>2.6700000000000002E-2</v>
      </c>
      <c r="Z34" s="2">
        <v>0.21</v>
      </c>
      <c r="AA34" s="2">
        <v>0.442</v>
      </c>
      <c r="AB34" s="2">
        <v>0.5</v>
      </c>
      <c r="AC34" s="2">
        <f t="shared" si="30"/>
        <v>0.13413149879726521</v>
      </c>
      <c r="AD34" s="2">
        <f t="shared" si="4"/>
        <v>0.14703511073500694</v>
      </c>
      <c r="AE34" s="2">
        <f t="shared" si="5"/>
        <v>0.92706700940094788</v>
      </c>
      <c r="AF34" s="2">
        <f t="shared" si="6"/>
        <v>1.8584675217280346</v>
      </c>
      <c r="AG34" s="2">
        <f t="shared" si="7"/>
        <v>8.9473134979881195</v>
      </c>
      <c r="AH34" s="2">
        <f t="shared" si="31"/>
        <v>0.73023396240515481</v>
      </c>
      <c r="AI34" s="2">
        <f t="shared" si="8"/>
        <v>8.1174767418945221E-2</v>
      </c>
      <c r="AJ34" s="2">
        <f t="shared" si="9"/>
        <v>0.58763969756480217</v>
      </c>
      <c r="AK34" s="2">
        <f t="shared" si="10"/>
        <v>1.0049743464283951</v>
      </c>
      <c r="AL34" s="2">
        <f t="shared" si="11"/>
        <v>5.8303235258528989</v>
      </c>
      <c r="AM34" s="2">
        <f t="shared" si="32"/>
        <v>0.43965945323005584</v>
      </c>
      <c r="AN34" s="2">
        <f t="shared" si="12"/>
        <v>4.4814757730862326E-2</v>
      </c>
      <c r="AO34" s="2">
        <f t="shared" si="13"/>
        <v>0.37248700541850871</v>
      </c>
      <c r="AP34" s="2">
        <f t="shared" si="14"/>
        <v>0.54344422228056455</v>
      </c>
      <c r="AQ34" s="2">
        <f t="shared" si="15"/>
        <v>3.7992043560066735</v>
      </c>
      <c r="AR34" s="2">
        <f t="shared" si="33"/>
        <v>0.26639744388664077</v>
      </c>
      <c r="AS34" s="2">
        <f t="shared" si="16"/>
        <v>2.4741216690041992E-2</v>
      </c>
      <c r="AT34" s="2">
        <f t="shared" si="17"/>
        <v>0.23610823057158725</v>
      </c>
      <c r="AU34" s="2">
        <f t="shared" si="18"/>
        <v>0.29386981247801419</v>
      </c>
      <c r="AV34" s="2">
        <f t="shared" si="19"/>
        <v>2.4756694332135867</v>
      </c>
      <c r="AW34" s="2">
        <f t="shared" si="34"/>
        <v>0.1623954265719012</v>
      </c>
      <c r="AX34" s="2">
        <f t="shared" si="20"/>
        <v>1.3659067554928716E-2</v>
      </c>
      <c r="AY34" s="2">
        <f t="shared" si="21"/>
        <v>0.14966185593779613</v>
      </c>
      <c r="AZ34" s="2">
        <f t="shared" si="22"/>
        <v>0.15891137148069356</v>
      </c>
      <c r="BA34" s="2">
        <f t="shared" si="23"/>
        <v>1.6132164969904863</v>
      </c>
      <c r="BB34" s="2">
        <f t="shared" si="35"/>
        <v>9.9562579201677492E-2</v>
      </c>
      <c r="BD34" s="2">
        <f t="shared" si="66"/>
        <v>14353.638511475063</v>
      </c>
      <c r="BE34" s="2">
        <f t="shared" si="67"/>
        <v>16249.20416412253</v>
      </c>
      <c r="BF34" s="2">
        <f t="shared" si="36"/>
        <v>39.021632645848278</v>
      </c>
      <c r="BG34" s="2">
        <f t="shared" si="37"/>
        <v>38.596280292104794</v>
      </c>
      <c r="BH34" s="2">
        <f t="shared" si="68"/>
        <v>3.0783526640345609</v>
      </c>
      <c r="BI34" s="2">
        <f t="shared" si="38"/>
        <v>3.2196250660384016</v>
      </c>
      <c r="BJ34" s="2">
        <f t="shared" si="39"/>
        <v>116.91626249945986</v>
      </c>
      <c r="BK34" s="2">
        <f t="shared" si="40"/>
        <v>112.52701894889628</v>
      </c>
      <c r="BL34" s="2">
        <f t="shared" si="41"/>
        <v>190.29277373165741</v>
      </c>
      <c r="BM34" s="2">
        <f t="shared" si="42"/>
        <v>185.33049425075757</v>
      </c>
      <c r="BN34" s="2">
        <f t="shared" si="43"/>
        <v>303.82102212209259</v>
      </c>
      <c r="BO34" s="2">
        <f t="shared" si="44"/>
        <v>301.27452425641485</v>
      </c>
      <c r="BP34" s="2">
        <f t="shared" si="45"/>
        <v>472.27081875606825</v>
      </c>
      <c r="BQ34" s="2">
        <f t="shared" si="46"/>
        <v>481.6546909387601</v>
      </c>
      <c r="BR34" s="2">
        <f t="shared" si="47"/>
        <v>706.19605167140605</v>
      </c>
      <c r="BS34" s="2">
        <f t="shared" si="48"/>
        <v>753.06240255615523</v>
      </c>
      <c r="BU34" s="2">
        <f t="shared" si="49"/>
        <v>2.9154886972855429</v>
      </c>
      <c r="BV34" s="2">
        <f t="shared" si="50"/>
        <v>4.8017708662113883</v>
      </c>
      <c r="BW34" s="2">
        <f t="shared" si="51"/>
        <v>7.8057916974461188</v>
      </c>
      <c r="BX34" s="2">
        <f t="shared" si="52"/>
        <v>12.479303375700864</v>
      </c>
      <c r="BY34" s="2">
        <f t="shared" si="53"/>
        <v>19.511268880234574</v>
      </c>
      <c r="CA34" s="2">
        <f t="shared" si="54"/>
        <v>0.69250787800026914</v>
      </c>
      <c r="CB34" s="2">
        <f t="shared" si="55"/>
        <v>1.1405512071782475</v>
      </c>
      <c r="CC34" s="2">
        <f t="shared" si="56"/>
        <v>1.8540878754026284</v>
      </c>
      <c r="CD34" s="2">
        <f t="shared" si="69"/>
        <v>2.964174036302841</v>
      </c>
      <c r="CE34" s="2">
        <f t="shared" si="57"/>
        <v>4.6344571398695402</v>
      </c>
      <c r="CG34" s="2">
        <f t="shared" si="58"/>
        <v>34.950348764477575</v>
      </c>
      <c r="CH34" s="2">
        <f t="shared" si="59"/>
        <v>57.562756671787902</v>
      </c>
      <c r="CI34" s="2">
        <f t="shared" si="60"/>
        <v>93.574412571933138</v>
      </c>
      <c r="CJ34" s="2">
        <f t="shared" si="61"/>
        <v>149.59962140293985</v>
      </c>
      <c r="CK34" s="2">
        <f t="shared" si="62"/>
        <v>233.89754617694146</v>
      </c>
    </row>
    <row r="35" spans="1:89">
      <c r="A35" s="2">
        <v>1</v>
      </c>
      <c r="B35" s="2">
        <f t="shared" si="24"/>
        <v>1310.4347826086957</v>
      </c>
      <c r="C35" s="3">
        <v>2.4</v>
      </c>
      <c r="D35" s="2">
        <f>$D$5+$D$7*$C35</f>
        <v>57.427199999999999</v>
      </c>
      <c r="E35" s="2">
        <f>$E$5+$E$7*$C35</f>
        <v>27.783999999999999</v>
      </c>
      <c r="F35" s="2">
        <f>$F$5+$F$7*$C35</f>
        <v>10.8232</v>
      </c>
      <c r="G35" s="2">
        <f>$G$5+$G$7*$C35</f>
        <v>1.9064000000000001</v>
      </c>
      <c r="H35" s="3">
        <f t="shared" si="79"/>
        <v>97.940799999999996</v>
      </c>
      <c r="J35" s="2">
        <f t="shared" si="25"/>
        <v>58.634603760639088</v>
      </c>
      <c r="K35" s="2">
        <f t="shared" si="26"/>
        <v>28.368157090814044</v>
      </c>
      <c r="L35" s="2">
        <f t="shared" si="27"/>
        <v>11.050757192099717</v>
      </c>
      <c r="M35" s="2">
        <f t="shared" si="28"/>
        <v>1.94648195644716</v>
      </c>
      <c r="N35" s="3">
        <f t="shared" si="74"/>
        <v>100.00000000000001</v>
      </c>
      <c r="O35" s="2">
        <v>8.0000000000000002E-3</v>
      </c>
      <c r="P35" s="2">
        <f t="shared" si="0"/>
        <v>9.8322806487191453E-2</v>
      </c>
      <c r="Q35" s="2">
        <f t="shared" si="1"/>
        <v>0.2255946990698689</v>
      </c>
      <c r="R35" s="2">
        <v>0.3</v>
      </c>
      <c r="S35" s="2">
        <f t="shared" si="64"/>
        <v>6.3352504803035434E-2</v>
      </c>
      <c r="T35" s="2">
        <v>0.12</v>
      </c>
      <c r="U35" s="2">
        <f t="shared" si="2"/>
        <v>0.67465548826423194</v>
      </c>
      <c r="V35" s="2">
        <f t="shared" si="3"/>
        <v>1.2938574800720359</v>
      </c>
      <c r="W35" s="2">
        <v>0.06</v>
      </c>
      <c r="X35" s="2">
        <f t="shared" si="65"/>
        <v>0.40589779095381162</v>
      </c>
      <c r="Y35" s="2">
        <v>2.6700000000000002E-2</v>
      </c>
      <c r="Z35" s="2">
        <v>0.21</v>
      </c>
      <c r="AA35" s="2">
        <v>0.442</v>
      </c>
      <c r="AB35" s="2">
        <v>0.5</v>
      </c>
      <c r="AC35" s="2">
        <f t="shared" si="30"/>
        <v>0.13380532566611666</v>
      </c>
      <c r="AD35" s="2">
        <f t="shared" si="4"/>
        <v>0.14692529689453027</v>
      </c>
      <c r="AE35" s="2">
        <f t="shared" si="5"/>
        <v>0.92485548937763806</v>
      </c>
      <c r="AF35" s="2">
        <f t="shared" si="6"/>
        <v>1.8542296091071955</v>
      </c>
      <c r="AG35" s="2">
        <f t="shared" si="7"/>
        <v>8.9385749570582185</v>
      </c>
      <c r="AH35" s="2">
        <f t="shared" si="31"/>
        <v>0.72740768433701419</v>
      </c>
      <c r="AI35" s="2">
        <f t="shared" si="8"/>
        <v>8.111414167509727E-2</v>
      </c>
      <c r="AJ35" s="2">
        <f t="shared" si="9"/>
        <v>0.58623788200618798</v>
      </c>
      <c r="AK35" s="2">
        <f t="shared" si="10"/>
        <v>1.0026826768584107</v>
      </c>
      <c r="AL35" s="2">
        <f t="shared" si="11"/>
        <v>5.8246292444603123</v>
      </c>
      <c r="AM35" s="2">
        <f t="shared" si="32"/>
        <v>0.43804522415864644</v>
      </c>
      <c r="AN35" s="2">
        <f t="shared" si="12"/>
        <v>4.4781287625444262E-2</v>
      </c>
      <c r="AO35" s="2">
        <f t="shared" si="13"/>
        <v>0.3715984369951344</v>
      </c>
      <c r="AP35" s="2">
        <f t="shared" si="14"/>
        <v>0.54220499205383266</v>
      </c>
      <c r="AQ35" s="2">
        <f t="shared" si="15"/>
        <v>3.7954938005674919</v>
      </c>
      <c r="AR35" s="2">
        <f t="shared" si="33"/>
        <v>0.26546931805331014</v>
      </c>
      <c r="AS35" s="2">
        <f t="shared" si="16"/>
        <v>2.472273859995033E-2</v>
      </c>
      <c r="AT35" s="2">
        <f t="shared" si="17"/>
        <v>0.23554499396163101</v>
      </c>
      <c r="AU35" s="2">
        <f t="shared" si="18"/>
        <v>0.29319969337578411</v>
      </c>
      <c r="AV35" s="2">
        <f t="shared" si="19"/>
        <v>2.4732515299316788</v>
      </c>
      <c r="AW35" s="2">
        <f t="shared" si="34"/>
        <v>0.16185803469405563</v>
      </c>
      <c r="AX35" s="2">
        <f t="shared" si="20"/>
        <v>1.364886621826812E-2</v>
      </c>
      <c r="AY35" s="2">
        <f t="shared" si="21"/>
        <v>0.14930483731047378</v>
      </c>
      <c r="AZ35" s="2">
        <f t="shared" si="22"/>
        <v>0.15854900167927422</v>
      </c>
      <c r="BA35" s="2">
        <f t="shared" si="23"/>
        <v>1.6116409225579023</v>
      </c>
      <c r="BB35" s="2">
        <f t="shared" si="35"/>
        <v>9.9249154383703589E-2</v>
      </c>
      <c r="BD35" s="2">
        <f t="shared" si="66"/>
        <v>14189.797545779793</v>
      </c>
      <c r="BE35" s="2">
        <f t="shared" si="67"/>
        <v>16163.395555024916</v>
      </c>
      <c r="BF35" s="2">
        <f t="shared" si="36"/>
        <v>39.059739119688224</v>
      </c>
      <c r="BG35" s="2">
        <f t="shared" si="37"/>
        <v>38.615591076587442</v>
      </c>
      <c r="BH35" s="2">
        <f t="shared" si="68"/>
        <v>3.06556304757473</v>
      </c>
      <c r="BI35" s="2">
        <f t="shared" si="38"/>
        <v>3.2132058152690819</v>
      </c>
      <c r="BJ35" s="2">
        <f t="shared" si="39"/>
        <v>117.32558674193366</v>
      </c>
      <c r="BK35" s="2">
        <f t="shared" si="40"/>
        <v>112.72695927360618</v>
      </c>
      <c r="BL35" s="2">
        <f t="shared" si="41"/>
        <v>190.74383597361461</v>
      </c>
      <c r="BM35" s="2">
        <f t="shared" si="42"/>
        <v>185.55605015587662</v>
      </c>
      <c r="BN35" s="2">
        <f t="shared" si="43"/>
        <v>304.02312061718101</v>
      </c>
      <c r="BO35" s="2">
        <f t="shared" si="44"/>
        <v>301.3890491047801</v>
      </c>
      <c r="BP35" s="2">
        <f t="shared" si="45"/>
        <v>471.34305853979112</v>
      </c>
      <c r="BQ35" s="2">
        <f t="shared" si="46"/>
        <v>481.2250395888031</v>
      </c>
      <c r="BR35" s="2">
        <f t="shared" si="47"/>
        <v>701.9116129477701</v>
      </c>
      <c r="BS35" s="2">
        <f t="shared" si="48"/>
        <v>750.93111965580579</v>
      </c>
      <c r="BU35" s="2">
        <f t="shared" si="49"/>
        <v>2.9192084370800249</v>
      </c>
      <c r="BV35" s="2">
        <f t="shared" si="50"/>
        <v>4.8052106670556416</v>
      </c>
      <c r="BW35" s="2">
        <f t="shared" si="51"/>
        <v>7.8048539644783963</v>
      </c>
      <c r="BX35" s="2">
        <f t="shared" si="52"/>
        <v>12.461936388190336</v>
      </c>
      <c r="BY35" s="2">
        <f t="shared" si="53"/>
        <v>19.446319445595481</v>
      </c>
      <c r="CA35" s="2">
        <f t="shared" si="54"/>
        <v>0.69742127444602042</v>
      </c>
      <c r="CB35" s="2">
        <f t="shared" si="55"/>
        <v>1.1480016653938194</v>
      </c>
      <c r="CC35" s="2">
        <f t="shared" si="56"/>
        <v>1.8646394445941994</v>
      </c>
      <c r="CD35" s="2">
        <f t="shared" si="69"/>
        <v>2.9772521370931786</v>
      </c>
      <c r="CE35" s="2">
        <f t="shared" si="57"/>
        <v>4.6458747922082155</v>
      </c>
      <c r="CG35" s="2">
        <f t="shared" si="58"/>
        <v>35.082396134704538</v>
      </c>
      <c r="CH35" s="2">
        <f t="shared" si="59"/>
        <v>57.747950434459703</v>
      </c>
      <c r="CI35" s="2">
        <f t="shared" si="60"/>
        <v>93.796994787133187</v>
      </c>
      <c r="CJ35" s="2">
        <f t="shared" si="61"/>
        <v>149.76477301952852</v>
      </c>
      <c r="CK35" s="2">
        <f t="shared" si="62"/>
        <v>233.70153137635876</v>
      </c>
    </row>
    <row r="36" spans="1:89">
      <c r="A36" s="2">
        <v>1</v>
      </c>
      <c r="B36" s="2">
        <f t="shared" si="24"/>
        <v>1310.8695652173913</v>
      </c>
      <c r="C36" s="3">
        <v>2.5</v>
      </c>
      <c r="D36" s="2">
        <f>$D$5+$D$7*$C36</f>
        <v>57.445</v>
      </c>
      <c r="E36" s="2">
        <f>$E$5+$E$7*$C36</f>
        <v>27.774999999999999</v>
      </c>
      <c r="F36" s="2">
        <f>$F$5+$F$7*$C36</f>
        <v>10.7325</v>
      </c>
      <c r="G36" s="2">
        <f>$G$5+$G$7*$C36</f>
        <v>1.9025000000000001</v>
      </c>
      <c r="H36" s="3">
        <f t="shared" si="79"/>
        <v>97.855000000000004</v>
      </c>
      <c r="J36" s="2">
        <f t="shared" si="25"/>
        <v>58.704205201573757</v>
      </c>
      <c r="K36" s="2">
        <f t="shared" si="26"/>
        <v>28.383833222625313</v>
      </c>
      <c r="L36" s="2">
        <f t="shared" si="27"/>
        <v>10.967758418067548</v>
      </c>
      <c r="M36" s="2">
        <f t="shared" si="28"/>
        <v>1.9442031577333809</v>
      </c>
      <c r="N36" s="3">
        <f t="shared" si="74"/>
        <v>100</v>
      </c>
      <c r="O36" s="2">
        <v>8.0000000000000002E-3</v>
      </c>
      <c r="P36" s="2">
        <f t="shared" si="0"/>
        <v>9.8175371595858624E-2</v>
      </c>
      <c r="Q36" s="2">
        <f t="shared" si="1"/>
        <v>0.22551197140776727</v>
      </c>
      <c r="R36" s="2">
        <v>0.3</v>
      </c>
      <c r="S36" s="2">
        <f t="shared" si="64"/>
        <v>6.3128487856612694E-2</v>
      </c>
      <c r="T36" s="2">
        <v>0.12</v>
      </c>
      <c r="U36" s="2">
        <f t="shared" si="2"/>
        <v>0.67467514435892417</v>
      </c>
      <c r="V36" s="2">
        <f t="shared" si="3"/>
        <v>1.2927312215484992</v>
      </c>
      <c r="W36" s="2">
        <v>0.06</v>
      </c>
      <c r="X36" s="2">
        <f t="shared" si="65"/>
        <v>0.40489387328024512</v>
      </c>
      <c r="Y36" s="2">
        <v>2.6700000000000002E-2</v>
      </c>
      <c r="Z36" s="2">
        <v>0.21</v>
      </c>
      <c r="AA36" s="2">
        <v>0.442</v>
      </c>
      <c r="AB36" s="2">
        <v>0.5</v>
      </c>
      <c r="AC36" s="2">
        <f t="shared" si="30"/>
        <v>0.1334785805528588</v>
      </c>
      <c r="AD36" s="2">
        <f t="shared" si="4"/>
        <v>0.1468156252850415</v>
      </c>
      <c r="AE36" s="2">
        <f t="shared" si="5"/>
        <v>0.92265045463689055</v>
      </c>
      <c r="AF36" s="2">
        <f t="shared" si="6"/>
        <v>1.8500036788078569</v>
      </c>
      <c r="AG36" s="2">
        <f t="shared" si="7"/>
        <v>8.9298497408626769</v>
      </c>
      <c r="AH36" s="2">
        <f t="shared" si="31"/>
        <v>0.72458886706693992</v>
      </c>
      <c r="AI36" s="2">
        <f t="shared" si="8"/>
        <v>8.1053594453768918E-2</v>
      </c>
      <c r="AJ36" s="2">
        <f t="shared" si="9"/>
        <v>0.58484017727175885</v>
      </c>
      <c r="AK36" s="2">
        <f t="shared" si="10"/>
        <v>1.0003974867805765</v>
      </c>
      <c r="AL36" s="2">
        <f t="shared" si="11"/>
        <v>5.8189436458429782</v>
      </c>
      <c r="AM36" s="2">
        <f t="shared" si="32"/>
        <v>0.43643519462683217</v>
      </c>
      <c r="AN36" s="2">
        <f t="shared" si="12"/>
        <v>4.4747860870537733E-2</v>
      </c>
      <c r="AO36" s="2">
        <f t="shared" si="13"/>
        <v>0.37071247429869936</v>
      </c>
      <c r="AP36" s="2">
        <f t="shared" si="14"/>
        <v>0.54096926564049141</v>
      </c>
      <c r="AQ36" s="2">
        <f t="shared" si="15"/>
        <v>3.7917889030712044</v>
      </c>
      <c r="AR36" s="2">
        <f t="shared" si="33"/>
        <v>0.26454356826870323</v>
      </c>
      <c r="AS36" s="2">
        <f t="shared" si="16"/>
        <v>2.4704284442698066E-2</v>
      </c>
      <c r="AT36" s="2">
        <f t="shared" si="17"/>
        <v>0.23498340904305731</v>
      </c>
      <c r="AU36" s="2">
        <f t="shared" si="18"/>
        <v>0.2925314689757918</v>
      </c>
      <c r="AV36" s="2">
        <f t="shared" si="19"/>
        <v>2.4708373135260127</v>
      </c>
      <c r="AW36" s="2">
        <f t="shared" si="34"/>
        <v>0.1613219946425592</v>
      </c>
      <c r="AX36" s="2">
        <f t="shared" si="20"/>
        <v>1.3638678094388198E-2</v>
      </c>
      <c r="AY36" s="2">
        <f t="shared" si="21"/>
        <v>0.14894886564029125</v>
      </c>
      <c r="AZ36" s="2">
        <f t="shared" si="22"/>
        <v>0.15818765644628066</v>
      </c>
      <c r="BA36" s="2">
        <f t="shared" si="23"/>
        <v>1.6100677505985628</v>
      </c>
      <c r="BB36" s="2">
        <f t="shared" si="35"/>
        <v>9.8936503240659057E-2</v>
      </c>
      <c r="BD36" s="2">
        <f t="shared" si="66"/>
        <v>14027.018966200778</v>
      </c>
      <c r="BE36" s="2">
        <f t="shared" si="67"/>
        <v>16077.940491471949</v>
      </c>
      <c r="BF36" s="2">
        <f t="shared" si="36"/>
        <v>39.097770293813873</v>
      </c>
      <c r="BG36" s="2">
        <f t="shared" si="37"/>
        <v>38.634878245276497</v>
      </c>
      <c r="BH36" s="2">
        <f t="shared" si="68"/>
        <v>3.0527803432262122</v>
      </c>
      <c r="BI36" s="2">
        <f t="shared" si="38"/>
        <v>3.2067887963873667</v>
      </c>
      <c r="BJ36" s="2">
        <f t="shared" si="39"/>
        <v>117.73621939535143</v>
      </c>
      <c r="BK36" s="2">
        <f t="shared" si="40"/>
        <v>112.92732967847599</v>
      </c>
      <c r="BL36" s="2">
        <f t="shared" si="41"/>
        <v>191.19482287446866</v>
      </c>
      <c r="BM36" s="2">
        <f t="shared" si="42"/>
        <v>185.7816010646203</v>
      </c>
      <c r="BN36" s="2">
        <f t="shared" si="43"/>
        <v>304.22136866632218</v>
      </c>
      <c r="BO36" s="2">
        <f t="shared" si="44"/>
        <v>301.50234188724181</v>
      </c>
      <c r="BP36" s="2">
        <f t="shared" si="45"/>
        <v>470.40598833197589</v>
      </c>
      <c r="BQ36" s="2">
        <f t="shared" si="46"/>
        <v>480.79227753853002</v>
      </c>
      <c r="BR36" s="2">
        <f t="shared" si="47"/>
        <v>697.62552352408363</v>
      </c>
      <c r="BS36" s="2">
        <f t="shared" si="48"/>
        <v>748.79889581053692</v>
      </c>
      <c r="BU36" s="2">
        <f t="shared" si="49"/>
        <v>2.9229373769873983</v>
      </c>
      <c r="BV36" s="2">
        <f t="shared" si="50"/>
        <v>4.8086498392766117</v>
      </c>
      <c r="BW36" s="2">
        <f t="shared" si="51"/>
        <v>7.803890049119115</v>
      </c>
      <c r="BX36" s="2">
        <f t="shared" si="52"/>
        <v>12.44451385316095</v>
      </c>
      <c r="BY36" s="2">
        <f t="shared" si="53"/>
        <v>19.381422430186774</v>
      </c>
      <c r="CA36" s="2">
        <f t="shared" si="54"/>
        <v>0.70237434787356512</v>
      </c>
      <c r="CB36" s="2">
        <f t="shared" si="55"/>
        <v>1.1555062115272938</v>
      </c>
      <c r="CC36" s="2">
        <f t="shared" si="56"/>
        <v>1.8752547445188301</v>
      </c>
      <c r="CD36" s="2">
        <f t="shared" si="69"/>
        <v>2.9903847311386156</v>
      </c>
      <c r="CE36" s="2">
        <f t="shared" si="57"/>
        <v>4.6573060536435893</v>
      </c>
      <c r="CG36" s="2">
        <f t="shared" si="58"/>
        <v>35.215081768308274</v>
      </c>
      <c r="CH36" s="2">
        <f t="shared" si="59"/>
        <v>57.93384374858551</v>
      </c>
      <c r="CI36" s="2">
        <f t="shared" si="60"/>
        <v>94.020018476708429</v>
      </c>
      <c r="CJ36" s="2">
        <f t="shared" si="61"/>
        <v>149.92951144153002</v>
      </c>
      <c r="CK36" s="2">
        <f t="shared" si="62"/>
        <v>233.5042758831209</v>
      </c>
    </row>
    <row r="37" spans="1:89">
      <c r="A37" s="2">
        <v>1</v>
      </c>
      <c r="B37" s="2">
        <f t="shared" si="24"/>
        <v>1311.304347826087</v>
      </c>
      <c r="C37" s="3">
        <v>2.6</v>
      </c>
      <c r="D37" s="2">
        <f>$D$5+$D$7*$C37</f>
        <v>57.462800000000001</v>
      </c>
      <c r="E37" s="2">
        <f>$E$5+$E$7*$C37</f>
        <v>27.765999999999998</v>
      </c>
      <c r="F37" s="2">
        <f>$F$5+$F$7*$C37</f>
        <v>10.6418</v>
      </c>
      <c r="G37" s="2">
        <f>$G$5+$G$7*$C37</f>
        <v>1.8986000000000001</v>
      </c>
      <c r="H37" s="3">
        <f t="shared" si="79"/>
        <v>97.769200000000012</v>
      </c>
      <c r="J37" s="2">
        <f t="shared" si="25"/>
        <v>58.773928803754139</v>
      </c>
      <c r="K37" s="2">
        <f t="shared" si="26"/>
        <v>28.399536868461638</v>
      </c>
      <c r="L37" s="2">
        <f t="shared" si="27"/>
        <v>10.884613968407228</v>
      </c>
      <c r="M37" s="2">
        <f t="shared" si="28"/>
        <v>1.9419203593769816</v>
      </c>
      <c r="N37" s="3">
        <f t="shared" si="74"/>
        <v>99.999999999999972</v>
      </c>
      <c r="O37" s="2">
        <v>8.0000000000000002E-3</v>
      </c>
      <c r="P37" s="2">
        <f t="shared" si="0"/>
        <v>9.8028238514641097E-2</v>
      </c>
      <c r="Q37" s="2">
        <f t="shared" si="1"/>
        <v>0.22542931945950823</v>
      </c>
      <c r="R37" s="2">
        <v>0.3</v>
      </c>
      <c r="S37" s="2">
        <f t="shared" si="64"/>
        <v>6.2904352315675288E-2</v>
      </c>
      <c r="T37" s="2">
        <v>0.12</v>
      </c>
      <c r="U37" s="2">
        <f t="shared" si="2"/>
        <v>0.67469479023835444</v>
      </c>
      <c r="V37" s="2">
        <f t="shared" si="3"/>
        <v>1.2916065606901221</v>
      </c>
      <c r="W37" s="2">
        <v>0.06</v>
      </c>
      <c r="X37" s="2">
        <f t="shared" si="65"/>
        <v>0.40389045060520379</v>
      </c>
      <c r="Y37" s="2">
        <v>2.6700000000000002E-2</v>
      </c>
      <c r="Z37" s="2">
        <v>0.21</v>
      </c>
      <c r="AA37" s="2">
        <v>0.442</v>
      </c>
      <c r="AB37" s="2">
        <v>0.5</v>
      </c>
      <c r="AC37" s="2">
        <f t="shared" si="30"/>
        <v>0.13315126195161667</v>
      </c>
      <c r="AD37" s="2">
        <f t="shared" si="4"/>
        <v>0.14670609566090967</v>
      </c>
      <c r="AE37" s="2">
        <f t="shared" si="5"/>
        <v>0.92045188294785463</v>
      </c>
      <c r="AF37" s="2">
        <f t="shared" si="6"/>
        <v>1.8457896910369711</v>
      </c>
      <c r="AG37" s="2">
        <f t="shared" si="7"/>
        <v>8.9211378230992864</v>
      </c>
      <c r="AH37" s="2">
        <f t="shared" si="31"/>
        <v>0.72177748228161209</v>
      </c>
      <c r="AI37" s="2">
        <f t="shared" si="8"/>
        <v>8.0993125619352832E-2</v>
      </c>
      <c r="AJ37" s="2">
        <f t="shared" si="9"/>
        <v>0.58344656927005201</v>
      </c>
      <c r="AK37" s="2">
        <f t="shared" si="10"/>
        <v>0.99811875467663036</v>
      </c>
      <c r="AL37" s="2">
        <f t="shared" si="11"/>
        <v>5.8132667128616307</v>
      </c>
      <c r="AM37" s="2">
        <f t="shared" si="32"/>
        <v>0.43482934876984641</v>
      </c>
      <c r="AN37" s="2">
        <f t="shared" si="12"/>
        <v>4.4714477391277013E-2</v>
      </c>
      <c r="AO37" s="2">
        <f t="shared" si="13"/>
        <v>0.36982910839705213</v>
      </c>
      <c r="AP37" s="2">
        <f t="shared" si="14"/>
        <v>0.53973703140444762</v>
      </c>
      <c r="AQ37" s="2">
        <f t="shared" si="15"/>
        <v>3.7880896523493783</v>
      </c>
      <c r="AR37" s="2">
        <f t="shared" si="33"/>
        <v>0.26362018559978401</v>
      </c>
      <c r="AS37" s="2">
        <f t="shared" si="16"/>
        <v>2.4685854176953525E-2</v>
      </c>
      <c r="AT37" s="2">
        <f t="shared" si="17"/>
        <v>0.23442347015404591</v>
      </c>
      <c r="AU37" s="2">
        <f t="shared" si="18"/>
        <v>0.2918651329857696</v>
      </c>
      <c r="AV37" s="2">
        <f t="shared" si="19"/>
        <v>2.4684267767189207</v>
      </c>
      <c r="AW37" s="2">
        <f t="shared" si="34"/>
        <v>0.16078730136058378</v>
      </c>
      <c r="AX37" s="2">
        <f t="shared" si="20"/>
        <v>1.3628503160470696E-2</v>
      </c>
      <c r="AY37" s="2">
        <f t="shared" si="21"/>
        <v>0.14859393733839207</v>
      </c>
      <c r="AZ37" s="2">
        <f t="shared" si="22"/>
        <v>0.15782733237914193</v>
      </c>
      <c r="BA37" s="2">
        <f t="shared" si="23"/>
        <v>1.6084969763701329</v>
      </c>
      <c r="BB37" s="2">
        <f t="shared" si="35"/>
        <v>9.862462289346724E-2</v>
      </c>
      <c r="BD37" s="2">
        <f t="shared" si="66"/>
        <v>13865.302891425818</v>
      </c>
      <c r="BE37" s="2">
        <f t="shared" si="67"/>
        <v>15992.839045316328</v>
      </c>
      <c r="BF37" s="2">
        <f t="shared" si="36"/>
        <v>39.135725327282692</v>
      </c>
      <c r="BG37" s="2">
        <f t="shared" si="37"/>
        <v>38.654141594584424</v>
      </c>
      <c r="BH37" s="2">
        <f t="shared" si="68"/>
        <v>3.0400045918489558</v>
      </c>
      <c r="BI37" s="2">
        <f t="shared" si="38"/>
        <v>3.2003740192897356</v>
      </c>
      <c r="BJ37" s="2">
        <f t="shared" si="39"/>
        <v>118.14816375279327</v>
      </c>
      <c r="BK37" s="2">
        <f t="shared" si="40"/>
        <v>113.12813098902666</v>
      </c>
      <c r="BL37" s="2">
        <f t="shared" si="41"/>
        <v>191.64572287117369</v>
      </c>
      <c r="BM37" s="2">
        <f t="shared" si="42"/>
        <v>186.0071442110262</v>
      </c>
      <c r="BN37" s="2">
        <f t="shared" si="43"/>
        <v>304.41573788751549</v>
      </c>
      <c r="BO37" s="2">
        <f t="shared" si="44"/>
        <v>301.61439557956004</v>
      </c>
      <c r="BP37" s="2">
        <f t="shared" si="45"/>
        <v>469.45961515294908</v>
      </c>
      <c r="BQ37" s="2">
        <f t="shared" si="46"/>
        <v>480.35640590831542</v>
      </c>
      <c r="BR37" s="2">
        <f t="shared" si="47"/>
        <v>693.33799928416158</v>
      </c>
      <c r="BS37" s="2">
        <f t="shared" si="48"/>
        <v>746.66578440567639</v>
      </c>
      <c r="BU37" s="2">
        <f t="shared" si="49"/>
        <v>2.9266755468416945</v>
      </c>
      <c r="BV37" s="2">
        <f t="shared" si="50"/>
        <v>4.8120883439068907</v>
      </c>
      <c r="BW37" s="2">
        <f t="shared" si="51"/>
        <v>7.8028998481709202</v>
      </c>
      <c r="BX37" s="2">
        <f t="shared" si="52"/>
        <v>12.427035916265567</v>
      </c>
      <c r="BY37" s="2">
        <f t="shared" si="53"/>
        <v>19.316579119436113</v>
      </c>
      <c r="CA37" s="2">
        <f t="shared" si="54"/>
        <v>0.70736740780341567</v>
      </c>
      <c r="CB37" s="2">
        <f t="shared" si="55"/>
        <v>1.1630651923899675</v>
      </c>
      <c r="CC37" s="2">
        <f t="shared" si="56"/>
        <v>1.8859340403847245</v>
      </c>
      <c r="CD37" s="2">
        <f t="shared" si="69"/>
        <v>3.0035718145302841</v>
      </c>
      <c r="CE37" s="2">
        <f t="shared" si="57"/>
        <v>4.6687506970461587</v>
      </c>
      <c r="CG37" s="2">
        <f t="shared" si="58"/>
        <v>35.348409375643342</v>
      </c>
      <c r="CH37" s="2">
        <f t="shared" si="59"/>
        <v>58.1204393892396</v>
      </c>
      <c r="CI37" s="2">
        <f t="shared" si="60"/>
        <v>94.243483343393038</v>
      </c>
      <c r="CJ37" s="2">
        <f t="shared" si="61"/>
        <v>150.09383372476</v>
      </c>
      <c r="CK37" s="2">
        <f t="shared" si="62"/>
        <v>233.30578860635333</v>
      </c>
    </row>
    <row r="38" spans="1:89">
      <c r="A38" s="2">
        <v>1</v>
      </c>
      <c r="B38" s="2">
        <f t="shared" si="24"/>
        <v>1311.7391304347825</v>
      </c>
      <c r="C38" s="3">
        <v>2.7</v>
      </c>
      <c r="D38" s="2">
        <f t="shared" ref="D38:D46" si="80">$D$5+$D$7*$C38</f>
        <v>57.480600000000003</v>
      </c>
      <c r="E38" s="2">
        <f t="shared" ref="E38:E46" si="81">$E$5+$E$7*$C38</f>
        <v>27.757000000000001</v>
      </c>
      <c r="F38" s="2">
        <f t="shared" ref="F38:F45" si="82">$F$5+$F$7*$C38</f>
        <v>10.5511</v>
      </c>
      <c r="G38" s="2">
        <f t="shared" ref="G38:G46" si="83">$G$5+$G$7*$C38</f>
        <v>1.8947000000000001</v>
      </c>
      <c r="H38" s="3">
        <f t="shared" si="79"/>
        <v>97.683400000000006</v>
      </c>
      <c r="J38" s="2">
        <f t="shared" si="25"/>
        <v>58.843774889080436</v>
      </c>
      <c r="K38" s="2">
        <f t="shared" si="26"/>
        <v>28.415268100823681</v>
      </c>
      <c r="L38" s="2">
        <f t="shared" si="27"/>
        <v>10.80132345925715</v>
      </c>
      <c r="M38" s="2">
        <f t="shared" si="28"/>
        <v>1.9396335508387299</v>
      </c>
      <c r="N38" s="3">
        <f t="shared" si="74"/>
        <v>100</v>
      </c>
      <c r="O38" s="2">
        <v>8.0000000000000002E-3</v>
      </c>
      <c r="P38" s="2">
        <f t="shared" si="0"/>
        <v>9.7881406482718633E-2</v>
      </c>
      <c r="Q38" s="2">
        <f t="shared" si="1"/>
        <v>0.22534674312674322</v>
      </c>
      <c r="R38" s="2">
        <v>0.3</v>
      </c>
      <c r="S38" s="2">
        <f t="shared" si="64"/>
        <v>6.2680097346585001E-2</v>
      </c>
      <c r="T38" s="2">
        <v>0.12</v>
      </c>
      <c r="U38" s="2">
        <f t="shared" si="2"/>
        <v>0.6747144259104757</v>
      </c>
      <c r="V38" s="2">
        <f t="shared" si="3"/>
        <v>1.2904834945248231</v>
      </c>
      <c r="W38" s="2">
        <v>0.06</v>
      </c>
      <c r="X38" s="2">
        <f t="shared" si="65"/>
        <v>0.40288751946674595</v>
      </c>
      <c r="Y38" s="2">
        <v>2.6700000000000002E-2</v>
      </c>
      <c r="Z38" s="2">
        <v>0.21</v>
      </c>
      <c r="AA38" s="2">
        <v>0.442</v>
      </c>
      <c r="AB38" s="2">
        <v>0.5</v>
      </c>
      <c r="AC38" s="2">
        <f t="shared" si="30"/>
        <v>0.13282336835122446</v>
      </c>
      <c r="AD38" s="2">
        <f t="shared" si="4"/>
        <v>0.14659670777702716</v>
      </c>
      <c r="AE38" s="2">
        <f t="shared" si="5"/>
        <v>0.91825975216625477</v>
      </c>
      <c r="AF38" s="2">
        <f t="shared" si="6"/>
        <v>1.8415876061521104</v>
      </c>
      <c r="AG38" s="2">
        <f t="shared" si="7"/>
        <v>8.9124391775287535</v>
      </c>
      <c r="AH38" s="2">
        <f t="shared" si="31"/>
        <v>0.71897350177064046</v>
      </c>
      <c r="AI38" s="2">
        <f t="shared" si="8"/>
        <v>8.0932735036530631E-2</v>
      </c>
      <c r="AJ38" s="2">
        <f t="shared" si="9"/>
        <v>0.58205704396448177</v>
      </c>
      <c r="AK38" s="2">
        <f t="shared" si="10"/>
        <v>0.99584645910975755</v>
      </c>
      <c r="AL38" s="2">
        <f t="shared" si="11"/>
        <v>5.8075984284180002</v>
      </c>
      <c r="AM38" s="2">
        <f t="shared" si="32"/>
        <v>0.43322767078029095</v>
      </c>
      <c r="AN38" s="2">
        <f t="shared" si="12"/>
        <v>4.4681137112955856E-2</v>
      </c>
      <c r="AO38" s="2">
        <f t="shared" si="13"/>
        <v>0.36894833039282615</v>
      </c>
      <c r="AP38" s="2">
        <f t="shared" si="14"/>
        <v>0.53850827775365118</v>
      </c>
      <c r="AQ38" s="2">
        <f t="shared" si="15"/>
        <v>3.7843960372602941</v>
      </c>
      <c r="AR38" s="2">
        <f t="shared" si="33"/>
        <v>0.2626991611456222</v>
      </c>
      <c r="AS38" s="2">
        <f t="shared" si="16"/>
        <v>2.4667447761473078E-2</v>
      </c>
      <c r="AT38" s="2">
        <f t="shared" si="17"/>
        <v>0.23386517165482573</v>
      </c>
      <c r="AU38" s="2">
        <f t="shared" si="18"/>
        <v>0.29120067913726622</v>
      </c>
      <c r="AV38" s="2">
        <f t="shared" si="19"/>
        <v>2.4660199122501423</v>
      </c>
      <c r="AW38" s="2">
        <f t="shared" si="34"/>
        <v>0.16025394980935023</v>
      </c>
      <c r="AX38" s="2">
        <f t="shared" si="20"/>
        <v>1.3618341393745912E-2</v>
      </c>
      <c r="AY38" s="2">
        <f t="shared" si="21"/>
        <v>0.14824004882989622</v>
      </c>
      <c r="AZ38" s="2">
        <f t="shared" si="22"/>
        <v>0.1574680260881659</v>
      </c>
      <c r="BA38" s="2">
        <f t="shared" si="23"/>
        <v>1.6069285951416203</v>
      </c>
      <c r="BB38" s="2">
        <f t="shared" si="35"/>
        <v>9.8313510473247823E-2</v>
      </c>
      <c r="BD38" s="2">
        <f t="shared" si="66"/>
        <v>13704.649401048086</v>
      </c>
      <c r="BE38" s="2">
        <f t="shared" si="67"/>
        <v>15908.091280713799</v>
      </c>
      <c r="BF38" s="2">
        <f t="shared" si="36"/>
        <v>39.173603372876066</v>
      </c>
      <c r="BG38" s="2">
        <f t="shared" si="37"/>
        <v>38.673380919706332</v>
      </c>
      <c r="BH38" s="2">
        <f t="shared" si="68"/>
        <v>3.0272358346047072</v>
      </c>
      <c r="BI38" s="2">
        <f t="shared" si="38"/>
        <v>3.193961493931031</v>
      </c>
      <c r="BJ38" s="2">
        <f t="shared" si="39"/>
        <v>118.56142310445148</v>
      </c>
      <c r="BK38" s="2">
        <f t="shared" si="40"/>
        <v>113.32936403033868</v>
      </c>
      <c r="BL38" s="2">
        <f t="shared" si="41"/>
        <v>192.09652428308704</v>
      </c>
      <c r="BM38" s="2">
        <f t="shared" si="42"/>
        <v>186.23267680628771</v>
      </c>
      <c r="BN38" s="2">
        <f t="shared" si="43"/>
        <v>304.60619983898454</v>
      </c>
      <c r="BO38" s="2">
        <f t="shared" si="44"/>
        <v>301.72520314472388</v>
      </c>
      <c r="BP38" s="2">
        <f t="shared" si="45"/>
        <v>468.50394662011246</v>
      </c>
      <c r="BQ38" s="2">
        <f t="shared" si="46"/>
        <v>479.91742593467825</v>
      </c>
      <c r="BR38" s="2">
        <f t="shared" si="47"/>
        <v>689.04925655142779</v>
      </c>
      <c r="BS38" s="2">
        <f t="shared" si="48"/>
        <v>744.53183892959305</v>
      </c>
      <c r="BU38" s="2">
        <f t="shared" si="49"/>
        <v>2.9304229766110463</v>
      </c>
      <c r="BV38" s="2">
        <f t="shared" si="50"/>
        <v>4.8155261416875854</v>
      </c>
      <c r="BW38" s="2">
        <f t="shared" si="51"/>
        <v>7.8018832584398474</v>
      </c>
      <c r="BX38" s="2">
        <f t="shared" si="52"/>
        <v>12.409502725688316</v>
      </c>
      <c r="BY38" s="2">
        <f t="shared" si="53"/>
        <v>19.251790798311376</v>
      </c>
      <c r="CA38" s="2">
        <f t="shared" si="54"/>
        <v>0.71240076531201268</v>
      </c>
      <c r="CB38" s="2">
        <f t="shared" si="55"/>
        <v>1.1706789552563557</v>
      </c>
      <c r="CC38" s="2">
        <f t="shared" si="56"/>
        <v>1.8966775951966088</v>
      </c>
      <c r="CD38" s="2">
        <f t="shared" si="69"/>
        <v>3.016813377960101</v>
      </c>
      <c r="CE38" s="2">
        <f t="shared" si="57"/>
        <v>4.6802084913369049</v>
      </c>
      <c r="CG38" s="2">
        <f t="shared" si="58"/>
        <v>35.48238269173882</v>
      </c>
      <c r="CH38" s="2">
        <f t="shared" si="59"/>
        <v>58.307740140310266</v>
      </c>
      <c r="CI38" s="2">
        <f t="shared" si="60"/>
        <v>94.467389077183157</v>
      </c>
      <c r="CJ38" s="2">
        <f t="shared" si="61"/>
        <v>150.25773693470876</v>
      </c>
      <c r="CK38" s="2">
        <f t="shared" si="62"/>
        <v>233.10607856240804</v>
      </c>
    </row>
    <row r="39" spans="1:89">
      <c r="A39" s="2">
        <v>1</v>
      </c>
      <c r="B39" s="2">
        <f t="shared" si="24"/>
        <v>1312.1739130434783</v>
      </c>
      <c r="C39" s="3">
        <v>2.8</v>
      </c>
      <c r="D39" s="2">
        <f t="shared" si="80"/>
        <v>57.498399999999997</v>
      </c>
      <c r="E39" s="2">
        <f t="shared" si="81"/>
        <v>27.748000000000001</v>
      </c>
      <c r="F39" s="2">
        <f t="shared" si="82"/>
        <v>10.4604</v>
      </c>
      <c r="G39" s="2">
        <f t="shared" si="83"/>
        <v>1.8908</v>
      </c>
      <c r="H39" s="3">
        <f t="shared" si="79"/>
        <v>97.597599999999986</v>
      </c>
      <c r="J39" s="2">
        <f t="shared" si="25"/>
        <v>58.913743780584767</v>
      </c>
      <c r="K39" s="2">
        <f t="shared" si="26"/>
        <v>28.431026992467032</v>
      </c>
      <c r="L39" s="2">
        <f t="shared" si="27"/>
        <v>10.717886505405872</v>
      </c>
      <c r="M39" s="2">
        <f t="shared" si="28"/>
        <v>1.9373427215423333</v>
      </c>
      <c r="N39" s="3">
        <f t="shared" si="74"/>
        <v>100.00000000000001</v>
      </c>
      <c r="O39" s="2">
        <v>8.0000000000000002E-3</v>
      </c>
      <c r="P39" s="2">
        <f t="shared" si="0"/>
        <v>9.7734874741524147E-2</v>
      </c>
      <c r="Q39" s="2">
        <f t="shared" si="1"/>
        <v>0.225264242311287</v>
      </c>
      <c r="R39" s="2">
        <v>0.3</v>
      </c>
      <c r="S39" s="2">
        <f t="shared" si="64"/>
        <v>6.245572211407658E-2</v>
      </c>
      <c r="T39" s="2">
        <v>0.12</v>
      </c>
      <c r="U39" s="2">
        <f t="shared" si="2"/>
        <v>0.6747340513832315</v>
      </c>
      <c r="V39" s="2">
        <f t="shared" si="3"/>
        <v>1.2893620200872657</v>
      </c>
      <c r="W39" s="2">
        <v>0.06</v>
      </c>
      <c r="X39" s="2">
        <f t="shared" si="65"/>
        <v>0.40188507640252163</v>
      </c>
      <c r="Y39" s="2">
        <v>2.6700000000000002E-2</v>
      </c>
      <c r="Z39" s="2">
        <v>0.21</v>
      </c>
      <c r="AA39" s="2">
        <v>0.442</v>
      </c>
      <c r="AB39" s="2">
        <v>0.5</v>
      </c>
      <c r="AC39" s="2">
        <f t="shared" si="30"/>
        <v>0.13249489823520252</v>
      </c>
      <c r="AD39" s="2">
        <f t="shared" si="4"/>
        <v>0.14648746138880805</v>
      </c>
      <c r="AE39" s="2">
        <f t="shared" si="5"/>
        <v>0.91607404023399919</v>
      </c>
      <c r="AF39" s="2">
        <f t="shared" si="6"/>
        <v>1.8373973846608056</v>
      </c>
      <c r="AG39" s="2">
        <f t="shared" si="7"/>
        <v>8.9037537779744991</v>
      </c>
      <c r="AH39" s="2">
        <f t="shared" si="31"/>
        <v>0.71617689742607737</v>
      </c>
      <c r="AI39" s="2">
        <f t="shared" si="8"/>
        <v>8.0872422570271968E-2</v>
      </c>
      <c r="AJ39" s="2">
        <f t="shared" si="9"/>
        <v>0.58067158737309221</v>
      </c>
      <c r="AK39" s="2">
        <f t="shared" si="10"/>
        <v>0.993580578724235</v>
      </c>
      <c r="AL39" s="2">
        <f t="shared" si="11"/>
        <v>5.8019387754546861</v>
      </c>
      <c r="AM39" s="2">
        <f t="shared" si="32"/>
        <v>0.43163014490786461</v>
      </c>
      <c r="AN39" s="2">
        <f t="shared" si="12"/>
        <v>4.4647839961027065E-2</v>
      </c>
      <c r="AO39" s="2">
        <f t="shared" si="13"/>
        <v>0.36807013142328304</v>
      </c>
      <c r="AP39" s="2">
        <f t="shared" si="14"/>
        <v>0.53728299313990213</v>
      </c>
      <c r="AQ39" s="2">
        <f t="shared" si="15"/>
        <v>3.7807080466888681</v>
      </c>
      <c r="AR39" s="2">
        <f t="shared" si="33"/>
        <v>0.26178048603724191</v>
      </c>
      <c r="AS39" s="2">
        <f t="shared" si="16"/>
        <v>2.4649065155100888E-2</v>
      </c>
      <c r="AT39" s="2">
        <f t="shared" si="17"/>
        <v>0.23330850792757535</v>
      </c>
      <c r="AU39" s="2">
        <f t="shared" si="18"/>
        <v>0.2905381011855428</v>
      </c>
      <c r="AV39" s="2">
        <f t="shared" si="19"/>
        <v>2.4636167128767723</v>
      </c>
      <c r="AW39" s="2">
        <f t="shared" si="34"/>
        <v>0.15972193496804293</v>
      </c>
      <c r="AX39" s="2">
        <f t="shared" si="20"/>
        <v>1.3608192771492642E-2</v>
      </c>
      <c r="AY39" s="2">
        <f t="shared" si="21"/>
        <v>0.14788719655383678</v>
      </c>
      <c r="AZ39" s="2">
        <f t="shared" si="22"/>
        <v>0.15710973419648303</v>
      </c>
      <c r="BA39" s="2">
        <f t="shared" si="23"/>
        <v>1.6053626021933434</v>
      </c>
      <c r="BB39" s="2">
        <f t="shared" si="35"/>
        <v>9.8003163121268569E-2</v>
      </c>
      <c r="BD39" s="2">
        <f t="shared" si="66"/>
        <v>13545.05853540295</v>
      </c>
      <c r="BE39" s="2">
        <f t="shared" si="67"/>
        <v>15823.697254095556</v>
      </c>
      <c r="BF39" s="2">
        <f t="shared" si="36"/>
        <v>39.211403577045566</v>
      </c>
      <c r="BG39" s="2">
        <f t="shared" si="37"/>
        <v>38.692596014611304</v>
      </c>
      <c r="BH39" s="2">
        <f t="shared" si="68"/>
        <v>3.0144741129598618</v>
      </c>
      <c r="BI39" s="2">
        <f t="shared" si="38"/>
        <v>3.1875512303249178</v>
      </c>
      <c r="BJ39" s="2">
        <f t="shared" si="39"/>
        <v>118.97600073743178</v>
      </c>
      <c r="BK39" s="2">
        <f t="shared" si="40"/>
        <v>113.53102962702057</v>
      </c>
      <c r="BL39" s="2">
        <f t="shared" si="41"/>
        <v>192.54721531102385</v>
      </c>
      <c r="BM39" s="2">
        <f t="shared" si="42"/>
        <v>186.45819603859971</v>
      </c>
      <c r="BN39" s="2">
        <f t="shared" si="43"/>
        <v>304.79272602037702</v>
      </c>
      <c r="BO39" s="2">
        <f t="shared" si="44"/>
        <v>301.83475753314002</v>
      </c>
      <c r="BP39" s="2">
        <f t="shared" si="45"/>
        <v>467.5389909523546</v>
      </c>
      <c r="BQ39" s="2">
        <f t="shared" si="46"/>
        <v>479.4753389710238</v>
      </c>
      <c r="BR39" s="2">
        <f t="shared" si="47"/>
        <v>684.75951206747152</v>
      </c>
      <c r="BS39" s="2">
        <f t="shared" si="48"/>
        <v>742.39711297023155</v>
      </c>
      <c r="BU39" s="2">
        <f t="shared" si="49"/>
        <v>2.9341796963984628</v>
      </c>
      <c r="BV39" s="2">
        <f t="shared" si="50"/>
        <v>4.8189631930664039</v>
      </c>
      <c r="BW39" s="2">
        <f t="shared" si="51"/>
        <v>7.8008401767397455</v>
      </c>
      <c r="BX39" s="2">
        <f t="shared" si="52"/>
        <v>12.39191443215549</v>
      </c>
      <c r="BY39" s="2">
        <f t="shared" si="53"/>
        <v>19.187058751237153</v>
      </c>
      <c r="CA39" s="2">
        <f t="shared" si="54"/>
        <v>0.71747473301561049</v>
      </c>
      <c r="CB39" s="2">
        <f t="shared" si="55"/>
        <v>1.1783478478162859</v>
      </c>
      <c r="CC39" s="2">
        <f t="shared" si="56"/>
        <v>1.9074856696655891</v>
      </c>
      <c r="CD39" s="2">
        <f t="shared" si="69"/>
        <v>3.0301094066174956</v>
      </c>
      <c r="CE39" s="2">
        <f t="shared" si="57"/>
        <v>4.6916792014463065</v>
      </c>
      <c r="CG39" s="2">
        <f t="shared" si="58"/>
        <v>35.617005476472912</v>
      </c>
      <c r="CH39" s="2">
        <f t="shared" si="59"/>
        <v>58.495748794472988</v>
      </c>
      <c r="CI39" s="2">
        <f t="shared" si="60"/>
        <v>94.691735355222193</v>
      </c>
      <c r="CJ39" s="2">
        <f t="shared" si="61"/>
        <v>150.42121814686857</v>
      </c>
      <c r="CK39" s="2">
        <f t="shared" si="62"/>
        <v>232.90515487481483</v>
      </c>
    </row>
    <row r="40" spans="1:89">
      <c r="A40" s="2">
        <v>1</v>
      </c>
      <c r="B40" s="2">
        <f t="shared" si="24"/>
        <v>1312.608695652174</v>
      </c>
      <c r="C40" s="3">
        <v>2.9</v>
      </c>
      <c r="D40" s="2">
        <f t="shared" si="80"/>
        <v>57.516199999999998</v>
      </c>
      <c r="E40" s="2">
        <f t="shared" si="81"/>
        <v>27.739000000000001</v>
      </c>
      <c r="F40" s="2">
        <f t="shared" si="82"/>
        <v>10.3697</v>
      </c>
      <c r="G40" s="2">
        <f t="shared" si="83"/>
        <v>1.8869</v>
      </c>
      <c r="H40" s="3">
        <f t="shared" si="79"/>
        <v>97.511799999999994</v>
      </c>
      <c r="J40" s="2">
        <f t="shared" si="25"/>
        <v>58.983835802436218</v>
      </c>
      <c r="K40" s="2">
        <f t="shared" si="26"/>
        <v>28.44681361640335</v>
      </c>
      <c r="L40" s="2">
        <f t="shared" si="27"/>
        <v>10.634302720286161</v>
      </c>
      <c r="M40" s="2">
        <f t="shared" si="28"/>
        <v>1.9350478608742738</v>
      </c>
      <c r="N40" s="3">
        <f t="shared" si="74"/>
        <v>100</v>
      </c>
      <c r="O40" s="2">
        <v>8.0000000000000002E-3</v>
      </c>
      <c r="P40" s="2">
        <f t="shared" si="0"/>
        <v>9.7588642534737077E-2</v>
      </c>
      <c r="Q40" s="2">
        <f t="shared" si="1"/>
        <v>0.22518181691511757</v>
      </c>
      <c r="R40" s="2">
        <v>0.3</v>
      </c>
      <c r="S40" s="2">
        <f t="shared" si="64"/>
        <v>6.2231225781246645E-2</v>
      </c>
      <c r="T40" s="2">
        <v>0.12</v>
      </c>
      <c r="U40" s="2">
        <f t="shared" si="2"/>
        <v>0.67475366666455838</v>
      </c>
      <c r="V40" s="2">
        <f t="shared" si="3"/>
        <v>1.2882421344188486</v>
      </c>
      <c r="W40" s="2">
        <v>0.06</v>
      </c>
      <c r="X40" s="2">
        <f t="shared" si="65"/>
        <v>0.40088311794973863</v>
      </c>
      <c r="Y40" s="2">
        <v>2.6700000000000002E-2</v>
      </c>
      <c r="Z40" s="2">
        <v>0.21</v>
      </c>
      <c r="AA40" s="2">
        <v>0.442</v>
      </c>
      <c r="AB40" s="2">
        <v>0.5</v>
      </c>
      <c r="AC40" s="2">
        <f t="shared" si="30"/>
        <v>0.1321658500817337</v>
      </c>
      <c r="AD40" s="2">
        <f t="shared" si="4"/>
        <v>0.14637835625218648</v>
      </c>
      <c r="AE40" s="2">
        <f t="shared" si="5"/>
        <v>0.91389472517881165</v>
      </c>
      <c r="AF40" s="2">
        <f t="shared" si="6"/>
        <v>1.83321898721993</v>
      </c>
      <c r="AG40" s="2">
        <f t="shared" si="7"/>
        <v>8.8950815983224949</v>
      </c>
      <c r="AH40" s="2">
        <f t="shared" si="31"/>
        <v>0.71338764124194498</v>
      </c>
      <c r="AI40" s="2">
        <f t="shared" si="8"/>
        <v>8.0812188085833569E-2</v>
      </c>
      <c r="AJ40" s="2">
        <f t="shared" si="9"/>
        <v>0.57929018556832257</v>
      </c>
      <c r="AK40" s="2">
        <f t="shared" si="10"/>
        <v>0.99132109224509701</v>
      </c>
      <c r="AL40" s="2">
        <f t="shared" si="11"/>
        <v>5.7962877369550423</v>
      </c>
      <c r="AM40" s="2">
        <f t="shared" si="32"/>
        <v>0.43003675545909897</v>
      </c>
      <c r="AN40" s="2">
        <f t="shared" si="12"/>
        <v>4.4614585861101917E-2</v>
      </c>
      <c r="AO40" s="2">
        <f t="shared" si="13"/>
        <v>0.3671945026601639</v>
      </c>
      <c r="AP40" s="2">
        <f t="shared" si="14"/>
        <v>0.53606116605867116</v>
      </c>
      <c r="AQ40" s="2">
        <f t="shared" si="15"/>
        <v>3.7770256695465694</v>
      </c>
      <c r="AR40" s="2">
        <f t="shared" si="33"/>
        <v>0.26086415143747343</v>
      </c>
      <c r="AS40" s="2">
        <f t="shared" si="16"/>
        <v>2.4630706316768627E-2</v>
      </c>
      <c r="AT40" s="2">
        <f t="shared" si="17"/>
        <v>0.23275347337632879</v>
      </c>
      <c r="AU40" s="2">
        <f t="shared" si="18"/>
        <v>0.28987739290947512</v>
      </c>
      <c r="AV40" s="2">
        <f t="shared" si="19"/>
        <v>2.4612171713732098</v>
      </c>
      <c r="AW40" s="2">
        <f t="shared" si="34"/>
        <v>0.15919125183372684</v>
      </c>
      <c r="AX40" s="2">
        <f t="shared" si="20"/>
        <v>1.3598057271038001E-2</v>
      </c>
      <c r="AY40" s="2">
        <f t="shared" si="21"/>
        <v>0.14753537696310051</v>
      </c>
      <c r="AZ40" s="2">
        <f t="shared" si="22"/>
        <v>0.15675245333999349</v>
      </c>
      <c r="BA40" s="2">
        <f t="shared" si="23"/>
        <v>1.6037989928168948</v>
      </c>
      <c r="BB40" s="2">
        <f t="shared" si="35"/>
        <v>9.7693577988898286E-2</v>
      </c>
      <c r="BD40" s="2">
        <f t="shared" si="66"/>
        <v>13386.530295405484</v>
      </c>
      <c r="BE40" s="2">
        <f t="shared" si="67"/>
        <v>15739.657014140725</v>
      </c>
      <c r="BF40" s="2">
        <f t="shared" si="36"/>
        <v>39.249125079858473</v>
      </c>
      <c r="BG40" s="2">
        <f t="shared" si="37"/>
        <v>38.711786672033618</v>
      </c>
      <c r="BH40" s="2">
        <f t="shared" si="68"/>
        <v>3.001719468688349</v>
      </c>
      <c r="BI40" s="2">
        <f t="shared" si="38"/>
        <v>3.1811432385443466</v>
      </c>
      <c r="BJ40" s="2">
        <f t="shared" si="39"/>
        <v>119.39189993554886</v>
      </c>
      <c r="BK40" s="2">
        <f t="shared" si="40"/>
        <v>113.73312860317674</v>
      </c>
      <c r="BL40" s="2">
        <f t="shared" si="41"/>
        <v>192.99778403630191</v>
      </c>
      <c r="BM40" s="2">
        <f t="shared" si="42"/>
        <v>186.68369907300323</v>
      </c>
      <c r="BN40" s="2">
        <f t="shared" si="43"/>
        <v>304.97528787398488</v>
      </c>
      <c r="BO40" s="2">
        <f t="shared" si="44"/>
        <v>301.94305168282438</v>
      </c>
      <c r="BP40" s="2">
        <f t="shared" si="45"/>
        <v>466.56475697443858</v>
      </c>
      <c r="BQ40" s="2">
        <f t="shared" si="46"/>
        <v>479.03014648838297</v>
      </c>
      <c r="BR40" s="2">
        <f t="shared" si="47"/>
        <v>680.46898297039297</v>
      </c>
      <c r="BS40" s="2">
        <f t="shared" si="48"/>
        <v>740.26166021161634</v>
      </c>
      <c r="BU40" s="2">
        <f t="shared" si="49"/>
        <v>2.9379457364426025</v>
      </c>
      <c r="BV40" s="2">
        <f t="shared" si="50"/>
        <v>4.8223994581957204</v>
      </c>
      <c r="BW40" s="2">
        <f t="shared" si="51"/>
        <v>7.7997704998967601</v>
      </c>
      <c r="BX40" s="2">
        <f t="shared" si="52"/>
        <v>12.374271188946352</v>
      </c>
      <c r="BY40" s="2">
        <f t="shared" si="53"/>
        <v>19.122384262010833</v>
      </c>
      <c r="CA40" s="2">
        <f t="shared" si="54"/>
        <v>0.72258962505343871</v>
      </c>
      <c r="CB40" s="2">
        <f t="shared" si="55"/>
        <v>1.1860722181257446</v>
      </c>
      <c r="CC40" s="2">
        <f t="shared" si="56"/>
        <v>1.9183585221174424</v>
      </c>
      <c r="CD40" s="2">
        <f t="shared" si="69"/>
        <v>3.0434598800851611</v>
      </c>
      <c r="CE40" s="2">
        <f t="shared" si="57"/>
        <v>4.7031625882733987</v>
      </c>
      <c r="CG40" s="2">
        <f t="shared" si="58"/>
        <v>35.75228151474866</v>
      </c>
      <c r="CH40" s="2">
        <f t="shared" si="59"/>
        <v>58.684468153162278</v>
      </c>
      <c r="CI40" s="2">
        <f t="shared" si="60"/>
        <v>94.916521841685423</v>
      </c>
      <c r="CJ40" s="2">
        <f t="shared" si="61"/>
        <v>150.58427444706371</v>
      </c>
      <c r="CK40" s="2">
        <f t="shared" si="62"/>
        <v>232.70302677422075</v>
      </c>
    </row>
    <row r="41" spans="1:89">
      <c r="A41" s="2">
        <v>1</v>
      </c>
      <c r="B41" s="2">
        <f t="shared" si="24"/>
        <v>1313.0434782608695</v>
      </c>
      <c r="C41" s="3">
        <v>3</v>
      </c>
      <c r="D41" s="2">
        <f t="shared" si="80"/>
        <v>57.533999999999999</v>
      </c>
      <c r="E41" s="2">
        <f t="shared" si="81"/>
        <v>27.73</v>
      </c>
      <c r="F41" s="2">
        <f t="shared" si="82"/>
        <v>10.279</v>
      </c>
      <c r="G41" s="2">
        <f t="shared" si="83"/>
        <v>1.883</v>
      </c>
      <c r="H41" s="3">
        <f t="shared" si="79"/>
        <v>97.425999999999988</v>
      </c>
      <c r="J41" s="2">
        <f t="shared" si="25"/>
        <v>59.05405127994581</v>
      </c>
      <c r="K41" s="2">
        <f t="shared" si="26"/>
        <v>28.462628045901507</v>
      </c>
      <c r="L41" s="2">
        <f t="shared" si="27"/>
        <v>10.550571715969046</v>
      </c>
      <c r="M41" s="2">
        <f t="shared" si="28"/>
        <v>1.9327489581836474</v>
      </c>
      <c r="N41" s="3">
        <f t="shared" si="74"/>
        <v>100.00000000000001</v>
      </c>
      <c r="O41" s="2">
        <v>8.0000000000000002E-3</v>
      </c>
      <c r="P41" s="2">
        <f t="shared" si="0"/>
        <v>9.7442709108275877E-2</v>
      </c>
      <c r="Q41" s="2">
        <f t="shared" si="1"/>
        <v>0.22509946684037632</v>
      </c>
      <c r="R41" s="2">
        <v>0.3</v>
      </c>
      <c r="S41" s="2">
        <f t="shared" si="64"/>
        <v>6.2006607509542816E-2</v>
      </c>
      <c r="T41" s="2">
        <v>0.12</v>
      </c>
      <c r="U41" s="2">
        <f t="shared" si="2"/>
        <v>0.67477327176238566</v>
      </c>
      <c r="V41" s="2">
        <f t="shared" si="3"/>
        <v>1.2871238345676861</v>
      </c>
      <c r="W41" s="2">
        <v>0.06</v>
      </c>
      <c r="X41" s="2">
        <f t="shared" si="65"/>
        <v>0.39988164064512766</v>
      </c>
      <c r="Y41" s="2">
        <v>2.6700000000000002E-2</v>
      </c>
      <c r="Z41" s="2">
        <v>0.21</v>
      </c>
      <c r="AA41" s="2">
        <v>0.442</v>
      </c>
      <c r="AB41" s="2">
        <v>0.5</v>
      </c>
      <c r="AC41" s="2">
        <f t="shared" si="30"/>
        <v>0.13183622236364012</v>
      </c>
      <c r="AD41" s="2">
        <f t="shared" si="4"/>
        <v>0.14626939212361639</v>
      </c>
      <c r="AE41" s="2">
        <f t="shared" si="5"/>
        <v>0.91172178511386981</v>
      </c>
      <c r="AF41" s="2">
        <f t="shared" si="6"/>
        <v>1.8290523746350766</v>
      </c>
      <c r="AG41" s="2">
        <f t="shared" si="7"/>
        <v>8.8864226125211054</v>
      </c>
      <c r="AH41" s="2">
        <f t="shared" si="31"/>
        <v>0.71060570531376599</v>
      </c>
      <c r="AI41" s="2">
        <f t="shared" si="8"/>
        <v>8.0752031448759101E-2</v>
      </c>
      <c r="AJ41" s="2">
        <f t="shared" si="9"/>
        <v>0.57791282467677929</v>
      </c>
      <c r="AK41" s="2">
        <f t="shared" si="10"/>
        <v>0.98906797847779793</v>
      </c>
      <c r="AL41" s="2">
        <f t="shared" si="11"/>
        <v>5.7906452959430874</v>
      </c>
      <c r="AM41" s="2">
        <f t="shared" si="32"/>
        <v>0.42844748679709854</v>
      </c>
      <c r="AN41" s="2">
        <f t="shared" si="12"/>
        <v>4.4581374738950102E-2</v>
      </c>
      <c r="AO41" s="2">
        <f t="shared" si="13"/>
        <v>0.36632143530954475</v>
      </c>
      <c r="AP41" s="2">
        <f t="shared" si="14"/>
        <v>0.53484278504891603</v>
      </c>
      <c r="AQ41" s="2">
        <f t="shared" si="15"/>
        <v>3.7733488947713663</v>
      </c>
      <c r="AR41" s="2">
        <f t="shared" si="33"/>
        <v>0.25995014854080767</v>
      </c>
      <c r="AS41" s="2">
        <f t="shared" si="16"/>
        <v>2.4612371205495413E-2</v>
      </c>
      <c r="AT41" s="2">
        <f t="shared" si="17"/>
        <v>0.23220006242688393</v>
      </c>
      <c r="AU41" s="2">
        <f t="shared" si="18"/>
        <v>0.28921854811145514</v>
      </c>
      <c r="AV41" s="2">
        <f t="shared" si="19"/>
        <v>2.4588212805311205</v>
      </c>
      <c r="AW41" s="2">
        <f t="shared" si="34"/>
        <v>0.15866189542126552</v>
      </c>
      <c r="AX41" s="2">
        <f t="shared" si="20"/>
        <v>1.3587934869757359E-2</v>
      </c>
      <c r="AY41" s="2">
        <f t="shared" si="21"/>
        <v>0.1471845865243695</v>
      </c>
      <c r="AZ41" s="2">
        <f t="shared" si="22"/>
        <v>0.15639618016731405</v>
      </c>
      <c r="BA41" s="2">
        <f t="shared" si="23"/>
        <v>1.6022377623151192</v>
      </c>
      <c r="BB41" s="2">
        <f t="shared" si="35"/>
        <v>9.7384752237560587E-2</v>
      </c>
      <c r="BD41" s="2">
        <f t="shared" si="66"/>
        <v>13229.064642388883</v>
      </c>
      <c r="BE41" s="2">
        <f t="shared" si="67"/>
        <v>15655.970601748997</v>
      </c>
      <c r="BF41" s="2">
        <f t="shared" si="36"/>
        <v>39.286767014942832</v>
      </c>
      <c r="BG41" s="2">
        <f t="shared" si="37"/>
        <v>38.730952683463926</v>
      </c>
      <c r="BH41" s="2">
        <f t="shared" si="68"/>
        <v>2.9889719438745472</v>
      </c>
      <c r="BI41" s="2">
        <f t="shared" si="38"/>
        <v>3.1747375287220199</v>
      </c>
      <c r="BJ41" s="2">
        <f t="shared" si="39"/>
        <v>119.8091239791185</v>
      </c>
      <c r="BK41" s="2">
        <f t="shared" si="40"/>
        <v>113.93566178237479</v>
      </c>
      <c r="BL41" s="2">
        <f t="shared" si="41"/>
        <v>193.44821841977782</v>
      </c>
      <c r="BM41" s="2">
        <f t="shared" si="42"/>
        <v>186.90918305122906</v>
      </c>
      <c r="BN41" s="2">
        <f t="shared" si="43"/>
        <v>305.15385678598375</v>
      </c>
      <c r="BO41" s="2">
        <f t="shared" si="44"/>
        <v>302.05007851959635</v>
      </c>
      <c r="BP41" s="2">
        <f t="shared" si="45"/>
        <v>465.58125412137321</v>
      </c>
      <c r="BQ41" s="2">
        <f t="shared" si="46"/>
        <v>478.58185007614929</v>
      </c>
      <c r="BR41" s="2">
        <f t="shared" si="47"/>
        <v>676.17788677294368</v>
      </c>
      <c r="BS41" s="2">
        <f t="shared" si="48"/>
        <v>738.12553443032721</v>
      </c>
      <c r="BU41" s="2">
        <f t="shared" si="49"/>
        <v>2.9417211271185515</v>
      </c>
      <c r="BV41" s="2">
        <f t="shared" si="50"/>
        <v>4.8258348969306253</v>
      </c>
      <c r="BW41" s="2">
        <f t="shared" si="51"/>
        <v>7.7986741247538642</v>
      </c>
      <c r="BX41" s="2">
        <f t="shared" si="52"/>
        <v>12.356573151903865</v>
      </c>
      <c r="BY41" s="2">
        <f t="shared" si="53"/>
        <v>19.057768613718295</v>
      </c>
      <c r="CA41" s="2">
        <f t="shared" si="54"/>
        <v>0.72774575707012723</v>
      </c>
      <c r="CB41" s="2">
        <f t="shared" si="55"/>
        <v>1.1938524145564542</v>
      </c>
      <c r="CC41" s="2">
        <f t="shared" si="56"/>
        <v>1.9292964083993172</v>
      </c>
      <c r="CD41" s="2">
        <f t="shared" si="69"/>
        <v>3.0568647722338262</v>
      </c>
      <c r="CE41" s="2">
        <f t="shared" si="57"/>
        <v>4.7146584086448655</v>
      </c>
      <c r="CG41" s="2">
        <f t="shared" si="58"/>
        <v>35.888214616670759</v>
      </c>
      <c r="CH41" s="2">
        <f t="shared" si="59"/>
        <v>58.8739010265421</v>
      </c>
      <c r="CI41" s="2">
        <f t="shared" si="60"/>
        <v>95.141748187663765</v>
      </c>
      <c r="CJ41" s="2">
        <f t="shared" si="61"/>
        <v>150.74690293178372</v>
      </c>
      <c r="CK41" s="2">
        <f t="shared" si="62"/>
        <v>232.49970359831832</v>
      </c>
    </row>
    <row r="42" spans="1:89">
      <c r="A42" s="2">
        <v>1</v>
      </c>
      <c r="B42" s="2">
        <f t="shared" si="24"/>
        <v>1313.4782608695652</v>
      </c>
      <c r="C42" s="3">
        <v>3.1</v>
      </c>
      <c r="D42" s="2">
        <f t="shared" si="80"/>
        <v>57.5518</v>
      </c>
      <c r="E42" s="2">
        <f t="shared" si="81"/>
        <v>27.721</v>
      </c>
      <c r="F42" s="2">
        <f t="shared" si="82"/>
        <v>10.1883</v>
      </c>
      <c r="G42" s="2">
        <f>$G$5+$G$7*$C42</f>
        <v>1.8791</v>
      </c>
      <c r="H42" s="3">
        <f t="shared" si="79"/>
        <v>97.340199999999996</v>
      </c>
      <c r="J42" s="2">
        <f t="shared" si="25"/>
        <v>59.124390539571529</v>
      </c>
      <c r="K42" s="2">
        <f t="shared" si="26"/>
        <v>28.478470354488689</v>
      </c>
      <c r="L42" s="2">
        <f t="shared" si="27"/>
        <v>10.466693103157791</v>
      </c>
      <c r="M42" s="2">
        <f t="shared" si="28"/>
        <v>1.9304460027819956</v>
      </c>
      <c r="N42" s="3">
        <f t="shared" si="74"/>
        <v>100</v>
      </c>
      <c r="O42" s="2">
        <v>8.0000000000000002E-3</v>
      </c>
      <c r="P42" s="2">
        <f t="shared" si="0"/>
        <v>9.7297073710289464E-2</v>
      </c>
      <c r="Q42" s="2">
        <f t="shared" si="1"/>
        <v>0.2250171919893669</v>
      </c>
      <c r="R42" s="2">
        <v>0.3</v>
      </c>
      <c r="S42" s="2">
        <f t="shared" si="64"/>
        <v>6.1781866458751888E-2</v>
      </c>
      <c r="T42" s="2">
        <v>0.12</v>
      </c>
      <c r="U42" s="2">
        <f t="shared" si="2"/>
        <v>0.6747928666846329</v>
      </c>
      <c r="V42" s="2">
        <f t="shared" si="3"/>
        <v>1.2860071175885865</v>
      </c>
      <c r="W42" s="2">
        <v>0.06</v>
      </c>
      <c r="X42" s="2">
        <f t="shared" si="65"/>
        <v>0.39888064102490545</v>
      </c>
      <c r="Y42" s="2">
        <v>2.6700000000000002E-2</v>
      </c>
      <c r="Z42" s="2">
        <v>0.21</v>
      </c>
      <c r="AA42" s="2">
        <v>0.442</v>
      </c>
      <c r="AB42" s="2">
        <v>0.5</v>
      </c>
      <c r="AC42" s="2">
        <f t="shared" si="30"/>
        <v>0.13150601354835925</v>
      </c>
      <c r="AD42" s="2">
        <f t="shared" si="4"/>
        <v>0.14616056876006919</v>
      </c>
      <c r="AE42" s="2">
        <f t="shared" si="5"/>
        <v>0.90955519823741893</v>
      </c>
      <c r="AF42" s="2">
        <f t="shared" si="6"/>
        <v>1.8248975078599079</v>
      </c>
      <c r="AG42" s="2">
        <f t="shared" si="7"/>
        <v>8.8777767945808854</v>
      </c>
      <c r="AH42" s="2">
        <f t="shared" si="31"/>
        <v>0.7078310618380822</v>
      </c>
      <c r="AI42" s="2">
        <f t="shared" si="8"/>
        <v>8.0691952524878041E-2</v>
      </c>
      <c r="AJ42" s="2">
        <f t="shared" si="9"/>
        <v>0.57653949087899037</v>
      </c>
      <c r="AK42" s="2">
        <f t="shared" si="10"/>
        <v>0.98682121630786246</v>
      </c>
      <c r="AL42" s="2">
        <f t="shared" si="11"/>
        <v>5.7850114354833595</v>
      </c>
      <c r="AM42" s="2">
        <f t="shared" si="32"/>
        <v>0.42686232334127056</v>
      </c>
      <c r="AN42" s="2">
        <f t="shared" si="12"/>
        <v>4.4548206520499102E-2</v>
      </c>
      <c r="AO42" s="2">
        <f t="shared" si="13"/>
        <v>0.36545092061168089</v>
      </c>
      <c r="AP42" s="2">
        <f t="shared" si="14"/>
        <v>0.53362783869289288</v>
      </c>
      <c r="AQ42" s="2">
        <f t="shared" si="15"/>
        <v>3.7696777113276307</v>
      </c>
      <c r="AR42" s="2">
        <f t="shared" si="33"/>
        <v>0.25903846857324536</v>
      </c>
      <c r="AS42" s="2">
        <f t="shared" si="16"/>
        <v>2.4594059780387482E-2</v>
      </c>
      <c r="AT42" s="2">
        <f t="shared" si="17"/>
        <v>0.23164826952670411</v>
      </c>
      <c r="AU42" s="2">
        <f t="shared" si="18"/>
        <v>0.28856156061728866</v>
      </c>
      <c r="AV42" s="2">
        <f t="shared" si="19"/>
        <v>2.4564290331593766</v>
      </c>
      <c r="AW42" s="2">
        <f t="shared" si="34"/>
        <v>0.15813386076323632</v>
      </c>
      <c r="AX42" s="2">
        <f t="shared" si="20"/>
        <v>1.3577825545074184E-2</v>
      </c>
      <c r="AY42" s="2">
        <f t="shared" si="21"/>
        <v>0.14683482171805889</v>
      </c>
      <c r="AZ42" s="2">
        <f t="shared" si="22"/>
        <v>0.15604091133972231</v>
      </c>
      <c r="BA42" s="2">
        <f t="shared" si="23"/>
        <v>1.6006789060020732</v>
      </c>
      <c r="BB42" s="2">
        <f t="shared" si="35"/>
        <v>9.7076683038685982E-2</v>
      </c>
      <c r="BD42" s="2">
        <f t="shared" si="66"/>
        <v>13072.66149794388</v>
      </c>
      <c r="BE42" s="2">
        <f t="shared" si="67"/>
        <v>15572.638050013349</v>
      </c>
      <c r="BF42" s="2">
        <f t="shared" si="36"/>
        <v>39.324328509432057</v>
      </c>
      <c r="BG42" s="2">
        <f t="shared" si="37"/>
        <v>38.75009383914032</v>
      </c>
      <c r="BH42" s="2">
        <f t="shared" si="68"/>
        <v>2.9762315809162452</v>
      </c>
      <c r="BI42" s="2">
        <f t="shared" si="38"/>
        <v>3.168334111050866</v>
      </c>
      <c r="BJ42" s="2">
        <f t="shared" si="39"/>
        <v>120.22767614474802</v>
      </c>
      <c r="BK42" s="2">
        <f t="shared" si="40"/>
        <v>114.13862998761263</v>
      </c>
      <c r="BL42" s="2">
        <f t="shared" si="41"/>
        <v>193.89850630088185</v>
      </c>
      <c r="BM42" s="2">
        <f t="shared" si="42"/>
        <v>187.13464509154042</v>
      </c>
      <c r="BN42" s="2">
        <f t="shared" si="43"/>
        <v>305.32840408770204</v>
      </c>
      <c r="BO42" s="2">
        <f t="shared" si="44"/>
        <v>302.15583095727715</v>
      </c>
      <c r="BP42" s="2">
        <f t="shared" si="45"/>
        <v>464.58849244277286</v>
      </c>
      <c r="BQ42" s="2">
        <f t="shared" si="46"/>
        <v>478.1304514428146</v>
      </c>
      <c r="BR42" s="2">
        <f t="shared" si="47"/>
        <v>671.88644134048377</v>
      </c>
      <c r="BS42" s="2">
        <f t="shared" si="48"/>
        <v>735.98878949194511</v>
      </c>
      <c r="BU42" s="2">
        <f t="shared" si="49"/>
        <v>2.9455058989386136</v>
      </c>
      <c r="BV42" s="2">
        <f t="shared" si="50"/>
        <v>4.8292694688269702</v>
      </c>
      <c r="BW42" s="2">
        <f t="shared" si="51"/>
        <v>7.7975509481754726</v>
      </c>
      <c r="BX42" s="2">
        <f t="shared" si="52"/>
        <v>12.338820479445374</v>
      </c>
      <c r="BY42" s="2">
        <f t="shared" si="53"/>
        <v>18.993213088649213</v>
      </c>
      <c r="CA42" s="2">
        <f t="shared" si="54"/>
        <v>0.73294344619738205</v>
      </c>
      <c r="CB42" s="2">
        <f t="shared" si="55"/>
        <v>1.2016887857441725</v>
      </c>
      <c r="CC42" s="2">
        <f t="shared" si="56"/>
        <v>1.9402995817848481</v>
      </c>
      <c r="CD42" s="2">
        <f t="shared" si="69"/>
        <v>3.0703240511160841</v>
      </c>
      <c r="CE42" s="2">
        <f t="shared" si="57"/>
        <v>4.7261664152742195</v>
      </c>
      <c r="CG42" s="2">
        <f t="shared" si="58"/>
        <v>36.024808617723522</v>
      </c>
      <c r="CH42" s="2">
        <f t="shared" si="59"/>
        <v>59.064050233474909</v>
      </c>
      <c r="CI42" s="2">
        <f t="shared" si="60"/>
        <v>95.367414031046991</v>
      </c>
      <c r="CJ42" s="2">
        <f t="shared" si="61"/>
        <v>150.90910070852007</v>
      </c>
      <c r="CK42" s="2">
        <f t="shared" si="62"/>
        <v>232.29519479176201</v>
      </c>
    </row>
    <row r="43" spans="1:89">
      <c r="A43" s="2">
        <v>1</v>
      </c>
      <c r="B43" s="2">
        <f t="shared" si="24"/>
        <v>1313.9130434782608</v>
      </c>
      <c r="C43" s="3">
        <v>3.2</v>
      </c>
      <c r="D43" s="2">
        <f t="shared" si="80"/>
        <v>57.569600000000001</v>
      </c>
      <c r="E43" s="2">
        <f t="shared" si="81"/>
        <v>27.712</v>
      </c>
      <c r="F43" s="2">
        <f t="shared" si="82"/>
        <v>10.0976</v>
      </c>
      <c r="G43" s="2">
        <f t="shared" si="83"/>
        <v>1.8752</v>
      </c>
      <c r="H43" s="3">
        <f t="shared" si="79"/>
        <v>97.254400000000004</v>
      </c>
      <c r="J43" s="2">
        <f t="shared" si="25"/>
        <v>59.194853908923399</v>
      </c>
      <c r="K43" s="2">
        <f t="shared" si="26"/>
        <v>28.494340615951565</v>
      </c>
      <c r="L43" s="2">
        <f t="shared" si="27"/>
        <v>10.38266649118189</v>
      </c>
      <c r="M43" s="2">
        <f t="shared" si="28"/>
        <v>1.9281389839431429</v>
      </c>
      <c r="N43" s="3">
        <f t="shared" si="74"/>
        <v>100</v>
      </c>
      <c r="O43" s="2">
        <v>8.0000000000000002E-3</v>
      </c>
      <c r="P43" s="2">
        <f t="shared" si="0"/>
        <v>9.7151735591150548E-2</v>
      </c>
      <c r="Q43" s="2">
        <f t="shared" si="1"/>
        <v>0.22493499226455541</v>
      </c>
      <c r="R43" s="2">
        <v>0.3</v>
      </c>
      <c r="S43" s="2">
        <f t="shared" si="64"/>
        <v>6.155700178698896E-2</v>
      </c>
      <c r="T43" s="2">
        <v>0.12</v>
      </c>
      <c r="U43" s="2">
        <f t="shared" si="2"/>
        <v>0.67481245143921165</v>
      </c>
      <c r="V43" s="2">
        <f t="shared" si="3"/>
        <v>1.2848919805430388</v>
      </c>
      <c r="W43" s="2">
        <v>0.06</v>
      </c>
      <c r="X43" s="2">
        <f t="shared" si="65"/>
        <v>0.39788011562474113</v>
      </c>
      <c r="Y43" s="2">
        <v>2.6700000000000002E-2</v>
      </c>
      <c r="Z43" s="2">
        <v>0.21</v>
      </c>
      <c r="AA43" s="2">
        <v>0.442</v>
      </c>
      <c r="AB43" s="2">
        <v>0.5</v>
      </c>
      <c r="AC43" s="2">
        <f t="shared" si="30"/>
        <v>0.13117522209792049</v>
      </c>
      <c r="AD43" s="2">
        <f t="shared" si="4"/>
        <v>0.14605188591903279</v>
      </c>
      <c r="AE43" s="2">
        <f t="shared" si="5"/>
        <v>0.90739494283241184</v>
      </c>
      <c r="AF43" s="2">
        <f t="shared" si="6"/>
        <v>1.8207543479955413</v>
      </c>
      <c r="AG43" s="2">
        <f t="shared" si="7"/>
        <v>8.8691441185744253</v>
      </c>
      <c r="AH43" s="2">
        <f t="shared" si="31"/>
        <v>0.70506368311198964</v>
      </c>
      <c r="AI43" s="2">
        <f t="shared" si="8"/>
        <v>8.0631951180304917E-2</v>
      </c>
      <c r="AJ43" s="2">
        <f t="shared" si="9"/>
        <v>0.57517017040917728</v>
      </c>
      <c r="AK43" s="2">
        <f t="shared" si="10"/>
        <v>0.98458078470055155</v>
      </c>
      <c r="AL43" s="2">
        <f t="shared" si="11"/>
        <v>5.7793861386808203</v>
      </c>
      <c r="AM43" s="2">
        <f t="shared" si="32"/>
        <v>0.42528124956706703</v>
      </c>
      <c r="AN43" s="2">
        <f t="shared" si="12"/>
        <v>4.4515081131833778E-2</v>
      </c>
      <c r="AO43" s="2">
        <f t="shared" si="13"/>
        <v>0.36458294984086226</v>
      </c>
      <c r="AP43" s="2">
        <f t="shared" si="14"/>
        <v>0.53241631561597558</v>
      </c>
      <c r="AQ43" s="2">
        <f t="shared" si="15"/>
        <v>3.7660121082060773</v>
      </c>
      <c r="AR43" s="2">
        <f t="shared" si="33"/>
        <v>0.2581291027921524</v>
      </c>
      <c r="AS43" s="2">
        <f t="shared" si="16"/>
        <v>2.4575772000637947E-2</v>
      </c>
      <c r="AT43" s="2">
        <f t="shared" si="17"/>
        <v>0.23109808914482582</v>
      </c>
      <c r="AU43" s="2">
        <f t="shared" si="18"/>
        <v>0.28790642427609736</v>
      </c>
      <c r="AV43" s="2">
        <f t="shared" si="19"/>
        <v>2.454040422084014</v>
      </c>
      <c r="AW43" s="2">
        <f t="shared" si="34"/>
        <v>0.15760714290984884</v>
      </c>
      <c r="AX43" s="2">
        <f t="shared" si="20"/>
        <v>1.3567729274459929E-2</v>
      </c>
      <c r="AY43" s="2">
        <f t="shared" si="21"/>
        <v>0.14648607903825847</v>
      </c>
      <c r="AZ43" s="2">
        <f t="shared" si="22"/>
        <v>0.15568664353110434</v>
      </c>
      <c r="BA43" s="2">
        <f t="shared" si="23"/>
        <v>1.5991224192029989</v>
      </c>
      <c r="BB43" s="2">
        <f t="shared" si="35"/>
        <v>9.6769367573665652E-2</v>
      </c>
      <c r="BD43" s="2">
        <f t="shared" si="66"/>
        <v>12917.32074375893</v>
      </c>
      <c r="BE43" s="2">
        <f t="shared" si="67"/>
        <v>15489.659384192901</v>
      </c>
      <c r="BF43" s="2">
        <f t="shared" si="36"/>
        <v>39.36180868390867</v>
      </c>
      <c r="BG43" s="2">
        <f t="shared" si="37"/>
        <v>38.769209928039331</v>
      </c>
      <c r="BH43" s="2">
        <f t="shared" si="68"/>
        <v>2.9634984225276226</v>
      </c>
      <c r="BI43" s="2">
        <f t="shared" si="38"/>
        <v>3.1619329957845146</v>
      </c>
      <c r="BJ43" s="2">
        <f t="shared" si="39"/>
        <v>120.64755970512077</v>
      </c>
      <c r="BK43" s="2">
        <f t="shared" si="40"/>
        <v>114.34203404128476</v>
      </c>
      <c r="BL43" s="2">
        <f t="shared" si="41"/>
        <v>194.34863539664002</v>
      </c>
      <c r="BM43" s="2">
        <f t="shared" si="42"/>
        <v>187.36008228857477</v>
      </c>
      <c r="BN43" s="2">
        <f t="shared" si="43"/>
        <v>305.49890105690667</v>
      </c>
      <c r="BO43" s="2">
        <f t="shared" si="44"/>
        <v>302.26030189789054</v>
      </c>
      <c r="BP43" s="2">
        <f t="shared" si="45"/>
        <v>463.58648260719264</v>
      </c>
      <c r="BQ43" s="2">
        <f t="shared" si="46"/>
        <v>477.67595241670142</v>
      </c>
      <c r="BR43" s="2">
        <f t="shared" si="47"/>
        <v>667.59486486872936</v>
      </c>
      <c r="BS43" s="2">
        <f t="shared" si="48"/>
        <v>733.85147934746965</v>
      </c>
      <c r="BU43" s="2">
        <f t="shared" si="49"/>
        <v>2.9493000825530973</v>
      </c>
      <c r="BV43" s="2">
        <f t="shared" si="50"/>
        <v>4.8327031331393995</v>
      </c>
      <c r="BW43" s="2">
        <f t="shared" si="51"/>
        <v>7.7964008670520952</v>
      </c>
      <c r="BX43" s="2">
        <f t="shared" si="52"/>
        <v>12.321013332573189</v>
      </c>
      <c r="BY43" s="2">
        <f t="shared" si="53"/>
        <v>18.928718968211964</v>
      </c>
      <c r="CA43" s="2">
        <f t="shared" si="54"/>
        <v>0.73818301103489781</v>
      </c>
      <c r="CB43" s="2">
        <f t="shared" si="55"/>
        <v>1.2095816805356905</v>
      </c>
      <c r="CC43" s="2">
        <f t="shared" si="56"/>
        <v>1.9513682928776681</v>
      </c>
      <c r="CD43" s="2">
        <f t="shared" si="69"/>
        <v>3.0838376788592696</v>
      </c>
      <c r="CE43" s="2">
        <f t="shared" si="57"/>
        <v>4.7376863567210545</v>
      </c>
      <c r="CG43" s="2">
        <f t="shared" si="58"/>
        <v>36.162067378949978</v>
      </c>
      <c r="CH43" s="2">
        <f t="shared" si="59"/>
        <v>59.254918601489351</v>
      </c>
      <c r="CI43" s="2">
        <f t="shared" si="60"/>
        <v>95.593518996406189</v>
      </c>
      <c r="CJ43" s="2">
        <f t="shared" si="61"/>
        <v>151.07086489610577</v>
      </c>
      <c r="CK43" s="2">
        <f t="shared" si="62"/>
        <v>232.08950990607315</v>
      </c>
    </row>
    <row r="44" spans="1:89">
      <c r="A44" s="2">
        <v>1</v>
      </c>
      <c r="B44" s="2">
        <f t="shared" si="24"/>
        <v>1314.3478260869565</v>
      </c>
      <c r="C44" s="3">
        <v>3.3</v>
      </c>
      <c r="D44" s="2">
        <f t="shared" si="80"/>
        <v>57.587400000000002</v>
      </c>
      <c r="E44" s="2">
        <f t="shared" si="81"/>
        <v>27.702999999999999</v>
      </c>
      <c r="F44" s="2">
        <f t="shared" si="82"/>
        <v>10.0069</v>
      </c>
      <c r="G44" s="2">
        <f t="shared" si="83"/>
        <v>1.8713</v>
      </c>
      <c r="H44" s="3">
        <f t="shared" si="79"/>
        <v>97.168600000000012</v>
      </c>
      <c r="J44" s="2">
        <f t="shared" si="25"/>
        <v>59.265441716768578</v>
      </c>
      <c r="K44" s="2">
        <f t="shared" si="26"/>
        <v>28.510238904337402</v>
      </c>
      <c r="L44" s="2">
        <f t="shared" si="27"/>
        <v>10.298491487990974</v>
      </c>
      <c r="M44" s="2">
        <f t="shared" si="28"/>
        <v>1.925827890903028</v>
      </c>
      <c r="N44" s="3">
        <f t="shared" si="74"/>
        <v>99.999999999999972</v>
      </c>
      <c r="O44" s="2">
        <v>8.0000000000000002E-3</v>
      </c>
      <c r="P44" s="2">
        <f t="shared" si="0"/>
        <v>9.7006694003447663E-2</v>
      </c>
      <c r="Q44" s="2">
        <f t="shared" si="1"/>
        <v>0.22485286756856984</v>
      </c>
      <c r="R44" s="2">
        <v>0.3</v>
      </c>
      <c r="S44" s="2">
        <f t="shared" si="64"/>
        <v>6.133201265068583E-2</v>
      </c>
      <c r="T44" s="2">
        <v>0.12</v>
      </c>
      <c r="U44" s="2">
        <f t="shared" si="2"/>
        <v>0.67483202603402515</v>
      </c>
      <c r="V44" s="2">
        <f t="shared" si="3"/>
        <v>1.2837784204991911</v>
      </c>
      <c r="W44" s="2">
        <v>0.06</v>
      </c>
      <c r="X44" s="2">
        <f t="shared" si="65"/>
        <v>0.39688006097971923</v>
      </c>
      <c r="Y44" s="2">
        <v>2.6700000000000002E-2</v>
      </c>
      <c r="Z44" s="2">
        <v>0.21</v>
      </c>
      <c r="AA44" s="2">
        <v>0.442</v>
      </c>
      <c r="AB44" s="2">
        <v>0.5</v>
      </c>
      <c r="AC44" s="2">
        <f t="shared" si="30"/>
        <v>0.130843846468921</v>
      </c>
      <c r="AD44" s="2">
        <f t="shared" si="4"/>
        <v>0.14594334335851034</v>
      </c>
      <c r="AE44" s="2">
        <f t="shared" si="5"/>
        <v>0.90524099726613849</v>
      </c>
      <c r="AF44" s="2">
        <f t="shared" si="6"/>
        <v>1.8166228562899289</v>
      </c>
      <c r="AG44" s="2">
        <f t="shared" si="7"/>
        <v>8.8605245586361594</v>
      </c>
      <c r="AH44" s="2">
        <f t="shared" si="31"/>
        <v>0.70230354153266827</v>
      </c>
      <c r="AI44" s="2">
        <f t="shared" si="8"/>
        <v>8.0572027281438724E-2</v>
      </c>
      <c r="AJ44" s="2">
        <f t="shared" si="9"/>
        <v>0.57380484955502042</v>
      </c>
      <c r="AK44" s="2">
        <f t="shared" si="10"/>
        <v>0.98234666270052806</v>
      </c>
      <c r="AL44" s="2">
        <f t="shared" si="11"/>
        <v>5.7737693886807371</v>
      </c>
      <c r="AM44" s="2">
        <f t="shared" si="32"/>
        <v>0.42370425000572226</v>
      </c>
      <c r="AN44" s="2">
        <f t="shared" si="12"/>
        <v>4.4481998499196006E-2</v>
      </c>
      <c r="AO44" s="2">
        <f t="shared" si="13"/>
        <v>0.36371751430526483</v>
      </c>
      <c r="AP44" s="2">
        <f t="shared" si="14"/>
        <v>0.53120820448647499</v>
      </c>
      <c r="AQ44" s="2">
        <f t="shared" si="15"/>
        <v>3.7623520744236809</v>
      </c>
      <c r="AR44" s="2">
        <f t="shared" si="33"/>
        <v>0.25722204248611269</v>
      </c>
      <c r="AS44" s="2">
        <f t="shared" si="16"/>
        <v>2.4557507825526619E-2</v>
      </c>
      <c r="AT44" s="2">
        <f t="shared" si="17"/>
        <v>0.23054951577176522</v>
      </c>
      <c r="AU44" s="2">
        <f t="shared" si="18"/>
        <v>0.2872531329602212</v>
      </c>
      <c r="AV44" s="2">
        <f t="shared" si="19"/>
        <v>2.4516554401481834</v>
      </c>
      <c r="AW44" s="2">
        <f t="shared" si="34"/>
        <v>0.15708173692886254</v>
      </c>
      <c r="AX44" s="2">
        <f t="shared" si="20"/>
        <v>1.3557646035433893E-2</v>
      </c>
      <c r="AY44" s="2">
        <f t="shared" si="21"/>
        <v>0.1461383549926733</v>
      </c>
      <c r="AZ44" s="2">
        <f t="shared" si="22"/>
        <v>0.15533337342790154</v>
      </c>
      <c r="BA44" s="2">
        <f t="shared" si="23"/>
        <v>1.5975682972542891</v>
      </c>
      <c r="BB44" s="2">
        <f t="shared" si="35"/>
        <v>9.646280303380507E-2</v>
      </c>
      <c r="BD44" s="2">
        <f t="shared" si="66"/>
        <v>12763.042221461434</v>
      </c>
      <c r="BE44" s="2">
        <f t="shared" si="67"/>
        <v>15407.034621685885</v>
      </c>
      <c r="BF44" s="2">
        <f t="shared" si="36"/>
        <v>39.399206652347729</v>
      </c>
      <c r="BG44" s="2">
        <f t="shared" si="37"/>
        <v>38.788300737866855</v>
      </c>
      <c r="BH44" s="2">
        <f t="shared" si="68"/>
        <v>2.9507725117422874</v>
      </c>
      <c r="BI44" s="2">
        <f t="shared" si="38"/>
        <v>3.1555341932377803</v>
      </c>
      <c r="BJ44" s="2">
        <f t="shared" si="39"/>
        <v>121.06877792877839</v>
      </c>
      <c r="BK44" s="2">
        <f t="shared" si="40"/>
        <v>114.54587476514821</v>
      </c>
      <c r="BL44" s="2">
        <f t="shared" si="41"/>
        <v>194.79859330069243</v>
      </c>
      <c r="BM44" s="2">
        <f t="shared" si="42"/>
        <v>187.58549171318441</v>
      </c>
      <c r="BN44" s="2">
        <f t="shared" si="43"/>
        <v>305.66531891911569</v>
      </c>
      <c r="BO44" s="2">
        <f t="shared" si="44"/>
        <v>302.36348423186706</v>
      </c>
      <c r="BP44" s="2">
        <f t="shared" si="45"/>
        <v>462.57523590644587</v>
      </c>
      <c r="BQ44" s="2">
        <f t="shared" si="46"/>
        <v>477.21835494669369</v>
      </c>
      <c r="BR44" s="2">
        <f t="shared" si="47"/>
        <v>663.30337586131122</v>
      </c>
      <c r="BS44" s="2">
        <f t="shared" si="48"/>
        <v>731.71365802970729</v>
      </c>
      <c r="BU44" s="2">
        <f t="shared" si="49"/>
        <v>2.9531037087511147</v>
      </c>
      <c r="BV44" s="2">
        <f t="shared" si="50"/>
        <v>4.836135848819362</v>
      </c>
      <c r="BW44" s="2">
        <f t="shared" si="51"/>
        <v>7.7952237783050506</v>
      </c>
      <c r="BX44" s="2">
        <f t="shared" si="52"/>
        <v>12.303151874885099</v>
      </c>
      <c r="BY44" s="2">
        <f t="shared" si="53"/>
        <v>18.864287532848174</v>
      </c>
      <c r="CA44" s="2">
        <f t="shared" si="54"/>
        <v>0.74346477163049474</v>
      </c>
      <c r="CB44" s="2">
        <f t="shared" si="55"/>
        <v>1.2175314479345165</v>
      </c>
      <c r="CC44" s="2">
        <f t="shared" si="56"/>
        <v>1.9625027895133109</v>
      </c>
      <c r="CD44" s="2">
        <f t="shared" si="69"/>
        <v>3.097405611557424</v>
      </c>
      <c r="CE44" s="2">
        <f t="shared" si="57"/>
        <v>4.7492179773504066</v>
      </c>
      <c r="CG44" s="2">
        <f t="shared" si="58"/>
        <v>36.299994787132</v>
      </c>
      <c r="CH44" s="2">
        <f t="shared" si="59"/>
        <v>59.44650896674635</v>
      </c>
      <c r="CI44" s="2">
        <f t="shared" si="60"/>
        <v>95.820062694875361</v>
      </c>
      <c r="CJ44" s="2">
        <f t="shared" si="61"/>
        <v>151.23219262505822</v>
      </c>
      <c r="CK44" s="2">
        <f t="shared" si="62"/>
        <v>231.88265859953245</v>
      </c>
    </row>
    <row r="45" spans="1:89">
      <c r="A45" s="2">
        <v>1</v>
      </c>
      <c r="B45" s="2">
        <f t="shared" si="24"/>
        <v>1314.7826086956522</v>
      </c>
      <c r="C45" s="3">
        <v>3.4</v>
      </c>
      <c r="D45" s="2">
        <f t="shared" si="80"/>
        <v>57.605199999999996</v>
      </c>
      <c r="E45" s="2">
        <f t="shared" si="81"/>
        <v>27.693999999999999</v>
      </c>
      <c r="F45" s="2">
        <f t="shared" si="82"/>
        <v>9.9161999999999999</v>
      </c>
      <c r="G45" s="2">
        <f t="shared" si="83"/>
        <v>1.8673999999999999</v>
      </c>
      <c r="H45" s="3">
        <f t="shared" si="79"/>
        <v>97.082800000000006</v>
      </c>
      <c r="J45" s="2">
        <f t="shared" si="25"/>
        <v>59.336154293036451</v>
      </c>
      <c r="K45" s="2">
        <f t="shared" si="26"/>
        <v>28.526165293955263</v>
      </c>
      <c r="L45" s="2">
        <f t="shared" si="27"/>
        <v>10.214167700148739</v>
      </c>
      <c r="M45" s="2">
        <f t="shared" si="28"/>
        <v>1.9235127128595384</v>
      </c>
      <c r="N45" s="3">
        <f t="shared" si="74"/>
        <v>99.999999999999986</v>
      </c>
      <c r="O45" s="2">
        <v>8.0000000000000002E-3</v>
      </c>
      <c r="P45" s="2">
        <f t="shared" si="0"/>
        <v>9.6861948201978298E-2</v>
      </c>
      <c r="Q45" s="2">
        <f t="shared" si="1"/>
        <v>0.22477081780420027</v>
      </c>
      <c r="R45" s="2">
        <v>0.3</v>
      </c>
      <c r="S45" s="2">
        <f t="shared" si="64"/>
        <v>6.1106898204579985E-2</v>
      </c>
      <c r="T45" s="2">
        <v>0.12</v>
      </c>
      <c r="U45" s="2">
        <f t="shared" si="2"/>
        <v>0.67485159047696996</v>
      </c>
      <c r="V45" s="2">
        <f t="shared" si="3"/>
        <v>1.2826664345318395</v>
      </c>
      <c r="W45" s="2">
        <v>0.06</v>
      </c>
      <c r="X45" s="2">
        <f t="shared" si="65"/>
        <v>0.39588047362430656</v>
      </c>
      <c r="Y45" s="2">
        <v>2.6700000000000002E-2</v>
      </c>
      <c r="Z45" s="2">
        <v>0.21</v>
      </c>
      <c r="AA45" s="2">
        <v>0.442</v>
      </c>
      <c r="AB45" s="2">
        <v>0.5</v>
      </c>
      <c r="AC45" s="2">
        <f t="shared" si="30"/>
        <v>0.13051188511250189</v>
      </c>
      <c r="AD45" s="2">
        <f t="shared" si="4"/>
        <v>0.14583494083701926</v>
      </c>
      <c r="AE45" s="2">
        <f t="shared" si="5"/>
        <v>0.90309333998987029</v>
      </c>
      <c r="AF45" s="2">
        <f t="shared" si="6"/>
        <v>1.8125029941372452</v>
      </c>
      <c r="AG45" s="2">
        <f t="shared" si="7"/>
        <v>8.851918088962238</v>
      </c>
      <c r="AH45" s="2">
        <f t="shared" si="31"/>
        <v>0.69955060959692106</v>
      </c>
      <c r="AI45" s="2">
        <f t="shared" si="8"/>
        <v>8.0512180694962313E-2</v>
      </c>
      <c r="AJ45" s="2">
        <f t="shared" si="9"/>
        <v>0.57244351465743348</v>
      </c>
      <c r="AK45" s="2">
        <f t="shared" si="10"/>
        <v>0.98011882943152429</v>
      </c>
      <c r="AL45" s="2">
        <f t="shared" si="11"/>
        <v>5.7681611686685876</v>
      </c>
      <c r="AM45" s="2">
        <f t="shared" si="32"/>
        <v>0.42213130924399594</v>
      </c>
      <c r="AN45" s="2">
        <f t="shared" si="12"/>
        <v>4.4448958548984431E-2</v>
      </c>
      <c r="AO45" s="2">
        <f t="shared" si="13"/>
        <v>0.36285460534680741</v>
      </c>
      <c r="AP45" s="2">
        <f t="shared" si="14"/>
        <v>0.53000349401545932</v>
      </c>
      <c r="AQ45" s="2">
        <f t="shared" si="15"/>
        <v>3.7586975990236247</v>
      </c>
      <c r="AR45" s="2">
        <f t="shared" si="33"/>
        <v>0.25631727897478496</v>
      </c>
      <c r="AS45" s="2">
        <f t="shared" si="16"/>
        <v>2.453926721441985E-2</v>
      </c>
      <c r="AT45" s="2">
        <f t="shared" si="17"/>
        <v>0.23000254391942679</v>
      </c>
      <c r="AU45" s="2">
        <f t="shared" si="18"/>
        <v>0.2866016805651217</v>
      </c>
      <c r="AV45" s="2">
        <f t="shared" si="19"/>
        <v>2.4492740802121094</v>
      </c>
      <c r="AW45" s="2">
        <f t="shared" si="34"/>
        <v>0.15655763790550598</v>
      </c>
      <c r="AX45" s="2">
        <f t="shared" si="20"/>
        <v>1.3547575805563155E-2</v>
      </c>
      <c r="AY45" s="2">
        <f t="shared" si="21"/>
        <v>0.14579164610256587</v>
      </c>
      <c r="AZ45" s="2">
        <f t="shared" si="22"/>
        <v>0.15498109772905819</v>
      </c>
      <c r="BA45" s="2">
        <f t="shared" si="23"/>
        <v>1.5960165355034646</v>
      </c>
      <c r="BB45" s="2">
        <f t="shared" si="35"/>
        <v>9.6156986620278176E-2</v>
      </c>
      <c r="BD45" s="2">
        <f t="shared" si="66"/>
        <v>12609.825732459787</v>
      </c>
      <c r="BE45" s="2">
        <f t="shared" si="67"/>
        <v>15324.763772002765</v>
      </c>
      <c r="BF45" s="2">
        <f t="shared" si="36"/>
        <v>39.436521522059287</v>
      </c>
      <c r="BG45" s="2">
        <f t="shared" si="37"/>
        <v>38.807366055048988</v>
      </c>
      <c r="BH45" s="2">
        <f t="shared" si="68"/>
        <v>2.9380538919163253</v>
      </c>
      <c r="BI45" s="2">
        <f t="shared" si="38"/>
        <v>3.1491377137871495</v>
      </c>
      <c r="BJ45" s="2">
        <f t="shared" si="39"/>
        <v>121.49133407989724</v>
      </c>
      <c r="BK45" s="2">
        <f t="shared" si="40"/>
        <v>114.75015298028788</v>
      </c>
      <c r="BL45" s="2">
        <f t="shared" si="41"/>
        <v>195.24836748230123</v>
      </c>
      <c r="BM45" s="2">
        <f t="shared" si="42"/>
        <v>187.81087041227607</v>
      </c>
      <c r="BN45" s="2">
        <f t="shared" si="43"/>
        <v>305.82762884892986</v>
      </c>
      <c r="BO45" s="2">
        <f t="shared" si="44"/>
        <v>302.46537083825126</v>
      </c>
      <c r="BP45" s="2">
        <f t="shared" si="45"/>
        <v>461.55476425989764</v>
      </c>
      <c r="BQ45" s="2">
        <f t="shared" si="46"/>
        <v>476.75766110296439</v>
      </c>
      <c r="BR45" s="2">
        <f t="shared" si="47"/>
        <v>659.01219310713532</v>
      </c>
      <c r="BS45" s="2">
        <f t="shared" si="48"/>
        <v>729.57537964963171</v>
      </c>
      <c r="BU45" s="2">
        <f t="shared" si="49"/>
        <v>2.9569168084613784</v>
      </c>
      <c r="BV45" s="2">
        <f t="shared" si="50"/>
        <v>4.8395675745131168</v>
      </c>
      <c r="BW45" s="2">
        <f t="shared" si="51"/>
        <v>7.7940195788912439</v>
      </c>
      <c r="BX45" s="2">
        <f t="shared" si="52"/>
        <v>12.285236272584813</v>
      </c>
      <c r="BY45" s="2">
        <f t="shared" si="53"/>
        <v>18.799920061946878</v>
      </c>
      <c r="CA45" s="2">
        <f t="shared" si="54"/>
        <v>0.74878904945946445</v>
      </c>
      <c r="CB45" s="2">
        <f t="shared" si="55"/>
        <v>1.2255384370452285</v>
      </c>
      <c r="CC45" s="2">
        <f t="shared" si="56"/>
        <v>1.9737033166594946</v>
      </c>
      <c r="CD45" s="2">
        <f t="shared" si="69"/>
        <v>3.1110277991623345</v>
      </c>
      <c r="CE45" s="2">
        <f t="shared" si="57"/>
        <v>4.760761017292241</v>
      </c>
      <c r="CG45" s="2">
        <f t="shared" si="58"/>
        <v>36.43859475497166</v>
      </c>
      <c r="CH45" s="2">
        <f t="shared" si="59"/>
        <v>59.638824174003787</v>
      </c>
      <c r="CI45" s="2">
        <f t="shared" si="60"/>
        <v>96.047044724032332</v>
      </c>
      <c r="CJ45" s="2">
        <f t="shared" si="61"/>
        <v>151.39308103792519</v>
      </c>
      <c r="CK45" s="2">
        <f t="shared" si="62"/>
        <v>231.67465063706126</v>
      </c>
    </row>
    <row r="46" spans="1:89">
      <c r="A46" s="2">
        <v>1</v>
      </c>
      <c r="B46" s="2">
        <f t="shared" si="24"/>
        <v>1315.2173913043478</v>
      </c>
      <c r="C46" s="3">
        <v>3.5</v>
      </c>
      <c r="D46" s="2">
        <f t="shared" si="80"/>
        <v>57.622999999999998</v>
      </c>
      <c r="E46" s="2">
        <f t="shared" si="81"/>
        <v>27.684999999999999</v>
      </c>
      <c r="F46" s="2">
        <f>$F$5+$F$7*$C46</f>
        <v>9.8254999999999999</v>
      </c>
      <c r="G46" s="2">
        <f t="shared" si="83"/>
        <v>1.8634999999999999</v>
      </c>
      <c r="H46" s="3">
        <f t="shared" si="79"/>
        <v>96.997</v>
      </c>
      <c r="J46" s="2">
        <f t="shared" si="25"/>
        <v>59.406991968823782</v>
      </c>
      <c r="K46" s="2">
        <f t="shared" si="26"/>
        <v>28.542119859377095</v>
      </c>
      <c r="L46" s="2">
        <f t="shared" si="27"/>
        <v>10.129694732826788</v>
      </c>
      <c r="M46" s="2">
        <f t="shared" si="28"/>
        <v>1.9211934389723393</v>
      </c>
      <c r="N46" s="3">
        <f t="shared" si="74"/>
        <v>100</v>
      </c>
      <c r="O46" s="2">
        <v>8.0000000000000002E-3</v>
      </c>
      <c r="P46" s="2">
        <f t="shared" si="0"/>
        <v>9.6717497443740572E-2</v>
      </c>
      <c r="Q46" s="2">
        <f t="shared" si="1"/>
        <v>0.22468884287439755</v>
      </c>
      <c r="R46" s="2">
        <v>0.3</v>
      </c>
      <c r="S46" s="2">
        <f t="shared" si="64"/>
        <v>6.0881657601702638E-2</v>
      </c>
      <c r="T46" s="2">
        <v>0.12</v>
      </c>
      <c r="U46" s="2">
        <f t="shared" si="2"/>
        <v>0.67487114477593224</v>
      </c>
      <c r="V46" s="2">
        <f t="shared" si="3"/>
        <v>1.281556019722401</v>
      </c>
      <c r="W46" s="2">
        <v>0.06</v>
      </c>
      <c r="X46" s="2">
        <f t="shared" si="65"/>
        <v>0.39488135009231351</v>
      </c>
      <c r="Y46" s="2">
        <v>2.6700000000000002E-2</v>
      </c>
      <c r="Z46" s="2">
        <v>0.21</v>
      </c>
      <c r="AA46" s="2">
        <v>0.442</v>
      </c>
      <c r="AB46" s="2">
        <v>0.5</v>
      </c>
      <c r="AC46" s="2">
        <f t="shared" si="30"/>
        <v>0.13017933647432395</v>
      </c>
      <c r="AD46" s="2">
        <f t="shared" si="4"/>
        <v>0.14572667811358933</v>
      </c>
      <c r="AE46" s="2">
        <f t="shared" si="5"/>
        <v>0.90095194953848134</v>
      </c>
      <c r="AF46" s="2">
        <f t="shared" si="6"/>
        <v>1.8083947230772506</v>
      </c>
      <c r="AG46" s="2">
        <f t="shared" si="7"/>
        <v>8.8433246838102999</v>
      </c>
      <c r="AH46" s="2">
        <f t="shared" si="31"/>
        <v>0.6968048599007004</v>
      </c>
      <c r="AI46" s="2">
        <f t="shared" si="8"/>
        <v>8.0452411287841571E-2</v>
      </c>
      <c r="AJ46" s="2">
        <f t="shared" si="9"/>
        <v>0.57108615211032321</v>
      </c>
      <c r="AK46" s="2">
        <f t="shared" si="10"/>
        <v>0.97789726409599986</v>
      </c>
      <c r="AL46" s="2">
        <f t="shared" si="11"/>
        <v>5.7625614618699155</v>
      </c>
      <c r="AM46" s="2">
        <f t="shared" si="32"/>
        <v>0.42056241192390931</v>
      </c>
      <c r="AN46" s="2">
        <f t="shared" si="12"/>
        <v>4.4415961207753867E-2</v>
      </c>
      <c r="AO46" s="2">
        <f t="shared" si="13"/>
        <v>0.36199421434099971</v>
      </c>
      <c r="AP46" s="2">
        <f t="shared" si="14"/>
        <v>0.52880217295656839</v>
      </c>
      <c r="AQ46" s="2">
        <f t="shared" si="15"/>
        <v>3.755048671075194</v>
      </c>
      <c r="AR46" s="2">
        <f t="shared" si="33"/>
        <v>0.25541480360875457</v>
      </c>
      <c r="AS46" s="2">
        <f t="shared" si="16"/>
        <v>2.4521050126770205E-2</v>
      </c>
      <c r="AT46" s="2">
        <f t="shared" si="17"/>
        <v>0.22945716812100742</v>
      </c>
      <c r="AU46" s="2">
        <f t="shared" si="18"/>
        <v>0.28595206100928083</v>
      </c>
      <c r="AV46" s="2">
        <f t="shared" si="19"/>
        <v>2.44689633515303</v>
      </c>
      <c r="AW46" s="2">
        <f t="shared" si="34"/>
        <v>0.15603484094239339</v>
      </c>
      <c r="AX46" s="2">
        <f t="shared" si="20"/>
        <v>1.3537518562462391E-2</v>
      </c>
      <c r="AY46" s="2">
        <f t="shared" si="21"/>
        <v>0.14544594890269527</v>
      </c>
      <c r="AZ46" s="2">
        <f t="shared" si="22"/>
        <v>0.1546298131459673</v>
      </c>
      <c r="BA46" s="2">
        <f t="shared" si="23"/>
        <v>1.5944671293091306</v>
      </c>
      <c r="BB46" s="2">
        <f t="shared" si="35"/>
        <v>9.5851915544080291E-2</v>
      </c>
      <c r="BD46" s="2">
        <f t="shared" si="66"/>
        <v>12457.671037786669</v>
      </c>
      <c r="BE46" s="2">
        <f t="shared" si="67"/>
        <v>15242.846836739449</v>
      </c>
      <c r="BF46" s="2">
        <f t="shared" si="36"/>
        <v>39.473752393630768</v>
      </c>
      <c r="BG46" s="2">
        <f t="shared" si="37"/>
        <v>38.826405664722756</v>
      </c>
      <c r="BH46" s="2">
        <f t="shared" si="68"/>
        <v>2.9253426067314088</v>
      </c>
      <c r="BI46" s="2">
        <f t="shared" si="38"/>
        <v>3.1427435678712712</v>
      </c>
      <c r="BJ46" s="2">
        <f t="shared" si="39"/>
        <v>121.91523141806441</v>
      </c>
      <c r="BK46" s="2">
        <f t="shared" si="40"/>
        <v>114.9548695070815</v>
      </c>
      <c r="BL46" s="2">
        <f t="shared" si="41"/>
        <v>195.69794528535661</v>
      </c>
      <c r="BM46" s="2">
        <f t="shared" si="42"/>
        <v>188.03621540864978</v>
      </c>
      <c r="BN46" s="2">
        <f t="shared" si="43"/>
        <v>305.98580197139523</v>
      </c>
      <c r="BO46" s="2">
        <f t="shared" si="44"/>
        <v>302.56595458491256</v>
      </c>
      <c r="BP46" s="2">
        <f t="shared" si="45"/>
        <v>460.52508021874678</v>
      </c>
      <c r="BQ46" s="2">
        <f t="shared" si="46"/>
        <v>476.29387307770099</v>
      </c>
      <c r="BR46" s="2">
        <f t="shared" si="47"/>
        <v>654.72153565756639</v>
      </c>
      <c r="BS46" s="2">
        <f t="shared" si="48"/>
        <v>727.43669839271558</v>
      </c>
      <c r="BU46" s="2">
        <f t="shared" si="49"/>
        <v>2.9607394127530124</v>
      </c>
      <c r="BV46" s="2">
        <f t="shared" si="50"/>
        <v>4.8429982685597244</v>
      </c>
      <c r="BW46" s="2">
        <f t="shared" si="51"/>
        <v>7.7927881658080098</v>
      </c>
      <c r="BX46" s="2">
        <f t="shared" si="52"/>
        <v>12.267266694492308</v>
      </c>
      <c r="BY46" s="2">
        <f t="shared" si="53"/>
        <v>18.735617833758344</v>
      </c>
      <c r="CA46" s="2">
        <f t="shared" si="54"/>
        <v>0.75415616740311708</v>
      </c>
      <c r="CB46" s="2">
        <f t="shared" si="55"/>
        <v>1.2336029970164815</v>
      </c>
      <c r="CC46" s="2">
        <f t="shared" si="56"/>
        <v>1.9849701163147915</v>
      </c>
      <c r="CD46" s="2">
        <f t="shared" si="69"/>
        <v>3.1247041853737052</v>
      </c>
      <c r="CE46" s="2">
        <f t="shared" si="57"/>
        <v>4.7723152124010939</v>
      </c>
      <c r="CG46" s="2">
        <f t="shared" si="58"/>
        <v>36.577871221273668</v>
      </c>
      <c r="CH46" s="2">
        <f t="shared" si="59"/>
        <v>59.831867076579719</v>
      </c>
      <c r="CI46" s="2">
        <f t="shared" si="60"/>
        <v>96.274464667779043</v>
      </c>
      <c r="CJ46" s="2">
        <f t="shared" si="61"/>
        <v>151.55352728963419</v>
      </c>
      <c r="CK46" s="2">
        <f t="shared" si="62"/>
        <v>231.46549589009035</v>
      </c>
    </row>
    <row r="47" spans="1:89">
      <c r="A47" s="2">
        <v>1</v>
      </c>
      <c r="B47" s="2">
        <f t="shared" si="24"/>
        <v>1315.6521739130435</v>
      </c>
      <c r="C47" s="3">
        <v>3.6</v>
      </c>
      <c r="D47" s="2">
        <f>$D$5+$D$7*$C47</f>
        <v>57.640799999999999</v>
      </c>
      <c r="E47" s="2">
        <f>$E$5+$E$7*$C47</f>
        <v>27.675999999999998</v>
      </c>
      <c r="F47" s="2">
        <f>$F$5+$F$7*$C47</f>
        <v>9.7347999999999999</v>
      </c>
      <c r="G47" s="2">
        <f>$G$5+$G$7*$C47</f>
        <v>1.8595999999999999</v>
      </c>
      <c r="H47" s="3">
        <f t="shared" si="79"/>
        <v>96.911200000000008</v>
      </c>
      <c r="J47" s="2">
        <f t="shared" si="25"/>
        <v>59.47795507639983</v>
      </c>
      <c r="K47" s="2">
        <f t="shared" si="26"/>
        <v>28.558102675438956</v>
      </c>
      <c r="L47" s="2">
        <f t="shared" si="27"/>
        <v>10.045072189798494</v>
      </c>
      <c r="M47" s="2">
        <f t="shared" si="28"/>
        <v>1.918870058362707</v>
      </c>
      <c r="N47" s="3">
        <f t="shared" si="74"/>
        <v>99.999999999999986</v>
      </c>
      <c r="O47" s="2">
        <v>8.0000000000000002E-3</v>
      </c>
      <c r="P47" s="2">
        <f t="shared" si="0"/>
        <v>9.6573340987926193E-2</v>
      </c>
      <c r="Q47" s="2">
        <f t="shared" si="1"/>
        <v>0.22460694268227385</v>
      </c>
      <c r="R47" s="2">
        <v>0.3</v>
      </c>
      <c r="S47" s="2">
        <f t="shared" si="64"/>
        <v>6.0656289993367585E-2</v>
      </c>
      <c r="T47" s="2">
        <v>0.12</v>
      </c>
      <c r="U47" s="2">
        <f t="shared" si="2"/>
        <v>0.67489068893879089</v>
      </c>
      <c r="V47" s="2">
        <f t="shared" si="3"/>
        <v>1.2804471731589007</v>
      </c>
      <c r="W47" s="2">
        <v>0.06</v>
      </c>
      <c r="X47" s="2">
        <f t="shared" si="65"/>
        <v>0.39388268691686046</v>
      </c>
      <c r="Y47" s="2">
        <v>2.6700000000000002E-2</v>
      </c>
      <c r="Z47" s="2">
        <v>0.21</v>
      </c>
      <c r="AA47" s="2">
        <v>0.442</v>
      </c>
      <c r="AB47" s="2">
        <v>0.5</v>
      </c>
      <c r="AC47" s="2">
        <f t="shared" si="30"/>
        <v>0.12984619899454344</v>
      </c>
      <c r="AD47" s="2">
        <f t="shared" si="4"/>
        <v>0.14561855494776169</v>
      </c>
      <c r="AE47" s="2">
        <f t="shared" si="5"/>
        <v>0.89881680453009805</v>
      </c>
      <c r="AF47" s="2">
        <f t="shared" si="6"/>
        <v>1.8042980047946875</v>
      </c>
      <c r="AG47" s="2">
        <f t="shared" si="7"/>
        <v>8.8347443174993288</v>
      </c>
      <c r="AH47" s="2">
        <f t="shared" si="31"/>
        <v>0.69406626513865277</v>
      </c>
      <c r="AI47" s="2">
        <f t="shared" si="8"/>
        <v>8.0392718927324497E-2</v>
      </c>
      <c r="AJ47" s="2">
        <f t="shared" si="9"/>
        <v>0.56973274836036769</v>
      </c>
      <c r="AK47" s="2">
        <f t="shared" si="10"/>
        <v>0.97568194597481372</v>
      </c>
      <c r="AL47" s="2">
        <f t="shared" si="11"/>
        <v>5.7569702515502437</v>
      </c>
      <c r="AM47" s="2">
        <f t="shared" si="32"/>
        <v>0.41899754274249112</v>
      </c>
      <c r="AN47" s="2">
        <f t="shared" si="12"/>
        <v>4.4383006402214979E-2</v>
      </c>
      <c r="AO47" s="2">
        <f t="shared" si="13"/>
        <v>0.36113633269680134</v>
      </c>
      <c r="AP47" s="2">
        <f t="shared" si="14"/>
        <v>0.52760423010583724</v>
      </c>
      <c r="AQ47" s="2">
        <f t="shared" si="15"/>
        <v>3.7514052796737296</v>
      </c>
      <c r="AR47" s="2">
        <f t="shared" si="33"/>
        <v>0.25451460776939133</v>
      </c>
      <c r="AS47" s="2">
        <f t="shared" si="16"/>
        <v>2.4502856522116312E-2</v>
      </c>
      <c r="AT47" s="2">
        <f t="shared" si="17"/>
        <v>0.22891338293090671</v>
      </c>
      <c r="AU47" s="2">
        <f t="shared" si="18"/>
        <v>0.28530426823410632</v>
      </c>
      <c r="AV47" s="2">
        <f t="shared" si="19"/>
        <v>2.444522197865159</v>
      </c>
      <c r="AW47" s="2">
        <f t="shared" si="34"/>
        <v>0.15551334115944496</v>
      </c>
      <c r="AX47" s="2">
        <f t="shared" si="20"/>
        <v>1.3527474283793769E-2</v>
      </c>
      <c r="AY47" s="2">
        <f t="shared" si="21"/>
        <v>0.14510125994126033</v>
      </c>
      <c r="AZ47" s="2">
        <f t="shared" si="22"/>
        <v>0.15427951640241871</v>
      </c>
      <c r="BA47" s="2">
        <f t="shared" si="23"/>
        <v>1.592920074040955</v>
      </c>
      <c r="BB47" s="2">
        <f t="shared" si="35"/>
        <v>9.5547587025983025E-2</v>
      </c>
      <c r="BD47" s="2">
        <f t="shared" si="66"/>
        <v>12306.577857943059</v>
      </c>
      <c r="BE47" s="2">
        <f t="shared" si="67"/>
        <v>15161.283809550659</v>
      </c>
      <c r="BF47" s="2">
        <f t="shared" si="36"/>
        <v>39.510898360868225</v>
      </c>
      <c r="BG47" s="2">
        <f t="shared" si="37"/>
        <v>38.845419350726793</v>
      </c>
      <c r="BH47" s="2">
        <f t="shared" si="68"/>
        <v>2.9126387001979328</v>
      </c>
      <c r="BI47" s="2">
        <f t="shared" si="38"/>
        <v>3.1363517659914564</v>
      </c>
      <c r="BJ47" s="2">
        <f t="shared" si="39"/>
        <v>122.34047319804614</v>
      </c>
      <c r="BK47" s="2">
        <f t="shared" si="40"/>
        <v>115.16002516516384</v>
      </c>
      <c r="BL47" s="2">
        <f t="shared" si="41"/>
        <v>196.14731392736979</v>
      </c>
      <c r="BM47" s="2">
        <f t="shared" si="42"/>
        <v>188.26152370083645</v>
      </c>
      <c r="BN47" s="2">
        <f t="shared" si="43"/>
        <v>306.13980936338288</v>
      </c>
      <c r="BO47" s="2">
        <f t="shared" si="44"/>
        <v>302.66522832875893</v>
      </c>
      <c r="BP47" s="2">
        <f t="shared" si="45"/>
        <v>459.48619697027425</v>
      </c>
      <c r="BQ47" s="2">
        <f t="shared" si="46"/>
        <v>475.82699318582803</v>
      </c>
      <c r="BR47" s="2">
        <f t="shared" si="47"/>
        <v>650.43162280340891</v>
      </c>
      <c r="BS47" s="2">
        <f t="shared" si="48"/>
        <v>725.29766851523482</v>
      </c>
      <c r="BU47" s="2">
        <f t="shared" si="49"/>
        <v>2.9645715528363632</v>
      </c>
      <c r="BV47" s="2">
        <f t="shared" si="50"/>
        <v>4.8464278889890293</v>
      </c>
      <c r="BW47" s="2">
        <f t="shared" si="51"/>
        <v>7.7915294360980063</v>
      </c>
      <c r="BX47" s="2">
        <f t="shared" si="52"/>
        <v>12.249243312054125</v>
      </c>
      <c r="BY47" s="2">
        <f t="shared" si="53"/>
        <v>18.671382125307513</v>
      </c>
      <c r="CA47" s="2">
        <f t="shared" si="54"/>
        <v>0.75956644972650822</v>
      </c>
      <c r="CB47" s="2">
        <f t="shared" si="55"/>
        <v>1.2417254769826516</v>
      </c>
      <c r="CC47" s="2">
        <f t="shared" si="56"/>
        <v>1.9963034274056579</v>
      </c>
      <c r="CD47" s="2">
        <f t="shared" si="69"/>
        <v>3.1384347075284404</v>
      </c>
      <c r="CE47" s="2">
        <f t="shared" si="57"/>
        <v>4.7838802942158676</v>
      </c>
      <c r="CG47" s="2">
        <f t="shared" si="58"/>
        <v>36.71782815112887</v>
      </c>
      <c r="CH47" s="2">
        <f t="shared" si="59"/>
        <v>60.025640536313901</v>
      </c>
      <c r="CI47" s="2">
        <f t="shared" si="60"/>
        <v>96.502322096220951</v>
      </c>
      <c r="CJ47" s="2">
        <f t="shared" si="61"/>
        <v>151.71352854784473</v>
      </c>
      <c r="CK47" s="2">
        <f t="shared" si="62"/>
        <v>231.25520433641645</v>
      </c>
    </row>
    <row r="48" spans="1:89">
      <c r="A48" s="2">
        <v>1</v>
      </c>
      <c r="B48" s="2">
        <f t="shared" si="24"/>
        <v>1316.0869565217392</v>
      </c>
      <c r="C48" s="3">
        <v>3.7</v>
      </c>
      <c r="D48" s="2">
        <f>$D$5+$D$7*$C48</f>
        <v>57.6586</v>
      </c>
      <c r="E48" s="2">
        <f>$E$5+$E$7*$C48</f>
        <v>27.667000000000002</v>
      </c>
      <c r="F48" s="2">
        <f>$F$5+$F$7*$C48</f>
        <v>9.6440999999999999</v>
      </c>
      <c r="G48" s="2">
        <f>$G$5+$G$7*$C48</f>
        <v>1.8556999999999999</v>
      </c>
      <c r="H48" s="3">
        <f t="shared" si="79"/>
        <v>96.825400000000002</v>
      </c>
      <c r="J48" s="2">
        <f t="shared" si="25"/>
        <v>59.549043949211672</v>
      </c>
      <c r="K48" s="2">
        <f t="shared" si="26"/>
        <v>28.574113817242171</v>
      </c>
      <c r="L48" s="2">
        <f t="shared" si="27"/>
        <v>9.9602996734327967</v>
      </c>
      <c r="M48" s="2">
        <f t="shared" si="28"/>
        <v>1.9165425601133586</v>
      </c>
      <c r="N48" s="3">
        <f t="shared" si="74"/>
        <v>100</v>
      </c>
      <c r="O48" s="2">
        <v>8.0000000000000002E-3</v>
      </c>
      <c r="P48" s="2">
        <f t="shared" si="0"/>
        <v>9.642947809591354E-2</v>
      </c>
      <c r="Q48" s="2">
        <f t="shared" si="1"/>
        <v>0.22452511713110221</v>
      </c>
      <c r="R48" s="2">
        <v>0.3</v>
      </c>
      <c r="S48" s="2">
        <f t="shared" si="64"/>
        <v>6.0430794529159726E-2</v>
      </c>
      <c r="T48" s="2">
        <v>0.12</v>
      </c>
      <c r="U48" s="2">
        <f t="shared" si="2"/>
        <v>0.67491022297341841</v>
      </c>
      <c r="V48" s="2">
        <f t="shared" si="3"/>
        <v>1.2793398919359589</v>
      </c>
      <c r="W48" s="2">
        <v>0.06</v>
      </c>
      <c r="X48" s="2">
        <f t="shared" si="65"/>
        <v>0.39288448063034231</v>
      </c>
      <c r="Y48" s="2">
        <v>2.6700000000000002E-2</v>
      </c>
      <c r="Z48" s="2">
        <v>0.21</v>
      </c>
      <c r="AA48" s="2">
        <v>0.442</v>
      </c>
      <c r="AB48" s="2">
        <v>0.5</v>
      </c>
      <c r="AC48" s="2">
        <f t="shared" si="30"/>
        <v>0.12951247110778785</v>
      </c>
      <c r="AD48" s="2">
        <f t="shared" si="4"/>
        <v>0.14551057109958795</v>
      </c>
      <c r="AE48" s="2">
        <f t="shared" si="5"/>
        <v>0.89668788366573782</v>
      </c>
      <c r="AF48" s="2">
        <f t="shared" si="6"/>
        <v>1.8002128011186891</v>
      </c>
      <c r="AG48" s="2">
        <f t="shared" si="7"/>
        <v>8.8261769644095036</v>
      </c>
      <c r="AH48" s="2">
        <f t="shared" si="31"/>
        <v>0.69133479810366016</v>
      </c>
      <c r="AI48" s="2">
        <f t="shared" si="8"/>
        <v>8.0333103480941082E-2</v>
      </c>
      <c r="AJ48" s="2">
        <f t="shared" si="9"/>
        <v>0.56838328990678677</v>
      </c>
      <c r="AK48" s="2">
        <f t="shared" si="10"/>
        <v>0.97347285442690434</v>
      </c>
      <c r="AL48" s="2">
        <f t="shared" si="11"/>
        <v>5.7513875210149692</v>
      </c>
      <c r="AM48" s="2">
        <f t="shared" si="32"/>
        <v>0.41743668645152243</v>
      </c>
      <c r="AN48" s="2">
        <f t="shared" si="12"/>
        <v>4.4350094059234041E-2</v>
      </c>
      <c r="AO48" s="2">
        <f t="shared" si="13"/>
        <v>0.36028095185647679</v>
      </c>
      <c r="AP48" s="2">
        <f t="shared" si="14"/>
        <v>0.52640965430152276</v>
      </c>
      <c r="AQ48" s="2">
        <f t="shared" si="15"/>
        <v>3.7477674139405552</v>
      </c>
      <c r="AR48" s="2">
        <f t="shared" si="33"/>
        <v>0.25361668286870698</v>
      </c>
      <c r="AS48" s="2">
        <f t="shared" si="16"/>
        <v>2.4484686360082653E-2</v>
      </c>
      <c r="AT48" s="2">
        <f t="shared" si="17"/>
        <v>0.22837118292463549</v>
      </c>
      <c r="AU48" s="2">
        <f t="shared" si="18"/>
        <v>0.28465829620383698</v>
      </c>
      <c r="AV48" s="2">
        <f t="shared" si="19"/>
        <v>2.4421516612596412</v>
      </c>
      <c r="AW48" s="2">
        <f t="shared" si="34"/>
        <v>0.15499313369380652</v>
      </c>
      <c r="AX48" s="2">
        <f t="shared" si="20"/>
        <v>1.3517442947266919E-2</v>
      </c>
      <c r="AY48" s="2">
        <f t="shared" si="21"/>
        <v>0.14475757577984169</v>
      </c>
      <c r="AZ48" s="2">
        <f t="shared" si="22"/>
        <v>0.15393020423454867</v>
      </c>
      <c r="BA48" s="2">
        <f t="shared" si="23"/>
        <v>1.5913753650796392</v>
      </c>
      <c r="BB48" s="2">
        <f t="shared" si="35"/>
        <v>9.5243998296488941E-2</v>
      </c>
      <c r="BD48" s="2">
        <f t="shared" si="66"/>
        <v>12156.545872743454</v>
      </c>
      <c r="BE48" s="2">
        <f t="shared" si="67"/>
        <v>15080.074676123437</v>
      </c>
      <c r="BF48" s="2">
        <f t="shared" si="36"/>
        <v>39.547958510737089</v>
      </c>
      <c r="BG48" s="2">
        <f t="shared" si="37"/>
        <v>38.864406895591941</v>
      </c>
      <c r="BH48" s="2">
        <f t="shared" si="68"/>
        <v>2.8999422166581859</v>
      </c>
      <c r="BI48" s="2">
        <f t="shared" si="38"/>
        <v>3.1299623187121783</v>
      </c>
      <c r="BJ48" s="2">
        <f t="shared" si="39"/>
        <v>122.7670626695537</v>
      </c>
      <c r="BK48" s="2">
        <f t="shared" si="40"/>
        <v>115.3656207733906</v>
      </c>
      <c r="BL48" s="2">
        <f t="shared" si="41"/>
        <v>196.59646049846117</v>
      </c>
      <c r="BM48" s="2">
        <f t="shared" si="42"/>
        <v>188.48679226293444</v>
      </c>
      <c r="BN48" s="2">
        <f t="shared" si="43"/>
        <v>306.28962205499403</v>
      </c>
      <c r="BO48" s="2">
        <f t="shared" si="44"/>
        <v>302.76318491595447</v>
      </c>
      <c r="BP48" s="2">
        <f t="shared" si="45"/>
        <v>458.43812834207262</v>
      </c>
      <c r="BQ48" s="2">
        <f t="shared" si="46"/>
        <v>475.35702386572649</v>
      </c>
      <c r="BR48" s="2">
        <f t="shared" si="47"/>
        <v>646.1426740517071</v>
      </c>
      <c r="BS48" s="2">
        <f t="shared" si="48"/>
        <v>723.15834434054477</v>
      </c>
      <c r="BU48" s="2">
        <f t="shared" si="49"/>
        <v>2.9684132600638127</v>
      </c>
      <c r="BV48" s="2">
        <f t="shared" si="50"/>
        <v>4.8498563935196168</v>
      </c>
      <c r="BW48" s="2">
        <f t="shared" si="51"/>
        <v>7.7902432868541815</v>
      </c>
      <c r="BX48" s="2">
        <f t="shared" si="52"/>
        <v>12.231166299353514</v>
      </c>
      <c r="BY48" s="2">
        <f t="shared" si="53"/>
        <v>18.60721421230711</v>
      </c>
      <c r="CA48" s="2">
        <f t="shared" si="54"/>
        <v>0.76502022205533993</v>
      </c>
      <c r="CB48" s="2">
        <f t="shared" si="55"/>
        <v>1.2499062260040998</v>
      </c>
      <c r="CC48" s="2">
        <f t="shared" si="56"/>
        <v>2.0077034856818385</v>
      </c>
      <c r="CD48" s="2">
        <f t="shared" si="69"/>
        <v>3.1522192964890827</v>
      </c>
      <c r="CE48" s="2">
        <f t="shared" si="57"/>
        <v>4.7954559899198301</v>
      </c>
      <c r="CG48" s="2">
        <f t="shared" si="58"/>
        <v>36.858469536098994</v>
      </c>
      <c r="CH48" s="2">
        <f t="shared" si="59"/>
        <v>60.220147423527848</v>
      </c>
      <c r="CI48" s="2">
        <f t="shared" si="60"/>
        <v>96.73061656554583</v>
      </c>
      <c r="CJ48" s="2">
        <f t="shared" si="61"/>
        <v>151.87308199330397</v>
      </c>
      <c r="CK48" s="2">
        <f t="shared" si="62"/>
        <v>231.04378606004687</v>
      </c>
    </row>
    <row r="49" spans="1:89">
      <c r="A49" s="2">
        <v>1</v>
      </c>
      <c r="B49" s="2">
        <f t="shared" si="24"/>
        <v>1316.5217391304348</v>
      </c>
      <c r="C49" s="3">
        <v>3.8</v>
      </c>
      <c r="D49" s="2">
        <f>$D$5+$D$7*$C49</f>
        <v>57.676400000000001</v>
      </c>
      <c r="E49" s="2">
        <f>$E$5+$E$7*$C49</f>
        <v>27.658000000000001</v>
      </c>
      <c r="F49" s="2">
        <f>$F$5+$F$7*$C49</f>
        <v>9.5533999999999999</v>
      </c>
      <c r="G49" s="2">
        <f>$G$5+$G$7*$C49</f>
        <v>1.8517999999999999</v>
      </c>
      <c r="H49" s="3">
        <f t="shared" si="79"/>
        <v>96.739599999999996</v>
      </c>
      <c r="J49" s="2">
        <f t="shared" si="25"/>
        <v>59.620258921889281</v>
      </c>
      <c r="K49" s="2">
        <f t="shared" si="26"/>
        <v>28.590153360154481</v>
      </c>
      <c r="L49" s="2">
        <f t="shared" si="27"/>
        <v>9.8753767846879672</v>
      </c>
      <c r="M49" s="2">
        <f t="shared" si="28"/>
        <v>1.9142109332682788</v>
      </c>
      <c r="N49" s="3">
        <f t="shared" si="74"/>
        <v>100.00000000000001</v>
      </c>
      <c r="O49" s="2">
        <v>8.0000000000000002E-3</v>
      </c>
      <c r="P49" s="2">
        <f t="shared" si="0"/>
        <v>9.6285908031259609E-2</v>
      </c>
      <c r="Q49" s="2">
        <f t="shared" si="1"/>
        <v>0.22444336612431559</v>
      </c>
      <c r="R49" s="2">
        <v>0.3</v>
      </c>
      <c r="S49" s="2">
        <f t="shared" si="64"/>
        <v>6.0205170356923271E-2</v>
      </c>
      <c r="T49" s="2">
        <v>0.12</v>
      </c>
      <c r="U49" s="2">
        <f t="shared" si="2"/>
        <v>0.67492974688767582</v>
      </c>
      <c r="V49" s="2">
        <f t="shared" si="3"/>
        <v>1.2782341731547655</v>
      </c>
      <c r="W49" s="2">
        <v>0.06</v>
      </c>
      <c r="X49" s="2">
        <f t="shared" si="65"/>
        <v>0.39188672776439099</v>
      </c>
      <c r="Y49" s="2">
        <v>2.6700000000000002E-2</v>
      </c>
      <c r="Z49" s="2">
        <v>0.21</v>
      </c>
      <c r="AA49" s="2">
        <v>0.442</v>
      </c>
      <c r="AB49" s="2">
        <v>0.5</v>
      </c>
      <c r="AC49" s="2">
        <f t="shared" si="30"/>
        <v>0.12917815124313103</v>
      </c>
      <c r="AD49" s="2">
        <f t="shared" si="4"/>
        <v>0.14540272632962811</v>
      </c>
      <c r="AE49" s="2">
        <f t="shared" si="5"/>
        <v>0.89456516572894784</v>
      </c>
      <c r="AF49" s="2">
        <f t="shared" si="6"/>
        <v>1.7961390740221332</v>
      </c>
      <c r="AG49" s="2">
        <f t="shared" si="7"/>
        <v>8.8176225989819752</v>
      </c>
      <c r="AH49" s="2">
        <f t="shared" si="31"/>
        <v>0.68861043168637537</v>
      </c>
      <c r="AI49" s="2">
        <f t="shared" si="8"/>
        <v>8.0273564816501844E-2</v>
      </c>
      <c r="AJ49" s="2">
        <f t="shared" si="9"/>
        <v>0.56703776330111377</v>
      </c>
      <c r="AK49" s="2">
        <f t="shared" si="10"/>
        <v>0.97126996888894135</v>
      </c>
      <c r="AL49" s="2">
        <f t="shared" si="11"/>
        <v>5.7458132536092208</v>
      </c>
      <c r="AM49" s="2">
        <f t="shared" si="32"/>
        <v>0.41587982785727734</v>
      </c>
      <c r="AN49" s="2">
        <f t="shared" si="12"/>
        <v>4.4317224105832241E-2</v>
      </c>
      <c r="AO49" s="2">
        <f t="shared" si="13"/>
        <v>0.35942806329545035</v>
      </c>
      <c r="AP49" s="2">
        <f t="shared" si="14"/>
        <v>0.52521843442391503</v>
      </c>
      <c r="AQ49" s="2">
        <f t="shared" si="15"/>
        <v>3.7441350630228807</v>
      </c>
      <c r="AR49" s="2">
        <f t="shared" si="33"/>
        <v>0.25272102034920951</v>
      </c>
      <c r="AS49" s="2">
        <f t="shared" si="16"/>
        <v>2.4466539600379308E-2</v>
      </c>
      <c r="AT49" s="2">
        <f t="shared" si="17"/>
        <v>0.22783056269872332</v>
      </c>
      <c r="AU49" s="2">
        <f t="shared" si="18"/>
        <v>0.28401413890544192</v>
      </c>
      <c r="AV49" s="2">
        <f t="shared" si="19"/>
        <v>2.4397847182644914</v>
      </c>
      <c r="AW49" s="2">
        <f t="shared" si="34"/>
        <v>0.15447421369976763</v>
      </c>
      <c r="AX49" s="2">
        <f t="shared" si="20"/>
        <v>1.3507424530638652E-2</v>
      </c>
      <c r="AY49" s="2">
        <f t="shared" si="21"/>
        <v>0.14441489299334309</v>
      </c>
      <c r="AZ49" s="2">
        <f t="shared" si="22"/>
        <v>0.15358187339078458</v>
      </c>
      <c r="BA49" s="2">
        <f t="shared" si="23"/>
        <v>1.5898329978168761</v>
      </c>
      <c r="BB49" s="2">
        <f t="shared" si="35"/>
        <v>9.4941146595785217E-2</v>
      </c>
      <c r="BD49" s="2">
        <f t="shared" si="66"/>
        <v>12007.574721162144</v>
      </c>
      <c r="BE49" s="2">
        <f t="shared" si="67"/>
        <v>14999.219414150772</v>
      </c>
      <c r="BF49" s="2">
        <f t="shared" si="36"/>
        <v>39.584931923302612</v>
      </c>
      <c r="BG49" s="2">
        <f t="shared" si="37"/>
        <v>38.883368080531696</v>
      </c>
      <c r="BH49" s="2">
        <f t="shared" si="68"/>
        <v>2.8872532007895746</v>
      </c>
      <c r="BI49" s="2">
        <f t="shared" si="38"/>
        <v>3.1235752366615839</v>
      </c>
      <c r="BJ49" s="2">
        <f t="shared" si="39"/>
        <v>123.19500307700632</v>
      </c>
      <c r="BK49" s="2">
        <f t="shared" si="40"/>
        <v>115.57165714980154</v>
      </c>
      <c r="BL49" s="2">
        <f t="shared" si="41"/>
        <v>197.04537196034303</v>
      </c>
      <c r="BM49" s="2">
        <f t="shared" si="42"/>
        <v>188.71201804444519</v>
      </c>
      <c r="BN49" s="2">
        <f t="shared" si="43"/>
        <v>306.43521103099391</v>
      </c>
      <c r="BO49" s="2">
        <f t="shared" si="44"/>
        <v>302.85981718213975</v>
      </c>
      <c r="BP49" s="2">
        <f t="shared" si="45"/>
        <v>457.38088880625691</v>
      </c>
      <c r="BQ49" s="2">
        <f t="shared" si="46"/>
        <v>474.88396767995101</v>
      </c>
      <c r="BR49" s="2">
        <f t="shared" si="47"/>
        <v>641.85490910236956</v>
      </c>
      <c r="BS49" s="2">
        <f t="shared" si="48"/>
        <v>721.01878025532972</v>
      </c>
      <c r="BU49" s="2">
        <f t="shared" si="49"/>
        <v>2.9722645659306064</v>
      </c>
      <c r="BV49" s="2">
        <f t="shared" si="50"/>
        <v>4.8532837395567689</v>
      </c>
      <c r="BW49" s="2">
        <f t="shared" si="51"/>
        <v>7.7889296152247933</v>
      </c>
      <c r="BX49" s="2">
        <f t="shared" si="52"/>
        <v>12.213035833120591</v>
      </c>
      <c r="BY49" s="2">
        <f t="shared" si="53"/>
        <v>18.543115369070424</v>
      </c>
      <c r="CA49" s="2">
        <f t="shared" si="54"/>
        <v>0.77051781135201824</v>
      </c>
      <c r="CB49" s="2">
        <f t="shared" si="55"/>
        <v>1.2581455930060459</v>
      </c>
      <c r="CC49" s="2">
        <f t="shared" si="56"/>
        <v>2.0191705236101254</v>
      </c>
      <c r="CD49" s="2">
        <f t="shared" si="69"/>
        <v>3.1660578765314242</v>
      </c>
      <c r="CE49" s="2">
        <f t="shared" si="57"/>
        <v>4.8070420223008155</v>
      </c>
      <c r="CG49" s="2">
        <f t="shared" si="58"/>
        <v>36.99979939440238</v>
      </c>
      <c r="CH49" s="2">
        <f t="shared" si="59"/>
        <v>60.415390616983153</v>
      </c>
      <c r="CI49" s="2">
        <f t="shared" si="60"/>
        <v>96.959347617901599</v>
      </c>
      <c r="CJ49" s="2">
        <f t="shared" si="61"/>
        <v>152.03218482020549</v>
      </c>
      <c r="CK49" s="2">
        <f t="shared" si="62"/>
        <v>230.83125125103132</v>
      </c>
    </row>
    <row r="50" spans="1:89">
      <c r="A50" s="2">
        <v>1</v>
      </c>
      <c r="B50" s="2">
        <f t="shared" si="24"/>
        <v>1316.9565217391305</v>
      </c>
      <c r="C50" s="3">
        <v>3.9</v>
      </c>
      <c r="D50" s="2">
        <f t="shared" ref="D50:D59" si="84">$D$5+$D$7*$C50</f>
        <v>57.694200000000002</v>
      </c>
      <c r="E50" s="2">
        <f t="shared" ref="E50:E59" si="85">$E$5+$E$7*$C50</f>
        <v>27.649000000000001</v>
      </c>
      <c r="F50" s="2">
        <f t="shared" ref="F50:F59" si="86">$F$5+$F$7*$C50</f>
        <v>9.4626999999999999</v>
      </c>
      <c r="G50" s="2">
        <f t="shared" ref="G50:G59" si="87">$G$5+$G$7*$C50</f>
        <v>1.8479000000000001</v>
      </c>
      <c r="H50" s="3">
        <f t="shared" si="79"/>
        <v>96.65379999999999</v>
      </c>
      <c r="J50" s="2">
        <f t="shared" si="25"/>
        <v>59.691600330250864</v>
      </c>
      <c r="K50" s="2">
        <f t="shared" si="26"/>
        <v>28.606221379811249</v>
      </c>
      <c r="L50" s="2">
        <f t="shared" si="27"/>
        <v>9.7903031231053514</v>
      </c>
      <c r="M50" s="2">
        <f t="shared" si="28"/>
        <v>1.9118751668325513</v>
      </c>
      <c r="N50" s="3">
        <f t="shared" si="74"/>
        <v>100</v>
      </c>
      <c r="O50" s="2">
        <v>8.0000000000000002E-3</v>
      </c>
      <c r="P50" s="2">
        <f t="shared" si="0"/>
        <v>9.6142630059692646E-2</v>
      </c>
      <c r="Q50" s="2">
        <f t="shared" si="1"/>
        <v>0.22436168956550737</v>
      </c>
      <c r="R50" s="2">
        <v>0.3</v>
      </c>
      <c r="S50" s="2">
        <f t="shared" si="64"/>
        <v>5.9979416622750151E-2</v>
      </c>
      <c r="T50" s="2">
        <v>0.12</v>
      </c>
      <c r="U50" s="2">
        <f t="shared" si="2"/>
        <v>0.67494926068941963</v>
      </c>
      <c r="V50" s="2">
        <f t="shared" si="3"/>
        <v>1.2771300139230641</v>
      </c>
      <c r="W50" s="2">
        <v>0.06</v>
      </c>
      <c r="X50" s="2">
        <f t="shared" si="65"/>
        <v>0.39088942484984079</v>
      </c>
      <c r="Y50" s="2">
        <v>2.6700000000000002E-2</v>
      </c>
      <c r="Z50" s="2">
        <v>0.21</v>
      </c>
      <c r="AA50" s="2">
        <v>0.442</v>
      </c>
      <c r="AB50" s="2">
        <v>0.5</v>
      </c>
      <c r="AC50" s="2">
        <f t="shared" si="30"/>
        <v>0.12884323782406903</v>
      </c>
      <c r="AD50" s="2">
        <f t="shared" si="4"/>
        <v>0.14529502039894987</v>
      </c>
      <c r="AE50" s="2">
        <f t="shared" si="5"/>
        <v>0.89244862958544546</v>
      </c>
      <c r="AF50" s="2">
        <f t="shared" si="6"/>
        <v>1.7920767856210666</v>
      </c>
      <c r="AG50" s="2">
        <f t="shared" si="7"/>
        <v>8.8090811957187416</v>
      </c>
      <c r="AH50" s="2">
        <f t="shared" si="31"/>
        <v>0.68589313887476977</v>
      </c>
      <c r="AI50" s="2">
        <f t="shared" si="8"/>
        <v>8.0214102802097662E-2</v>
      </c>
      <c r="AJ50" s="2">
        <f t="shared" si="9"/>
        <v>0.56569615514696703</v>
      </c>
      <c r="AK50" s="2">
        <f t="shared" si="10"/>
        <v>0.96907326887501299</v>
      </c>
      <c r="AL50" s="2">
        <f t="shared" si="11"/>
        <v>5.7402474327177719</v>
      </c>
      <c r="AM50" s="2">
        <f t="shared" si="32"/>
        <v>0.41432695182027024</v>
      </c>
      <c r="AN50" s="2">
        <f t="shared" si="12"/>
        <v>4.42843964691855E-2</v>
      </c>
      <c r="AO50" s="2">
        <f t="shared" si="13"/>
        <v>0.35857765852216139</v>
      </c>
      <c r="AP50" s="2">
        <f t="shared" si="14"/>
        <v>0.52403055939516852</v>
      </c>
      <c r="AQ50" s="2">
        <f t="shared" si="15"/>
        <v>3.7405082160937564</v>
      </c>
      <c r="AR50" s="2">
        <f t="shared" si="33"/>
        <v>0.25182761168376244</v>
      </c>
      <c r="AS50" s="2">
        <f t="shared" si="16"/>
        <v>2.4448416202801738E-2</v>
      </c>
      <c r="AT50" s="2">
        <f t="shared" si="17"/>
        <v>0.22729151687062718</v>
      </c>
      <c r="AU50" s="2">
        <f t="shared" si="18"/>
        <v>0.28337179034852816</v>
      </c>
      <c r="AV50" s="2">
        <f t="shared" si="19"/>
        <v>2.4374213618245615</v>
      </c>
      <c r="AW50" s="2">
        <f t="shared" si="34"/>
        <v>0.15395657634868243</v>
      </c>
      <c r="AX50" s="2">
        <f t="shared" si="20"/>
        <v>1.3497419011712954E-2</v>
      </c>
      <c r="AY50" s="2">
        <f t="shared" si="21"/>
        <v>0.14407320816993355</v>
      </c>
      <c r="AZ50" s="2">
        <f t="shared" si="22"/>
        <v>0.1532345206317956</v>
      </c>
      <c r="BA50" s="2">
        <f t="shared" si="23"/>
        <v>1.5882929676553312</v>
      </c>
      <c r="BB50" s="2">
        <f t="shared" si="35"/>
        <v>9.4639029173698735E-2</v>
      </c>
      <c r="BD50" s="2">
        <f t="shared" si="66"/>
        <v>11859.664001180527</v>
      </c>
      <c r="BE50" s="2">
        <f t="shared" si="67"/>
        <v>14918.717993305381</v>
      </c>
      <c r="BF50" s="2">
        <f t="shared" si="36"/>
        <v>39.621817671669163</v>
      </c>
      <c r="BG50" s="2">
        <f t="shared" si="37"/>
        <v>38.902302685432659</v>
      </c>
      <c r="BH50" s="2">
        <f t="shared" si="68"/>
        <v>2.8745716976078612</v>
      </c>
      <c r="BI50" s="2">
        <f t="shared" si="38"/>
        <v>3.1171905305320013</v>
      </c>
      <c r="BJ50" s="2">
        <f t="shared" si="39"/>
        <v>123.62429765928803</v>
      </c>
      <c r="BK50" s="2">
        <f t="shared" si="40"/>
        <v>115.77813511158325</v>
      </c>
      <c r="BL50" s="2">
        <f t="shared" si="41"/>
        <v>197.49403514529169</v>
      </c>
      <c r="BM50" s="2">
        <f t="shared" si="42"/>
        <v>188.93719797010792</v>
      </c>
      <c r="BN50" s="2">
        <f t="shared" si="43"/>
        <v>306.57654723226534</v>
      </c>
      <c r="BO50" s="2">
        <f t="shared" si="44"/>
        <v>302.95511795265583</v>
      </c>
      <c r="BP50" s="2">
        <f t="shared" si="45"/>
        <v>456.31449348364185</v>
      </c>
      <c r="BQ50" s="2">
        <f t="shared" si="46"/>
        <v>474.40782731594305</v>
      </c>
      <c r="BR50" s="2">
        <f t="shared" si="47"/>
        <v>637.56854782460459</v>
      </c>
      <c r="BS50" s="2">
        <f t="shared" si="48"/>
        <v>718.87903070582388</v>
      </c>
      <c r="BU50" s="2">
        <f t="shared" si="49"/>
        <v>2.9761255020756776</v>
      </c>
      <c r="BV50" s="2">
        <f t="shared" si="50"/>
        <v>4.8567098841904102</v>
      </c>
      <c r="BW50" s="2">
        <f t="shared" si="51"/>
        <v>7.7875883184184955</v>
      </c>
      <c r="BX50" s="2">
        <f t="shared" si="52"/>
        <v>12.194852092742305</v>
      </c>
      <c r="BY50" s="2">
        <f t="shared" si="53"/>
        <v>18.479086868423732</v>
      </c>
      <c r="CA50" s="2">
        <f t="shared" si="54"/>
        <v>0.77605954589085657</v>
      </c>
      <c r="CB50" s="2">
        <f t="shared" si="55"/>
        <v>1.2664439267160323</v>
      </c>
      <c r="CC50" s="2">
        <f t="shared" si="56"/>
        <v>2.0307047702664782</v>
      </c>
      <c r="CD50" s="2">
        <f t="shared" si="69"/>
        <v>3.1799503652313064</v>
      </c>
      <c r="CE50" s="2">
        <f t="shared" si="57"/>
        <v>4.8186381097116611</v>
      </c>
      <c r="CG50" s="2">
        <f t="shared" si="58"/>
        <v>37.141821771100965</v>
      </c>
      <c r="CH50" s="2">
        <f t="shared" si="59"/>
        <v>60.611373003838359</v>
      </c>
      <c r="CI50" s="2">
        <f t="shared" si="60"/>
        <v>97.188514781273696</v>
      </c>
      <c r="CJ50" s="2">
        <f t="shared" si="61"/>
        <v>152.19083423655124</v>
      </c>
      <c r="CK50" s="2">
        <f t="shared" si="62"/>
        <v>230.61761020528155</v>
      </c>
    </row>
    <row r="51" spans="1:89">
      <c r="A51" s="2">
        <v>1</v>
      </c>
      <c r="B51" s="2">
        <f t="shared" si="24"/>
        <v>1317.391304347826</v>
      </c>
      <c r="C51" s="3">
        <v>4</v>
      </c>
      <c r="D51" s="2">
        <f t="shared" si="84"/>
        <v>57.712000000000003</v>
      </c>
      <c r="E51" s="2">
        <f t="shared" si="85"/>
        <v>27.64</v>
      </c>
      <c r="F51" s="2">
        <f t="shared" si="86"/>
        <v>9.3719999999999999</v>
      </c>
      <c r="G51" s="2">
        <f t="shared" si="87"/>
        <v>1.8440000000000001</v>
      </c>
      <c r="H51" s="3">
        <f t="shared" si="79"/>
        <v>96.567999999999998</v>
      </c>
      <c r="J51" s="2">
        <f t="shared" si="25"/>
        <v>59.763068511308106</v>
      </c>
      <c r="K51" s="2">
        <f t="shared" si="26"/>
        <v>28.622317952116642</v>
      </c>
      <c r="L51" s="2">
        <f t="shared" si="27"/>
        <v>9.7050782868030829</v>
      </c>
      <c r="M51" s="2">
        <f t="shared" si="28"/>
        <v>1.9095352497721814</v>
      </c>
      <c r="N51" s="3">
        <f t="shared" si="74"/>
        <v>100.00000000000001</v>
      </c>
      <c r="O51" s="2">
        <v>8.0000000000000002E-3</v>
      </c>
      <c r="P51" s="2">
        <f t="shared" si="0"/>
        <v>9.5999643449105734E-2</v>
      </c>
      <c r="Q51" s="2">
        <f t="shared" si="1"/>
        <v>0.22428008735843064</v>
      </c>
      <c r="R51" s="2">
        <v>0.3</v>
      </c>
      <c r="S51" s="2">
        <f t="shared" si="64"/>
        <v>5.9753532470968596E-2</v>
      </c>
      <c r="T51" s="2">
        <v>0.12</v>
      </c>
      <c r="U51" s="2">
        <f t="shared" si="2"/>
        <v>0.67496876438649467</v>
      </c>
      <c r="V51" s="2">
        <f t="shared" si="3"/>
        <v>1.2760274113551429</v>
      </c>
      <c r="W51" s="2">
        <v>0.06</v>
      </c>
      <c r="X51" s="2">
        <f t="shared" si="65"/>
        <v>0.38989256841669201</v>
      </c>
      <c r="Y51" s="2">
        <v>2.6700000000000002E-2</v>
      </c>
      <c r="Z51" s="2">
        <v>0.21</v>
      </c>
      <c r="AA51" s="2">
        <v>0.442</v>
      </c>
      <c r="AB51" s="2">
        <v>0.5</v>
      </c>
      <c r="AC51" s="2">
        <f t="shared" si="30"/>
        <v>0.12850772926849474</v>
      </c>
      <c r="AD51" s="2">
        <f t="shared" si="4"/>
        <v>0.14518745306912736</v>
      </c>
      <c r="AE51" s="2">
        <f t="shared" si="5"/>
        <v>0.89033825418277668</v>
      </c>
      <c r="AF51" s="2">
        <f t="shared" si="6"/>
        <v>1.7880258981741004</v>
      </c>
      <c r="AG51" s="2">
        <f t="shared" si="7"/>
        <v>8.8005527291824794</v>
      </c>
      <c r="AH51" s="2">
        <f t="shared" si="31"/>
        <v>0.68318289275368227</v>
      </c>
      <c r="AI51" s="2">
        <f t="shared" si="8"/>
        <v>8.0154717306098952E-2</v>
      </c>
      <c r="AJ51" s="2">
        <f t="shared" si="9"/>
        <v>0.5643584520998336</v>
      </c>
      <c r="AK51" s="2">
        <f t="shared" si="10"/>
        <v>0.96688273397629987</v>
      </c>
      <c r="AL51" s="2">
        <f t="shared" si="11"/>
        <v>5.7346900417649449</v>
      </c>
      <c r="AM51" s="2">
        <f t="shared" si="32"/>
        <v>0.41277804325500611</v>
      </c>
      <c r="AN51" s="2">
        <f t="shared" si="12"/>
        <v>4.4251611076624106E-2</v>
      </c>
      <c r="AO51" s="2">
        <f t="shared" si="13"/>
        <v>0.35772972907792738</v>
      </c>
      <c r="AP51" s="2">
        <f t="shared" si="14"/>
        <v>0.52284601817912635</v>
      </c>
      <c r="AQ51" s="2">
        <f t="shared" si="15"/>
        <v>3.7368868623519975</v>
      </c>
      <c r="AR51" s="2">
        <f t="shared" si="33"/>
        <v>0.25093644837544427</v>
      </c>
      <c r="AS51" s="2">
        <f t="shared" si="16"/>
        <v>2.4430316127230643E-2</v>
      </c>
      <c r="AT51" s="2">
        <f t="shared" si="17"/>
        <v>0.22675404007864433</v>
      </c>
      <c r="AU51" s="2">
        <f t="shared" si="18"/>
        <v>0.28273124456524612</v>
      </c>
      <c r="AV51" s="2">
        <f t="shared" si="19"/>
        <v>2.4350615849014927</v>
      </c>
      <c r="AW51" s="2">
        <f t="shared" si="34"/>
        <v>0.15344021682889056</v>
      </c>
      <c r="AX51" s="2">
        <f t="shared" si="20"/>
        <v>1.3487426368340875E-2</v>
      </c>
      <c r="AY51" s="2">
        <f t="shared" si="21"/>
        <v>0.14373251791099209</v>
      </c>
      <c r="AZ51" s="2">
        <f t="shared" si="22"/>
        <v>0.15288814273044127</v>
      </c>
      <c r="BA51" s="2">
        <f t="shared" si="23"/>
        <v>1.5867552700086103</v>
      </c>
      <c r="BB51" s="2">
        <f t="shared" si="35"/>
        <v>9.4337643289651676E-2</v>
      </c>
      <c r="BD51" s="2">
        <f t="shared" si="66"/>
        <v>11712.813269635548</v>
      </c>
      <c r="BE51" s="2">
        <f t="shared" si="67"/>
        <v>14838.570375213636</v>
      </c>
      <c r="BF51" s="2">
        <f t="shared" si="36"/>
        <v>39.658614821919286</v>
      </c>
      <c r="BG51" s="2">
        <f t="shared" si="37"/>
        <v>38.921210488844828</v>
      </c>
      <c r="BH51" s="2">
        <f t="shared" si="68"/>
        <v>2.8618977524704818</v>
      </c>
      <c r="BI51" s="2">
        <f t="shared" si="38"/>
        <v>3.1108082110804633</v>
      </c>
      <c r="BJ51" s="2">
        <f t="shared" si="39"/>
        <v>124.05494964950071</v>
      </c>
      <c r="BK51" s="2">
        <f t="shared" si="40"/>
        <v>115.98505547503119</v>
      </c>
      <c r="BL51" s="2">
        <f t="shared" si="41"/>
        <v>197.94243675511251</v>
      </c>
      <c r="BM51" s="2">
        <f t="shared" si="42"/>
        <v>189.16232893973302</v>
      </c>
      <c r="BN51" s="2">
        <f t="shared" si="43"/>
        <v>306.71360155728831</v>
      </c>
      <c r="BO51" s="2">
        <f t="shared" si="44"/>
        <v>303.04908004277166</v>
      </c>
      <c r="BP51" s="2">
        <f t="shared" si="45"/>
        <v>455.23895814789671</v>
      </c>
      <c r="BQ51" s="2">
        <f t="shared" si="46"/>
        <v>473.92860558674192</v>
      </c>
      <c r="BR51" s="2">
        <f t="shared" si="47"/>
        <v>633.28381023317684</v>
      </c>
      <c r="BS51" s="2">
        <f t="shared" si="48"/>
        <v>716.73915019400772</v>
      </c>
      <c r="BU51" s="2">
        <f t="shared" si="49"/>
        <v>2.9799961002824813</v>
      </c>
      <c r="BV51" s="2">
        <f t="shared" si="50"/>
        <v>4.8601347841930211</v>
      </c>
      <c r="BW51" s="2">
        <f t="shared" si="51"/>
        <v>7.786219293709487</v>
      </c>
      <c r="BX51" s="2">
        <f t="shared" si="52"/>
        <v>12.176615260272394</v>
      </c>
      <c r="BY51" s="2">
        <f t="shared" si="53"/>
        <v>18.415129981618421</v>
      </c>
      <c r="CA51" s="2">
        <f t="shared" si="54"/>
        <v>0.78164575523240942</v>
      </c>
      <c r="CB51" s="2">
        <f t="shared" si="55"/>
        <v>1.2748015755999647</v>
      </c>
      <c r="CC51" s="2">
        <f t="shared" si="56"/>
        <v>2.0423064512264952</v>
      </c>
      <c r="CD51" s="2">
        <f t="shared" si="69"/>
        <v>3.1938966733506402</v>
      </c>
      <c r="CE51" s="2">
        <f t="shared" si="57"/>
        <v>4.830243966030916</v>
      </c>
      <c r="CG51" s="2">
        <f t="shared" si="58"/>
        <v>37.284540738288271</v>
      </c>
      <c r="CH51" s="2">
        <f t="shared" si="59"/>
        <v>60.808097479603894</v>
      </c>
      <c r="CI51" s="2">
        <f t="shared" si="60"/>
        <v>97.418117569361485</v>
      </c>
      <c r="CJ51" s="2">
        <f t="shared" si="61"/>
        <v>152.34902746451681</v>
      </c>
      <c r="CK51" s="2">
        <f t="shared" si="62"/>
        <v>230.40287332437825</v>
      </c>
    </row>
    <row r="52" spans="1:89">
      <c r="A52" s="2">
        <v>1</v>
      </c>
      <c r="B52" s="2">
        <f t="shared" si="24"/>
        <v>1317.8260869565217</v>
      </c>
      <c r="C52" s="3">
        <v>4.0999999999999996</v>
      </c>
      <c r="D52" s="2">
        <f t="shared" si="84"/>
        <v>57.729799999999997</v>
      </c>
      <c r="E52" s="2">
        <f t="shared" si="85"/>
        <v>27.631</v>
      </c>
      <c r="F52" s="2">
        <f t="shared" si="86"/>
        <v>9.2812999999999999</v>
      </c>
      <c r="G52" s="2">
        <f t="shared" si="87"/>
        <v>1.8401000000000001</v>
      </c>
      <c r="H52" s="3">
        <f t="shared" si="79"/>
        <v>96.482200000000006</v>
      </c>
      <c r="J52" s="2">
        <f t="shared" si="25"/>
        <v>59.834663803271475</v>
      </c>
      <c r="K52" s="2">
        <f t="shared" si="26"/>
        <v>28.638443153244843</v>
      </c>
      <c r="L52" s="2">
        <f t="shared" si="27"/>
        <v>9.6197018724697401</v>
      </c>
      <c r="M52" s="2">
        <f t="shared" si="28"/>
        <v>1.907191171013928</v>
      </c>
      <c r="N52" s="3">
        <f t="shared" si="74"/>
        <v>99.999999999999986</v>
      </c>
      <c r="O52" s="2">
        <v>8.0000000000000002E-3</v>
      </c>
      <c r="P52" s="2">
        <f t="shared" si="0"/>
        <v>9.5856947469548509E-2</v>
      </c>
      <c r="Q52" s="2">
        <f t="shared" si="1"/>
        <v>0.22419855940699765</v>
      </c>
      <c r="R52" s="2">
        <v>0.3</v>
      </c>
      <c r="S52" s="2">
        <f t="shared" si="64"/>
        <v>5.9527517044131055E-2</v>
      </c>
      <c r="T52" s="2">
        <v>0.12</v>
      </c>
      <c r="U52" s="2">
        <f t="shared" si="2"/>
        <v>0.67498825798674045</v>
      </c>
      <c r="V52" s="2">
        <f t="shared" si="3"/>
        <v>1.2749263625718052</v>
      </c>
      <c r="W52" s="2">
        <v>0.06</v>
      </c>
      <c r="X52" s="2">
        <f t="shared" si="65"/>
        <v>0.38889615499407471</v>
      </c>
      <c r="Y52" s="2">
        <v>2.6700000000000002E-2</v>
      </c>
      <c r="Z52" s="2">
        <v>0.21</v>
      </c>
      <c r="AA52" s="2">
        <v>0.442</v>
      </c>
      <c r="AB52" s="2">
        <v>0.5</v>
      </c>
      <c r="AC52" s="2">
        <f t="shared" si="30"/>
        <v>0.12817162398867354</v>
      </c>
      <c r="AD52" s="2">
        <f t="shared" si="4"/>
        <v>0.14508002410223958</v>
      </c>
      <c r="AE52" s="2">
        <f t="shared" si="5"/>
        <v>0.88823401854994788</v>
      </c>
      <c r="AF52" s="2">
        <f t="shared" si="6"/>
        <v>1.7839863740817938</v>
      </c>
      <c r="AG52" s="2">
        <f t="shared" si="7"/>
        <v>8.7920371739963254</v>
      </c>
      <c r="AH52" s="2">
        <f t="shared" si="31"/>
        <v>0.68047966650436109</v>
      </c>
      <c r="AI52" s="2">
        <f t="shared" si="8"/>
        <v>8.009540819715498E-2</v>
      </c>
      <c r="AJ52" s="2">
        <f t="shared" si="9"/>
        <v>0.5630246408668359</v>
      </c>
      <c r="AK52" s="2">
        <f t="shared" si="10"/>
        <v>0.96469834386074227</v>
      </c>
      <c r="AL52" s="2">
        <f t="shared" si="11"/>
        <v>5.7291410642144562</v>
      </c>
      <c r="AM52" s="2">
        <f t="shared" si="32"/>
        <v>0.41123308712972323</v>
      </c>
      <c r="AN52" s="2">
        <f t="shared" si="12"/>
        <v>4.4218867855632296E-2</v>
      </c>
      <c r="AO52" s="2">
        <f t="shared" si="13"/>
        <v>0.35688426653679595</v>
      </c>
      <c r="AP52" s="2">
        <f t="shared" si="14"/>
        <v>0.521664799781139</v>
      </c>
      <c r="AQ52" s="2">
        <f t="shared" si="15"/>
        <v>3.7332709910220929</v>
      </c>
      <c r="AR52" s="2">
        <f t="shared" si="33"/>
        <v>0.25004752195740487</v>
      </c>
      <c r="AS52" s="2">
        <f t="shared" si="16"/>
        <v>2.441223933363167E-2</v>
      </c>
      <c r="AT52" s="2">
        <f t="shared" si="17"/>
        <v>0.22621812698181878</v>
      </c>
      <c r="AU52" s="2">
        <f t="shared" si="18"/>
        <v>0.28209249561019156</v>
      </c>
      <c r="AV52" s="2">
        <f t="shared" si="19"/>
        <v>2.4327053804736565</v>
      </c>
      <c r="AW52" s="2">
        <f t="shared" si="34"/>
        <v>0.15292513034563651</v>
      </c>
      <c r="AX52" s="2">
        <f t="shared" si="20"/>
        <v>1.3477446578420359E-2</v>
      </c>
      <c r="AY52" s="2">
        <f t="shared" si="21"/>
        <v>0.14339281883104843</v>
      </c>
      <c r="AZ52" s="2">
        <f t="shared" si="22"/>
        <v>0.15254273647171854</v>
      </c>
      <c r="BA52" s="2">
        <f t="shared" si="23"/>
        <v>1.5852199003012202</v>
      </c>
      <c r="BB52" s="2">
        <f t="shared" si="35"/>
        <v>9.403698621261565E-2</v>
      </c>
      <c r="BD52" s="2">
        <f t="shared" si="66"/>
        <v>11567.022042069333</v>
      </c>
      <c r="BE52" s="2">
        <f t="shared" si="67"/>
        <v>14758.77651342963</v>
      </c>
      <c r="BF52" s="2">
        <f t="shared" si="36"/>
        <v>39.695322433051786</v>
      </c>
      <c r="BG52" s="2">
        <f t="shared" si="37"/>
        <v>38.94009126797183</v>
      </c>
      <c r="BH52" s="2">
        <f t="shared" si="68"/>
        <v>2.8492314110798564</v>
      </c>
      <c r="BI52" s="2">
        <f t="shared" si="38"/>
        <v>3.104428289129229</v>
      </c>
      <c r="BJ52" s="2">
        <f t="shared" si="39"/>
        <v>124.48696227471417</v>
      </c>
      <c r="BK52" s="2">
        <f t="shared" si="40"/>
        <v>116.19241905551127</v>
      </c>
      <c r="BL52" s="2">
        <f t="shared" si="41"/>
        <v>198.39056336010032</v>
      </c>
      <c r="BM52" s="2">
        <f t="shared" si="42"/>
        <v>189.38740782803467</v>
      </c>
      <c r="BN52" s="2">
        <f t="shared" si="43"/>
        <v>306.84634486364769</v>
      </c>
      <c r="BO52" s="2">
        <f t="shared" si="44"/>
        <v>303.14169625791499</v>
      </c>
      <c r="BP52" s="2">
        <f t="shared" si="45"/>
        <v>454.1542992296765</v>
      </c>
      <c r="BQ52" s="2">
        <f t="shared" si="46"/>
        <v>473.44630543169154</v>
      </c>
      <c r="BR52" s="2">
        <f t="shared" si="47"/>
        <v>629.00091646449664</v>
      </c>
      <c r="BS52" s="2">
        <f t="shared" si="48"/>
        <v>714.59919327377565</v>
      </c>
      <c r="BU52" s="2">
        <f t="shared" si="49"/>
        <v>2.9838763924798339</v>
      </c>
      <c r="BV52" s="2">
        <f t="shared" si="50"/>
        <v>4.8635583960175648</v>
      </c>
      <c r="BW52" s="2">
        <f t="shared" si="51"/>
        <v>7.784822438442732</v>
      </c>
      <c r="BX52" s="2">
        <f t="shared" si="52"/>
        <v>12.158325520441203</v>
      </c>
      <c r="BY52" s="2">
        <f t="shared" si="53"/>
        <v>18.351245978242801</v>
      </c>
      <c r="CA52" s="2">
        <f t="shared" si="54"/>
        <v>0.78727677019692599</v>
      </c>
      <c r="CB52" s="2">
        <f t="shared" si="55"/>
        <v>1.2832188877967163</v>
      </c>
      <c r="CC52" s="2">
        <f t="shared" si="56"/>
        <v>2.0539757884542369</v>
      </c>
      <c r="CD52" s="2">
        <f t="shared" si="69"/>
        <v>3.2078967047226636</v>
      </c>
      <c r="CE52" s="2">
        <f t="shared" si="57"/>
        <v>4.8418593006238142</v>
      </c>
      <c r="CG52" s="2">
        <f t="shared" si="58"/>
        <v>37.427960395278596</v>
      </c>
      <c r="CH52" s="2">
        <f t="shared" si="59"/>
        <v>61.005566948095471</v>
      </c>
      <c r="CI52" s="2">
        <f t="shared" si="60"/>
        <v>97.648155481453941</v>
      </c>
      <c r="CJ52" s="2">
        <f t="shared" si="61"/>
        <v>152.5067617408196</v>
      </c>
      <c r="CK52" s="2">
        <f t="shared" si="62"/>
        <v>230.18705111536522</v>
      </c>
    </row>
    <row r="53" spans="1:89">
      <c r="A53" s="2">
        <v>1</v>
      </c>
      <c r="B53" s="2">
        <f t="shared" si="24"/>
        <v>1318.2608695652175</v>
      </c>
      <c r="C53" s="3">
        <v>4.2</v>
      </c>
      <c r="D53" s="2">
        <f t="shared" si="84"/>
        <v>57.747599999999998</v>
      </c>
      <c r="E53" s="2">
        <f t="shared" si="85"/>
        <v>27.622</v>
      </c>
      <c r="F53" s="2">
        <f t="shared" si="86"/>
        <v>9.1905999999999999</v>
      </c>
      <c r="G53" s="2">
        <f t="shared" si="87"/>
        <v>1.8362000000000001</v>
      </c>
      <c r="H53" s="3">
        <f t="shared" si="79"/>
        <v>96.3964</v>
      </c>
      <c r="J53" s="2">
        <f t="shared" si="25"/>
        <v>59.906386545555648</v>
      </c>
      <c r="K53" s="2">
        <f t="shared" si="26"/>
        <v>28.65459705964123</v>
      </c>
      <c r="L53" s="2">
        <f t="shared" si="27"/>
        <v>9.534173475358001</v>
      </c>
      <c r="M53" s="2">
        <f t="shared" si="28"/>
        <v>1.9048429194451246</v>
      </c>
      <c r="N53" s="3">
        <f t="shared" si="74"/>
        <v>100.00000000000001</v>
      </c>
      <c r="O53" s="2">
        <v>8.0000000000000002E-3</v>
      </c>
      <c r="P53" s="2">
        <f t="shared" si="0"/>
        <v>9.5714541393219957E-2</v>
      </c>
      <c r="Q53" s="2">
        <f t="shared" si="1"/>
        <v>0.22411710561527995</v>
      </c>
      <c r="R53" s="2">
        <v>0.3</v>
      </c>
      <c r="S53" s="2">
        <f t="shared" si="64"/>
        <v>5.9301369483002617E-2</v>
      </c>
      <c r="T53" s="2">
        <v>0.12</v>
      </c>
      <c r="U53" s="2">
        <f t="shared" si="2"/>
        <v>0.67500774149798637</v>
      </c>
      <c r="V53" s="2">
        <f t="shared" si="3"/>
        <v>1.2738268647003583</v>
      </c>
      <c r="W53" s="2">
        <v>0.06</v>
      </c>
      <c r="X53" s="2">
        <f t="shared" si="65"/>
        <v>0.38790018111021252</v>
      </c>
      <c r="Y53" s="2">
        <v>2.6700000000000002E-2</v>
      </c>
      <c r="Z53" s="2">
        <v>0.21</v>
      </c>
      <c r="AA53" s="2">
        <v>0.442</v>
      </c>
      <c r="AB53" s="2">
        <v>0.5</v>
      </c>
      <c r="AC53" s="2">
        <f t="shared" si="30"/>
        <v>0.12783492039121794</v>
      </c>
      <c r="AD53" s="2">
        <f t="shared" si="4"/>
        <v>0.14497273326086915</v>
      </c>
      <c r="AE53" s="2">
        <f t="shared" si="5"/>
        <v>0.88613590179707757</v>
      </c>
      <c r="AF53" s="2">
        <f t="shared" si="6"/>
        <v>1.7799581758860683</v>
      </c>
      <c r="AG53" s="2">
        <f t="shared" si="7"/>
        <v>8.7835345048437681</v>
      </c>
      <c r="AH53" s="2">
        <f t="shared" si="31"/>
        <v>0.67778343340401592</v>
      </c>
      <c r="AI53" s="2">
        <f t="shared" si="8"/>
        <v>8.0036175344192925E-2</v>
      </c>
      <c r="AJ53" s="2">
        <f t="shared" si="9"/>
        <v>0.5616947082065108</v>
      </c>
      <c r="AK53" s="2">
        <f t="shared" si="10"/>
        <v>0.96252007827272212</v>
      </c>
      <c r="AL53" s="2">
        <f t="shared" si="11"/>
        <v>5.7236004835693448</v>
      </c>
      <c r="AM53" s="2">
        <f t="shared" si="32"/>
        <v>0.4096920684661447</v>
      </c>
      <c r="AN53" s="2">
        <f t="shared" si="12"/>
        <v>4.4186166733847718E-2</v>
      </c>
      <c r="AO53" s="2">
        <f t="shared" si="13"/>
        <v>0.35604126250540452</v>
      </c>
      <c r="AP53" s="2">
        <f t="shared" si="14"/>
        <v>0.52048689324789343</v>
      </c>
      <c r="AQ53" s="2">
        <f t="shared" si="15"/>
        <v>3.7296605913541536</v>
      </c>
      <c r="AR53" s="2">
        <f t="shared" si="33"/>
        <v>0.24916082399272604</v>
      </c>
      <c r="AS53" s="2">
        <f t="shared" si="16"/>
        <v>2.4394185782055232E-2</v>
      </c>
      <c r="AT53" s="2">
        <f t="shared" si="17"/>
        <v>0.22568377225985228</v>
      </c>
      <c r="AU53" s="2">
        <f t="shared" si="18"/>
        <v>0.28145553756031322</v>
      </c>
      <c r="AV53" s="2">
        <f t="shared" si="19"/>
        <v>2.4303527415361201</v>
      </c>
      <c r="AW53" s="2">
        <f t="shared" si="34"/>
        <v>0.15241131212099093</v>
      </c>
      <c r="AX53" s="2">
        <f t="shared" si="20"/>
        <v>1.3467479619896109E-2</v>
      </c>
      <c r="AY53" s="2">
        <f t="shared" si="21"/>
        <v>0.14305410755772677</v>
      </c>
      <c r="AZ53" s="2">
        <f t="shared" si="22"/>
        <v>0.15219829865271184</v>
      </c>
      <c r="BA53" s="2">
        <f t="shared" si="23"/>
        <v>1.5836868539685482</v>
      </c>
      <c r="BB53" s="2">
        <f t="shared" si="35"/>
        <v>9.3737055221067414E-2</v>
      </c>
      <c r="BD53" s="2">
        <f t="shared" si="66"/>
        <v>11422.289792579941</v>
      </c>
      <c r="BE53" s="2">
        <f t="shared" si="67"/>
        <v>14679.336353409397</v>
      </c>
      <c r="BF53" s="2">
        <f t="shared" si="36"/>
        <v>39.731939556919414</v>
      </c>
      <c r="BG53" s="2">
        <f t="shared" si="37"/>
        <v>38.958944798661051</v>
      </c>
      <c r="BH53" s="2">
        <f t="shared" si="68"/>
        <v>2.8365727194867838</v>
      </c>
      <c r="BI53" s="2">
        <f t="shared" si="38"/>
        <v>3.098050775566314</v>
      </c>
      <c r="BJ53" s="2">
        <f t="shared" si="39"/>
        <v>124.92033875571056</v>
      </c>
      <c r="BK53" s="2">
        <f t="shared" si="40"/>
        <v>116.40022666742077</v>
      </c>
      <c r="BL53" s="2">
        <f t="shared" si="41"/>
        <v>198.83840139798932</v>
      </c>
      <c r="BM53" s="2">
        <f t="shared" si="42"/>
        <v>189.61243148446218</v>
      </c>
      <c r="BN53" s="2">
        <f t="shared" si="43"/>
        <v>306.97474796956374</v>
      </c>
      <c r="BO53" s="2">
        <f t="shared" si="44"/>
        <v>303.23295939390664</v>
      </c>
      <c r="BP53" s="2">
        <f t="shared" si="45"/>
        <v>453.0605338207215</v>
      </c>
      <c r="BQ53" s="2">
        <f t="shared" si="46"/>
        <v>472.9609299171446</v>
      </c>
      <c r="BR53" s="2">
        <f t="shared" si="47"/>
        <v>624.72008675253085</v>
      </c>
      <c r="BS53" s="2">
        <f t="shared" si="48"/>
        <v>712.45921454707945</v>
      </c>
      <c r="BU53" s="2">
        <f t="shared" si="49"/>
        <v>2.9877664107427582</v>
      </c>
      <c r="BV53" s="2">
        <f t="shared" si="50"/>
        <v>4.8669806757953777</v>
      </c>
      <c r="BW53" s="2">
        <f t="shared" si="51"/>
        <v>7.783397650039233</v>
      </c>
      <c r="BX53" s="2">
        <f t="shared" si="52"/>
        <v>12.139983060665427</v>
      </c>
      <c r="BY53" s="2">
        <f t="shared" si="53"/>
        <v>18.287436126133617</v>
      </c>
      <c r="CA53" s="2">
        <f t="shared" si="54"/>
        <v>0.79295292283690921</v>
      </c>
      <c r="CB53" s="2">
        <f t="shared" si="55"/>
        <v>1.2916962110512791</v>
      </c>
      <c r="CC53" s="2">
        <f t="shared" si="56"/>
        <v>2.0657130001894006</v>
      </c>
      <c r="CD53" s="2">
        <f t="shared" si="69"/>
        <v>3.2219503561364715</v>
      </c>
      <c r="CE53" s="2">
        <f t="shared" si="57"/>
        <v>4.8534838183035767</v>
      </c>
      <c r="CG53" s="2">
        <f t="shared" si="58"/>
        <v>37.572084868797276</v>
      </c>
      <c r="CH53" s="2">
        <f t="shared" si="59"/>
        <v>61.203784321385633</v>
      </c>
      <c r="CI53" s="2">
        <f t="shared" si="60"/>
        <v>97.878628002304637</v>
      </c>
      <c r="CJ53" s="2">
        <f t="shared" si="61"/>
        <v>152.66403431709051</v>
      </c>
      <c r="CK53" s="2">
        <f t="shared" si="62"/>
        <v>229.97015419053102</v>
      </c>
    </row>
    <row r="54" spans="1:89">
      <c r="A54" s="2">
        <v>1</v>
      </c>
      <c r="B54" s="2">
        <f t="shared" si="24"/>
        <v>1318.695652173913</v>
      </c>
      <c r="C54" s="3">
        <v>4.3</v>
      </c>
      <c r="D54" s="2">
        <f t="shared" si="84"/>
        <v>57.7654</v>
      </c>
      <c r="E54" s="2">
        <f t="shared" si="85"/>
        <v>27.613</v>
      </c>
      <c r="F54" s="2">
        <f t="shared" si="86"/>
        <v>9.0998999999999999</v>
      </c>
      <c r="G54" s="2">
        <f t="shared" si="87"/>
        <v>1.8323</v>
      </c>
      <c r="H54" s="3">
        <f t="shared" si="79"/>
        <v>96.310600000000008</v>
      </c>
      <c r="J54" s="2">
        <f t="shared" si="25"/>
        <v>59.97823707878468</v>
      </c>
      <c r="K54" s="2">
        <f t="shared" si="26"/>
        <v>28.67077974802358</v>
      </c>
      <c r="L54" s="2">
        <f t="shared" si="27"/>
        <v>9.4484926892782308</v>
      </c>
      <c r="M54" s="2">
        <f t="shared" si="28"/>
        <v>1.9024904839135048</v>
      </c>
      <c r="N54" s="3">
        <f t="shared" si="74"/>
        <v>100</v>
      </c>
      <c r="O54" s="2">
        <v>8.0000000000000002E-3</v>
      </c>
      <c r="P54" s="2">
        <f t="shared" si="0"/>
        <v>9.5572424494462307E-2</v>
      </c>
      <c r="Q54" s="2">
        <f t="shared" si="1"/>
        <v>0.22403572588750784</v>
      </c>
      <c r="R54" s="2">
        <v>0.3</v>
      </c>
      <c r="S54" s="2">
        <f t="shared" si="64"/>
        <v>5.9075088926549314E-2</v>
      </c>
      <c r="T54" s="2">
        <v>0.12</v>
      </c>
      <c r="U54" s="2">
        <f t="shared" si="2"/>
        <v>0.67502721492805606</v>
      </c>
      <c r="V54" s="2">
        <f t="shared" si="3"/>
        <v>1.2727289148746008</v>
      </c>
      <c r="W54" s="2">
        <v>0.06</v>
      </c>
      <c r="X54" s="2">
        <f t="shared" si="65"/>
        <v>0.38690464329238722</v>
      </c>
      <c r="Y54" s="2">
        <v>2.6700000000000002E-2</v>
      </c>
      <c r="Z54" s="2">
        <v>0.21</v>
      </c>
      <c r="AA54" s="2">
        <v>0.442</v>
      </c>
      <c r="AB54" s="2">
        <v>0.5</v>
      </c>
      <c r="AC54" s="2">
        <f t="shared" si="30"/>
        <v>0.12749761687706232</v>
      </c>
      <c r="AD54" s="2">
        <f t="shared" si="4"/>
        <v>0.14486558030810159</v>
      </c>
      <c r="AE54" s="2">
        <f t="shared" si="5"/>
        <v>0.88404388311506177</v>
      </c>
      <c r="AF54" s="2">
        <f t="shared" si="6"/>
        <v>1.7759412662696223</v>
      </c>
      <c r="AG54" s="2">
        <f t="shared" si="7"/>
        <v>8.7750446964684663</v>
      </c>
      <c r="AH54" s="2">
        <f t="shared" si="31"/>
        <v>0.67509416682537449</v>
      </c>
      <c r="AI54" s="2">
        <f t="shared" si="8"/>
        <v>7.9977018616417608E-2</v>
      </c>
      <c r="AJ54" s="2">
        <f t="shared" si="9"/>
        <v>0.56036864092859728</v>
      </c>
      <c r="AK54" s="2">
        <f t="shared" si="10"/>
        <v>0.96034791703274713</v>
      </c>
      <c r="AL54" s="2">
        <f t="shared" si="11"/>
        <v>5.7180682833718626</v>
      </c>
      <c r="AM54" s="2">
        <f t="shared" si="32"/>
        <v>0.40815497233923081</v>
      </c>
      <c r="AN54" s="2">
        <f t="shared" si="12"/>
        <v>4.4153507639061285E-2</v>
      </c>
      <c r="AO54" s="2">
        <f t="shared" si="13"/>
        <v>0.3552007086228462</v>
      </c>
      <c r="AP54" s="2">
        <f t="shared" si="14"/>
        <v>0.51931228766724213</v>
      </c>
      <c r="AQ54" s="2">
        <f t="shared" si="15"/>
        <v>3.7260556526238462</v>
      </c>
      <c r="AR54" s="2">
        <f t="shared" si="33"/>
        <v>0.2482763460742835</v>
      </c>
      <c r="AS54" s="2">
        <f t="shared" si="16"/>
        <v>2.4376155432636323E-2</v>
      </c>
      <c r="AT54" s="2">
        <f t="shared" si="17"/>
        <v>0.22515097061301914</v>
      </c>
      <c r="AU54" s="2">
        <f t="shared" si="18"/>
        <v>0.28082036451482001</v>
      </c>
      <c r="AV54" s="2">
        <f t="shared" si="19"/>
        <v>2.4280036611006013</v>
      </c>
      <c r="AW54" s="2">
        <f t="shared" si="34"/>
        <v>0.15189875739377337</v>
      </c>
      <c r="AX54" s="2">
        <f t="shared" si="20"/>
        <v>1.345752547075958E-2</v>
      </c>
      <c r="AY54" s="2">
        <f t="shared" si="21"/>
        <v>0.14271638073169143</v>
      </c>
      <c r="AZ54" s="2">
        <f t="shared" si="22"/>
        <v>0.15185482608254292</v>
      </c>
      <c r="BA54" s="2">
        <f t="shared" si="23"/>
        <v>1.5821561264568316</v>
      </c>
      <c r="BB54" s="2">
        <f t="shared" si="35"/>
        <v>9.3437847602945004E-2</v>
      </c>
      <c r="BD54" s="2">
        <f t="shared" si="66"/>
        <v>11278.615953673319</v>
      </c>
      <c r="BE54" s="2">
        <f t="shared" si="67"/>
        <v>14600.249832485302</v>
      </c>
      <c r="BF54" s="2">
        <f t="shared" si="36"/>
        <v>39.768465238165618</v>
      </c>
      <c r="BG54" s="2">
        <f t="shared" si="37"/>
        <v>38.977770855393722</v>
      </c>
      <c r="BH54" s="2">
        <f t="shared" si="68"/>
        <v>2.8239217240938519</v>
      </c>
      <c r="BI54" s="2">
        <f t="shared" si="38"/>
        <v>3.0916756813460244</v>
      </c>
      <c r="BJ54" s="2">
        <f t="shared" si="39"/>
        <v>125.35508230672362</v>
      </c>
      <c r="BK54" s="2">
        <f t="shared" si="40"/>
        <v>116.60847912414873</v>
      </c>
      <c r="BL54" s="2">
        <f t="shared" si="41"/>
        <v>199.28593717289559</v>
      </c>
      <c r="BM54" s="2">
        <f t="shared" si="42"/>
        <v>189.83739673303037</v>
      </c>
      <c r="BN54" s="2">
        <f t="shared" si="43"/>
        <v>307.09878165544654</v>
      </c>
      <c r="BO54" s="2">
        <f t="shared" si="44"/>
        <v>303.32286223719825</v>
      </c>
      <c r="BP54" s="2">
        <f t="shared" si="45"/>
        <v>451.95767967792619</v>
      </c>
      <c r="BQ54" s="2">
        <f t="shared" si="46"/>
        <v>472.47248223716281</v>
      </c>
      <c r="BR54" s="2">
        <f t="shared" si="47"/>
        <v>620.44154140453963</v>
      </c>
      <c r="BS54" s="2">
        <f t="shared" si="48"/>
        <v>710.31926866004369</v>
      </c>
      <c r="BU54" s="2">
        <f t="shared" si="49"/>
        <v>2.9916661872933279</v>
      </c>
      <c r="BV54" s="2">
        <f t="shared" si="50"/>
        <v>4.870401579334052</v>
      </c>
      <c r="BW54" s="2">
        <f t="shared" si="51"/>
        <v>7.7819448260013724</v>
      </c>
      <c r="BX54" s="2">
        <f t="shared" si="52"/>
        <v>12.121588071057745</v>
      </c>
      <c r="BY54" s="2">
        <f t="shared" si="53"/>
        <v>18.223701691287204</v>
      </c>
      <c r="CA54" s="2">
        <f t="shared" si="54"/>
        <v>0.79867454640876678</v>
      </c>
      <c r="CB54" s="2">
        <f t="shared" si="55"/>
        <v>1.3002338926464494</v>
      </c>
      <c r="CC54" s="2">
        <f t="shared" si="56"/>
        <v>2.0775183008328399</v>
      </c>
      <c r="CD54" s="2">
        <f t="shared" si="69"/>
        <v>3.2360575172208339</v>
      </c>
      <c r="CE54" s="2">
        <f t="shared" si="57"/>
        <v>4.865117219293027</v>
      </c>
      <c r="CG54" s="2">
        <f t="shared" si="58"/>
        <v>37.716918313172108</v>
      </c>
      <c r="CH54" s="2">
        <f t="shared" si="59"/>
        <v>61.402752519753548</v>
      </c>
      <c r="CI54" s="2">
        <f t="shared" si="60"/>
        <v>98.109534602005994</v>
      </c>
      <c r="CJ54" s="2">
        <f t="shared" si="61"/>
        <v>152.82084246024868</v>
      </c>
      <c r="CK54" s="2">
        <f t="shared" si="62"/>
        <v>229.75219326717723</v>
      </c>
    </row>
    <row r="55" spans="1:89">
      <c r="A55" s="2">
        <v>1</v>
      </c>
      <c r="B55" s="2">
        <f t="shared" si="24"/>
        <v>1319.1304347826087</v>
      </c>
      <c r="C55" s="3">
        <v>4.4000000000000004</v>
      </c>
      <c r="D55" s="2">
        <f t="shared" si="84"/>
        <v>57.783200000000001</v>
      </c>
      <c r="E55" s="2">
        <f t="shared" si="85"/>
        <v>27.603999999999999</v>
      </c>
      <c r="F55" s="2">
        <f t="shared" si="86"/>
        <v>9.0091999999999999</v>
      </c>
      <c r="G55" s="2">
        <f t="shared" si="87"/>
        <v>1.8284</v>
      </c>
      <c r="H55" s="3">
        <f t="shared" si="79"/>
        <v>96.224800000000002</v>
      </c>
      <c r="J55" s="2">
        <f t="shared" si="25"/>
        <v>60.050215744797597</v>
      </c>
      <c r="K55" s="2">
        <f t="shared" si="26"/>
        <v>28.686991295383311</v>
      </c>
      <c r="L55" s="2">
        <f t="shared" si="27"/>
        <v>9.3626591065920621</v>
      </c>
      <c r="M55" s="2">
        <f t="shared" si="28"/>
        <v>1.9001338532270267</v>
      </c>
      <c r="N55" s="3">
        <f t="shared" si="74"/>
        <v>100</v>
      </c>
      <c r="O55" s="2">
        <v>8.0000000000000002E-3</v>
      </c>
      <c r="P55" s="2">
        <f t="shared" si="0"/>
        <v>9.543059604975232E-2</v>
      </c>
      <c r="Q55" s="2">
        <f t="shared" si="1"/>
        <v>0.22395442012807001</v>
      </c>
      <c r="R55" s="2">
        <v>0.3</v>
      </c>
      <c r="S55" s="2">
        <f t="shared" si="64"/>
        <v>5.8848674511925943E-2</v>
      </c>
      <c r="T55" s="2">
        <v>0.12</v>
      </c>
      <c r="U55" s="2">
        <f t="shared" si="2"/>
        <v>0.67504667828476261</v>
      </c>
      <c r="V55" s="2">
        <f t="shared" si="3"/>
        <v>1.2716325102347956</v>
      </c>
      <c r="W55" s="2">
        <v>0.06</v>
      </c>
      <c r="X55" s="2">
        <f t="shared" si="65"/>
        <v>0.38590953806690065</v>
      </c>
      <c r="Y55" s="2">
        <v>2.6700000000000002E-2</v>
      </c>
      <c r="Z55" s="2">
        <v>0.21</v>
      </c>
      <c r="AA55" s="2">
        <v>0.442</v>
      </c>
      <c r="AB55" s="2">
        <v>0.5</v>
      </c>
      <c r="AC55" s="2">
        <f t="shared" si="30"/>
        <v>0.12715971184143796</v>
      </c>
      <c r="AD55" s="2">
        <f t="shared" si="4"/>
        <v>0.14475856500752307</v>
      </c>
      <c r="AE55" s="2">
        <f t="shared" si="5"/>
        <v>0.88195794177520159</v>
      </c>
      <c r="AF55" s="2">
        <f t="shared" si="6"/>
        <v>1.7719356080553235</v>
      </c>
      <c r="AG55" s="2">
        <f t="shared" si="7"/>
        <v>8.7665677236740525</v>
      </c>
      <c r="AH55" s="2">
        <f t="shared" si="31"/>
        <v>0.67241184023622835</v>
      </c>
      <c r="AI55" s="2">
        <f t="shared" si="8"/>
        <v>7.9917937883310392E-2</v>
      </c>
      <c r="AJ55" s="2">
        <f t="shared" si="9"/>
        <v>0.55904642589380127</v>
      </c>
      <c r="AK55" s="2">
        <f t="shared" si="10"/>
        <v>0.95818184003712281</v>
      </c>
      <c r="AL55" s="2">
        <f t="shared" si="11"/>
        <v>5.7125444472033395</v>
      </c>
      <c r="AM55" s="2">
        <f t="shared" si="32"/>
        <v>0.40662178387692594</v>
      </c>
      <c r="AN55" s="2">
        <f t="shared" si="12"/>
        <v>4.4120890499216615E-2</v>
      </c>
      <c r="AO55" s="2">
        <f t="shared" si="13"/>
        <v>0.35436259656052049</v>
      </c>
      <c r="AP55" s="2">
        <f t="shared" si="14"/>
        <v>0.51814097216802524</v>
      </c>
      <c r="AQ55" s="2">
        <f t="shared" si="15"/>
        <v>3.7224561641322955</v>
      </c>
      <c r="AR55" s="2">
        <f t="shared" si="33"/>
        <v>0.24739407982460451</v>
      </c>
      <c r="AS55" s="2">
        <f t="shared" si="16"/>
        <v>2.4358148245594204E-2</v>
      </c>
      <c r="AT55" s="2">
        <f t="shared" si="17"/>
        <v>0.22461971676207176</v>
      </c>
      <c r="AU55" s="2">
        <f t="shared" si="18"/>
        <v>0.28018697059508541</v>
      </c>
      <c r="AV55" s="2">
        <f t="shared" si="19"/>
        <v>2.4256581321954118</v>
      </c>
      <c r="AW55" s="2">
        <f t="shared" si="34"/>
        <v>0.15138746141947171</v>
      </c>
      <c r="AX55" s="2">
        <f t="shared" si="20"/>
        <v>1.3447584109048725E-2</v>
      </c>
      <c r="AY55" s="2">
        <f t="shared" si="21"/>
        <v>0.14237963500658729</v>
      </c>
      <c r="AZ55" s="2">
        <f t="shared" si="22"/>
        <v>0.15151231558231892</v>
      </c>
      <c r="BA55" s="2">
        <f t="shared" si="23"/>
        <v>1.5806277132231197</v>
      </c>
      <c r="BB55" s="2">
        <f t="shared" si="35"/>
        <v>9.3139360655602299E-2</v>
      </c>
      <c r="BD55" s="2">
        <f t="shared" si="66"/>
        <v>11135.999916116532</v>
      </c>
      <c r="BE55" s="2">
        <f t="shared" si="67"/>
        <v>14521.516879840558</v>
      </c>
      <c r="BF55" s="2">
        <f t="shared" si="36"/>
        <v>39.80489851416084</v>
      </c>
      <c r="BG55" s="2">
        <f t="shared" si="37"/>
        <v>38.996569211274796</v>
      </c>
      <c r="BH55" s="2">
        <f t="shared" si="68"/>
        <v>2.8112784716589001</v>
      </c>
      <c r="BI55" s="2">
        <f t="shared" si="38"/>
        <v>3.0853030174894989</v>
      </c>
      <c r="BJ55" s="2">
        <f t="shared" si="39"/>
        <v>125.79119613517584</v>
      </c>
      <c r="BK55" s="2">
        <f t="shared" si="40"/>
        <v>116.8171772380357</v>
      </c>
      <c r="BL55" s="2">
        <f t="shared" si="41"/>
        <v>199.73315685425399</v>
      </c>
      <c r="BM55" s="2">
        <f t="shared" si="42"/>
        <v>190.06230037214911</v>
      </c>
      <c r="BN55" s="2">
        <f t="shared" si="43"/>
        <v>307.21841666548227</v>
      </c>
      <c r="BO55" s="2">
        <f t="shared" si="44"/>
        <v>303.41139756511382</v>
      </c>
      <c r="BP55" s="2">
        <f t="shared" si="45"/>
        <v>450.84575522738567</v>
      </c>
      <c r="BQ55" s="2">
        <f t="shared" si="46"/>
        <v>471.98096571421331</v>
      </c>
      <c r="BR55" s="2">
        <f t="shared" si="47"/>
        <v>616.16550077665897</v>
      </c>
      <c r="BS55" s="2">
        <f t="shared" si="48"/>
        <v>708.17941029905762</v>
      </c>
      <c r="BU55" s="2">
        <f t="shared" si="49"/>
        <v>2.9955757545015316</v>
      </c>
      <c r="BV55" s="2">
        <f t="shared" si="50"/>
        <v>4.8738210621153248</v>
      </c>
      <c r="BW55" s="2">
        <f t="shared" si="51"/>
        <v>7.7804638639183334</v>
      </c>
      <c r="BX55" s="2">
        <f t="shared" si="52"/>
        <v>12.103140744436381</v>
      </c>
      <c r="BY55" s="2">
        <f t="shared" si="53"/>
        <v>18.160043937770475</v>
      </c>
      <c r="CA55" s="2">
        <f t="shared" si="54"/>
        <v>0.80444197534354489</v>
      </c>
      <c r="CB55" s="2">
        <f t="shared" si="55"/>
        <v>1.3088322793330385</v>
      </c>
      <c r="CC55" s="2">
        <f t="shared" si="56"/>
        <v>2.08939190083044</v>
      </c>
      <c r="CD55" s="2">
        <f t="shared" si="69"/>
        <v>3.2502180703273442</v>
      </c>
      <c r="CE55" s="2">
        <f t="shared" si="57"/>
        <v>4.8767591991865888</v>
      </c>
      <c r="CG55" s="2">
        <f t="shared" si="58"/>
        <v>37.862464910525858</v>
      </c>
      <c r="CH55" s="2">
        <f t="shared" si="59"/>
        <v>61.602474471632995</v>
      </c>
      <c r="CI55" s="2">
        <f t="shared" si="60"/>
        <v>98.340874735862641</v>
      </c>
      <c r="CJ55" s="2">
        <f t="shared" si="61"/>
        <v>152.97718345287936</v>
      </c>
      <c r="CK55" s="2">
        <f t="shared" si="62"/>
        <v>229.53317916737427</v>
      </c>
    </row>
    <row r="56" spans="1:89">
      <c r="A56" s="2">
        <v>1</v>
      </c>
      <c r="B56" s="2">
        <f t="shared" si="24"/>
        <v>1319.5652173913043</v>
      </c>
      <c r="C56" s="3">
        <v>4.5</v>
      </c>
      <c r="D56" s="2">
        <f t="shared" si="84"/>
        <v>57.801000000000002</v>
      </c>
      <c r="E56" s="2">
        <f t="shared" si="85"/>
        <v>27.594999999999999</v>
      </c>
      <c r="F56" s="2">
        <f t="shared" si="86"/>
        <v>8.9184999999999999</v>
      </c>
      <c r="G56" s="2">
        <f t="shared" si="87"/>
        <v>1.8245</v>
      </c>
      <c r="H56" s="3">
        <f t="shared" si="79"/>
        <v>96.138999999999996</v>
      </c>
      <c r="J56" s="2">
        <f t="shared" si="25"/>
        <v>60.122322886653706</v>
      </c>
      <c r="K56" s="2">
        <f t="shared" si="26"/>
        <v>28.703231778986677</v>
      </c>
      <c r="L56" s="2">
        <f t="shared" si="27"/>
        <v>9.2766723182059323</v>
      </c>
      <c r="M56" s="2">
        <f t="shared" si="28"/>
        <v>1.8977730161536941</v>
      </c>
      <c r="N56" s="3">
        <f t="shared" si="74"/>
        <v>100.00000000000001</v>
      </c>
      <c r="O56" s="2">
        <v>8.0000000000000002E-3</v>
      </c>
      <c r="P56" s="2">
        <f t="shared" si="0"/>
        <v>9.5289055337695064E-2</v>
      </c>
      <c r="Q56" s="2">
        <f t="shared" si="1"/>
        <v>0.22387318824151337</v>
      </c>
      <c r="R56" s="2">
        <v>0.3</v>
      </c>
      <c r="S56" s="2">
        <f t="shared" si="64"/>
        <v>5.8622125374464401E-2</v>
      </c>
      <c r="T56" s="2">
        <v>0.12</v>
      </c>
      <c r="U56" s="2">
        <f t="shared" si="2"/>
        <v>0.67506613157591244</v>
      </c>
      <c r="V56" s="2">
        <f t="shared" si="3"/>
        <v>1.2705376479276589</v>
      </c>
      <c r="W56" s="2">
        <v>0.06</v>
      </c>
      <c r="X56" s="2">
        <f t="shared" si="65"/>
        <v>0.38491486195903979</v>
      </c>
      <c r="Y56" s="2">
        <v>2.6700000000000002E-2</v>
      </c>
      <c r="Z56" s="2">
        <v>0.21</v>
      </c>
      <c r="AA56" s="2">
        <v>0.442</v>
      </c>
      <c r="AB56" s="2">
        <v>0.5</v>
      </c>
      <c r="AC56" s="2">
        <f t="shared" si="30"/>
        <v>0.12682120367384725</v>
      </c>
      <c r="AD56" s="2">
        <f t="shared" si="4"/>
        <v>0.14465168712322032</v>
      </c>
      <c r="AE56" s="2">
        <f t="shared" si="5"/>
        <v>0.8798780571288739</v>
      </c>
      <c r="AF56" s="2">
        <f t="shared" si="6"/>
        <v>1.7679411642056271</v>
      </c>
      <c r="AG56" s="2">
        <f t="shared" si="7"/>
        <v>8.758103561323983</v>
      </c>
      <c r="AH56" s="2">
        <f t="shared" si="31"/>
        <v>0.6697364271989934</v>
      </c>
      <c r="AI56" s="2">
        <f t="shared" si="8"/>
        <v>7.9858933014628763E-2</v>
      </c>
      <c r="AJ56" s="2">
        <f t="shared" si="9"/>
        <v>0.55772805001358572</v>
      </c>
      <c r="AK56" s="2">
        <f t="shared" si="10"/>
        <v>0.95602182725763585</v>
      </c>
      <c r="AL56" s="2">
        <f t="shared" si="11"/>
        <v>5.7070289586840959</v>
      </c>
      <c r="AM56" s="2">
        <f t="shared" si="32"/>
        <v>0.4050924882599134</v>
      </c>
      <c r="AN56" s="2">
        <f t="shared" si="12"/>
        <v>4.4088315242409783E-2</v>
      </c>
      <c r="AO56" s="2">
        <f t="shared" si="13"/>
        <v>0.35352691802200015</v>
      </c>
      <c r="AP56" s="2">
        <f t="shared" si="14"/>
        <v>0.51697293591990012</v>
      </c>
      <c r="AQ56" s="2">
        <f t="shared" si="15"/>
        <v>3.7188621152060395</v>
      </c>
      <c r="AR56" s="2">
        <f t="shared" si="33"/>
        <v>0.24651401689573085</v>
      </c>
      <c r="AS56" s="2">
        <f t="shared" si="16"/>
        <v>2.4340164181232367E-2</v>
      </c>
      <c r="AT56" s="2">
        <f t="shared" si="17"/>
        <v>0.2240900054481563</v>
      </c>
      <c r="AU56" s="2">
        <f t="shared" si="18"/>
        <v>0.2795553499445545</v>
      </c>
      <c r="AV56" s="2">
        <f t="shared" si="19"/>
        <v>2.4233161478654202</v>
      </c>
      <c r="AW56" s="2">
        <f t="shared" si="34"/>
        <v>0.15087741947016561</v>
      </c>
      <c r="AX56" s="2">
        <f t="shared" si="20"/>
        <v>1.3437655512847977E-2</v>
      </c>
      <c r="AY56" s="2">
        <f t="shared" si="21"/>
        <v>0.14204386704898617</v>
      </c>
      <c r="AZ56" s="2">
        <f t="shared" si="22"/>
        <v>0.1511707639850827</v>
      </c>
      <c r="BA56" s="2">
        <f t="shared" si="23"/>
        <v>1.5791016097352513</v>
      </c>
      <c r="BB56" s="2">
        <f t="shared" si="35"/>
        <v>9.2841591685765668E-2</v>
      </c>
      <c r="BD56" s="2">
        <f t="shared" si="66"/>
        <v>10994.441028792215</v>
      </c>
      <c r="BE56" s="2">
        <f t="shared" si="67"/>
        <v>14443.137416483929</v>
      </c>
      <c r="BF56" s="2">
        <f t="shared" si="36"/>
        <v>39.841238414937948</v>
      </c>
      <c r="BG56" s="2">
        <f t="shared" si="37"/>
        <v>39.015339638022866</v>
      </c>
      <c r="BH56" s="2">
        <f t="shared" si="68"/>
        <v>2.7986430092985266</v>
      </c>
      <c r="BI56" s="2">
        <f t="shared" si="38"/>
        <v>3.078932795085255</v>
      </c>
      <c r="BJ56" s="2">
        <f t="shared" si="39"/>
        <v>126.22868344140898</v>
      </c>
      <c r="BK56" s="2">
        <f t="shared" si="40"/>
        <v>117.0263218203329</v>
      </c>
      <c r="BL56" s="2">
        <f t="shared" si="41"/>
        <v>200.18004647574608</v>
      </c>
      <c r="BM56" s="2">
        <f t="shared" si="42"/>
        <v>190.28713917445126</v>
      </c>
      <c r="BN56" s="2">
        <f t="shared" si="43"/>
        <v>307.33362370924129</v>
      </c>
      <c r="BO56" s="2">
        <f t="shared" si="44"/>
        <v>303.49855814609441</v>
      </c>
      <c r="BP56" s="2">
        <f t="shared" si="45"/>
        <v>449.72477956840498</v>
      </c>
      <c r="BQ56" s="2">
        <f t="shared" si="46"/>
        <v>471.4863837998621</v>
      </c>
      <c r="BR56" s="2">
        <f t="shared" si="47"/>
        <v>611.89218524930561</v>
      </c>
      <c r="BS56" s="2">
        <f t="shared" si="48"/>
        <v>706.03969418684085</v>
      </c>
      <c r="BU56" s="2">
        <f t="shared" si="49"/>
        <v>2.999495144886128</v>
      </c>
      <c r="BV56" s="2">
        <f t="shared" si="50"/>
        <v>4.877239079292921</v>
      </c>
      <c r="BW56" s="2">
        <f t="shared" si="51"/>
        <v>7.7789546614715679</v>
      </c>
      <c r="BX56" s="2">
        <f t="shared" si="52"/>
        <v>12.084641276334537</v>
      </c>
      <c r="BY56" s="2">
        <f t="shared" si="53"/>
        <v>18.096464127631517</v>
      </c>
      <c r="CA56" s="2">
        <f t="shared" si="54"/>
        <v>0.81025554521672649</v>
      </c>
      <c r="CB56" s="2">
        <f t="shared" si="55"/>
        <v>1.3174917172585845</v>
      </c>
      <c r="CC56" s="2">
        <f t="shared" si="56"/>
        <v>2.1013340065553345</v>
      </c>
      <c r="CD56" s="2">
        <f t="shared" si="69"/>
        <v>3.2644318904129199</v>
      </c>
      <c r="CE56" s="2">
        <f t="shared" si="57"/>
        <v>4.8884094489126637</v>
      </c>
      <c r="CG56" s="2">
        <f t="shared" si="58"/>
        <v>38.008728870969875</v>
      </c>
      <c r="CH56" s="2">
        <f t="shared" si="59"/>
        <v>61.802953113558374</v>
      </c>
      <c r="CI56" s="2">
        <f t="shared" si="60"/>
        <v>98.57264784426404</v>
      </c>
      <c r="CJ56" s="2">
        <f t="shared" si="61"/>
        <v>153.13305459361504</v>
      </c>
      <c r="CK56" s="2">
        <f t="shared" si="62"/>
        <v>229.31312281770371</v>
      </c>
    </row>
    <row r="57" spans="1:89">
      <c r="A57" s="2">
        <v>1</v>
      </c>
      <c r="B57" s="2">
        <f t="shared" si="24"/>
        <v>1320</v>
      </c>
      <c r="C57" s="3">
        <v>4.5999999999999996</v>
      </c>
      <c r="D57" s="2">
        <f t="shared" si="84"/>
        <v>57.818800000000003</v>
      </c>
      <c r="E57" s="2">
        <f t="shared" si="85"/>
        <v>27.585999999999999</v>
      </c>
      <c r="F57" s="2">
        <f t="shared" si="86"/>
        <v>8.8277999999999999</v>
      </c>
      <c r="G57" s="2">
        <f t="shared" si="87"/>
        <v>1.8206</v>
      </c>
      <c r="H57" s="3">
        <f t="shared" si="79"/>
        <v>96.05319999999999</v>
      </c>
      <c r="J57" s="2">
        <f t="shared" si="25"/>
        <v>60.194558848638053</v>
      </c>
      <c r="K57" s="2">
        <f t="shared" si="26"/>
        <v>28.719501276376011</v>
      </c>
      <c r="L57" s="2">
        <f t="shared" si="27"/>
        <v>9.1905319135645662</v>
      </c>
      <c r="M57" s="2">
        <f t="shared" si="28"/>
        <v>1.8954079614213792</v>
      </c>
      <c r="N57" s="3">
        <f t="shared" si="74"/>
        <v>100.00000000000001</v>
      </c>
      <c r="O57" s="2">
        <v>8.0000000000000002E-3</v>
      </c>
      <c r="P57" s="2">
        <f t="shared" si="0"/>
        <v>9.5147801639016413E-2</v>
      </c>
      <c r="Q57" s="2">
        <f t="shared" si="1"/>
        <v>0.22379203013254248</v>
      </c>
      <c r="R57" s="2">
        <v>0.3</v>
      </c>
      <c r="S57" s="2">
        <f t="shared" si="64"/>
        <v>5.839544064766157E-2</v>
      </c>
      <c r="T57" s="2">
        <v>0.12</v>
      </c>
      <c r="U57" s="2">
        <f t="shared" si="2"/>
        <v>0.67508557480930431</v>
      </c>
      <c r="V57" s="2">
        <f t="shared" si="3"/>
        <v>1.2694443251063419</v>
      </c>
      <c r="W57" s="2">
        <v>0.06</v>
      </c>
      <c r="X57" s="2">
        <f t="shared" si="65"/>
        <v>0.38392061149303963</v>
      </c>
      <c r="Y57" s="2">
        <v>2.6700000000000002E-2</v>
      </c>
      <c r="Z57" s="2">
        <v>0.21</v>
      </c>
      <c r="AA57" s="2">
        <v>0.442</v>
      </c>
      <c r="AB57" s="2">
        <v>0.5</v>
      </c>
      <c r="AC57" s="2">
        <f t="shared" si="30"/>
        <v>0.12648209075803829</v>
      </c>
      <c r="AD57" s="2">
        <f t="shared" si="4"/>
        <v>0.14454494641977825</v>
      </c>
      <c r="AE57" s="2">
        <f t="shared" si="5"/>
        <v>0.87780420860717945</v>
      </c>
      <c r="AF57" s="2">
        <f t="shared" si="6"/>
        <v>1.7639578978219914</v>
      </c>
      <c r="AG57" s="2">
        <f t="shared" si="7"/>
        <v>8.7496521843413841</v>
      </c>
      <c r="AH57" s="2">
        <f t="shared" si="31"/>
        <v>0.66706790137026606</v>
      </c>
      <c r="AI57" s="2">
        <f t="shared" si="8"/>
        <v>7.9800003880405437E-2</v>
      </c>
      <c r="AJ57" s="2">
        <f t="shared" si="9"/>
        <v>0.55641350024994862</v>
      </c>
      <c r="AK57" s="2">
        <f t="shared" si="10"/>
        <v>0.95386785874124136</v>
      </c>
      <c r="AL57" s="2">
        <f t="shared" si="11"/>
        <v>5.7015218014733202</v>
      </c>
      <c r="AM57" s="2">
        <f t="shared" si="32"/>
        <v>0.40356707072136822</v>
      </c>
      <c r="AN57" s="2">
        <f t="shared" si="12"/>
        <v>4.4055781796888724E-2</v>
      </c>
      <c r="AO57" s="2">
        <f t="shared" si="13"/>
        <v>0.35269366474289066</v>
      </c>
      <c r="AP57" s="2">
        <f t="shared" si="14"/>
        <v>0.51580816813317099</v>
      </c>
      <c r="AQ57" s="2">
        <f t="shared" si="15"/>
        <v>3.7152734951969415</v>
      </c>
      <c r="AR57" s="2">
        <f t="shared" si="33"/>
        <v>0.24563614896908059</v>
      </c>
      <c r="AS57" s="2">
        <f t="shared" si="16"/>
        <v>2.4322203199938126E-2</v>
      </c>
      <c r="AT57" s="2">
        <f t="shared" si="17"/>
        <v>0.22356183143272329</v>
      </c>
      <c r="AU57" s="2">
        <f t="shared" si="18"/>
        <v>0.27892549672865297</v>
      </c>
      <c r="AV57" s="2">
        <f t="shared" si="19"/>
        <v>2.4209777011719971</v>
      </c>
      <c r="AW57" s="2">
        <f t="shared" si="34"/>
        <v>0.15036862683444829</v>
      </c>
      <c r="AX57" s="2">
        <f t="shared" si="20"/>
        <v>1.3427739660288082E-2</v>
      </c>
      <c r="AY57" s="2">
        <f t="shared" si="21"/>
        <v>0.14170907353833026</v>
      </c>
      <c r="AZ57" s="2">
        <f t="shared" si="22"/>
        <v>0.15083016813576275</v>
      </c>
      <c r="BA57" s="2">
        <f t="shared" si="23"/>
        <v>1.5775778114718191</v>
      </c>
      <c r="BB57" s="2">
        <f t="shared" si="35"/>
        <v>9.254453800948978E-2</v>
      </c>
      <c r="BD57" s="2">
        <f t="shared" si="66"/>
        <v>10853.938598554287</v>
      </c>
      <c r="BE57" s="2">
        <f t="shared" si="67"/>
        <v>14365.111355224588</v>
      </c>
      <c r="BF57" s="2">
        <f t="shared" si="36"/>
        <v>39.877483963126991</v>
      </c>
      <c r="BG57" s="2">
        <f t="shared" si="37"/>
        <v>39.034081905959916</v>
      </c>
      <c r="BH57" s="2">
        <f t="shared" si="68"/>
        <v>2.7860153844916336</v>
      </c>
      <c r="BI57" s="2">
        <f t="shared" si="38"/>
        <v>3.0725650252897414</v>
      </c>
      <c r="BJ57" s="2">
        <f t="shared" si="39"/>
        <v>126.66754741841027</v>
      </c>
      <c r="BK57" s="2">
        <f t="shared" si="40"/>
        <v>117.23591368116068</v>
      </c>
      <c r="BL57" s="2">
        <f t="shared" si="41"/>
        <v>200.62659193421939</v>
      </c>
      <c r="BM57" s="2">
        <f t="shared" si="42"/>
        <v>190.51190988662012</v>
      </c>
      <c r="BN57" s="2">
        <f t="shared" si="43"/>
        <v>307.44437346331279</v>
      </c>
      <c r="BO57" s="2">
        <f t="shared" si="44"/>
        <v>303.58433673994693</v>
      </c>
      <c r="BP57" s="2">
        <f t="shared" si="45"/>
        <v>448.59477247747793</v>
      </c>
      <c r="BQ57" s="2">
        <f t="shared" si="46"/>
        <v>470.98874007546243</v>
      </c>
      <c r="BR57" s="2">
        <f t="shared" si="47"/>
        <v>607.62181520242837</v>
      </c>
      <c r="BS57" s="2">
        <f t="shared" si="48"/>
        <v>703.90017507848415</v>
      </c>
      <c r="BU57" s="2">
        <f t="shared" si="49"/>
        <v>3.0034243911155118</v>
      </c>
      <c r="BV57" s="2">
        <f t="shared" si="50"/>
        <v>4.8806555856904072</v>
      </c>
      <c r="BW57" s="2">
        <f t="shared" si="51"/>
        <v>7.7774171164403434</v>
      </c>
      <c r="BX57" s="2">
        <f t="shared" si="52"/>
        <v>12.066089865009726</v>
      </c>
      <c r="BY57" s="2">
        <f t="shared" si="53"/>
        <v>18.032963520809982</v>
      </c>
      <c r="CA57" s="2">
        <f t="shared" si="54"/>
        <v>0.81611559271708667</v>
      </c>
      <c r="CB57" s="2">
        <f t="shared" si="55"/>
        <v>1.3262125518945662</v>
      </c>
      <c r="CC57" s="2">
        <f t="shared" si="56"/>
        <v>2.1133448201884866</v>
      </c>
      <c r="CD57" s="2">
        <f t="shared" si="69"/>
        <v>3.2786988449216854</v>
      </c>
      <c r="CE57" s="2">
        <f t="shared" si="57"/>
        <v>4.9000676546964312</v>
      </c>
      <c r="CG57" s="2">
        <f t="shared" si="58"/>
        <v>38.155714432798831</v>
      </c>
      <c r="CH57" s="2">
        <f t="shared" si="59"/>
        <v>62.004191390108964</v>
      </c>
      <c r="CI57" s="2">
        <f t="shared" si="60"/>
        <v>98.804853352556492</v>
      </c>
      <c r="CJ57" s="2">
        <f t="shared" si="61"/>
        <v>153.28845319751969</v>
      </c>
      <c r="CK57" s="2">
        <f t="shared" si="62"/>
        <v>229.09203524898768</v>
      </c>
    </row>
    <row r="58" spans="1:89">
      <c r="A58" s="2">
        <v>1</v>
      </c>
      <c r="B58" s="2">
        <f t="shared" si="24"/>
        <v>1320.4347826086957</v>
      </c>
      <c r="C58" s="3">
        <v>4.7</v>
      </c>
      <c r="D58" s="2">
        <f t="shared" si="84"/>
        <v>57.836599999999997</v>
      </c>
      <c r="E58" s="2">
        <f t="shared" si="85"/>
        <v>27.577000000000002</v>
      </c>
      <c r="F58" s="2">
        <f t="shared" si="86"/>
        <v>8.7370999999999999</v>
      </c>
      <c r="G58" s="2">
        <f t="shared" si="87"/>
        <v>1.8167</v>
      </c>
      <c r="H58" s="3">
        <f t="shared" si="79"/>
        <v>95.967399999999998</v>
      </c>
      <c r="J58" s="2">
        <f t="shared" si="25"/>
        <v>60.266923976266938</v>
      </c>
      <c r="K58" s="2">
        <f t="shared" si="26"/>
        <v>28.735799865370954</v>
      </c>
      <c r="L58" s="2">
        <f t="shared" si="27"/>
        <v>9.1042374806444695</v>
      </c>
      <c r="M58" s="2">
        <f t="shared" si="28"/>
        <v>1.8930386777176416</v>
      </c>
      <c r="N58" s="3">
        <f t="shared" si="74"/>
        <v>100</v>
      </c>
      <c r="O58" s="2">
        <v>8.0000000000000002E-3</v>
      </c>
      <c r="P58" s="2">
        <f t="shared" si="0"/>
        <v>9.5006834236556273E-2</v>
      </c>
      <c r="Q58" s="2">
        <f t="shared" si="1"/>
        <v>0.22371094570601957</v>
      </c>
      <c r="R58" s="2">
        <v>0.3</v>
      </c>
      <c r="S58" s="2">
        <f t="shared" si="64"/>
        <v>5.8168619463167454E-2</v>
      </c>
      <c r="T58" s="2">
        <v>0.12</v>
      </c>
      <c r="U58" s="2">
        <f t="shared" si="2"/>
        <v>0.67510500799272743</v>
      </c>
      <c r="V58" s="2">
        <f t="shared" si="3"/>
        <v>1.2683525389304158</v>
      </c>
      <c r="W58" s="2">
        <v>0.06</v>
      </c>
      <c r="X58" s="2">
        <f t="shared" si="65"/>
        <v>0.38292678319204626</v>
      </c>
      <c r="Y58" s="2">
        <v>2.6700000000000002E-2</v>
      </c>
      <c r="Z58" s="2">
        <v>0.21</v>
      </c>
      <c r="AA58" s="2">
        <v>0.442</v>
      </c>
      <c r="AB58" s="2">
        <v>0.5</v>
      </c>
      <c r="AC58" s="2">
        <f t="shared" si="30"/>
        <v>0.12614237147197904</v>
      </c>
      <c r="AD58" s="2">
        <f t="shared" si="4"/>
        <v>0.14443834266227984</v>
      </c>
      <c r="AE58" s="2">
        <f t="shared" si="5"/>
        <v>0.8757363757206077</v>
      </c>
      <c r="AF58" s="2">
        <f t="shared" si="6"/>
        <v>1.7599857721443029</v>
      </c>
      <c r="AG58" s="2">
        <f t="shared" si="7"/>
        <v>8.7412135677088916</v>
      </c>
      <c r="AH58" s="2">
        <f t="shared" si="31"/>
        <v>0.66440623650038599</v>
      </c>
      <c r="AI58" s="2">
        <f t="shared" si="8"/>
        <v>7.9741150350948031E-2</v>
      </c>
      <c r="AJ58" s="2">
        <f t="shared" si="9"/>
        <v>0.55510276361520994</v>
      </c>
      <c r="AK58" s="2">
        <f t="shared" si="10"/>
        <v>0.95171991460974803</v>
      </c>
      <c r="AL58" s="2">
        <f t="shared" si="11"/>
        <v>5.6960229592689959</v>
      </c>
      <c r="AM58" s="2">
        <f t="shared" si="32"/>
        <v>0.40204551654671378</v>
      </c>
      <c r="AN58" s="2">
        <f t="shared" si="12"/>
        <v>4.4023290091053248E-2</v>
      </c>
      <c r="AO58" s="2">
        <f t="shared" si="13"/>
        <v>0.35186282849069495</v>
      </c>
      <c r="AP58" s="2">
        <f t="shared" si="14"/>
        <v>0.51464665805862042</v>
      </c>
      <c r="AQ58" s="2">
        <f t="shared" si="15"/>
        <v>3.7116902934821434</v>
      </c>
      <c r="AR58" s="2">
        <f t="shared" si="33"/>
        <v>0.2447604677553116</v>
      </c>
      <c r="AS58" s="2">
        <f t="shared" si="16"/>
        <v>2.4304265262182611E-2</v>
      </c>
      <c r="AT58" s="2">
        <f t="shared" si="17"/>
        <v>0.22303518949744219</v>
      </c>
      <c r="AU58" s="2">
        <f t="shared" si="18"/>
        <v>0.27829740513469492</v>
      </c>
      <c r="AV58" s="2">
        <f t="shared" si="19"/>
        <v>2.4186427851929868</v>
      </c>
      <c r="AW58" s="2">
        <f t="shared" si="34"/>
        <v>0.14986107881735003</v>
      </c>
      <c r="AX58" s="2">
        <f t="shared" si="20"/>
        <v>1.341783652954604E-2</v>
      </c>
      <c r="AY58" s="2">
        <f t="shared" si="21"/>
        <v>0.14137525116687782</v>
      </c>
      <c r="AZ58" s="2">
        <f t="shared" si="22"/>
        <v>0.15049052489112416</v>
      </c>
      <c r="BA58" s="2">
        <f t="shared" si="23"/>
        <v>1.5760563139221497</v>
      </c>
      <c r="BB58" s="2">
        <f t="shared" si="35"/>
        <v>9.2248196952114406E-2</v>
      </c>
      <c r="BD58" s="2">
        <f t="shared" si="66"/>
        <v>10714.491890085028</v>
      </c>
      <c r="BE58" s="2">
        <f t="shared" si="67"/>
        <v>14287.438600647149</v>
      </c>
      <c r="BF58" s="2">
        <f t="shared" si="36"/>
        <v>39.913634173889335</v>
      </c>
      <c r="BG58" s="2">
        <f t="shared" si="37"/>
        <v>39.052795784000963</v>
      </c>
      <c r="BH58" s="2">
        <f t="shared" si="68"/>
        <v>2.7733956450830224</v>
      </c>
      <c r="BI58" s="2">
        <f t="shared" si="38"/>
        <v>3.0661997193278965</v>
      </c>
      <c r="BJ58" s="2">
        <f t="shared" si="39"/>
        <v>127.10779125153374</v>
      </c>
      <c r="BK58" s="2">
        <f t="shared" si="40"/>
        <v>117.44595362946647</v>
      </c>
      <c r="BL58" s="2">
        <f t="shared" si="41"/>
        <v>201.07277898859971</v>
      </c>
      <c r="BM58" s="2">
        <f t="shared" si="42"/>
        <v>190.73660922921545</v>
      </c>
      <c r="BN58" s="2">
        <f t="shared" si="43"/>
        <v>307.55063657296688</v>
      </c>
      <c r="BO58" s="2">
        <f t="shared" si="44"/>
        <v>303.66872609809633</v>
      </c>
      <c r="BP58" s="2">
        <f t="shared" si="45"/>
        <v>447.45575441223309</v>
      </c>
      <c r="BQ58" s="2">
        <f t="shared" si="46"/>
        <v>470.48803825284051</v>
      </c>
      <c r="BR58" s="2">
        <f t="shared" si="47"/>
        <v>603.35461099059489</v>
      </c>
      <c r="BS58" s="2">
        <f t="shared" si="48"/>
        <v>701.76090775746525</v>
      </c>
      <c r="BU58" s="2">
        <f t="shared" si="49"/>
        <v>3.0073635260085885</v>
      </c>
      <c r="BV58" s="2">
        <f t="shared" si="50"/>
        <v>4.8840705357990242</v>
      </c>
      <c r="BW58" s="2">
        <f t="shared" si="51"/>
        <v>7.7758511267073596</v>
      </c>
      <c r="BX58" s="2">
        <f t="shared" si="52"/>
        <v>12.047486711453029</v>
      </c>
      <c r="BY58" s="2">
        <f t="shared" si="53"/>
        <v>17.969543375047188</v>
      </c>
      <c r="CA58" s="2">
        <f t="shared" si="54"/>
        <v>0.82202245561458975</v>
      </c>
      <c r="CB58" s="2">
        <f t="shared" si="55"/>
        <v>1.3349951279620971</v>
      </c>
      <c r="CC58" s="2">
        <f t="shared" si="56"/>
        <v>2.1254245395976135</v>
      </c>
      <c r="CD58" s="2">
        <f t="shared" si="69"/>
        <v>3.2930187936662754</v>
      </c>
      <c r="CE58" s="2">
        <f t="shared" si="57"/>
        <v>4.9117334980230751</v>
      </c>
      <c r="CG58" s="2">
        <f t="shared" si="58"/>
        <v>38.303425862686574</v>
      </c>
      <c r="CH58" s="2">
        <f t="shared" si="59"/>
        <v>62.206192253851114</v>
      </c>
      <c r="CI58" s="2">
        <f t="shared" si="60"/>
        <v>99.03749067091421</v>
      </c>
      <c r="CJ58" s="2">
        <f t="shared" si="61"/>
        <v>153.44337659647636</v>
      </c>
      <c r="CK58" s="2">
        <f t="shared" si="62"/>
        <v>228.86992759600457</v>
      </c>
    </row>
    <row r="59" spans="1:89">
      <c r="A59" s="2">
        <v>1</v>
      </c>
      <c r="B59" s="2">
        <f t="shared" si="24"/>
        <v>1320.8695652173913</v>
      </c>
      <c r="C59" s="3">
        <v>4.8</v>
      </c>
      <c r="D59" s="2">
        <f t="shared" si="84"/>
        <v>57.854399999999998</v>
      </c>
      <c r="E59" s="2">
        <f t="shared" si="85"/>
        <v>27.568000000000001</v>
      </c>
      <c r="F59" s="2">
        <f t="shared" si="86"/>
        <v>8.6463999999999999</v>
      </c>
      <c r="G59" s="2">
        <f t="shared" si="87"/>
        <v>1.8128</v>
      </c>
      <c r="H59" s="3">
        <f t="shared" si="79"/>
        <v>95.881599999999992</v>
      </c>
      <c r="J59" s="2">
        <f t="shared" si="25"/>
        <v>60.339418616293429</v>
      </c>
      <c r="K59" s="2">
        <f t="shared" si="26"/>
        <v>28.75212762406969</v>
      </c>
      <c r="L59" s="2">
        <f t="shared" si="27"/>
        <v>9.0177886059473362</v>
      </c>
      <c r="M59" s="2">
        <f t="shared" si="28"/>
        <v>1.8906651536895507</v>
      </c>
      <c r="N59" s="3">
        <f t="shared" si="74"/>
        <v>100</v>
      </c>
      <c r="O59" s="2">
        <v>8.0000000000000002E-3</v>
      </c>
      <c r="P59" s="2">
        <f t="shared" si="0"/>
        <v>9.4866152415260904E-2</v>
      </c>
      <c r="Q59" s="2">
        <f t="shared" si="1"/>
        <v>0.22362993486696403</v>
      </c>
      <c r="R59" s="2">
        <v>0.3</v>
      </c>
      <c r="S59" s="2">
        <f t="shared" si="64"/>
        <v>5.7941660950772939E-2</v>
      </c>
      <c r="T59" s="2">
        <v>0.12</v>
      </c>
      <c r="U59" s="2">
        <f t="shared" si="2"/>
        <v>0.6751244311339637</v>
      </c>
      <c r="V59" s="2">
        <f t="shared" si="3"/>
        <v>1.26726228656585</v>
      </c>
      <c r="W59" s="2">
        <v>0.06</v>
      </c>
      <c r="X59" s="2">
        <f t="shared" si="65"/>
        <v>0.38193337357808049</v>
      </c>
      <c r="Y59" s="2">
        <v>2.6700000000000002E-2</v>
      </c>
      <c r="Z59" s="2">
        <v>0.21</v>
      </c>
      <c r="AA59" s="2">
        <v>0.442</v>
      </c>
      <c r="AB59" s="2">
        <v>0.5</v>
      </c>
      <c r="AC59" s="2">
        <f t="shared" si="30"/>
        <v>0.1258020441878317</v>
      </c>
      <c r="AD59" s="2">
        <f t="shared" si="4"/>
        <v>0.14433187561630378</v>
      </c>
      <c r="AE59" s="2">
        <f t="shared" si="5"/>
        <v>0.87367453805868411</v>
      </c>
      <c r="AF59" s="2">
        <f t="shared" si="6"/>
        <v>1.7560247505502748</v>
      </c>
      <c r="AG59" s="2">
        <f t="shared" si="7"/>
        <v>8.7327876864684555</v>
      </c>
      <c r="AH59" s="2">
        <f t="shared" si="31"/>
        <v>0.66175140643299246</v>
      </c>
      <c r="AI59" s="2">
        <f t="shared" si="8"/>
        <v>7.9682372296837764E-2</v>
      </c>
      <c r="AJ59" s="2">
        <f t="shared" si="9"/>
        <v>0.55379582717178777</v>
      </c>
      <c r="AK59" s="2">
        <f t="shared" si="10"/>
        <v>0.94957797505949659</v>
      </c>
      <c r="AL59" s="2">
        <f t="shared" si="11"/>
        <v>5.6905324158077422</v>
      </c>
      <c r="AM59" s="2">
        <f t="shared" si="32"/>
        <v>0.40052781107337304</v>
      </c>
      <c r="AN59" s="2">
        <f t="shared" si="12"/>
        <v>4.3990840053454147E-2</v>
      </c>
      <c r="AO59" s="2">
        <f t="shared" si="13"/>
        <v>0.35103440106467176</v>
      </c>
      <c r="AP59" s="2">
        <f t="shared" si="14"/>
        <v>0.51348839498733378</v>
      </c>
      <c r="AQ59" s="2">
        <f t="shared" si="15"/>
        <v>3.7081124994639656</v>
      </c>
      <c r="AR59" s="2">
        <f t="shared" si="33"/>
        <v>0.2438869649941823</v>
      </c>
      <c r="AS59" s="2">
        <f t="shared" si="16"/>
        <v>2.4286350328520334E-2</v>
      </c>
      <c r="AT59" s="2">
        <f t="shared" si="17"/>
        <v>0.22251007444411158</v>
      </c>
      <c r="AU59" s="2">
        <f t="shared" si="18"/>
        <v>0.27767106937178854</v>
      </c>
      <c r="AV59" s="2">
        <f t="shared" si="19"/>
        <v>2.4163113930226414</v>
      </c>
      <c r="AW59" s="2">
        <f t="shared" si="34"/>
        <v>0.1493547707402598</v>
      </c>
      <c r="AX59" s="2">
        <f t="shared" si="20"/>
        <v>1.3407946098844888E-2</v>
      </c>
      <c r="AY59" s="2">
        <f t="shared" si="21"/>
        <v>0.14104239663964649</v>
      </c>
      <c r="AZ59" s="2">
        <f t="shared" si="22"/>
        <v>0.15015183111971708</v>
      </c>
      <c r="BA59" s="2">
        <f t="shared" si="23"/>
        <v>1.5745371125862615</v>
      </c>
      <c r="BB59" s="2">
        <f t="shared" si="35"/>
        <v>9.1952565848219939E-2</v>
      </c>
      <c r="BD59" s="2">
        <f t="shared" si="66"/>
        <v>10576.100125753508</v>
      </c>
      <c r="BE59" s="2">
        <f t="shared" si="67"/>
        <v>14210.119049086865</v>
      </c>
      <c r="BF59" s="2">
        <f t="shared" si="36"/>
        <v>39.949688054850938</v>
      </c>
      <c r="BG59" s="2">
        <f t="shared" si="37"/>
        <v>39.071481039643672</v>
      </c>
      <c r="BH59" s="2">
        <f t="shared" si="68"/>
        <v>2.7607838392870305</v>
      </c>
      <c r="BI59" s="2">
        <f t="shared" si="38"/>
        <v>3.0598368884937117</v>
      </c>
      <c r="BJ59" s="2">
        <f t="shared" si="39"/>
        <v>127.549418118218</v>
      </c>
      <c r="BK59" s="2">
        <f t="shared" si="40"/>
        <v>117.65644247298212</v>
      </c>
      <c r="BL59" s="2">
        <f t="shared" si="41"/>
        <v>201.51859325879732</v>
      </c>
      <c r="BM59" s="2">
        <f t="shared" si="42"/>
        <v>190.96123389649838</v>
      </c>
      <c r="BN59" s="2">
        <f t="shared" si="43"/>
        <v>307.65238365384732</v>
      </c>
      <c r="BO59" s="2">
        <f t="shared" si="44"/>
        <v>303.75171896384114</v>
      </c>
      <c r="BP59" s="2">
        <f t="shared" si="45"/>
        <v>446.3077465153504</v>
      </c>
      <c r="BQ59" s="2">
        <f t="shared" si="46"/>
        <v>469.98428217497616</v>
      </c>
      <c r="BR59" s="2">
        <f t="shared" si="47"/>
        <v>599.09079291793364</v>
      </c>
      <c r="BS59" s="2">
        <f t="shared" si="48"/>
        <v>699.62194703164175</v>
      </c>
      <c r="BU59" s="2">
        <f t="shared" si="49"/>
        <v>3.0113125825356515</v>
      </c>
      <c r="BV59" s="2">
        <f t="shared" si="50"/>
        <v>4.8874838837754977</v>
      </c>
      <c r="BW59" s="2">
        <f t="shared" si="51"/>
        <v>7.7742565902644198</v>
      </c>
      <c r="BX59" s="2">
        <f t="shared" si="52"/>
        <v>12.028832019398218</v>
      </c>
      <c r="BY59" s="2">
        <f t="shared" si="53"/>
        <v>17.906204945795988</v>
      </c>
      <c r="CA59" s="2">
        <f t="shared" si="54"/>
        <v>0.827976472727318</v>
      </c>
      <c r="CB59" s="2">
        <f t="shared" si="55"/>
        <v>1.3438397893560889</v>
      </c>
      <c r="CC59" s="2">
        <f t="shared" si="56"/>
        <v>2.1375733582144765</v>
      </c>
      <c r="CD59" s="2">
        <f t="shared" si="69"/>
        <v>3.3073915887085912</v>
      </c>
      <c r="CE59" s="2">
        <f t="shared" si="57"/>
        <v>4.923406655601517</v>
      </c>
      <c r="CG59" s="2">
        <f t="shared" si="58"/>
        <v>38.451867455883153</v>
      </c>
      <c r="CH59" s="2">
        <f t="shared" si="59"/>
        <v>62.408958665278483</v>
      </c>
      <c r="CI59" s="2">
        <f t="shared" si="60"/>
        <v>99.270559194209611</v>
      </c>
      <c r="CJ59" s="2">
        <f t="shared" si="61"/>
        <v>153.59782213957777</v>
      </c>
      <c r="CK59" s="2">
        <f t="shared" si="62"/>
        <v>228.64681109719211</v>
      </c>
    </row>
    <row r="60" spans="1:89">
      <c r="A60" s="2">
        <v>1</v>
      </c>
      <c r="B60" s="2">
        <f t="shared" si="24"/>
        <v>1321.304347826087</v>
      </c>
      <c r="C60" s="3">
        <v>4.9000000000000004</v>
      </c>
      <c r="D60" s="2">
        <f>$D$5+$D$7*$C60</f>
        <v>57.872199999999999</v>
      </c>
      <c r="E60" s="2">
        <f>$E$5+$E$7*$C60</f>
        <v>27.559000000000001</v>
      </c>
      <c r="F60" s="2">
        <f>$F$5+$F$7*$C60</f>
        <v>8.5556999999999999</v>
      </c>
      <c r="G60" s="2">
        <f>$G$5+$G$7*$C60</f>
        <v>1.8089</v>
      </c>
      <c r="H60" s="3">
        <f t="shared" si="79"/>
        <v>95.7958</v>
      </c>
      <c r="J60" s="2">
        <f t="shared" si="25"/>
        <v>60.412043116712844</v>
      </c>
      <c r="K60" s="2">
        <f t="shared" si="26"/>
        <v>28.768484630850207</v>
      </c>
      <c r="L60" s="2">
        <f t="shared" si="27"/>
        <v>8.9311848744934537</v>
      </c>
      <c r="M60" s="2">
        <f t="shared" si="28"/>
        <v>1.8882873779435005</v>
      </c>
      <c r="N60" s="3">
        <f t="shared" si="74"/>
        <v>100</v>
      </c>
      <c r="O60" s="2">
        <v>8.0000000000000002E-3</v>
      </c>
      <c r="P60" s="2">
        <f t="shared" si="0"/>
        <v>9.4725755462176264E-2</v>
      </c>
      <c r="Q60" s="2">
        <f t="shared" si="1"/>
        <v>0.22354899752055205</v>
      </c>
      <c r="R60" s="2">
        <v>0.3</v>
      </c>
      <c r="S60" s="2">
        <f t="shared" si="64"/>
        <v>5.7714564238397742E-2</v>
      </c>
      <c r="T60" s="2">
        <v>0.12</v>
      </c>
      <c r="U60" s="2">
        <f t="shared" si="2"/>
        <v>0.67514384424078777</v>
      </c>
      <c r="V60" s="2">
        <f t="shared" si="3"/>
        <v>1.266173565184999</v>
      </c>
      <c r="W60" s="2">
        <v>0.06</v>
      </c>
      <c r="X60" s="2">
        <f t="shared" si="65"/>
        <v>0.38094037917200091</v>
      </c>
      <c r="Y60" s="2">
        <v>2.6700000000000002E-2</v>
      </c>
      <c r="Z60" s="2">
        <v>0.21</v>
      </c>
      <c r="AA60" s="2">
        <v>0.442</v>
      </c>
      <c r="AB60" s="2">
        <v>0.5</v>
      </c>
      <c r="AC60" s="2">
        <f t="shared" si="30"/>
        <v>0.12546110727192633</v>
      </c>
      <c r="AD60" s="2">
        <f t="shared" si="4"/>
        <v>0.14422554504792401</v>
      </c>
      <c r="AE60" s="2">
        <f t="shared" si="5"/>
        <v>0.87161867528963333</v>
      </c>
      <c r="AF60" s="2">
        <f t="shared" si="6"/>
        <v>1.7520747965548853</v>
      </c>
      <c r="AG60" s="2">
        <f t="shared" si="7"/>
        <v>8.7243745157211858</v>
      </c>
      <c r="AH60" s="2">
        <f t="shared" si="31"/>
        <v>0.65910338510458866</v>
      </c>
      <c r="AI60" s="2">
        <f t="shared" si="8"/>
        <v>7.9623669588929413E-2</v>
      </c>
      <c r="AJ60" s="2">
        <f t="shared" si="9"/>
        <v>0.55249267803198565</v>
      </c>
      <c r="AK60" s="2">
        <f t="shared" si="10"/>
        <v>0.94744202036105352</v>
      </c>
      <c r="AL60" s="2">
        <f t="shared" si="11"/>
        <v>5.6850501548647392</v>
      </c>
      <c r="AM60" s="2">
        <f t="shared" si="32"/>
        <v>0.3990139396905274</v>
      </c>
      <c r="AN60" s="2">
        <f t="shared" si="12"/>
        <v>4.3958431612793253E-2</v>
      </c>
      <c r="AO60" s="2">
        <f t="shared" si="13"/>
        <v>0.35020837429570073</v>
      </c>
      <c r="AP60" s="2">
        <f t="shared" si="14"/>
        <v>0.51233336825053488</v>
      </c>
      <c r="AQ60" s="2">
        <f t="shared" si="15"/>
        <v>3.7045401025698537</v>
      </c>
      <c r="AR60" s="2">
        <f t="shared" si="33"/>
        <v>0.24301563245441676</v>
      </c>
      <c r="AS60" s="2">
        <f t="shared" si="16"/>
        <v>2.4268458359589191E-2</v>
      </c>
      <c r="AT60" s="2">
        <f t="shared" si="17"/>
        <v>0.22198648109457339</v>
      </c>
      <c r="AU60" s="2">
        <f t="shared" si="18"/>
        <v>0.27704648367074669</v>
      </c>
      <c r="AV60" s="2">
        <f t="shared" si="19"/>
        <v>2.4139835177715829</v>
      </c>
      <c r="AW60" s="2">
        <f t="shared" si="34"/>
        <v>0.14884969794084907</v>
      </c>
      <c r="AX60" s="2">
        <f t="shared" si="20"/>
        <v>1.3398068346453688E-2</v>
      </c>
      <c r="AY60" s="2">
        <f t="shared" si="21"/>
        <v>0.14071050667435867</v>
      </c>
      <c r="AZ60" s="2">
        <f t="shared" si="22"/>
        <v>0.14981408370182872</v>
      </c>
      <c r="BA60" s="2">
        <f t="shared" si="23"/>
        <v>1.5730202029748404</v>
      </c>
      <c r="BB60" s="2">
        <f t="shared" si="35"/>
        <v>9.1657642041584428E-2</v>
      </c>
      <c r="BD60" s="2">
        <f t="shared" si="66"/>
        <v>10438.762485475321</v>
      </c>
      <c r="BE60" s="2">
        <f t="shared" si="67"/>
        <v>14133.152588604995</v>
      </c>
      <c r="BF60" s="2">
        <f t="shared" si="36"/>
        <v>39.985644606034988</v>
      </c>
      <c r="BG60" s="2">
        <f t="shared" si="37"/>
        <v>39.090137438957782</v>
      </c>
      <c r="BH60" s="2">
        <f t="shared" si="68"/>
        <v>2.7481800156912217</v>
      </c>
      <c r="BI60" s="2">
        <f t="shared" si="38"/>
        <v>3.0534765441508034</v>
      </c>
      <c r="BJ60" s="2">
        <f t="shared" si="39"/>
        <v>127.9924311876976</v>
      </c>
      <c r="BK60" s="2">
        <f t="shared" si="40"/>
        <v>117.8673810181804</v>
      </c>
      <c r="BL60" s="2">
        <f t="shared" si="41"/>
        <v>201.96402022460248</v>
      </c>
      <c r="BM60" s="2">
        <f t="shared" si="42"/>
        <v>191.18578055625562</v>
      </c>
      <c r="BN60" s="2">
        <f t="shared" si="43"/>
        <v>307.7495852936861</v>
      </c>
      <c r="BO60" s="2">
        <f t="shared" si="44"/>
        <v>303.83330807261348</v>
      </c>
      <c r="BP60" s="2">
        <f t="shared" si="45"/>
        <v>445.15077061843664</v>
      </c>
      <c r="BQ60" s="2">
        <f t="shared" si="46"/>
        <v>469.47747581667943</v>
      </c>
      <c r="BR60" s="2">
        <f t="shared" si="47"/>
        <v>594.83058121291424</v>
      </c>
      <c r="BS60" s="2">
        <f t="shared" si="48"/>
        <v>697.48334772921885</v>
      </c>
      <c r="BU60" s="2">
        <f t="shared" si="49"/>
        <v>3.015271593819266</v>
      </c>
      <c r="BV60" s="2">
        <f t="shared" si="50"/>
        <v>4.8908955834398569</v>
      </c>
      <c r="BW60" s="2">
        <f t="shared" si="51"/>
        <v>7.7726334052181896</v>
      </c>
      <c r="BX60" s="2">
        <f t="shared" si="52"/>
        <v>12.010125995330769</v>
      </c>
      <c r="BY60" s="2">
        <f t="shared" si="53"/>
        <v>17.842949486130408</v>
      </c>
      <c r="CA60" s="2">
        <f t="shared" si="54"/>
        <v>0.83397798388741828</v>
      </c>
      <c r="CB60" s="2">
        <f t="shared" si="55"/>
        <v>1.3527468790678818</v>
      </c>
      <c r="CC60" s="2">
        <f t="shared" si="56"/>
        <v>2.1497914649105416</v>
      </c>
      <c r="CD60" s="2">
        <f t="shared" si="69"/>
        <v>3.3218170742400437</v>
      </c>
      <c r="CE60" s="2">
        <f t="shared" si="57"/>
        <v>4.935086799328638</v>
      </c>
      <c r="CG60" s="2">
        <f t="shared" si="58"/>
        <v>38.601043536412782</v>
      </c>
      <c r="CH60" s="2">
        <f t="shared" si="59"/>
        <v>62.61249359275034</v>
      </c>
      <c r="CI60" s="2">
        <f t="shared" si="60"/>
        <v>99.504058301882907</v>
      </c>
      <c r="CJ60" s="2">
        <f t="shared" si="61"/>
        <v>153.75178719352007</v>
      </c>
      <c r="CK60" s="2">
        <f t="shared" si="62"/>
        <v>228.422697094336</v>
      </c>
    </row>
    <row r="61" spans="1:89">
      <c r="A61" s="2">
        <v>1</v>
      </c>
      <c r="B61" s="2">
        <f t="shared" si="24"/>
        <v>1321.7391304347825</v>
      </c>
      <c r="C61" s="3">
        <v>5</v>
      </c>
      <c r="D61" s="2">
        <f>$D$5+$D$7*$C61</f>
        <v>57.89</v>
      </c>
      <c r="E61" s="2">
        <f>$E$5+$E$7*$C61</f>
        <v>27.55</v>
      </c>
      <c r="F61" s="2">
        <f>$F$5+$F$7*$C61</f>
        <v>8.4649999999999999</v>
      </c>
      <c r="G61" s="2">
        <f>$G$5+$G$7*$C61</f>
        <v>1.8049999999999999</v>
      </c>
      <c r="H61" s="3">
        <f t="shared" si="79"/>
        <v>95.710000000000008</v>
      </c>
      <c r="J61" s="2">
        <f t="shared" si="25"/>
        <v>60.484797826768357</v>
      </c>
      <c r="K61" s="2">
        <f t="shared" si="26"/>
        <v>28.784870964371535</v>
      </c>
      <c r="L61" s="2">
        <f t="shared" si="27"/>
        <v>8.8444258698150655</v>
      </c>
      <c r="M61" s="2">
        <f t="shared" si="28"/>
        <v>1.8859053390450318</v>
      </c>
      <c r="N61" s="3">
        <f t="shared" si="74"/>
        <v>100</v>
      </c>
      <c r="O61" s="2">
        <v>8.0000000000000002E-3</v>
      </c>
      <c r="P61" s="2">
        <f t="shared" si="0"/>
        <v>9.4585642666441191E-2</v>
      </c>
      <c r="Q61" s="2">
        <f t="shared" si="1"/>
        <v>0.22346813357211634</v>
      </c>
      <c r="R61" s="2">
        <v>0.3</v>
      </c>
      <c r="S61" s="2">
        <f t="shared" si="64"/>
        <v>5.7487328452078351E-2</v>
      </c>
      <c r="T61" s="2">
        <v>0.12</v>
      </c>
      <c r="U61" s="2">
        <f t="shared" si="2"/>
        <v>0.675163247320965</v>
      </c>
      <c r="V61" s="2">
        <f t="shared" si="3"/>
        <v>1.2650863719665855</v>
      </c>
      <c r="W61" s="2">
        <v>0.06</v>
      </c>
      <c r="X61" s="2">
        <f t="shared" si="65"/>
        <v>0.37994779649346705</v>
      </c>
      <c r="Y61" s="2">
        <v>2.6700000000000002E-2</v>
      </c>
      <c r="Z61" s="2">
        <v>0.21</v>
      </c>
      <c r="AA61" s="2">
        <v>0.442</v>
      </c>
      <c r="AB61" s="2">
        <v>0.5</v>
      </c>
      <c r="AC61" s="2">
        <f t="shared" si="30"/>
        <v>0.12511955908473513</v>
      </c>
      <c r="AD61" s="2">
        <f t="shared" si="4"/>
        <v>0.14411935072370838</v>
      </c>
      <c r="AE61" s="2">
        <f t="shared" si="5"/>
        <v>0.86956876716005105</v>
      </c>
      <c r="AF61" s="2">
        <f t="shared" si="6"/>
        <v>1.7481358738098087</v>
      </c>
      <c r="AG61" s="2">
        <f t="shared" si="7"/>
        <v>8.7159740306272226</v>
      </c>
      <c r="AH61" s="2">
        <f t="shared" si="31"/>
        <v>0.65646214654411295</v>
      </c>
      <c r="AI61" s="2">
        <f t="shared" si="8"/>
        <v>7.9565042098350275E-2</v>
      </c>
      <c r="AJ61" s="2">
        <f t="shared" si="9"/>
        <v>0.55119330335778416</v>
      </c>
      <c r="AK61" s="2">
        <f t="shared" si="10"/>
        <v>0.94531203085890458</v>
      </c>
      <c r="AL61" s="2">
        <f t="shared" si="11"/>
        <v>5.6795761602536281</v>
      </c>
      <c r="AM61" s="2">
        <f t="shared" si="32"/>
        <v>0.39750388783887658</v>
      </c>
      <c r="AN61" s="2">
        <f t="shared" si="12"/>
        <v>4.3926064697922873E-2</v>
      </c>
      <c r="AO61" s="2">
        <f t="shared" si="13"/>
        <v>0.34938474004615006</v>
      </c>
      <c r="AP61" s="2">
        <f t="shared" si="14"/>
        <v>0.5111815672194191</v>
      </c>
      <c r="AQ61" s="2">
        <f t="shared" si="15"/>
        <v>3.700973092252319</v>
      </c>
      <c r="AR61" s="2">
        <f t="shared" si="33"/>
        <v>0.24214646193357023</v>
      </c>
      <c r="AS61" s="2">
        <f t="shared" si="16"/>
        <v>2.4250589316110131E-2</v>
      </c>
      <c r="AT61" s="2">
        <f t="shared" si="17"/>
        <v>0.22146440429062939</v>
      </c>
      <c r="AU61" s="2">
        <f t="shared" si="18"/>
        <v>0.27642364228399768</v>
      </c>
      <c r="AV61" s="2">
        <f t="shared" si="19"/>
        <v>2.4116591525667692</v>
      </c>
      <c r="AW61" s="2">
        <f t="shared" si="34"/>
        <v>0.14834585577299669</v>
      </c>
      <c r="AX61" s="2">
        <f t="shared" si="20"/>
        <v>1.3388203250687371E-2</v>
      </c>
      <c r="AY61" s="2">
        <f t="shared" si="21"/>
        <v>0.1403795780013887</v>
      </c>
      <c r="AZ61" s="2">
        <f t="shared" si="22"/>
        <v>0.14947727952943479</v>
      </c>
      <c r="BA61" s="2">
        <f t="shared" si="23"/>
        <v>1.5715055806092166</v>
      </c>
      <c r="BB61" s="2">
        <f t="shared" si="35"/>
        <v>9.1363422885141057E-2</v>
      </c>
      <c r="BD61" s="2">
        <f t="shared" si="66"/>
        <v>10302.478106573813</v>
      </c>
      <c r="BE61" s="2">
        <f t="shared" si="67"/>
        <v>14056.539098964373</v>
      </c>
      <c r="BF61" s="2">
        <f t="shared" si="36"/>
        <v>40.021502819793717</v>
      </c>
      <c r="BG61" s="2">
        <f t="shared" si="37"/>
        <v>39.108764746574501</v>
      </c>
      <c r="BH61" s="2">
        <f t="shared" si="68"/>
        <v>2.7355842232601097</v>
      </c>
      <c r="BI61" s="2">
        <f t="shared" si="38"/>
        <v>3.0471186977329898</v>
      </c>
      <c r="BJ61" s="2">
        <f t="shared" si="39"/>
        <v>128.43683362070888</v>
      </c>
      <c r="BK61" s="2">
        <f t="shared" si="40"/>
        <v>118.07877007023096</v>
      </c>
      <c r="BL61" s="2">
        <f t="shared" si="41"/>
        <v>202.40904522457345</v>
      </c>
      <c r="BM61" s="2">
        <f t="shared" si="42"/>
        <v>191.41024584962199</v>
      </c>
      <c r="BN61" s="2">
        <f t="shared" si="43"/>
        <v>307.84221205404742</v>
      </c>
      <c r="BO61" s="2">
        <f t="shared" si="44"/>
        <v>303.91348615224217</v>
      </c>
      <c r="BP61" s="2">
        <f t="shared" si="45"/>
        <v>443.98484924586569</v>
      </c>
      <c r="BQ61" s="2">
        <f t="shared" si="46"/>
        <v>468.96762328526313</v>
      </c>
      <c r="BR61" s="2">
        <f t="shared" si="47"/>
        <v>590.57419600297897</v>
      </c>
      <c r="BS61" s="2">
        <f t="shared" si="48"/>
        <v>695.34516469469406</v>
      </c>
      <c r="BU61" s="2">
        <f t="shared" si="49"/>
        <v>3.0192405931351582</v>
      </c>
      <c r="BV61" s="2">
        <f t="shared" si="50"/>
        <v>4.8943055882732125</v>
      </c>
      <c r="BW61" s="2">
        <f t="shared" si="51"/>
        <v>7.7709814697960171</v>
      </c>
      <c r="BX61" s="2">
        <f t="shared" si="52"/>
        <v>11.991368848496796</v>
      </c>
      <c r="BY61" s="2">
        <f t="shared" si="53"/>
        <v>17.77977824665502</v>
      </c>
      <c r="CA61" s="2">
        <f t="shared" si="54"/>
        <v>0.84002732990605433</v>
      </c>
      <c r="CB61" s="2">
        <f t="shared" si="55"/>
        <v>1.3617167391063159</v>
      </c>
      <c r="CC61" s="2">
        <f t="shared" si="56"/>
        <v>2.162079043871</v>
      </c>
      <c r="CD61" s="2">
        <f t="shared" si="69"/>
        <v>3.3362950864613232</v>
      </c>
      <c r="CE61" s="2">
        <f t="shared" si="57"/>
        <v>4.9467735962540322</v>
      </c>
      <c r="CG61" s="2">
        <f t="shared" si="58"/>
        <v>38.750958457273022</v>
      </c>
      <c r="CH61" s="2">
        <f t="shared" si="59"/>
        <v>62.816800012427578</v>
      </c>
      <c r="CI61" s="2">
        <f t="shared" si="60"/>
        <v>99.737987357810908</v>
      </c>
      <c r="CJ61" s="2">
        <f t="shared" si="61"/>
        <v>153.90526914299988</v>
      </c>
      <c r="CK61" s="2">
        <f t="shared" si="62"/>
        <v>228.19759703224568</v>
      </c>
    </row>
    <row r="62" spans="1:89">
      <c r="A62" s="2">
        <v>1</v>
      </c>
      <c r="B62" s="2">
        <f t="shared" si="24"/>
        <v>1322.1739130434783</v>
      </c>
      <c r="C62" s="3">
        <v>5.0999999999999996</v>
      </c>
      <c r="D62" s="2">
        <f>$D$5+$D$7*$C62</f>
        <v>57.907800000000002</v>
      </c>
      <c r="E62" s="2">
        <f>$E$5+$E$7*$C62</f>
        <v>27.541</v>
      </c>
      <c r="F62" s="2">
        <f>$F$5+$F$7*$C62</f>
        <v>8.3742999999999999</v>
      </c>
      <c r="G62" s="2">
        <f>$G$5+$G$7*$C62</f>
        <v>1.8010999999999999</v>
      </c>
      <c r="H62" s="3">
        <f t="shared" si="79"/>
        <v>95.624200000000016</v>
      </c>
      <c r="J62" s="2">
        <f t="shared" si="25"/>
        <v>60.557683096956616</v>
      </c>
      <c r="K62" s="2">
        <f t="shared" si="26"/>
        <v>28.80128670357503</v>
      </c>
      <c r="L62" s="2">
        <f t="shared" si="27"/>
        <v>8.7575111739496894</v>
      </c>
      <c r="M62" s="2">
        <f t="shared" si="28"/>
        <v>1.8835190255186445</v>
      </c>
      <c r="N62" s="3">
        <f t="shared" si="74"/>
        <v>99.999999999999972</v>
      </c>
      <c r="O62" s="2">
        <v>8.0000000000000002E-3</v>
      </c>
      <c r="P62" s="2">
        <f t="shared" si="0"/>
        <v>9.4445813319279592E-2</v>
      </c>
      <c r="Q62" s="2">
        <f t="shared" si="1"/>
        <v>0.2233873429271461</v>
      </c>
      <c r="R62" s="2">
        <v>0.3</v>
      </c>
      <c r="S62" s="2">
        <f t="shared" si="64"/>
        <v>5.7259952715955562E-2</v>
      </c>
      <c r="T62" s="2">
        <v>0.12</v>
      </c>
      <c r="U62" s="2">
        <f t="shared" si="2"/>
        <v>0.67518264038225329</v>
      </c>
      <c r="V62" s="2">
        <f t="shared" si="3"/>
        <v>1.2640007040956813</v>
      </c>
      <c r="W62" s="2">
        <v>0.06</v>
      </c>
      <c r="X62" s="2">
        <f t="shared" si="65"/>
        <v>0.37895562206090189</v>
      </c>
      <c r="Y62" s="2">
        <v>2.6700000000000002E-2</v>
      </c>
      <c r="Z62" s="2">
        <v>0.21</v>
      </c>
      <c r="AA62" s="2">
        <v>0.442</v>
      </c>
      <c r="AB62" s="2">
        <v>0.5</v>
      </c>
      <c r="AC62" s="2">
        <f t="shared" si="30"/>
        <v>0.12477739798084583</v>
      </c>
      <c r="AD62" s="2">
        <f t="shared" si="4"/>
        <v>0.14401329241071706</v>
      </c>
      <c r="AE62" s="2">
        <f t="shared" si="5"/>
        <v>0.8675247934945518</v>
      </c>
      <c r="AF62" s="2">
        <f t="shared" si="6"/>
        <v>1.7442079461028226</v>
      </c>
      <c r="AG62" s="2">
        <f t="shared" si="7"/>
        <v>8.7075862064055265</v>
      </c>
      <c r="AH62" s="2">
        <f t="shared" si="31"/>
        <v>0.65382766487249677</v>
      </c>
      <c r="AI62" s="2">
        <f t="shared" si="8"/>
        <v>7.9506489696499608E-2</v>
      </c>
      <c r="AJ62" s="2">
        <f t="shared" si="9"/>
        <v>0.54989769036061731</v>
      </c>
      <c r="AK62" s="2">
        <f t="shared" si="10"/>
        <v>0.94318798697113415</v>
      </c>
      <c r="AL62" s="2">
        <f t="shared" si="11"/>
        <v>5.6741104158263793</v>
      </c>
      <c r="AM62" s="2">
        <f t="shared" si="32"/>
        <v>0.39599764101039248</v>
      </c>
      <c r="AN62" s="2">
        <f t="shared" si="12"/>
        <v>4.3893739237845411E-2</v>
      </c>
      <c r="AO62" s="2">
        <f t="shared" si="13"/>
        <v>0.34856349020973515</v>
      </c>
      <c r="AP62" s="2">
        <f t="shared" si="14"/>
        <v>0.51003298130498109</v>
      </c>
      <c r="AQ62" s="2">
        <f t="shared" si="15"/>
        <v>3.6974114579888431</v>
      </c>
      <c r="AR62" s="2">
        <f t="shared" si="33"/>
        <v>0.24127944525789105</v>
      </c>
      <c r="AS62" s="2">
        <f t="shared" si="16"/>
        <v>2.4232743158886995E-2</v>
      </c>
      <c r="AT62" s="2">
        <f t="shared" si="17"/>
        <v>0.22094383889395131</v>
      </c>
      <c r="AU62" s="2">
        <f t="shared" si="18"/>
        <v>0.27580253948549094</v>
      </c>
      <c r="AV62" s="2">
        <f t="shared" si="19"/>
        <v>2.4093382905514282</v>
      </c>
      <c r="AW62" s="2">
        <f t="shared" si="34"/>
        <v>0.14784323960671075</v>
      </c>
      <c r="AX62" s="2">
        <f t="shared" si="20"/>
        <v>1.337835078990662E-2</v>
      </c>
      <c r="AY62" s="2">
        <f t="shared" si="21"/>
        <v>0.14004960736370606</v>
      </c>
      <c r="AZ62" s="2">
        <f t="shared" si="22"/>
        <v>0.14914141550614865</v>
      </c>
      <c r="BA62" s="2">
        <f t="shared" si="23"/>
        <v>1.5699932410213235</v>
      </c>
      <c r="BB62" s="2">
        <f t="shared" si="35"/>
        <v>9.1069905740934071E-2</v>
      </c>
      <c r="BD62" s="2">
        <f t="shared" si="66"/>
        <v>10167.246083642694</v>
      </c>
      <c r="BE62" s="2">
        <f t="shared" si="67"/>
        <v>13980.278451605125</v>
      </c>
      <c r="BF62" s="2">
        <f t="shared" si="36"/>
        <v>40.057261680739565</v>
      </c>
      <c r="BG62" s="2">
        <f t="shared" si="37"/>
        <v>39.127362725675781</v>
      </c>
      <c r="BH62" s="2">
        <f t="shared" si="68"/>
        <v>2.7229965113389443</v>
      </c>
      <c r="BI62" s="2">
        <f t="shared" si="38"/>
        <v>3.0407633607448714</v>
      </c>
      <c r="BJ62" s="2">
        <f t="shared" si="39"/>
        <v>128.88262856919329</v>
      </c>
      <c r="BK62" s="2">
        <f t="shared" si="40"/>
        <v>118.2906104329557</v>
      </c>
      <c r="BL62" s="2">
        <f t="shared" si="41"/>
        <v>202.85365345491925</v>
      </c>
      <c r="BM62" s="2">
        <f t="shared" si="42"/>
        <v>191.63462639090233</v>
      </c>
      <c r="BN62" s="2">
        <f t="shared" si="43"/>
        <v>307.93023447210351</v>
      </c>
      <c r="BO62" s="2">
        <f t="shared" si="44"/>
        <v>303.99224592321985</v>
      </c>
      <c r="BP62" s="2">
        <f t="shared" si="45"/>
        <v>442.81000561858878</v>
      </c>
      <c r="BQ62" s="2">
        <f t="shared" si="46"/>
        <v>468.45472882121061</v>
      </c>
      <c r="BR62" s="2">
        <f t="shared" si="47"/>
        <v>586.32185728903835</v>
      </c>
      <c r="BS62" s="2">
        <f t="shared" si="48"/>
        <v>693.20745278477921</v>
      </c>
      <c r="BU62" s="2">
        <f t="shared" si="49"/>
        <v>3.0232196139131089</v>
      </c>
      <c r="BV62" s="2">
        <f t="shared" si="50"/>
        <v>4.8977138514155385</v>
      </c>
      <c r="BW62" s="2">
        <f t="shared" si="51"/>
        <v>7.7693006823518163</v>
      </c>
      <c r="BX62" s="2">
        <f t="shared" si="52"/>
        <v>11.972560790911823</v>
      </c>
      <c r="BY62" s="2">
        <f t="shared" si="53"/>
        <v>17.716692475414124</v>
      </c>
      <c r="CA62" s="2">
        <f t="shared" si="54"/>
        <v>0.84612485253735659</v>
      </c>
      <c r="CB62" s="2">
        <f t="shared" si="55"/>
        <v>1.3707497104172492</v>
      </c>
      <c r="CC62" s="2">
        <f t="shared" si="56"/>
        <v>2.1744362744671757</v>
      </c>
      <c r="CD62" s="2">
        <f t="shared" si="69"/>
        <v>3.3508254534617343</v>
      </c>
      <c r="CE62" s="2">
        <f t="shared" si="57"/>
        <v>4.9584667085453482</v>
      </c>
      <c r="CG62" s="2">
        <f t="shared" si="58"/>
        <v>38.901616600635109</v>
      </c>
      <c r="CH62" s="2">
        <f t="shared" si="59"/>
        <v>63.021880908206924</v>
      </c>
      <c r="CI62" s="2">
        <f t="shared" si="60"/>
        <v>99.972345710174991</v>
      </c>
      <c r="CJ62" s="2">
        <f t="shared" si="61"/>
        <v>154.0582653911145</v>
      </c>
      <c r="CK62" s="2">
        <f t="shared" si="62"/>
        <v>227.97152245841642</v>
      </c>
    </row>
    <row r="63" spans="1:89">
      <c r="A63" s="2">
        <v>1</v>
      </c>
      <c r="B63" s="2">
        <f t="shared" si="24"/>
        <v>1322.608695652174</v>
      </c>
      <c r="C63" s="3">
        <v>5.2</v>
      </c>
      <c r="D63" s="2">
        <f t="shared" ref="D63:D64" si="88">$D$5+$D$7*$C63</f>
        <v>57.925600000000003</v>
      </c>
      <c r="E63" s="2">
        <f t="shared" ref="E63:E64" si="89">$E$5+$E$7*$C63</f>
        <v>27.532</v>
      </c>
      <c r="F63" s="2">
        <f t="shared" ref="F63:F64" si="90">$F$5+$F$7*$C63</f>
        <v>8.2835999999999999</v>
      </c>
      <c r="G63" s="2">
        <f t="shared" ref="G63:G64" si="91">$G$5+$G$7*$C63</f>
        <v>1.7971999999999999</v>
      </c>
      <c r="H63" s="3">
        <f t="shared" si="79"/>
        <v>95.538399999999996</v>
      </c>
      <c r="J63" s="2">
        <f t="shared" si="25"/>
        <v>60.630699279033358</v>
      </c>
      <c r="K63" s="2">
        <f t="shared" si="26"/>
        <v>28.817731927685621</v>
      </c>
      <c r="L63" s="2">
        <f t="shared" si="27"/>
        <v>8.6704403674334092</v>
      </c>
      <c r="M63" s="2">
        <f t="shared" si="28"/>
        <v>1.8811284258476173</v>
      </c>
      <c r="N63" s="3">
        <f t="shared" si="74"/>
        <v>100.00000000000001</v>
      </c>
      <c r="O63" s="2">
        <v>8.0000000000000002E-3</v>
      </c>
      <c r="P63" s="2">
        <f t="shared" si="0"/>
        <v>9.4306266713994127E-2</v>
      </c>
      <c r="Q63" s="2">
        <f t="shared" si="1"/>
        <v>0.22330662549128613</v>
      </c>
      <c r="R63" s="2">
        <v>0.3</v>
      </c>
      <c r="S63" s="2">
        <f t="shared" si="64"/>
        <v>5.7032436152262375E-2</v>
      </c>
      <c r="T63" s="2">
        <v>0.12</v>
      </c>
      <c r="U63" s="2">
        <f t="shared" si="2"/>
        <v>0.67520202343240332</v>
      </c>
      <c r="V63" s="2">
        <f t="shared" si="3"/>
        <v>1.262916558763691</v>
      </c>
      <c r="W63" s="2">
        <v>0.06</v>
      </c>
      <c r="X63" s="2">
        <f t="shared" si="65"/>
        <v>0.37796385239145552</v>
      </c>
      <c r="Y63" s="2">
        <v>2.6700000000000002E-2</v>
      </c>
      <c r="Z63" s="2">
        <v>0.21</v>
      </c>
      <c r="AA63" s="2">
        <v>0.442</v>
      </c>
      <c r="AB63" s="2">
        <v>0.5</v>
      </c>
      <c r="AC63" s="2">
        <f t="shared" si="30"/>
        <v>0.12443462230893547</v>
      </c>
      <c r="AD63" s="2">
        <f t="shared" si="4"/>
        <v>0.14390736987650152</v>
      </c>
      <c r="AE63" s="2">
        <f t="shared" si="5"/>
        <v>0.86548673419544198</v>
      </c>
      <c r="AF63" s="2">
        <f t="shared" si="6"/>
        <v>1.7402909773572477</v>
      </c>
      <c r="AG63" s="2">
        <f t="shared" si="7"/>
        <v>8.6992110183337346</v>
      </c>
      <c r="AH63" s="2">
        <f t="shared" si="31"/>
        <v>0.65119991430223934</v>
      </c>
      <c r="AI63" s="2">
        <f t="shared" si="8"/>
        <v>7.9448012255047731E-2</v>
      </c>
      <c r="AJ63" s="2">
        <f t="shared" si="9"/>
        <v>0.54860582630116606</v>
      </c>
      <c r="AK63" s="2">
        <f t="shared" si="10"/>
        <v>0.94106986918912183</v>
      </c>
      <c r="AL63" s="2">
        <f t="shared" si="11"/>
        <v>5.6686529054731993</v>
      </c>
      <c r="AM63" s="2">
        <f t="shared" si="32"/>
        <v>0.39449518474808187</v>
      </c>
      <c r="AN63" s="2">
        <f t="shared" si="12"/>
        <v>4.3861455161712977E-2</v>
      </c>
      <c r="AO63" s="2">
        <f t="shared" si="13"/>
        <v>0.34774461671138768</v>
      </c>
      <c r="AP63" s="2">
        <f t="shared" si="14"/>
        <v>0.50888759995785005</v>
      </c>
      <c r="AQ63" s="2">
        <f t="shared" si="15"/>
        <v>3.6938551892818299</v>
      </c>
      <c r="AR63" s="2">
        <f t="shared" si="33"/>
        <v>0.24041457428218804</v>
      </c>
      <c r="AS63" s="2">
        <f t="shared" si="16"/>
        <v>2.4214919848806252E-2</v>
      </c>
      <c r="AT63" s="2">
        <f t="shared" si="17"/>
        <v>0.22042477978599784</v>
      </c>
      <c r="AU63" s="2">
        <f t="shared" si="18"/>
        <v>0.27518316957060857</v>
      </c>
      <c r="AV63" s="2">
        <f t="shared" si="19"/>
        <v>2.4070209248850287</v>
      </c>
      <c r="AW63" s="2">
        <f t="shared" si="34"/>
        <v>0.14734184482805418</v>
      </c>
      <c r="AX63" s="2">
        <f t="shared" si="20"/>
        <v>1.3368510942517745E-2</v>
      </c>
      <c r="AY63" s="2">
        <f t="shared" si="21"/>
        <v>0.13972059151682226</v>
      </c>
      <c r="AZ63" s="2">
        <f t="shared" si="22"/>
        <v>0.14880648854717357</v>
      </c>
      <c r="BA63" s="2">
        <f t="shared" si="23"/>
        <v>1.5684831797536756</v>
      </c>
      <c r="BB63" s="2">
        <f t="shared" si="35"/>
        <v>9.0777087980076387E-2</v>
      </c>
      <c r="BD63" s="2">
        <f t="shared" si="66"/>
        <v>10033.065468410152</v>
      </c>
      <c r="BE63" s="2">
        <f t="shared" si="67"/>
        <v>13904.370509620605</v>
      </c>
      <c r="BF63" s="2">
        <f t="shared" si="36"/>
        <v>40.092920165675395</v>
      </c>
      <c r="BG63" s="2">
        <f t="shared" si="37"/>
        <v>39.145931137983467</v>
      </c>
      <c r="BH63" s="2">
        <f t="shared" si="68"/>
        <v>2.7104169296575344</v>
      </c>
      <c r="BI63" s="2">
        <f t="shared" si="38"/>
        <v>3.0344105447624226</v>
      </c>
      <c r="BJ63" s="2">
        <f t="shared" si="39"/>
        <v>129.32981917599287</v>
      </c>
      <c r="BK63" s="2">
        <f t="shared" si="40"/>
        <v>118.50290290878334</v>
      </c>
      <c r="BL63" s="2">
        <f t="shared" si="41"/>
        <v>203.29782996837122</v>
      </c>
      <c r="BM63" s="2">
        <f t="shared" si="42"/>
        <v>191.85891876739211</v>
      </c>
      <c r="BN63" s="2">
        <f t="shared" si="43"/>
        <v>308.01362306243306</v>
      </c>
      <c r="BO63" s="2">
        <f t="shared" si="44"/>
        <v>304.06958009897392</v>
      </c>
      <c r="BP63" s="2">
        <f t="shared" si="45"/>
        <v>441.62626365789856</v>
      </c>
      <c r="BQ63" s="2">
        <f t="shared" si="46"/>
        <v>467.93879679883923</v>
      </c>
      <c r="BR63" s="2">
        <f t="shared" si="47"/>
        <v>582.07378491981581</v>
      </c>
      <c r="BS63" s="2">
        <f t="shared" si="48"/>
        <v>691.07026686429901</v>
      </c>
      <c r="BU63" s="2">
        <f t="shared" si="49"/>
        <v>3.0272086897378578</v>
      </c>
      <c r="BV63" s="2">
        <f t="shared" si="50"/>
        <v>4.9011203256634399</v>
      </c>
      <c r="BW63" s="2">
        <f t="shared" si="51"/>
        <v>7.7675909413720365</v>
      </c>
      <c r="BX63" s="2">
        <f t="shared" si="52"/>
        <v>11.953702037369503</v>
      </c>
      <c r="BY63" s="2">
        <f t="shared" si="53"/>
        <v>17.653693417800721</v>
      </c>
      <c r="CA63" s="2">
        <f t="shared" si="54"/>
        <v>0.85227089444135373</v>
      </c>
      <c r="CB63" s="2">
        <f t="shared" si="55"/>
        <v>1.3798461328014997</v>
      </c>
      <c r="CC63" s="2">
        <f t="shared" si="56"/>
        <v>2.1868633311273205</v>
      </c>
      <c r="CD63" s="2">
        <f t="shared" si="69"/>
        <v>3.3654079950981357</v>
      </c>
      <c r="CE63" s="2">
        <f t="shared" si="57"/>
        <v>4.9701657934542167</v>
      </c>
      <c r="CG63" s="2">
        <f t="shared" si="58"/>
        <v>39.053022378045242</v>
      </c>
      <c r="CH63" s="2">
        <f t="shared" si="59"/>
        <v>63.227739271652709</v>
      </c>
      <c r="CI63" s="2">
        <f t="shared" si="60"/>
        <v>100.20713269132831</v>
      </c>
      <c r="CJ63" s="2">
        <f t="shared" si="61"/>
        <v>154.21077335976508</v>
      </c>
      <c r="CK63" s="2">
        <f t="shared" si="62"/>
        <v>227.74448502267711</v>
      </c>
    </row>
    <row r="64" spans="1:89">
      <c r="A64" s="2">
        <v>1</v>
      </c>
      <c r="B64" s="2">
        <f t="shared" si="24"/>
        <v>1323.0434782608695</v>
      </c>
      <c r="C64" s="3">
        <v>5.3</v>
      </c>
      <c r="D64" s="2">
        <f t="shared" si="88"/>
        <v>57.943399999999997</v>
      </c>
      <c r="E64" s="2">
        <f t="shared" si="89"/>
        <v>27.523</v>
      </c>
      <c r="F64" s="2">
        <f t="shared" si="90"/>
        <v>8.1928999999999998</v>
      </c>
      <c r="G64" s="2">
        <f t="shared" si="91"/>
        <v>1.7932999999999999</v>
      </c>
      <c r="H64" s="3">
        <f t="shared" si="79"/>
        <v>95.45259999999999</v>
      </c>
      <c r="J64" s="2">
        <f t="shared" si="25"/>
        <v>60.703846726018995</v>
      </c>
      <c r="K64" s="2">
        <f t="shared" si="26"/>
        <v>28.834206716213078</v>
      </c>
      <c r="L64" s="2">
        <f t="shared" si="27"/>
        <v>8.5832130292941216</v>
      </c>
      <c r="M64" s="2">
        <f t="shared" si="28"/>
        <v>1.8787335284738185</v>
      </c>
      <c r="N64" s="3">
        <f t="shared" si="74"/>
        <v>100</v>
      </c>
      <c r="O64" s="2">
        <v>8.0000000000000002E-3</v>
      </c>
      <c r="P64" s="2">
        <f t="shared" si="0"/>
        <v>9.4167002145959189E-2</v>
      </c>
      <c r="Q64" s="2">
        <f t="shared" si="1"/>
        <v>0.22322598117033712</v>
      </c>
      <c r="R64" s="2">
        <v>0.3</v>
      </c>
      <c r="S64" s="2">
        <f t="shared" si="64"/>
        <v>5.680477788131167E-2</v>
      </c>
      <c r="T64" s="2">
        <v>0.12</v>
      </c>
      <c r="U64" s="2">
        <f t="shared" si="2"/>
        <v>0.67522139647915702</v>
      </c>
      <c r="V64" s="2">
        <f t="shared" si="3"/>
        <v>1.2618339331683399</v>
      </c>
      <c r="W64" s="2">
        <v>0.06</v>
      </c>
      <c r="X64" s="2">
        <f t="shared" si="65"/>
        <v>0.37697248400096733</v>
      </c>
      <c r="Y64" s="2">
        <v>2.6700000000000002E-2</v>
      </c>
      <c r="Z64" s="2">
        <v>0.21</v>
      </c>
      <c r="AA64" s="2">
        <v>0.442</v>
      </c>
      <c r="AB64" s="2">
        <v>0.5</v>
      </c>
      <c r="AC64" s="2">
        <f t="shared" si="30"/>
        <v>0.12409123041174365</v>
      </c>
      <c r="AD64" s="2">
        <f t="shared" si="4"/>
        <v>0.14380158288910347</v>
      </c>
      <c r="AE64" s="2">
        <f t="shared" si="5"/>
        <v>0.86345456924239206</v>
      </c>
      <c r="AF64" s="2">
        <f t="shared" si="6"/>
        <v>1.736384931631396</v>
      </c>
      <c r="AG64" s="2">
        <f t="shared" si="7"/>
        <v>8.6908484417480167</v>
      </c>
      <c r="AH64" s="2">
        <f t="shared" si="31"/>
        <v>0.64857886913697926</v>
      </c>
      <c r="AI64" s="2">
        <f t="shared" si="8"/>
        <v>7.9389609645935805E-2</v>
      </c>
      <c r="AJ64" s="2">
        <f t="shared" si="9"/>
        <v>0.54731769848914991</v>
      </c>
      <c r="AK64" s="2">
        <f t="shared" si="10"/>
        <v>0.93895765807724429</v>
      </c>
      <c r="AL64" s="2">
        <f t="shared" si="11"/>
        <v>5.6632036131224375</v>
      </c>
      <c r="AM64" s="2">
        <f t="shared" si="32"/>
        <v>0.39299650464574787</v>
      </c>
      <c r="AN64" s="2">
        <f t="shared" si="12"/>
        <v>4.3829212398827144E-2</v>
      </c>
      <c r="AO64" s="2">
        <f t="shared" si="13"/>
        <v>0.34692811150712288</v>
      </c>
      <c r="AP64" s="2">
        <f t="shared" si="14"/>
        <v>0.50774541266812856</v>
      </c>
      <c r="AQ64" s="2">
        <f t="shared" si="15"/>
        <v>3.6903042756585345</v>
      </c>
      <c r="AR64" s="2">
        <f t="shared" si="33"/>
        <v>0.23955184088969717</v>
      </c>
      <c r="AS64" s="2">
        <f t="shared" si="16"/>
        <v>2.4197119346836906E-2</v>
      </c>
      <c r="AT64" s="2">
        <f t="shared" si="17"/>
        <v>0.21990722186793074</v>
      </c>
      <c r="AU64" s="2">
        <f t="shared" si="18"/>
        <v>0.27456552685607821</v>
      </c>
      <c r="AV64" s="2">
        <f t="shared" si="19"/>
        <v>2.4047070487432318</v>
      </c>
      <c r="AW64" s="2">
        <f t="shared" si="34"/>
        <v>0.14684166683906955</v>
      </c>
      <c r="AX64" s="2">
        <f t="shared" si="20"/>
        <v>1.3358683686972591E-2</v>
      </c>
      <c r="AY64" s="2">
        <f t="shared" si="21"/>
        <v>0.13939252722873838</v>
      </c>
      <c r="AZ64" s="2">
        <f t="shared" si="22"/>
        <v>0.14847249557925543</v>
      </c>
      <c r="BA64" s="2">
        <f t="shared" si="23"/>
        <v>1.5669753923593408</v>
      </c>
      <c r="BB64" s="2">
        <f t="shared" si="35"/>
        <v>9.0484966982707457E-2</v>
      </c>
      <c r="BD64" s="2">
        <f t="shared" si="66"/>
        <v>9899.9352696044461</v>
      </c>
      <c r="BE64" s="2">
        <f t="shared" si="67"/>
        <v>13828.815127733509</v>
      </c>
      <c r="BF64" s="2">
        <f t="shared" si="36"/>
        <v>40.128477243524202</v>
      </c>
      <c r="BG64" s="2">
        <f t="shared" si="37"/>
        <v>39.164469743748384</v>
      </c>
      <c r="BH64" s="2">
        <f t="shared" si="68"/>
        <v>2.6978455283341325</v>
      </c>
      <c r="BI64" s="2">
        <f t="shared" si="38"/>
        <v>3.0280602614335868</v>
      </c>
      <c r="BJ64" s="2">
        <f t="shared" si="39"/>
        <v>129.77840857454112</v>
      </c>
      <c r="BK64" s="2">
        <f t="shared" si="40"/>
        <v>118.71564829870331</v>
      </c>
      <c r="BL64" s="2">
        <f t="shared" si="41"/>
        <v>203.74155967304719</v>
      </c>
      <c r="BM64" s="2">
        <f t="shared" si="42"/>
        <v>192.08311953919693</v>
      </c>
      <c r="BN64" s="2">
        <f t="shared" si="43"/>
        <v>308.09234831885055</v>
      </c>
      <c r="BO64" s="2">
        <f t="shared" si="44"/>
        <v>304.1454813861414</v>
      </c>
      <c r="BP64" s="2">
        <f t="shared" si="45"/>
        <v>440.43364798915616</v>
      </c>
      <c r="BQ64" s="2">
        <f t="shared" si="46"/>
        <v>467.41983172695836</v>
      </c>
      <c r="BR64" s="2">
        <f t="shared" si="47"/>
        <v>577.83019856605324</v>
      </c>
      <c r="BS64" s="2">
        <f t="shared" si="48"/>
        <v>688.93366180206806</v>
      </c>
      <c r="BU64" s="2">
        <f t="shared" si="49"/>
        <v>3.0312078543500069</v>
      </c>
      <c r="BV64" s="2">
        <f t="shared" si="50"/>
        <v>4.9045249634678925</v>
      </c>
      <c r="BW64" s="2">
        <f t="shared" si="51"/>
        <v>7.7658521454816967</v>
      </c>
      <c r="BX64" s="2">
        <f t="shared" si="52"/>
        <v>11.934792805450151</v>
      </c>
      <c r="BY64" s="2">
        <f t="shared" si="53"/>
        <v>17.590782316465265</v>
      </c>
      <c r="CA64" s="2">
        <f t="shared" si="54"/>
        <v>0.85846579914587628</v>
      </c>
      <c r="CB64" s="2">
        <f t="shared" si="55"/>
        <v>1.389006344831212</v>
      </c>
      <c r="CC64" s="2">
        <f t="shared" si="56"/>
        <v>2.1993603832058004</v>
      </c>
      <c r="CD64" s="2">
        <f t="shared" si="69"/>
        <v>3.3800425228735178</v>
      </c>
      <c r="CE64" s="2">
        <f t="shared" si="57"/>
        <v>4.9818705032828197</v>
      </c>
      <c r="CG64" s="2">
        <f t="shared" si="58"/>
        <v>39.205180230627008</v>
      </c>
      <c r="CH64" s="2">
        <f t="shared" si="59"/>
        <v>63.434378101926626</v>
      </c>
      <c r="CI64" s="2">
        <f t="shared" si="60"/>
        <v>100.44234761766219</v>
      </c>
      <c r="CJ64" s="2">
        <f t="shared" si="61"/>
        <v>154.36279049006308</v>
      </c>
      <c r="CK64" s="2">
        <f t="shared" si="62"/>
        <v>227.51649647682487</v>
      </c>
    </row>
    <row r="65" spans="1:89">
      <c r="A65" s="2">
        <v>1</v>
      </c>
      <c r="B65" s="2">
        <f t="shared" si="24"/>
        <v>1323.4782608695652</v>
      </c>
      <c r="C65" s="3">
        <v>5.4</v>
      </c>
      <c r="D65" s="2">
        <f>$D$5+$D$7*$C65</f>
        <v>57.961199999999998</v>
      </c>
      <c r="E65" s="2">
        <f>$E$5+$E$7*$C65</f>
        <v>27.513999999999999</v>
      </c>
      <c r="F65" s="2">
        <f>$F$5+$F$7*$C65</f>
        <v>8.1021999999999998</v>
      </c>
      <c r="G65" s="2">
        <f>$G$5+$G$7*$C65</f>
        <v>1.7894000000000001</v>
      </c>
      <c r="H65" s="3">
        <f t="shared" si="79"/>
        <v>95.366799999999998</v>
      </c>
      <c r="J65" s="2">
        <f t="shared" si="25"/>
        <v>60.777125792204416</v>
      </c>
      <c r="K65" s="2">
        <f t="shared" si="26"/>
        <v>28.850711148953305</v>
      </c>
      <c r="L65" s="2">
        <f t="shared" si="27"/>
        <v>8.4958287370447589</v>
      </c>
      <c r="M65" s="2">
        <f t="shared" si="28"/>
        <v>1.8763343217975228</v>
      </c>
      <c r="N65" s="3">
        <f t="shared" si="74"/>
        <v>100.00000000000001</v>
      </c>
      <c r="O65" s="2">
        <v>8.0000000000000002E-3</v>
      </c>
      <c r="P65" s="2">
        <f t="shared" si="0"/>
        <v>9.4028018912613656E-2</v>
      </c>
      <c r="Q65" s="2">
        <f t="shared" si="1"/>
        <v>0.22314540987025488</v>
      </c>
      <c r="R65" s="2">
        <v>0.3</v>
      </c>
      <c r="S65" s="2">
        <f t="shared" si="64"/>
        <v>5.6576977021483704E-2</v>
      </c>
      <c r="T65" s="2">
        <v>0.12</v>
      </c>
      <c r="U65" s="2">
        <f t="shared" si="2"/>
        <v>0.67524075953024776</v>
      </c>
      <c r="V65" s="2">
        <f t="shared" si="3"/>
        <v>1.2607528245136497</v>
      </c>
      <c r="W65" s="2">
        <v>0.06</v>
      </c>
      <c r="X65" s="2">
        <f t="shared" si="65"/>
        <v>0.3759815134039281</v>
      </c>
      <c r="Y65" s="2">
        <v>2.6700000000000002E-2</v>
      </c>
      <c r="Z65" s="2">
        <v>0.21</v>
      </c>
      <c r="AA65" s="2">
        <v>0.442</v>
      </c>
      <c r="AB65" s="2">
        <v>0.5</v>
      </c>
      <c r="AC65" s="2">
        <f t="shared" si="30"/>
        <v>0.12374722062604597</v>
      </c>
      <c r="AD65" s="2">
        <f t="shared" si="4"/>
        <v>0.1436959312170534</v>
      </c>
      <c r="AE65" s="2">
        <f t="shared" si="5"/>
        <v>0.86142827869209038</v>
      </c>
      <c r="AF65" s="2">
        <f t="shared" si="6"/>
        <v>1.7324897731179791</v>
      </c>
      <c r="AG65" s="2">
        <f t="shared" si="7"/>
        <v>8.6824984520428785</v>
      </c>
      <c r="AH65" s="2">
        <f t="shared" si="31"/>
        <v>0.64596450377106152</v>
      </c>
      <c r="AI65" s="2">
        <f t="shared" si="8"/>
        <v>7.9331281741374646E-2</v>
      </c>
      <c r="AJ65" s="2">
        <f t="shared" si="9"/>
        <v>0.54603329428310754</v>
      </c>
      <c r="AK65" s="2">
        <f t="shared" si="10"/>
        <v>0.93685133427255607</v>
      </c>
      <c r="AL65" s="2">
        <f t="shared" si="11"/>
        <v>5.6577625227404535</v>
      </c>
      <c r="AM65" s="2">
        <f t="shared" si="32"/>
        <v>0.39150158634774845</v>
      </c>
      <c r="AN65" s="2">
        <f t="shared" si="12"/>
        <v>4.3797010878638409E-2</v>
      </c>
      <c r="AO65" s="2">
        <f t="shared" si="13"/>
        <v>0.34611396658390164</v>
      </c>
      <c r="AP65" s="2">
        <f t="shared" si="14"/>
        <v>0.50660640896522013</v>
      </c>
      <c r="AQ65" s="2">
        <f t="shared" si="15"/>
        <v>3.6867587066709824</v>
      </c>
      <c r="AR65" s="2">
        <f t="shared" si="33"/>
        <v>0.23869123699194553</v>
      </c>
      <c r="AS65" s="2">
        <f t="shared" si="16"/>
        <v>2.4179341614030174E-2</v>
      </c>
      <c r="AT65" s="2">
        <f t="shared" si="17"/>
        <v>0.21939116006052717</v>
      </c>
      <c r="AU65" s="2">
        <f t="shared" si="18"/>
        <v>0.27394960567987947</v>
      </c>
      <c r="AV65" s="2">
        <f t="shared" si="19"/>
        <v>2.4023966553178417</v>
      </c>
      <c r="AW65" s="2">
        <f t="shared" si="34"/>
        <v>0.14634270105770286</v>
      </c>
      <c r="AX65" s="2">
        <f t="shared" si="20"/>
        <v>1.3348869001768427E-2</v>
      </c>
      <c r="AY65" s="2">
        <f t="shared" si="21"/>
        <v>0.13906541127988878</v>
      </c>
      <c r="AZ65" s="2">
        <f t="shared" si="22"/>
        <v>0.14813943354063225</v>
      </c>
      <c r="BA65" s="2">
        <f t="shared" si="23"/>
        <v>1.5654698744019051</v>
      </c>
      <c r="BB65" s="2">
        <f t="shared" si="35"/>
        <v>9.0193540137949904E-2</v>
      </c>
      <c r="BD65" s="2">
        <f t="shared" si="66"/>
        <v>9767.8544528210496</v>
      </c>
      <c r="BE65" s="2">
        <f t="shared" si="67"/>
        <v>13753.612152272166</v>
      </c>
      <c r="BF65" s="2">
        <f t="shared" si="36"/>
        <v>40.163931875257781</v>
      </c>
      <c r="BG65" s="2">
        <f t="shared" si="37"/>
        <v>39.182978301739304</v>
      </c>
      <c r="BH65" s="2">
        <f t="shared" si="68"/>
        <v>2.6852823578793505</v>
      </c>
      <c r="BI65" s="2">
        <f t="shared" si="38"/>
        <v>3.0217125224788788</v>
      </c>
      <c r="BJ65" s="2">
        <f t="shared" si="39"/>
        <v>130.22839988854994</v>
      </c>
      <c r="BK65" s="2">
        <f t="shared" si="40"/>
        <v>118.92884740221899</v>
      </c>
      <c r="BL65" s="2">
        <f t="shared" si="41"/>
        <v>204.18482733130958</v>
      </c>
      <c r="BM65" s="2">
        <f t="shared" si="42"/>
        <v>192.30722523905089</v>
      </c>
      <c r="BN65" s="2">
        <f t="shared" si="43"/>
        <v>308.16638071626676</v>
      </c>
      <c r="BO65" s="2">
        <f t="shared" si="44"/>
        <v>304.21994248484742</v>
      </c>
      <c r="BP65" s="2">
        <f t="shared" si="45"/>
        <v>439.23218394548303</v>
      </c>
      <c r="BQ65" s="2">
        <f t="shared" si="46"/>
        <v>466.89783824952366</v>
      </c>
      <c r="BR65" s="2">
        <f t="shared" si="47"/>
        <v>573.59131769459077</v>
      </c>
      <c r="BS65" s="2">
        <f t="shared" si="48"/>
        <v>686.79769246674437</v>
      </c>
      <c r="BU65" s="2">
        <f t="shared" si="49"/>
        <v>3.0352171416469336</v>
      </c>
      <c r="BV65" s="2">
        <f t="shared" si="50"/>
        <v>4.9079277169319848</v>
      </c>
      <c r="BW65" s="2">
        <f t="shared" si="51"/>
        <v>7.7640841934504836</v>
      </c>
      <c r="BX65" s="2">
        <f t="shared" si="52"/>
        <v>11.915833315529218</v>
      </c>
      <c r="BY65" s="2">
        <f t="shared" si="53"/>
        <v>17.527960411224225</v>
      </c>
      <c r="CA65" s="2">
        <f t="shared" si="54"/>
        <v>0.86470991100742467</v>
      </c>
      <c r="CB65" s="2">
        <f t="shared" si="55"/>
        <v>1.3982306837646339</v>
      </c>
      <c r="CC65" s="2">
        <f t="shared" si="56"/>
        <v>2.2119275948507009</v>
      </c>
      <c r="CD65" s="2">
        <f t="shared" si="69"/>
        <v>3.3947288398152899</v>
      </c>
      <c r="CE65" s="2">
        <f t="shared" si="57"/>
        <v>4.9935804853511296</v>
      </c>
      <c r="CG65" s="2">
        <f t="shared" si="58"/>
        <v>39.358094629284935</v>
      </c>
      <c r="CH65" s="2">
        <f t="shared" si="59"/>
        <v>63.641800405715159</v>
      </c>
      <c r="CI65" s="2">
        <f t="shared" si="60"/>
        <v>100.67798978947172</v>
      </c>
      <c r="CJ65" s="2">
        <f t="shared" si="61"/>
        <v>154.51431424273989</v>
      </c>
      <c r="CK65" s="2">
        <f t="shared" si="62"/>
        <v>227.28756867424505</v>
      </c>
    </row>
    <row r="66" spans="1:89">
      <c r="A66" s="2">
        <v>1</v>
      </c>
      <c r="B66" s="2">
        <f t="shared" si="24"/>
        <v>1323.9130434782608</v>
      </c>
      <c r="C66" s="3">
        <v>5.5</v>
      </c>
      <c r="D66" s="2">
        <f>$D$5+$D$7*$C66</f>
        <v>57.978999999999999</v>
      </c>
      <c r="E66" s="2">
        <f>$E$5+$E$7*$C66</f>
        <v>27.504999999999999</v>
      </c>
      <c r="F66" s="2">
        <f>$F$5+$F$7*$C66</f>
        <v>8.0114999999999998</v>
      </c>
      <c r="G66" s="2">
        <f>$G$5+$G$7*$C66</f>
        <v>1.7855000000000001</v>
      </c>
      <c r="H66" s="3">
        <f t="shared" si="79"/>
        <v>95.280999999999992</v>
      </c>
      <c r="J66" s="2">
        <f t="shared" si="25"/>
        <v>60.850536833156667</v>
      </c>
      <c r="K66" s="2">
        <f t="shared" si="26"/>
        <v>28.867245305989655</v>
      </c>
      <c r="L66" s="2">
        <f t="shared" si="27"/>
        <v>8.4082870666764631</v>
      </c>
      <c r="M66" s="2">
        <f t="shared" si="28"/>
        <v>1.8739307941772234</v>
      </c>
      <c r="N66" s="3">
        <f t="shared" si="74"/>
        <v>100.00000000000001</v>
      </c>
      <c r="O66" s="2">
        <v>8.0000000000000002E-3</v>
      </c>
      <c r="P66" s="2">
        <f t="shared" si="0"/>
        <v>9.3889316313454249E-2</v>
      </c>
      <c r="Q66" s="2">
        <f t="shared" si="1"/>
        <v>0.22306491149715024</v>
      </c>
      <c r="R66" s="2">
        <v>0.3</v>
      </c>
      <c r="S66" s="2">
        <f t="shared" si="64"/>
        <v>5.634903268921379E-2</v>
      </c>
      <c r="T66" s="2">
        <v>0.12</v>
      </c>
      <c r="U66" s="2">
        <f t="shared" si="2"/>
        <v>0.67526011259340213</v>
      </c>
      <c r="V66" s="2">
        <f t="shared" si="3"/>
        <v>1.259673230009926</v>
      </c>
      <c r="W66" s="2">
        <v>0.06</v>
      </c>
      <c r="X66" s="2">
        <f t="shared" si="65"/>
        <v>0.37499093711344389</v>
      </c>
      <c r="Y66" s="2">
        <v>2.6700000000000002E-2</v>
      </c>
      <c r="Z66" s="2">
        <v>0.21</v>
      </c>
      <c r="AA66" s="2">
        <v>0.442</v>
      </c>
      <c r="AB66" s="2">
        <v>0.5</v>
      </c>
      <c r="AC66" s="2">
        <f t="shared" si="30"/>
        <v>0.12340259128262719</v>
      </c>
      <c r="AD66" s="2">
        <f t="shared" si="4"/>
        <v>0.14359041462936947</v>
      </c>
      <c r="AE66" s="2">
        <f t="shared" si="5"/>
        <v>0.85940784267792358</v>
      </c>
      <c r="AF66" s="2">
        <f t="shared" si="6"/>
        <v>1.7286054661435641</v>
      </c>
      <c r="AG66" s="2">
        <f t="shared" si="7"/>
        <v>8.6741610246710188</v>
      </c>
      <c r="AH66" s="2">
        <f t="shared" si="31"/>
        <v>0.64335679268911716</v>
      </c>
      <c r="AI66" s="2">
        <f t="shared" si="8"/>
        <v>7.9273028413844496E-2</v>
      </c>
      <c r="AJ66" s="2">
        <f t="shared" si="9"/>
        <v>0.54475260109019452</v>
      </c>
      <c r="AK66" s="2">
        <f t="shared" si="10"/>
        <v>0.93475087848449345</v>
      </c>
      <c r="AL66" s="2">
        <f t="shared" si="11"/>
        <v>5.6523296183315308</v>
      </c>
      <c r="AM66" s="2">
        <f t="shared" si="32"/>
        <v>0.39001041554876165</v>
      </c>
      <c r="AN66" s="2">
        <f t="shared" si="12"/>
        <v>4.3764850530745983E-2</v>
      </c>
      <c r="AO66" s="2">
        <f t="shared" si="13"/>
        <v>0.34530217395950119</v>
      </c>
      <c r="AP66" s="2">
        <f t="shared" si="14"/>
        <v>0.50547057841766918</v>
      </c>
      <c r="AQ66" s="2">
        <f t="shared" si="15"/>
        <v>3.6832184718959113</v>
      </c>
      <c r="AR66" s="2">
        <f t="shared" si="33"/>
        <v>0.23783275452862074</v>
      </c>
      <c r="AS66" s="2">
        <f t="shared" si="16"/>
        <v>2.4161586611519334E-2</v>
      </c>
      <c r="AT66" s="2">
        <f t="shared" si="17"/>
        <v>0.21887658930409798</v>
      </c>
      <c r="AU66" s="2">
        <f t="shared" si="18"/>
        <v>0.27333540040115767</v>
      </c>
      <c r="AV66" s="2">
        <f t="shared" si="19"/>
        <v>2.4000897378167632</v>
      </c>
      <c r="AW66" s="2">
        <f t="shared" si="34"/>
        <v>0.14584494291772965</v>
      </c>
      <c r="AX66" s="2">
        <f t="shared" si="20"/>
        <v>1.3339066865447828E-2</v>
      </c>
      <c r="AY66" s="2">
        <f t="shared" si="21"/>
        <v>0.13873924046308972</v>
      </c>
      <c r="AZ66" s="2">
        <f t="shared" si="22"/>
        <v>0.14780729938098744</v>
      </c>
      <c r="BA66" s="2">
        <f t="shared" si="23"/>
        <v>1.5639666214554466</v>
      </c>
      <c r="BB66" s="2">
        <f t="shared" si="35"/>
        <v>8.9902804843867756E-2</v>
      </c>
      <c r="BD66" s="2">
        <f t="shared" si="66"/>
        <v>9636.8219403913736</v>
      </c>
      <c r="BE66" s="2">
        <f t="shared" si="67"/>
        <v>13678.761421147063</v>
      </c>
      <c r="BF66" s="2">
        <f t="shared" si="36"/>
        <v>40.199283013824719</v>
      </c>
      <c r="BG66" s="2">
        <f t="shared" si="37"/>
        <v>39.201456569231766</v>
      </c>
      <c r="BH66" s="2">
        <f t="shared" si="68"/>
        <v>2.6727274692001468</v>
      </c>
      <c r="BI66" s="2">
        <f t="shared" si="38"/>
        <v>3.0153673396919927</v>
      </c>
      <c r="BJ66" s="2">
        <f t="shared" si="39"/>
        <v>130.67979623168904</v>
      </c>
      <c r="BK66" s="2">
        <f t="shared" si="40"/>
        <v>119.14250101730026</v>
      </c>
      <c r="BL66" s="2">
        <f t="shared" si="41"/>
        <v>204.6276175586128</v>
      </c>
      <c r="BM66" s="2">
        <f t="shared" si="42"/>
        <v>192.53123237213384</v>
      </c>
      <c r="BN66" s="2">
        <f t="shared" si="43"/>
        <v>308.23569071257435</v>
      </c>
      <c r="BO66" s="2">
        <f t="shared" si="44"/>
        <v>304.29295608898786</v>
      </c>
      <c r="BP66" s="2">
        <f t="shared" si="45"/>
        <v>438.02189757140462</v>
      </c>
      <c r="BQ66" s="2">
        <f t="shared" si="46"/>
        <v>466.3728211462851</v>
      </c>
      <c r="BR66" s="2">
        <f t="shared" si="47"/>
        <v>569.35736154230528</v>
      </c>
      <c r="BS66" s="2">
        <f t="shared" si="48"/>
        <v>684.6624137226637</v>
      </c>
      <c r="BU66" s="2">
        <f t="shared" si="49"/>
        <v>3.0392365856837116</v>
      </c>
      <c r="BV66" s="2">
        <f t="shared" si="50"/>
        <v>4.9113285378086369</v>
      </c>
      <c r="BW66" s="2">
        <f t="shared" si="51"/>
        <v>7.7622869841989424</v>
      </c>
      <c r="BX66" s="2">
        <f t="shared" si="52"/>
        <v>11.896823790785605</v>
      </c>
      <c r="BY66" s="2">
        <f t="shared" si="53"/>
        <v>17.465228938968508</v>
      </c>
      <c r="CA66" s="2">
        <f t="shared" si="54"/>
        <v>0.87100357517098426</v>
      </c>
      <c r="CB66" s="2">
        <f t="shared" si="55"/>
        <v>1.4075194854592963</v>
      </c>
      <c r="CC66" s="2">
        <f t="shared" si="56"/>
        <v>2.2245651248698413</v>
      </c>
      <c r="CD66" s="2">
        <f t="shared" si="69"/>
        <v>3.4094667403532828</v>
      </c>
      <c r="CE66" s="2">
        <f t="shared" si="57"/>
        <v>5.0052953819648529</v>
      </c>
      <c r="CG66" s="2">
        <f t="shared" si="58"/>
        <v>39.511770074909073</v>
      </c>
      <c r="CH66" s="2">
        <f t="shared" si="59"/>
        <v>63.850009197154769</v>
      </c>
      <c r="CI66" s="2">
        <f t="shared" si="60"/>
        <v>100.91405849082061</v>
      </c>
      <c r="CJ66" s="2">
        <f t="shared" si="61"/>
        <v>154.66534209855942</v>
      </c>
      <c r="CK66" s="2">
        <f t="shared" si="62"/>
        <v>227.05771356951792</v>
      </c>
    </row>
    <row r="67" spans="1:89">
      <c r="A67" s="2">
        <v>1</v>
      </c>
      <c r="B67" s="2">
        <f t="shared" si="24"/>
        <v>1324.3478260869565</v>
      </c>
      <c r="C67" s="3">
        <v>5.6</v>
      </c>
      <c r="D67" s="2">
        <f>$D$5+$D$7*$C67</f>
        <v>57.9968</v>
      </c>
      <c r="E67" s="2">
        <f>$E$5+$E$7*$C67</f>
        <v>27.495999999999999</v>
      </c>
      <c r="F67" s="2">
        <f>$F$5+$F$7*$C67</f>
        <v>7.9207999999999998</v>
      </c>
      <c r="G67" s="2">
        <f>$G$5+$G$7*$C67</f>
        <v>1.7816000000000001</v>
      </c>
      <c r="H67" s="3">
        <f t="shared" si="79"/>
        <v>95.1952</v>
      </c>
      <c r="J67" s="2">
        <f t="shared" si="25"/>
        <v>60.924080205724664</v>
      </c>
      <c r="K67" s="2">
        <f t="shared" si="26"/>
        <v>28.883809267694168</v>
      </c>
      <c r="L67" s="2">
        <f t="shared" si="27"/>
        <v>8.3205875926517301</v>
      </c>
      <c r="M67" s="2">
        <f t="shared" si="28"/>
        <v>1.8715229339294417</v>
      </c>
      <c r="N67" s="3">
        <f t="shared" si="74"/>
        <v>100.00000000000001</v>
      </c>
      <c r="O67" s="2">
        <v>8.0000000000000002E-3</v>
      </c>
      <c r="P67" s="2">
        <f t="shared" si="0"/>
        <v>9.3750893650028227E-2</v>
      </c>
      <c r="Q67" s="2">
        <f t="shared" si="1"/>
        <v>0.2229844859572889</v>
      </c>
      <c r="R67" s="2">
        <v>0.3</v>
      </c>
      <c r="S67" s="2">
        <f t="shared" si="64"/>
        <v>5.6120943998979683E-2</v>
      </c>
      <c r="T67" s="2">
        <v>0.12</v>
      </c>
      <c r="U67" s="2">
        <f t="shared" si="2"/>
        <v>0.67527945567633763</v>
      </c>
      <c r="V67" s="2">
        <f t="shared" si="3"/>
        <v>1.2585951468737426</v>
      </c>
      <c r="W67" s="2">
        <v>0.06</v>
      </c>
      <c r="X67" s="2">
        <f t="shared" si="65"/>
        <v>0.37400075164119739</v>
      </c>
      <c r="Y67" s="2">
        <v>2.6700000000000002E-2</v>
      </c>
      <c r="Z67" s="2">
        <v>0.21</v>
      </c>
      <c r="AA67" s="2">
        <v>0.442</v>
      </c>
      <c r="AB67" s="2">
        <v>0.5</v>
      </c>
      <c r="AC67" s="2">
        <f t="shared" si="30"/>
        <v>0.12305734070625408</v>
      </c>
      <c r="AD67" s="2">
        <f t="shared" si="4"/>
        <v>0.14348503289555617</v>
      </c>
      <c r="AE67" s="2">
        <f t="shared" si="5"/>
        <v>0.85739324140964124</v>
      </c>
      <c r="AF67" s="2">
        <f t="shared" si="6"/>
        <v>1.7247319751680086</v>
      </c>
      <c r="AG67" s="2">
        <f t="shared" si="7"/>
        <v>8.6658361351431807</v>
      </c>
      <c r="AH67" s="2">
        <f t="shared" si="31"/>
        <v>0.64075571046563629</v>
      </c>
      <c r="AI67" s="2">
        <f t="shared" si="8"/>
        <v>7.9214849536093868E-2</v>
      </c>
      <c r="AJ67" s="2">
        <f t="shared" si="9"/>
        <v>0.54347560636597059</v>
      </c>
      <c r="AK67" s="2">
        <f t="shared" si="10"/>
        <v>0.93265627149457098</v>
      </c>
      <c r="AL67" s="2">
        <f t="shared" si="11"/>
        <v>5.6469048839377711</v>
      </c>
      <c r="AM67" s="2">
        <f t="shared" si="32"/>
        <v>0.38852297799354785</v>
      </c>
      <c r="AN67" s="2">
        <f t="shared" si="12"/>
        <v>4.3732731284897186E-2</v>
      </c>
      <c r="AO67" s="2">
        <f t="shared" si="13"/>
        <v>0.34449272568238071</v>
      </c>
      <c r="AP67" s="2">
        <f t="shared" si="14"/>
        <v>0.50433791063299671</v>
      </c>
      <c r="AQ67" s="2">
        <f t="shared" si="15"/>
        <v>3.6796835609346981</v>
      </c>
      <c r="AR67" s="2">
        <f t="shared" si="33"/>
        <v>0.23697638546743705</v>
      </c>
      <c r="AS67" s="2">
        <f t="shared" si="16"/>
        <v>2.4143854300519501E-2</v>
      </c>
      <c r="AT67" s="2">
        <f t="shared" si="17"/>
        <v>0.21836350455840217</v>
      </c>
      <c r="AU67" s="2">
        <f t="shared" si="18"/>
        <v>0.27272290540013477</v>
      </c>
      <c r="AV67" s="2">
        <f t="shared" si="19"/>
        <v>2.3977862894639603</v>
      </c>
      <c r="AW67" s="2">
        <f t="shared" si="34"/>
        <v>0.1453483878686801</v>
      </c>
      <c r="AX67" s="2">
        <f t="shared" si="20"/>
        <v>1.3329277256598505E-2</v>
      </c>
      <c r="AY67" s="2">
        <f t="shared" si="21"/>
        <v>0.13841401158348518</v>
      </c>
      <c r="AZ67" s="2">
        <f t="shared" si="22"/>
        <v>0.14747609006140175</v>
      </c>
      <c r="BA67" s="2">
        <f t="shared" si="23"/>
        <v>1.5624656291045074</v>
      </c>
      <c r="BB67" s="2">
        <f t="shared" si="35"/>
        <v>8.9612758507424145E-2</v>
      </c>
      <c r="BD67" s="2">
        <f t="shared" si="66"/>
        <v>9506.8366112530748</v>
      </c>
      <c r="BE67" s="2">
        <f t="shared" si="67"/>
        <v>13604.262763827528</v>
      </c>
      <c r="BF67" s="2">
        <f t="shared" si="36"/>
        <v>40.234529604077565</v>
      </c>
      <c r="BG67" s="2">
        <f t="shared" si="37"/>
        <v>39.21990430199687</v>
      </c>
      <c r="BH67" s="2">
        <f t="shared" si="68"/>
        <v>2.6601809136038503</v>
      </c>
      <c r="BI67" s="2">
        <f t="shared" si="38"/>
        <v>3.0090247249404185</v>
      </c>
      <c r="BJ67" s="2">
        <f t="shared" si="39"/>
        <v>131.13260070726096</v>
      </c>
      <c r="BK67" s="2">
        <f t="shared" si="40"/>
        <v>119.35660994033528</v>
      </c>
      <c r="BL67" s="2">
        <f t="shared" si="41"/>
        <v>205.069914822344</v>
      </c>
      <c r="BM67" s="2">
        <f t="shared" si="42"/>
        <v>192.75513741588759</v>
      </c>
      <c r="BN67" s="2">
        <f t="shared" si="43"/>
        <v>308.30024875056591</v>
      </c>
      <c r="BO67" s="2">
        <f t="shared" si="44"/>
        <v>304.36451488651608</v>
      </c>
      <c r="BP67" s="2">
        <f t="shared" si="45"/>
        <v>436.80281562645615</v>
      </c>
      <c r="BQ67" s="2">
        <f t="shared" si="46"/>
        <v>465.84478533343105</v>
      </c>
      <c r="BR67" s="2">
        <f t="shared" si="47"/>
        <v>565.12854908992665</v>
      </c>
      <c r="BS67" s="2">
        <f t="shared" si="48"/>
        <v>682.52788042565044</v>
      </c>
      <c r="BU67" s="2">
        <f t="shared" si="49"/>
        <v>3.0432662206740333</v>
      </c>
      <c r="BV67" s="2">
        <f t="shared" si="50"/>
        <v>4.9147273774983056</v>
      </c>
      <c r="BW67" s="2">
        <f t="shared" si="51"/>
        <v>7.7604604168047251</v>
      </c>
      <c r="BX67" s="2">
        <f t="shared" si="52"/>
        <v>11.877764457209874</v>
      </c>
      <c r="BY67" s="2">
        <f t="shared" si="53"/>
        <v>17.402589133571642</v>
      </c>
      <c r="CA67" s="2">
        <f t="shared" si="54"/>
        <v>0.87734713752878557</v>
      </c>
      <c r="CB67" s="2">
        <f t="shared" si="55"/>
        <v>1.4168730842835939</v>
      </c>
      <c r="CC67" s="2">
        <f t="shared" si="56"/>
        <v>2.2372731265952397</v>
      </c>
      <c r="CD67" s="2">
        <f t="shared" si="69"/>
        <v>3.424256010197547</v>
      </c>
      <c r="CE67" s="2">
        <f t="shared" si="57"/>
        <v>5.0170148303841113</v>
      </c>
      <c r="CG67" s="2">
        <f t="shared" si="58"/>
        <v>39.666211098580668</v>
      </c>
      <c r="CH67" s="2">
        <f t="shared" si="59"/>
        <v>64.05900749775472</v>
      </c>
      <c r="CI67" s="2">
        <f t="shared" si="60"/>
        <v>101.15055298940516</v>
      </c>
      <c r="CJ67" s="2">
        <f t="shared" si="61"/>
        <v>154.8158715587341</v>
      </c>
      <c r="CK67" s="2">
        <f t="shared" si="62"/>
        <v>226.82694321801065</v>
      </c>
    </row>
    <row r="68" spans="1:89">
      <c r="A68" s="2">
        <v>1</v>
      </c>
      <c r="B68" s="2">
        <f t="shared" si="24"/>
        <v>1324.7826086956522</v>
      </c>
      <c r="C68" s="3">
        <v>5.7</v>
      </c>
      <c r="D68" s="2">
        <f t="shared" ref="D68:D93" si="92">$D$5+$D$7*$C68</f>
        <v>58.014600000000002</v>
      </c>
      <c r="E68" s="2">
        <f t="shared" ref="E68:E93" si="93">$E$5+$E$7*$C68</f>
        <v>27.486999999999998</v>
      </c>
      <c r="F68" s="2">
        <f t="shared" ref="F68:F93" si="94">$F$5+$F$7*$C68</f>
        <v>7.8300999999999998</v>
      </c>
      <c r="G68" s="2">
        <f t="shared" ref="G68:G93" si="95">$G$5+$G$7*$C68</f>
        <v>1.7777000000000001</v>
      </c>
      <c r="H68" s="3">
        <f t="shared" si="79"/>
        <v>95.109399999999994</v>
      </c>
      <c r="J68" s="2">
        <f t="shared" si="25"/>
        <v>60.997756268045016</v>
      </c>
      <c r="K68" s="2">
        <f t="shared" si="26"/>
        <v>28.900403114728935</v>
      </c>
      <c r="L68" s="2">
        <f t="shared" si="27"/>
        <v>8.2327298878975164</v>
      </c>
      <c r="M68" s="2">
        <f t="shared" si="28"/>
        <v>1.8691107293285418</v>
      </c>
      <c r="N68" s="3">
        <f t="shared" si="74"/>
        <v>100.00000000000001</v>
      </c>
      <c r="O68" s="2">
        <v>8.0000000000000002E-3</v>
      </c>
      <c r="P68" s="2">
        <f t="shared" si="0"/>
        <v>9.3612750225927396E-2</v>
      </c>
      <c r="Q68" s="2">
        <f t="shared" si="1"/>
        <v>0.22290413315709068</v>
      </c>
      <c r="R68" s="2">
        <v>0.3</v>
      </c>
      <c r="S68" s="2">
        <f t="shared" si="64"/>
        <v>5.5892710063289247E-2</v>
      </c>
      <c r="T68" s="2">
        <v>0.12</v>
      </c>
      <c r="U68" s="2">
        <f t="shared" si="2"/>
        <v>0.67529878878676441</v>
      </c>
      <c r="V68" s="2">
        <f t="shared" si="3"/>
        <v>1.2575185723279259</v>
      </c>
      <c r="W68" s="2">
        <v>0.06</v>
      </c>
      <c r="X68" s="2">
        <f t="shared" si="65"/>
        <v>0.37301095349741131</v>
      </c>
      <c r="Y68" s="2">
        <v>2.6700000000000002E-2</v>
      </c>
      <c r="Z68" s="2">
        <v>0.21</v>
      </c>
      <c r="AA68" s="2">
        <v>0.442</v>
      </c>
      <c r="AB68" s="2">
        <v>0.5</v>
      </c>
      <c r="AC68" s="2">
        <f t="shared" si="30"/>
        <v>0.12271146721564852</v>
      </c>
      <c r="AD68" s="2">
        <f t="shared" si="4"/>
        <v>0.14337978578560343</v>
      </c>
      <c r="AE68" s="2">
        <f t="shared" si="5"/>
        <v>0.85538445517304051</v>
      </c>
      <c r="AF68" s="2">
        <f t="shared" si="6"/>
        <v>1.7208692647839157</v>
      </c>
      <c r="AG68" s="2">
        <f t="shared" si="7"/>
        <v>8.657523759027983</v>
      </c>
      <c r="AH68" s="2">
        <f t="shared" si="31"/>
        <v>0.63816123176455131</v>
      </c>
      <c r="AI68" s="2">
        <f t="shared" si="8"/>
        <v>7.9156744981139462E-2</v>
      </c>
      <c r="AJ68" s="2">
        <f t="shared" si="9"/>
        <v>0.54220229761419947</v>
      </c>
      <c r="AK68" s="2">
        <f t="shared" si="10"/>
        <v>0.93056749415608597</v>
      </c>
      <c r="AL68" s="2">
        <f t="shared" si="11"/>
        <v>5.6414883036389947</v>
      </c>
      <c r="AM68" s="2">
        <f t="shared" si="32"/>
        <v>0.38703925947671763</v>
      </c>
      <c r="AN68" s="2">
        <f t="shared" si="12"/>
        <v>4.3700653070987416E-2</v>
      </c>
      <c r="AO68" s="2">
        <f t="shared" si="13"/>
        <v>0.34368561383155466</v>
      </c>
      <c r="AP68" s="2">
        <f t="shared" si="14"/>
        <v>0.50320839525754013</v>
      </c>
      <c r="AQ68" s="2">
        <f t="shared" si="15"/>
        <v>3.6761539634133049</v>
      </c>
      <c r="AR68" s="2">
        <f t="shared" si="33"/>
        <v>0.23612212180400619</v>
      </c>
      <c r="AS68" s="2">
        <f t="shared" si="16"/>
        <v>2.4126144642327492E-2</v>
      </c>
      <c r="AT68" s="2">
        <f t="shared" si="17"/>
        <v>0.21785190080256706</v>
      </c>
      <c r="AU68" s="2">
        <f t="shared" si="18"/>
        <v>0.27211211507802313</v>
      </c>
      <c r="AV68" s="2">
        <f t="shared" si="19"/>
        <v>2.3954863034994136</v>
      </c>
      <c r="AW68" s="2">
        <f t="shared" si="34"/>
        <v>0.14485303137576591</v>
      </c>
      <c r="AX68" s="2">
        <f t="shared" si="20"/>
        <v>1.3319500153853329E-2</v>
      </c>
      <c r="AY68" s="2">
        <f t="shared" si="21"/>
        <v>0.13808972145849602</v>
      </c>
      <c r="AZ68" s="2">
        <f t="shared" si="22"/>
        <v>0.14714580255430654</v>
      </c>
      <c r="BA68" s="2">
        <f t="shared" si="23"/>
        <v>1.5609668929440674</v>
      </c>
      <c r="BB68" s="2">
        <f t="shared" si="35"/>
        <v>8.9323398544440019E-2</v>
      </c>
      <c r="BD68" s="2">
        <f t="shared" si="66"/>
        <v>9377.8973008219818</v>
      </c>
      <c r="BE68" s="2">
        <f t="shared" si="67"/>
        <v>13530.116001318658</v>
      </c>
      <c r="BF68" s="2">
        <f t="shared" si="36"/>
        <v>40.269670582699092</v>
      </c>
      <c r="BG68" s="2">
        <f t="shared" si="37"/>
        <v>39.238321254289893</v>
      </c>
      <c r="BH68" s="2">
        <f t="shared" si="68"/>
        <v>2.6476427428022422</v>
      </c>
      <c r="BI68" s="2">
        <f t="shared" si="38"/>
        <v>3.0026846901660642</v>
      </c>
      <c r="BJ68" s="2">
        <f t="shared" si="39"/>
        <v>131.58681640786946</v>
      </c>
      <c r="BK68" s="2">
        <f t="shared" si="40"/>
        <v>119.57117496608149</v>
      </c>
      <c r="BL68" s="2">
        <f t="shared" si="41"/>
        <v>205.51170344065341</v>
      </c>
      <c r="BM68" s="2">
        <f t="shared" si="42"/>
        <v>192.97893681983084</v>
      </c>
      <c r="BN68" s="2">
        <f t="shared" si="43"/>
        <v>308.36002525987732</v>
      </c>
      <c r="BO68" s="2">
        <f t="shared" si="44"/>
        <v>304.4346115597329</v>
      </c>
      <c r="BP68" s="2">
        <f t="shared" si="45"/>
        <v>435.57496558874033</v>
      </c>
      <c r="BQ68" s="2">
        <f t="shared" si="46"/>
        <v>465.31373586422598</v>
      </c>
      <c r="BR68" s="2">
        <f t="shared" si="47"/>
        <v>560.90509903572354</v>
      </c>
      <c r="BS68" s="2">
        <f t="shared" si="48"/>
        <v>680.39414741880955</v>
      </c>
      <c r="BU68" s="2">
        <f t="shared" si="49"/>
        <v>3.0473060809911399</v>
      </c>
      <c r="BV68" s="2">
        <f t="shared" si="50"/>
        <v>4.9181241870466774</v>
      </c>
      <c r="BW68" s="2">
        <f t="shared" si="51"/>
        <v>7.7586043905089168</v>
      </c>
      <c r="BX68" s="2">
        <f t="shared" si="52"/>
        <v>11.85865554361232</v>
      </c>
      <c r="BY68" s="2">
        <f t="shared" si="53"/>
        <v>17.340042225797891</v>
      </c>
      <c r="CA68" s="2">
        <f t="shared" si="54"/>
        <v>0.88374094467799069</v>
      </c>
      <c r="CB68" s="2">
        <f t="shared" si="55"/>
        <v>1.4262918130267541</v>
      </c>
      <c r="CC68" s="2">
        <f t="shared" si="56"/>
        <v>2.2500517477460091</v>
      </c>
      <c r="CD68" s="2">
        <f t="shared" si="69"/>
        <v>3.4390964262159764</v>
      </c>
      <c r="CE68" s="2">
        <f t="shared" si="57"/>
        <v>5.0287384627929113</v>
      </c>
      <c r="CG68" s="2">
        <f t="shared" si="58"/>
        <v>39.821422261778864</v>
      </c>
      <c r="CH68" s="2">
        <f t="shared" si="59"/>
        <v>64.268798336317516</v>
      </c>
      <c r="CI68" s="2">
        <f t="shared" si="60"/>
        <v>101.38747253641742</v>
      </c>
      <c r="CJ68" s="2">
        <f t="shared" si="61"/>
        <v>154.96590014534348</v>
      </c>
      <c r="CK68" s="2">
        <f t="shared" si="62"/>
        <v>226.59526977545556</v>
      </c>
    </row>
    <row r="69" spans="1:89">
      <c r="A69" s="2">
        <v>1</v>
      </c>
      <c r="B69" s="2">
        <f t="shared" si="24"/>
        <v>1325.2173913043478</v>
      </c>
      <c r="C69" s="3">
        <v>5.8</v>
      </c>
      <c r="D69" s="2">
        <f t="shared" si="92"/>
        <v>58.032400000000003</v>
      </c>
      <c r="E69" s="2">
        <f t="shared" si="93"/>
        <v>27.478000000000002</v>
      </c>
      <c r="F69" s="2">
        <f t="shared" si="94"/>
        <v>7.7393999999999998</v>
      </c>
      <c r="G69" s="2">
        <f t="shared" si="95"/>
        <v>1.7738</v>
      </c>
      <c r="H69" s="3">
        <f t="shared" si="79"/>
        <v>95.023600000000002</v>
      </c>
      <c r="J69" s="2">
        <f t="shared" si="25"/>
        <v>61.07156537954782</v>
      </c>
      <c r="K69" s="2">
        <f t="shared" si="26"/>
        <v>28.917026928047349</v>
      </c>
      <c r="L69" s="2">
        <f t="shared" si="27"/>
        <v>8.1447135237982984</v>
      </c>
      <c r="M69" s="2">
        <f t="shared" si="28"/>
        <v>1.8666941686065355</v>
      </c>
      <c r="N69" s="3">
        <f t="shared" si="74"/>
        <v>100</v>
      </c>
      <c r="O69" s="2">
        <v>8.0000000000000002E-3</v>
      </c>
      <c r="P69" s="2">
        <f t="shared" si="0"/>
        <v>9.3474885346780431E-2</v>
      </c>
      <c r="Q69" s="2">
        <f t="shared" si="1"/>
        <v>0.22282385300312973</v>
      </c>
      <c r="R69" s="2">
        <v>0.3</v>
      </c>
      <c r="S69" s="2">
        <f t="shared" si="64"/>
        <v>5.5664329992667662E-2</v>
      </c>
      <c r="T69" s="2">
        <v>0.12</v>
      </c>
      <c r="U69" s="2">
        <f t="shared" si="2"/>
        <v>0.67531811193238556</v>
      </c>
      <c r="V69" s="2">
        <f t="shared" si="3"/>
        <v>1.256443503601532</v>
      </c>
      <c r="W69" s="2">
        <v>0.06</v>
      </c>
      <c r="X69" s="2">
        <f t="shared" si="65"/>
        <v>0.37202153919080927</v>
      </c>
      <c r="Y69" s="2">
        <v>2.6700000000000002E-2</v>
      </c>
      <c r="Z69" s="2">
        <v>0.21</v>
      </c>
      <c r="AA69" s="2">
        <v>0.442</v>
      </c>
      <c r="AB69" s="2">
        <v>0.5</v>
      </c>
      <c r="AC69" s="2">
        <f t="shared" si="30"/>
        <v>0.12236496912345984</v>
      </c>
      <c r="AD69" s="2">
        <f t="shared" si="4"/>
        <v>0.14327467306998509</v>
      </c>
      <c r="AE69" s="2">
        <f t="shared" si="5"/>
        <v>0.85338146432962281</v>
      </c>
      <c r="AF69" s="2">
        <f t="shared" si="6"/>
        <v>1.7170172997160549</v>
      </c>
      <c r="AG69" s="2">
        <f t="shared" si="7"/>
        <v>8.6492238719517385</v>
      </c>
      <c r="AH69" s="2">
        <f t="shared" si="31"/>
        <v>0.63557333133880856</v>
      </c>
      <c r="AI69" s="2">
        <f t="shared" si="8"/>
        <v>7.9098714622265073E-2</v>
      </c>
      <c r="AJ69" s="2">
        <f t="shared" si="9"/>
        <v>0.54093266238663207</v>
      </c>
      <c r="AK69" s="2">
        <f t="shared" si="10"/>
        <v>0.92848452739380494</v>
      </c>
      <c r="AL69" s="2">
        <f t="shared" si="11"/>
        <v>5.6360798615526155</v>
      </c>
      <c r="AM69" s="2">
        <f t="shared" si="32"/>
        <v>0.38555924584249224</v>
      </c>
      <c r="AN69" s="2">
        <f t="shared" si="12"/>
        <v>4.3668615819059495E-2</v>
      </c>
      <c r="AO69" s="2">
        <f t="shared" si="13"/>
        <v>0.34288083051645496</v>
      </c>
      <c r="AP69" s="2">
        <f t="shared" si="14"/>
        <v>0.50208202197628471</v>
      </c>
      <c r="AQ69" s="2">
        <f t="shared" si="15"/>
        <v>3.6726296689821871</v>
      </c>
      <c r="AR69" s="2">
        <f t="shared" si="33"/>
        <v>0.23526995556170252</v>
      </c>
      <c r="AS69" s="2">
        <f t="shared" si="16"/>
        <v>2.4108457598321534E-2</v>
      </c>
      <c r="AT69" s="2">
        <f t="shared" si="17"/>
        <v>0.21734177303500041</v>
      </c>
      <c r="AU69" s="2">
        <f t="shared" si="18"/>
        <v>0.27150302385693387</v>
      </c>
      <c r="AV69" s="2">
        <f t="shared" si="19"/>
        <v>2.3931897731790666</v>
      </c>
      <c r="AW69" s="2">
        <f t="shared" si="34"/>
        <v>0.14435886891980473</v>
      </c>
      <c r="AX69" s="2">
        <f t="shared" si="20"/>
        <v>1.330973553589007E-2</v>
      </c>
      <c r="AY69" s="2">
        <f t="shared" si="21"/>
        <v>0.13776636691776439</v>
      </c>
      <c r="AZ69" s="2">
        <f t="shared" si="22"/>
        <v>0.14681643384343435</v>
      </c>
      <c r="BA69" s="2">
        <f t="shared" si="23"/>
        <v>1.5594704085795075</v>
      </c>
      <c r="BB69" s="2">
        <f t="shared" si="35"/>
        <v>8.9034722379551207E-2</v>
      </c>
      <c r="BD69" s="2">
        <f t="shared" si="66"/>
        <v>9250.0028008657882</v>
      </c>
      <c r="BE69" s="2">
        <f t="shared" si="67"/>
        <v>13456.320946138438</v>
      </c>
      <c r="BF69" s="2">
        <f t="shared" si="36"/>
        <v>40.304704878127943</v>
      </c>
      <c r="BG69" s="2">
        <f t="shared" si="37"/>
        <v>39.25670717883883</v>
      </c>
      <c r="BH69" s="2">
        <f t="shared" si="68"/>
        <v>2.6351130089156967</v>
      </c>
      <c r="BI69" s="2">
        <f t="shared" si="38"/>
        <v>2.9963472473858856</v>
      </c>
      <c r="BJ69" s="2">
        <f t="shared" si="39"/>
        <v>132.04244641508413</v>
      </c>
      <c r="BK69" s="2">
        <f t="shared" si="40"/>
        <v>119.786196887616</v>
      </c>
      <c r="BL69" s="2">
        <f t="shared" si="41"/>
        <v>205.95296758128083</v>
      </c>
      <c r="BM69" s="2">
        <f t="shared" si="42"/>
        <v>193.20262700537307</v>
      </c>
      <c r="BN69" s="2">
        <f t="shared" si="43"/>
        <v>308.41499065896909</v>
      </c>
      <c r="BO69" s="2">
        <f t="shared" si="44"/>
        <v>304.5032387855818</v>
      </c>
      <c r="BP69" s="2">
        <f t="shared" si="45"/>
        <v>434.33837565844868</v>
      </c>
      <c r="BQ69" s="2">
        <f t="shared" si="46"/>
        <v>464.77967792964364</v>
      </c>
      <c r="BR69" s="2">
        <f t="shared" si="47"/>
        <v>556.68722976908168</v>
      </c>
      <c r="BS69" s="2">
        <f t="shared" si="48"/>
        <v>678.26126952829702</v>
      </c>
      <c r="BU69" s="2">
        <f t="shared" si="49"/>
        <v>3.0513562011687587</v>
      </c>
      <c r="BV69" s="2">
        <f t="shared" si="50"/>
        <v>4.9215189171423468</v>
      </c>
      <c r="BW69" s="2">
        <f t="shared" si="51"/>
        <v>7.7567188047224462</v>
      </c>
      <c r="BX69" s="2">
        <f t="shared" si="52"/>
        <v>11.839497281630928</v>
      </c>
      <c r="BY69" s="2">
        <f t="shared" si="53"/>
        <v>17.277589443210129</v>
      </c>
      <c r="CA69" s="2">
        <f t="shared" si="54"/>
        <v>0.89018534387730297</v>
      </c>
      <c r="CB69" s="2">
        <f t="shared" si="55"/>
        <v>1.4357760028071898</v>
      </c>
      <c r="CC69" s="2">
        <f t="shared" si="56"/>
        <v>2.2629011302897406</v>
      </c>
      <c r="CD69" s="2">
        <f t="shared" si="69"/>
        <v>3.4539877563118138</v>
      </c>
      <c r="CE69" s="2">
        <f t="shared" si="57"/>
        <v>5.0404659062694082</v>
      </c>
      <c r="CG69" s="2">
        <f t="shared" si="58"/>
        <v>39.977408156588496</v>
      </c>
      <c r="CH69" s="2">
        <f t="shared" si="59"/>
        <v>64.479384748856987</v>
      </c>
      <c r="CI69" s="2">
        <f t="shared" si="60"/>
        <v>101.6248163664077</v>
      </c>
      <c r="CJ69" s="2">
        <f t="shared" si="61"/>
        <v>155.11542540175645</v>
      </c>
      <c r="CK69" s="2">
        <f t="shared" si="62"/>
        <v>226.36270549751367</v>
      </c>
    </row>
    <row r="70" spans="1:89">
      <c r="A70" s="2">
        <v>1</v>
      </c>
      <c r="B70" s="2">
        <f t="shared" si="24"/>
        <v>1325.6521739130435</v>
      </c>
      <c r="C70" s="3">
        <v>5.9</v>
      </c>
      <c r="D70" s="2">
        <f t="shared" si="92"/>
        <v>58.050199999999997</v>
      </c>
      <c r="E70" s="2">
        <f t="shared" si="93"/>
        <v>27.469000000000001</v>
      </c>
      <c r="F70" s="2">
        <f t="shared" si="94"/>
        <v>7.6486999999999998</v>
      </c>
      <c r="G70" s="2">
        <f t="shared" si="95"/>
        <v>1.7699</v>
      </c>
      <c r="H70" s="3">
        <f t="shared" si="79"/>
        <v>94.93780000000001</v>
      </c>
      <c r="J70" s="2">
        <f t="shared" si="25"/>
        <v>61.145507900962514</v>
      </c>
      <c r="K70" s="2">
        <f t="shared" si="26"/>
        <v>28.933680788895465</v>
      </c>
      <c r="L70" s="2">
        <f t="shared" si="27"/>
        <v>8.0565380701891129</v>
      </c>
      <c r="M70" s="2">
        <f t="shared" si="28"/>
        <v>1.8642732399528954</v>
      </c>
      <c r="N70" s="3">
        <f t="shared" si="74"/>
        <v>99.999999999999972</v>
      </c>
      <c r="O70" s="2">
        <v>8.0000000000000002E-3</v>
      </c>
      <c r="P70" s="2">
        <f t="shared" si="0"/>
        <v>9.3337298320245995E-2</v>
      </c>
      <c r="Q70" s="2">
        <f t="shared" si="1"/>
        <v>0.22274364540213365</v>
      </c>
      <c r="R70" s="2">
        <v>0.3</v>
      </c>
      <c r="S70" s="2">
        <f t="shared" si="64"/>
        <v>5.543580289564469E-2</v>
      </c>
      <c r="T70" s="2">
        <v>0.12</v>
      </c>
      <c r="U70" s="2">
        <f t="shared" si="2"/>
        <v>0.6753374251208949</v>
      </c>
      <c r="V70" s="2">
        <f t="shared" si="3"/>
        <v>1.255369937929836</v>
      </c>
      <c r="W70" s="2">
        <v>0.06</v>
      </c>
      <c r="X70" s="2">
        <f t="shared" si="65"/>
        <v>0.37103250522857906</v>
      </c>
      <c r="Y70" s="2">
        <v>2.6700000000000002E-2</v>
      </c>
      <c r="Z70" s="2">
        <v>0.21</v>
      </c>
      <c r="AA70" s="2">
        <v>0.442</v>
      </c>
      <c r="AB70" s="2">
        <v>0.5</v>
      </c>
      <c r="AC70" s="2">
        <f t="shared" si="30"/>
        <v>0.12201784473623782</v>
      </c>
      <c r="AD70" s="2">
        <f t="shared" si="4"/>
        <v>0.14316969451965769</v>
      </c>
      <c r="AE70" s="2">
        <f t="shared" si="5"/>
        <v>0.85138424931627965</v>
      </c>
      <c r="AF70" s="2">
        <f t="shared" si="6"/>
        <v>1.71317604482083</v>
      </c>
      <c r="AG70" s="2">
        <f t="shared" si="7"/>
        <v>8.6409364495983105</v>
      </c>
      <c r="AH70" s="2">
        <f t="shared" si="31"/>
        <v>0.63299198402995482</v>
      </c>
      <c r="AI70" s="2">
        <f t="shared" si="8"/>
        <v>7.9040758333020905E-2</v>
      </c>
      <c r="AJ70" s="2">
        <f t="shared" si="9"/>
        <v>0.53966668828280628</v>
      </c>
      <c r="AK70" s="2">
        <f t="shared" si="10"/>
        <v>0.92640735220367609</v>
      </c>
      <c r="AL70" s="2">
        <f t="shared" si="11"/>
        <v>5.6306795418335485</v>
      </c>
      <c r="AM70" s="2">
        <f t="shared" si="32"/>
        <v>0.38408292298447394</v>
      </c>
      <c r="AN70" s="2">
        <f t="shared" si="12"/>
        <v>4.3636619459303361E-2</v>
      </c>
      <c r="AO70" s="2">
        <f t="shared" si="13"/>
        <v>0.34207836787680412</v>
      </c>
      <c r="AP70" s="2">
        <f t="shared" si="14"/>
        <v>0.50095878051270726</v>
      </c>
      <c r="AQ70" s="2">
        <f t="shared" si="15"/>
        <v>3.6691106673162364</v>
      </c>
      <c r="AR70" s="2">
        <f t="shared" si="33"/>
        <v>0.23441987879153436</v>
      </c>
      <c r="AS70" s="2">
        <f t="shared" si="16"/>
        <v>2.4090793129961062E-2</v>
      </c>
      <c r="AT70" s="2">
        <f t="shared" si="17"/>
        <v>0.21683311627331048</v>
      </c>
      <c r="AU70" s="2">
        <f t="shared" si="18"/>
        <v>0.27089562617979268</v>
      </c>
      <c r="AV70" s="2">
        <f t="shared" si="19"/>
        <v>2.3908966917747851</v>
      </c>
      <c r="AW70" s="2">
        <f t="shared" si="34"/>
        <v>0.14386589599714764</v>
      </c>
      <c r="AX70" s="2">
        <f t="shared" si="20"/>
        <v>1.3299983381431362E-2</v>
      </c>
      <c r="AY70" s="2">
        <f t="shared" si="21"/>
        <v>0.13744394480310312</v>
      </c>
      <c r="AZ70" s="2">
        <f t="shared" si="22"/>
        <v>0.1464879809237731</v>
      </c>
      <c r="BA70" s="2">
        <f t="shared" si="23"/>
        <v>1.5579761716265852</v>
      </c>
      <c r="BB70" s="2">
        <f t="shared" si="35"/>
        <v>8.8746727446167531E-2</v>
      </c>
      <c r="BD70" s="2">
        <f t="shared" si="66"/>
        <v>9123.1518593793426</v>
      </c>
      <c r="BE70" s="2">
        <f t="shared" si="67"/>
        <v>13382.877402295064</v>
      </c>
      <c r="BF70" s="2">
        <f t="shared" si="36"/>
        <v>40.339631410483186</v>
      </c>
      <c r="BG70" s="2">
        <f t="shared" si="37"/>
        <v>39.275061826832804</v>
      </c>
      <c r="BH70" s="2">
        <f t="shared" si="68"/>
        <v>2.6225917644773595</v>
      </c>
      <c r="BI70" s="2">
        <f t="shared" si="38"/>
        <v>2.9900124086925208</v>
      </c>
      <c r="BJ70" s="2">
        <f t="shared" si="39"/>
        <v>132.49949379909702</v>
      </c>
      <c r="BK70" s="2">
        <f t="shared" si="40"/>
        <v>120.00167649628519</v>
      </c>
      <c r="BL70" s="2">
        <f t="shared" si="41"/>
        <v>206.39369126036863</v>
      </c>
      <c r="BM70" s="2">
        <f t="shared" si="42"/>
        <v>193.42620436562726</v>
      </c>
      <c r="BN70" s="2">
        <f t="shared" si="43"/>
        <v>308.46511535713051</v>
      </c>
      <c r="BO70" s="2">
        <f t="shared" si="44"/>
        <v>304.57038923594706</v>
      </c>
      <c r="BP70" s="2">
        <f t="shared" si="45"/>
        <v>433.09307476132835</v>
      </c>
      <c r="BQ70" s="2">
        <f t="shared" si="46"/>
        <v>464.24261685899427</v>
      </c>
      <c r="BR70" s="2">
        <f t="shared" si="47"/>
        <v>552.47515934395312</v>
      </c>
      <c r="BS70" s="2">
        <f t="shared" si="48"/>
        <v>676.12930155907088</v>
      </c>
      <c r="BU70" s="2">
        <f t="shared" si="49"/>
        <v>3.0554166159020477</v>
      </c>
      <c r="BV70" s="2">
        <f t="shared" si="50"/>
        <v>4.9249115181144809</v>
      </c>
      <c r="BW70" s="2">
        <f t="shared" si="51"/>
        <v>7.754803559032565</v>
      </c>
      <c r="BX70" s="2">
        <f t="shared" si="52"/>
        <v>11.820289905739187</v>
      </c>
      <c r="BY70" s="2">
        <f t="shared" si="53"/>
        <v>17.215232010077649</v>
      </c>
      <c r="CA70" s="2">
        <f t="shared" si="54"/>
        <v>0.89668068300248938</v>
      </c>
      <c r="CB70" s="2">
        <f t="shared" si="55"/>
        <v>1.4453259829792366</v>
      </c>
      <c r="CC70" s="2">
        <f t="shared" si="56"/>
        <v>2.275821410302358</v>
      </c>
      <c r="CD70" s="2">
        <f t="shared" si="69"/>
        <v>3.4689297593010915</v>
      </c>
      <c r="CE70" s="2">
        <f t="shared" si="57"/>
        <v>5.0521967827570453</v>
      </c>
      <c r="CG70" s="2">
        <f t="shared" si="58"/>
        <v>40.134173405908967</v>
      </c>
      <c r="CH70" s="2">
        <f t="shared" si="59"/>
        <v>64.690769778513754</v>
      </c>
      <c r="CI70" s="2">
        <f t="shared" si="60"/>
        <v>101.86258369714602</v>
      </c>
      <c r="CJ70" s="2">
        <f t="shared" si="61"/>
        <v>155.26444489305624</v>
      </c>
      <c r="CK70" s="2">
        <f t="shared" si="62"/>
        <v>226.12926273932428</v>
      </c>
    </row>
    <row r="71" spans="1:89">
      <c r="A71" s="2">
        <v>1</v>
      </c>
      <c r="B71" s="2">
        <f t="shared" si="24"/>
        <v>1326.0869565217392</v>
      </c>
      <c r="C71" s="3">
        <v>6</v>
      </c>
      <c r="D71" s="2">
        <f t="shared" si="92"/>
        <v>58.067999999999998</v>
      </c>
      <c r="E71" s="2">
        <f t="shared" si="93"/>
        <v>27.46</v>
      </c>
      <c r="F71" s="2">
        <f t="shared" si="94"/>
        <v>7.5579999999999998</v>
      </c>
      <c r="G71" s="2">
        <f t="shared" si="95"/>
        <v>1.766</v>
      </c>
      <c r="H71" s="3">
        <f t="shared" si="79"/>
        <v>94.85199999999999</v>
      </c>
      <c r="J71" s="2">
        <f t="shared" si="25"/>
        <v>61.219584194323794</v>
      </c>
      <c r="K71" s="2">
        <f t="shared" si="26"/>
        <v>28.950364778813313</v>
      </c>
      <c r="L71" s="2">
        <f t="shared" si="27"/>
        <v>7.9682030953485432</v>
      </c>
      <c r="M71" s="2">
        <f t="shared" si="28"/>
        <v>1.8618479315143595</v>
      </c>
      <c r="N71" s="3">
        <f t="shared" si="74"/>
        <v>100.00000000000001</v>
      </c>
      <c r="O71" s="2">
        <v>8.0000000000000002E-3</v>
      </c>
      <c r="P71" s="2">
        <f t="shared" si="0"/>
        <v>9.3199988456007146E-2</v>
      </c>
      <c r="Q71" s="2">
        <f t="shared" si="1"/>
        <v>0.22266351026098388</v>
      </c>
      <c r="R71" s="2">
        <v>0.3</v>
      </c>
      <c r="S71" s="2">
        <f t="shared" si="64"/>
        <v>5.5207127878742386E-2</v>
      </c>
      <c r="T71" s="2">
        <v>0.12</v>
      </c>
      <c r="U71" s="2">
        <f t="shared" si="2"/>
        <v>0.67535672835997884</v>
      </c>
      <c r="V71" s="2">
        <f t="shared" si="3"/>
        <v>1.2542978725543175</v>
      </c>
      <c r="W71" s="2">
        <v>0.06</v>
      </c>
      <c r="X71" s="2">
        <f t="shared" si="65"/>
        <v>0.37004384811633445</v>
      </c>
      <c r="Y71" s="2">
        <v>2.6700000000000002E-2</v>
      </c>
      <c r="Z71" s="2">
        <v>0.21</v>
      </c>
      <c r="AA71" s="2">
        <v>0.442</v>
      </c>
      <c r="AB71" s="2">
        <v>0.5</v>
      </c>
      <c r="AC71" s="2">
        <f t="shared" si="30"/>
        <v>0.12167009235440476</v>
      </c>
      <c r="AD71" s="2">
        <f t="shared" si="4"/>
        <v>0.14306484990605961</v>
      </c>
      <c r="AE71" s="2">
        <f t="shared" si="5"/>
        <v>0.84939279064497419</v>
      </c>
      <c r="AF71" s="2">
        <f t="shared" si="6"/>
        <v>1.7093454650857347</v>
      </c>
      <c r="AG71" s="2">
        <f t="shared" si="7"/>
        <v>8.6326614677089886</v>
      </c>
      <c r="AH71" s="2">
        <f t="shared" si="31"/>
        <v>0.63041716476772369</v>
      </c>
      <c r="AI71" s="2">
        <f t="shared" si="8"/>
        <v>7.8982875987223297E-2</v>
      </c>
      <c r="AJ71" s="2">
        <f t="shared" si="9"/>
        <v>0.53840436294984573</v>
      </c>
      <c r="AK71" s="2">
        <f t="shared" si="10"/>
        <v>0.92433594965253552</v>
      </c>
      <c r="AL71" s="2">
        <f t="shared" si="11"/>
        <v>5.6252873286741272</v>
      </c>
      <c r="AM71" s="2">
        <f t="shared" si="32"/>
        <v>0.38261027684541415</v>
      </c>
      <c r="AN71" s="2">
        <f t="shared" si="12"/>
        <v>4.360466392205585E-2</v>
      </c>
      <c r="AO71" s="2">
        <f t="shared" si="13"/>
        <v>0.34127821808248809</v>
      </c>
      <c r="AP71" s="2">
        <f t="shared" si="14"/>
        <v>0.49983866062861743</v>
      </c>
      <c r="AQ71" s="2">
        <f t="shared" si="15"/>
        <v>3.6655969481147288</v>
      </c>
      <c r="AR71" s="2">
        <f t="shared" si="33"/>
        <v>0.23357188357201497</v>
      </c>
      <c r="AS71" s="2">
        <f t="shared" si="16"/>
        <v>2.4073151198786617E-2</v>
      </c>
      <c r="AT71" s="2">
        <f t="shared" si="17"/>
        <v>0.21632592555422506</v>
      </c>
      <c r="AU71" s="2">
        <f t="shared" si="18"/>
        <v>0.27028991651025375</v>
      </c>
      <c r="AV71" s="2">
        <f t="shared" si="19"/>
        <v>2.3886070525743266</v>
      </c>
      <c r="AW71" s="2">
        <f t="shared" si="34"/>
        <v>0.14337410811960655</v>
      </c>
      <c r="AX71" s="2">
        <f t="shared" si="20"/>
        <v>1.3290243669244608E-2</v>
      </c>
      <c r="AY71" s="2">
        <f t="shared" si="21"/>
        <v>0.13712245196844425</v>
      </c>
      <c r="AZ71" s="2">
        <f t="shared" si="22"/>
        <v>0.14616044080152005</v>
      </c>
      <c r="BA71" s="2">
        <f t="shared" si="23"/>
        <v>1.5564841777114113</v>
      </c>
      <c r="BB71" s="2">
        <f t="shared" si="35"/>
        <v>8.8459411186431677E-2</v>
      </c>
      <c r="BD71" s="2">
        <f t="shared" si="66"/>
        <v>8997.3431804617248</v>
      </c>
      <c r="BE71" s="2">
        <f t="shared" si="67"/>
        <v>13309.785165264509</v>
      </c>
      <c r="BF71" s="2">
        <f t="shared" si="36"/>
        <v>40.374449091488145</v>
      </c>
      <c r="BG71" s="2">
        <f t="shared" si="37"/>
        <v>39.29338494791039</v>
      </c>
      <c r="BH71" s="2">
        <f t="shared" si="68"/>
        <v>2.6100790624374022</v>
      </c>
      <c r="BI71" s="2">
        <f t="shared" si="38"/>
        <v>2.983680186254936</v>
      </c>
      <c r="BJ71" s="2">
        <f t="shared" si="39"/>
        <v>132.95796161837333</v>
      </c>
      <c r="BK71" s="2">
        <f t="shared" si="40"/>
        <v>120.21761458165332</v>
      </c>
      <c r="BL71" s="2">
        <f t="shared" si="41"/>
        <v>206.83385834126898</v>
      </c>
      <c r="BM71" s="2">
        <f t="shared" si="42"/>
        <v>193.64966526522127</v>
      </c>
      <c r="BN71" s="2">
        <f t="shared" si="43"/>
        <v>308.51036975651562</v>
      </c>
      <c r="BO71" s="2">
        <f t="shared" si="44"/>
        <v>304.63605557795654</v>
      </c>
      <c r="BP71" s="2">
        <f t="shared" si="45"/>
        <v>431.83909255210369</v>
      </c>
      <c r="BQ71" s="2">
        <f t="shared" si="46"/>
        <v>463.70255812054614</v>
      </c>
      <c r="BR71" s="2">
        <f t="shared" si="47"/>
        <v>548.26910545219653</v>
      </c>
      <c r="BS71" s="2">
        <f t="shared" si="48"/>
        <v>673.99829829062298</v>
      </c>
      <c r="BU71" s="2">
        <f t="shared" si="49"/>
        <v>3.0594873600485379</v>
      </c>
      <c r="BV71" s="2">
        <f t="shared" si="50"/>
        <v>4.9283019399304644</v>
      </c>
      <c r="BW71" s="2">
        <f t="shared" si="51"/>
        <v>7.7528585532093999</v>
      </c>
      <c r="BX71" s="2">
        <f t="shared" si="52"/>
        <v>11.801033653253782</v>
      </c>
      <c r="BY71" s="2">
        <f t="shared" si="53"/>
        <v>17.152971147283814</v>
      </c>
      <c r="CA71" s="2">
        <f t="shared" si="54"/>
        <v>0.90322731050080174</v>
      </c>
      <c r="CB71" s="2">
        <f t="shared" si="55"/>
        <v>1.4549420810382614</v>
      </c>
      <c r="CC71" s="2">
        <f t="shared" si="56"/>
        <v>2.2888127178264819</v>
      </c>
      <c r="CD71" s="2">
        <f t="shared" si="69"/>
        <v>3.4839221847900568</v>
      </c>
      <c r="CE71" s="2">
        <f t="shared" si="57"/>
        <v>5.0639307090365673</v>
      </c>
      <c r="CG71" s="2">
        <f t="shared" si="58"/>
        <v>40.291722663664032</v>
      </c>
      <c r="CH71" s="2">
        <f t="shared" si="59"/>
        <v>64.902956475468301</v>
      </c>
      <c r="CI71" s="2">
        <f t="shared" si="60"/>
        <v>102.10077372948287</v>
      </c>
      <c r="CJ71" s="2">
        <f t="shared" si="61"/>
        <v>155.41295620646849</v>
      </c>
      <c r="CK71" s="2">
        <f t="shared" si="62"/>
        <v>225.89495395503968</v>
      </c>
    </row>
    <row r="72" spans="1:89">
      <c r="A72" s="2">
        <v>1</v>
      </c>
      <c r="B72" s="2">
        <f t="shared" si="24"/>
        <v>1326.5217391304348</v>
      </c>
      <c r="C72" s="3">
        <v>6.1</v>
      </c>
      <c r="D72" s="2">
        <f t="shared" si="92"/>
        <v>58.085799999999999</v>
      </c>
      <c r="E72" s="2">
        <f t="shared" si="93"/>
        <v>27.451000000000001</v>
      </c>
      <c r="F72" s="2">
        <f t="shared" si="94"/>
        <v>7.4672999999999998</v>
      </c>
      <c r="G72" s="2">
        <f t="shared" si="95"/>
        <v>1.7621</v>
      </c>
      <c r="H72" s="3">
        <f t="shared" si="79"/>
        <v>94.766199999999998</v>
      </c>
      <c r="J72" s="2">
        <f t="shared" si="25"/>
        <v>61.293794622977394</v>
      </c>
      <c r="K72" s="2">
        <f t="shared" si="26"/>
        <v>28.967078979636199</v>
      </c>
      <c r="L72" s="2">
        <f t="shared" si="27"/>
        <v>7.8797081659916728</v>
      </c>
      <c r="M72" s="2">
        <f t="shared" si="28"/>
        <v>1.8594182313947378</v>
      </c>
      <c r="N72" s="3">
        <f t="shared" si="74"/>
        <v>100.00000000000001</v>
      </c>
      <c r="O72" s="2">
        <v>8.0000000000000002E-3</v>
      </c>
      <c r="P72" s="2">
        <f t="shared" si="0"/>
        <v>9.3062955065762967E-2</v>
      </c>
      <c r="Q72" s="2">
        <f t="shared" si="1"/>
        <v>0.22258344748671469</v>
      </c>
      <c r="R72" s="2">
        <v>0.3</v>
      </c>
      <c r="S72" s="2">
        <f t="shared" si="64"/>
        <v>5.4978304046461757E-2</v>
      </c>
      <c r="T72" s="2">
        <v>0.12</v>
      </c>
      <c r="U72" s="2">
        <f t="shared" si="2"/>
        <v>0.67537602165731625</v>
      </c>
      <c r="V72" s="2">
        <f t="shared" si="3"/>
        <v>1.253227304722637</v>
      </c>
      <c r="W72" s="2">
        <v>0.06</v>
      </c>
      <c r="X72" s="2">
        <f t="shared" si="65"/>
        <v>0.3690555643580764</v>
      </c>
      <c r="Y72" s="2">
        <v>2.6700000000000002E-2</v>
      </c>
      <c r="Z72" s="2">
        <v>0.21</v>
      </c>
      <c r="AA72" s="2">
        <v>0.442</v>
      </c>
      <c r="AB72" s="2">
        <v>0.5</v>
      </c>
      <c r="AC72" s="2">
        <f t="shared" si="30"/>
        <v>0.12132171027222788</v>
      </c>
      <c r="AD72" s="2">
        <f t="shared" si="4"/>
        <v>0.1429601390011096</v>
      </c>
      <c r="AE72" s="2">
        <f t="shared" si="5"/>
        <v>0.84740706890241013</v>
      </c>
      <c r="AF72" s="2">
        <f t="shared" si="6"/>
        <v>1.7055255256287887</v>
      </c>
      <c r="AG72" s="2">
        <f t="shared" si="7"/>
        <v>8.6243989020822767</v>
      </c>
      <c r="AH72" s="2">
        <f t="shared" si="31"/>
        <v>0.62784884856961387</v>
      </c>
      <c r="AI72" s="2">
        <f t="shared" si="8"/>
        <v>7.8925067458953724E-2</v>
      </c>
      <c r="AJ72" s="2">
        <f t="shared" si="9"/>
        <v>0.53714567408225011</v>
      </c>
      <c r="AK72" s="2">
        <f t="shared" si="10"/>
        <v>0.9222703008778016</v>
      </c>
      <c r="AL72" s="2">
        <f t="shared" si="11"/>
        <v>5.6199032063039693</v>
      </c>
      <c r="AM72" s="2">
        <f t="shared" si="32"/>
        <v>0.38114129341697961</v>
      </c>
      <c r="AN72" s="2">
        <f t="shared" si="12"/>
        <v>4.3572749137800189E-2</v>
      </c>
      <c r="AO72" s="2">
        <f t="shared" si="13"/>
        <v>0.34048037333342296</v>
      </c>
      <c r="AP72" s="2">
        <f t="shared" si="14"/>
        <v>0.49872165212399283</v>
      </c>
      <c r="AQ72" s="2">
        <f t="shared" si="15"/>
        <v>3.6620885011012354</v>
      </c>
      <c r="AR72" s="2">
        <f t="shared" si="33"/>
        <v>0.23272596200903073</v>
      </c>
      <c r="AS72" s="2">
        <f t="shared" si="16"/>
        <v>2.4055531766419554E-2</v>
      </c>
      <c r="AT72" s="2">
        <f t="shared" si="17"/>
        <v>0.21582019593350729</v>
      </c>
      <c r="AU72" s="2">
        <f t="shared" si="18"/>
        <v>0.26968588933261106</v>
      </c>
      <c r="AV72" s="2">
        <f t="shared" si="19"/>
        <v>2.3863208488812764</v>
      </c>
      <c r="AW72" s="2">
        <f t="shared" si="34"/>
        <v>0.14288350081438009</v>
      </c>
      <c r="AX72" s="2">
        <f t="shared" si="20"/>
        <v>1.3280516378141816E-2</v>
      </c>
      <c r="AY72" s="2">
        <f t="shared" si="21"/>
        <v>0.13680188527978582</v>
      </c>
      <c r="AZ72" s="2">
        <f t="shared" si="22"/>
        <v>0.14583381049403313</v>
      </c>
      <c r="BA72" s="2">
        <f t="shared" si="23"/>
        <v>1.5549944224704131</v>
      </c>
      <c r="BB72" s="2">
        <f t="shared" si="35"/>
        <v>8.8172771051177309E-2</v>
      </c>
      <c r="BD72" s="2">
        <f t="shared" si="66"/>
        <v>8872.5754241951581</v>
      </c>
      <c r="BE72" s="2">
        <f t="shared" si="67"/>
        <v>13237.04402196829</v>
      </c>
      <c r="BF72" s="2">
        <f t="shared" si="36"/>
        <v>40.409156824393378</v>
      </c>
      <c r="BG72" s="2">
        <f t="shared" si="37"/>
        <v>39.311676290147815</v>
      </c>
      <c r="BH72" s="2">
        <f t="shared" si="68"/>
        <v>2.5975749561673158</v>
      </c>
      <c r="BI72" s="2">
        <f t="shared" si="38"/>
        <v>2.9773505923190737</v>
      </c>
      <c r="BJ72" s="2">
        <f t="shared" si="39"/>
        <v>133.41785291929796</v>
      </c>
      <c r="BK72" s="2">
        <f t="shared" si="40"/>
        <v>120.43401193145078</v>
      </c>
      <c r="BL72" s="2">
        <f t="shared" si="41"/>
        <v>207.27345253334292</v>
      </c>
      <c r="BM72" s="2">
        <f t="shared" si="42"/>
        <v>193.87300604010852</v>
      </c>
      <c r="BN72" s="2">
        <f t="shared" si="43"/>
        <v>308.55072425421423</v>
      </c>
      <c r="BO72" s="2">
        <f t="shared" si="44"/>
        <v>304.70023047428862</v>
      </c>
      <c r="BP72" s="2">
        <f t="shared" si="45"/>
        <v>430.57645941785501</v>
      </c>
      <c r="BQ72" s="2">
        <f t="shared" si="46"/>
        <v>463.15950732214134</v>
      </c>
      <c r="BR72" s="2">
        <f t="shared" si="47"/>
        <v>544.06928539681383</v>
      </c>
      <c r="BS72" s="2">
        <f t="shared" si="48"/>
        <v>671.86831447269162</v>
      </c>
      <c r="BU72" s="2">
        <f t="shared" si="49"/>
        <v>3.0635684686290934</v>
      </c>
      <c r="BV72" s="2">
        <f t="shared" si="50"/>
        <v>4.9316901321935349</v>
      </c>
      <c r="BW72" s="2">
        <f t="shared" si="51"/>
        <v>7.750883687212589</v>
      </c>
      <c r="BX72" s="2">
        <f t="shared" si="52"/>
        <v>11.781728764342137</v>
      </c>
      <c r="BY72" s="2">
        <f t="shared" si="53"/>
        <v>17.090808072233578</v>
      </c>
      <c r="CA72" s="2">
        <f t="shared" si="54"/>
        <v>0.90982557534429642</v>
      </c>
      <c r="CB72" s="2">
        <f t="shared" si="55"/>
        <v>1.4646246225241493</v>
      </c>
      <c r="CC72" s="2">
        <f t="shared" si="56"/>
        <v>2.3018751767283239</v>
      </c>
      <c r="CD72" s="2">
        <f t="shared" si="69"/>
        <v>3.4989647730526441</v>
      </c>
      <c r="CE72" s="2">
        <f t="shared" si="57"/>
        <v>5.0756672966989784</v>
      </c>
      <c r="CG72" s="2">
        <f t="shared" si="58"/>
        <v>40.450060615012795</v>
      </c>
      <c r="CH72" s="2">
        <f t="shared" si="59"/>
        <v>65.115947896851424</v>
      </c>
      <c r="CI72" s="2">
        <f t="shared" si="60"/>
        <v>102.33938564720927</v>
      </c>
      <c r="CJ72" s="2">
        <f t="shared" si="61"/>
        <v>155.56095695179249</v>
      </c>
      <c r="CK72" s="2">
        <f t="shared" si="62"/>
        <v>225.6597916973459</v>
      </c>
    </row>
    <row r="73" spans="1:89">
      <c r="A73" s="2">
        <v>1</v>
      </c>
      <c r="B73" s="2">
        <f t="shared" si="24"/>
        <v>1326.9565217391305</v>
      </c>
      <c r="C73" s="3">
        <v>6.2</v>
      </c>
      <c r="D73" s="2">
        <f t="shared" si="92"/>
        <v>58.1036</v>
      </c>
      <c r="E73" s="2">
        <f t="shared" si="93"/>
        <v>27.442</v>
      </c>
      <c r="F73" s="2">
        <f t="shared" si="94"/>
        <v>7.3765999999999998</v>
      </c>
      <c r="G73" s="2">
        <f t="shared" si="95"/>
        <v>1.7582</v>
      </c>
      <c r="H73" s="3">
        <f t="shared" si="79"/>
        <v>94.680400000000006</v>
      </c>
      <c r="J73" s="2">
        <f t="shared" si="25"/>
        <v>61.368139551586168</v>
      </c>
      <c r="K73" s="2">
        <f t="shared" si="26"/>
        <v>28.983823473496095</v>
      </c>
      <c r="L73" s="2">
        <f t="shared" si="27"/>
        <v>7.7910528472630016</v>
      </c>
      <c r="M73" s="2">
        <f t="shared" si="28"/>
        <v>1.8569841276547203</v>
      </c>
      <c r="N73" s="3">
        <f t="shared" si="74"/>
        <v>99.999999999999986</v>
      </c>
      <c r="O73" s="2">
        <v>8.0000000000000002E-3</v>
      </c>
      <c r="P73" s="2">
        <f t="shared" si="0"/>
        <v>9.2926197463222851E-2</v>
      </c>
      <c r="Q73" s="2">
        <f t="shared" si="1"/>
        <v>0.22250345698651317</v>
      </c>
      <c r="R73" s="2">
        <v>0.3</v>
      </c>
      <c r="S73" s="2">
        <f t="shared" si="64"/>
        <v>5.4749330501270316E-2</v>
      </c>
      <c r="T73" s="2">
        <v>0.12</v>
      </c>
      <c r="U73" s="2">
        <f t="shared" si="2"/>
        <v>0.67539530502057699</v>
      </c>
      <c r="V73" s="2">
        <f t="shared" si="3"/>
        <v>1.2521582316886246</v>
      </c>
      <c r="W73" s="2">
        <v>0.06</v>
      </c>
      <c r="X73" s="2">
        <f t="shared" si="65"/>
        <v>0.36806765045615542</v>
      </c>
      <c r="Y73" s="2">
        <v>2.6700000000000002E-2</v>
      </c>
      <c r="Z73" s="2">
        <v>0.21</v>
      </c>
      <c r="AA73" s="2">
        <v>0.442</v>
      </c>
      <c r="AB73" s="2">
        <v>0.5</v>
      </c>
      <c r="AC73" s="2">
        <f t="shared" si="30"/>
        <v>0.12097269677779136</v>
      </c>
      <c r="AD73" s="2">
        <f t="shared" si="4"/>
        <v>0.1428555615772053</v>
      </c>
      <c r="AE73" s="2">
        <f t="shared" si="5"/>
        <v>0.84542706474971352</v>
      </c>
      <c r="AF73" s="2">
        <f t="shared" si="6"/>
        <v>1.7017161916979957</v>
      </c>
      <c r="AG73" s="2">
        <f t="shared" si="7"/>
        <v>8.616148728573739</v>
      </c>
      <c r="AH73" s="2">
        <f t="shared" si="31"/>
        <v>0.62528701054047853</v>
      </c>
      <c r="AI73" s="2">
        <f t="shared" si="8"/>
        <v>7.8867332622558059E-2</v>
      </c>
      <c r="AJ73" s="2">
        <f t="shared" si="9"/>
        <v>0.53589060942169264</v>
      </c>
      <c r="AK73" s="2">
        <f t="shared" si="10"/>
        <v>0.92021038708718217</v>
      </c>
      <c r="AL73" s="2">
        <f t="shared" si="11"/>
        <v>5.614527158989878</v>
      </c>
      <c r="AM73" s="2">
        <f t="shared" si="32"/>
        <v>0.3796759587395222</v>
      </c>
      <c r="AN73" s="2">
        <f t="shared" si="12"/>
        <v>4.3540875037165583E-2</v>
      </c>
      <c r="AO73" s="2">
        <f t="shared" si="13"/>
        <v>0.33968482585942661</v>
      </c>
      <c r="AP73" s="2">
        <f t="shared" si="14"/>
        <v>0.49760774483682013</v>
      </c>
      <c r="AQ73" s="2">
        <f t="shared" si="15"/>
        <v>3.6585853160235597</v>
      </c>
      <c r="AR73" s="2">
        <f t="shared" si="33"/>
        <v>0.23188210623571245</v>
      </c>
      <c r="AS73" s="2">
        <f t="shared" si="16"/>
        <v>2.4037934794561823E-2</v>
      </c>
      <c r="AT73" s="2">
        <f t="shared" si="17"/>
        <v>0.21531592248587408</v>
      </c>
      <c r="AU73" s="2">
        <f t="shared" si="18"/>
        <v>0.26908353915171185</v>
      </c>
      <c r="AV73" s="2">
        <f t="shared" si="19"/>
        <v>2.3840380740150127</v>
      </c>
      <c r="AW73" s="2">
        <f t="shared" si="34"/>
        <v>0.14239406962398099</v>
      </c>
      <c r="AX73" s="2">
        <f t="shared" si="20"/>
        <v>1.3270801486979502E-2</v>
      </c>
      <c r="AY73" s="2">
        <f t="shared" si="21"/>
        <v>0.13648224161514003</v>
      </c>
      <c r="AZ73" s="2">
        <f t="shared" si="22"/>
        <v>0.14550808702978479</v>
      </c>
      <c r="BA73" s="2">
        <f t="shared" si="23"/>
        <v>1.5535069015503071</v>
      </c>
      <c r="BB73" s="2">
        <f t="shared" si="35"/>
        <v>8.7886804499887991E-2</v>
      </c>
      <c r="BD73" s="2">
        <f t="shared" si="66"/>
        <v>8748.8472065256465</v>
      </c>
      <c r="BE73" s="2">
        <f t="shared" si="67"/>
        <v>13164.653750751473</v>
      </c>
      <c r="BF73" s="2">
        <f t="shared" si="36"/>
        <v>40.443753503898748</v>
      </c>
      <c r="BG73" s="2">
        <f t="shared" si="37"/>
        <v>39.329935600047023</v>
      </c>
      <c r="BH73" s="2">
        <f t="shared" si="68"/>
        <v>2.5850794994642707</v>
      </c>
      <c r="BI73" s="2">
        <f t="shared" si="38"/>
        <v>2.9710236392085121</v>
      </c>
      <c r="BJ73" s="2">
        <f t="shared" si="39"/>
        <v>133.87917073581448</v>
      </c>
      <c r="BK73" s="2">
        <f t="shared" si="40"/>
        <v>120.65086933152116</v>
      </c>
      <c r="BL73" s="2">
        <f t="shared" si="41"/>
        <v>207.71245739075067</v>
      </c>
      <c r="BM73" s="2">
        <f t="shared" si="42"/>
        <v>194.09622299737691</v>
      </c>
      <c r="BN73" s="2">
        <f t="shared" si="43"/>
        <v>308.58614924435074</v>
      </c>
      <c r="BO73" s="2">
        <f t="shared" si="44"/>
        <v>304.76290658348319</v>
      </c>
      <c r="BP73" s="2">
        <f t="shared" si="45"/>
        <v>429.3052064813441</v>
      </c>
      <c r="BQ73" s="2">
        <f t="shared" si="46"/>
        <v>462.61347021180586</v>
      </c>
      <c r="BR73" s="2">
        <f t="shared" si="47"/>
        <v>539.87591606508022</v>
      </c>
      <c r="BS73" s="2">
        <f t="shared" si="48"/>
        <v>669.739404820956</v>
      </c>
      <c r="BU73" s="2">
        <f t="shared" si="49"/>
        <v>3.0676599768288693</v>
      </c>
      <c r="BV73" s="2">
        <f t="shared" si="50"/>
        <v>4.9350760441404038</v>
      </c>
      <c r="BW73" s="2">
        <f t="shared" si="51"/>
        <v>7.7488788611980031</v>
      </c>
      <c r="BX73" s="2">
        <f t="shared" si="52"/>
        <v>11.762375482029846</v>
      </c>
      <c r="BY73" s="2">
        <f t="shared" si="53"/>
        <v>17.028743998760966</v>
      </c>
      <c r="CA73" s="2">
        <f t="shared" si="54"/>
        <v>0.91647582698203589</v>
      </c>
      <c r="CB73" s="2">
        <f t="shared" si="55"/>
        <v>1.4743739309231538</v>
      </c>
      <c r="CC73" s="2">
        <f t="shared" si="56"/>
        <v>2.3150089045531224</v>
      </c>
      <c r="CD73" s="2">
        <f t="shared" si="69"/>
        <v>3.514057254908042</v>
      </c>
      <c r="CE73" s="2">
        <f t="shared" si="57"/>
        <v>5.0874061521194625</v>
      </c>
      <c r="CG73" s="2">
        <f t="shared" si="58"/>
        <v>40.609191976561604</v>
      </c>
      <c r="CH73" s="2">
        <f t="shared" si="59"/>
        <v>65.329747106651979</v>
      </c>
      <c r="CI73" s="2">
        <f t="shared" si="60"/>
        <v>102.57841861691574</v>
      </c>
      <c r="CJ73" s="2">
        <f t="shared" si="61"/>
        <v>155.70844476183544</v>
      </c>
      <c r="CK73" s="2">
        <f t="shared" si="62"/>
        <v>225.42378861696847</v>
      </c>
    </row>
    <row r="74" spans="1:89">
      <c r="A74" s="2">
        <v>1</v>
      </c>
      <c r="B74" s="2">
        <f t="shared" si="24"/>
        <v>1327.391304347826</v>
      </c>
      <c r="C74" s="3">
        <v>6.3</v>
      </c>
      <c r="D74" s="2">
        <f t="shared" si="92"/>
        <v>58.121400000000001</v>
      </c>
      <c r="E74" s="2">
        <f t="shared" si="93"/>
        <v>27.433</v>
      </c>
      <c r="F74" s="2">
        <f t="shared" si="94"/>
        <v>7.2858999999999998</v>
      </c>
      <c r="G74" s="2">
        <f t="shared" si="95"/>
        <v>1.7543</v>
      </c>
      <c r="H74" s="3">
        <f t="shared" si="79"/>
        <v>94.5946</v>
      </c>
      <c r="J74" s="2">
        <f t="shared" si="25"/>
        <v>61.442619346136041</v>
      </c>
      <c r="K74" s="2">
        <f t="shared" si="26"/>
        <v>29.000598342822954</v>
      </c>
      <c r="L74" s="2">
        <f t="shared" si="27"/>
        <v>7.7022367027293317</v>
      </c>
      <c r="M74" s="2">
        <f t="shared" si="28"/>
        <v>1.8545456083116796</v>
      </c>
      <c r="N74" s="3">
        <f t="shared" si="74"/>
        <v>100.00000000000001</v>
      </c>
      <c r="O74" s="2">
        <v>8.0000000000000002E-3</v>
      </c>
      <c r="P74" s="2">
        <f t="shared" si="0"/>
        <v>9.2789714964099851E-2</v>
      </c>
      <c r="Q74" s="2">
        <f t="shared" si="1"/>
        <v>0.22242353866771936</v>
      </c>
      <c r="R74" s="2">
        <v>0.3</v>
      </c>
      <c r="S74" s="2">
        <f t="shared" si="64"/>
        <v>5.4520206343589249E-2</v>
      </c>
      <c r="T74" s="2">
        <v>0.12</v>
      </c>
      <c r="U74" s="2">
        <f t="shared" si="2"/>
        <v>0.67541457845742392</v>
      </c>
      <c r="V74" s="2">
        <f t="shared" si="3"/>
        <v>1.2510906507122657</v>
      </c>
      <c r="W74" s="2">
        <v>0.06</v>
      </c>
      <c r="X74" s="2">
        <f t="shared" si="65"/>
        <v>0.36708010291123394</v>
      </c>
      <c r="Y74" s="2">
        <v>2.6700000000000002E-2</v>
      </c>
      <c r="Z74" s="2">
        <v>0.21</v>
      </c>
      <c r="AA74" s="2">
        <v>0.442</v>
      </c>
      <c r="AB74" s="2">
        <v>0.5</v>
      </c>
      <c r="AC74" s="2">
        <f t="shared" si="30"/>
        <v>0.12062305015296855</v>
      </c>
      <c r="AD74" s="2">
        <f t="shared" si="4"/>
        <v>0.14275111740722299</v>
      </c>
      <c r="AE74" s="2">
        <f t="shared" si="5"/>
        <v>0.84345275892212668</v>
      </c>
      <c r="AF74" s="2">
        <f t="shared" si="6"/>
        <v>1.6979174286708245</v>
      </c>
      <c r="AG74" s="2">
        <f t="shared" si="7"/>
        <v>8.6079109230959094</v>
      </c>
      <c r="AH74" s="2">
        <f t="shared" si="31"/>
        <v>0.6227316258721195</v>
      </c>
      <c r="AI74" s="2">
        <f t="shared" si="8"/>
        <v>7.880967135264641E-2</v>
      </c>
      <c r="AJ74" s="2">
        <f t="shared" si="9"/>
        <v>0.53463915675682738</v>
      </c>
      <c r="AK74" s="2">
        <f t="shared" si="10"/>
        <v>0.9181561895583934</v>
      </c>
      <c r="AL74" s="2">
        <f t="shared" si="11"/>
        <v>5.6091591710357749</v>
      </c>
      <c r="AM74" s="2">
        <f t="shared" si="32"/>
        <v>0.37821425890185395</v>
      </c>
      <c r="AN74" s="2">
        <f t="shared" si="12"/>
        <v>4.350904155092708E-2</v>
      </c>
      <c r="AO74" s="2">
        <f t="shared" si="13"/>
        <v>0.33889156792009678</v>
      </c>
      <c r="AP74" s="2">
        <f t="shared" si="14"/>
        <v>0.49649692864294348</v>
      </c>
      <c r="AQ74" s="2">
        <f t="shared" si="15"/>
        <v>3.6550873826536883</v>
      </c>
      <c r="AR74" s="2">
        <f t="shared" si="33"/>
        <v>0.23104030841230955</v>
      </c>
      <c r="AS74" s="2">
        <f t="shared" si="16"/>
        <v>2.4020360244995896E-2</v>
      </c>
      <c r="AT74" s="2">
        <f t="shared" si="17"/>
        <v>0.21481310030491874</v>
      </c>
      <c r="AU74" s="2">
        <f t="shared" si="18"/>
        <v>0.26848286049287506</v>
      </c>
      <c r="AV74" s="2">
        <f t="shared" si="19"/>
        <v>2.3817587213106712</v>
      </c>
      <c r="AW74" s="2">
        <f t="shared" si="34"/>
        <v>0.14190581010616557</v>
      </c>
      <c r="AX74" s="2">
        <f t="shared" si="20"/>
        <v>1.3261098974658636E-2</v>
      </c>
      <c r="AY74" s="2">
        <f t="shared" si="21"/>
        <v>0.1361635178644843</v>
      </c>
      <c r="AZ74" s="2">
        <f t="shared" si="22"/>
        <v>0.14518326744831769</v>
      </c>
      <c r="BA74" s="2">
        <f t="shared" si="23"/>
        <v>1.5520216106080791</v>
      </c>
      <c r="BB74" s="2">
        <f t="shared" si="35"/>
        <v>8.760150900065726E-2</v>
      </c>
      <c r="BD74" s="2">
        <f t="shared" si="66"/>
        <v>8626.1570991455228</v>
      </c>
      <c r="BE74" s="2">
        <f t="shared" si="67"/>
        <v>13092.614121360903</v>
      </c>
      <c r="BF74" s="2">
        <f t="shared" si="36"/>
        <v>40.478238016074471</v>
      </c>
      <c r="BG74" s="2">
        <f t="shared" si="37"/>
        <v>39.348162622523645</v>
      </c>
      <c r="BH74" s="2">
        <f t="shared" si="68"/>
        <v>2.5725927465555274</v>
      </c>
      <c r="BI74" s="2">
        <f t="shared" si="38"/>
        <v>2.9646993393251315</v>
      </c>
      <c r="BJ74" s="2">
        <f t="shared" si="39"/>
        <v>134.34191808905658</v>
      </c>
      <c r="BK74" s="2">
        <f t="shared" si="40"/>
        <v>120.86818756576776</v>
      </c>
      <c r="BL74" s="2">
        <f t="shared" si="41"/>
        <v>208.15085631123046</v>
      </c>
      <c r="BM74" s="2">
        <f t="shared" si="42"/>
        <v>194.31931241505711</v>
      </c>
      <c r="BN74" s="2">
        <f t="shared" si="43"/>
        <v>308.61661512021249</v>
      </c>
      <c r="BO74" s="2">
        <f t="shared" si="44"/>
        <v>304.82407656025669</v>
      </c>
      <c r="BP74" s="2">
        <f t="shared" si="45"/>
        <v>428.02536560428388</v>
      </c>
      <c r="BQ74" s="2">
        <f t="shared" si="46"/>
        <v>462.06445267835312</v>
      </c>
      <c r="BR74" s="2">
        <f t="shared" si="47"/>
        <v>535.68921390156697</v>
      </c>
      <c r="BS74" s="2">
        <f t="shared" si="48"/>
        <v>667.61162401271179</v>
      </c>
      <c r="BU74" s="2">
        <f t="shared" si="49"/>
        <v>3.0717619199982793</v>
      </c>
      <c r="BV74" s="2">
        <f t="shared" si="50"/>
        <v>4.9384596246388641</v>
      </c>
      <c r="BW74" s="2">
        <f t="shared" si="51"/>
        <v>7.7468439755245271</v>
      </c>
      <c r="BX74" s="2">
        <f t="shared" si="52"/>
        <v>11.742974052207931</v>
      </c>
      <c r="BY74" s="2">
        <f t="shared" si="53"/>
        <v>16.966780137036388</v>
      </c>
      <c r="CA74" s="2">
        <f t="shared" si="54"/>
        <v>0.92317841529117173</v>
      </c>
      <c r="CB74" s="2">
        <f t="shared" si="55"/>
        <v>1.4841903275681261</v>
      </c>
      <c r="CC74" s="2">
        <f t="shared" si="56"/>
        <v>2.3282140123791564</v>
      </c>
      <c r="CD74" s="2">
        <f t="shared" si="69"/>
        <v>3.5291993515984275</v>
      </c>
      <c r="CE74" s="2">
        <f t="shared" si="57"/>
        <v>5.0991468764323242</v>
      </c>
      <c r="CG74" s="2">
        <f t="shared" si="58"/>
        <v>40.769121496576972</v>
      </c>
      <c r="CH74" s="2">
        <f t="shared" si="59"/>
        <v>65.544357175622039</v>
      </c>
      <c r="CI74" s="2">
        <f t="shared" si="60"/>
        <v>102.81787178785058</v>
      </c>
      <c r="CJ74" s="2">
        <f t="shared" si="61"/>
        <v>155.85541729284935</v>
      </c>
      <c r="CK74" s="2">
        <f t="shared" si="62"/>
        <v>225.18695746216321</v>
      </c>
    </row>
    <row r="75" spans="1:89">
      <c r="A75" s="2">
        <v>1</v>
      </c>
      <c r="B75" s="2">
        <f t="shared" si="24"/>
        <v>1327.8260869565217</v>
      </c>
      <c r="C75" s="3">
        <v>6.4</v>
      </c>
      <c r="D75" s="2">
        <f t="shared" si="92"/>
        <v>58.139200000000002</v>
      </c>
      <c r="E75" s="2">
        <f t="shared" si="93"/>
        <v>27.423999999999999</v>
      </c>
      <c r="F75" s="2">
        <f t="shared" si="94"/>
        <v>7.1951999999999998</v>
      </c>
      <c r="G75" s="2">
        <f t="shared" si="95"/>
        <v>1.7504</v>
      </c>
      <c r="H75" s="3">
        <f t="shared" si="79"/>
        <v>94.508799999999994</v>
      </c>
      <c r="J75" s="2">
        <f t="shared" si="25"/>
        <v>61.517234373941903</v>
      </c>
      <c r="K75" s="2">
        <f t="shared" si="26"/>
        <v>29.017403670346045</v>
      </c>
      <c r="L75" s="2">
        <f t="shared" si="27"/>
        <v>7.6132592943725879</v>
      </c>
      <c r="M75" s="2">
        <f t="shared" si="28"/>
        <v>1.8521026613394731</v>
      </c>
      <c r="N75" s="3">
        <f t="shared" si="74"/>
        <v>100</v>
      </c>
      <c r="O75" s="2">
        <v>8.0000000000000002E-3</v>
      </c>
      <c r="P75" s="2">
        <f t="shared" si="0"/>
        <v>9.2653506886103493E-2</v>
      </c>
      <c r="Q75" s="2">
        <f t="shared" si="1"/>
        <v>0.22234369243782517</v>
      </c>
      <c r="R75" s="2">
        <v>0.3</v>
      </c>
      <c r="S75" s="2">
        <f t="shared" si="64"/>
        <v>5.4290930671780223E-2</v>
      </c>
      <c r="T75" s="2">
        <v>0.12</v>
      </c>
      <c r="U75" s="2">
        <f t="shared" si="2"/>
        <v>0.67543384197551182</v>
      </c>
      <c r="V75" s="2">
        <f t="shared" si="3"/>
        <v>1.2500245590596777</v>
      </c>
      <c r="W75" s="2">
        <v>0.06</v>
      </c>
      <c r="X75" s="2">
        <f t="shared" si="65"/>
        <v>0.36609291822224632</v>
      </c>
      <c r="Y75" s="2">
        <v>2.6700000000000002E-2</v>
      </c>
      <c r="Z75" s="2">
        <v>0.21</v>
      </c>
      <c r="AA75" s="2">
        <v>0.442</v>
      </c>
      <c r="AB75" s="2">
        <v>0.5</v>
      </c>
      <c r="AC75" s="2">
        <f t="shared" si="30"/>
        <v>0.12027276867339338</v>
      </c>
      <c r="AD75" s="2">
        <f t="shared" si="4"/>
        <v>0.14264680626451537</v>
      </c>
      <c r="AE75" s="2">
        <f t="shared" si="5"/>
        <v>0.84148413222867391</v>
      </c>
      <c r="AF75" s="2">
        <f t="shared" si="6"/>
        <v>1.6941292020536411</v>
      </c>
      <c r="AG75" s="2">
        <f t="shared" si="7"/>
        <v>8.5996854616180443</v>
      </c>
      <c r="AH75" s="2">
        <f t="shared" si="31"/>
        <v>0.62018266984286807</v>
      </c>
      <c r="AI75" s="2">
        <f t="shared" si="8"/>
        <v>7.8752083524091951E-2</v>
      </c>
      <c r="AJ75" s="2">
        <f t="shared" si="9"/>
        <v>0.53339130392307599</v>
      </c>
      <c r="AK75" s="2">
        <f t="shared" si="10"/>
        <v>0.91610768963885403</v>
      </c>
      <c r="AL75" s="2">
        <f t="shared" si="11"/>
        <v>5.6037992267825443</v>
      </c>
      <c r="AM75" s="2">
        <f t="shared" si="32"/>
        <v>0.37675618004101175</v>
      </c>
      <c r="AN75" s="2">
        <f t="shared" si="12"/>
        <v>4.3477248610005001E-2</v>
      </c>
      <c r="AO75" s="2">
        <f t="shared" si="13"/>
        <v>0.33810059180467561</v>
      </c>
      <c r="AP75" s="2">
        <f t="shared" si="14"/>
        <v>0.49538919345589882</v>
      </c>
      <c r="AQ75" s="2">
        <f t="shared" si="15"/>
        <v>3.6515946907877002</v>
      </c>
      <c r="AR75" s="2">
        <f t="shared" si="33"/>
        <v>0.23020056072605832</v>
      </c>
      <c r="AS75" s="2">
        <f t="shared" si="16"/>
        <v>2.4002808079584426E-2</v>
      </c>
      <c r="AT75" s="2">
        <f t="shared" si="17"/>
        <v>0.21431172450302563</v>
      </c>
      <c r="AU75" s="2">
        <f t="shared" si="18"/>
        <v>0.26788384790180181</v>
      </c>
      <c r="AV75" s="2">
        <f t="shared" si="19"/>
        <v>2.3794827841190882</v>
      </c>
      <c r="AW75" s="2">
        <f t="shared" si="34"/>
        <v>0.14141871783385934</v>
      </c>
      <c r="AX75" s="2">
        <f t="shared" si="20"/>
        <v>1.3251408820124435E-2</v>
      </c>
      <c r="AY75" s="2">
        <f t="shared" si="21"/>
        <v>0.13584571092970707</v>
      </c>
      <c r="AZ75" s="2">
        <f t="shared" si="22"/>
        <v>0.14485934880019596</v>
      </c>
      <c r="BA75" s="2">
        <f t="shared" si="23"/>
        <v>1.5505385453109446</v>
      </c>
      <c r="BB75" s="2">
        <f t="shared" si="35"/>
        <v>8.7316882030146536E-2</v>
      </c>
      <c r="BD75" s="2">
        <f t="shared" si="66"/>
        <v>8504.5036293778849</v>
      </c>
      <c r="BE75" s="2">
        <f t="shared" si="67"/>
        <v>13020.924894923666</v>
      </c>
      <c r="BF75" s="2">
        <f t="shared" si="36"/>
        <v>40.512609238281541</v>
      </c>
      <c r="BG75" s="2">
        <f t="shared" si="37"/>
        <v>39.366357100894867</v>
      </c>
      <c r="BH75" s="2">
        <f t="shared" si="68"/>
        <v>2.5601147521029151</v>
      </c>
      <c r="BI75" s="2">
        <f t="shared" si="38"/>
        <v>2.9583777051497844</v>
      </c>
      <c r="BJ75" s="2">
        <f t="shared" si="39"/>
        <v>134.8060979869764</v>
      </c>
      <c r="BK75" s="2">
        <f t="shared" si="40"/>
        <v>121.08596741609915</v>
      </c>
      <c r="BL75" s="2">
        <f t="shared" si="41"/>
        <v>208.58863253487479</v>
      </c>
      <c r="BM75" s="2">
        <f t="shared" si="42"/>
        <v>194.5422705419293</v>
      </c>
      <c r="BN75" s="2">
        <f t="shared" si="43"/>
        <v>308.64209227641618</v>
      </c>
      <c r="BO75" s="2">
        <f t="shared" si="44"/>
        <v>304.88373305582166</v>
      </c>
      <c r="BP75" s="2">
        <f t="shared" si="45"/>
        <v>426.7369693905689</v>
      </c>
      <c r="BQ75" s="2">
        <f t="shared" si="46"/>
        <v>461.51246075198151</v>
      </c>
      <c r="BR75" s="2">
        <f t="shared" si="47"/>
        <v>531.50939488108304</v>
      </c>
      <c r="BS75" s="2">
        <f t="shared" si="48"/>
        <v>665.48502668253002</v>
      </c>
      <c r="BU75" s="2">
        <f t="shared" si="49"/>
        <v>3.0758743336539682</v>
      </c>
      <c r="BV75" s="2">
        <f t="shared" si="50"/>
        <v>4.9418408221853731</v>
      </c>
      <c r="BW75" s="2">
        <f t="shared" si="51"/>
        <v>7.7447789307609343</v>
      </c>
      <c r="BX75" s="2">
        <f t="shared" si="52"/>
        <v>11.723524723639986</v>
      </c>
      <c r="BY75" s="2">
        <f t="shared" si="53"/>
        <v>16.904917693473912</v>
      </c>
      <c r="CA75" s="2">
        <f t="shared" si="54"/>
        <v>0.92993369052689712</v>
      </c>
      <c r="CB75" s="2">
        <f t="shared" si="55"/>
        <v>1.4940741315371036</v>
      </c>
      <c r="CC75" s="2">
        <f t="shared" si="56"/>
        <v>2.3414906046703603</v>
      </c>
      <c r="CD75" s="2">
        <f t="shared" si="69"/>
        <v>3.5443907746669101</v>
      </c>
      <c r="CE75" s="2">
        <f t="shared" si="57"/>
        <v>5.1108890655069805</v>
      </c>
      <c r="CG75" s="2">
        <f t="shared" si="58"/>
        <v>40.929853955199576</v>
      </c>
      <c r="CH75" s="2">
        <f t="shared" si="59"/>
        <v>65.759781181179335</v>
      </c>
      <c r="CI75" s="2">
        <f t="shared" si="60"/>
        <v>103.05774429177738</v>
      </c>
      <c r="CJ75" s="2">
        <f t="shared" si="61"/>
        <v>156.00187222497163</v>
      </c>
      <c r="CK75" s="2">
        <f t="shared" si="62"/>
        <v>224.94931107819315</v>
      </c>
    </row>
    <row r="76" spans="1:89">
      <c r="A76" s="2">
        <v>1</v>
      </c>
      <c r="B76" s="2">
        <f t="shared" si="24"/>
        <v>1328.2608695652175</v>
      </c>
      <c r="C76" s="3">
        <v>6.5</v>
      </c>
      <c r="D76" s="2">
        <f t="shared" si="92"/>
        <v>58.156999999999996</v>
      </c>
      <c r="E76" s="2">
        <f t="shared" si="93"/>
        <v>27.414999999999999</v>
      </c>
      <c r="F76" s="2">
        <f t="shared" si="94"/>
        <v>7.1044999999999998</v>
      </c>
      <c r="G76" s="2">
        <f t="shared" si="95"/>
        <v>1.7464999999999999</v>
      </c>
      <c r="H76" s="3">
        <f t="shared" si="79"/>
        <v>94.423000000000002</v>
      </c>
      <c r="J76" s="2">
        <f t="shared" si="25"/>
        <v>61.591985003653768</v>
      </c>
      <c r="K76" s="2">
        <f t="shared" si="26"/>
        <v>29.034239539095346</v>
      </c>
      <c r="L76" s="2">
        <f t="shared" si="27"/>
        <v>7.5241201825826325</v>
      </c>
      <c r="M76" s="2">
        <f t="shared" si="28"/>
        <v>1.8496552746682482</v>
      </c>
      <c r="N76" s="3">
        <f t="shared" si="74"/>
        <v>100</v>
      </c>
      <c r="O76" s="2">
        <v>8.0000000000000002E-3</v>
      </c>
      <c r="P76" s="2">
        <f t="shared" ref="P76:P139" si="96">10^(-3.46+3852/(B76+273.15)+0.87*$J$2-92*A76/(B76+273))</f>
        <v>9.2517572548932933E-2</v>
      </c>
      <c r="Q76" s="2">
        <f t="shared" ref="Q76:Q139" si="97">10^(-1.48+2.53*$M$2+1154/(B76+273.15)-235*A76/(B76+273.15))</f>
        <v>0.22226391820447433</v>
      </c>
      <c r="R76" s="2">
        <v>0.3</v>
      </c>
      <c r="S76" s="2">
        <f t="shared" si="64"/>
        <v>5.4061502582132361E-2</v>
      </c>
      <c r="T76" s="2">
        <v>0.12</v>
      </c>
      <c r="U76" s="2">
        <f t="shared" ref="U76:U139" si="98">10^(3.31-(73*A76)/(B76+273.15)-0.038*$I$2)</f>
        <v>0.67545309558248867</v>
      </c>
      <c r="V76" s="2">
        <f t="shared" ref="V76:V139" si="99">10^(-1.51+2.44*$M$2+2342/(B76+273.15)-160*A76/(B76+273.15))</f>
        <v>1.2489599540031002</v>
      </c>
      <c r="W76" s="2">
        <v>0.06</v>
      </c>
      <c r="X76" s="2">
        <f t="shared" si="65"/>
        <v>0.36510609288636187</v>
      </c>
      <c r="Y76" s="2">
        <v>2.6700000000000002E-2</v>
      </c>
      <c r="Z76" s="2">
        <v>0.21</v>
      </c>
      <c r="AA76" s="2">
        <v>0.442</v>
      </c>
      <c r="AB76" s="2">
        <v>0.5</v>
      </c>
      <c r="AC76" s="2">
        <f t="shared" si="30"/>
        <v>0.11992185060843225</v>
      </c>
      <c r="AD76" s="2">
        <f t="shared" ref="AD76:AD139" si="100">10^(-2.3-0.258*$AE$9+1871/(B76+273.15)-0.24*$L$2)</f>
        <v>0.14254262792291075</v>
      </c>
      <c r="AE76" s="2">
        <f t="shared" ref="AE76:AE139" si="101">10^(-4.61-0.198*$AE$9+5981/(B76+273.15)+4.48*$J$2)</f>
        <v>0.83952116555185696</v>
      </c>
      <c r="AF76" s="2">
        <f t="shared" ref="AF76:AF139" si="102">10^(-4.24-0.267*$AE$9+5717/(B76+273.15)+3.64*$M$2)</f>
        <v>1.6903514774811847</v>
      </c>
      <c r="AG76" s="2">
        <f t="shared" ref="AG76:AG139" si="103">10^(-1.09+0.004*$K$2-0.186*$AE$9+2447/(B76+273.15))</f>
        <v>8.591472320166023</v>
      </c>
      <c r="AH76" s="2">
        <f t="shared" si="31"/>
        <v>0.61764011781718353</v>
      </c>
      <c r="AI76" s="2">
        <f t="shared" ref="AI76:AI139" si="104">10^(-2.3-0.258*$AJ$9+1871/(B76+273.15)-0.24*$L$2)</f>
        <v>7.8694569012030341E-2</v>
      </c>
      <c r="AJ76" s="2">
        <f t="shared" ref="AJ76:AJ139" si="105">10^(-4.61-0.198*$AJ$9+5981/(B76+273.15)+4.48*$J$2)</f>
        <v>0.53214703880243497</v>
      </c>
      <c r="AK76" s="2">
        <f t="shared" ref="AK76:AK139" si="106">10^(-4.24-0.267*$AJ$9+5717/(B76+273.15)+3.64*$M$2)</f>
        <v>0.9140648687454006</v>
      </c>
      <c r="AL76" s="2">
        <f t="shared" ref="AL76:AL139" si="107">10^(-1.09+0.004*$K$2-0.186*$AJ$9+2447/(B76+273.15))</f>
        <v>5.598447310607968</v>
      </c>
      <c r="AM76" s="2">
        <f t="shared" si="32"/>
        <v>0.37530170834203447</v>
      </c>
      <c r="AN76" s="2">
        <f t="shared" ref="AN76:AN139" si="108">10^(-2.3-0.258*$AO$9+1871/(B76+273.15)-0.24*$L$2)</f>
        <v>4.3445496145464543E-2</v>
      </c>
      <c r="AO76" s="2">
        <f t="shared" ref="AO76:AO139" si="109">10^(-4.61-0.198*$AO$9+5981/(B76+273.15)+4.48*$J$2)</f>
        <v>0.33731188983192778</v>
      </c>
      <c r="AP76" s="2">
        <f t="shared" ref="AP76:AP139" si="110">10^(-4.24-0.267*$AO$9+5717/(B76+273.15)+3.64*$M$2)</f>
        <v>0.49428452922676042</v>
      </c>
      <c r="AQ76" s="2">
        <f t="shared" ref="AQ76:AQ139" si="111">10^(-1.09+0.004*$K$2-0.186*$AO$9+2447/(B76+273.15))</f>
        <v>3.6481072302457127</v>
      </c>
      <c r="AR76" s="2">
        <f t="shared" si="33"/>
        <v>0.22936285539105661</v>
      </c>
      <c r="AS76" s="2">
        <f t="shared" ref="AS76:AS139" si="112">10^(-2.3-0.258*$AT$9+1871/(B76+273.15)-0.24*$L$2)</f>
        <v>2.3985278260270075E-2</v>
      </c>
      <c r="AT76" s="2">
        <f t="shared" ref="AT76:AT139" si="113">10^(-4.61-0.198*$AT$9+5981/(B76+273.15)+4.48*$J$2)</f>
        <v>0.21381179021129224</v>
      </c>
      <c r="AU76" s="2">
        <f t="shared" ref="AU76:AU139" si="114">10^(-4.24-0.267*$AT$9+5717/(B76+273.15)+3.64*$M$2)</f>
        <v>0.26728649594449178</v>
      </c>
      <c r="AV76" s="2">
        <f t="shared" ref="AV76:AV139" si="115">10^(-1.09+0.004*$K$2-0.186*$AT$9+2447/(B76+273.15))</f>
        <v>2.3772102558067623</v>
      </c>
      <c r="AW76" s="2">
        <f t="shared" si="34"/>
        <v>0.14093278839508652</v>
      </c>
      <c r="AX76" s="2">
        <f t="shared" ref="AX76:AX139" si="116">10^(-2.3-0.258*$AY$9+1871/(B76+273.15)-0.24*$L$2)</f>
        <v>1.3241731002366329E-2</v>
      </c>
      <c r="AY76" s="2">
        <f t="shared" ref="AY76:AY139" si="117">10^(-4.61-0.198*$AY$9+5981/(B76+273.15)+4.48*$J$2)</f>
        <v>0.1355288177245586</v>
      </c>
      <c r="AZ76" s="2">
        <f t="shared" ref="AZ76:AZ139" si="118">10^(-4.24-0.267*$AY$9+5717/(B76+273.15)+3.64*$M$2)</f>
        <v>0.14453632814696057</v>
      </c>
      <c r="BA76" s="2">
        <f t="shared" ref="BA76:BA139" si="119">10^(-1.09+0.004*$K$2-0.186*$AY$9+2447/(B76+273.15))</f>
        <v>1.5490577013363258</v>
      </c>
      <c r="BB76" s="2">
        <f t="shared" si="35"/>
        <v>8.703292107354528E-2</v>
      </c>
      <c r="BD76" s="2">
        <f t="shared" si="66"/>
        <v>8383.8852800630193</v>
      </c>
      <c r="BE76" s="2">
        <f t="shared" si="67"/>
        <v>12949.58582392581</v>
      </c>
      <c r="BF76" s="2">
        <f t="shared" si="36"/>
        <v>40.546866039091014</v>
      </c>
      <c r="BG76" s="2">
        <f t="shared" si="37"/>
        <v>39.384518776867111</v>
      </c>
      <c r="BH76" s="2">
        <f t="shared" si="68"/>
        <v>2.547645571207362</v>
      </c>
      <c r="BI76" s="2">
        <f t="shared" si="38"/>
        <v>2.952058749242978</v>
      </c>
      <c r="BJ76" s="2">
        <f t="shared" si="39"/>
        <v>135.27171342396309</v>
      </c>
      <c r="BK76" s="2">
        <f t="shared" si="40"/>
        <v>121.30420966237398</v>
      </c>
      <c r="BL76" s="2">
        <f t="shared" si="41"/>
        <v>209.02576914289253</v>
      </c>
      <c r="BM76" s="2">
        <f t="shared" si="42"/>
        <v>194.76509359732876</v>
      </c>
      <c r="BN76" s="2">
        <f t="shared" si="43"/>
        <v>308.66255111110098</v>
      </c>
      <c r="BO76" s="2">
        <f t="shared" si="44"/>
        <v>304.94186871821057</v>
      </c>
      <c r="BP76" s="2">
        <f t="shared" si="45"/>
        <v>425.44005118944233</v>
      </c>
      <c r="BQ76" s="2">
        <f t="shared" si="46"/>
        <v>460.95750060486546</v>
      </c>
      <c r="BR76" s="2">
        <f t="shared" si="47"/>
        <v>527.33667448151277</v>
      </c>
      <c r="BS76" s="2">
        <f t="shared" si="48"/>
        <v>663.359667417899</v>
      </c>
      <c r="BU76" s="2">
        <f t="shared" si="49"/>
        <v>3.0799972534797915</v>
      </c>
      <c r="BV76" s="2">
        <f t="shared" si="50"/>
        <v>4.9452195849026337</v>
      </c>
      <c r="BW76" s="2">
        <f t="shared" si="51"/>
        <v>7.7426836276928492</v>
      </c>
      <c r="BX76" s="2">
        <f t="shared" si="52"/>
        <v>11.704027747969169</v>
      </c>
      <c r="BY76" s="2">
        <f t="shared" si="53"/>
        <v>16.8431578706385</v>
      </c>
      <c r="CA76" s="2">
        <f t="shared" si="54"/>
        <v>0.93674200327126189</v>
      </c>
      <c r="CB76" s="2">
        <f t="shared" si="55"/>
        <v>1.5040256595502723</v>
      </c>
      <c r="CC76" s="2">
        <f t="shared" si="56"/>
        <v>2.3548387791275633</v>
      </c>
      <c r="CD76" s="2">
        <f t="shared" si="69"/>
        <v>3.5596312258357705</v>
      </c>
      <c r="CE76" s="2">
        <f t="shared" si="57"/>
        <v>5.122632309925061</v>
      </c>
      <c r="CG76" s="2">
        <f t="shared" si="58"/>
        <v>41.091394164659178</v>
      </c>
      <c r="CH76" s="2">
        <f t="shared" si="59"/>
        <v>65.976022207306698</v>
      </c>
      <c r="CI76" s="2">
        <f t="shared" si="60"/>
        <v>103.29803524283162</v>
      </c>
      <c r="CJ76" s="2">
        <f t="shared" si="61"/>
        <v>156.14780726266807</v>
      </c>
      <c r="CK76" s="2">
        <f t="shared" si="62"/>
        <v>224.71086240678986</v>
      </c>
    </row>
    <row r="77" spans="1:89">
      <c r="A77" s="2">
        <v>1</v>
      </c>
      <c r="B77" s="2">
        <f t="shared" ref="B77:B140" si="120">$D$3+C77/0.23</f>
        <v>1328.695652173913</v>
      </c>
      <c r="C77" s="3">
        <v>6.6</v>
      </c>
      <c r="D77" s="2">
        <f t="shared" si="92"/>
        <v>58.174799999999998</v>
      </c>
      <c r="E77" s="2">
        <f t="shared" si="93"/>
        <v>27.405999999999999</v>
      </c>
      <c r="F77" s="2">
        <f t="shared" si="94"/>
        <v>7.0137999999999998</v>
      </c>
      <c r="G77" s="2">
        <f t="shared" si="95"/>
        <v>1.7425999999999999</v>
      </c>
      <c r="H77" s="3">
        <f t="shared" si="79"/>
        <v>94.337199999999996</v>
      </c>
      <c r="J77" s="2">
        <f t="shared" ref="J77:J141" si="121">100*D77/H77</f>
        <v>61.66687160526282</v>
      </c>
      <c r="K77" s="2">
        <f t="shared" ref="K77:K141" si="122">100*E77/H77</f>
        <v>29.051106032402913</v>
      </c>
      <c r="L77" s="2">
        <f t="shared" ref="L77:L141" si="123">100*F77/H77</f>
        <v>7.4348189261500242</v>
      </c>
      <c r="M77" s="2">
        <f t="shared" ref="M77:M141" si="124">100*G77/H77</f>
        <v>1.8472034361842411</v>
      </c>
      <c r="N77" s="3">
        <f t="shared" si="74"/>
        <v>100.00000000000001</v>
      </c>
      <c r="O77" s="2">
        <v>8.0000000000000002E-3</v>
      </c>
      <c r="P77" s="2">
        <f t="shared" si="96"/>
        <v>9.2381911274271603E-2</v>
      </c>
      <c r="Q77" s="2">
        <f t="shared" si="97"/>
        <v>0.22218421587546267</v>
      </c>
      <c r="R77" s="2">
        <v>0.3</v>
      </c>
      <c r="S77" s="2">
        <f t="shared" si="64"/>
        <v>5.3831921168849703E-2</v>
      </c>
      <c r="T77" s="2">
        <v>0.12</v>
      </c>
      <c r="U77" s="2">
        <f t="shared" si="98"/>
        <v>0.67547233928599271</v>
      </c>
      <c r="V77" s="2">
        <f t="shared" si="99"/>
        <v>1.2478968328208782</v>
      </c>
      <c r="W77" s="2">
        <v>0.06</v>
      </c>
      <c r="X77" s="2">
        <f t="shared" si="65"/>
        <v>0.36411962339894544</v>
      </c>
      <c r="Y77" s="2">
        <v>2.6700000000000002E-2</v>
      </c>
      <c r="Z77" s="2">
        <v>0.21</v>
      </c>
      <c r="AA77" s="2">
        <v>0.442</v>
      </c>
      <c r="AB77" s="2">
        <v>0.5</v>
      </c>
      <c r="AC77" s="2">
        <f t="shared" ref="AC77:AC140" si="125">(J77*Y77+K77*Z77+L77*AA77+M77*AB77)/100</f>
        <v>0.11957029422115559</v>
      </c>
      <c r="AD77" s="2">
        <f t="shared" si="100"/>
        <v>0.14243858215671243</v>
      </c>
      <c r="AE77" s="2">
        <f t="shared" si="101"/>
        <v>0.83756383984734273</v>
      </c>
      <c r="AF77" s="2">
        <f t="shared" si="102"/>
        <v>1.6865842207160435</v>
      </c>
      <c r="AG77" s="2">
        <f t="shared" si="103"/>
        <v>8.583271474822185</v>
      </c>
      <c r="AH77" s="2">
        <f t="shared" ref="AH77:AH140" si="126">(J77*AD77+K77*AE77+L77*AF77+M77*AG77)/100</f>
        <v>0.61510394524524703</v>
      </c>
      <c r="AI77" s="2">
        <f t="shared" si="104"/>
        <v>7.8637127691859585E-2</v>
      </c>
      <c r="AJ77" s="2">
        <f t="shared" si="105"/>
        <v>0.53090634932327874</v>
      </c>
      <c r="AK77" s="2">
        <f t="shared" si="106"/>
        <v>0.91202770836400426</v>
      </c>
      <c r="AL77" s="2">
        <f t="shared" si="107"/>
        <v>5.5931034069266223</v>
      </c>
      <c r="AM77" s="2">
        <f t="shared" ref="AM77:AM140" si="127">(J77*AI77+K77*AJ77+L77*AK77+M77*AL77)/100</f>
        <v>0.3738508300377365</v>
      </c>
      <c r="AN77" s="2">
        <f t="shared" si="108"/>
        <v>4.3413784088515768E-2</v>
      </c>
      <c r="AO77" s="2">
        <f t="shared" si="109"/>
        <v>0.33652545435001552</v>
      </c>
      <c r="AP77" s="2">
        <f t="shared" si="110"/>
        <v>0.49318292594398688</v>
      </c>
      <c r="AQ77" s="2">
        <f t="shared" si="111"/>
        <v>3.6446249908718227</v>
      </c>
      <c r="AR77" s="2">
        <f t="shared" ref="AR77:AR140" si="128">(J77*AN77+K77*AO77+L77*AP77+M77*AQ77)/100</f>
        <v>0.22852718464813762</v>
      </c>
      <c r="AS77" s="2">
        <f t="shared" si="112"/>
        <v>2.3967770749075471E-2</v>
      </c>
      <c r="AT77" s="2">
        <f t="shared" si="113"/>
        <v>0.21331329257945031</v>
      </c>
      <c r="AU77" s="2">
        <f t="shared" si="114"/>
        <v>0.26669079920716104</v>
      </c>
      <c r="AV77" s="2">
        <f t="shared" si="115"/>
        <v>2.3749411297558187</v>
      </c>
      <c r="AW77" s="2">
        <f t="shared" ref="AW77:AW140" si="129">(J77*AS77+K77*AT77+L77*AU77+M77*AV77)/100</f>
        <v>0.14044801739289917</v>
      </c>
      <c r="AX77" s="2">
        <f t="shared" si="116"/>
        <v>1.3232065500417816E-2</v>
      </c>
      <c r="AY77" s="2">
        <f t="shared" si="117"/>
        <v>0.13521283517460073</v>
      </c>
      <c r="AZ77" s="2">
        <f t="shared" si="118"/>
        <v>0.14421420256108436</v>
      </c>
      <c r="BA77" s="2">
        <f t="shared" si="119"/>
        <v>1.5475790743718276</v>
      </c>
      <c r="BB77" s="2">
        <f t="shared" ref="BB77:BB140" si="130">(J77*AX77+K77*AY77+L77*AZ77+M77*BA77)/100</f>
        <v>8.6749623624530869E-2</v>
      </c>
      <c r="BD77" s="2">
        <f t="shared" si="66"/>
        <v>8264.3004894466048</v>
      </c>
      <c r="BE77" s="2">
        <f t="shared" si="67"/>
        <v>12878.596652191278</v>
      </c>
      <c r="BF77" s="2">
        <f t="shared" ref="BF77:BF140" si="131">(($X$6-BG76*C76/100)/((100-C76)/100))/((C77-C76)/100+X77*(1-(C77-C76)/100))</f>
        <v>40.581007278202371</v>
      </c>
      <c r="BG77" s="2">
        <f t="shared" ref="BG77:BG140" si="132">(BG76*C76+BF77*(C77-C76))/C77</f>
        <v>39.402647390523704</v>
      </c>
      <c r="BH77" s="2">
        <f t="shared" si="68"/>
        <v>2.5351852594134865</v>
      </c>
      <c r="BI77" s="2">
        <f t="shared" ref="BI77:BI140" si="133">(BI76*C76+BH77*(C77-C76))/C77</f>
        <v>2.945742484245562</v>
      </c>
      <c r="BJ77" s="2">
        <f t="shared" ref="BJ77:BJ140" si="134">(($V$6-BK76*C76/100)/((100-C76)/100))/((C77-C76)/100+AH77*(1-(C77-C76)/100))</f>
        <v>135.73876738045604</v>
      </c>
      <c r="BK77" s="2">
        <f t="shared" ref="BK77:BK140" si="135">(BK76*C76+BJ77*(C77-C76))/C77</f>
        <v>121.52291508234492</v>
      </c>
      <c r="BL77" s="2">
        <f t="shared" ref="BL77:BL140" si="136">(($V$6-BM76*C76/100)/((100-C76)/100))/((C77-C76)/100+AM77*(1-(C77-C76)/100))</f>
        <v>209.4622490563635</v>
      </c>
      <c r="BM77" s="2">
        <f t="shared" ref="BM77:BM140" si="137">(BM76*C76+BL77*(C77-C76))/C77</f>
        <v>194.98777777095046</v>
      </c>
      <c r="BN77" s="2">
        <f t="shared" ref="BN77:BN140" si="138">(($V$6-BO76*C76/100)/((100-C76)/100))/((C77-C76)/100+AR77*(1-(C77-C76)/100))</f>
        <v>308.67796202815413</v>
      </c>
      <c r="BO77" s="2">
        <f t="shared" ref="BO77:BO140" si="139">(BO76*C76+BN77*(C77-C76))/C77</f>
        <v>304.99847619260368</v>
      </c>
      <c r="BP77" s="2">
        <f t="shared" ref="BP77:BP140" si="140">(($V$6-BQ76*C76/100)/((100-C76)/100))/((C77-C76)/100+AW77*(1-(C77-C76)/100))</f>
        <v>424.13464509860978</v>
      </c>
      <c r="BQ77" s="2">
        <f t="shared" ref="BQ77:BQ140" si="141">(BQ76*C76+BP77*(C77-C76))/C77</f>
        <v>460.39957855174038</v>
      </c>
      <c r="BR77" s="2">
        <f t="shared" ref="BR77:BR140" si="142">(($V$6-BS76*C76/100)/((100-C76)/100))/((C77-C76)/100+BB77*(1-(C77-C76)/100))</f>
        <v>523.17126765656894</v>
      </c>
      <c r="BS77" s="2">
        <f t="shared" ref="BS77:BS140" si="143">(BS76*C76+BR77*(C77-C76))/C77</f>
        <v>661.23560075484863</v>
      </c>
      <c r="BU77" s="2">
        <f t="shared" ref="BU77:BU140" si="144">BK77/BG77</f>
        <v>3.0841307153277997</v>
      </c>
      <c r="BV77" s="2">
        <f t="shared" ref="BV77:BV140" si="145">BM77/BG77</f>
        <v>4.9485958605371483</v>
      </c>
      <c r="BW77" s="2">
        <f t="shared" ref="BW77:BW140" si="146">BO77/BG77</f>
        <v>7.7405579673297664</v>
      </c>
      <c r="BX77" s="2">
        <f t="shared" ref="BX77:BX140" si="147">BQ77/BG77</f>
        <v>11.684483379725039</v>
      </c>
      <c r="BY77" s="2">
        <f t="shared" ref="BY77:BY140" si="148">BS77/BG77</f>
        <v>16.781501867153096</v>
      </c>
      <c r="CA77" s="2">
        <f t="shared" ref="CA77:CA140" si="149">100*BK77/BE77</f>
        <v>0.94360370438084906</v>
      </c>
      <c r="CB77" s="2">
        <f t="shared" ref="CB77:CB140" si="150">100*BM77/BE77</f>
        <v>1.5140452258653003</v>
      </c>
      <c r="CC77" s="2">
        <f t="shared" ref="CC77:CC140" si="151">100*BO77/BE77</f>
        <v>2.3682586265383856</v>
      </c>
      <c r="CD77" s="2">
        <f t="shared" si="69"/>
        <v>3.5749203968850436</v>
      </c>
      <c r="CE77" s="2">
        <f t="shared" ref="CE77:CE140" si="152">100*BS77/BE77</f>
        <v>5.1343761949586337</v>
      </c>
      <c r="CG77" s="2">
        <f t="shared" ref="CG77:CG140" si="153">BK77/BI77</f>
        <v>41.25374696949055</v>
      </c>
      <c r="CH77" s="2">
        <f t="shared" ref="CH77:CH140" si="154">BM77/BI77</f>
        <v>66.193083344448908</v>
      </c>
      <c r="CI77" s="2">
        <f t="shared" ref="CI77:CI140" si="155">BO77/BI77</f>
        <v>103.53874373737636</v>
      </c>
      <c r="CJ77" s="2">
        <f t="shared" ref="CJ77:CJ140" si="156">BQ77/BI77</f>
        <v>156.2932201351789</v>
      </c>
      <c r="CK77" s="2">
        <f t="shared" ref="CK77:CK140" si="157">BS77/BI77</f>
        <v>224.47162448560013</v>
      </c>
    </row>
    <row r="78" spans="1:89">
      <c r="A78" s="2">
        <v>1</v>
      </c>
      <c r="B78" s="2">
        <f t="shared" si="120"/>
        <v>1329.1304347826087</v>
      </c>
      <c r="C78" s="3">
        <v>6.7</v>
      </c>
      <c r="D78" s="2">
        <f t="shared" si="92"/>
        <v>58.192599999999999</v>
      </c>
      <c r="E78" s="2">
        <f t="shared" si="93"/>
        <v>27.396999999999998</v>
      </c>
      <c r="F78" s="2">
        <f t="shared" si="94"/>
        <v>6.9230999999999998</v>
      </c>
      <c r="G78" s="2">
        <f t="shared" si="95"/>
        <v>1.7386999999999999</v>
      </c>
      <c r="H78" s="3">
        <f t="shared" si="79"/>
        <v>94.25139999999999</v>
      </c>
      <c r="J78" s="2">
        <f t="shared" si="121"/>
        <v>61.741894550107489</v>
      </c>
      <c r="K78" s="2">
        <f t="shared" si="122"/>
        <v>29.068003233904218</v>
      </c>
      <c r="L78" s="2">
        <f t="shared" si="123"/>
        <v>7.3453550822587257</v>
      </c>
      <c r="M78" s="2">
        <f t="shared" si="124"/>
        <v>1.8447471337295789</v>
      </c>
      <c r="N78" s="3">
        <f t="shared" si="74"/>
        <v>100.00000000000001</v>
      </c>
      <c r="O78" s="2">
        <v>8.0000000000000002E-3</v>
      </c>
      <c r="P78" s="2">
        <f t="shared" si="96"/>
        <v>9.2246522385778948E-2</v>
      </c>
      <c r="Q78" s="2">
        <f t="shared" si="97"/>
        <v>0.22210458535873698</v>
      </c>
      <c r="R78" s="2">
        <v>0.3</v>
      </c>
      <c r="S78" s="2">
        <f t="shared" ref="S78:S141" si="158">(J78*O78+K78*P78+L78*Q78+M78*R78)/100</f>
        <v>5.3602185524037393E-2</v>
      </c>
      <c r="T78" s="2">
        <v>0.12</v>
      </c>
      <c r="U78" s="2">
        <f t="shared" si="98"/>
        <v>0.67549157309365526</v>
      </c>
      <c r="V78" s="2">
        <f t="shared" si="99"/>
        <v>1.2468351927974426</v>
      </c>
      <c r="W78" s="2">
        <v>0.06</v>
      </c>
      <c r="X78" s="2">
        <f t="shared" ref="X78:X141" si="159">(J78*T78+K78*U78+L78*V78+M78*W78)/100</f>
        <v>0.36313350625351826</v>
      </c>
      <c r="Y78" s="2">
        <v>2.6700000000000002E-2</v>
      </c>
      <c r="Z78" s="2">
        <v>0.21</v>
      </c>
      <c r="AA78" s="2">
        <v>0.442</v>
      </c>
      <c r="AB78" s="2">
        <v>0.5</v>
      </c>
      <c r="AC78" s="2">
        <f t="shared" si="125"/>
        <v>0.11921809776830904</v>
      </c>
      <c r="AD78" s="2">
        <f t="shared" si="100"/>
        <v>0.14233466874069647</v>
      </c>
      <c r="AE78" s="2">
        <f t="shared" si="101"/>
        <v>0.8356121361436436</v>
      </c>
      <c r="AF78" s="2">
        <f t="shared" si="102"/>
        <v>1.6828273976481027</v>
      </c>
      <c r="AG78" s="2">
        <f t="shared" si="103"/>
        <v>8.5750829017251675</v>
      </c>
      <c r="AH78" s="2">
        <f t="shared" si="126"/>
        <v>0.61257412766255337</v>
      </c>
      <c r="AI78" s="2">
        <f t="shared" si="104"/>
        <v>7.8579759439238547E-2</v>
      </c>
      <c r="AJ78" s="2">
        <f t="shared" si="105"/>
        <v>0.52966922346015588</v>
      </c>
      <c r="AK78" s="2">
        <f t="shared" si="106"/>
        <v>0.90999619004947385</v>
      </c>
      <c r="AL78" s="2">
        <f t="shared" si="107"/>
        <v>5.587767500189762</v>
      </c>
      <c r="AM78" s="2">
        <f t="shared" si="127"/>
        <v>0.37240353140847965</v>
      </c>
      <c r="AN78" s="2">
        <f t="shared" si="108"/>
        <v>4.3382112370512732E-2</v>
      </c>
      <c r="AO78" s="2">
        <f t="shared" si="109"/>
        <v>0.33574127773636936</v>
      </c>
      <c r="AP78" s="2">
        <f t="shared" si="110"/>
        <v>0.49208437363326141</v>
      </c>
      <c r="AQ78" s="2">
        <f t="shared" si="111"/>
        <v>3.6411479625340233</v>
      </c>
      <c r="AR78" s="2">
        <f t="shared" si="128"/>
        <v>0.22769354076474144</v>
      </c>
      <c r="AS78" s="2">
        <f t="shared" si="112"/>
        <v>2.3950285508102742E-2</v>
      </c>
      <c r="AT78" s="2">
        <f t="shared" si="113"/>
        <v>0.21281622677578396</v>
      </c>
      <c r="AU78" s="2">
        <f t="shared" si="114"/>
        <v>0.26609675229615432</v>
      </c>
      <c r="AV78" s="2">
        <f t="shared" si="115"/>
        <v>2.3726753993639544</v>
      </c>
      <c r="AW78" s="2">
        <f t="shared" si="129"/>
        <v>0.13996440044530467</v>
      </c>
      <c r="AX78" s="2">
        <f t="shared" si="116"/>
        <v>1.3222412293356387E-2</v>
      </c>
      <c r="AY78" s="2">
        <f t="shared" si="117"/>
        <v>0.13489776021715502</v>
      </c>
      <c r="AZ78" s="2">
        <f t="shared" si="118"/>
        <v>0.14389296912592503</v>
      </c>
      <c r="BA78" s="2">
        <f t="shared" si="119"/>
        <v>1.5461026601152024</v>
      </c>
      <c r="BB78" s="2">
        <f t="shared" si="130"/>
        <v>8.6466987185227606E-2</v>
      </c>
      <c r="BD78" s="2">
        <f t="shared" ref="BD78:BD141" si="160">(($W$6-BE77*C77/100)/((100-C77)/100))/((C78-C77)/100+S78*(1-(C78-C77)/100))</f>
        <v>8145.747651070219</v>
      </c>
      <c r="BE78" s="2">
        <f t="shared" ref="BE78:BE141" si="161">(BE77*C77+BD78*(C78-C77))/C78</f>
        <v>12807.957114861112</v>
      </c>
      <c r="BF78" s="2">
        <f t="shared" si="131"/>
        <v>40.615031806361138</v>
      </c>
      <c r="BG78" s="2">
        <f t="shared" si="132"/>
        <v>39.420742680312323</v>
      </c>
      <c r="BH78" s="2">
        <f t="shared" ref="BH78:BH141" si="162">(($Y$6-BI77*C77/100)/((100-C77)/100))/((C78-C77)/100+AC78*(1-(C78-C77)/100))</f>
        <v>2.5227338727142574</v>
      </c>
      <c r="BI78" s="2">
        <f t="shared" si="133"/>
        <v>2.9394289228794226</v>
      </c>
      <c r="BJ78" s="2">
        <f t="shared" si="134"/>
        <v>136.20726282255211</v>
      </c>
      <c r="BK78" s="2">
        <f t="shared" si="135"/>
        <v>121.74208445160174</v>
      </c>
      <c r="BL78" s="2">
        <f t="shared" si="136"/>
        <v>209.89805503498764</v>
      </c>
      <c r="BM78" s="2">
        <f t="shared" si="137"/>
        <v>195.21031922265252</v>
      </c>
      <c r="BN78" s="2">
        <f t="shared" si="138"/>
        <v>308.68829543947408</v>
      </c>
      <c r="BO78" s="2">
        <f t="shared" si="139"/>
        <v>305.05354812166144</v>
      </c>
      <c r="BP78" s="2">
        <f t="shared" si="140"/>
        <v>422.82078596730463</v>
      </c>
      <c r="BQ78" s="2">
        <f t="shared" si="141"/>
        <v>459.8387010504801</v>
      </c>
      <c r="BR78" s="2">
        <f t="shared" si="142"/>
        <v>519.01338880847038</v>
      </c>
      <c r="BS78" s="2">
        <f t="shared" si="143"/>
        <v>659.11288117355934</v>
      </c>
      <c r="BU78" s="2">
        <f t="shared" si="144"/>
        <v>3.0882747552192287</v>
      </c>
      <c r="BV78" s="2">
        <f t="shared" si="145"/>
        <v>4.9519695964567738</v>
      </c>
      <c r="BW78" s="2">
        <f t="shared" si="146"/>
        <v>7.738401850912175</v>
      </c>
      <c r="BX78" s="2">
        <f t="shared" si="147"/>
        <v>11.664891876330243</v>
      </c>
      <c r="BY78" s="2">
        <f t="shared" si="148"/>
        <v>16.719950877605772</v>
      </c>
      <c r="CA78" s="2">
        <f t="shared" si="149"/>
        <v>0.95051914493330114</v>
      </c>
      <c r="CB78" s="2">
        <f t="shared" si="150"/>
        <v>1.5241331421710445</v>
      </c>
      <c r="CC78" s="2">
        <f t="shared" si="151"/>
        <v>2.3817502306258262</v>
      </c>
      <c r="CD78" s="2">
        <f t="shared" ref="CD78:CD141" si="163">100*BQ78/BE78</f>
        <v>3.5902579695315175</v>
      </c>
      <c r="CE78" s="2">
        <f t="shared" si="152"/>
        <v>5.1461203005496374</v>
      </c>
      <c r="CG78" s="2">
        <f t="shared" si="153"/>
        <v>41.416917246750408</v>
      </c>
      <c r="CH78" s="2">
        <f t="shared" si="154"/>
        <v>66.410967689406576</v>
      </c>
      <c r="CI78" s="2">
        <f t="shared" si="155"/>
        <v>103.77986885385728</v>
      </c>
      <c r="CJ78" s="2">
        <f t="shared" si="156"/>
        <v>156.43810859696811</v>
      </c>
      <c r="CK78" s="2">
        <f t="shared" si="157"/>
        <v>224.23161044761775</v>
      </c>
    </row>
    <row r="79" spans="1:89">
      <c r="A79" s="2">
        <v>1</v>
      </c>
      <c r="B79" s="2">
        <f t="shared" si="120"/>
        <v>1329.5652173913043</v>
      </c>
      <c r="C79" s="3">
        <v>6.8</v>
      </c>
      <c r="D79" s="2">
        <f t="shared" si="92"/>
        <v>58.2104</v>
      </c>
      <c r="E79" s="2">
        <f t="shared" si="93"/>
        <v>27.388000000000002</v>
      </c>
      <c r="F79" s="2">
        <f t="shared" si="94"/>
        <v>6.8323999999999998</v>
      </c>
      <c r="G79" s="2">
        <f t="shared" si="95"/>
        <v>1.7347999999999999</v>
      </c>
      <c r="H79" s="3">
        <f>SUM(D79:G79)</f>
        <v>94.165600000000012</v>
      </c>
      <c r="J79" s="2">
        <f t="shared" si="121"/>
        <v>61.817054210879547</v>
      </c>
      <c r="K79" s="2">
        <f t="shared" si="122"/>
        <v>29.084931227539567</v>
      </c>
      <c r="L79" s="2">
        <f t="shared" si="123"/>
        <v>7.255728206478798</v>
      </c>
      <c r="M79" s="2">
        <f t="shared" si="124"/>
        <v>1.8422863551020752</v>
      </c>
      <c r="N79" s="3">
        <f t="shared" si="74"/>
        <v>99.999999999999986</v>
      </c>
      <c r="O79" s="2">
        <v>8.0000000000000002E-3</v>
      </c>
      <c r="P79" s="2">
        <f t="shared" si="96"/>
        <v>9.2111405209084812E-2</v>
      </c>
      <c r="Q79" s="2">
        <f t="shared" si="97"/>
        <v>0.2220250265623952</v>
      </c>
      <c r="R79" s="2">
        <v>0.3</v>
      </c>
      <c r="S79" s="2">
        <f t="shared" si="158"/>
        <v>5.3372294737688952E-2</v>
      </c>
      <c r="T79" s="2">
        <v>0.12</v>
      </c>
      <c r="U79" s="2">
        <f t="shared" si="98"/>
        <v>0.67551079701309991</v>
      </c>
      <c r="V79" s="2">
        <f t="shared" si="99"/>
        <v>1.2457750312232978</v>
      </c>
      <c r="W79" s="2">
        <v>0.06</v>
      </c>
      <c r="X79" s="2">
        <f t="shared" si="159"/>
        <v>0.36214773794172006</v>
      </c>
      <c r="Y79" s="2">
        <v>2.6700000000000002E-2</v>
      </c>
      <c r="Z79" s="2">
        <v>0.21</v>
      </c>
      <c r="AA79" s="2">
        <v>0.442</v>
      </c>
      <c r="AB79" s="2">
        <v>0.5</v>
      </c>
      <c r="AC79" s="2">
        <f t="shared" si="125"/>
        <v>0.11886525950028461</v>
      </c>
      <c r="AD79" s="2">
        <f t="shared" si="100"/>
        <v>0.14223088745011134</v>
      </c>
      <c r="AE79" s="2">
        <f t="shared" si="101"/>
        <v>0.83366603554181007</v>
      </c>
      <c r="AF79" s="2">
        <f t="shared" si="102"/>
        <v>1.6790809742940289</v>
      </c>
      <c r="AG79" s="2">
        <f t="shared" si="103"/>
        <v>8.566906577069739</v>
      </c>
      <c r="AH79" s="2">
        <f t="shared" si="126"/>
        <v>0.61005064068951032</v>
      </c>
      <c r="AI79" s="2">
        <f t="shared" si="104"/>
        <v>7.8522464130087066E-2</v>
      </c>
      <c r="AJ79" s="2">
        <f t="shared" si="105"/>
        <v>0.52843564923359476</v>
      </c>
      <c r="AK79" s="2">
        <f t="shared" si="106"/>
        <v>0.90797029542517393</v>
      </c>
      <c r="AL79" s="2">
        <f t="shared" si="107"/>
        <v>5.5824395748852247</v>
      </c>
      <c r="AM79" s="2">
        <f t="shared" si="127"/>
        <v>0.37095979878194962</v>
      </c>
      <c r="AN79" s="2">
        <f t="shared" si="108"/>
        <v>4.3350480922953578E-2</v>
      </c>
      <c r="AO79" s="2">
        <f t="shared" si="109"/>
        <v>0.33495935239756508</v>
      </c>
      <c r="AP79" s="2">
        <f t="shared" si="110"/>
        <v>0.49098886235733902</v>
      </c>
      <c r="AQ79" s="2">
        <f t="shared" si="111"/>
        <v>3.6376761351241522</v>
      </c>
      <c r="AR79" s="2">
        <f t="shared" si="128"/>
        <v>0.22686191603479053</v>
      </c>
      <c r="AS79" s="2">
        <f t="shared" si="112"/>
        <v>2.3932822499533535E-2</v>
      </c>
      <c r="AT79" s="2">
        <f t="shared" si="113"/>
        <v>0.21232058798705158</v>
      </c>
      <c r="AU79" s="2">
        <f t="shared" si="114"/>
        <v>0.26550434983786364</v>
      </c>
      <c r="AV79" s="2">
        <f t="shared" si="115"/>
        <v>2.3704130580444036</v>
      </c>
      <c r="AW79" s="2">
        <f t="shared" si="129"/>
        <v>0.13948193318519572</v>
      </c>
      <c r="AX79" s="2">
        <f t="shared" si="116"/>
        <v>1.3212771360303365E-2</v>
      </c>
      <c r="AY79" s="2">
        <f t="shared" si="117"/>
        <v>0.13458358980125351</v>
      </c>
      <c r="AZ79" s="2">
        <f t="shared" si="118"/>
        <v>0.14357262493568079</v>
      </c>
      <c r="BA79" s="2">
        <f t="shared" si="119"/>
        <v>1.544628454274326</v>
      </c>
      <c r="BB79" s="2">
        <f t="shared" si="130"/>
        <v>8.618500926616704E-2</v>
      </c>
      <c r="BD79" s="2">
        <f t="shared" si="160"/>
        <v>8028.2251136636642</v>
      </c>
      <c r="BE79" s="2">
        <f t="shared" si="161"/>
        <v>12737.666938372915</v>
      </c>
      <c r="BF79" s="2">
        <f t="shared" si="131"/>
        <v>40.6489384652753</v>
      </c>
      <c r="BG79" s="2">
        <f t="shared" si="132"/>
        <v>39.43880438303237</v>
      </c>
      <c r="BH79" s="2">
        <f t="shared" si="162"/>
        <v>2.5102914675557115</v>
      </c>
      <c r="BI79" s="2">
        <f t="shared" si="133"/>
        <v>2.9331180779481918</v>
      </c>
      <c r="BJ79" s="2">
        <f t="shared" si="134"/>
        <v>136.67720270160461</v>
      </c>
      <c r="BK79" s="2">
        <f t="shared" si="135"/>
        <v>121.96171854351356</v>
      </c>
      <c r="BL79" s="2">
        <f t="shared" si="136"/>
        <v>210.33316967582113</v>
      </c>
      <c r="BM79" s="2">
        <f t="shared" si="137"/>
        <v>195.43271408225795</v>
      </c>
      <c r="BN79" s="2">
        <f t="shared" si="138"/>
        <v>308.69352176726153</v>
      </c>
      <c r="BO79" s="2">
        <f t="shared" si="139"/>
        <v>305.10707714586141</v>
      </c>
      <c r="BP79" s="2">
        <f t="shared" si="140"/>
        <v>421.49850939928945</v>
      </c>
      <c r="BQ79" s="2">
        <f t="shared" si="141"/>
        <v>459.27487470266851</v>
      </c>
      <c r="BR79" s="2">
        <f t="shared" si="142"/>
        <v>514.86325176053265</v>
      </c>
      <c r="BS79" s="2">
        <f t="shared" si="143"/>
        <v>656.99156309395607</v>
      </c>
      <c r="BU79" s="2">
        <f t="shared" si="144"/>
        <v>3.0924294093455011</v>
      </c>
      <c r="BV79" s="2">
        <f t="shared" si="145"/>
        <v>4.9553407396482418</v>
      </c>
      <c r="BW79" s="2">
        <f t="shared" si="146"/>
        <v>7.7362151799187568</v>
      </c>
      <c r="BX79" s="2">
        <f t="shared" si="147"/>
        <v>11.645253498107079</v>
      </c>
      <c r="BY79" s="2">
        <f t="shared" si="148"/>
        <v>16.658506092456786</v>
      </c>
      <c r="CA79" s="2">
        <f t="shared" si="149"/>
        <v>0.95748867617269251</v>
      </c>
      <c r="CB79" s="2">
        <f t="shared" si="150"/>
        <v>1.5342897174796293</v>
      </c>
      <c r="CC79" s="2">
        <f t="shared" si="151"/>
        <v>2.3953136678955684</v>
      </c>
      <c r="CD79" s="2">
        <f t="shared" si="163"/>
        <v>3.6056436153082161</v>
      </c>
      <c r="CE79" s="2">
        <f t="shared" si="152"/>
        <v>5.15786420129053</v>
      </c>
      <c r="CG79" s="2">
        <f t="shared" si="153"/>
        <v>41.580909906235213</v>
      </c>
      <c r="CH79" s="2">
        <f t="shared" si="154"/>
        <v>66.629678345226822</v>
      </c>
      <c r="CI79" s="2">
        <f t="shared" si="155"/>
        <v>104.02140965265653</v>
      </c>
      <c r="CJ79" s="2">
        <f t="shared" si="156"/>
        <v>156.5824704281751</v>
      </c>
      <c r="CK79" s="2">
        <f t="shared" si="157"/>
        <v>223.99083352060012</v>
      </c>
    </row>
    <row r="80" spans="1:89">
      <c r="A80" s="2">
        <v>1</v>
      </c>
      <c r="B80" s="2">
        <f t="shared" si="120"/>
        <v>1330</v>
      </c>
      <c r="C80" s="3">
        <v>6.9</v>
      </c>
      <c r="D80" s="2">
        <f t="shared" si="92"/>
        <v>58.228200000000001</v>
      </c>
      <c r="E80" s="2">
        <f t="shared" si="93"/>
        <v>27.379000000000001</v>
      </c>
      <c r="F80" s="2">
        <f t="shared" si="94"/>
        <v>6.7416999999999998</v>
      </c>
      <c r="G80" s="2">
        <f t="shared" si="95"/>
        <v>1.7309000000000001</v>
      </c>
      <c r="H80" s="3">
        <f>SUM(D80:G80)</f>
        <v>94.079800000000006</v>
      </c>
      <c r="J80" s="2">
        <f>100*D80/H80</f>
        <v>61.892350961630441</v>
      </c>
      <c r="K80" s="2">
        <f t="shared" si="122"/>
        <v>29.101890097555479</v>
      </c>
      <c r="L80" s="2">
        <f t="shared" si="123"/>
        <v>7.1659378527590398</v>
      </c>
      <c r="M80" s="2">
        <f t="shared" si="124"/>
        <v>1.8398210880550341</v>
      </c>
      <c r="N80" s="3">
        <f t="shared" si="74"/>
        <v>100</v>
      </c>
      <c r="O80" s="2">
        <v>8.0000000000000002E-3</v>
      </c>
      <c r="P80" s="2">
        <f t="shared" si="96"/>
        <v>9.1976559071782649E-2</v>
      </c>
      <c r="Q80" s="2">
        <f t="shared" si="97"/>
        <v>0.22194553939468578</v>
      </c>
      <c r="R80" s="2">
        <v>0.3</v>
      </c>
      <c r="S80" s="2">
        <f t="shared" si="158"/>
        <v>5.3142247897672926E-2</v>
      </c>
      <c r="T80" s="2">
        <v>0.12</v>
      </c>
      <c r="U80" s="2">
        <f t="shared" si="98"/>
        <v>0.67553001105194233</v>
      </c>
      <c r="V80" s="2">
        <f t="shared" si="99"/>
        <v>1.2447163453950021</v>
      </c>
      <c r="W80" s="2">
        <v>0.06</v>
      </c>
      <c r="X80" s="2">
        <f t="shared" si="159"/>
        <v>0.36116231495326956</v>
      </c>
      <c r="Y80" s="2">
        <v>2.6700000000000002E-2</v>
      </c>
      <c r="Z80" s="2">
        <v>0.21</v>
      </c>
      <c r="AA80" s="2">
        <v>0.442</v>
      </c>
      <c r="AB80" s="2">
        <v>0.5</v>
      </c>
      <c r="AC80" s="2">
        <f t="shared" si="125"/>
        <v>0.11851177766109196</v>
      </c>
      <c r="AD80" s="2">
        <f t="shared" si="100"/>
        <v>0.14212723806067634</v>
      </c>
      <c r="AE80" s="2">
        <f t="shared" si="101"/>
        <v>0.8317255192151225</v>
      </c>
      <c r="AF80" s="2">
        <f t="shared" si="102"/>
        <v>1.6753449167967402</v>
      </c>
      <c r="AG80" s="2">
        <f t="shared" si="103"/>
        <v>8.5587424771066551</v>
      </c>
      <c r="AH80" s="2">
        <f t="shared" si="126"/>
        <v>0.60753346003103748</v>
      </c>
      <c r="AI80" s="2">
        <f t="shared" si="104"/>
        <v>7.8465241640584771E-2</v>
      </c>
      <c r="AJ80" s="2">
        <f t="shared" si="105"/>
        <v>0.5272056147099079</v>
      </c>
      <c r="AK80" s="2">
        <f t="shared" si="106"/>
        <v>0.9059500061827418</v>
      </c>
      <c r="AL80" s="2">
        <f t="shared" si="107"/>
        <v>5.5771196155373293</v>
      </c>
      <c r="AM80" s="2">
        <f t="shared" si="127"/>
        <v>0.36951961853293286</v>
      </c>
      <c r="AN80" s="2">
        <f t="shared" si="108"/>
        <v>4.3318889677479898E-2</v>
      </c>
      <c r="AO80" s="2">
        <f t="shared" si="109"/>
        <v>0.33417967076919969</v>
      </c>
      <c r="AP80" s="2">
        <f t="shared" si="110"/>
        <v>0.48989638221589349</v>
      </c>
      <c r="AQ80" s="2">
        <f t="shared" si="111"/>
        <v>3.6342094985578135</v>
      </c>
      <c r="AR80" s="2">
        <f t="shared" si="128"/>
        <v>0.22603230277856415</v>
      </c>
      <c r="AS80" s="2">
        <f t="shared" si="112"/>
        <v>2.3915381685628734E-2</v>
      </c>
      <c r="AT80" s="2">
        <f t="shared" si="113"/>
        <v>0.21182637141840729</v>
      </c>
      <c r="AU80" s="2">
        <f t="shared" si="114"/>
        <v>0.26491358647864482</v>
      </c>
      <c r="AV80" s="2">
        <f t="shared" si="115"/>
        <v>2.368154099225888</v>
      </c>
      <c r="AW80" s="2">
        <f t="shared" si="129"/>
        <v>0.13900061126027979</v>
      </c>
      <c r="AX80" s="2">
        <f t="shared" si="116"/>
        <v>1.3203142680423831E-2</v>
      </c>
      <c r="AY80" s="2">
        <f t="shared" si="117"/>
        <v>0.13427032088758853</v>
      </c>
      <c r="AZ80" s="2">
        <f t="shared" si="118"/>
        <v>0.1432531670953453</v>
      </c>
      <c r="BA80" s="2">
        <f t="shared" si="119"/>
        <v>1.543156452567167</v>
      </c>
      <c r="BB80" s="2">
        <f t="shared" si="130"/>
        <v>8.5903687386248068E-2</v>
      </c>
      <c r="BD80" s="2">
        <f t="shared" si="160"/>
        <v>7911.7311810394613</v>
      </c>
      <c r="BE80" s="2">
        <f t="shared" si="161"/>
        <v>12667.725840440546</v>
      </c>
      <c r="BF80" s="2">
        <f t="shared" si="131"/>
        <v>40.682726087530817</v>
      </c>
      <c r="BG80" s="2">
        <f t="shared" si="132"/>
        <v>39.456832233822198</v>
      </c>
      <c r="BH80" s="2">
        <f t="shared" si="162"/>
        <v>2.4978581008417327</v>
      </c>
      <c r="BI80" s="2">
        <f t="shared" si="133"/>
        <v>2.9268099623379529</v>
      </c>
      <c r="BJ80" s="2">
        <f t="shared" si="134"/>
        <v>137.1485899538159</v>
      </c>
      <c r="BK80" s="2">
        <f t="shared" si="135"/>
        <v>122.18181812917011</v>
      </c>
      <c r="BL80" s="2">
        <f t="shared" si="136"/>
        <v>210.76757541200578</v>
      </c>
      <c r="BM80" s="2">
        <f t="shared" si="137"/>
        <v>195.65495844935577</v>
      </c>
      <c r="BN80" s="2">
        <f t="shared" si="138"/>
        <v>308.69361144634604</v>
      </c>
      <c r="BO80" s="2">
        <f t="shared" si="139"/>
        <v>305.15905590383943</v>
      </c>
      <c r="BP80" s="2">
        <f t="shared" si="140"/>
        <v>420.16785175580162</v>
      </c>
      <c r="BQ80" s="2">
        <f t="shared" si="141"/>
        <v>458.70810625416323</v>
      </c>
      <c r="BR80" s="2">
        <f t="shared" si="142"/>
        <v>510.72106972968993</v>
      </c>
      <c r="BS80" s="2">
        <f t="shared" si="143"/>
        <v>654.8717008712855</v>
      </c>
      <c r="BU80" s="2">
        <f t="shared" si="144"/>
        <v>3.0965947140692269</v>
      </c>
      <c r="BV80" s="2">
        <f t="shared" si="145"/>
        <v>4.9587092367146832</v>
      </c>
      <c r="BW80" s="2">
        <f t="shared" si="146"/>
        <v>7.733997856073672</v>
      </c>
      <c r="BX80" s="2">
        <f t="shared" si="147"/>
        <v>11.62556850828387</v>
      </c>
      <c r="BY80" s="2">
        <f t="shared" si="148"/>
        <v>16.597168697945619</v>
      </c>
      <c r="CA80" s="2">
        <f t="shared" si="149"/>
        <v>0.96451264945374759</v>
      </c>
      <c r="CB80" s="2">
        <f t="shared" si="150"/>
        <v>1.5445152580169155</v>
      </c>
      <c r="CC80" s="2">
        <f t="shared" si="151"/>
        <v>2.4089490074820481</v>
      </c>
      <c r="CD80" s="2">
        <f t="shared" si="163"/>
        <v>3.621076995444438</v>
      </c>
      <c r="CE80" s="2">
        <f t="shared" si="152"/>
        <v>5.1696074664062275</v>
      </c>
      <c r="CG80" s="2">
        <f t="shared" si="153"/>
        <v>41.745729890700034</v>
      </c>
      <c r="CH80" s="2">
        <f t="shared" si="154"/>
        <v>66.84921842109128</v>
      </c>
      <c r="CI80" s="2">
        <f t="shared" si="155"/>
        <v>104.26336517594623</v>
      </c>
      <c r="CJ80" s="2">
        <f t="shared" si="156"/>
        <v>156.72630343506981</v>
      </c>
      <c r="CK80" s="2">
        <f t="shared" si="157"/>
        <v>223.74930702646992</v>
      </c>
    </row>
    <row r="81" spans="1:89">
      <c r="A81" s="2">
        <v>1</v>
      </c>
      <c r="B81" s="2">
        <f t="shared" si="120"/>
        <v>1330.4347826086957</v>
      </c>
      <c r="C81" s="3">
        <v>7</v>
      </c>
      <c r="D81" s="2">
        <f t="shared" si="92"/>
        <v>58.246000000000002</v>
      </c>
      <c r="E81" s="2">
        <f t="shared" si="93"/>
        <v>27.37</v>
      </c>
      <c r="F81" s="2">
        <f t="shared" si="94"/>
        <v>6.6509999999999998</v>
      </c>
      <c r="G81" s="2">
        <f t="shared" si="95"/>
        <v>1.7269999999999999</v>
      </c>
      <c r="H81" s="3">
        <f>SUM(D81:G81)</f>
        <v>93.994</v>
      </c>
      <c r="J81" s="2">
        <f>100*D81/H81</f>
        <v>61.967785177777309</v>
      </c>
      <c r="K81" s="2">
        <f>100*E81/H81</f>
        <v>29.118879928506075</v>
      </c>
      <c r="L81" s="2">
        <f>100*F81/H81</f>
        <v>7.0759835734195802</v>
      </c>
      <c r="M81" s="2">
        <f t="shared" si="124"/>
        <v>1.8373513202970402</v>
      </c>
      <c r="N81" s="3">
        <f t="shared" si="74"/>
        <v>100.00000000000001</v>
      </c>
      <c r="O81" s="2">
        <v>8.0000000000000002E-3</v>
      </c>
      <c r="P81" s="2">
        <f t="shared" si="96"/>
        <v>9.1841983303423469E-2</v>
      </c>
      <c r="Q81" s="2">
        <f t="shared" si="97"/>
        <v>0.22186612376400811</v>
      </c>
      <c r="R81" s="2">
        <v>0.3</v>
      </c>
      <c r="S81" s="2">
        <f t="shared" si="158"/>
        <v>5.2912044089719758E-2</v>
      </c>
      <c r="T81" s="2">
        <v>0.12</v>
      </c>
      <c r="U81" s="2">
        <f t="shared" si="98"/>
        <v>0.67554921521779032</v>
      </c>
      <c r="V81" s="2">
        <f t="shared" si="99"/>
        <v>1.2436591326151574</v>
      </c>
      <c r="W81" s="2">
        <v>0.06</v>
      </c>
      <c r="X81" s="2">
        <f t="shared" si="159"/>
        <v>0.36017723377592537</v>
      </c>
      <c r="Y81" s="2">
        <v>2.6700000000000002E-2</v>
      </c>
      <c r="Z81" s="2">
        <v>0.21</v>
      </c>
      <c r="AA81" s="2">
        <v>0.442</v>
      </c>
      <c r="AB81" s="2">
        <v>0.5</v>
      </c>
      <c r="AC81" s="2">
        <f t="shared" si="125"/>
        <v>0.11815765048832905</v>
      </c>
      <c r="AD81" s="2">
        <f t="shared" si="100"/>
        <v>0.14202372034858088</v>
      </c>
      <c r="AE81" s="2">
        <f t="shared" si="101"/>
        <v>0.82979056840878607</v>
      </c>
      <c r="AF81" s="2">
        <f t="shared" si="102"/>
        <v>1.6716191914248875</v>
      </c>
      <c r="AG81" s="2">
        <f t="shared" si="103"/>
        <v>8.5505905781425398</v>
      </c>
      <c r="AH81" s="2">
        <f t="shared" si="126"/>
        <v>0.60502256147616895</v>
      </c>
      <c r="AI81" s="2">
        <f t="shared" si="104"/>
        <v>7.840809184717093E-2</v>
      </c>
      <c r="AJ81" s="2">
        <f t="shared" si="105"/>
        <v>0.52597910800099912</v>
      </c>
      <c r="AK81" s="2">
        <f t="shared" si="106"/>
        <v>0.90393530408180445</v>
      </c>
      <c r="AL81" s="2">
        <f t="shared" si="107"/>
        <v>5.5718076067067965</v>
      </c>
      <c r="AM81" s="2">
        <f t="shared" si="127"/>
        <v>0.36808297708309451</v>
      </c>
      <c r="AN81" s="2">
        <f t="shared" si="108"/>
        <v>4.3287338565876556E-2</v>
      </c>
      <c r="AO81" s="2">
        <f t="shared" si="109"/>
        <v>0.33340222531576896</v>
      </c>
      <c r="AP81" s="2">
        <f t="shared" si="110"/>
        <v>0.48880692334536402</v>
      </c>
      <c r="AQ81" s="2">
        <f t="shared" si="111"/>
        <v>3.6307480427743362</v>
      </c>
      <c r="AR81" s="2">
        <f t="shared" si="128"/>
        <v>0.22520469334257442</v>
      </c>
      <c r="AS81" s="2">
        <f t="shared" si="112"/>
        <v>2.3897963028728299E-2</v>
      </c>
      <c r="AT81" s="2">
        <f t="shared" si="113"/>
        <v>0.21133357229332317</v>
      </c>
      <c r="AU81" s="2">
        <f t="shared" si="114"/>
        <v>0.2643244568847346</v>
      </c>
      <c r="AV81" s="2">
        <f t="shared" si="115"/>
        <v>2.3658985163525883</v>
      </c>
      <c r="AW81" s="2">
        <f t="shared" si="129"/>
        <v>0.13852043033300906</v>
      </c>
      <c r="AX81" s="2">
        <f t="shared" si="116"/>
        <v>1.3193526232926529E-2</v>
      </c>
      <c r="AY81" s="2">
        <f t="shared" si="117"/>
        <v>0.13395795044846379</v>
      </c>
      <c r="AZ81" s="2">
        <f t="shared" si="118"/>
        <v>0.14293459272066319</v>
      </c>
      <c r="BA81" s="2">
        <f t="shared" si="119"/>
        <v>1.5416866507217675</v>
      </c>
      <c r="BB81" s="2">
        <f t="shared" si="130"/>
        <v>8.5623019072697371E-2</v>
      </c>
      <c r="BD81" s="2">
        <f t="shared" si="160"/>
        <v>7796.2641119895097</v>
      </c>
      <c r="BE81" s="2">
        <f t="shared" si="161"/>
        <v>12598.133530034102</v>
      </c>
      <c r="BF81" s="2">
        <f t="shared" si="131"/>
        <v>40.716393496506356</v>
      </c>
      <c r="BG81" s="2">
        <f t="shared" si="132"/>
        <v>39.474825966146263</v>
      </c>
      <c r="BH81" s="2">
        <f t="shared" si="162"/>
        <v>2.4854338299389029</v>
      </c>
      <c r="BI81" s="2">
        <f t="shared" si="133"/>
        <v>2.9205045890179666</v>
      </c>
      <c r="BJ81" s="2">
        <f t="shared" si="134"/>
        <v>137.62142749982232</v>
      </c>
      <c r="BK81" s="2">
        <f t="shared" si="135"/>
        <v>122.40238397732229</v>
      </c>
      <c r="BL81" s="2">
        <f t="shared" si="136"/>
        <v>211.20125451148894</v>
      </c>
      <c r="BM81" s="2">
        <f t="shared" si="137"/>
        <v>195.87704839310052</v>
      </c>
      <c r="BN81" s="2">
        <f t="shared" si="138"/>
        <v>308.68853492654495</v>
      </c>
      <c r="BO81" s="2">
        <f t="shared" si="139"/>
        <v>305.20947703273526</v>
      </c>
      <c r="BP81" s="2">
        <f t="shared" si="140"/>
        <v>418.82885015843988</v>
      </c>
      <c r="BQ81" s="2">
        <f t="shared" si="141"/>
        <v>458.13840259565285</v>
      </c>
      <c r="BR81" s="2">
        <f t="shared" si="142"/>
        <v>506.5870552989461</v>
      </c>
      <c r="BS81" s="2">
        <f t="shared" si="143"/>
        <v>652.75334879168065</v>
      </c>
      <c r="BU81" s="2">
        <f t="shared" si="144"/>
        <v>3.1007707059252132</v>
      </c>
      <c r="BV81" s="2">
        <f t="shared" si="145"/>
        <v>4.9620750338731145</v>
      </c>
      <c r="BW81" s="2">
        <f t="shared" si="146"/>
        <v>7.7317497813539164</v>
      </c>
      <c r="BX81" s="2">
        <f t="shared" si="147"/>
        <v>11.605837173001188</v>
      </c>
      <c r="BY81" s="2">
        <f t="shared" si="148"/>
        <v>16.535939875998036</v>
      </c>
      <c r="CA81" s="2">
        <f t="shared" si="149"/>
        <v>0.97159141618489375</v>
      </c>
      <c r="CB81" s="2">
        <f t="shared" si="150"/>
        <v>1.5548100671113485</v>
      </c>
      <c r="CC81" s="2">
        <f t="shared" si="151"/>
        <v>2.4226563109933088</v>
      </c>
      <c r="CD81" s="2">
        <f t="shared" si="163"/>
        <v>3.6365577607464266</v>
      </c>
      <c r="CE81" s="2">
        <f t="shared" si="152"/>
        <v>5.1813496597373634</v>
      </c>
      <c r="CG81" s="2">
        <f t="shared" si="153"/>
        <v>41.911382176078234</v>
      </c>
      <c r="CH81" s="2">
        <f t="shared" si="154"/>
        <v>67.069591032200734</v>
      </c>
      <c r="CI81" s="2">
        <f t="shared" si="155"/>
        <v>104.50573444754058</v>
      </c>
      <c r="CJ81" s="2">
        <f t="shared" si="156"/>
        <v>156.86960545051019</v>
      </c>
      <c r="CK81" s="2">
        <f t="shared" si="157"/>
        <v>223.50704438070136</v>
      </c>
    </row>
    <row r="82" spans="1:89">
      <c r="A82" s="2">
        <v>1</v>
      </c>
      <c r="B82" s="2">
        <f t="shared" si="120"/>
        <v>1330.8695652173913</v>
      </c>
      <c r="C82" s="3">
        <v>7.1</v>
      </c>
      <c r="D82" s="2">
        <f t="shared" si="92"/>
        <v>58.263800000000003</v>
      </c>
      <c r="E82" s="2">
        <f t="shared" si="93"/>
        <v>27.361000000000001</v>
      </c>
      <c r="F82" s="2">
        <f t="shared" si="94"/>
        <v>6.5602999999999998</v>
      </c>
      <c r="G82" s="2">
        <f t="shared" si="95"/>
        <v>1.7231000000000001</v>
      </c>
      <c r="H82" s="3">
        <f t="shared" si="79"/>
        <v>93.908200000000008</v>
      </c>
      <c r="J82" s="2">
        <f t="shared" si="121"/>
        <v>62.043357236109301</v>
      </c>
      <c r="K82" s="2">
        <f t="shared" si="122"/>
        <v>29.13590080525449</v>
      </c>
      <c r="L82" s="2">
        <f t="shared" si="123"/>
        <v>6.98586491914444</v>
      </c>
      <c r="M82" s="2">
        <f t="shared" si="124"/>
        <v>1.8348770394917588</v>
      </c>
      <c r="N82" s="3">
        <f t="shared" si="74"/>
        <v>99.999999999999986</v>
      </c>
      <c r="O82" s="2">
        <v>8.0000000000000002E-3</v>
      </c>
      <c r="P82" s="2">
        <f t="shared" si="96"/>
        <v>9.1707677235508253E-2</v>
      </c>
      <c r="Q82" s="2">
        <f t="shared" si="97"/>
        <v>0.22178677957891127</v>
      </c>
      <c r="R82" s="2">
        <v>0.3</v>
      </c>
      <c r="S82" s="2">
        <f t="shared" si="158"/>
        <v>5.2681682397408024E-2</v>
      </c>
      <c r="T82" s="2">
        <v>0.12</v>
      </c>
      <c r="U82" s="2">
        <f t="shared" si="98"/>
        <v>0.67556840951824426</v>
      </c>
      <c r="V82" s="2">
        <f t="shared" si="99"/>
        <v>1.2426033901923879</v>
      </c>
      <c r="W82" s="2">
        <v>0.06</v>
      </c>
      <c r="X82" s="2">
        <f t="shared" si="159"/>
        <v>0.35919249089544686</v>
      </c>
      <c r="Y82" s="2">
        <v>2.6700000000000002E-2</v>
      </c>
      <c r="Z82" s="2">
        <v>0.21</v>
      </c>
      <c r="AA82" s="2">
        <v>0.442</v>
      </c>
      <c r="AB82" s="2">
        <v>0.5</v>
      </c>
      <c r="AC82" s="2">
        <f t="shared" si="125"/>
        <v>0.11780287621315282</v>
      </c>
      <c r="AD82" s="2">
        <f t="shared" si="100"/>
        <v>0.14192033409048269</v>
      </c>
      <c r="AE82" s="2">
        <f t="shared" si="101"/>
        <v>0.82786116443961721</v>
      </c>
      <c r="AF82" s="2">
        <f t="shared" si="102"/>
        <v>1.6679037645723169</v>
      </c>
      <c r="AG82" s="2">
        <f t="shared" si="103"/>
        <v>8.5424508565396593</v>
      </c>
      <c r="AH82" s="2">
        <f t="shared" si="126"/>
        <v>0.60251792089764988</v>
      </c>
      <c r="AI82" s="2">
        <f t="shared" si="104"/>
        <v>7.8351014626543244E-2</v>
      </c>
      <c r="AJ82" s="2">
        <f t="shared" si="105"/>
        <v>0.52475611726416405</v>
      </c>
      <c r="AK82" s="2">
        <f t="shared" si="106"/>
        <v>0.90192617094968897</v>
      </c>
      <c r="AL82" s="2">
        <f t="shared" si="107"/>
        <v>5.566503532990609</v>
      </c>
      <c r="AM82" s="2">
        <f t="shared" si="127"/>
        <v>0.36664986090075352</v>
      </c>
      <c r="AN82" s="2">
        <f t="shared" si="108"/>
        <v>4.3255827520071156E-2</v>
      </c>
      <c r="AO82" s="2">
        <f t="shared" si="109"/>
        <v>0.33262700853054145</v>
      </c>
      <c r="AP82" s="2">
        <f t="shared" si="110"/>
        <v>0.48772047591879936</v>
      </c>
      <c r="AQ82" s="2">
        <f t="shared" si="111"/>
        <v>3.627291757736677</v>
      </c>
      <c r="AR82" s="2">
        <f t="shared" si="128"/>
        <v>0.22437908009944002</v>
      </c>
      <c r="AS82" s="2">
        <f t="shared" si="112"/>
        <v>2.388056649125099E-2</v>
      </c>
      <c r="AT82" s="2">
        <f t="shared" si="113"/>
        <v>0.21084218585350947</v>
      </c>
      <c r="AU82" s="2">
        <f t="shared" si="114"/>
        <v>0.2637369557421666</v>
      </c>
      <c r="AV82" s="2">
        <f t="shared" si="115"/>
        <v>2.363646302884082</v>
      </c>
      <c r="AW82" s="2">
        <f t="shared" si="129"/>
        <v>0.13804138608050967</v>
      </c>
      <c r="AX82" s="2">
        <f t="shared" si="116"/>
        <v>1.3183921997063712E-2</v>
      </c>
      <c r="AY82" s="2">
        <f t="shared" si="117"/>
        <v>0.13364647546774353</v>
      </c>
      <c r="AZ82" s="2">
        <f t="shared" si="118"/>
        <v>0.1426168989380841</v>
      </c>
      <c r="BA82" s="2">
        <f t="shared" si="119"/>
        <v>1.5402190444762025</v>
      </c>
      <c r="BB82" s="2">
        <f t="shared" si="130"/>
        <v>8.5343001861029263E-2</v>
      </c>
      <c r="BD82" s="2">
        <f t="shared" si="160"/>
        <v>7681.8221201839206</v>
      </c>
      <c r="BE82" s="2">
        <f t="shared" si="161"/>
        <v>12528.889707360157</v>
      </c>
      <c r="BF82" s="2">
        <f t="shared" si="131"/>
        <v>40.749939506286687</v>
      </c>
      <c r="BG82" s="2">
        <f t="shared" si="132"/>
        <v>39.492785311782043</v>
      </c>
      <c r="BH82" s="2">
        <f t="shared" si="162"/>
        <v>2.4730187126814123</v>
      </c>
      <c r="BI82" s="2">
        <f t="shared" si="133"/>
        <v>2.9142019710413951</v>
      </c>
      <c r="BJ82" s="2">
        <f t="shared" si="134"/>
        <v>138.0957182442734</v>
      </c>
      <c r="BK82" s="2">
        <f t="shared" si="135"/>
        <v>122.62341685432159</v>
      </c>
      <c r="BL82" s="2">
        <f t="shared" si="136"/>
        <v>211.6341890757358</v>
      </c>
      <c r="BM82" s="2">
        <f t="shared" si="137"/>
        <v>196.09897995201089</v>
      </c>
      <c r="BN82" s="2">
        <f t="shared" si="138"/>
        <v>308.67826267505995</v>
      </c>
      <c r="BO82" s="2">
        <f t="shared" si="139"/>
        <v>305.25833316854261</v>
      </c>
      <c r="BP82" s="2">
        <f t="shared" si="140"/>
        <v>417.4815424919924</v>
      </c>
      <c r="BQ82" s="2">
        <f t="shared" si="141"/>
        <v>457.56577076320696</v>
      </c>
      <c r="BR82" s="2">
        <f t="shared" si="142"/>
        <v>502.46142038976529</v>
      </c>
      <c r="BS82" s="2">
        <f t="shared" si="143"/>
        <v>650.63656106770998</v>
      </c>
      <c r="BU82" s="2">
        <f t="shared" si="144"/>
        <v>3.1049574216214841</v>
      </c>
      <c r="BV82" s="2">
        <f t="shared" si="145"/>
        <v>4.9654380769519406</v>
      </c>
      <c r="BW82" s="2">
        <f t="shared" si="146"/>
        <v>7.7294708579967804</v>
      </c>
      <c r="BX82" s="2">
        <f t="shared" si="147"/>
        <v>11.586059761317962</v>
      </c>
      <c r="BY82" s="2">
        <f t="shared" si="148"/>
        <v>16.474820804133127</v>
      </c>
      <c r="CA82" s="2">
        <f t="shared" si="149"/>
        <v>0.97872532777015242</v>
      </c>
      <c r="CB82" s="2">
        <f t="shared" si="150"/>
        <v>1.5651744450812077</v>
      </c>
      <c r="CC82" s="2">
        <f t="shared" si="151"/>
        <v>2.4364356323546938</v>
      </c>
      <c r="CD82" s="2">
        <f t="shared" si="163"/>
        <v>3.6520855514787374</v>
      </c>
      <c r="CE82" s="2">
        <f t="shared" si="152"/>
        <v>5.1930903397249191</v>
      </c>
      <c r="CG82" s="2">
        <f t="shared" si="153"/>
        <v>42.077871771702185</v>
      </c>
      <c r="CH82" s="2">
        <f t="shared" si="154"/>
        <v>67.29079929965684</v>
      </c>
      <c r="CI82" s="2">
        <f t="shared" si="155"/>
        <v>104.74851647274743</v>
      </c>
      <c r="CJ82" s="2">
        <f t="shared" si="156"/>
        <v>157.01237433440312</v>
      </c>
      <c r="CK82" s="2">
        <f t="shared" si="157"/>
        <v>223.26405909169154</v>
      </c>
    </row>
    <row r="83" spans="1:89">
      <c r="A83" s="2">
        <v>1</v>
      </c>
      <c r="B83" s="2">
        <f t="shared" si="120"/>
        <v>1331.304347826087</v>
      </c>
      <c r="C83" s="3">
        <v>7.2</v>
      </c>
      <c r="D83" s="2">
        <f t="shared" si="92"/>
        <v>58.281599999999997</v>
      </c>
      <c r="E83" s="2">
        <f t="shared" si="93"/>
        <v>27.352</v>
      </c>
      <c r="F83" s="2">
        <f t="shared" si="94"/>
        <v>6.4695999999999998</v>
      </c>
      <c r="G83" s="2">
        <f t="shared" si="95"/>
        <v>1.7192000000000001</v>
      </c>
      <c r="H83" s="3">
        <f t="shared" si="79"/>
        <v>93.822400000000002</v>
      </c>
      <c r="J83" s="2">
        <f t="shared" si="121"/>
        <v>62.119067514793905</v>
      </c>
      <c r="K83" s="2">
        <f t="shared" si="122"/>
        <v>29.152952812974299</v>
      </c>
      <c r="L83" s="2">
        <f t="shared" si="123"/>
        <v>6.8955814389740615</v>
      </c>
      <c r="M83" s="2">
        <f t="shared" si="124"/>
        <v>1.8323982332577295</v>
      </c>
      <c r="N83" s="3">
        <f t="shared" si="74"/>
        <v>100</v>
      </c>
      <c r="O83" s="2">
        <v>8.0000000000000002E-3</v>
      </c>
      <c r="P83" s="2">
        <f t="shared" si="96"/>
        <v>9.1573640201482204E-2</v>
      </c>
      <c r="Q83" s="2">
        <f t="shared" si="97"/>
        <v>0.22170750674809406</v>
      </c>
      <c r="R83" s="2">
        <v>0.3</v>
      </c>
      <c r="S83" s="2">
        <f t="shared" si="158"/>
        <v>5.2451161902151405E-2</v>
      </c>
      <c r="T83" s="2">
        <v>0.12</v>
      </c>
      <c r="U83" s="2">
        <f t="shared" si="98"/>
        <v>0.67558759396089629</v>
      </c>
      <c r="V83" s="2">
        <f t="shared" si="99"/>
        <v>1.2415491154413258</v>
      </c>
      <c r="W83" s="2">
        <v>0.06</v>
      </c>
      <c r="X83" s="2">
        <f t="shared" si="159"/>
        <v>0.35820808279555449</v>
      </c>
      <c r="Y83" s="2">
        <v>2.6700000000000002E-2</v>
      </c>
      <c r="Z83" s="2">
        <v>0.21</v>
      </c>
      <c r="AA83" s="2">
        <v>0.442</v>
      </c>
      <c r="AB83" s="2">
        <v>0.5</v>
      </c>
      <c r="AC83" s="2">
        <f t="shared" si="125"/>
        <v>0.11744745306025001</v>
      </c>
      <c r="AD83" s="2">
        <f t="shared" si="100"/>
        <v>0.14181707906350707</v>
      </c>
      <c r="AE83" s="2">
        <f t="shared" si="101"/>
        <v>0.82593728869574012</v>
      </c>
      <c r="AF83" s="2">
        <f t="shared" si="102"/>
        <v>1.6641986027575657</v>
      </c>
      <c r="AG83" s="2">
        <f t="shared" si="103"/>
        <v>8.5343232887158269</v>
      </c>
      <c r="AH83" s="2">
        <f t="shared" si="126"/>
        <v>0.60001951425154521</v>
      </c>
      <c r="AI83" s="2">
        <f t="shared" si="104"/>
        <v>7.8294009855657654E-2</v>
      </c>
      <c r="AJ83" s="2">
        <f t="shared" si="105"/>
        <v>0.52353663070189849</v>
      </c>
      <c r="AK83" s="2">
        <f t="shared" si="106"/>
        <v>0.89992258868114916</v>
      </c>
      <c r="AL83" s="2">
        <f t="shared" si="107"/>
        <v>5.561207379021945</v>
      </c>
      <c r="AM83" s="2">
        <f t="shared" si="127"/>
        <v>0.36522025650066409</v>
      </c>
      <c r="AN83" s="2">
        <f t="shared" si="108"/>
        <v>4.3224356472133851E-2</v>
      </c>
      <c r="AO83" s="2">
        <f t="shared" si="109"/>
        <v>0.33185401293543654</v>
      </c>
      <c r="AP83" s="2">
        <f t="shared" si="110"/>
        <v>0.4866370301457093</v>
      </c>
      <c r="AQ83" s="2">
        <f t="shared" si="111"/>
        <v>3.623840633431378</v>
      </c>
      <c r="AR83" s="2">
        <f t="shared" si="128"/>
        <v>0.2235554554477639</v>
      </c>
      <c r="AS83" s="2">
        <f t="shared" si="112"/>
        <v>2.3863192035694297E-2</v>
      </c>
      <c r="AT83" s="2">
        <f t="shared" si="113"/>
        <v>0.21035220735883739</v>
      </c>
      <c r="AU83" s="2">
        <f t="shared" si="114"/>
        <v>0.26315107775669111</v>
      </c>
      <c r="AV83" s="2">
        <f t="shared" si="115"/>
        <v>2.3613974522953152</v>
      </c>
      <c r="AW83" s="2">
        <f t="shared" si="129"/>
        <v>0.13756347419451256</v>
      </c>
      <c r="AX83" s="2">
        <f t="shared" si="116"/>
        <v>1.3174329952131063E-2</v>
      </c>
      <c r="AY83" s="2">
        <f t="shared" si="117"/>
        <v>0.13333589294080361</v>
      </c>
      <c r="AZ83" s="2">
        <f t="shared" si="118"/>
        <v>0.14230008288471957</v>
      </c>
      <c r="BA83" s="2">
        <f t="shared" si="119"/>
        <v>1.5387536295785618</v>
      </c>
      <c r="BB83" s="2">
        <f t="shared" si="130"/>
        <v>8.5063633295006602E-2</v>
      </c>
      <c r="BD83" s="2">
        <f t="shared" si="160"/>
        <v>7568.4033740720215</v>
      </c>
      <c r="BE83" s="2">
        <f t="shared" si="161"/>
        <v>12459.994063842265</v>
      </c>
      <c r="BF83" s="2">
        <f t="shared" si="131"/>
        <v>40.783362921575389</v>
      </c>
      <c r="BG83" s="2">
        <f t="shared" si="132"/>
        <v>39.510710000806952</v>
      </c>
      <c r="BH83" s="2">
        <f t="shared" si="162"/>
        <v>2.4606128073760423</v>
      </c>
      <c r="BI83" s="2">
        <f t="shared" si="133"/>
        <v>2.9079021215460434</v>
      </c>
      <c r="BJ83" s="2">
        <f t="shared" si="134"/>
        <v>138.57146507540185</v>
      </c>
      <c r="BK83" s="2">
        <f t="shared" si="135"/>
        <v>122.84491752405883</v>
      </c>
      <c r="BL83" s="2">
        <f t="shared" si="136"/>
        <v>212.0663610384307</v>
      </c>
      <c r="BM83" s="2">
        <f t="shared" si="137"/>
        <v>196.32074913376672</v>
      </c>
      <c r="BN83" s="2">
        <f t="shared" si="138"/>
        <v>308.66276517890344</v>
      </c>
      <c r="BO83" s="2">
        <f t="shared" si="139"/>
        <v>305.30561694646434</v>
      </c>
      <c r="BP83" s="2">
        <f t="shared" si="140"/>
        <v>416.12596740720022</v>
      </c>
      <c r="BQ83" s="2">
        <f t="shared" si="141"/>
        <v>456.99021793881798</v>
      </c>
      <c r="BR83" s="2">
        <f t="shared" si="142"/>
        <v>498.34437623440022</v>
      </c>
      <c r="BS83" s="2">
        <f t="shared" si="143"/>
        <v>648.52139183391398</v>
      </c>
      <c r="BU83" s="2">
        <f t="shared" si="144"/>
        <v>3.1091548980403005</v>
      </c>
      <c r="BV83" s="2">
        <f t="shared" si="145"/>
        <v>4.9687983113884098</v>
      </c>
      <c r="BW83" s="2">
        <f t="shared" si="146"/>
        <v>7.727160988507392</v>
      </c>
      <c r="BX83" s="2">
        <f t="shared" si="147"/>
        <v>11.566236545217349</v>
      </c>
      <c r="BY83" s="2">
        <f t="shared" si="148"/>
        <v>16.413812655370375</v>
      </c>
      <c r="CA83" s="2">
        <f t="shared" si="149"/>
        <v>0.98591473554986098</v>
      </c>
      <c r="CB83" s="2">
        <f t="shared" si="150"/>
        <v>1.5756086891202552</v>
      </c>
      <c r="CC83" s="2">
        <f t="shared" si="151"/>
        <v>2.450287017651418</v>
      </c>
      <c r="CD83" s="2">
        <f t="shared" si="163"/>
        <v>3.667659997246393</v>
      </c>
      <c r="CE83" s="2">
        <f t="shared" si="152"/>
        <v>5.2048290593962818</v>
      </c>
      <c r="CG83" s="2">
        <f t="shared" si="153"/>
        <v>42.245203720524785</v>
      </c>
      <c r="CH83" s="2">
        <f t="shared" si="154"/>
        <v>67.51284635034034</v>
      </c>
      <c r="CI83" s="2">
        <f t="shared" si="155"/>
        <v>104.99171023821896</v>
      </c>
      <c r="CJ83" s="2">
        <f t="shared" si="156"/>
        <v>157.15460797416733</v>
      </c>
      <c r="CK83" s="2">
        <f t="shared" si="157"/>
        <v>223.02036476011608</v>
      </c>
    </row>
    <row r="84" spans="1:89">
      <c r="A84" s="2">
        <v>1</v>
      </c>
      <c r="B84" s="2">
        <f t="shared" si="120"/>
        <v>1331.7391304347825</v>
      </c>
      <c r="C84" s="3">
        <v>7.3</v>
      </c>
      <c r="D84" s="2">
        <f t="shared" si="92"/>
        <v>58.299399999999999</v>
      </c>
      <c r="E84" s="2">
        <f t="shared" si="93"/>
        <v>27.343</v>
      </c>
      <c r="F84" s="2">
        <f t="shared" si="94"/>
        <v>6.3788999999999998</v>
      </c>
      <c r="G84" s="2">
        <f t="shared" si="95"/>
        <v>1.7153</v>
      </c>
      <c r="H84" s="3">
        <f t="shared" si="79"/>
        <v>93.736599999999996</v>
      </c>
      <c r="J84" s="2">
        <f t="shared" si="121"/>
        <v>62.19491639338316</v>
      </c>
      <c r="K84" s="2">
        <f t="shared" si="122"/>
        <v>29.170036037150915</v>
      </c>
      <c r="L84" s="2">
        <f t="shared" si="123"/>
        <v>6.8051326802977705</v>
      </c>
      <c r="M84" s="2">
        <f t="shared" si="124"/>
        <v>1.8299148891681585</v>
      </c>
      <c r="N84" s="3">
        <f t="shared" si="74"/>
        <v>100.00000000000001</v>
      </c>
      <c r="O84" s="2">
        <v>8.0000000000000002E-3</v>
      </c>
      <c r="P84" s="2">
        <f t="shared" si="96"/>
        <v>9.143987153672882E-2</v>
      </c>
      <c r="Q84" s="2">
        <f t="shared" si="97"/>
        <v>0.22162830518040538</v>
      </c>
      <c r="R84" s="2">
        <v>0.3</v>
      </c>
      <c r="S84" s="2">
        <f t="shared" si="158"/>
        <v>5.2220481683185271E-2</v>
      </c>
      <c r="T84" s="2">
        <v>0.12</v>
      </c>
      <c r="U84" s="2">
        <f t="shared" si="98"/>
        <v>0.67560676855333068</v>
      </c>
      <c r="V84" s="2">
        <f t="shared" si="99"/>
        <v>1.2404963056825984</v>
      </c>
      <c r="W84" s="2">
        <v>0.06</v>
      </c>
      <c r="X84" s="2">
        <f t="shared" si="159"/>
        <v>0.35722400595789106</v>
      </c>
      <c r="Y84" s="2">
        <v>2.6700000000000002E-2</v>
      </c>
      <c r="Z84" s="2">
        <v>0.21</v>
      </c>
      <c r="AA84" s="2">
        <v>0.442</v>
      </c>
      <c r="AB84" s="2">
        <v>0.5</v>
      </c>
      <c r="AC84" s="2">
        <f t="shared" si="125"/>
        <v>0.11709137924780716</v>
      </c>
      <c r="AD84" s="2">
        <f t="shared" si="100"/>
        <v>0.14171395504524584</v>
      </c>
      <c r="AE84" s="2">
        <f t="shared" si="101"/>
        <v>0.82401892263629251</v>
      </c>
      <c r="AF84" s="2">
        <f t="shared" si="102"/>
        <v>1.6605036726233438</v>
      </c>
      <c r="AG84" s="2">
        <f t="shared" si="103"/>
        <v>8.5262078511442425</v>
      </c>
      <c r="AH84" s="2">
        <f t="shared" si="126"/>
        <v>0.59752731757684541</v>
      </c>
      <c r="AI84" s="2">
        <f t="shared" si="104"/>
        <v>7.8237077411727682E-2</v>
      </c>
      <c r="AJ84" s="2">
        <f t="shared" si="105"/>
        <v>0.52232063656171124</v>
      </c>
      <c r="AK84" s="2">
        <f t="shared" si="106"/>
        <v>0.89792453923808679</v>
      </c>
      <c r="AL84" s="2">
        <f t="shared" si="107"/>
        <v>5.5559191294700714</v>
      </c>
      <c r="AM84" s="2">
        <f t="shared" si="127"/>
        <v>0.3637941504437967</v>
      </c>
      <c r="AN84" s="2">
        <f t="shared" si="108"/>
        <v>4.3192925354276997E-2</v>
      </c>
      <c r="AO84" s="2">
        <f t="shared" si="109"/>
        <v>0.33108323108090593</v>
      </c>
      <c r="AP84" s="2">
        <f t="shared" si="110"/>
        <v>0.48555657627191429</v>
      </c>
      <c r="AQ84" s="2">
        <f t="shared" si="111"/>
        <v>3.6203946598684973</v>
      </c>
      <c r="AR84" s="2">
        <f t="shared" si="128"/>
        <v>0.22273381181201043</v>
      </c>
      <c r="AS84" s="2">
        <f t="shared" si="112"/>
        <v>2.384583962463414E-2</v>
      </c>
      <c r="AT84" s="2">
        <f t="shared" si="113"/>
        <v>0.20986363208726402</v>
      </c>
      <c r="AU84" s="2">
        <f t="shared" si="114"/>
        <v>0.26256681765369316</v>
      </c>
      <c r="AV84" s="2">
        <f t="shared" si="115"/>
        <v>2.3591519580765592</v>
      </c>
      <c r="AW84" s="2">
        <f t="shared" si="129"/>
        <v>0.1370866903812846</v>
      </c>
      <c r="AX84" s="2">
        <f t="shared" si="116"/>
        <v>1.3164750077467631E-2</v>
      </c>
      <c r="AY84" s="2">
        <f t="shared" si="117"/>
        <v>0.13302619987448414</v>
      </c>
      <c r="AZ84" s="2">
        <f t="shared" si="118"/>
        <v>0.14198414170829879</v>
      </c>
      <c r="BA84" s="2">
        <f t="shared" si="119"/>
        <v>1.5372904017869209</v>
      </c>
      <c r="BB84" s="2">
        <f t="shared" si="130"/>
        <v>8.4784910926601884E-2</v>
      </c>
      <c r="BD84" s="2">
        <f t="shared" si="160"/>
        <v>7456.005996785655</v>
      </c>
      <c r="BE84" s="2">
        <f t="shared" si="161"/>
        <v>12391.446282101764</v>
      </c>
      <c r="BF84" s="2">
        <f t="shared" si="131"/>
        <v>40.816662537606277</v>
      </c>
      <c r="BG84" s="2">
        <f t="shared" si="132"/>
        <v>39.528599761585021</v>
      </c>
      <c r="BH84" s="2">
        <f t="shared" si="162"/>
        <v>2.4482161728072129</v>
      </c>
      <c r="BI84" s="2">
        <f t="shared" si="133"/>
        <v>2.9016050537551004</v>
      </c>
      <c r="BJ84" s="2">
        <f t="shared" si="134"/>
        <v>139.04867086458606</v>
      </c>
      <c r="BK84" s="2">
        <f t="shared" si="135"/>
        <v>123.06688674790166</v>
      </c>
      <c r="BL84" s="2">
        <f t="shared" si="136"/>
        <v>212.49775216416978</v>
      </c>
      <c r="BM84" s="2">
        <f t="shared" si="137"/>
        <v>196.54235191500513</v>
      </c>
      <c r="BN84" s="2">
        <f t="shared" si="138"/>
        <v>308.64201294736029</v>
      </c>
      <c r="BO84" s="2">
        <f t="shared" si="139"/>
        <v>305.35132100127106</v>
      </c>
      <c r="BP84" s="2">
        <f t="shared" si="140"/>
        <v>414.76216432345592</v>
      </c>
      <c r="BQ84" s="2">
        <f t="shared" si="141"/>
        <v>456.41175145093632</v>
      </c>
      <c r="BR84" s="2">
        <f t="shared" si="142"/>
        <v>494.23613334816349</v>
      </c>
      <c r="BS84" s="2">
        <f t="shared" si="143"/>
        <v>646.40789514232836</v>
      </c>
      <c r="BU84" s="2">
        <f t="shared" si="144"/>
        <v>3.113363172239191</v>
      </c>
      <c r="BV84" s="2">
        <f t="shared" si="145"/>
        <v>4.972155682226072</v>
      </c>
      <c r="BW84" s="2">
        <f t="shared" si="146"/>
        <v>7.724820075666325</v>
      </c>
      <c r="BX84" s="2">
        <f t="shared" si="147"/>
        <v>11.546367799612518</v>
      </c>
      <c r="BY84" s="2">
        <f t="shared" si="148"/>
        <v>16.352916598136758</v>
      </c>
      <c r="CA84" s="2">
        <f t="shared" si="149"/>
        <v>0.99315999074022365</v>
      </c>
      <c r="CB84" s="2">
        <f t="shared" si="150"/>
        <v>1.5861130931817975</v>
      </c>
      <c r="CC84" s="2">
        <f t="shared" si="151"/>
        <v>2.4642105049700396</v>
      </c>
      <c r="CD84" s="2">
        <f t="shared" si="163"/>
        <v>3.6832807168778889</v>
      </c>
      <c r="CE84" s="2">
        <f t="shared" si="152"/>
        <v>5.2165653663527678</v>
      </c>
      <c r="CG84" s="2">
        <f t="shared" si="153"/>
        <v>42.413383099341914</v>
      </c>
      <c r="CH84" s="2">
        <f t="shared" si="154"/>
        <v>67.735735316786361</v>
      </c>
      <c r="CI84" s="2">
        <f t="shared" si="155"/>
        <v>105.23531471180128</v>
      </c>
      <c r="CJ84" s="2">
        <f t="shared" si="156"/>
        <v>157.29630428519999</v>
      </c>
      <c r="CK84" s="2">
        <f t="shared" si="157"/>
        <v>222.77597507826994</v>
      </c>
    </row>
    <row r="85" spans="1:89">
      <c r="A85" s="2">
        <v>1</v>
      </c>
      <c r="B85" s="2">
        <f t="shared" si="120"/>
        <v>1332.1739130434783</v>
      </c>
      <c r="C85" s="3">
        <v>7.4</v>
      </c>
      <c r="D85" s="2">
        <f t="shared" si="92"/>
        <v>58.3172</v>
      </c>
      <c r="E85" s="2">
        <f t="shared" si="93"/>
        <v>27.334</v>
      </c>
      <c r="F85" s="2">
        <f t="shared" si="94"/>
        <v>6.2881999999999998</v>
      </c>
      <c r="G85" s="2">
        <f t="shared" si="95"/>
        <v>1.7114</v>
      </c>
      <c r="H85" s="3">
        <f t="shared" si="79"/>
        <v>93.650800000000004</v>
      </c>
      <c r="J85" s="2">
        <f t="shared" si="121"/>
        <v>62.270904252820053</v>
      </c>
      <c r="K85" s="2">
        <f t="shared" si="122"/>
        <v>29.187150563583014</v>
      </c>
      <c r="L85" s="2">
        <f t="shared" si="123"/>
        <v>6.7145181888462231</v>
      </c>
      <c r="M85" s="2">
        <f t="shared" si="124"/>
        <v>1.8274269947507122</v>
      </c>
      <c r="N85" s="3">
        <f t="shared" si="74"/>
        <v>100</v>
      </c>
      <c r="O85" s="2">
        <v>8.0000000000000002E-3</v>
      </c>
      <c r="P85" s="2">
        <f t="shared" si="96"/>
        <v>9.1306370578561932E-2</v>
      </c>
      <c r="Q85" s="2">
        <f t="shared" si="97"/>
        <v>0.22154917478484287</v>
      </c>
      <c r="R85" s="2">
        <v>0.3</v>
      </c>
      <c r="S85" s="2">
        <f t="shared" si="158"/>
        <v>5.1989640817552661E-2</v>
      </c>
      <c r="T85" s="2">
        <v>0.12</v>
      </c>
      <c r="U85" s="2">
        <f t="shared" si="98"/>
        <v>0.67562593330312382</v>
      </c>
      <c r="V85" s="2">
        <f t="shared" si="99"/>
        <v>1.2394449582428093</v>
      </c>
      <c r="W85" s="2">
        <v>0.06</v>
      </c>
      <c r="X85" s="2">
        <f t="shared" si="159"/>
        <v>0.35624025686198107</v>
      </c>
      <c r="Y85" s="2">
        <v>2.6700000000000002E-2</v>
      </c>
      <c r="Z85" s="2">
        <v>0.21</v>
      </c>
      <c r="AA85" s="2">
        <v>0.442</v>
      </c>
      <c r="AB85" s="2">
        <v>0.5</v>
      </c>
      <c r="AC85" s="2">
        <f t="shared" si="125"/>
        <v>0.11673465298748116</v>
      </c>
      <c r="AD85" s="2">
        <f t="shared" si="100"/>
        <v>0.14161096181375571</v>
      </c>
      <c r="AE85" s="2">
        <f t="shared" si="101"/>
        <v>0.82210604779111041</v>
      </c>
      <c r="AF85" s="2">
        <f t="shared" si="102"/>
        <v>1.6568189409360061</v>
      </c>
      <c r="AG85" s="2">
        <f t="shared" si="103"/>
        <v>8.5181045203533117</v>
      </c>
      <c r="AH85" s="2">
        <f t="shared" si="126"/>
        <v>0.59504130699506907</v>
      </c>
      <c r="AI85" s="2">
        <f t="shared" si="104"/>
        <v>7.8180217172223357E-2</v>
      </c>
      <c r="AJ85" s="2">
        <f t="shared" si="105"/>
        <v>0.52110812313592514</v>
      </c>
      <c r="AK85" s="2">
        <f t="shared" si="106"/>
        <v>0.89593200464926448</v>
      </c>
      <c r="AL85" s="2">
        <f t="shared" si="107"/>
        <v>5.5506387690402335</v>
      </c>
      <c r="AM85" s="2">
        <f t="shared" si="127"/>
        <v>0.36237152933711542</v>
      </c>
      <c r="AN85" s="2">
        <f t="shared" si="108"/>
        <v>4.3161534098854558E-2</v>
      </c>
      <c r="AO85" s="2">
        <f t="shared" si="109"/>
        <v>0.33031465554580769</v>
      </c>
      <c r="AP85" s="2">
        <f t="shared" si="110"/>
        <v>0.48447910457939009</v>
      </c>
      <c r="AQ85" s="2">
        <f t="shared" si="111"/>
        <v>3.6169538270815398</v>
      </c>
      <c r="AR85" s="2">
        <f t="shared" si="128"/>
        <v>0.22191414164238105</v>
      </c>
      <c r="AS85" s="2">
        <f t="shared" si="112"/>
        <v>2.3828509220724714E-2</v>
      </c>
      <c r="AT85" s="2">
        <f t="shared" si="113"/>
        <v>0.20937645533475219</v>
      </c>
      <c r="AU85" s="2">
        <f t="shared" si="114"/>
        <v>0.26198417017810915</v>
      </c>
      <c r="AV85" s="2">
        <f t="shared" si="115"/>
        <v>2.3569098137333619</v>
      </c>
      <c r="AW85" s="2">
        <f t="shared" si="129"/>
        <v>0.13661103036155833</v>
      </c>
      <c r="AX85" s="2">
        <f t="shared" si="116"/>
        <v>1.3155182352455618E-2</v>
      </c>
      <c r="AY85" s="2">
        <f t="shared" si="117"/>
        <v>0.13271739328703835</v>
      </c>
      <c r="AZ85" s="2">
        <f t="shared" si="118"/>
        <v>0.14166907256712341</v>
      </c>
      <c r="BA85" s="2">
        <f t="shared" si="119"/>
        <v>1.5358293568693107</v>
      </c>
      <c r="BB85" s="2">
        <f t="shared" si="130"/>
        <v>8.450683231595732E-2</v>
      </c>
      <c r="BD85" s="2">
        <f t="shared" si="160"/>
        <v>7344.6280660448419</v>
      </c>
      <c r="BE85" s="2">
        <f t="shared" si="161"/>
        <v>12323.246035938831</v>
      </c>
      <c r="BF85" s="2">
        <f t="shared" si="131"/>
        <v>40.849837140053978</v>
      </c>
      <c r="BG85" s="2">
        <f t="shared" si="132"/>
        <v>39.546454320753526</v>
      </c>
      <c r="BH85" s="2">
        <f t="shared" si="162"/>
        <v>2.4358288682421034</v>
      </c>
      <c r="BI85" s="2">
        <f t="shared" si="133"/>
        <v>2.8953107809778977</v>
      </c>
      <c r="BJ85" s="2">
        <f t="shared" si="134"/>
        <v>139.52733846590712</v>
      </c>
      <c r="BK85" s="2">
        <f t="shared" si="135"/>
        <v>123.28932528463147</v>
      </c>
      <c r="BL85" s="2">
        <f t="shared" si="136"/>
        <v>212.92834404714694</v>
      </c>
      <c r="BM85" s="2">
        <f t="shared" si="137"/>
        <v>196.76378424111516</v>
      </c>
      <c r="BN85" s="2">
        <f t="shared" si="138"/>
        <v>308.61597651448847</v>
      </c>
      <c r="BO85" s="2">
        <f t="shared" si="139"/>
        <v>305.39543796766588</v>
      </c>
      <c r="BP85" s="2">
        <f t="shared" si="140"/>
        <v>413.39017343144417</v>
      </c>
      <c r="BQ85" s="2">
        <f t="shared" si="141"/>
        <v>455.83037877499726</v>
      </c>
      <c r="BR85" s="2">
        <f t="shared" si="142"/>
        <v>490.13690150165883</v>
      </c>
      <c r="BS85" s="2">
        <f t="shared" si="143"/>
        <v>644.29612495799495</v>
      </c>
      <c r="BU85" s="2">
        <f t="shared" si="144"/>
        <v>3.1175822814519845</v>
      </c>
      <c r="BV85" s="2">
        <f t="shared" si="145"/>
        <v>4.9755101341122199</v>
      </c>
      <c r="BW85" s="2">
        <f t="shared" si="146"/>
        <v>7.7224480225373293</v>
      </c>
      <c r="BX85" s="2">
        <f t="shared" si="147"/>
        <v>11.526453802352204</v>
      </c>
      <c r="BY85" s="2">
        <f t="shared" si="148"/>
        <v>16.292133796173875</v>
      </c>
      <c r="CA85" s="2">
        <f t="shared" si="149"/>
        <v>1.0004614443716966</v>
      </c>
      <c r="CB85" s="2">
        <f t="shared" si="150"/>
        <v>1.5966879478611737</v>
      </c>
      <c r="CC85" s="2">
        <f t="shared" si="151"/>
        <v>2.4782061242389188</v>
      </c>
      <c r="CD85" s="2">
        <f t="shared" si="163"/>
        <v>3.6989473183091435</v>
      </c>
      <c r="CE85" s="2">
        <f t="shared" si="152"/>
        <v>5.2282988027586681</v>
      </c>
      <c r="CG85" s="2">
        <f t="shared" si="153"/>
        <v>42.582415019015755</v>
      </c>
      <c r="CH85" s="2">
        <f t="shared" si="154"/>
        <v>67.959469337056021</v>
      </c>
      <c r="CI85" s="2">
        <f t="shared" si="155"/>
        <v>105.47932884238351</v>
      </c>
      <c r="CJ85" s="2">
        <f t="shared" si="156"/>
        <v>157.43746121134518</v>
      </c>
      <c r="CK85" s="2">
        <f t="shared" si="157"/>
        <v>222.5309038293922</v>
      </c>
    </row>
    <row r="86" spans="1:89">
      <c r="A86" s="2">
        <v>1</v>
      </c>
      <c r="B86" s="2">
        <f t="shared" si="120"/>
        <v>1332.608695652174</v>
      </c>
      <c r="C86" s="3">
        <v>7.5</v>
      </c>
      <c r="D86" s="2">
        <f t="shared" si="92"/>
        <v>58.335000000000001</v>
      </c>
      <c r="E86" s="2">
        <f t="shared" si="93"/>
        <v>27.324999999999999</v>
      </c>
      <c r="F86" s="2">
        <f t="shared" si="94"/>
        <v>6.1974999999999998</v>
      </c>
      <c r="G86" s="2">
        <f>$G$5+$G$7*$C86</f>
        <v>1.7075</v>
      </c>
      <c r="H86" s="3">
        <f t="shared" si="79"/>
        <v>93.564999999999998</v>
      </c>
      <c r="J86" s="2">
        <f t="shared" si="121"/>
        <v>62.347031475444879</v>
      </c>
      <c r="K86" s="2">
        <f t="shared" si="122"/>
        <v>29.204296478384013</v>
      </c>
      <c r="L86" s="2">
        <f t="shared" si="123"/>
        <v>6.6237375086838028</v>
      </c>
      <c r="M86" s="2">
        <f t="shared" si="124"/>
        <v>1.8249345374873083</v>
      </c>
      <c r="N86" s="3">
        <f t="shared" si="74"/>
        <v>100</v>
      </c>
      <c r="O86" s="2">
        <v>8.0000000000000002E-3</v>
      </c>
      <c r="P86" s="2">
        <f t="shared" si="96"/>
        <v>9.1173136666220359E-2</v>
      </c>
      <c r="Q86" s="2">
        <f t="shared" si="97"/>
        <v>0.22147011547055329</v>
      </c>
      <c r="R86" s="2">
        <v>0.3</v>
      </c>
      <c r="S86" s="2">
        <f t="shared" si="158"/>
        <v>5.1758638380091114E-2</v>
      </c>
      <c r="T86" s="2">
        <v>0.12</v>
      </c>
      <c r="U86" s="2">
        <f t="shared" si="98"/>
        <v>0.67564508821784552</v>
      </c>
      <c r="V86" s="2">
        <f t="shared" si="99"/>
        <v>1.2383950704545208</v>
      </c>
      <c r="W86" s="2">
        <v>0.06</v>
      </c>
      <c r="X86" s="2">
        <f t="shared" si="159"/>
        <v>0.35525683198519231</v>
      </c>
      <c r="Y86" s="2">
        <v>2.6700000000000002E-2</v>
      </c>
      <c r="Z86" s="2">
        <v>0.21</v>
      </c>
      <c r="AA86" s="2">
        <v>0.442</v>
      </c>
      <c r="AB86" s="2">
        <v>0.5</v>
      </c>
      <c r="AC86" s="2">
        <f t="shared" si="125"/>
        <v>0.11637727248436916</v>
      </c>
      <c r="AD86" s="2">
        <f t="shared" si="100"/>
        <v>0.14150809914755741</v>
      </c>
      <c r="AE86" s="2">
        <f t="shared" si="101"/>
        <v>0.82019864576043322</v>
      </c>
      <c r="AF86" s="2">
        <f t="shared" si="102"/>
        <v>1.6531443745850511</v>
      </c>
      <c r="AG86" s="2">
        <f t="shared" si="103"/>
        <v>8.510013272926523</v>
      </c>
      <c r="AH86" s="2">
        <f t="shared" si="126"/>
        <v>0.59256145870987542</v>
      </c>
      <c r="AI86" s="2">
        <f t="shared" si="104"/>
        <v>7.8123429014871029E-2</v>
      </c>
      <c r="AJ86" s="2">
        <f t="shared" si="105"/>
        <v>0.51989907876148878</v>
      </c>
      <c r="AK86" s="2">
        <f t="shared" si="106"/>
        <v>0.89394496701003523</v>
      </c>
      <c r="AL86" s="2">
        <f t="shared" si="107"/>
        <v>5.5453662824735659</v>
      </c>
      <c r="AM86" s="2">
        <f t="shared" si="127"/>
        <v>0.36095237983336176</v>
      </c>
      <c r="AN86" s="2">
        <f t="shared" si="108"/>
        <v>4.3130182638362012E-2</v>
      </c>
      <c r="AO86" s="2">
        <f t="shared" si="109"/>
        <v>0.32954827893728694</v>
      </c>
      <c r="AP86" s="2">
        <f t="shared" si="110"/>
        <v>0.48340460538612123</v>
      </c>
      <c r="AQ86" s="2">
        <f t="shared" si="111"/>
        <v>3.6135181251273951</v>
      </c>
      <c r="AR86" s="2">
        <f t="shared" si="128"/>
        <v>0.22109643741469273</v>
      </c>
      <c r="AS86" s="2">
        <f t="shared" si="112"/>
        <v>2.3811200786698274E-2</v>
      </c>
      <c r="AT86" s="2">
        <f t="shared" si="113"/>
        <v>0.20889067241519513</v>
      </c>
      <c r="AU86" s="2">
        <f t="shared" si="114"/>
        <v>0.26140313009434751</v>
      </c>
      <c r="AV86" s="2">
        <f t="shared" si="115"/>
        <v>2.3546710127865111</v>
      </c>
      <c r="AW86" s="2">
        <f t="shared" si="129"/>
        <v>0.1361364898704637</v>
      </c>
      <c r="AX86" s="2">
        <f t="shared" si="116"/>
        <v>1.3145626756520338E-2</v>
      </c>
      <c r="AY86" s="2">
        <f t="shared" si="117"/>
        <v>0.13240947020808519</v>
      </c>
      <c r="AZ86" s="2">
        <f t="shared" si="118"/>
        <v>0.14135487263002466</v>
      </c>
      <c r="BA86" s="2">
        <f t="shared" si="119"/>
        <v>1.5343704906036923</v>
      </c>
      <c r="BB86" s="2">
        <f t="shared" si="130"/>
        <v>8.4229395031346396E-2</v>
      </c>
      <c r="BD86" s="2">
        <f t="shared" si="160"/>
        <v>7234.267614065714</v>
      </c>
      <c r="BE86" s="2">
        <f t="shared" si="161"/>
        <v>12255.392990313858</v>
      </c>
      <c r="BF86" s="2">
        <f t="shared" si="131"/>
        <v>40.882885504943282</v>
      </c>
      <c r="BG86" s="2">
        <f t="shared" si="132"/>
        <v>39.564273403209391</v>
      </c>
      <c r="BH86" s="2">
        <f t="shared" si="162"/>
        <v>2.4234509534358395</v>
      </c>
      <c r="BI86" s="2">
        <f t="shared" si="133"/>
        <v>2.8890193166106704</v>
      </c>
      <c r="BJ86" s="2">
        <f t="shared" si="134"/>
        <v>140.00747071569563</v>
      </c>
      <c r="BK86" s="2">
        <f t="shared" si="135"/>
        <v>123.51223389037901</v>
      </c>
      <c r="BL86" s="2">
        <f t="shared" si="136"/>
        <v>213.3581181098279</v>
      </c>
      <c r="BM86" s="2">
        <f t="shared" si="137"/>
        <v>196.98504202603132</v>
      </c>
      <c r="BN86" s="2">
        <f t="shared" si="138"/>
        <v>308.58462644165053</v>
      </c>
      <c r="BO86" s="2">
        <f t="shared" si="139"/>
        <v>305.43796048065235</v>
      </c>
      <c r="BP86" s="2">
        <f t="shared" si="140"/>
        <v>412.01003569571134</v>
      </c>
      <c r="BQ86" s="2">
        <f t="shared" si="141"/>
        <v>455.24610753394012</v>
      </c>
      <c r="BR86" s="2">
        <f t="shared" si="142"/>
        <v>486.0468896929579</v>
      </c>
      <c r="BS86" s="2">
        <f t="shared" si="143"/>
        <v>642.18613515446111</v>
      </c>
      <c r="BU86" s="2">
        <f t="shared" si="144"/>
        <v>3.1218122630898586</v>
      </c>
      <c r="BV86" s="2">
        <f t="shared" si="145"/>
        <v>4.9788616112953106</v>
      </c>
      <c r="BW86" s="2">
        <f t="shared" si="146"/>
        <v>7.7200447324751247</v>
      </c>
      <c r="BX86" s="2">
        <f t="shared" si="147"/>
        <v>11.506494834226155</v>
      </c>
      <c r="BY86" s="2">
        <f t="shared" si="148"/>
        <v>16.231465408445185</v>
      </c>
      <c r="CA86" s="2">
        <f t="shared" si="149"/>
        <v>1.0078194472261954</v>
      </c>
      <c r="CB86" s="2">
        <f t="shared" si="150"/>
        <v>1.6073335402766762</v>
      </c>
      <c r="CC86" s="2">
        <f t="shared" si="151"/>
        <v>2.4922738970676628</v>
      </c>
      <c r="CD86" s="2">
        <f t="shared" si="163"/>
        <v>3.7146593984684726</v>
      </c>
      <c r="CE86" s="2">
        <f t="shared" si="152"/>
        <v>5.2400289053318625</v>
      </c>
      <c r="CG86" s="2">
        <f t="shared" si="153"/>
        <v>42.752304624698965</v>
      </c>
      <c r="CH86" s="2">
        <f t="shared" si="154"/>
        <v>68.184051554604892</v>
      </c>
      <c r="CI86" s="2">
        <f t="shared" si="155"/>
        <v>105.72375155974554</v>
      </c>
      <c r="CJ86" s="2">
        <f t="shared" si="156"/>
        <v>157.5780767253658</v>
      </c>
      <c r="CK86" s="2">
        <f t="shared" si="157"/>
        <v>222.28516488697585</v>
      </c>
    </row>
    <row r="87" spans="1:89">
      <c r="A87" s="2">
        <v>1</v>
      </c>
      <c r="B87" s="2">
        <f t="shared" si="120"/>
        <v>1333.0434782608695</v>
      </c>
      <c r="C87" s="3">
        <v>7.6</v>
      </c>
      <c r="D87" s="2">
        <f t="shared" si="92"/>
        <v>58.352800000000002</v>
      </c>
      <c r="E87" s="2">
        <f t="shared" si="93"/>
        <v>27.315999999999999</v>
      </c>
      <c r="F87" s="2">
        <f t="shared" si="94"/>
        <v>6.1067999999999998</v>
      </c>
      <c r="G87" s="2">
        <f t="shared" si="95"/>
        <v>1.7036</v>
      </c>
      <c r="H87" s="3">
        <f t="shared" si="79"/>
        <v>93.479199999999992</v>
      </c>
      <c r="J87" s="2">
        <f t="shared" si="121"/>
        <v>62.423298445001684</v>
      </c>
      <c r="K87" s="2">
        <f t="shared" si="122"/>
        <v>29.221473867983466</v>
      </c>
      <c r="L87" s="2">
        <f t="shared" si="123"/>
        <v>6.5327901822009604</v>
      </c>
      <c r="M87" s="2">
        <f t="shared" si="124"/>
        <v>1.8224375048139054</v>
      </c>
      <c r="N87" s="3">
        <f t="shared" si="74"/>
        <v>100.00000000000001</v>
      </c>
      <c r="O87" s="2">
        <v>8.0000000000000002E-3</v>
      </c>
      <c r="P87" s="2">
        <f t="shared" si="96"/>
        <v>9.1040169140861951E-2</v>
      </c>
      <c r="Q87" s="2">
        <f t="shared" si="97"/>
        <v>0.22139112714683196</v>
      </c>
      <c r="R87" s="2">
        <v>0.3</v>
      </c>
      <c r="S87" s="2">
        <f t="shared" si="158"/>
        <v>5.1527473443419056E-2</v>
      </c>
      <c r="T87" s="2">
        <v>0.12</v>
      </c>
      <c r="U87" s="2">
        <f t="shared" si="98"/>
        <v>0.67566423330505609</v>
      </c>
      <c r="V87" s="2">
        <f t="shared" si="99"/>
        <v>1.2373466396562467</v>
      </c>
      <c r="W87" s="2">
        <v>0.06</v>
      </c>
      <c r="X87" s="2">
        <f t="shared" si="159"/>
        <v>0.35427372780269495</v>
      </c>
      <c r="Y87" s="2">
        <v>2.6700000000000002E-2</v>
      </c>
      <c r="Z87" s="2">
        <v>0.21</v>
      </c>
      <c r="AA87" s="2">
        <v>0.442</v>
      </c>
      <c r="AB87" s="2">
        <v>0.5</v>
      </c>
      <c r="AC87" s="2">
        <f t="shared" si="125"/>
        <v>0.11601923593697851</v>
      </c>
      <c r="AD87" s="2">
        <f t="shared" si="100"/>
        <v>0.14140536682563509</v>
      </c>
      <c r="AE87" s="2">
        <f t="shared" si="101"/>
        <v>0.81829669821460893</v>
      </c>
      <c r="AF87" s="2">
        <f t="shared" si="102"/>
        <v>1.6494799405826148</v>
      </c>
      <c r="AG87" s="2">
        <f t="shared" si="103"/>
        <v>8.5019340855022971</v>
      </c>
      <c r="AH87" s="2">
        <f t="shared" si="126"/>
        <v>0.59008774900667538</v>
      </c>
      <c r="AI87" s="2">
        <f t="shared" si="104"/>
        <v>7.8066712817652748E-2</v>
      </c>
      <c r="AJ87" s="2">
        <f t="shared" si="105"/>
        <v>0.5186934918197913</v>
      </c>
      <c r="AK87" s="2">
        <f t="shared" si="106"/>
        <v>0.8919634084820689</v>
      </c>
      <c r="AL87" s="2">
        <f t="shared" si="107"/>
        <v>5.5401016545470014</v>
      </c>
      <c r="AM87" s="2">
        <f t="shared" si="127"/>
        <v>0.35953668863083893</v>
      </c>
      <c r="AN87" s="2">
        <f t="shared" si="108"/>
        <v>4.3098870905436001E-2</v>
      </c>
      <c r="AO87" s="2">
        <f t="shared" si="109"/>
        <v>0.32878409389065805</v>
      </c>
      <c r="AP87" s="2">
        <f t="shared" si="110"/>
        <v>0.48233306904595391</v>
      </c>
      <c r="AQ87" s="2">
        <f t="shared" si="111"/>
        <v>3.6100875440862801</v>
      </c>
      <c r="AR87" s="2">
        <f t="shared" si="128"/>
        <v>0.2202806916302574</v>
      </c>
      <c r="AS87" s="2">
        <f t="shared" si="112"/>
        <v>2.379391428536505E-2</v>
      </c>
      <c r="AT87" s="2">
        <f t="shared" si="113"/>
        <v>0.20840627866034159</v>
      </c>
      <c r="AU87" s="2">
        <f t="shared" si="114"/>
        <v>0.26082369218620871</v>
      </c>
      <c r="AV87" s="2">
        <f t="shared" si="115"/>
        <v>2.3524355487719939</v>
      </c>
      <c r="AW87" s="2">
        <f t="shared" si="129"/>
        <v>0.13566306465746017</v>
      </c>
      <c r="AX87" s="2">
        <f t="shared" si="116"/>
        <v>1.3136083269130168E-2</v>
      </c>
      <c r="AY87" s="2">
        <f t="shared" si="117"/>
        <v>0.13210242767856148</v>
      </c>
      <c r="AZ87" s="2">
        <f t="shared" si="118"/>
        <v>0.14104153907632003</v>
      </c>
      <c r="BA87" s="2">
        <f t="shared" si="119"/>
        <v>1.5329137987779315</v>
      </c>
      <c r="BB87" s="2">
        <f t="shared" si="130"/>
        <v>8.3952596649135208E-2</v>
      </c>
      <c r="BD87" s="2">
        <f t="shared" si="160"/>
        <v>7124.9226274708462</v>
      </c>
      <c r="BE87" s="2">
        <f t="shared" si="161"/>
        <v>12187.886801329081</v>
      </c>
      <c r="BF87" s="2">
        <f t="shared" si="131"/>
        <v>40.915806398557599</v>
      </c>
      <c r="BG87" s="2">
        <f t="shared" si="132"/>
        <v>39.582056732095552</v>
      </c>
      <c r="BH87" s="2">
        <f t="shared" si="162"/>
        <v>2.4110824886367532</v>
      </c>
      <c r="BI87" s="2">
        <f t="shared" si="133"/>
        <v>2.8827306741373295</v>
      </c>
      <c r="BJ87" s="2">
        <f t="shared" si="134"/>
        <v>140.4890704320708</v>
      </c>
      <c r="BK87" s="2">
        <f t="shared" si="135"/>
        <v>123.73561331855916</v>
      </c>
      <c r="BL87" s="2">
        <f t="shared" si="136"/>
        <v>213.78705560161495</v>
      </c>
      <c r="BM87" s="2">
        <f t="shared" si="137"/>
        <v>197.20612115202584</v>
      </c>
      <c r="BN87" s="2">
        <f t="shared" si="138"/>
        <v>308.54793332008069</v>
      </c>
      <c r="BO87" s="2">
        <f t="shared" si="139"/>
        <v>305.47888117590793</v>
      </c>
      <c r="BP87" s="2">
        <f t="shared" si="140"/>
        <v>410.62179285716644</v>
      </c>
      <c r="BQ87" s="2">
        <f t="shared" si="141"/>
        <v>454.65894549871945</v>
      </c>
      <c r="BR87" s="2">
        <f t="shared" si="142"/>
        <v>481.96630611974302</v>
      </c>
      <c r="BS87" s="2">
        <f t="shared" si="143"/>
        <v>640.07797950926738</v>
      </c>
      <c r="BU87" s="2">
        <f t="shared" si="144"/>
        <v>3.12605315474238</v>
      </c>
      <c r="BV87" s="2">
        <f t="shared" si="145"/>
        <v>4.9822100576223738</v>
      </c>
      <c r="BW87" s="2">
        <f t="shared" si="146"/>
        <v>7.7176101091332878</v>
      </c>
      <c r="BX87" s="2">
        <f t="shared" si="147"/>
        <v>11.486491178970349</v>
      </c>
      <c r="BY87" s="2">
        <f t="shared" si="148"/>
        <v>16.170912589043233</v>
      </c>
      <c r="CA87" s="2">
        <f t="shared" si="149"/>
        <v>1.015234349773136</v>
      </c>
      <c r="CB87" s="2">
        <f t="shared" si="150"/>
        <v>1.6180501539489245</v>
      </c>
      <c r="CC87" s="2">
        <f t="shared" si="151"/>
        <v>2.5064138365856472</v>
      </c>
      <c r="CD87" s="2">
        <f t="shared" si="163"/>
        <v>3.7304165431626686</v>
      </c>
      <c r="CE87" s="2">
        <f t="shared" si="152"/>
        <v>5.2517552053360665</v>
      </c>
      <c r="CG87" s="2">
        <f t="shared" si="153"/>
        <v>42.923057096059665</v>
      </c>
      <c r="CH87" s="2">
        <f t="shared" si="154"/>
        <v>68.409485118147813</v>
      </c>
      <c r="CI87" s="2">
        <f t="shared" si="155"/>
        <v>105.96858177440524</v>
      </c>
      <c r="CJ87" s="2">
        <f t="shared" si="156"/>
        <v>157.71814882941786</v>
      </c>
      <c r="CK87" s="2">
        <f t="shared" si="157"/>
        <v>222.03877221406182</v>
      </c>
    </row>
    <row r="88" spans="1:89">
      <c r="A88" s="2">
        <v>1</v>
      </c>
      <c r="B88" s="2">
        <f t="shared" si="120"/>
        <v>1333.4782608695652</v>
      </c>
      <c r="C88" s="3">
        <v>7.7</v>
      </c>
      <c r="D88" s="2">
        <f t="shared" si="92"/>
        <v>58.370600000000003</v>
      </c>
      <c r="E88" s="2">
        <f t="shared" si="93"/>
        <v>27.306999999999999</v>
      </c>
      <c r="F88" s="2">
        <f t="shared" si="94"/>
        <v>6.0160999999999998</v>
      </c>
      <c r="G88" s="2">
        <f t="shared" si="95"/>
        <v>1.6997</v>
      </c>
      <c r="H88" s="3">
        <f t="shared" si="79"/>
        <v>93.393399999999986</v>
      </c>
      <c r="J88" s="2">
        <f t="shared" si="121"/>
        <v>62.499705546644641</v>
      </c>
      <c r="K88" s="2">
        <f t="shared" si="122"/>
        <v>29.238682819128549</v>
      </c>
      <c r="L88" s="2">
        <f t="shared" si="123"/>
        <v>6.4416757501065396</v>
      </c>
      <c r="M88" s="2">
        <f t="shared" si="124"/>
        <v>1.8199358841202915</v>
      </c>
      <c r="N88" s="3">
        <f t="shared" si="74"/>
        <v>100.00000000000003</v>
      </c>
      <c r="O88" s="2">
        <v>8.0000000000000002E-3</v>
      </c>
      <c r="P88" s="2">
        <f t="shared" si="96"/>
        <v>9.0907467345556103E-2</v>
      </c>
      <c r="Q88" s="2">
        <f t="shared" si="97"/>
        <v>0.22131220972312268</v>
      </c>
      <c r="R88" s="2">
        <v>0.3</v>
      </c>
      <c r="S88" s="2">
        <f t="shared" si="158"/>
        <v>5.1296145077921775E-2</v>
      </c>
      <c r="T88" s="2">
        <v>0.12</v>
      </c>
      <c r="U88" s="2">
        <f t="shared" si="98"/>
        <v>0.67568336857230904</v>
      </c>
      <c r="V88" s="2">
        <f t="shared" si="99"/>
        <v>1.2362996631924268</v>
      </c>
      <c r="W88" s="2">
        <v>0.06</v>
      </c>
      <c r="X88" s="2">
        <f t="shared" si="159"/>
        <v>0.35329094078742179</v>
      </c>
      <c r="Y88" s="2">
        <v>2.6700000000000002E-2</v>
      </c>
      <c r="Z88" s="2">
        <v>0.21</v>
      </c>
      <c r="AA88" s="2">
        <v>0.442</v>
      </c>
      <c r="AB88" s="2">
        <v>0.5</v>
      </c>
      <c r="AC88" s="2">
        <f t="shared" si="125"/>
        <v>0.11566054153719643</v>
      </c>
      <c r="AD88" s="2">
        <f t="shared" si="100"/>
        <v>0.14130276462743388</v>
      </c>
      <c r="AE88" s="2">
        <f t="shared" si="101"/>
        <v>0.81640018689378924</v>
      </c>
      <c r="AF88" s="2">
        <f t="shared" si="102"/>
        <v>1.6458256060629481</v>
      </c>
      <c r="AG88" s="2">
        <f t="shared" si="103"/>
        <v>8.493866934773818</v>
      </c>
      <c r="AH88" s="2">
        <f t="shared" si="126"/>
        <v>0.58762015425224023</v>
      </c>
      <c r="AI88" s="2">
        <f t="shared" si="104"/>
        <v>7.801006845880526E-2</v>
      </c>
      <c r="AJ88" s="2">
        <f t="shared" si="105"/>
        <v>0.5174913507364679</v>
      </c>
      <c r="AK88" s="2">
        <f t="shared" si="106"/>
        <v>0.88998731129306985</v>
      </c>
      <c r="AL88" s="2">
        <f t="shared" si="107"/>
        <v>5.5348448700731554</v>
      </c>
      <c r="AM88" s="2">
        <f t="shared" si="127"/>
        <v>0.35812444247319242</v>
      </c>
      <c r="AN88" s="2">
        <f t="shared" si="108"/>
        <v>4.3067598832853785E-2</v>
      </c>
      <c r="AO88" s="2">
        <f t="shared" si="109"/>
        <v>0.32802209306928165</v>
      </c>
      <c r="AP88" s="2">
        <f t="shared" si="110"/>
        <v>0.48126448594844201</v>
      </c>
      <c r="AQ88" s="2">
        <f t="shared" si="111"/>
        <v>3.6066620740616631</v>
      </c>
      <c r="AR88" s="2">
        <f t="shared" si="128"/>
        <v>0.21946689681575876</v>
      </c>
      <c r="AS88" s="2">
        <f t="shared" si="112"/>
        <v>2.3776649679612846E-2</v>
      </c>
      <c r="AT88" s="2">
        <f t="shared" si="113"/>
        <v>0.2079232694197182</v>
      </c>
      <c r="AU88" s="2">
        <f t="shared" si="114"/>
        <v>0.26024585125680255</v>
      </c>
      <c r="AV88" s="2">
        <f t="shared" si="115"/>
        <v>2.3502034152409492</v>
      </c>
      <c r="AW88" s="2">
        <f t="shared" si="129"/>
        <v>0.13519075048626719</v>
      </c>
      <c r="AX88" s="2">
        <f t="shared" si="116"/>
        <v>1.3126551869796305E-2</v>
      </c>
      <c r="AY88" s="2">
        <f t="shared" si="117"/>
        <v>0.13179626275067313</v>
      </c>
      <c r="AZ88" s="2">
        <f t="shared" si="118"/>
        <v>0.14072906909576879</v>
      </c>
      <c r="BA88" s="2">
        <f t="shared" si="119"/>
        <v>1.5314592771897677</v>
      </c>
      <c r="BB88" s="2">
        <f t="shared" si="130"/>
        <v>8.3676434753743492E-2</v>
      </c>
      <c r="BD88" s="2">
        <f t="shared" si="160"/>
        <v>7016.5910472021496</v>
      </c>
      <c r="BE88" s="2">
        <f t="shared" si="161"/>
        <v>12120.72711621055</v>
      </c>
      <c r="BF88" s="2">
        <f t="shared" si="131"/>
        <v>40.948598577346203</v>
      </c>
      <c r="BG88" s="2">
        <f t="shared" si="132"/>
        <v>39.599804028787119</v>
      </c>
      <c r="BH88" s="2">
        <f t="shared" si="162"/>
        <v>2.3987235345917224</v>
      </c>
      <c r="BI88" s="2">
        <f t="shared" si="133"/>
        <v>2.8764448671302434</v>
      </c>
      <c r="BJ88" s="2">
        <f t="shared" si="134"/>
        <v>140.97214041447336</v>
      </c>
      <c r="BK88" s="2">
        <f t="shared" si="135"/>
        <v>123.95946431980479</v>
      </c>
      <c r="BL88" s="2">
        <f t="shared" si="136"/>
        <v>214.21513759750539</v>
      </c>
      <c r="BM88" s="2">
        <f t="shared" si="137"/>
        <v>197.42701746949962</v>
      </c>
      <c r="BN88" s="2">
        <f t="shared" si="138"/>
        <v>308.50586777349207</v>
      </c>
      <c r="BO88" s="2">
        <f t="shared" si="139"/>
        <v>305.51819269016227</v>
      </c>
      <c r="BP88" s="2">
        <f t="shared" si="140"/>
        <v>409.22548743552085</v>
      </c>
      <c r="BQ88" s="2">
        <f t="shared" si="141"/>
        <v>454.06890058880776</v>
      </c>
      <c r="BR88" s="2">
        <f t="shared" si="142"/>
        <v>477.89535815141591</v>
      </c>
      <c r="BS88" s="2">
        <f t="shared" si="143"/>
        <v>637.97171169942521</v>
      </c>
      <c r="BU88" s="2">
        <f t="shared" si="144"/>
        <v>3.1303049941785654</v>
      </c>
      <c r="BV88" s="2">
        <f t="shared" si="145"/>
        <v>4.9855554165364007</v>
      </c>
      <c r="BW88" s="2">
        <f t="shared" si="146"/>
        <v>7.7151440564722362</v>
      </c>
      <c r="BX88" s="2">
        <f t="shared" si="147"/>
        <v>11.466443123272072</v>
      </c>
      <c r="BY88" s="2">
        <f t="shared" si="148"/>
        <v>16.110476487097031</v>
      </c>
      <c r="CA88" s="2">
        <f t="shared" si="149"/>
        <v>1.022706502104304</v>
      </c>
      <c r="CB88" s="2">
        <f t="shared" si="150"/>
        <v>1.6288380686787018</v>
      </c>
      <c r="CC88" s="2">
        <f t="shared" si="151"/>
        <v>2.5206259472796391</v>
      </c>
      <c r="CD88" s="2">
        <f t="shared" si="163"/>
        <v>3.7462183269642724</v>
      </c>
      <c r="CE88" s="2">
        <f t="shared" si="152"/>
        <v>5.2634772285747333</v>
      </c>
      <c r="CG88" s="2">
        <f t="shared" si="153"/>
        <v>43.094677647507297</v>
      </c>
      <c r="CH88" s="2">
        <f t="shared" si="154"/>
        <v>68.635773181520278</v>
      </c>
      <c r="CI88" s="2">
        <f t="shared" si="155"/>
        <v>106.2138183774647</v>
      </c>
      <c r="CJ88" s="2">
        <f t="shared" si="156"/>
        <v>157.85767555552729</v>
      </c>
      <c r="CK88" s="2">
        <f t="shared" si="157"/>
        <v>221.79173986251769</v>
      </c>
    </row>
    <row r="89" spans="1:89">
      <c r="A89" s="2">
        <v>1</v>
      </c>
      <c r="B89" s="2">
        <f t="shared" si="120"/>
        <v>1333.9130434782608</v>
      </c>
      <c r="C89" s="3">
        <v>7.8</v>
      </c>
      <c r="D89" s="2">
        <f t="shared" si="92"/>
        <v>58.388399999999997</v>
      </c>
      <c r="E89" s="2">
        <f t="shared" si="93"/>
        <v>27.298000000000002</v>
      </c>
      <c r="F89" s="2">
        <f t="shared" si="94"/>
        <v>5.9253999999999998</v>
      </c>
      <c r="G89" s="2">
        <f t="shared" si="95"/>
        <v>1.6958</v>
      </c>
      <c r="H89" s="3">
        <f t="shared" si="79"/>
        <v>93.307599999999994</v>
      </c>
      <c r="J89" s="2">
        <f t="shared" si="121"/>
        <v>62.576253166944603</v>
      </c>
      <c r="K89" s="2">
        <f t="shared" si="122"/>
        <v>29.255923418885498</v>
      </c>
      <c r="L89" s="2">
        <f t="shared" si="123"/>
        <v>6.3503937514200341</v>
      </c>
      <c r="M89" s="2">
        <f t="shared" si="124"/>
        <v>1.8174296627498725</v>
      </c>
      <c r="N89" s="3">
        <f t="shared" ref="N89:N154" si="164">SUM(J89:M89)</f>
        <v>100</v>
      </c>
      <c r="O89" s="2">
        <v>8.0000000000000002E-3</v>
      </c>
      <c r="P89" s="2">
        <f t="shared" si="96"/>
        <v>9.07750306252776E-2</v>
      </c>
      <c r="Q89" s="2">
        <f t="shared" si="97"/>
        <v>0.22123336310901717</v>
      </c>
      <c r="R89" s="2">
        <v>0.3</v>
      </c>
      <c r="S89" s="2">
        <f t="shared" si="158"/>
        <v>5.1064652351737676E-2</v>
      </c>
      <c r="T89" s="2">
        <v>0.12</v>
      </c>
      <c r="U89" s="2">
        <f t="shared" si="98"/>
        <v>0.67570249402715066</v>
      </c>
      <c r="V89" s="2">
        <f t="shared" si="99"/>
        <v>1.2352541384134166</v>
      </c>
      <c r="W89" s="2">
        <v>0.06</v>
      </c>
      <c r="X89" s="2">
        <f t="shared" si="159"/>
        <v>0.35230846741002891</v>
      </c>
      <c r="Y89" s="2">
        <v>2.6700000000000002E-2</v>
      </c>
      <c r="Z89" s="2">
        <v>0.21</v>
      </c>
      <c r="AA89" s="2">
        <v>0.442</v>
      </c>
      <c r="AB89" s="2">
        <v>0.5</v>
      </c>
      <c r="AC89" s="2">
        <f t="shared" si="125"/>
        <v>0.11530118747025966</v>
      </c>
      <c r="AD89" s="2">
        <f t="shared" si="100"/>
        <v>0.14120029233285999</v>
      </c>
      <c r="AE89" s="2">
        <f t="shared" si="101"/>
        <v>0.81450909360763357</v>
      </c>
      <c r="AF89" s="2">
        <f t="shared" si="102"/>
        <v>1.642181338281923</v>
      </c>
      <c r="AG89" s="2">
        <f t="shared" si="103"/>
        <v>8.4858117974888874</v>
      </c>
      <c r="AH89" s="2">
        <f t="shared" si="126"/>
        <v>0.58515865089431629</v>
      </c>
      <c r="AI89" s="2">
        <f t="shared" si="104"/>
        <v>7.7953495816819665E-2</v>
      </c>
      <c r="AJ89" s="2">
        <f t="shared" si="105"/>
        <v>0.51629264398121255</v>
      </c>
      <c r="AK89" s="2">
        <f t="shared" si="106"/>
        <v>0.88801665773650917</v>
      </c>
      <c r="AL89" s="2">
        <f t="shared" si="107"/>
        <v>5.5295959139002369</v>
      </c>
      <c r="AM89" s="2">
        <f t="shared" si="127"/>
        <v>0.35671562814919539</v>
      </c>
      <c r="AN89" s="2">
        <f t="shared" si="108"/>
        <v>4.303636635353305E-2</v>
      </c>
      <c r="AO89" s="2">
        <f t="shared" si="109"/>
        <v>0.32726226916444628</v>
      </c>
      <c r="AP89" s="2">
        <f t="shared" si="110"/>
        <v>0.48019884651870376</v>
      </c>
      <c r="AQ89" s="2">
        <f t="shared" si="111"/>
        <v>3.6032417051802081</v>
      </c>
      <c r="AR89" s="2">
        <f t="shared" si="128"/>
        <v>0.2186550455231322</v>
      </c>
      <c r="AS89" s="2">
        <f t="shared" si="112"/>
        <v>2.3759406932407068E-2</v>
      </c>
      <c r="AT89" s="2">
        <f t="shared" si="113"/>
        <v>0.20744164006055402</v>
      </c>
      <c r="AU89" s="2">
        <f t="shared" si="114"/>
        <v>0.25966960212847034</v>
      </c>
      <c r="AV89" s="2">
        <f t="shared" si="115"/>
        <v>2.3479746057596311</v>
      </c>
      <c r="AW89" s="2">
        <f t="shared" si="129"/>
        <v>0.13471954313479695</v>
      </c>
      <c r="AX89" s="2">
        <f t="shared" si="116"/>
        <v>1.3117032538072768E-2</v>
      </c>
      <c r="AY89" s="2">
        <f t="shared" si="117"/>
        <v>0.13149097248784691</v>
      </c>
      <c r="AZ89" s="2">
        <f t="shared" si="118"/>
        <v>0.14041745988852952</v>
      </c>
      <c r="BA89" s="2">
        <f t="shared" si="119"/>
        <v>1.5300069216467889</v>
      </c>
      <c r="BB89" s="2">
        <f t="shared" si="130"/>
        <v>8.3400906937606059E-2</v>
      </c>
      <c r="BD89" s="2">
        <f t="shared" si="160"/>
        <v>6909.2707684361558</v>
      </c>
      <c r="BE89" s="2">
        <f t="shared" si="161"/>
        <v>12053.913573290367</v>
      </c>
      <c r="BF89" s="2">
        <f t="shared" si="131"/>
        <v>40.981260787830351</v>
      </c>
      <c r="BG89" s="2">
        <f t="shared" si="132"/>
        <v>39.617515012877419</v>
      </c>
      <c r="BH89" s="2">
        <f t="shared" si="162"/>
        <v>2.3863741525515745</v>
      </c>
      <c r="BI89" s="2">
        <f t="shared" si="133"/>
        <v>2.8701619092510295</v>
      </c>
      <c r="BJ89" s="2">
        <f t="shared" si="134"/>
        <v>141.45668344318835</v>
      </c>
      <c r="BK89" s="2">
        <f t="shared" si="135"/>
        <v>124.18378764189946</v>
      </c>
      <c r="BL89" s="2">
        <f t="shared" si="136"/>
        <v>214.64234499673844</v>
      </c>
      <c r="BM89" s="2">
        <f t="shared" si="137"/>
        <v>197.64772679677191</v>
      </c>
      <c r="BN89" s="2">
        <f t="shared" si="138"/>
        <v>308.45840046071623</v>
      </c>
      <c r="BO89" s="2">
        <f t="shared" si="139"/>
        <v>305.55588766157962</v>
      </c>
      <c r="BP89" s="2">
        <f t="shared" si="140"/>
        <v>407.82116273165104</v>
      </c>
      <c r="BQ89" s="2">
        <f t="shared" si="141"/>
        <v>453.47598087269034</v>
      </c>
      <c r="BR89" s="2">
        <f t="shared" si="142"/>
        <v>473.83425230117712</v>
      </c>
      <c r="BS89" s="2">
        <f t="shared" si="143"/>
        <v>635.86738529688353</v>
      </c>
      <c r="BU89" s="2">
        <f t="shared" si="144"/>
        <v>3.1345678193479403</v>
      </c>
      <c r="BV89" s="2">
        <f t="shared" si="145"/>
        <v>4.9888976310737254</v>
      </c>
      <c r="BW89" s="2">
        <f t="shared" si="146"/>
        <v>7.712646478767299</v>
      </c>
      <c r="BX89" s="2">
        <f t="shared" si="147"/>
        <v>11.446350956774822</v>
      </c>
      <c r="BY89" s="2">
        <f t="shared" si="148"/>
        <v>16.050158246679501</v>
      </c>
      <c r="CA89" s="2">
        <f t="shared" si="149"/>
        <v>1.0302362538675554</v>
      </c>
      <c r="CB89" s="2">
        <f t="shared" si="150"/>
        <v>1.6396975604232729</v>
      </c>
      <c r="CC89" s="2">
        <f t="shared" si="151"/>
        <v>2.5349102248305879</v>
      </c>
      <c r="CD89" s="2">
        <f t="shared" si="163"/>
        <v>3.7620643131001366</v>
      </c>
      <c r="CE89" s="2">
        <f t="shared" si="152"/>
        <v>5.2751944953866987</v>
      </c>
      <c r="CG89" s="2">
        <f t="shared" si="153"/>
        <v>43.267171528419205</v>
      </c>
      <c r="CH89" s="2">
        <f t="shared" si="154"/>
        <v>68.86291890353607</v>
      </c>
      <c r="CI89" s="2">
        <f t="shared" si="155"/>
        <v>106.45946024045543</v>
      </c>
      <c r="CJ89" s="2">
        <f t="shared" si="156"/>
        <v>157.99665496606954</v>
      </c>
      <c r="CK89" s="2">
        <f t="shared" si="157"/>
        <v>221.54408197230012</v>
      </c>
    </row>
    <row r="90" spans="1:89">
      <c r="A90" s="2">
        <v>1</v>
      </c>
      <c r="B90" s="2">
        <f t="shared" si="120"/>
        <v>1334.3478260869565</v>
      </c>
      <c r="C90" s="3">
        <v>7.9</v>
      </c>
      <c r="D90" s="2">
        <f t="shared" si="92"/>
        <v>58.406199999999998</v>
      </c>
      <c r="E90" s="2">
        <f t="shared" si="93"/>
        <v>27.289000000000001</v>
      </c>
      <c r="F90" s="2">
        <f t="shared" si="94"/>
        <v>5.8346999999999998</v>
      </c>
      <c r="G90" s="2">
        <f t="shared" si="95"/>
        <v>1.6919</v>
      </c>
      <c r="H90" s="3">
        <f t="shared" si="79"/>
        <v>93.221800000000002</v>
      </c>
      <c r="J90" s="2">
        <f t="shared" si="121"/>
        <v>62.652941693895635</v>
      </c>
      <c r="K90" s="2">
        <f t="shared" si="122"/>
        <v>29.273195754641083</v>
      </c>
      <c r="L90" s="2">
        <f t="shared" si="123"/>
        <v>6.2589437234638252</v>
      </c>
      <c r="M90" s="2">
        <f t="shared" si="124"/>
        <v>1.8149188279994592</v>
      </c>
      <c r="N90" s="3">
        <f t="shared" si="164"/>
        <v>100.00000000000001</v>
      </c>
      <c r="O90" s="2">
        <v>8.0000000000000002E-3</v>
      </c>
      <c r="P90" s="2">
        <f t="shared" si="96"/>
        <v>9.0642858326901235E-2</v>
      </c>
      <c r="Q90" s="2">
        <f t="shared" si="97"/>
        <v>0.22115458721425496</v>
      </c>
      <c r="R90" s="2">
        <v>0.3</v>
      </c>
      <c r="S90" s="2">
        <f t="shared" si="158"/>
        <v>5.0832994330744757E-2</v>
      </c>
      <c r="T90" s="2">
        <v>0.12</v>
      </c>
      <c r="U90" s="2">
        <f t="shared" si="98"/>
        <v>0.67572160967711936</v>
      </c>
      <c r="V90" s="2">
        <f t="shared" si="99"/>
        <v>1.2342100626754717</v>
      </c>
      <c r="W90" s="2">
        <v>0.06</v>
      </c>
      <c r="X90" s="2">
        <f t="shared" si="159"/>
        <v>0.35132630413885463</v>
      </c>
      <c r="Y90" s="2">
        <v>2.6700000000000002E-2</v>
      </c>
      <c r="Z90" s="2">
        <v>0.21</v>
      </c>
      <c r="AA90" s="2">
        <v>0.442</v>
      </c>
      <c r="AB90" s="2">
        <v>0.5</v>
      </c>
      <c r="AC90" s="2">
        <f t="shared" si="125"/>
        <v>0.11494117191472382</v>
      </c>
      <c r="AD90" s="2">
        <f t="shared" si="100"/>
        <v>0.14109794972227885</v>
      </c>
      <c r="AE90" s="2">
        <f t="shared" si="101"/>
        <v>0.81262340023501622</v>
      </c>
      <c r="AF90" s="2">
        <f t="shared" si="102"/>
        <v>1.6385471046165225</v>
      </c>
      <c r="AG90" s="2">
        <f t="shared" si="103"/>
        <v>8.4777686504497876</v>
      </c>
      <c r="AH90" s="2">
        <f t="shared" si="126"/>
        <v>0.58270321546124126</v>
      </c>
      <c r="AI90" s="2">
        <f t="shared" si="104"/>
        <v>7.7896994770440736E-2</v>
      </c>
      <c r="AJ90" s="2">
        <f t="shared" si="105"/>
        <v>0.51509736006759255</v>
      </c>
      <c r="AK90" s="2">
        <f t="shared" si="106"/>
        <v>0.88605143017134957</v>
      </c>
      <c r="AL90" s="2">
        <f t="shared" si="107"/>
        <v>5.5243547709119536</v>
      </c>
      <c r="AM90" s="2">
        <f t="shared" si="127"/>
        <v>0.35531023249253452</v>
      </c>
      <c r="AN90" s="2">
        <f t="shared" si="108"/>
        <v>4.3005173400531463E-2</v>
      </c>
      <c r="AO90" s="2">
        <f t="shared" si="109"/>
        <v>0.3265046148952499</v>
      </c>
      <c r="AP90" s="2">
        <f t="shared" si="110"/>
        <v>0.47913614121727183</v>
      </c>
      <c r="AQ90" s="2">
        <f t="shared" si="111"/>
        <v>3.5998264275917098</v>
      </c>
      <c r="AR90" s="2">
        <f t="shared" si="128"/>
        <v>0.21784513032944466</v>
      </c>
      <c r="AS90" s="2">
        <f t="shared" si="112"/>
        <v>2.3742186006790348E-2</v>
      </c>
      <c r="AT90" s="2">
        <f t="shared" si="113"/>
        <v>0.20696138596770597</v>
      </c>
      <c r="AU90" s="2">
        <f t="shared" si="114"/>
        <v>0.25909493964270386</v>
      </c>
      <c r="AV90" s="2">
        <f t="shared" si="115"/>
        <v>2.3457491139093656</v>
      </c>
      <c r="AW90" s="2">
        <f t="shared" si="129"/>
        <v>0.13424943839508641</v>
      </c>
      <c r="AX90" s="2">
        <f t="shared" si="116"/>
        <v>1.3107525253556244E-2</v>
      </c>
      <c r="AY90" s="2">
        <f t="shared" si="117"/>
        <v>0.13118655396468334</v>
      </c>
      <c r="AZ90" s="2">
        <f t="shared" si="118"/>
        <v>0.14010670866511662</v>
      </c>
      <c r="BA90" s="2">
        <f t="shared" si="119"/>
        <v>1.528556727966405</v>
      </c>
      <c r="BB90" s="2">
        <f t="shared" si="130"/>
        <v>8.3126010801134673E-2</v>
      </c>
      <c r="BD90" s="2">
        <f t="shared" si="160"/>
        <v>6802.9596405018228</v>
      </c>
      <c r="BE90" s="2">
        <f t="shared" si="161"/>
        <v>11987.445801989245</v>
      </c>
      <c r="BF90" s="2">
        <f t="shared" si="131"/>
        <v>41.013791766508412</v>
      </c>
      <c r="BG90" s="2">
        <f t="shared" si="132"/>
        <v>39.635189402163888</v>
      </c>
      <c r="BH90" s="2">
        <f t="shared" si="162"/>
        <v>2.3740344042765753</v>
      </c>
      <c r="BI90" s="2">
        <f t="shared" si="133"/>
        <v>2.8638818142513531</v>
      </c>
      <c r="BJ90" s="2">
        <f t="shared" si="134"/>
        <v>141.94270227885977</v>
      </c>
      <c r="BK90" s="2">
        <f t="shared" si="135"/>
        <v>124.40858402970908</v>
      </c>
      <c r="BL90" s="2">
        <f t="shared" si="136"/>
        <v>215.0686585214327</v>
      </c>
      <c r="BM90" s="2">
        <f t="shared" si="137"/>
        <v>197.86824491986889</v>
      </c>
      <c r="BN90" s="2">
        <f t="shared" si="138"/>
        <v>308.40550207838027</v>
      </c>
      <c r="BO90" s="2">
        <f t="shared" si="139"/>
        <v>305.5919587301467</v>
      </c>
      <c r="BP90" s="2">
        <f t="shared" si="140"/>
        <v>406.40886282989334</v>
      </c>
      <c r="BQ90" s="2">
        <f t="shared" si="141"/>
        <v>452.88019456835116</v>
      </c>
      <c r="BR90" s="2">
        <f t="shared" si="142"/>
        <v>469.78319419808054</v>
      </c>
      <c r="BS90" s="2">
        <f t="shared" si="143"/>
        <v>633.76505376398723</v>
      </c>
      <c r="BU90" s="2">
        <f t="shared" si="144"/>
        <v>3.1388416683816067</v>
      </c>
      <c r="BV90" s="2">
        <f t="shared" si="145"/>
        <v>4.9922366438613821</v>
      </c>
      <c r="BW90" s="2">
        <f t="shared" si="146"/>
        <v>7.7101172806168767</v>
      </c>
      <c r="BX90" s="2">
        <f t="shared" si="147"/>
        <v>11.426214972083017</v>
      </c>
      <c r="BY90" s="2">
        <f t="shared" si="148"/>
        <v>15.989959006715047</v>
      </c>
      <c r="CA90" s="2">
        <f t="shared" si="149"/>
        <v>1.0378239541993526</v>
      </c>
      <c r="CB90" s="2">
        <f t="shared" si="150"/>
        <v>1.6506289011712056</v>
      </c>
      <c r="CC90" s="2">
        <f t="shared" si="151"/>
        <v>2.5492666559496397</v>
      </c>
      <c r="CD90" s="2">
        <f t="shared" si="163"/>
        <v>3.7779540533413583</v>
      </c>
      <c r="CE90" s="2">
        <f t="shared" si="152"/>
        <v>5.286906520643603</v>
      </c>
      <c r="CG90" s="2">
        <f t="shared" si="153"/>
        <v>43.440544023368055</v>
      </c>
      <c r="CH90" s="2">
        <f t="shared" si="154"/>
        <v>69.090925447841357</v>
      </c>
      <c r="CI90" s="2">
        <f t="shared" si="155"/>
        <v>106.70550621518278</v>
      </c>
      <c r="CJ90" s="2">
        <f t="shared" si="156"/>
        <v>158.1350851542519</v>
      </c>
      <c r="CK90" s="2">
        <f t="shared" si="157"/>
        <v>221.2958127707025</v>
      </c>
    </row>
    <row r="91" spans="1:89">
      <c r="A91" s="2">
        <v>1</v>
      </c>
      <c r="B91" s="2">
        <f t="shared" si="120"/>
        <v>1334.7826086956522</v>
      </c>
      <c r="C91" s="3">
        <v>8</v>
      </c>
      <c r="D91" s="2">
        <f t="shared" si="92"/>
        <v>58.423999999999999</v>
      </c>
      <c r="E91" s="2">
        <f t="shared" si="93"/>
        <v>27.28</v>
      </c>
      <c r="F91" s="2">
        <f t="shared" si="94"/>
        <v>5.7439999999999998</v>
      </c>
      <c r="G91" s="2">
        <f t="shared" si="95"/>
        <v>1.6879999999999999</v>
      </c>
      <c r="H91" s="3">
        <f t="shared" si="79"/>
        <v>93.13600000000001</v>
      </c>
      <c r="J91" s="2">
        <f t="shared" si="121"/>
        <v>62.729771516921481</v>
      </c>
      <c r="K91" s="2">
        <f t="shared" si="122"/>
        <v>29.290499914104103</v>
      </c>
      <c r="L91" s="2">
        <f t="shared" si="123"/>
        <v>6.1673252018553502</v>
      </c>
      <c r="M91" s="2">
        <f t="shared" si="124"/>
        <v>1.8124033671190514</v>
      </c>
      <c r="N91" s="3">
        <f t="shared" si="164"/>
        <v>99.999999999999972</v>
      </c>
      <c r="O91" s="2">
        <v>8.0000000000000002E-3</v>
      </c>
      <c r="P91" s="2">
        <f t="shared" si="96"/>
        <v>9.051094979919462E-2</v>
      </c>
      <c r="Q91" s="2">
        <f t="shared" si="97"/>
        <v>0.22107588194872313</v>
      </c>
      <c r="R91" s="2">
        <v>0.3</v>
      </c>
      <c r="S91" s="2">
        <f t="shared" si="158"/>
        <v>5.0601170078546372E-2</v>
      </c>
      <c r="T91" s="2">
        <v>0.12</v>
      </c>
      <c r="U91" s="2">
        <f t="shared" si="98"/>
        <v>0.67574071552974424</v>
      </c>
      <c r="V91" s="2">
        <f t="shared" si="99"/>
        <v>1.2331674333407325</v>
      </c>
      <c r="W91" s="2">
        <v>0.06</v>
      </c>
      <c r="X91" s="2">
        <f t="shared" si="159"/>
        <v>0.35034444743987914</v>
      </c>
      <c r="Y91" s="2">
        <v>2.6700000000000002E-2</v>
      </c>
      <c r="Z91" s="2">
        <v>0.21</v>
      </c>
      <c r="AA91" s="2">
        <v>0.442</v>
      </c>
      <c r="AB91" s="2">
        <v>0.5</v>
      </c>
      <c r="AC91" s="2">
        <f t="shared" si="125"/>
        <v>0.11458049304243258</v>
      </c>
      <c r="AD91" s="2">
        <f t="shared" si="100"/>
        <v>0.14099573657651449</v>
      </c>
      <c r="AE91" s="2">
        <f t="shared" si="101"/>
        <v>0.81074308872373924</v>
      </c>
      <c r="AF91" s="2">
        <f t="shared" si="102"/>
        <v>1.6349228725643545</v>
      </c>
      <c r="AG91" s="2">
        <f t="shared" si="103"/>
        <v>8.469737470513131</v>
      </c>
      <c r="AH91" s="2">
        <f t="shared" si="126"/>
        <v>0.5802538245615626</v>
      </c>
      <c r="AI91" s="2">
        <f t="shared" si="104"/>
        <v>7.7840565198666348E-2</v>
      </c>
      <c r="AJ91" s="2">
        <f t="shared" si="105"/>
        <v>0.51390548755286625</v>
      </c>
      <c r="AK91" s="2">
        <f t="shared" si="106"/>
        <v>0.88409161102178191</v>
      </c>
      <c r="AL91" s="2">
        <f t="shared" si="107"/>
        <v>5.5191214260274162</v>
      </c>
      <c r="AM91" s="2">
        <f t="shared" si="127"/>
        <v>0.35390824238159752</v>
      </c>
      <c r="AN91" s="2">
        <f t="shared" si="108"/>
        <v>4.2974019907046551E-2</v>
      </c>
      <c r="AO91" s="2">
        <f t="shared" si="109"/>
        <v>0.3257491230084853</v>
      </c>
      <c r="AP91" s="2">
        <f t="shared" si="110"/>
        <v>0.47807636053995151</v>
      </c>
      <c r="AQ91" s="2">
        <f t="shared" si="111"/>
        <v>3.5964162314690324</v>
      </c>
      <c r="AR91" s="2">
        <f t="shared" si="128"/>
        <v>0.21703714383677603</v>
      </c>
      <c r="AS91" s="2">
        <f t="shared" si="112"/>
        <v>2.3724986865882546E-2</v>
      </c>
      <c r="AT91" s="2">
        <f t="shared" si="113"/>
        <v>0.20648250254358549</v>
      </c>
      <c r="AU91" s="2">
        <f t="shared" si="114"/>
        <v>0.25852185866006872</v>
      </c>
      <c r="AV91" s="2">
        <f t="shared" si="115"/>
        <v>2.3435269332865132</v>
      </c>
      <c r="AW91" s="2">
        <f t="shared" si="129"/>
        <v>0.13378043207323057</v>
      </c>
      <c r="AX91" s="2">
        <f t="shared" si="116"/>
        <v>1.3098029995886041E-2</v>
      </c>
      <c r="AY91" s="2">
        <f t="shared" si="117"/>
        <v>0.13088300426691038</v>
      </c>
      <c r="AZ91" s="2">
        <f t="shared" si="118"/>
        <v>0.13979681264635876</v>
      </c>
      <c r="BA91" s="2">
        <f t="shared" si="119"/>
        <v>1.5271086919758223</v>
      </c>
      <c r="BB91" s="2">
        <f t="shared" si="130"/>
        <v>8.2851743952680301E-2</v>
      </c>
      <c r="BD91" s="2">
        <f t="shared" si="160"/>
        <v>6697.6554668010449</v>
      </c>
      <c r="BE91" s="2">
        <f t="shared" si="161"/>
        <v>11921.323422799393</v>
      </c>
      <c r="BF91" s="2">
        <f t="shared" si="131"/>
        <v>41.046190239759817</v>
      </c>
      <c r="BG91" s="2">
        <f t="shared" si="132"/>
        <v>39.652826912633834</v>
      </c>
      <c r="BH91" s="2">
        <f t="shared" si="162"/>
        <v>2.3617043520419871</v>
      </c>
      <c r="BI91" s="2">
        <f t="shared" si="133"/>
        <v>2.857604595973736</v>
      </c>
      <c r="BJ91" s="2">
        <f t="shared" si="134"/>
        <v>142.43019966199691</v>
      </c>
      <c r="BK91" s="2">
        <f t="shared" si="135"/>
        <v>124.63385422511267</v>
      </c>
      <c r="BL91" s="2">
        <f t="shared" si="136"/>
        <v>215.49405871521466</v>
      </c>
      <c r="BM91" s="2">
        <f t="shared" si="137"/>
        <v>198.08856759231071</v>
      </c>
      <c r="BN91" s="2">
        <f t="shared" si="138"/>
        <v>308.34714336361941</v>
      </c>
      <c r="BO91" s="2">
        <f t="shared" si="139"/>
        <v>305.62639853806508</v>
      </c>
      <c r="BP91" s="2">
        <f t="shared" si="140"/>
        <v>404.98863260026417</v>
      </c>
      <c r="BQ91" s="2">
        <f t="shared" si="141"/>
        <v>452.28155004375003</v>
      </c>
      <c r="BR91" s="2">
        <f t="shared" si="142"/>
        <v>465.74238855906873</v>
      </c>
      <c r="BS91" s="2">
        <f t="shared" si="143"/>
        <v>631.66477044892576</v>
      </c>
      <c r="BU91" s="2">
        <f t="shared" si="144"/>
        <v>3.1431265795933183</v>
      </c>
      <c r="BV91" s="2">
        <f t="shared" si="145"/>
        <v>4.9955723971144534</v>
      </c>
      <c r="BW91" s="2">
        <f t="shared" si="146"/>
        <v>7.7075563669507021</v>
      </c>
      <c r="BX91" s="2">
        <f t="shared" si="147"/>
        <v>11.406035464766525</v>
      </c>
      <c r="BY91" s="2">
        <f t="shared" si="148"/>
        <v>15.929879900887226</v>
      </c>
      <c r="CA91" s="2">
        <f t="shared" si="149"/>
        <v>1.0454699516561379</v>
      </c>
      <c r="CB91" s="2">
        <f t="shared" si="150"/>
        <v>1.6616323588157054</v>
      </c>
      <c r="CC91" s="2">
        <f t="shared" si="151"/>
        <v>2.5636952182134252</v>
      </c>
      <c r="CD91" s="2">
        <f t="shared" si="163"/>
        <v>3.793887087894678</v>
      </c>
      <c r="CE91" s="2">
        <f t="shared" si="152"/>
        <v>5.2986128137491368</v>
      </c>
      <c r="CG91" s="2">
        <f t="shared" si="153"/>
        <v>43.614800452349975</v>
      </c>
      <c r="CH91" s="2">
        <f t="shared" si="154"/>
        <v>69.319795982764902</v>
      </c>
      <c r="CI91" s="2">
        <f t="shared" si="155"/>
        <v>106.95195513356953</v>
      </c>
      <c r="CJ91" s="2">
        <f t="shared" si="156"/>
        <v>158.272964244598</v>
      </c>
      <c r="CK91" s="2">
        <f t="shared" si="157"/>
        <v>221.04694657158626</v>
      </c>
    </row>
    <row r="92" spans="1:89">
      <c r="A92" s="2">
        <v>1</v>
      </c>
      <c r="B92" s="2">
        <f t="shared" si="120"/>
        <v>1335.2173913043478</v>
      </c>
      <c r="C92" s="3">
        <v>8.1</v>
      </c>
      <c r="D92" s="2">
        <f t="shared" si="92"/>
        <v>58.441800000000001</v>
      </c>
      <c r="E92" s="2">
        <f t="shared" si="93"/>
        <v>27.271000000000001</v>
      </c>
      <c r="F92" s="2">
        <f t="shared" si="94"/>
        <v>5.6532999999999998</v>
      </c>
      <c r="G92" s="2">
        <f t="shared" si="95"/>
        <v>1.6840999999999999</v>
      </c>
      <c r="H92" s="3">
        <f t="shared" si="79"/>
        <v>93.050200000000004</v>
      </c>
      <c r="J92" s="2">
        <f t="shared" si="121"/>
        <v>62.806743026882266</v>
      </c>
      <c r="K92" s="2">
        <f t="shared" si="122"/>
        <v>29.307835985306852</v>
      </c>
      <c r="L92" s="2">
        <f t="shared" si="123"/>
        <v>6.0755377204992564</v>
      </c>
      <c r="M92" s="2">
        <f t="shared" si="124"/>
        <v>1.809883267311623</v>
      </c>
      <c r="N92" s="3">
        <f t="shared" si="164"/>
        <v>100</v>
      </c>
      <c r="O92" s="2">
        <v>8.0000000000000002E-3</v>
      </c>
      <c r="P92" s="2">
        <f t="shared" si="96"/>
        <v>9.0379304392812096E-2</v>
      </c>
      <c r="Q92" s="2">
        <f t="shared" si="97"/>
        <v>0.22099724722245581</v>
      </c>
      <c r="R92" s="2">
        <v>0.3</v>
      </c>
      <c r="S92" s="2">
        <f t="shared" si="158"/>
        <v>5.0369178656457354E-2</v>
      </c>
      <c r="T92" s="2">
        <v>0.12</v>
      </c>
      <c r="U92" s="2">
        <f t="shared" si="98"/>
        <v>0.67575981159254817</v>
      </c>
      <c r="V92" s="2">
        <f t="shared" si="99"/>
        <v>1.2321262477772061</v>
      </c>
      <c r="W92" s="2">
        <v>0.06</v>
      </c>
      <c r="X92" s="2">
        <f t="shared" si="159"/>
        <v>0.34936289377668461</v>
      </c>
      <c r="Y92" s="2">
        <v>2.6700000000000002E-2</v>
      </c>
      <c r="Z92" s="2">
        <v>0.21</v>
      </c>
      <c r="AA92" s="2">
        <v>0.442</v>
      </c>
      <c r="AB92" s="2">
        <v>0.5</v>
      </c>
      <c r="AC92" s="2">
        <f t="shared" si="125"/>
        <v>0.11421914901848679</v>
      </c>
      <c r="AD92" s="2">
        <f t="shared" si="100"/>
        <v>0.14089365267684795</v>
      </c>
      <c r="AE92" s="2">
        <f t="shared" si="101"/>
        <v>0.80886814109022509</v>
      </c>
      <c r="AF92" s="2">
        <f t="shared" si="102"/>
        <v>1.6313086097431313</v>
      </c>
      <c r="AG92" s="2">
        <f t="shared" si="103"/>
        <v>8.4617182345897017</v>
      </c>
      <c r="AH92" s="2">
        <f t="shared" si="126"/>
        <v>0.5778104548836509</v>
      </c>
      <c r="AI92" s="2">
        <f t="shared" si="104"/>
        <v>7.7784206980746631E-2</v>
      </c>
      <c r="AJ92" s="2">
        <f t="shared" si="105"/>
        <v>0.51271701503778877</v>
      </c>
      <c r="AK92" s="2">
        <f t="shared" si="106"/>
        <v>0.88213718277694397</v>
      </c>
      <c r="AL92" s="2">
        <f t="shared" si="107"/>
        <v>5.5138958642010376</v>
      </c>
      <c r="AM92" s="2">
        <f t="shared" si="127"/>
        <v>0.35250964473925683</v>
      </c>
      <c r="AN92" s="2">
        <f t="shared" si="108"/>
        <v>4.2942905806415008E-2</v>
      </c>
      <c r="AO92" s="2">
        <f t="shared" si="109"/>
        <v>0.32499578627851633</v>
      </c>
      <c r="AP92" s="2">
        <f t="shared" si="110"/>
        <v>0.47701949501766844</v>
      </c>
      <c r="AQ92" s="2">
        <f t="shared" si="111"/>
        <v>3.5930111070080435</v>
      </c>
      <c r="AR92" s="2">
        <f t="shared" si="128"/>
        <v>0.21623107867209737</v>
      </c>
      <c r="AS92" s="2">
        <f t="shared" si="112"/>
        <v>2.370780947288036E-2</v>
      </c>
      <c r="AT92" s="2">
        <f t="shared" si="113"/>
        <v>0.20600498520808089</v>
      </c>
      <c r="AU92" s="2">
        <f t="shared" si="114"/>
        <v>0.25795035406012196</v>
      </c>
      <c r="AV92" s="2">
        <f t="shared" si="115"/>
        <v>2.3413080575024217</v>
      </c>
      <c r="AW92" s="2">
        <f t="shared" si="129"/>
        <v>0.13331251998931404</v>
      </c>
      <c r="AX92" s="2">
        <f t="shared" si="116"/>
        <v>1.308854674474387E-2</v>
      </c>
      <c r="AY92" s="2">
        <f t="shared" si="117"/>
        <v>0.13058032049133386</v>
      </c>
      <c r="AZ92" s="2">
        <f t="shared" si="118"/>
        <v>0.13948776906335431</v>
      </c>
      <c r="BA92" s="2">
        <f t="shared" si="119"/>
        <v>1.5256628095120144</v>
      </c>
      <c r="BB92" s="2">
        <f t="shared" si="130"/>
        <v>8.2578104008494149E-2</v>
      </c>
      <c r="BD92" s="2">
        <f t="shared" si="160"/>
        <v>6593.3560047316851</v>
      </c>
      <c r="BE92" s="2">
        <f t="shared" si="161"/>
        <v>11855.546047267691</v>
      </c>
      <c r="BF92" s="2">
        <f t="shared" si="131"/>
        <v>41.078454923747728</v>
      </c>
      <c r="BG92" s="2">
        <f t="shared" si="132"/>
        <v>39.670427258450054</v>
      </c>
      <c r="BH92" s="2">
        <f t="shared" si="162"/>
        <v>2.3493840586437154</v>
      </c>
      <c r="BI92" s="2">
        <f t="shared" si="133"/>
        <v>2.8513302683523776</v>
      </c>
      <c r="BJ92" s="2">
        <f t="shared" si="134"/>
        <v>142.91917831247267</v>
      </c>
      <c r="BK92" s="2">
        <f t="shared" si="135"/>
        <v>124.85959896693193</v>
      </c>
      <c r="BL92" s="2">
        <f t="shared" si="136"/>
        <v>215.91852594183931</v>
      </c>
      <c r="BM92" s="2">
        <f t="shared" si="137"/>
        <v>198.30869053489747</v>
      </c>
      <c r="BN92" s="2">
        <f t="shared" si="138"/>
        <v>308.28329509683141</v>
      </c>
      <c r="BO92" s="2">
        <f t="shared" si="139"/>
        <v>305.6591997301486</v>
      </c>
      <c r="BP92" s="2">
        <f t="shared" si="140"/>
        <v>403.56051770061015</v>
      </c>
      <c r="BQ92" s="2">
        <f t="shared" si="141"/>
        <v>451.68005581729147</v>
      </c>
      <c r="BR92" s="2">
        <f t="shared" si="142"/>
        <v>461.71203916100228</v>
      </c>
      <c r="BS92" s="2">
        <f t="shared" si="143"/>
        <v>629.56658858117362</v>
      </c>
      <c r="BU92" s="2">
        <f t="shared" si="144"/>
        <v>3.1474225914805602</v>
      </c>
      <c r="BV92" s="2">
        <f t="shared" si="145"/>
        <v>4.9989048326333929</v>
      </c>
      <c r="BW92" s="2">
        <f t="shared" si="146"/>
        <v>7.7049636430381838</v>
      </c>
      <c r="BX92" s="2">
        <f t="shared" si="147"/>
        <v>11.385812733365022</v>
      </c>
      <c r="BY92" s="2">
        <f t="shared" si="148"/>
        <v>15.86992205754658</v>
      </c>
      <c r="CA92" s="2">
        <f t="shared" si="149"/>
        <v>1.0531745941445516</v>
      </c>
      <c r="CB92" s="2">
        <f t="shared" si="150"/>
        <v>1.6727081970264965</v>
      </c>
      <c r="CC92" s="2">
        <f t="shared" si="151"/>
        <v>2.5781958798986984</v>
      </c>
      <c r="CD92" s="2">
        <f t="shared" si="163"/>
        <v>3.8098629452954529</v>
      </c>
      <c r="CE92" s="2">
        <f t="shared" si="152"/>
        <v>5.3103128786401852</v>
      </c>
      <c r="CG92" s="2">
        <f t="shared" si="153"/>
        <v>43.78994617101344</v>
      </c>
      <c r="CH92" s="2">
        <f t="shared" si="154"/>
        <v>69.54953368116449</v>
      </c>
      <c r="CI92" s="2">
        <f t="shared" si="155"/>
        <v>107.19880580749832</v>
      </c>
      <c r="CJ92" s="2">
        <f t="shared" si="156"/>
        <v>158.41029039343513</v>
      </c>
      <c r="CK92" s="2">
        <f t="shared" si="157"/>
        <v>220.79749777459645</v>
      </c>
    </row>
    <row r="93" spans="1:89">
      <c r="A93" s="2">
        <v>1</v>
      </c>
      <c r="B93" s="2">
        <f t="shared" si="120"/>
        <v>1335.6521739130435</v>
      </c>
      <c r="C93" s="3">
        <v>8.1999999999999993</v>
      </c>
      <c r="D93" s="2">
        <f t="shared" si="92"/>
        <v>58.459600000000002</v>
      </c>
      <c r="E93" s="2">
        <f t="shared" si="93"/>
        <v>27.262</v>
      </c>
      <c r="F93" s="2">
        <f t="shared" si="94"/>
        <v>5.5626000000000007</v>
      </c>
      <c r="G93" s="2">
        <f t="shared" si="95"/>
        <v>1.6802000000000001</v>
      </c>
      <c r="H93" s="3">
        <f t="shared" si="79"/>
        <v>92.964399999999998</v>
      </c>
      <c r="J93" s="2">
        <f t="shared" si="121"/>
        <v>62.883856616080998</v>
      </c>
      <c r="K93" s="2">
        <f t="shared" si="122"/>
        <v>29.325204056606612</v>
      </c>
      <c r="L93" s="2">
        <f t="shared" si="123"/>
        <v>5.983580811579488</v>
      </c>
      <c r="M93" s="2">
        <f t="shared" si="124"/>
        <v>1.8073585157329044</v>
      </c>
      <c r="N93" s="3">
        <f t="shared" si="164"/>
        <v>100</v>
      </c>
      <c r="O93" s="2">
        <v>8.0000000000000002E-3</v>
      </c>
      <c r="P93" s="2">
        <f t="shared" si="96"/>
        <v>9.0247921460288469E-2</v>
      </c>
      <c r="Q93" s="2">
        <f t="shared" si="97"/>
        <v>0.22091868294563397</v>
      </c>
      <c r="R93" s="2">
        <v>0.3</v>
      </c>
      <c r="S93" s="2">
        <f t="shared" si="158"/>
        <v>5.0137019123489938E-2</v>
      </c>
      <c r="T93" s="2">
        <v>0.12</v>
      </c>
      <c r="U93" s="2">
        <f t="shared" si="98"/>
        <v>0.67577889787304601</v>
      </c>
      <c r="V93" s="2">
        <f t="shared" si="99"/>
        <v>1.2310865033587532</v>
      </c>
      <c r="W93" s="2">
        <v>0.06</v>
      </c>
      <c r="X93" s="2">
        <f t="shared" si="159"/>
        <v>0.34838163961041418</v>
      </c>
      <c r="Y93" s="2">
        <v>2.6700000000000002E-2</v>
      </c>
      <c r="Z93" s="2">
        <v>0.21</v>
      </c>
      <c r="AA93" s="2">
        <v>0.442</v>
      </c>
      <c r="AB93" s="2">
        <v>0.5</v>
      </c>
      <c r="AC93" s="2">
        <f t="shared" si="125"/>
        <v>0.11385713800121337</v>
      </c>
      <c r="AD93" s="2">
        <f t="shared" si="100"/>
        <v>0.14079169780501619</v>
      </c>
      <c r="AE93" s="2">
        <f t="shared" si="101"/>
        <v>0.8069985394192345</v>
      </c>
      <c r="AF93" s="2">
        <f t="shared" si="102"/>
        <v>1.6277042838901801</v>
      </c>
      <c r="AG93" s="2">
        <f t="shared" si="103"/>
        <v>8.4537109196442977</v>
      </c>
      <c r="AH93" s="2">
        <f t="shared" si="126"/>
        <v>0.57537308319532154</v>
      </c>
      <c r="AI93" s="2">
        <f t="shared" si="104"/>
        <v>7.7727919996183545E-2</v>
      </c>
      <c r="AJ93" s="2">
        <f t="shared" si="105"/>
        <v>0.51153193116643247</v>
      </c>
      <c r="AK93" s="2">
        <f t="shared" si="106"/>
        <v>0.88018812799065604</v>
      </c>
      <c r="AL93" s="2">
        <f t="shared" si="107"/>
        <v>5.5086780704224241</v>
      </c>
      <c r="AM93" s="2">
        <f t="shared" si="127"/>
        <v>0.35111442653265934</v>
      </c>
      <c r="AN93" s="2">
        <f t="shared" si="108"/>
        <v>4.2911831032112588E-2</v>
      </c>
      <c r="AO93" s="2">
        <f t="shared" si="109"/>
        <v>0.3242445975071645</v>
      </c>
      <c r="AP93" s="2">
        <f t="shared" si="110"/>
        <v>0.47596553521632551</v>
      </c>
      <c r="AQ93" s="2">
        <f t="shared" si="111"/>
        <v>3.5896110444275449</v>
      </c>
      <c r="AR93" s="2">
        <f t="shared" si="128"/>
        <v>0.21542692748715314</v>
      </c>
      <c r="AS93" s="2">
        <f t="shared" si="112"/>
        <v>2.3690653791057253E-2</v>
      </c>
      <c r="AT93" s="2">
        <f t="shared" si="113"/>
        <v>0.20552882939848466</v>
      </c>
      <c r="AU93" s="2">
        <f t="shared" si="114"/>
        <v>0.25738042074133494</v>
      </c>
      <c r="AV93" s="2">
        <f t="shared" si="115"/>
        <v>2.339092480183385</v>
      </c>
      <c r="AW93" s="2">
        <f t="shared" si="129"/>
        <v>0.13284569797734458</v>
      </c>
      <c r="AX93" s="2">
        <f t="shared" si="116"/>
        <v>1.3079075479853852E-2</v>
      </c>
      <c r="AY93" s="2">
        <f t="shared" si="117"/>
        <v>0.13027849974579181</v>
      </c>
      <c r="AZ93" s="2">
        <f t="shared" si="118"/>
        <v>0.13917957515742949</v>
      </c>
      <c r="BA93" s="2">
        <f t="shared" si="119"/>
        <v>1.5242190764216927</v>
      </c>
      <c r="BB93" s="2">
        <f t="shared" si="130"/>
        <v>8.2305088592690173E-2</v>
      </c>
      <c r="BD93" s="2">
        <f t="shared" si="160"/>
        <v>6490.0589656133943</v>
      </c>
      <c r="BE93" s="2">
        <f t="shared" si="161"/>
        <v>11790.113277979226</v>
      </c>
      <c r="BF93" s="2">
        <f t="shared" si="131"/>
        <v>41.110584524320743</v>
      </c>
      <c r="BG93" s="2">
        <f t="shared" si="132"/>
        <v>39.687990151936283</v>
      </c>
      <c r="BH93" s="2">
        <f t="shared" si="162"/>
        <v>2.337073587404022</v>
      </c>
      <c r="BI93" s="2">
        <f t="shared" si="133"/>
        <v>2.8450588454139827</v>
      </c>
      <c r="BJ93" s="2">
        <f t="shared" si="134"/>
        <v>143.40964092901251</v>
      </c>
      <c r="BK93" s="2">
        <f t="shared" si="135"/>
        <v>125.08581899085974</v>
      </c>
      <c r="BL93" s="2">
        <f t="shared" si="136"/>
        <v>216.34204038379949</v>
      </c>
      <c r="BM93" s="2">
        <f t="shared" si="137"/>
        <v>198.52860943549385</v>
      </c>
      <c r="BN93" s="2">
        <f t="shared" si="138"/>
        <v>308.21392810446429</v>
      </c>
      <c r="BO93" s="2">
        <f t="shared" si="139"/>
        <v>305.69035495422565</v>
      </c>
      <c r="BP93" s="2">
        <f t="shared" si="140"/>
        <v>402.12456457868001</v>
      </c>
      <c r="BQ93" s="2">
        <f t="shared" si="141"/>
        <v>451.07572055828405</v>
      </c>
      <c r="BR93" s="2">
        <f t="shared" si="142"/>
        <v>457.6923488126759</v>
      </c>
      <c r="BS93" s="2">
        <f t="shared" si="143"/>
        <v>627.4705612669236</v>
      </c>
      <c r="BU93" s="2">
        <f t="shared" si="144"/>
        <v>3.1517297427256366</v>
      </c>
      <c r="BV93" s="2">
        <f t="shared" si="145"/>
        <v>5.0022338918013487</v>
      </c>
      <c r="BW93" s="2">
        <f t="shared" si="146"/>
        <v>7.7023390144968511</v>
      </c>
      <c r="BX93" s="2">
        <f t="shared" si="147"/>
        <v>11.365547079392154</v>
      </c>
      <c r="BY93" s="2">
        <f t="shared" si="148"/>
        <v>15.81008659961862</v>
      </c>
      <c r="CA93" s="2">
        <f t="shared" si="149"/>
        <v>1.060938228850494</v>
      </c>
      <c r="CB93" s="2">
        <f t="shared" si="150"/>
        <v>1.6838566751202648</v>
      </c>
      <c r="CC93" s="2">
        <f t="shared" si="151"/>
        <v>2.5927685998163681</v>
      </c>
      <c r="CD93" s="2">
        <f t="shared" si="163"/>
        <v>3.8258811423022774</v>
      </c>
      <c r="CE93" s="2">
        <f t="shared" si="152"/>
        <v>5.3220062137899093</v>
      </c>
      <c r="CG93" s="2">
        <f t="shared" si="153"/>
        <v>43.965986570888866</v>
      </c>
      <c r="CH93" s="2">
        <f t="shared" si="154"/>
        <v>69.780141720269441</v>
      </c>
      <c r="CI93" s="2">
        <f t="shared" si="155"/>
        <v>107.44605702865343</v>
      </c>
      <c r="CJ93" s="2">
        <f t="shared" si="156"/>
        <v>158.54706178938395</v>
      </c>
      <c r="CK93" s="2">
        <f t="shared" si="157"/>
        <v>220.5474808643618</v>
      </c>
    </row>
    <row r="94" spans="1:89">
      <c r="A94" s="2">
        <v>1</v>
      </c>
      <c r="B94" s="2">
        <f t="shared" si="120"/>
        <v>1336.0869565217392</v>
      </c>
      <c r="C94" s="3">
        <v>8.3000000000000007</v>
      </c>
      <c r="D94" s="2">
        <f>$D$5+$D$7*$C94</f>
        <v>58.477400000000003</v>
      </c>
      <c r="E94" s="2">
        <f>$E$5+$E$7*$C94</f>
        <v>27.253</v>
      </c>
      <c r="F94" s="2">
        <f>$F$5+$F$7*$C94</f>
        <v>5.4718999999999989</v>
      </c>
      <c r="G94" s="2">
        <f>$G$5+$G$7*$C94</f>
        <v>1.6762999999999999</v>
      </c>
      <c r="H94" s="3">
        <f t="shared" si="79"/>
        <v>92.878600000000006</v>
      </c>
      <c r="J94" s="2">
        <f t="shared" si="121"/>
        <v>62.961112678270347</v>
      </c>
      <c r="K94" s="2">
        <f t="shared" si="122"/>
        <v>29.34260421668716</v>
      </c>
      <c r="L94" s="2">
        <f t="shared" si="123"/>
        <v>5.8914540055513314</v>
      </c>
      <c r="M94" s="2">
        <f t="shared" si="124"/>
        <v>1.8048290994911635</v>
      </c>
      <c r="N94" s="3">
        <f t="shared" si="164"/>
        <v>99.999999999999986</v>
      </c>
      <c r="O94" s="2">
        <v>8.0000000000000002E-3</v>
      </c>
      <c r="P94" s="2">
        <f t="shared" si="96"/>
        <v>9.0116800356033464E-2</v>
      </c>
      <c r="Q94" s="2">
        <f t="shared" si="97"/>
        <v>0.22084018902858543</v>
      </c>
      <c r="R94" s="2">
        <v>0.3</v>
      </c>
      <c r="S94" s="2">
        <f t="shared" si="158"/>
        <v>4.9904690536339863E-2</v>
      </c>
      <c r="T94" s="2">
        <v>0.12</v>
      </c>
      <c r="U94" s="2">
        <f t="shared" si="98"/>
        <v>0.675797974378746</v>
      </c>
      <c r="V94" s="2">
        <f t="shared" si="99"/>
        <v>1.2300481974650754</v>
      </c>
      <c r="W94" s="2">
        <v>0.06</v>
      </c>
      <c r="X94" s="2">
        <f t="shared" si="159"/>
        <v>0.34740068139973163</v>
      </c>
      <c r="Y94" s="2">
        <v>2.6700000000000002E-2</v>
      </c>
      <c r="Z94" s="2">
        <v>0.21</v>
      </c>
      <c r="AA94" s="2">
        <v>0.442</v>
      </c>
      <c r="AB94" s="2">
        <v>0.5</v>
      </c>
      <c r="AC94" s="2">
        <f t="shared" si="125"/>
        <v>0.11349445814213394</v>
      </c>
      <c r="AD94" s="2">
        <f t="shared" si="100"/>
        <v>0.14068987174321157</v>
      </c>
      <c r="AE94" s="2">
        <f t="shared" si="101"/>
        <v>0.80513426586358239</v>
      </c>
      <c r="AF94" s="2">
        <f t="shared" si="102"/>
        <v>1.6241098628619679</v>
      </c>
      <c r="AG94" s="2">
        <f t="shared" si="103"/>
        <v>8.445715502695629</v>
      </c>
      <c r="AH94" s="2">
        <f t="shared" si="126"/>
        <v>0.57294168634346088</v>
      </c>
      <c r="AI94" s="2">
        <f t="shared" si="104"/>
        <v>7.7671704124730401E-2</v>
      </c>
      <c r="AJ94" s="2">
        <f t="shared" si="105"/>
        <v>0.51035022462600732</v>
      </c>
      <c r="AK94" s="2">
        <f t="shared" si="106"/>
        <v>0.87824442928116375</v>
      </c>
      <c r="AL94" s="2">
        <f t="shared" si="107"/>
        <v>5.5034680297163154</v>
      </c>
      <c r="AM94" s="2">
        <f t="shared" si="127"/>
        <v>0.3497225747730171</v>
      </c>
      <c r="AN94" s="2">
        <f t="shared" si="108"/>
        <v>4.2880795517753811E-2</v>
      </c>
      <c r="AO94" s="2">
        <f t="shared" si="109"/>
        <v>0.32349554952359477</v>
      </c>
      <c r="AP94" s="2">
        <f t="shared" si="110"/>
        <v>0.4749144717366639</v>
      </c>
      <c r="AQ94" s="2">
        <f t="shared" si="111"/>
        <v>3.5862160339692317</v>
      </c>
      <c r="AR94" s="2">
        <f t="shared" si="128"/>
        <v>0.21462468295834453</v>
      </c>
      <c r="AS94" s="2">
        <f t="shared" si="112"/>
        <v>2.3673519783763301E-2</v>
      </c>
      <c r="AT94" s="2">
        <f t="shared" si="113"/>
        <v>0.2050540305694217</v>
      </c>
      <c r="AU94" s="2">
        <f t="shared" si="114"/>
        <v>0.25681205362101767</v>
      </c>
      <c r="AV94" s="2">
        <f t="shared" si="115"/>
        <v>2.3368801949706146</v>
      </c>
      <c r="AW94" s="2">
        <f t="shared" si="129"/>
        <v>0.1323799618851875</v>
      </c>
      <c r="AX94" s="2">
        <f t="shared" si="116"/>
        <v>1.3069616180982383E-2</v>
      </c>
      <c r="AY94" s="2">
        <f t="shared" si="117"/>
        <v>0.12997753914910856</v>
      </c>
      <c r="AZ94" s="2">
        <f t="shared" si="118"/>
        <v>0.13887222818009778</v>
      </c>
      <c r="BA94" s="2">
        <f t="shared" si="119"/>
        <v>1.5227774885612906</v>
      </c>
      <c r="BB94" s="2">
        <f t="shared" si="130"/>
        <v>8.2032695337207959E-2</v>
      </c>
      <c r="BD94" s="2">
        <f t="shared" si="160"/>
        <v>6387.7620146160698</v>
      </c>
      <c r="BE94" s="2">
        <f t="shared" si="161"/>
        <v>11725.024708541116</v>
      </c>
      <c r="BF94" s="2">
        <f t="shared" si="131"/>
        <v>41.142577736913182</v>
      </c>
      <c r="BG94" s="2">
        <f t="shared" si="132"/>
        <v>39.705515303562507</v>
      </c>
      <c r="BH94" s="2">
        <f t="shared" si="162"/>
        <v>2.324773002177333</v>
      </c>
      <c r="BI94" s="2">
        <f t="shared" si="133"/>
        <v>2.8387903412786017</v>
      </c>
      <c r="BJ94" s="2">
        <f t="shared" si="134"/>
        <v>143.9015901886726</v>
      </c>
      <c r="BK94" s="2">
        <f t="shared" si="135"/>
        <v>125.31251502938761</v>
      </c>
      <c r="BL94" s="2">
        <f t="shared" si="136"/>
        <v>216.76458204092484</v>
      </c>
      <c r="BM94" s="2">
        <f t="shared" si="137"/>
        <v>198.74831994881231</v>
      </c>
      <c r="BN94" s="2">
        <f t="shared" si="138"/>
        <v>308.13901326184049</v>
      </c>
      <c r="BO94" s="2">
        <f t="shared" si="139"/>
        <v>305.7198568615463</v>
      </c>
      <c r="BP94" s="2">
        <f t="shared" si="140"/>
        <v>400.6808204741165</v>
      </c>
      <c r="BQ94" s="2">
        <f t="shared" si="141"/>
        <v>450.46855308739049</v>
      </c>
      <c r="BR94" s="2">
        <f t="shared" si="142"/>
        <v>453.6835193268297</v>
      </c>
      <c r="BS94" s="2">
        <f t="shared" si="143"/>
        <v>625.37674148451276</v>
      </c>
      <c r="BU94" s="2">
        <f t="shared" si="144"/>
        <v>3.1560480721967652</v>
      </c>
      <c r="BV94" s="2">
        <f t="shared" si="145"/>
        <v>5.005559515581453</v>
      </c>
      <c r="BW94" s="2">
        <f t="shared" si="146"/>
        <v>7.6996823873008928</v>
      </c>
      <c r="BX94" s="2">
        <f t="shared" si="147"/>
        <v>11.345238807339518</v>
      </c>
      <c r="BY94" s="2">
        <f t="shared" si="148"/>
        <v>15.750374644511966</v>
      </c>
      <c r="CA94" s="2">
        <f t="shared" si="149"/>
        <v>1.0687612021670494</v>
      </c>
      <c r="CB94" s="2">
        <f t="shared" si="150"/>
        <v>1.6950780479296879</v>
      </c>
      <c r="CC94" s="2">
        <f t="shared" si="151"/>
        <v>2.6074133271450091</v>
      </c>
      <c r="CD94" s="2">
        <f t="shared" si="163"/>
        <v>3.8419411837933768</v>
      </c>
      <c r="CE94" s="2">
        <f t="shared" si="152"/>
        <v>5.3336923122128344</v>
      </c>
      <c r="CG94" s="2">
        <f t="shared" si="153"/>
        <v>44.142927079618843</v>
      </c>
      <c r="CH94" s="2">
        <f t="shared" si="154"/>
        <v>70.011623281519036</v>
      </c>
      <c r="CI94" s="2">
        <f t="shared" si="155"/>
        <v>107.6937075683613</v>
      </c>
      <c r="CJ94" s="2">
        <f t="shared" si="156"/>
        <v>158.6832766538503</v>
      </c>
      <c r="CK94" s="2">
        <f t="shared" si="157"/>
        <v>220.2969104096785</v>
      </c>
    </row>
    <row r="95" spans="1:89">
      <c r="A95" s="2">
        <v>1</v>
      </c>
      <c r="B95" s="2">
        <f t="shared" si="120"/>
        <v>1336.5217391304348</v>
      </c>
      <c r="C95" s="3">
        <v>8.4</v>
      </c>
      <c r="D95" s="2">
        <f>$D$5+$D$7*$C95</f>
        <v>58.495199999999997</v>
      </c>
      <c r="E95" s="2">
        <f>$E$5+$E$7*$C95</f>
        <v>27.244</v>
      </c>
      <c r="F95" s="2">
        <f>$F$5+$F$7*$C95</f>
        <v>5.3811999999999998</v>
      </c>
      <c r="G95" s="2">
        <f>$G$5+$G$7*$C95</f>
        <v>1.6724000000000001</v>
      </c>
      <c r="H95" s="3">
        <f t="shared" si="79"/>
        <v>92.792799999999986</v>
      </c>
      <c r="J95" s="2">
        <f t="shared" si="121"/>
        <v>63.038511608659299</v>
      </c>
      <c r="K95" s="2">
        <f t="shared" si="122"/>
        <v>29.360036554560274</v>
      </c>
      <c r="L95" s="2">
        <f t="shared" si="123"/>
        <v>5.7991568311334509</v>
      </c>
      <c r="M95" s="2">
        <f t="shared" si="124"/>
        <v>1.8022950056469902</v>
      </c>
      <c r="N95" s="3">
        <f t="shared" si="164"/>
        <v>100.00000000000001</v>
      </c>
      <c r="O95" s="2">
        <v>8.0000000000000002E-3</v>
      </c>
      <c r="P95" s="2">
        <f t="shared" si="96"/>
        <v>8.9985940436324352E-2</v>
      </c>
      <c r="Q95" s="2">
        <f t="shared" si="97"/>
        <v>0.22076176538178416</v>
      </c>
      <c r="R95" s="2">
        <v>0.3</v>
      </c>
      <c r="S95" s="2">
        <f t="shared" si="158"/>
        <v>4.9672191949371919E-2</v>
      </c>
      <c r="T95" s="2">
        <v>0.12</v>
      </c>
      <c r="U95" s="2">
        <f t="shared" si="98"/>
        <v>0.67581704111714647</v>
      </c>
      <c r="V95" s="2">
        <f t="shared" si="99"/>
        <v>1.2290113274816936</v>
      </c>
      <c r="W95" s="2">
        <v>0.06</v>
      </c>
      <c r="X95" s="2">
        <f t="shared" si="159"/>
        <v>0.34642001560077978</v>
      </c>
      <c r="Y95" s="2">
        <v>2.6700000000000002E-2</v>
      </c>
      <c r="Z95" s="2">
        <v>0.21</v>
      </c>
      <c r="AA95" s="2">
        <v>0.442</v>
      </c>
      <c r="AB95" s="2">
        <v>0.5</v>
      </c>
      <c r="AC95" s="2">
        <f t="shared" si="125"/>
        <v>0.11313110758593341</v>
      </c>
      <c r="AD95" s="2">
        <f t="shared" si="100"/>
        <v>0.14058817427407985</v>
      </c>
      <c r="AE95" s="2">
        <f t="shared" si="101"/>
        <v>0.80327530264383551</v>
      </c>
      <c r="AF95" s="2">
        <f t="shared" si="102"/>
        <v>1.6205253146335841</v>
      </c>
      <c r="AG95" s="2">
        <f t="shared" si="103"/>
        <v>8.4377319608161052</v>
      </c>
      <c r="AH95" s="2">
        <f t="shared" si="126"/>
        <v>0.57051624125364164</v>
      </c>
      <c r="AI95" s="2">
        <f t="shared" si="104"/>
        <v>7.7615559246390853E-2</v>
      </c>
      <c r="AJ95" s="2">
        <f t="shared" si="105"/>
        <v>0.50917188414666914</v>
      </c>
      <c r="AK95" s="2">
        <f t="shared" si="106"/>
        <v>0.87630606933085819</v>
      </c>
      <c r="AL95" s="2">
        <f t="shared" si="107"/>
        <v>5.4982657271424449</v>
      </c>
      <c r="AM95" s="2">
        <f t="shared" si="127"/>
        <v>0.34833407651539328</v>
      </c>
      <c r="AN95" s="2">
        <f t="shared" si="108"/>
        <v>4.2849799197091365E-2</v>
      </c>
      <c r="AO95" s="2">
        <f t="shared" si="109"/>
        <v>0.32274863518419428</v>
      </c>
      <c r="AP95" s="2">
        <f t="shared" si="110"/>
        <v>0.47386629521411155</v>
      </c>
      <c r="AQ95" s="2">
        <f t="shared" si="111"/>
        <v>3.5828260658976023</v>
      </c>
      <c r="AR95" s="2">
        <f t="shared" si="128"/>
        <v>0.21382433778660864</v>
      </c>
      <c r="AS95" s="2">
        <f t="shared" si="112"/>
        <v>2.3656407414424849E-2</v>
      </c>
      <c r="AT95" s="2">
        <f t="shared" si="113"/>
        <v>0.20458058419277231</v>
      </c>
      <c r="AU95" s="2">
        <f t="shared" si="114"/>
        <v>0.25624524763523748</v>
      </c>
      <c r="AV95" s="2">
        <f t="shared" si="115"/>
        <v>2.3346711955201811</v>
      </c>
      <c r="AW95" s="2">
        <f t="shared" si="129"/>
        <v>0.13191530757449768</v>
      </c>
      <c r="AX95" s="2">
        <f t="shared" si="116"/>
        <v>1.3060168827937991E-2</v>
      </c>
      <c r="AY95" s="2">
        <f t="shared" si="117"/>
        <v>0.12967743583104618</v>
      </c>
      <c r="AZ95" s="2">
        <f t="shared" si="118"/>
        <v>0.13856572539301568</v>
      </c>
      <c r="BA95" s="2">
        <f t="shared" si="119"/>
        <v>1.5213380417969233</v>
      </c>
      <c r="BB95" s="2">
        <f t="shared" si="130"/>
        <v>8.176092188177414E-2</v>
      </c>
      <c r="BD95" s="2">
        <f t="shared" si="160"/>
        <v>6286.4627706912233</v>
      </c>
      <c r="BE95" s="2">
        <f t="shared" si="161"/>
        <v>11660.279923566712</v>
      </c>
      <c r="BF95" s="2">
        <f t="shared" si="131"/>
        <v>41.174433246444472</v>
      </c>
      <c r="BG95" s="2">
        <f t="shared" si="132"/>
        <v>39.723002421930154</v>
      </c>
      <c r="BH95" s="2">
        <f t="shared" si="162"/>
        <v>2.3124823673561234</v>
      </c>
      <c r="BI95" s="2">
        <f t="shared" si="133"/>
        <v>2.832524770160477</v>
      </c>
      <c r="BJ95" s="2">
        <f t="shared" si="134"/>
        <v>144.39502874631231</v>
      </c>
      <c r="BK95" s="2">
        <f t="shared" si="135"/>
        <v>125.53968781173195</v>
      </c>
      <c r="BL95" s="2">
        <f t="shared" si="136"/>
        <v>217.18613072897492</v>
      </c>
      <c r="BM95" s="2">
        <f t="shared" si="137"/>
        <v>198.9678176961952</v>
      </c>
      <c r="BN95" s="2">
        <f t="shared" si="138"/>
        <v>308.05852149602572</v>
      </c>
      <c r="BO95" s="2">
        <f t="shared" si="139"/>
        <v>305.74769810719482</v>
      </c>
      <c r="BP95" s="2">
        <f t="shared" si="140"/>
        <v>399.22933342037766</v>
      </c>
      <c r="BQ95" s="2">
        <f t="shared" si="141"/>
        <v>449.85856237706889</v>
      </c>
      <c r="BR95" s="2">
        <f t="shared" si="142"/>
        <v>449.68575149217565</v>
      </c>
      <c r="BS95" s="2">
        <f t="shared" si="143"/>
        <v>623.28518207984212</v>
      </c>
      <c r="BU95" s="2">
        <f t="shared" si="144"/>
        <v>3.1603776189491755</v>
      </c>
      <c r="BV95" s="2">
        <f t="shared" si="145"/>
        <v>5.0088816445141031</v>
      </c>
      <c r="BW95" s="2">
        <f t="shared" si="146"/>
        <v>7.6969936677897888</v>
      </c>
      <c r="BX95" s="2">
        <f t="shared" si="147"/>
        <v>11.324888224680427</v>
      </c>
      <c r="BY95" s="2">
        <f t="shared" si="148"/>
        <v>15.690787304026665</v>
      </c>
      <c r="CA95" s="2">
        <f t="shared" si="149"/>
        <v>1.0766438596212633</v>
      </c>
      <c r="CB95" s="2">
        <f t="shared" si="150"/>
        <v>1.7063725656710804</v>
      </c>
      <c r="CC95" s="2">
        <f t="shared" si="151"/>
        <v>2.6221300012639062</v>
      </c>
      <c r="CD95" s="2">
        <f t="shared" si="163"/>
        <v>3.8580425626648562</v>
      </c>
      <c r="CE95" s="2">
        <f t="shared" si="152"/>
        <v>5.3453706614719776</v>
      </c>
      <c r="CG95" s="2">
        <f t="shared" si="153"/>
        <v>44.320773161189159</v>
      </c>
      <c r="CH95" s="2">
        <f t="shared" si="154"/>
        <v>70.243981550397052</v>
      </c>
      <c r="CI95" s="2">
        <f t="shared" si="155"/>
        <v>107.94175617743059</v>
      </c>
      <c r="CJ95" s="2">
        <f t="shared" si="156"/>
        <v>158.81893324152011</v>
      </c>
      <c r="CK95" s="2">
        <f t="shared" si="157"/>
        <v>220.04580106267872</v>
      </c>
    </row>
    <row r="96" spans="1:89">
      <c r="A96" s="2">
        <v>1</v>
      </c>
      <c r="B96" s="2">
        <f t="shared" si="120"/>
        <v>1336.9565217391305</v>
      </c>
      <c r="C96" s="3">
        <v>8.5</v>
      </c>
      <c r="D96" s="2">
        <f>$D$5+$D$7*$C96</f>
        <v>58.512999999999998</v>
      </c>
      <c r="E96" s="2">
        <f>$E$5+$E$7*$C96</f>
        <v>27.234999999999999</v>
      </c>
      <c r="F96" s="2">
        <f>$F$5+$F$7*$C96</f>
        <v>5.2904999999999998</v>
      </c>
      <c r="G96" s="2">
        <f>$G$5+$G$7*$C96</f>
        <v>1.6684999999999999</v>
      </c>
      <c r="H96" s="3">
        <f t="shared" ref="H96:H161" si="165">SUM(D96:G96)</f>
        <v>92.706999999999979</v>
      </c>
      <c r="J96" s="2">
        <f t="shared" si="121"/>
        <v>63.11605380391989</v>
      </c>
      <c r="K96" s="2">
        <f t="shared" si="122"/>
        <v>29.377501159567245</v>
      </c>
      <c r="L96" s="2">
        <f t="shared" si="123"/>
        <v>5.7066888152998168</v>
      </c>
      <c r="M96" s="2">
        <f t="shared" si="124"/>
        <v>1.7997562212130696</v>
      </c>
      <c r="N96" s="3">
        <f t="shared" si="164"/>
        <v>100.00000000000001</v>
      </c>
      <c r="O96" s="2">
        <v>8.0000000000000002E-3</v>
      </c>
      <c r="P96" s="2">
        <f t="shared" si="96"/>
        <v>8.9855341059300292E-2</v>
      </c>
      <c r="Q96" s="2">
        <f t="shared" si="97"/>
        <v>0.22068341191584992</v>
      </c>
      <c r="R96" s="2">
        <v>0.3</v>
      </c>
      <c r="S96" s="2">
        <f t="shared" si="158"/>
        <v>4.9439522414605676E-2</v>
      </c>
      <c r="T96" s="2">
        <v>0.12</v>
      </c>
      <c r="U96" s="2">
        <f t="shared" si="98"/>
        <v>0.6758360980957403</v>
      </c>
      <c r="V96" s="2">
        <f t="shared" si="99"/>
        <v>1.2279758907999365</v>
      </c>
      <c r="W96" s="2">
        <v>0.06</v>
      </c>
      <c r="X96" s="2">
        <f t="shared" si="159"/>
        <v>0.34543963866714011</v>
      </c>
      <c r="Y96" s="2">
        <v>2.6700000000000002E-2</v>
      </c>
      <c r="Z96" s="2">
        <v>0.21</v>
      </c>
      <c r="AA96" s="2">
        <v>0.442</v>
      </c>
      <c r="AB96" s="2">
        <v>0.5</v>
      </c>
      <c r="AC96" s="2">
        <f t="shared" si="125"/>
        <v>0.11276708447042835</v>
      </c>
      <c r="AD96" s="2">
        <f t="shared" si="100"/>
        <v>0.14048660518071945</v>
      </c>
      <c r="AE96" s="2">
        <f t="shared" si="101"/>
        <v>0.80142163204803574</v>
      </c>
      <c r="AF96" s="2">
        <f t="shared" si="102"/>
        <v>1.6169506072982558</v>
      </c>
      <c r="AG96" s="2">
        <f t="shared" si="103"/>
        <v>8.4297602711317356</v>
      </c>
      <c r="AH96" s="2">
        <f t="shared" si="126"/>
        <v>0.56809672492975094</v>
      </c>
      <c r="AI96" s="2">
        <f t="shared" si="104"/>
        <v>7.7559485241418369E-2</v>
      </c>
      <c r="AJ96" s="2">
        <f t="shared" si="105"/>
        <v>0.50799689850134411</v>
      </c>
      <c r="AK96" s="2">
        <f t="shared" si="106"/>
        <v>0.87437303088601426</v>
      </c>
      <c r="AL96" s="2">
        <f t="shared" si="107"/>
        <v>5.4930711477954679</v>
      </c>
      <c r="AM96" s="2">
        <f t="shared" si="127"/>
        <v>0.34694891885849422</v>
      </c>
      <c r="AN96" s="2">
        <f t="shared" si="108"/>
        <v>4.2818842004015943E-2</v>
      </c>
      <c r="AO96" s="2">
        <f t="shared" si="109"/>
        <v>0.32200384737246113</v>
      </c>
      <c r="AP96" s="2">
        <f t="shared" si="110"/>
        <v>0.47282099631864216</v>
      </c>
      <c r="AQ96" s="2">
        <f t="shared" si="111"/>
        <v>3.5794411304999096</v>
      </c>
      <c r="AR96" s="2">
        <f t="shared" si="128"/>
        <v>0.21302588469730271</v>
      </c>
      <c r="AS96" s="2">
        <f t="shared" si="112"/>
        <v>2.3639316646544447E-2</v>
      </c>
      <c r="AT96" s="2">
        <f t="shared" si="113"/>
        <v>0.20410848575760132</v>
      </c>
      <c r="AU96" s="2">
        <f t="shared" si="114"/>
        <v>0.25567999773874212</v>
      </c>
      <c r="AV96" s="2">
        <f t="shared" si="115"/>
        <v>2.3324654755029828</v>
      </c>
      <c r="AW96" s="2">
        <f t="shared" si="129"/>
        <v>0.13145173092065401</v>
      </c>
      <c r="AX96" s="2">
        <f t="shared" si="116"/>
        <v>1.3050733400571243E-2</v>
      </c>
      <c r="AY96" s="2">
        <f t="shared" si="117"/>
        <v>0.12937818693225944</v>
      </c>
      <c r="AZ96" s="2">
        <f t="shared" si="118"/>
        <v>0.13826006406794131</v>
      </c>
      <c r="BA96" s="2">
        <f t="shared" si="119"/>
        <v>1.5199007320043687</v>
      </c>
      <c r="BB96" s="2">
        <f t="shared" si="130"/>
        <v>8.1489765873865458E-2</v>
      </c>
      <c r="BD96" s="2">
        <f t="shared" si="160"/>
        <v>6186.1588065061123</v>
      </c>
      <c r="BE96" s="2">
        <f t="shared" si="161"/>
        <v>11595.878498660117</v>
      </c>
      <c r="BF96" s="2">
        <f t="shared" si="131"/>
        <v>41.20614972721701</v>
      </c>
      <c r="BG96" s="2">
        <f t="shared" si="132"/>
        <v>39.740451213757055</v>
      </c>
      <c r="BH96" s="2">
        <f t="shared" si="162"/>
        <v>2.300201747876883</v>
      </c>
      <c r="BI96" s="2">
        <f t="shared" si="133"/>
        <v>2.8262621463689053</v>
      </c>
      <c r="BJ96" s="2">
        <f t="shared" si="134"/>
        <v>144.8899592340548</v>
      </c>
      <c r="BK96" s="2">
        <f t="shared" si="135"/>
        <v>125.76733806375927</v>
      </c>
      <c r="BL96" s="2">
        <f t="shared" si="136"/>
        <v>217.60666607821952</v>
      </c>
      <c r="BM96" s="2">
        <f t="shared" si="137"/>
        <v>199.18709826539549</v>
      </c>
      <c r="BN96" s="2">
        <f t="shared" si="138"/>
        <v>307.97242378873068</v>
      </c>
      <c r="BO96" s="2">
        <f t="shared" si="139"/>
        <v>305.77387135050702</v>
      </c>
      <c r="BP96" s="2">
        <f t="shared" si="140"/>
        <v>397.77015224657396</v>
      </c>
      <c r="BQ96" s="2">
        <f t="shared" si="141"/>
        <v>449.24575755200425</v>
      </c>
      <c r="BR96" s="2">
        <f t="shared" si="142"/>
        <v>445.69924504542399</v>
      </c>
      <c r="BS96" s="2">
        <f t="shared" si="143"/>
        <v>621.19593576179011</v>
      </c>
      <c r="BU96" s="2">
        <f t="shared" si="144"/>
        <v>3.1647184222262195</v>
      </c>
      <c r="BV96" s="2">
        <f t="shared" si="145"/>
        <v>5.0122002187142352</v>
      </c>
      <c r="BW96" s="2">
        <f t="shared" si="146"/>
        <v>7.6942727626770502</v>
      </c>
      <c r="BX96" s="2">
        <f t="shared" si="147"/>
        <v>11.30449564187353</v>
      </c>
      <c r="BY96" s="2">
        <f t="shared" si="148"/>
        <v>15.631325684262716</v>
      </c>
      <c r="CA96" s="2">
        <f t="shared" si="149"/>
        <v>1.0845865457997983</v>
      </c>
      <c r="CB96" s="2">
        <f t="shared" si="150"/>
        <v>1.7177404738106838</v>
      </c>
      <c r="CC96" s="2">
        <f t="shared" si="151"/>
        <v>2.6369185515857092</v>
      </c>
      <c r="CD96" s="2">
        <f t="shared" si="163"/>
        <v>3.8741847597309143</v>
      </c>
      <c r="CE96" s="2">
        <f t="shared" si="152"/>
        <v>5.3570407436880974</v>
      </c>
      <c r="CG96" s="2">
        <f t="shared" si="153"/>
        <v>44.499530316160261</v>
      </c>
      <c r="CH96" s="2">
        <f t="shared" si="154"/>
        <v>70.47721971626197</v>
      </c>
      <c r="CI96" s="2">
        <f t="shared" si="155"/>
        <v>108.19020158599085</v>
      </c>
      <c r="CJ96" s="2">
        <f t="shared" si="156"/>
        <v>158.95402984085584</v>
      </c>
      <c r="CK96" s="2">
        <f t="shared" si="157"/>
        <v>219.79416755798238</v>
      </c>
    </row>
    <row r="97" spans="1:89">
      <c r="A97" s="2">
        <v>1</v>
      </c>
      <c r="B97" s="2">
        <f t="shared" si="120"/>
        <v>1337.391304347826</v>
      </c>
      <c r="C97" s="3">
        <v>8.6</v>
      </c>
      <c r="D97" s="2">
        <f t="shared" ref="D97:D101" si="166">$D$5+$D$7*$C97</f>
        <v>58.530799999999999</v>
      </c>
      <c r="E97" s="2">
        <f t="shared" ref="E97:E101" si="167">$E$5+$E$7*$C97</f>
        <v>27.225999999999999</v>
      </c>
      <c r="F97" s="2">
        <f t="shared" ref="F97:F101" si="168">$F$5+$F$7*$C97</f>
        <v>5.1997999999999998</v>
      </c>
      <c r="G97" s="2">
        <f t="shared" ref="G97:G101" si="169">$G$5+$G$7*$C97</f>
        <v>1.6646000000000001</v>
      </c>
      <c r="H97" s="3">
        <f t="shared" si="165"/>
        <v>92.621199999999988</v>
      </c>
      <c r="J97" s="2">
        <f t="shared" si="121"/>
        <v>63.193739662193977</v>
      </c>
      <c r="K97" s="2">
        <f t="shared" si="122"/>
        <v>29.394998121380421</v>
      </c>
      <c r="L97" s="2">
        <f t="shared" si="123"/>
        <v>5.614049483271649</v>
      </c>
      <c r="M97" s="2">
        <f t="shared" si="124"/>
        <v>1.7972127331539651</v>
      </c>
      <c r="N97" s="3">
        <f t="shared" si="164"/>
        <v>100.00000000000001</v>
      </c>
      <c r="O97" s="2">
        <v>8.0000000000000002E-3</v>
      </c>
      <c r="P97" s="2">
        <f t="shared" si="96"/>
        <v>8.9725001584956859E-2</v>
      </c>
      <c r="Q97" s="2">
        <f t="shared" si="97"/>
        <v>0.22060512854154862</v>
      </c>
      <c r="R97" s="2">
        <v>0.3</v>
      </c>
      <c r="S97" s="2">
        <f t="shared" si="158"/>
        <v>4.9206680981701598E-2</v>
      </c>
      <c r="T97" s="2">
        <v>0.12</v>
      </c>
      <c r="U97" s="2">
        <f t="shared" si="98"/>
        <v>0.67585514532201063</v>
      </c>
      <c r="V97" s="2">
        <f t="shared" si="99"/>
        <v>1.226941884816928</v>
      </c>
      <c r="W97" s="2">
        <v>0.06</v>
      </c>
      <c r="X97" s="2">
        <f t="shared" si="159"/>
        <v>0.34445954704979131</v>
      </c>
      <c r="Y97" s="2">
        <v>2.6700000000000002E-2</v>
      </c>
      <c r="Z97" s="2">
        <v>0.21</v>
      </c>
      <c r="AA97" s="2">
        <v>0.442</v>
      </c>
      <c r="AB97" s="2">
        <v>0.5</v>
      </c>
      <c r="AC97" s="2">
        <f t="shared" si="125"/>
        <v>0.1124023869265352</v>
      </c>
      <c r="AD97" s="2">
        <f t="shared" si="100"/>
        <v>0.1403851642466809</v>
      </c>
      <c r="AE97" s="2">
        <f t="shared" si="101"/>
        <v>0.79957323643141509</v>
      </c>
      <c r="AF97" s="2">
        <f t="shared" si="102"/>
        <v>1.6133857090668853</v>
      </c>
      <c r="AG97" s="2">
        <f t="shared" si="103"/>
        <v>8.4218004108219802</v>
      </c>
      <c r="AH97" s="2">
        <f t="shared" si="126"/>
        <v>0.56568311445361974</v>
      </c>
      <c r="AI97" s="2">
        <f t="shared" si="104"/>
        <v>7.750348199031612E-2</v>
      </c>
      <c r="AJ97" s="2">
        <f t="shared" si="105"/>
        <v>0.50682525650554822</v>
      </c>
      <c r="AK97" s="2">
        <f t="shared" si="106"/>
        <v>0.87244529675653948</v>
      </c>
      <c r="AL97" s="2">
        <f t="shared" si="107"/>
        <v>5.4878842768048726</v>
      </c>
      <c r="AM97" s="2">
        <f t="shared" si="127"/>
        <v>0.34556708894446303</v>
      </c>
      <c r="AN97" s="2">
        <f t="shared" si="108"/>
        <v>4.2787923872556005E-2</v>
      </c>
      <c r="AO97" s="2">
        <f t="shared" si="109"/>
        <v>0.32126117899888945</v>
      </c>
      <c r="AP97" s="2">
        <f t="shared" si="110"/>
        <v>0.47177856575463895</v>
      </c>
      <c r="AQ97" s="2">
        <f t="shared" si="111"/>
        <v>3.5760612180861076</v>
      </c>
      <c r="AR97" s="2">
        <f t="shared" si="128"/>
        <v>0.21222931644008797</v>
      </c>
      <c r="AS97" s="2">
        <f t="shared" si="112"/>
        <v>2.3622247443700718E-2</v>
      </c>
      <c r="AT97" s="2">
        <f t="shared" si="113"/>
        <v>0.20363773077008579</v>
      </c>
      <c r="AU97" s="2">
        <f t="shared" si="114"/>
        <v>0.2551162989048868</v>
      </c>
      <c r="AV97" s="2">
        <f t="shared" si="115"/>
        <v>2.330263028604711</v>
      </c>
      <c r="AW97" s="2">
        <f t="shared" si="129"/>
        <v>0.13098922781269459</v>
      </c>
      <c r="AX97" s="2">
        <f t="shared" si="116"/>
        <v>1.3041309878774705E-2</v>
      </c>
      <c r="AY97" s="2">
        <f t="shared" si="117"/>
        <v>0.12907978960425023</v>
      </c>
      <c r="AZ97" s="2">
        <f t="shared" si="118"/>
        <v>0.13795524148669466</v>
      </c>
      <c r="BA97" s="2">
        <f t="shared" si="119"/>
        <v>1.5184655550690436</v>
      </c>
      <c r="BB97" s="2">
        <f t="shared" si="130"/>
        <v>8.1219224968671858E-2</v>
      </c>
      <c r="BD97" s="2">
        <f t="shared" si="160"/>
        <v>6086.8476483807508</v>
      </c>
      <c r="BE97" s="2">
        <f t="shared" si="161"/>
        <v>11531.820000401054</v>
      </c>
      <c r="BF97" s="2">
        <f t="shared" si="131"/>
        <v>41.237725842812921</v>
      </c>
      <c r="BG97" s="2">
        <f t="shared" si="132"/>
        <v>39.757861383862355</v>
      </c>
      <c r="BH97" s="2">
        <f t="shared" si="162"/>
        <v>2.2879312092261732</v>
      </c>
      <c r="BI97" s="2">
        <f t="shared" si="133"/>
        <v>2.8200024843091063</v>
      </c>
      <c r="BJ97" s="2">
        <f t="shared" si="134"/>
        <v>145.38638426073726</v>
      </c>
      <c r="BK97" s="2">
        <f t="shared" si="135"/>
        <v>125.99546650791018</v>
      </c>
      <c r="BL97" s="2">
        <f t="shared" si="136"/>
        <v>218.02616753200883</v>
      </c>
      <c r="BM97" s="2">
        <f t="shared" si="137"/>
        <v>199.4061572103561</v>
      </c>
      <c r="BN97" s="2">
        <f t="shared" si="138"/>
        <v>307.88069117925158</v>
      </c>
      <c r="BO97" s="2">
        <f t="shared" si="139"/>
        <v>305.79836925549245</v>
      </c>
      <c r="BP97" s="2">
        <f t="shared" si="140"/>
        <v>396.30332657922008</v>
      </c>
      <c r="BQ97" s="2">
        <f t="shared" si="141"/>
        <v>448.63014788953001</v>
      </c>
      <c r="BR97" s="2">
        <f t="shared" si="142"/>
        <v>441.72419864332574</v>
      </c>
      <c r="BS97" s="2">
        <f t="shared" si="143"/>
        <v>619.10905509762199</v>
      </c>
      <c r="BU97" s="2">
        <f t="shared" si="144"/>
        <v>3.1690705214604806</v>
      </c>
      <c r="BV97" s="2">
        <f t="shared" si="145"/>
        <v>5.015515177868564</v>
      </c>
      <c r="BW97" s="2">
        <f t="shared" si="146"/>
        <v>7.6915195790590349</v>
      </c>
      <c r="BX97" s="2">
        <f t="shared" si="147"/>
        <v>11.284061372366175</v>
      </c>
      <c r="BY97" s="2">
        <f t="shared" si="148"/>
        <v>15.571990885528798</v>
      </c>
      <c r="CA97" s="2">
        <f t="shared" si="149"/>
        <v>1.0925896042734651</v>
      </c>
      <c r="CB97" s="2">
        <f t="shared" si="150"/>
        <v>1.7291820129296256</v>
      </c>
      <c r="CC97" s="2">
        <f t="shared" si="151"/>
        <v>2.6517788973887675</v>
      </c>
      <c r="CD97" s="2">
        <f t="shared" si="163"/>
        <v>3.8903672436261361</v>
      </c>
      <c r="CE97" s="2">
        <f t="shared" si="152"/>
        <v>5.3687020355511148</v>
      </c>
      <c r="CG97" s="2">
        <f t="shared" si="153"/>
        <v>44.679204081899513</v>
      </c>
      <c r="CH97" s="2">
        <f t="shared" si="154"/>
        <v>70.711340972172977</v>
      </c>
      <c r="CI97" s="2">
        <f t="shared" si="155"/>
        <v>108.43904250333038</v>
      </c>
      <c r="CJ97" s="2">
        <f t="shared" si="156"/>
        <v>159.08856477459568</v>
      </c>
      <c r="CK97" s="2">
        <f t="shared" si="157"/>
        <v>219.54202471183362</v>
      </c>
    </row>
    <row r="98" spans="1:89">
      <c r="A98" s="2">
        <v>1</v>
      </c>
      <c r="B98" s="2">
        <f t="shared" si="120"/>
        <v>1337.8260869565217</v>
      </c>
      <c r="C98" s="3">
        <v>8.6999999999999993</v>
      </c>
      <c r="D98" s="2">
        <f t="shared" si="166"/>
        <v>58.5486</v>
      </c>
      <c r="E98" s="2">
        <f t="shared" si="167"/>
        <v>27.216999999999999</v>
      </c>
      <c r="F98" s="2">
        <f t="shared" si="168"/>
        <v>5.1091000000000006</v>
      </c>
      <c r="G98" s="2">
        <f t="shared" si="169"/>
        <v>1.6607000000000001</v>
      </c>
      <c r="H98" s="3">
        <f t="shared" si="165"/>
        <v>92.53540000000001</v>
      </c>
      <c r="J98" s="2">
        <f t="shared" si="121"/>
        <v>63.271569583100082</v>
      </c>
      <c r="K98" s="2">
        <f t="shared" si="122"/>
        <v>29.412527530004727</v>
      </c>
      <c r="L98" s="2">
        <f t="shared" si="123"/>
        <v>5.5212383585092839</v>
      </c>
      <c r="M98" s="2">
        <f t="shared" si="124"/>
        <v>1.7946645283858931</v>
      </c>
      <c r="N98" s="3">
        <f t="shared" si="164"/>
        <v>99.999999999999986</v>
      </c>
      <c r="O98" s="2">
        <v>8.0000000000000002E-3</v>
      </c>
      <c r="P98" s="2">
        <f t="shared" si="96"/>
        <v>8.9594921375138817E-2</v>
      </c>
      <c r="Q98" s="2">
        <f t="shared" si="97"/>
        <v>0.22052691516979139</v>
      </c>
      <c r="R98" s="2">
        <v>0.3</v>
      </c>
      <c r="S98" s="2">
        <f t="shared" si="158"/>
        <v>4.8973666697946235E-2</v>
      </c>
      <c r="T98" s="2">
        <v>0.12</v>
      </c>
      <c r="U98" s="2">
        <f t="shared" si="98"/>
        <v>0.67587418280343459</v>
      </c>
      <c r="V98" s="2">
        <f t="shared" si="99"/>
        <v>1.2259093069355671</v>
      </c>
      <c r="W98" s="2">
        <v>0.06</v>
      </c>
      <c r="X98" s="2">
        <f t="shared" si="159"/>
        <v>0.3434797371970682</v>
      </c>
      <c r="Y98" s="2">
        <v>2.6700000000000002E-2</v>
      </c>
      <c r="Z98" s="2">
        <v>0.21</v>
      </c>
      <c r="AA98" s="2">
        <v>0.442</v>
      </c>
      <c r="AB98" s="2">
        <v>0.5</v>
      </c>
      <c r="AC98" s="2">
        <f t="shared" si="125"/>
        <v>0.11203701307823816</v>
      </c>
      <c r="AD98" s="2">
        <f t="shared" si="100"/>
        <v>0.1402838512559649</v>
      </c>
      <c r="AE98" s="2">
        <f t="shared" si="101"/>
        <v>0.79773009821610363</v>
      </c>
      <c r="AF98" s="2">
        <f t="shared" si="102"/>
        <v>1.6098305882675263</v>
      </c>
      <c r="AG98" s="2">
        <f t="shared" si="103"/>
        <v>8.4138523571195822</v>
      </c>
      <c r="AH98" s="2">
        <f t="shared" si="126"/>
        <v>0.56327538698464341</v>
      </c>
      <c r="AI98" s="2">
        <f t="shared" si="104"/>
        <v>7.7447549373835745E-2</v>
      </c>
      <c r="AJ98" s="2">
        <f t="shared" si="105"/>
        <v>0.5056569470172021</v>
      </c>
      <c r="AK98" s="2">
        <f t="shared" si="106"/>
        <v>0.8705228498156925</v>
      </c>
      <c r="AL98" s="2">
        <f t="shared" si="107"/>
        <v>5.4827050993348694</v>
      </c>
      <c r="AM98" s="2">
        <f t="shared" si="127"/>
        <v>0.34418857395866792</v>
      </c>
      <c r="AN98" s="2">
        <f t="shared" si="108"/>
        <v>4.2757044736877255E-2</v>
      </c>
      <c r="AO98" s="2">
        <f t="shared" si="109"/>
        <v>0.32052062300085277</v>
      </c>
      <c r="AP98" s="2">
        <f t="shared" si="110"/>
        <v>0.47073899426074239</v>
      </c>
      <c r="AQ98" s="2">
        <f t="shared" si="111"/>
        <v>3.5726863189887736</v>
      </c>
      <c r="AR98" s="2">
        <f t="shared" si="128"/>
        <v>0.21143462578881114</v>
      </c>
      <c r="AS98" s="2">
        <f t="shared" si="112"/>
        <v>2.3605199769547974E-2</v>
      </c>
      <c r="AT98" s="2">
        <f t="shared" si="113"/>
        <v>0.20316831475344072</v>
      </c>
      <c r="AU98" s="2">
        <f t="shared" si="114"/>
        <v>0.25455414612555127</v>
      </c>
      <c r="AV98" s="2">
        <f t="shared" si="115"/>
        <v>2.3280638485257978</v>
      </c>
      <c r="AW98" s="2">
        <f t="shared" si="129"/>
        <v>0.13052779415324942</v>
      </c>
      <c r="AX98" s="2">
        <f t="shared" si="116"/>
        <v>1.3031898242482774E-2</v>
      </c>
      <c r="AY98" s="2">
        <f t="shared" si="117"/>
        <v>0.12878224100932006</v>
      </c>
      <c r="AZ98" s="2">
        <f t="shared" si="118"/>
        <v>0.13765125494111308</v>
      </c>
      <c r="BA98" s="2">
        <f t="shared" si="119"/>
        <v>1.5170325068859707</v>
      </c>
      <c r="BB98" s="2">
        <f t="shared" si="130"/>
        <v>8.0949296829058534E-2</v>
      </c>
      <c r="BD98" s="2">
        <f t="shared" si="160"/>
        <v>5988.5267762279691</v>
      </c>
      <c r="BE98" s="2">
        <f t="shared" si="161"/>
        <v>11468.103986330099</v>
      </c>
      <c r="BF98" s="2">
        <f t="shared" si="131"/>
        <v>41.26916024598961</v>
      </c>
      <c r="BG98" s="2">
        <f t="shared" si="132"/>
        <v>39.77523263515117</v>
      </c>
      <c r="BH98" s="2">
        <f t="shared" si="162"/>
        <v>2.2756708174467732</v>
      </c>
      <c r="BI98" s="2">
        <f t="shared" si="133"/>
        <v>2.8137457984831022</v>
      </c>
      <c r="BJ98" s="2">
        <f t="shared" si="134"/>
        <v>145.88430641135491</v>
      </c>
      <c r="BK98" s="2">
        <f t="shared" si="135"/>
        <v>126.22407386312217</v>
      </c>
      <c r="BL98" s="2">
        <f t="shared" si="136"/>
        <v>218.44461434533801</v>
      </c>
      <c r="BM98" s="2">
        <f t="shared" si="137"/>
        <v>199.62499005098806</v>
      </c>
      <c r="BN98" s="2">
        <f t="shared" si="138"/>
        <v>307.78329476745489</v>
      </c>
      <c r="BO98" s="2">
        <f t="shared" si="139"/>
        <v>305.82118449126216</v>
      </c>
      <c r="BP98" s="2">
        <f t="shared" si="140"/>
        <v>394.82890684391543</v>
      </c>
      <c r="BQ98" s="2">
        <f t="shared" si="141"/>
        <v>448.01174282004018</v>
      </c>
      <c r="BR98" s="2">
        <f t="shared" si="142"/>
        <v>437.76080983474401</v>
      </c>
      <c r="BS98" s="2">
        <f t="shared" si="143"/>
        <v>617.02459250839354</v>
      </c>
      <c r="BU98" s="2">
        <f t="shared" si="144"/>
        <v>3.1734339562748968</v>
      </c>
      <c r="BV98" s="2">
        <f t="shared" si="145"/>
        <v>5.0188264612328233</v>
      </c>
      <c r="BW98" s="2">
        <f t="shared" si="146"/>
        <v>7.6887340244238862</v>
      </c>
      <c r="BX98" s="2">
        <f t="shared" si="147"/>
        <v>11.263585732597626</v>
      </c>
      <c r="BY98" s="2">
        <f t="shared" si="148"/>
        <v>15.512784002251216</v>
      </c>
      <c r="CA98" s="2">
        <f t="shared" si="149"/>
        <v>1.1006533775206468</v>
      </c>
      <c r="CB98" s="2">
        <f t="shared" si="150"/>
        <v>1.7406974185875856</v>
      </c>
      <c r="CC98" s="2">
        <f t="shared" si="151"/>
        <v>2.6667109476492272</v>
      </c>
      <c r="CD98" s="2">
        <f t="shared" si="163"/>
        <v>3.906589470709954</v>
      </c>
      <c r="CE98" s="2">
        <f t="shared" si="152"/>
        <v>5.3803540083337458</v>
      </c>
      <c r="CG98" s="2">
        <f t="shared" si="153"/>
        <v>44.859800032813872</v>
      </c>
      <c r="CH98" s="2">
        <f t="shared" si="154"/>
        <v>70.946348514711744</v>
      </c>
      <c r="CI98" s="2">
        <f t="shared" si="155"/>
        <v>108.68827761773333</v>
      </c>
      <c r="CJ98" s="2">
        <f t="shared" si="156"/>
        <v>159.22253640025494</v>
      </c>
      <c r="CK98" s="2">
        <f t="shared" si="157"/>
        <v>219.28938742122088</v>
      </c>
    </row>
    <row r="99" spans="1:89">
      <c r="A99" s="2">
        <v>1</v>
      </c>
      <c r="B99" s="2">
        <f t="shared" si="120"/>
        <v>1338.2608695652175</v>
      </c>
      <c r="C99" s="3">
        <v>8.8000000000000007</v>
      </c>
      <c r="D99" s="2">
        <f t="shared" si="166"/>
        <v>58.566400000000002</v>
      </c>
      <c r="E99" s="2">
        <f t="shared" si="167"/>
        <v>27.207999999999998</v>
      </c>
      <c r="F99" s="2">
        <f t="shared" si="168"/>
        <v>5.0183999999999989</v>
      </c>
      <c r="G99" s="2">
        <f t="shared" si="169"/>
        <v>1.6568000000000001</v>
      </c>
      <c r="H99" s="3">
        <f t="shared" si="165"/>
        <v>92.449600000000004</v>
      </c>
      <c r="J99" s="2">
        <f t="shared" si="121"/>
        <v>63.34954396774026</v>
      </c>
      <c r="K99" s="2">
        <f t="shared" si="122"/>
        <v>29.43008947577923</v>
      </c>
      <c r="L99" s="2">
        <f t="shared" si="123"/>
        <v>5.4282549627040018</v>
      </c>
      <c r="M99" s="2">
        <f t="shared" si="124"/>
        <v>1.7921115937765009</v>
      </c>
      <c r="N99" s="3">
        <f t="shared" si="164"/>
        <v>99.999999999999986</v>
      </c>
      <c r="O99" s="2">
        <v>8.0000000000000002E-3</v>
      </c>
      <c r="P99" s="2">
        <f t="shared" si="96"/>
        <v>8.9465099793534328E-2</v>
      </c>
      <c r="Q99" s="2">
        <f t="shared" si="97"/>
        <v>0.22044877171163432</v>
      </c>
      <c r="R99" s="2">
        <v>0.3</v>
      </c>
      <c r="S99" s="2">
        <f t="shared" si="158"/>
        <v>4.8740478608237853E-2</v>
      </c>
      <c r="T99" s="2">
        <v>0.12</v>
      </c>
      <c r="U99" s="2">
        <f t="shared" si="98"/>
        <v>0.67589321054748164</v>
      </c>
      <c r="V99" s="2">
        <f t="shared" si="99"/>
        <v>1.2248781545645151</v>
      </c>
      <c r="W99" s="2">
        <v>0.06</v>
      </c>
      <c r="X99" s="2">
        <f t="shared" si="159"/>
        <v>0.34250020555462046</v>
      </c>
      <c r="Y99" s="2">
        <v>2.6700000000000002E-2</v>
      </c>
      <c r="Z99" s="2">
        <v>0.21</v>
      </c>
      <c r="AA99" s="2">
        <v>0.442</v>
      </c>
      <c r="AB99" s="2">
        <v>0.5</v>
      </c>
      <c r="AC99" s="2">
        <f t="shared" si="125"/>
        <v>0.11167096104255723</v>
      </c>
      <c r="AD99" s="2">
        <f t="shared" si="100"/>
        <v>0.1401826659930212</v>
      </c>
      <c r="AE99" s="2">
        <f t="shared" si="101"/>
        <v>0.79589219989085092</v>
      </c>
      <c r="AF99" s="2">
        <f t="shared" si="102"/>
        <v>1.6062852133449244</v>
      </c>
      <c r="AG99" s="2">
        <f t="shared" si="103"/>
        <v>8.4059160873104251</v>
      </c>
      <c r="AH99" s="2">
        <f t="shared" si="126"/>
        <v>0.56087351975941513</v>
      </c>
      <c r="AI99" s="2">
        <f t="shared" si="104"/>
        <v>7.7391687272976822E-2</v>
      </c>
      <c r="AJ99" s="2">
        <f t="shared" si="105"/>
        <v>0.50449195893645449</v>
      </c>
      <c r="AK99" s="2">
        <f t="shared" si="106"/>
        <v>0.8686056729998326</v>
      </c>
      <c r="AL99" s="2">
        <f t="shared" si="107"/>
        <v>5.4775336005842954</v>
      </c>
      <c r="AM99" s="2">
        <f t="shared" si="127"/>
        <v>0.3428133611294969</v>
      </c>
      <c r="AN99" s="2">
        <f t="shared" si="108"/>
        <v>4.2726204531282244E-2</v>
      </c>
      <c r="AO99" s="2">
        <f t="shared" si="109"/>
        <v>0.31978217234249162</v>
      </c>
      <c r="AP99" s="2">
        <f t="shared" si="110"/>
        <v>0.4697022726097152</v>
      </c>
      <c r="AQ99" s="2">
        <f t="shared" si="111"/>
        <v>3.5693164235630488</v>
      </c>
      <c r="AR99" s="2">
        <f t="shared" si="128"/>
        <v>0.21064180554138962</v>
      </c>
      <c r="AS99" s="2">
        <f t="shared" si="112"/>
        <v>2.3588173587816189E-2</v>
      </c>
      <c r="AT99" s="2">
        <f t="shared" si="113"/>
        <v>0.20270023324784781</v>
      </c>
      <c r="AU99" s="2">
        <f t="shared" si="114"/>
        <v>0.25399353441106698</v>
      </c>
      <c r="AV99" s="2">
        <f t="shared" si="115"/>
        <v>2.3258679289813795</v>
      </c>
      <c r="AW99" s="2">
        <f t="shared" si="129"/>
        <v>0.13006742585847605</v>
      </c>
      <c r="AX99" s="2">
        <f t="shared" si="116"/>
        <v>1.3022498471671548E-2</v>
      </c>
      <c r="AY99" s="2">
        <f t="shared" si="117"/>
        <v>0.12848553832052514</v>
      </c>
      <c r="AZ99" s="2">
        <f t="shared" si="118"/>
        <v>0.13734810173301179</v>
      </c>
      <c r="BA99" s="2">
        <f t="shared" si="119"/>
        <v>1.5156015833597547</v>
      </c>
      <c r="BB99" s="2">
        <f t="shared" si="130"/>
        <v>8.0679979125529364E-2</v>
      </c>
      <c r="BD99" s="2">
        <f t="shared" si="160"/>
        <v>5891.1936234964141</v>
      </c>
      <c r="BE99" s="2">
        <f t="shared" si="161"/>
        <v>11404.730004934261</v>
      </c>
      <c r="BF99" s="2">
        <f t="shared" si="131"/>
        <v>41.300451578573899</v>
      </c>
      <c r="BG99" s="2">
        <f t="shared" si="132"/>
        <v>39.792564668599155</v>
      </c>
      <c r="BH99" s="2">
        <f t="shared" si="162"/>
        <v>2.2634206391439053</v>
      </c>
      <c r="BI99" s="2">
        <f t="shared" si="133"/>
        <v>2.8074921034906115</v>
      </c>
      <c r="BJ99" s="2">
        <f t="shared" si="134"/>
        <v>146.38372824649156</v>
      </c>
      <c r="BK99" s="2">
        <f t="shared" si="135"/>
        <v>126.45316084475138</v>
      </c>
      <c r="BL99" s="2">
        <f t="shared" si="136"/>
        <v>218.86198558339802</v>
      </c>
      <c r="BM99" s="2">
        <f t="shared" si="137"/>
        <v>199.84359227294729</v>
      </c>
      <c r="BN99" s="2">
        <f t="shared" si="138"/>
        <v>307.68020571679682</v>
      </c>
      <c r="BO99" s="2">
        <f t="shared" si="139"/>
        <v>305.84230973246139</v>
      </c>
      <c r="BP99" s="2">
        <f t="shared" si="140"/>
        <v>393.34694426692943</v>
      </c>
      <c r="BQ99" s="2">
        <f t="shared" si="141"/>
        <v>447.39055192739119</v>
      </c>
      <c r="BR99" s="2">
        <f t="shared" si="142"/>
        <v>433.8092750327441</v>
      </c>
      <c r="BS99" s="2">
        <f t="shared" si="143"/>
        <v>614.942600264352</v>
      </c>
      <c r="BU99" s="2">
        <f t="shared" si="144"/>
        <v>3.1778087664838868</v>
      </c>
      <c r="BV99" s="2">
        <f t="shared" si="145"/>
        <v>5.0221340076289813</v>
      </c>
      <c r="BW99" s="2">
        <f t="shared" si="146"/>
        <v>7.6859160066605519</v>
      </c>
      <c r="BX99" s="2">
        <f t="shared" si="147"/>
        <v>11.243069042002036</v>
      </c>
      <c r="BY99" s="2">
        <f t="shared" si="148"/>
        <v>15.453706122883087</v>
      </c>
      <c r="CA99" s="2">
        <f t="shared" si="149"/>
        <v>1.1087782068496261</v>
      </c>
      <c r="CB99" s="2">
        <f t="shared" si="150"/>
        <v>1.7522869211852001</v>
      </c>
      <c r="CC99" s="2">
        <f t="shared" si="151"/>
        <v>2.6817146008729589</v>
      </c>
      <c r="CD99" s="2">
        <f t="shared" si="163"/>
        <v>3.9228508849734056</v>
      </c>
      <c r="CE99" s="2">
        <f t="shared" si="152"/>
        <v>5.3919961279074284</v>
      </c>
      <c r="CG99" s="2">
        <f t="shared" si="153"/>
        <v>45.041323780583255</v>
      </c>
      <c r="CH99" s="2">
        <f t="shared" si="154"/>
        <v>71.182245543799652</v>
      </c>
      <c r="CI99" s="2">
        <f t="shared" si="155"/>
        <v>108.93790559631547</v>
      </c>
      <c r="CJ99" s="2">
        <f t="shared" si="156"/>
        <v>159.3559431106294</v>
      </c>
      <c r="CK99" s="2">
        <f t="shared" si="157"/>
        <v>219.0362706629812</v>
      </c>
    </row>
    <row r="100" spans="1:89">
      <c r="A100" s="2">
        <v>1</v>
      </c>
      <c r="B100" s="2">
        <f t="shared" si="120"/>
        <v>1338.695652173913</v>
      </c>
      <c r="C100" s="3">
        <v>8.9</v>
      </c>
      <c r="D100" s="2">
        <f t="shared" si="166"/>
        <v>58.584200000000003</v>
      </c>
      <c r="E100" s="2">
        <f t="shared" si="167"/>
        <v>27.199000000000002</v>
      </c>
      <c r="F100" s="2">
        <f t="shared" si="168"/>
        <v>4.9276999999999997</v>
      </c>
      <c r="G100" s="2">
        <f t="shared" si="169"/>
        <v>1.6529</v>
      </c>
      <c r="H100" s="3">
        <f t="shared" si="165"/>
        <v>92.363800000000012</v>
      </c>
      <c r="J100" s="2">
        <f t="shared" si="121"/>
        <v>63.42766321870689</v>
      </c>
      <c r="K100" s="2">
        <f t="shared" si="122"/>
        <v>29.447684049378651</v>
      </c>
      <c r="L100" s="2">
        <f t="shared" si="123"/>
        <v>5.3350988157698138</v>
      </c>
      <c r="M100" s="2">
        <f t="shared" si="124"/>
        <v>1.7895539161446363</v>
      </c>
      <c r="N100" s="3">
        <f t="shared" si="164"/>
        <v>99.999999999999986</v>
      </c>
      <c r="O100" s="2">
        <v>8.0000000000000002E-3</v>
      </c>
      <c r="P100" s="2">
        <f t="shared" si="96"/>
        <v>8.9335536205669572E-2</v>
      </c>
      <c r="Q100" s="2">
        <f t="shared" si="97"/>
        <v>0.2203706980782788</v>
      </c>
      <c r="R100" s="2">
        <v>0.3</v>
      </c>
      <c r="S100" s="2">
        <f t="shared" si="158"/>
        <v>4.8507115755072237E-2</v>
      </c>
      <c r="T100" s="2">
        <v>0.12</v>
      </c>
      <c r="U100" s="2">
        <f t="shared" si="98"/>
        <v>0.67591222856161204</v>
      </c>
      <c r="V100" s="2">
        <f t="shared" si="99"/>
        <v>1.2238484251181827</v>
      </c>
      <c r="W100" s="2">
        <v>0.06</v>
      </c>
      <c r="X100" s="2">
        <f t="shared" si="159"/>
        <v>0.34152094856537035</v>
      </c>
      <c r="Y100" s="2">
        <v>2.6700000000000002E-2</v>
      </c>
      <c r="Z100" s="2">
        <v>0.21</v>
      </c>
      <c r="AA100" s="2">
        <v>0.442</v>
      </c>
      <c r="AB100" s="2">
        <v>0.5</v>
      </c>
      <c r="AC100" s="2">
        <f t="shared" si="125"/>
        <v>0.11130422892951566</v>
      </c>
      <c r="AD100" s="2">
        <f t="shared" si="100"/>
        <v>0.14008160824274837</v>
      </c>
      <c r="AE100" s="2">
        <f t="shared" si="101"/>
        <v>0.79405952401074975</v>
      </c>
      <c r="AF100" s="2">
        <f t="shared" si="102"/>
        <v>1.6027495528600457</v>
      </c>
      <c r="AG100" s="2">
        <f t="shared" si="103"/>
        <v>8.3979915787334249</v>
      </c>
      <c r="AH100" s="2">
        <f t="shared" si="126"/>
        <v>0.5584774900913575</v>
      </c>
      <c r="AI100" s="2">
        <f t="shared" si="104"/>
        <v>7.7335895568986762E-2</v>
      </c>
      <c r="AJ100" s="2">
        <f t="shared" si="105"/>
        <v>0.50333028120550738</v>
      </c>
      <c r="AK100" s="2">
        <f t="shared" si="106"/>
        <v>0.86669374930816667</v>
      </c>
      <c r="AL100" s="2">
        <f t="shared" si="107"/>
        <v>5.472369765786544</v>
      </c>
      <c r="AM100" s="2">
        <f t="shared" si="127"/>
        <v>0.34144143772815383</v>
      </c>
      <c r="AN100" s="2">
        <f t="shared" si="108"/>
        <v>4.2695403190210278E-2</v>
      </c>
      <c r="AO100" s="2">
        <f t="shared" si="109"/>
        <v>0.31904582001460247</v>
      </c>
      <c r="AP100" s="2">
        <f t="shared" si="110"/>
        <v>0.4686683916083047</v>
      </c>
      <c r="AQ100" s="2">
        <f t="shared" si="111"/>
        <v>3.5659515221865954</v>
      </c>
      <c r="AR100" s="2">
        <f t="shared" si="128"/>
        <v>0.20985084851969663</v>
      </c>
      <c r="AS100" s="2">
        <f t="shared" si="112"/>
        <v>2.3571168862310768E-2</v>
      </c>
      <c r="AT100" s="2">
        <f t="shared" si="113"/>
        <v>0.20223348181038539</v>
      </c>
      <c r="AU100" s="2">
        <f t="shared" si="114"/>
        <v>0.25343445879014298</v>
      </c>
      <c r="AV100" s="2">
        <f t="shared" si="115"/>
        <v>2.3236752637012681</v>
      </c>
      <c r="AW100" s="2">
        <f t="shared" si="129"/>
        <v>0.12960811885799489</v>
      </c>
      <c r="AX100" s="2">
        <f t="shared" si="116"/>
        <v>1.3013110546358843E-2</v>
      </c>
      <c r="AY100" s="2">
        <f t="shared" si="117"/>
        <v>0.12818967872163206</v>
      </c>
      <c r="AZ100" s="2">
        <f t="shared" si="118"/>
        <v>0.13704577917414365</v>
      </c>
      <c r="BA100" s="2">
        <f t="shared" si="119"/>
        <v>1.5141727804045626</v>
      </c>
      <c r="BB100" s="2">
        <f t="shared" si="130"/>
        <v>8.041126953619053E-2</v>
      </c>
      <c r="BD100" s="2">
        <f t="shared" si="160"/>
        <v>5794.8455771165827</v>
      </c>
      <c r="BE100" s="2">
        <f t="shared" si="161"/>
        <v>11341.697595632937</v>
      </c>
      <c r="BF100" s="2">
        <f t="shared" si="131"/>
        <v>41.331598471355008</v>
      </c>
      <c r="BG100" s="2">
        <f t="shared" si="132"/>
        <v>39.809857183236858</v>
      </c>
      <c r="BH100" s="2">
        <f t="shared" si="162"/>
        <v>2.2511807414915626</v>
      </c>
      <c r="BI100" s="2">
        <f t="shared" si="133"/>
        <v>2.8012414140299482</v>
      </c>
      <c r="BJ100" s="2">
        <f t="shared" si="134"/>
        <v>146.8846523017414</v>
      </c>
      <c r="BK100" s="2">
        <f t="shared" si="135"/>
        <v>126.68272816449286</v>
      </c>
      <c r="BL100" s="2">
        <f t="shared" si="136"/>
        <v>219.27826012011684</v>
      </c>
      <c r="BM100" s="2">
        <f t="shared" si="137"/>
        <v>200.06195932740988</v>
      </c>
      <c r="BN100" s="2">
        <f t="shared" si="138"/>
        <v>307.57139525738233</v>
      </c>
      <c r="BO100" s="2">
        <f t="shared" si="139"/>
        <v>305.86173765970773</v>
      </c>
      <c r="BP100" s="2">
        <f t="shared" si="140"/>
        <v>391.85749087670592</v>
      </c>
      <c r="BQ100" s="2">
        <f t="shared" si="141"/>
        <v>446.76658494929359</v>
      </c>
      <c r="BR100" s="2">
        <f t="shared" si="142"/>
        <v>429.86978948671759</v>
      </c>
      <c r="BS100" s="2">
        <f t="shared" si="143"/>
        <v>612.86313048033367</v>
      </c>
      <c r="BU100" s="2">
        <f t="shared" si="144"/>
        <v>3.1821949920944816</v>
      </c>
      <c r="BV100" s="2">
        <f t="shared" si="145"/>
        <v>5.0254377554424385</v>
      </c>
      <c r="BW100" s="2">
        <f t="shared" si="146"/>
        <v>7.6830654340679239</v>
      </c>
      <c r="BX100" s="2">
        <f t="shared" si="147"/>
        <v>11.22251162301125</v>
      </c>
      <c r="BY100" s="2">
        <f t="shared" si="148"/>
        <v>15.394758329813808</v>
      </c>
      <c r="CA100" s="2">
        <f t="shared" si="149"/>
        <v>1.1169644323198267</v>
      </c>
      <c r="CB100" s="2">
        <f t="shared" si="150"/>
        <v>1.7639507458252346</v>
      </c>
      <c r="CC100" s="2">
        <f t="shared" si="151"/>
        <v>2.6967897449274103</v>
      </c>
      <c r="CD100" s="2">
        <f t="shared" si="163"/>
        <v>3.9391509179482869</v>
      </c>
      <c r="CE100" s="2">
        <f t="shared" si="152"/>
        <v>5.4036278547605914</v>
      </c>
      <c r="CG100" s="2">
        <f t="shared" si="153"/>
        <v>45.223780974394266</v>
      </c>
      <c r="CH100" s="2">
        <f t="shared" si="154"/>
        <v>71.41903526251059</v>
      </c>
      <c r="CI100" s="2">
        <f t="shared" si="155"/>
        <v>109.18792508485944</v>
      </c>
      <c r="CJ100" s="2">
        <f t="shared" si="156"/>
        <v>159.48878333430108</v>
      </c>
      <c r="CK100" s="2">
        <f t="shared" si="157"/>
        <v>218.78268949288835</v>
      </c>
    </row>
    <row r="101" spans="1:89">
      <c r="A101" s="2">
        <v>1</v>
      </c>
      <c r="B101" s="2">
        <f t="shared" si="120"/>
        <v>1339.1304347826087</v>
      </c>
      <c r="C101" s="3">
        <v>9</v>
      </c>
      <c r="D101" s="2">
        <f t="shared" si="166"/>
        <v>58.601999999999997</v>
      </c>
      <c r="E101" s="2">
        <f t="shared" si="167"/>
        <v>27.19</v>
      </c>
      <c r="F101" s="2">
        <f t="shared" si="168"/>
        <v>4.8369999999999997</v>
      </c>
      <c r="G101" s="2">
        <f t="shared" si="169"/>
        <v>1.649</v>
      </c>
      <c r="H101" s="3">
        <f t="shared" si="165"/>
        <v>92.278000000000006</v>
      </c>
      <c r="J101" s="2">
        <f t="shared" si="121"/>
        <v>63.505927740089724</v>
      </c>
      <c r="K101" s="2">
        <f t="shared" si="122"/>
        <v>29.465311341814949</v>
      </c>
      <c r="L101" s="2">
        <f t="shared" si="123"/>
        <v>5.2417694358351934</v>
      </c>
      <c r="M101" s="2">
        <f t="shared" si="124"/>
        <v>1.7869914822601269</v>
      </c>
      <c r="N101" s="3">
        <f t="shared" si="164"/>
        <v>99.999999999999986</v>
      </c>
      <c r="O101" s="2">
        <v>8.0000000000000002E-3</v>
      </c>
      <c r="P101" s="2">
        <f t="shared" si="96"/>
        <v>8.9206229978901846E-2</v>
      </c>
      <c r="Q101" s="2">
        <f t="shared" si="97"/>
        <v>0.22029269418107031</v>
      </c>
      <c r="R101" s="2">
        <v>0.3</v>
      </c>
      <c r="S101" s="2">
        <f t="shared" si="158"/>
        <v>4.8273577178527691E-2</v>
      </c>
      <c r="T101" s="2">
        <v>0.12</v>
      </c>
      <c r="U101" s="2">
        <f t="shared" si="98"/>
        <v>0.67593123685328071</v>
      </c>
      <c r="V101" s="2">
        <f t="shared" si="99"/>
        <v>1.2228201160167109</v>
      </c>
      <c r="W101" s="2">
        <v>0.06</v>
      </c>
      <c r="X101" s="2">
        <f t="shared" si="159"/>
        <v>0.34054196266947195</v>
      </c>
      <c r="Y101" s="2">
        <v>2.6700000000000002E-2</v>
      </c>
      <c r="Z101" s="2">
        <v>0.21</v>
      </c>
      <c r="AA101" s="2">
        <v>0.442</v>
      </c>
      <c r="AB101" s="2">
        <v>0.5</v>
      </c>
      <c r="AC101" s="2">
        <f t="shared" si="125"/>
        <v>0.11093681484210753</v>
      </c>
      <c r="AD101" s="2">
        <f t="shared" si="100"/>
        <v>0.13998067779049203</v>
      </c>
      <c r="AE101" s="2">
        <f t="shared" si="101"/>
        <v>0.79223205319694501</v>
      </c>
      <c r="AF101" s="2">
        <f t="shared" si="102"/>
        <v>1.5992235754895685</v>
      </c>
      <c r="AG101" s="2">
        <f t="shared" si="103"/>
        <v>8.3900788087803342</v>
      </c>
      <c r="AH101" s="2">
        <f t="shared" si="126"/>
        <v>0.55608727537035008</v>
      </c>
      <c r="AI101" s="2">
        <f t="shared" si="104"/>
        <v>7.7280174143359595E-2</v>
      </c>
      <c r="AJ101" s="2">
        <f t="shared" si="105"/>
        <v>0.50217190280843049</v>
      </c>
      <c r="AK101" s="2">
        <f t="shared" si="106"/>
        <v>0.86478706180247278</v>
      </c>
      <c r="AL101" s="2">
        <f t="shared" si="107"/>
        <v>5.467213580209437</v>
      </c>
      <c r="AM101" s="2">
        <f t="shared" si="127"/>
        <v>0.34007279106844862</v>
      </c>
      <c r="AN101" s="2">
        <f t="shared" si="108"/>
        <v>4.2664640648236975E-2</v>
      </c>
      <c r="AO101" s="2">
        <f t="shared" si="109"/>
        <v>0.31831155903452107</v>
      </c>
      <c r="AP101" s="2">
        <f t="shared" si="110"/>
        <v>0.46763734209709445</v>
      </c>
      <c r="AQ101" s="2">
        <f t="shared" si="111"/>
        <v>3.5625916052595055</v>
      </c>
      <c r="AR101" s="2">
        <f t="shared" si="128"/>
        <v>0.20906174756944432</v>
      </c>
      <c r="AS101" s="2">
        <f t="shared" si="112"/>
        <v>2.3554185556912379E-2</v>
      </c>
      <c r="AT101" s="2">
        <f t="shared" si="113"/>
        <v>0.20176805601495393</v>
      </c>
      <c r="AU101" s="2">
        <f t="shared" si="114"/>
        <v>0.25287691430978509</v>
      </c>
      <c r="AV101" s="2">
        <f t="shared" si="115"/>
        <v>2.3214858464298906</v>
      </c>
      <c r="AW101" s="2">
        <f t="shared" si="129"/>
        <v>0.12914986909482321</v>
      </c>
      <c r="AX101" s="2">
        <f t="shared" si="116"/>
        <v>1.3003734446603984E-2</v>
      </c>
      <c r="AY101" s="2">
        <f t="shared" si="117"/>
        <v>0.12789465940707045</v>
      </c>
      <c r="AZ101" s="2">
        <f t="shared" si="118"/>
        <v>0.13674428458615567</v>
      </c>
      <c r="BA101" s="2">
        <f t="shared" si="119"/>
        <v>1.5127460939440858</v>
      </c>
      <c r="BB101" s="2">
        <f t="shared" si="130"/>
        <v>8.0143165746712819E-2</v>
      </c>
      <c r="BD101" s="2">
        <f t="shared" si="160"/>
        <v>5699.4799774500607</v>
      </c>
      <c r="BE101" s="2">
        <f t="shared" si="161"/>
        <v>11279.00628876424</v>
      </c>
      <c r="BF101" s="2">
        <f t="shared" si="131"/>
        <v>41.362599543976131</v>
      </c>
      <c r="BG101" s="2">
        <f t="shared" si="132"/>
        <v>39.82710987613396</v>
      </c>
      <c r="BH101" s="2">
        <f t="shared" si="162"/>
        <v>2.2389511922389218</v>
      </c>
      <c r="BI101" s="2">
        <f t="shared" si="133"/>
        <v>2.794993744898937</v>
      </c>
      <c r="BJ101" s="2">
        <f t="shared" si="134"/>
        <v>147.3870810871216</v>
      </c>
      <c r="BK101" s="2">
        <f t="shared" si="135"/>
        <v>126.91277653029985</v>
      </c>
      <c r="BL101" s="2">
        <f t="shared" si="136"/>
        <v>219.6934166366953</v>
      </c>
      <c r="BM101" s="2">
        <f t="shared" si="137"/>
        <v>200.28008663084637</v>
      </c>
      <c r="BN101" s="2">
        <f t="shared" si="138"/>
        <v>307.45683468907055</v>
      </c>
      <c r="BO101" s="2">
        <f t="shared" si="139"/>
        <v>305.87946096003395</v>
      </c>
      <c r="BP101" s="2">
        <f t="shared" si="140"/>
        <v>390.36059950528391</v>
      </c>
      <c r="BQ101" s="2">
        <f t="shared" si="141"/>
        <v>446.13985177769354</v>
      </c>
      <c r="BR101" s="2">
        <f t="shared" si="142"/>
        <v>425.94254725455397</v>
      </c>
      <c r="BS101" s="2">
        <f t="shared" si="143"/>
        <v>610.78623511115836</v>
      </c>
      <c r="BU101" s="2">
        <f t="shared" si="144"/>
        <v>3.186592673307465</v>
      </c>
      <c r="BV101" s="2">
        <f t="shared" si="145"/>
        <v>5.0287376426192152</v>
      </c>
      <c r="BW101" s="2">
        <f t="shared" si="146"/>
        <v>7.6801822153640504</v>
      </c>
      <c r="BX101" s="2">
        <f t="shared" si="147"/>
        <v>11.201913801057376</v>
      </c>
      <c r="BY101" s="2">
        <f t="shared" si="148"/>
        <v>15.335941699278726</v>
      </c>
      <c r="CA101" s="2">
        <f t="shared" si="149"/>
        <v>1.125212392661985</v>
      </c>
      <c r="CB101" s="2">
        <f t="shared" si="150"/>
        <v>1.7756891121725729</v>
      </c>
      <c r="CC101" s="2">
        <f t="shared" si="151"/>
        <v>2.7119362568734497</v>
      </c>
      <c r="CD101" s="2">
        <f t="shared" si="163"/>
        <v>3.9554889886188183</v>
      </c>
      <c r="CE101" s="2">
        <f t="shared" si="152"/>
        <v>5.4152486440193117</v>
      </c>
      <c r="CG101" s="2">
        <f t="shared" si="153"/>
        <v>45.407177301174542</v>
      </c>
      <c r="CH101" s="2">
        <f t="shared" si="154"/>
        <v>71.656720876879177</v>
      </c>
      <c r="CI101" s="2">
        <f t="shared" si="155"/>
        <v>109.43833470764855</v>
      </c>
      <c r="CJ101" s="2">
        <f t="shared" si="156"/>
        <v>159.62105553614586</v>
      </c>
      <c r="CK101" s="2">
        <f t="shared" si="157"/>
        <v>218.5286590447248</v>
      </c>
    </row>
    <row r="102" spans="1:89">
      <c r="A102" s="2">
        <v>1</v>
      </c>
      <c r="B102" s="2">
        <f t="shared" si="120"/>
        <v>1339.5652173913043</v>
      </c>
      <c r="C102" s="3">
        <v>9.1</v>
      </c>
      <c r="D102" s="2">
        <f>$D$5+$D$7*$C102</f>
        <v>58.619799999999998</v>
      </c>
      <c r="E102" s="2">
        <f>$E$5+$E$7*$C102</f>
        <v>27.181000000000001</v>
      </c>
      <c r="F102" s="2">
        <f>$F$5+$F$7*$C102</f>
        <v>4.7462999999999997</v>
      </c>
      <c r="G102" s="2">
        <f>$G$5+$G$7*$C102</f>
        <v>1.6451</v>
      </c>
      <c r="H102" s="3">
        <f t="shared" si="165"/>
        <v>92.1922</v>
      </c>
      <c r="J102" s="2">
        <f t="shared" si="121"/>
        <v>63.584337937482779</v>
      </c>
      <c r="K102" s="2">
        <f t="shared" si="122"/>
        <v>29.482971444438899</v>
      </c>
      <c r="L102" s="2">
        <f t="shared" si="123"/>
        <v>5.1482663392347723</v>
      </c>
      <c r="M102" s="2">
        <f t="shared" si="124"/>
        <v>1.7844242788435463</v>
      </c>
      <c r="N102" s="3">
        <f t="shared" si="164"/>
        <v>99.999999999999986</v>
      </c>
      <c r="O102" s="2">
        <v>8.0000000000000002E-3</v>
      </c>
      <c r="P102" s="2">
        <f t="shared" si="96"/>
        <v>8.9077180482413726E-2</v>
      </c>
      <c r="Q102" s="2">
        <f t="shared" si="97"/>
        <v>0.22021475993149911</v>
      </c>
      <c r="R102" s="2">
        <v>0.3</v>
      </c>
      <c r="S102" s="2">
        <f t="shared" si="158"/>
        <v>4.8039861916250627E-2</v>
      </c>
      <c r="T102" s="2">
        <v>0.12</v>
      </c>
      <c r="U102" s="2">
        <f t="shared" si="98"/>
        <v>0.67595023542993249</v>
      </c>
      <c r="V102" s="2">
        <f t="shared" si="99"/>
        <v>1.2217932246859584</v>
      </c>
      <c r="W102" s="2">
        <v>0.06</v>
      </c>
      <c r="X102" s="2">
        <f t="shared" si="159"/>
        <v>0.33956324430426821</v>
      </c>
      <c r="Y102" s="2">
        <v>2.6700000000000002E-2</v>
      </c>
      <c r="Z102" s="2">
        <v>0.21</v>
      </c>
      <c r="AA102" s="2">
        <v>0.442</v>
      </c>
      <c r="AB102" s="2">
        <v>0.5</v>
      </c>
      <c r="AC102" s="2">
        <f t="shared" si="125"/>
        <v>0.110568716876265</v>
      </c>
      <c r="AD102" s="2">
        <f t="shared" si="100"/>
        <v>0.13987987442204355</v>
      </c>
      <c r="AE102" s="2">
        <f t="shared" si="101"/>
        <v>0.79040977013636227</v>
      </c>
      <c r="AF102" s="2">
        <f t="shared" si="102"/>
        <v>1.5957072500254279</v>
      </c>
      <c r="AG102" s="2">
        <f t="shared" si="103"/>
        <v>8.3821777548956238</v>
      </c>
      <c r="AH102" s="2">
        <f t="shared" si="126"/>
        <v>0.553702853062366</v>
      </c>
      <c r="AI102" s="2">
        <f t="shared" si="104"/>
        <v>7.7224522877835725E-2</v>
      </c>
      <c r="AJ102" s="2">
        <f t="shared" si="105"/>
        <v>0.50101681277099053</v>
      </c>
      <c r="AK102" s="2">
        <f t="shared" si="106"/>
        <v>0.86288559360685513</v>
      </c>
      <c r="AL102" s="2">
        <f t="shared" si="107"/>
        <v>5.4620650291551556</v>
      </c>
      <c r="AM102" s="2">
        <f t="shared" si="127"/>
        <v>0.33870740850659614</v>
      </c>
      <c r="AN102" s="2">
        <f t="shared" si="108"/>
        <v>4.2633916840073803E-2</v>
      </c>
      <c r="AO102" s="2">
        <f t="shared" si="109"/>
        <v>0.3175793824460133</v>
      </c>
      <c r="AP102" s="2">
        <f t="shared" si="110"/>
        <v>0.46660911495037066</v>
      </c>
      <c r="AQ102" s="2">
        <f t="shared" si="111"/>
        <v>3.5592366632042638</v>
      </c>
      <c r="AR102" s="2">
        <f t="shared" si="128"/>
        <v>0.20827449556007038</v>
      </c>
      <c r="AS102" s="2">
        <f t="shared" si="112"/>
        <v>2.3537223635576702E-2</v>
      </c>
      <c r="AT102" s="2">
        <f t="shared" si="113"/>
        <v>0.20130395145220742</v>
      </c>
      <c r="AU102" s="2">
        <f t="shared" si="114"/>
        <v>0.25232089603522417</v>
      </c>
      <c r="AV102" s="2">
        <f t="shared" si="115"/>
        <v>2.3192996709262661</v>
      </c>
      <c r="AW102" s="2">
        <f t="shared" si="129"/>
        <v>0.12869267252531139</v>
      </c>
      <c r="AX102" s="2">
        <f t="shared" si="116"/>
        <v>1.2994370152507696E-2</v>
      </c>
      <c r="AY102" s="2">
        <f t="shared" si="117"/>
        <v>0.1276004775818893</v>
      </c>
      <c r="AZ102" s="2">
        <f t="shared" si="118"/>
        <v>0.1364436153005501</v>
      </c>
      <c r="BA102" s="2">
        <f t="shared" si="119"/>
        <v>1.511321519911524</v>
      </c>
      <c r="BB102" s="2">
        <f t="shared" si="130"/>
        <v>7.9875665450295716E-2</v>
      </c>
      <c r="BD102" s="2">
        <f t="shared" si="160"/>
        <v>5605.0941182418637</v>
      </c>
      <c r="BE102" s="2">
        <f t="shared" si="161"/>
        <v>11216.655605571686</v>
      </c>
      <c r="BF102" s="2">
        <f t="shared" si="131"/>
        <v>41.393453404824712</v>
      </c>
      <c r="BG102" s="2">
        <f t="shared" si="132"/>
        <v>39.844322442383309</v>
      </c>
      <c r="BH102" s="2">
        <f t="shared" si="162"/>
        <v>2.2267320597168543</v>
      </c>
      <c r="BI102" s="2">
        <f t="shared" si="133"/>
        <v>2.7887491109958376</v>
      </c>
      <c r="BJ102" s="2">
        <f t="shared" si="134"/>
        <v>147.89101708647235</v>
      </c>
      <c r="BK102" s="2">
        <f t="shared" si="135"/>
        <v>127.14330664630175</v>
      </c>
      <c r="BL102" s="2">
        <f t="shared" si="136"/>
        <v>220.10743362012715</v>
      </c>
      <c r="BM102" s="2">
        <f t="shared" si="137"/>
        <v>200.49796956479452</v>
      </c>
      <c r="BN102" s="2">
        <f t="shared" si="138"/>
        <v>307.33649538461304</v>
      </c>
      <c r="BO102" s="2">
        <f t="shared" si="139"/>
        <v>305.89547232733702</v>
      </c>
      <c r="BP102" s="2">
        <f t="shared" si="140"/>
        <v>388.85632378962345</v>
      </c>
      <c r="BQ102" s="2">
        <f t="shared" si="141"/>
        <v>445.51036245914332</v>
      </c>
      <c r="BR102" s="2">
        <f t="shared" si="142"/>
        <v>422.02774117484574</v>
      </c>
      <c r="BS102" s="2">
        <f t="shared" si="143"/>
        <v>608.71196594702303</v>
      </c>
      <c r="BU102" s="2">
        <f t="shared" si="144"/>
        <v>3.1910018505185205</v>
      </c>
      <c r="BV102" s="2">
        <f t="shared" si="145"/>
        <v>5.0320336066631235</v>
      </c>
      <c r="BW102" s="2">
        <f t="shared" si="146"/>
        <v>7.6772662596954859</v>
      </c>
      <c r="BX102" s="2">
        <f t="shared" si="147"/>
        <v>11.181275904575148</v>
      </c>
      <c r="BY102" s="2">
        <f t="shared" si="148"/>
        <v>15.277257301269159</v>
      </c>
      <c r="CA102" s="2">
        <f t="shared" si="149"/>
        <v>1.1335224251972704</v>
      </c>
      <c r="CB102" s="2">
        <f t="shared" si="150"/>
        <v>1.7875022343130558</v>
      </c>
      <c r="CC102" s="2">
        <f t="shared" si="151"/>
        <v>2.7271540027973091</v>
      </c>
      <c r="CD102" s="2">
        <f t="shared" si="163"/>
        <v>3.971864503335945</v>
      </c>
      <c r="CE102" s="2">
        <f t="shared" si="152"/>
        <v>5.4268579454704442</v>
      </c>
      <c r="CG102" s="2">
        <f t="shared" si="153"/>
        <v>45.591518485827507</v>
      </c>
      <c r="CH102" s="2">
        <f t="shared" si="154"/>
        <v>71.895305595704329</v>
      </c>
      <c r="CI102" s="2">
        <f t="shared" si="155"/>
        <v>109.68913306730001</v>
      </c>
      <c r="CJ102" s="2">
        <f t="shared" si="156"/>
        <v>159.75275821784325</v>
      </c>
      <c r="CK102" s="2">
        <f t="shared" si="157"/>
        <v>218.27419452933771</v>
      </c>
    </row>
    <row r="103" spans="1:89">
      <c r="A103" s="2">
        <v>1</v>
      </c>
      <c r="B103" s="2">
        <f t="shared" si="120"/>
        <v>1340</v>
      </c>
      <c r="C103" s="3">
        <v>9.1999999999999993</v>
      </c>
      <c r="D103" s="2">
        <f>$D$5+$D$7*$C103</f>
        <v>58.637599999999999</v>
      </c>
      <c r="E103" s="2">
        <f>$E$5+$E$7*$C103</f>
        <v>27.172000000000001</v>
      </c>
      <c r="F103" s="2">
        <f>$F$5+$F$7*$C103</f>
        <v>4.6555999999999997</v>
      </c>
      <c r="G103" s="2">
        <f>$G$5+$G$7*$C103</f>
        <v>1.6412</v>
      </c>
      <c r="H103" s="3">
        <f t="shared" si="165"/>
        <v>92.106400000000008</v>
      </c>
      <c r="J103" s="2">
        <f t="shared" si="121"/>
        <v>63.662894217991365</v>
      </c>
      <c r="K103" s="2">
        <f t="shared" si="122"/>
        <v>29.500664448941659</v>
      </c>
      <c r="L103" s="2">
        <f t="shared" si="123"/>
        <v>5.0545890405009848</v>
      </c>
      <c r="M103" s="2">
        <f t="shared" si="124"/>
        <v>1.7818522925659888</v>
      </c>
      <c r="N103" s="3">
        <f t="shared" si="164"/>
        <v>100</v>
      </c>
      <c r="O103" s="2">
        <v>8.0000000000000002E-3</v>
      </c>
      <c r="P103" s="2">
        <f t="shared" si="96"/>
        <v>8.8948387087206995E-2</v>
      </c>
      <c r="Q103" s="2">
        <f t="shared" si="97"/>
        <v>0.22013689524119889</v>
      </c>
      <c r="R103" s="2">
        <v>0.3</v>
      </c>
      <c r="S103" s="2">
        <f t="shared" si="158"/>
        <v>4.7805969003440738E-2</v>
      </c>
      <c r="T103" s="2">
        <v>0.12</v>
      </c>
      <c r="U103" s="2">
        <f t="shared" si="98"/>
        <v>0.67596922429900685</v>
      </c>
      <c r="V103" s="2">
        <f t="shared" si="99"/>
        <v>1.2207677485574862</v>
      </c>
      <c r="W103" s="2">
        <v>0.06</v>
      </c>
      <c r="X103" s="2">
        <f t="shared" si="159"/>
        <v>0.33858478990425034</v>
      </c>
      <c r="Y103" s="2">
        <v>2.6700000000000002E-2</v>
      </c>
      <c r="Z103" s="2">
        <v>0.21</v>
      </c>
      <c r="AA103" s="2">
        <v>0.442</v>
      </c>
      <c r="AB103" s="2">
        <v>0.5</v>
      </c>
      <c r="AC103" s="2">
        <f t="shared" si="125"/>
        <v>0.11019993312082547</v>
      </c>
      <c r="AD103" s="2">
        <f t="shared" si="100"/>
        <v>0.13977919792363946</v>
      </c>
      <c r="AE103" s="2">
        <f t="shared" si="101"/>
        <v>0.7885926575814256</v>
      </c>
      <c r="AF103" s="2">
        <f t="shared" si="102"/>
        <v>1.5922005453743384</v>
      </c>
      <c r="AG103" s="2">
        <f t="shared" si="103"/>
        <v>8.3742883945763342</v>
      </c>
      <c r="AH103" s="2">
        <f t="shared" si="126"/>
        <v>0.55132420070910537</v>
      </c>
      <c r="AI103" s="2">
        <f t="shared" si="104"/>
        <v>7.7168941654401038E-2</v>
      </c>
      <c r="AJ103" s="2">
        <f t="shared" si="105"/>
        <v>0.49986500016047136</v>
      </c>
      <c r="AK103" s="2">
        <f t="shared" si="106"/>
        <v>0.86098932790748517</v>
      </c>
      <c r="AL103" s="2">
        <f t="shared" si="107"/>
        <v>5.4569240979601297</v>
      </c>
      <c r="AM103" s="2">
        <f t="shared" si="127"/>
        <v>0.33734527744101045</v>
      </c>
      <c r="AN103" s="2">
        <f t="shared" si="108"/>
        <v>4.2603231700567894E-2</v>
      </c>
      <c r="AO103" s="2">
        <f t="shared" si="109"/>
        <v>0.31684928331916146</v>
      </c>
      <c r="AP103" s="2">
        <f t="shared" si="110"/>
        <v>0.4655837010759829</v>
      </c>
      <c r="AQ103" s="2">
        <f t="shared" si="111"/>
        <v>3.5558866864656711</v>
      </c>
      <c r="AR103" s="2">
        <f t="shared" si="128"/>
        <v>0.20748908538462346</v>
      </c>
      <c r="AS103" s="2">
        <f t="shared" si="112"/>
        <v>2.3520283062334304E-2</v>
      </c>
      <c r="AT103" s="2">
        <f t="shared" si="113"/>
        <v>0.20084116372948094</v>
      </c>
      <c r="AU103" s="2">
        <f t="shared" si="114"/>
        <v>0.25176639904984061</v>
      </c>
      <c r="AV103" s="2">
        <f t="shared" si="115"/>
        <v>2.317116730963956</v>
      </c>
      <c r="AW103" s="2">
        <f t="shared" si="129"/>
        <v>0.12823652511907827</v>
      </c>
      <c r="AX103" s="2">
        <f t="shared" si="116"/>
        <v>1.2985017644212084E-2</v>
      </c>
      <c r="AY103" s="2">
        <f t="shared" si="117"/>
        <v>0.12730713046171138</v>
      </c>
      <c r="AZ103" s="2">
        <f t="shared" si="118"/>
        <v>0.13614376865864367</v>
      </c>
      <c r="BA103" s="2">
        <f t="shared" si="119"/>
        <v>1.5098990542495525</v>
      </c>
      <c r="BB103" s="2">
        <f t="shared" si="130"/>
        <v>7.9608766347630769E-2</v>
      </c>
      <c r="BD103" s="2">
        <f t="shared" si="160"/>
        <v>5511.6852465760749</v>
      </c>
      <c r="BE103" s="2">
        <f t="shared" si="161"/>
        <v>11154.6450581913</v>
      </c>
      <c r="BF103" s="2">
        <f t="shared" si="131"/>
        <v>41.424158650921314</v>
      </c>
      <c r="BG103" s="2">
        <f t="shared" si="132"/>
        <v>39.861494575084805</v>
      </c>
      <c r="BH103" s="2">
        <f t="shared" si="162"/>
        <v>2.2145234128445286</v>
      </c>
      <c r="BI103" s="2">
        <f t="shared" si="133"/>
        <v>2.7825075273202797</v>
      </c>
      <c r="BJ103" s="2">
        <f t="shared" si="134"/>
        <v>148.39646275684797</v>
      </c>
      <c r="BK103" s="2">
        <f t="shared" si="135"/>
        <v>127.37431921272074</v>
      </c>
      <c r="BL103" s="2">
        <f t="shared" si="136"/>
        <v>220.52028936171359</v>
      </c>
      <c r="BM103" s="2">
        <f t="shared" si="137"/>
        <v>200.71560347563059</v>
      </c>
      <c r="BN103" s="2">
        <f t="shared" si="138"/>
        <v>307.21034879283775</v>
      </c>
      <c r="BO103" s="2">
        <f t="shared" si="139"/>
        <v>305.90976446283162</v>
      </c>
      <c r="BP103" s="2">
        <f t="shared" si="140"/>
        <v>387.34471817284674</v>
      </c>
      <c r="BQ103" s="2">
        <f t="shared" si="141"/>
        <v>444.87812719516182</v>
      </c>
      <c r="BR103" s="2">
        <f t="shared" si="142"/>
        <v>418.12556283915302</v>
      </c>
      <c r="BS103" s="2">
        <f t="shared" si="143"/>
        <v>606.64037460889404</v>
      </c>
      <c r="BU103" s="2">
        <f t="shared" si="144"/>
        <v>3.1954225643193848</v>
      </c>
      <c r="BV103" s="2">
        <f t="shared" si="145"/>
        <v>5.035325584632913</v>
      </c>
      <c r="BW103" s="2">
        <f t="shared" si="146"/>
        <v>7.674317476646717</v>
      </c>
      <c r="BX103" s="2">
        <f t="shared" si="147"/>
        <v>11.160598265004101</v>
      </c>
      <c r="BY103" s="2">
        <f t="shared" si="148"/>
        <v>15.218706199442684</v>
      </c>
      <c r="CA103" s="2">
        <f t="shared" si="149"/>
        <v>1.1418948657553627</v>
      </c>
      <c r="CB103" s="2">
        <f t="shared" si="150"/>
        <v>1.7993903206112072</v>
      </c>
      <c r="CC103" s="2">
        <f t="shared" si="151"/>
        <v>2.7424428376426904</v>
      </c>
      <c r="CD103" s="2">
        <f t="shared" si="163"/>
        <v>3.9882768557343748</v>
      </c>
      <c r="CE103" s="2">
        <f t="shared" si="152"/>
        <v>5.438455203587262</v>
      </c>
      <c r="CG103" s="2">
        <f t="shared" si="153"/>
        <v>45.776810291467491</v>
      </c>
      <c r="CH103" s="2">
        <f t="shared" si="154"/>
        <v>72.134792630347945</v>
      </c>
      <c r="CI103" s="2">
        <f t="shared" si="155"/>
        <v>109.94031874459687</v>
      </c>
      <c r="CJ103" s="2">
        <f t="shared" si="156"/>
        <v>159.88388991838809</v>
      </c>
      <c r="CK103" s="2">
        <f t="shared" si="157"/>
        <v>218.01931123367879</v>
      </c>
    </row>
    <row r="104" spans="1:89">
      <c r="A104" s="2">
        <v>1</v>
      </c>
      <c r="B104" s="2">
        <f t="shared" si="120"/>
        <v>1340.4347826086957</v>
      </c>
      <c r="C104" s="3">
        <v>9.3000000000000007</v>
      </c>
      <c r="D104" s="2">
        <f>$D$5+$D$7*$C104</f>
        <v>58.6554</v>
      </c>
      <c r="E104" s="2">
        <f>$E$5+$E$7*$C104</f>
        <v>27.163</v>
      </c>
      <c r="F104" s="2">
        <f>$F$5+$F$7*$C104</f>
        <v>4.5648999999999997</v>
      </c>
      <c r="G104" s="2">
        <f>$G$5+$G$7*$C104</f>
        <v>1.6373</v>
      </c>
      <c r="H104" s="3">
        <f t="shared" si="165"/>
        <v>92.020599999999988</v>
      </c>
      <c r="J104" s="2">
        <f t="shared" si="121"/>
        <v>63.741596990239152</v>
      </c>
      <c r="K104" s="2">
        <f t="shared" si="122"/>
        <v>29.51839044735636</v>
      </c>
      <c r="L104" s="2">
        <f t="shared" si="123"/>
        <v>4.9607370523556682</v>
      </c>
      <c r="M104" s="2">
        <f t="shared" si="124"/>
        <v>1.7792755100488371</v>
      </c>
      <c r="N104" s="3">
        <f t="shared" si="164"/>
        <v>100.00000000000001</v>
      </c>
      <c r="O104" s="2">
        <v>8.0000000000000002E-3</v>
      </c>
      <c r="P104" s="2">
        <f t="shared" si="96"/>
        <v>8.8819849166097226E-2</v>
      </c>
      <c r="Q104" s="2">
        <f t="shared" si="97"/>
        <v>0.22005910002194784</v>
      </c>
      <c r="R104" s="2">
        <v>0.3</v>
      </c>
      <c r="S104" s="2">
        <f t="shared" si="158"/>
        <v>4.7571897472836397E-2</v>
      </c>
      <c r="T104" s="2">
        <v>0.12</v>
      </c>
      <c r="U104" s="2">
        <f t="shared" si="98"/>
        <v>0.6759882034679342</v>
      </c>
      <c r="V104" s="2">
        <f t="shared" si="99"/>
        <v>1.219743685068545</v>
      </c>
      <c r="W104" s="2">
        <v>0.06</v>
      </c>
      <c r="X104" s="2">
        <f t="shared" si="159"/>
        <v>0.33760659590101461</v>
      </c>
      <c r="Y104" s="2">
        <v>2.6700000000000002E-2</v>
      </c>
      <c r="Z104" s="2">
        <v>0.21</v>
      </c>
      <c r="AA104" s="2">
        <v>0.442</v>
      </c>
      <c r="AB104" s="2">
        <v>0.5</v>
      </c>
      <c r="AC104" s="2">
        <f t="shared" si="125"/>
        <v>0.10983046165749846</v>
      </c>
      <c r="AD104" s="2">
        <f t="shared" si="100"/>
        <v>0.13967864808196043</v>
      </c>
      <c r="AE104" s="2">
        <f t="shared" si="101"/>
        <v>0.78678069834978881</v>
      </c>
      <c r="AF104" s="2">
        <f t="shared" si="102"/>
        <v>1.588703430557326</v>
      </c>
      <c r="AG104" s="2">
        <f t="shared" si="103"/>
        <v>8.3664107053719583</v>
      </c>
      <c r="AH104" s="2">
        <f t="shared" si="126"/>
        <v>0.54895129592763559</v>
      </c>
      <c r="AI104" s="2">
        <f t="shared" si="104"/>
        <v>7.7113430355286755E-2</v>
      </c>
      <c r="AJ104" s="2">
        <f t="shared" si="105"/>
        <v>0.49871645408550452</v>
      </c>
      <c r="AK104" s="2">
        <f t="shared" si="106"/>
        <v>0.85909824795234857</v>
      </c>
      <c r="AL104" s="2">
        <f t="shared" si="107"/>
        <v>5.4517907719949719</v>
      </c>
      <c r="AM104" s="2">
        <f t="shared" si="127"/>
        <v>0.33598638531210506</v>
      </c>
      <c r="AN104" s="2">
        <f t="shared" si="108"/>
        <v>4.2572585164701734E-2</v>
      </c>
      <c r="AO104" s="2">
        <f t="shared" si="109"/>
        <v>0.31612125475025693</v>
      </c>
      <c r="AP104" s="2">
        <f t="shared" si="110"/>
        <v>0.46456109141520707</v>
      </c>
      <c r="AQ104" s="2">
        <f t="shared" si="111"/>
        <v>3.552541665510804</v>
      </c>
      <c r="AR104" s="2">
        <f t="shared" si="128"/>
        <v>0.20670550995965031</v>
      </c>
      <c r="AS104" s="2">
        <f t="shared" si="112"/>
        <v>2.3503363801290502E-2</v>
      </c>
      <c r="AT104" s="2">
        <f t="shared" si="113"/>
        <v>0.2003796884707226</v>
      </c>
      <c r="AU104" s="2">
        <f t="shared" si="114"/>
        <v>0.25121341845509026</v>
      </c>
      <c r="AV104" s="2">
        <f t="shared" si="115"/>
        <v>2.3149370203310364</v>
      </c>
      <c r="AW104" s="2">
        <f t="shared" si="129"/>
        <v>0.12778142285894792</v>
      </c>
      <c r="AX104" s="2">
        <f t="shared" si="116"/>
        <v>1.2975676901900506E-2</v>
      </c>
      <c r="AY104" s="2">
        <f t="shared" si="117"/>
        <v>0.12701461527269006</v>
      </c>
      <c r="AZ104" s="2">
        <f t="shared" si="118"/>
        <v>0.13584474201152735</v>
      </c>
      <c r="BA104" s="2">
        <f t="shared" si="119"/>
        <v>1.5084786929103058</v>
      </c>
      <c r="BB104" s="2">
        <f t="shared" si="130"/>
        <v>7.9342466146865825E-2</v>
      </c>
      <c r="BD104" s="2">
        <f t="shared" si="160"/>
        <v>5419.2505628346971</v>
      </c>
      <c r="BE104" s="2">
        <f t="shared" si="161"/>
        <v>11092.974149639078</v>
      </c>
      <c r="BF104" s="2">
        <f t="shared" si="131"/>
        <v>41.454713867807193</v>
      </c>
      <c r="BG104" s="2">
        <f t="shared" si="132"/>
        <v>39.878625965329135</v>
      </c>
      <c r="BH104" s="2">
        <f t="shared" si="162"/>
        <v>2.2023253211361116</v>
      </c>
      <c r="BI104" s="2">
        <f t="shared" si="133"/>
        <v>2.776269008974213</v>
      </c>
      <c r="BJ104" s="2">
        <f t="shared" si="134"/>
        <v>148.90342052789504</v>
      </c>
      <c r="BK104" s="2">
        <f t="shared" si="135"/>
        <v>127.60581492578713</v>
      </c>
      <c r="BL104" s="2">
        <f t="shared" si="136"/>
        <v>220.93196195556445</v>
      </c>
      <c r="BM104" s="2">
        <f t="shared" si="137"/>
        <v>200.93298367433957</v>
      </c>
      <c r="BN104" s="2">
        <f t="shared" si="138"/>
        <v>307.07836644187131</v>
      </c>
      <c r="BO104" s="2">
        <f t="shared" si="139"/>
        <v>305.92233007550942</v>
      </c>
      <c r="BP104" s="2">
        <f t="shared" si="140"/>
        <v>385.82583790538217</v>
      </c>
      <c r="BQ104" s="2">
        <f t="shared" si="141"/>
        <v>444.24315634258357</v>
      </c>
      <c r="BR104" s="2">
        <f t="shared" si="142"/>
        <v>414.23620256431866</v>
      </c>
      <c r="BS104" s="2">
        <f t="shared" si="143"/>
        <v>604.57151254389862</v>
      </c>
      <c r="BU104" s="2">
        <f t="shared" si="144"/>
        <v>3.1998548554990052</v>
      </c>
      <c r="BV104" s="2">
        <f t="shared" si="145"/>
        <v>5.0386135131394107</v>
      </c>
      <c r="BW104" s="2">
        <f t="shared" si="146"/>
        <v>7.6713357762496948</v>
      </c>
      <c r="BX104" s="2">
        <f t="shared" si="147"/>
        <v>11.13988121679049</v>
      </c>
      <c r="BY104" s="2">
        <f t="shared" si="148"/>
        <v>15.160289451033718</v>
      </c>
      <c r="CA104" s="2">
        <f t="shared" si="149"/>
        <v>1.1503300485915124</v>
      </c>
      <c r="CB104" s="2">
        <f t="shared" si="150"/>
        <v>1.8113535735668971</v>
      </c>
      <c r="CC104" s="2">
        <f t="shared" si="151"/>
        <v>2.7578026050431474</v>
      </c>
      <c r="CD104" s="2">
        <f t="shared" si="163"/>
        <v>4.0047254266524863</v>
      </c>
      <c r="CE104" s="2">
        <f t="shared" si="152"/>
        <v>5.4500398575576687</v>
      </c>
      <c r="CG104" s="2">
        <f t="shared" si="153"/>
        <v>45.963058519655284</v>
      </c>
      <c r="CH104" s="2">
        <f t="shared" si="154"/>
        <v>72.375185194528783</v>
      </c>
      <c r="CI104" s="2">
        <f t="shared" si="155"/>
        <v>110.19189029831905</v>
      </c>
      <c r="CJ104" s="2">
        <f t="shared" si="156"/>
        <v>160.01444921460413</v>
      </c>
      <c r="CK104" s="2">
        <f t="shared" si="157"/>
        <v>217.76402451982781</v>
      </c>
    </row>
    <row r="105" spans="1:89">
      <c r="A105" s="2">
        <v>1</v>
      </c>
      <c r="B105" s="2">
        <f t="shared" si="120"/>
        <v>1340.8695652173913</v>
      </c>
      <c r="C105" s="3">
        <v>9.4</v>
      </c>
      <c r="D105" s="2">
        <f t="shared" ref="D105:D111" si="170">$D$5+$D$7*$C105</f>
        <v>58.673200000000001</v>
      </c>
      <c r="E105" s="2">
        <f t="shared" ref="E105:E111" si="171">$E$5+$E$7*$C105</f>
        <v>27.154</v>
      </c>
      <c r="F105" s="2">
        <f t="shared" ref="F105:F111" si="172">$F$5+$F$7*$C105</f>
        <v>4.4741999999999997</v>
      </c>
      <c r="G105" s="2">
        <f t="shared" ref="G105:G111" si="173">$G$5+$G$7*$C105</f>
        <v>1.6334</v>
      </c>
      <c r="H105" s="3">
        <f t="shared" si="165"/>
        <v>91.934799999999996</v>
      </c>
      <c r="J105" s="2">
        <f t="shared" si="121"/>
        <v>63.82044666437519</v>
      </c>
      <c r="K105" s="2">
        <f t="shared" si="122"/>
        <v>29.536149532059678</v>
      </c>
      <c r="L105" s="2">
        <f t="shared" si="123"/>
        <v>4.8667098857016056</v>
      </c>
      <c r="M105" s="2">
        <f t="shared" si="124"/>
        <v>1.7766939178635295</v>
      </c>
      <c r="N105" s="3">
        <f t="shared" si="164"/>
        <v>100</v>
      </c>
      <c r="O105" s="2">
        <v>8.0000000000000002E-3</v>
      </c>
      <c r="P105" s="2">
        <f t="shared" si="96"/>
        <v>8.8691566093707055E-2</v>
      </c>
      <c r="Q105" s="2">
        <f t="shared" si="97"/>
        <v>0.21998137418566668</v>
      </c>
      <c r="R105" s="2">
        <v>0.3</v>
      </c>
      <c r="S105" s="2">
        <f t="shared" si="158"/>
        <v>4.7337646354699538E-2</v>
      </c>
      <c r="T105" s="2">
        <v>0.12</v>
      </c>
      <c r="U105" s="2">
        <f t="shared" si="98"/>
        <v>0.67600717294413837</v>
      </c>
      <c r="V105" s="2">
        <f t="shared" si="99"/>
        <v>1.2187210316620567</v>
      </c>
      <c r="W105" s="2">
        <v>0.06</v>
      </c>
      <c r="X105" s="2">
        <f t="shared" si="159"/>
        <v>0.33662865872322023</v>
      </c>
      <c r="Y105" s="2">
        <v>2.6700000000000002E-2</v>
      </c>
      <c r="Z105" s="2">
        <v>0.21</v>
      </c>
      <c r="AA105" s="2">
        <v>0.442</v>
      </c>
      <c r="AB105" s="2">
        <v>0.5</v>
      </c>
      <c r="AC105" s="2">
        <f t="shared" si="125"/>
        <v>0.10946030056083224</v>
      </c>
      <c r="AD105" s="2">
        <f t="shared" si="100"/>
        <v>0.13957822468412956</v>
      </c>
      <c r="AE105" s="2">
        <f t="shared" si="101"/>
        <v>0.78497387532405016</v>
      </c>
      <c r="AF105" s="2">
        <f t="shared" si="102"/>
        <v>1.5852158747092426</v>
      </c>
      <c r="AG105" s="2">
        <f t="shared" si="103"/>
        <v>8.3585446648842474</v>
      </c>
      <c r="AH105" s="2">
        <f t="shared" si="126"/>
        <v>0.54658411641002258</v>
      </c>
      <c r="AI105" s="2">
        <f t="shared" si="104"/>
        <v>7.7057988862968441E-2</v>
      </c>
      <c r="AJ105" s="2">
        <f t="shared" si="105"/>
        <v>0.49757116369588716</v>
      </c>
      <c r="AK105" s="2">
        <f t="shared" si="106"/>
        <v>0.85721233705098332</v>
      </c>
      <c r="AL105" s="2">
        <f t="shared" si="107"/>
        <v>5.4466650366643483</v>
      </c>
      <c r="AM105" s="2">
        <f t="shared" si="127"/>
        <v>0.33463071960208646</v>
      </c>
      <c r="AN105" s="2">
        <f t="shared" si="108"/>
        <v>4.2541977167592733E-2</v>
      </c>
      <c r="AO105" s="2">
        <f t="shared" si="109"/>
        <v>0.3153952898616848</v>
      </c>
      <c r="AP105" s="2">
        <f t="shared" si="110"/>
        <v>0.46354127694260366</v>
      </c>
      <c r="AQ105" s="2">
        <f t="shared" si="111"/>
        <v>3.5492015908289298</v>
      </c>
      <c r="AR105" s="2">
        <f t="shared" si="128"/>
        <v>0.20592376222508083</v>
      </c>
      <c r="AS105" s="2">
        <f t="shared" si="112"/>
        <v>2.3486465816625036E-2</v>
      </c>
      <c r="AT105" s="2">
        <f t="shared" si="113"/>
        <v>0.19991952131642071</v>
      </c>
      <c r="AU105" s="2">
        <f t="shared" si="114"/>
        <v>0.25066194937042746</v>
      </c>
      <c r="AV105" s="2">
        <f t="shared" si="115"/>
        <v>2.3127605328300431</v>
      </c>
      <c r="AW105" s="2">
        <f t="shared" si="129"/>
        <v>0.12732736174088433</v>
      </c>
      <c r="AX105" s="2">
        <f t="shared" si="116"/>
        <v>1.2966347905797398E-2</v>
      </c>
      <c r="AY105" s="2">
        <f t="shared" si="117"/>
        <v>0.12672292925146283</v>
      </c>
      <c r="AZ105" s="2">
        <f t="shared" si="118"/>
        <v>0.13554653272002509</v>
      </c>
      <c r="BA105" s="2">
        <f t="shared" si="119"/>
        <v>1.50706043185534</v>
      </c>
      <c r="BB105" s="2">
        <f t="shared" si="130"/>
        <v>7.9076762563567909E-2</v>
      </c>
      <c r="BD105" s="2">
        <f t="shared" si="160"/>
        <v>5327.7872206599559</v>
      </c>
      <c r="BE105" s="2">
        <f t="shared" si="161"/>
        <v>11031.642373798875</v>
      </c>
      <c r="BF105" s="2">
        <f t="shared" si="131"/>
        <v>41.485117629430384</v>
      </c>
      <c r="BG105" s="2">
        <f t="shared" si="132"/>
        <v>39.895716302181278</v>
      </c>
      <c r="BH105" s="2">
        <f t="shared" si="162"/>
        <v>2.1901378547075776</v>
      </c>
      <c r="BI105" s="2">
        <f t="shared" si="133"/>
        <v>2.7700335711628661</v>
      </c>
      <c r="BJ105" s="2">
        <f t="shared" si="134"/>
        <v>149.41189280122256</v>
      </c>
      <c r="BK105" s="2">
        <f t="shared" si="135"/>
        <v>127.83779447765346</v>
      </c>
      <c r="BL105" s="2">
        <f t="shared" si="136"/>
        <v>221.34242929709359</v>
      </c>
      <c r="BM105" s="2">
        <f t="shared" si="137"/>
        <v>201.15010543628375</v>
      </c>
      <c r="BN105" s="2">
        <f t="shared" si="138"/>
        <v>306.94051994240704</v>
      </c>
      <c r="BO105" s="2">
        <f t="shared" si="139"/>
        <v>305.93316188260405</v>
      </c>
      <c r="BP105" s="2">
        <f t="shared" si="140"/>
        <v>384.29973904602429</v>
      </c>
      <c r="BQ105" s="2">
        <f t="shared" si="141"/>
        <v>443.60546041389671</v>
      </c>
      <c r="BR105" s="2">
        <f t="shared" si="142"/>
        <v>410.35984936485676</v>
      </c>
      <c r="BS105" s="2">
        <f t="shared" si="143"/>
        <v>602.50543102071742</v>
      </c>
      <c r="BU105" s="2">
        <f t="shared" si="144"/>
        <v>3.2042987650447072</v>
      </c>
      <c r="BV105" s="2">
        <f t="shared" si="145"/>
        <v>5.0418973283426416</v>
      </c>
      <c r="BW105" s="2">
        <f t="shared" si="146"/>
        <v>7.6683210689934977</v>
      </c>
      <c r="BX105" s="2">
        <f t="shared" si="147"/>
        <v>11.119125097389034</v>
      </c>
      <c r="BY105" s="2">
        <f t="shared" si="148"/>
        <v>15.10200810676448</v>
      </c>
      <c r="CA105" s="2">
        <f t="shared" si="149"/>
        <v>1.1588283063026001</v>
      </c>
      <c r="CB105" s="2">
        <f t="shared" si="150"/>
        <v>1.8233921896709868</v>
      </c>
      <c r="CC105" s="2">
        <f t="shared" si="151"/>
        <v>2.7732331371548296</v>
      </c>
      <c r="CD105" s="2">
        <f t="shared" si="163"/>
        <v>4.0212095840552164</v>
      </c>
      <c r="CE105" s="2">
        <f t="shared" si="152"/>
        <v>5.4616113413150611</v>
      </c>
      <c r="CG105" s="2">
        <f t="shared" si="153"/>
        <v>46.150269010634005</v>
      </c>
      <c r="CH105" s="2">
        <f t="shared" si="154"/>
        <v>72.616486504111393</v>
      </c>
      <c r="CI105" s="2">
        <f t="shared" si="155"/>
        <v>110.44384626507347</v>
      </c>
      <c r="CJ105" s="2">
        <f t="shared" si="156"/>
        <v>160.14443472165942</v>
      </c>
      <c r="CK105" s="2">
        <f t="shared" si="157"/>
        <v>217.50834982400028</v>
      </c>
    </row>
    <row r="106" spans="1:89">
      <c r="A106" s="2">
        <v>1</v>
      </c>
      <c r="B106" s="2">
        <f t="shared" si="120"/>
        <v>1341.304347826087</v>
      </c>
      <c r="C106" s="3">
        <v>9.5</v>
      </c>
      <c r="D106" s="2">
        <f t="shared" si="170"/>
        <v>58.691000000000003</v>
      </c>
      <c r="E106" s="2">
        <f t="shared" si="171"/>
        <v>27.145</v>
      </c>
      <c r="F106" s="2">
        <f t="shared" si="172"/>
        <v>4.3834999999999997</v>
      </c>
      <c r="G106" s="2">
        <f t="shared" si="173"/>
        <v>1.6294999999999999</v>
      </c>
      <c r="H106" s="3">
        <f t="shared" si="165"/>
        <v>91.84899999999999</v>
      </c>
      <c r="J106" s="2">
        <f t="shared" si="121"/>
        <v>63.899443652081146</v>
      </c>
      <c r="K106" s="2">
        <f t="shared" si="122"/>
        <v>29.5539417957735</v>
      </c>
      <c r="L106" s="2">
        <f t="shared" si="123"/>
        <v>4.7725070496140409</v>
      </c>
      <c r="M106" s="2">
        <f t="shared" si="124"/>
        <v>1.7741075025313287</v>
      </c>
      <c r="N106" s="3">
        <f t="shared" si="164"/>
        <v>100</v>
      </c>
      <c r="O106" s="2">
        <v>8.0000000000000002E-3</v>
      </c>
      <c r="P106" s="2">
        <f t="shared" si="96"/>
        <v>8.8563537246460447E-2</v>
      </c>
      <c r="Q106" s="2">
        <f t="shared" si="97"/>
        <v>0.21990371764442002</v>
      </c>
      <c r="R106" s="2">
        <v>0.3</v>
      </c>
      <c r="S106" s="2">
        <f t="shared" si="158"/>
        <v>4.7103214676800891E-2</v>
      </c>
      <c r="T106" s="2">
        <v>0.12</v>
      </c>
      <c r="U106" s="2">
        <f t="shared" si="98"/>
        <v>0.67602613273503553</v>
      </c>
      <c r="V106" s="2">
        <f t="shared" si="99"/>
        <v>1.2176997857866003</v>
      </c>
      <c r="W106" s="2">
        <v>0.06</v>
      </c>
      <c r="X106" s="2">
        <f t="shared" si="159"/>
        <v>0.33565097479654765</v>
      </c>
      <c r="Y106" s="2">
        <v>2.6700000000000002E-2</v>
      </c>
      <c r="Z106" s="2">
        <v>0.21</v>
      </c>
      <c r="AA106" s="2">
        <v>0.442</v>
      </c>
      <c r="AB106" s="2">
        <v>0.5</v>
      </c>
      <c r="AC106" s="2">
        <f t="shared" si="125"/>
        <v>0.10908944789818072</v>
      </c>
      <c r="AD106" s="2">
        <f t="shared" si="100"/>
        <v>0.13947792751771171</v>
      </c>
      <c r="AE106" s="2">
        <f t="shared" si="101"/>
        <v>0.78317217145148099</v>
      </c>
      <c r="AF106" s="2">
        <f t="shared" si="102"/>
        <v>1.5817378470783083</v>
      </c>
      <c r="AG106" s="2">
        <f t="shared" si="103"/>
        <v>8.3506902507671068</v>
      </c>
      <c r="AH106" s="2">
        <f t="shared" si="126"/>
        <v>0.54422263992297404</v>
      </c>
      <c r="AI106" s="2">
        <f t="shared" si="104"/>
        <v>7.7002617060165354E-2</v>
      </c>
      <c r="AJ106" s="2">
        <f t="shared" si="105"/>
        <v>0.4964291181824112</v>
      </c>
      <c r="AK106" s="2">
        <f t="shared" si="106"/>
        <v>0.85533157857423159</v>
      </c>
      <c r="AL106" s="2">
        <f t="shared" si="107"/>
        <v>5.4415468774069069</v>
      </c>
      <c r="AM106" s="2">
        <f t="shared" si="127"/>
        <v>0.33327826783475506</v>
      </c>
      <c r="AN106" s="2">
        <f t="shared" si="108"/>
        <v>4.2511407644492842E-2</v>
      </c>
      <c r="AO106" s="2">
        <f t="shared" si="109"/>
        <v>0.31467138180181553</v>
      </c>
      <c r="AP106" s="2">
        <f t="shared" si="110"/>
        <v>0.46252424866588349</v>
      </c>
      <c r="AQ106" s="2">
        <f t="shared" si="111"/>
        <v>3.5458664529314547</v>
      </c>
      <c r="AR106" s="2">
        <f t="shared" si="128"/>
        <v>0.20514383514411613</v>
      </c>
      <c r="AS106" s="2">
        <f t="shared" si="112"/>
        <v>2.3469589072592018E-2</v>
      </c>
      <c r="AT106" s="2">
        <f t="shared" si="113"/>
        <v>0.19946065792353487</v>
      </c>
      <c r="AU106" s="2">
        <f t="shared" si="114"/>
        <v>0.25011198693323311</v>
      </c>
      <c r="AV106" s="2">
        <f t="shared" si="115"/>
        <v>2.3105872622779406</v>
      </c>
      <c r="AW106" s="2">
        <f t="shared" si="129"/>
        <v>0.12687433777392879</v>
      </c>
      <c r="AX106" s="2">
        <f t="shared" si="116"/>
        <v>1.2957030636168246E-2</v>
      </c>
      <c r="AY106" s="2">
        <f t="shared" si="117"/>
        <v>0.12643206964510784</v>
      </c>
      <c r="AZ106" s="2">
        <f t="shared" si="118"/>
        <v>0.13524913815465459</v>
      </c>
      <c r="BA106" s="2">
        <f t="shared" si="119"/>
        <v>1.5056442670556136</v>
      </c>
      <c r="BB106" s="2">
        <f t="shared" si="130"/>
        <v>7.8811653320687791E-2</v>
      </c>
      <c r="BD106" s="2">
        <f t="shared" si="160"/>
        <v>5237.2923269199391</v>
      </c>
      <c r="BE106" s="2">
        <f t="shared" si="161"/>
        <v>10970.649215410675</v>
      </c>
      <c r="BF106" s="2">
        <f t="shared" si="131"/>
        <v>41.515368498030448</v>
      </c>
      <c r="BG106" s="2">
        <f t="shared" si="132"/>
        <v>39.912765272663904</v>
      </c>
      <c r="BH106" s="2">
        <f t="shared" si="162"/>
        <v>2.1779610842836021</v>
      </c>
      <c r="BI106" s="2">
        <f t="shared" si="133"/>
        <v>2.7638012291957157</v>
      </c>
      <c r="BJ106" s="2">
        <f t="shared" si="134"/>
        <v>149.92188194975816</v>
      </c>
      <c r="BK106" s="2">
        <f t="shared" si="135"/>
        <v>128.07025855630721</v>
      </c>
      <c r="BL106" s="2">
        <f t="shared" si="136"/>
        <v>221.75166908150101</v>
      </c>
      <c r="BM106" s="2">
        <f t="shared" si="137"/>
        <v>201.36696400097026</v>
      </c>
      <c r="BN106" s="2">
        <f t="shared" si="138"/>
        <v>306.79678099101073</v>
      </c>
      <c r="BO106" s="2">
        <f t="shared" si="139"/>
        <v>305.94225261006096</v>
      </c>
      <c r="BP106" s="2">
        <f t="shared" si="140"/>
        <v>382.7664784628912</v>
      </c>
      <c r="BQ106" s="2">
        <f t="shared" si="141"/>
        <v>442.96505007757037</v>
      </c>
      <c r="BR106" s="2">
        <f t="shared" si="142"/>
        <v>406.49669092540211</v>
      </c>
      <c r="BS106" s="2">
        <f t="shared" si="143"/>
        <v>600.44218112497731</v>
      </c>
      <c r="BU106" s="2">
        <f t="shared" si="144"/>
        <v>3.208754334143368</v>
      </c>
      <c r="BV106" s="2">
        <f t="shared" si="145"/>
        <v>5.0451769659489294</v>
      </c>
      <c r="BW106" s="2">
        <f t="shared" si="146"/>
        <v>7.6652732658340668</v>
      </c>
      <c r="BX106" s="2">
        <f t="shared" si="147"/>
        <v>11.098330247264411</v>
      </c>
      <c r="BY106" s="2">
        <f t="shared" si="148"/>
        <v>15.043863210756228</v>
      </c>
      <c r="CA106" s="2">
        <f t="shared" si="149"/>
        <v>1.167389969742215</v>
      </c>
      <c r="CB106" s="2">
        <f t="shared" si="150"/>
        <v>1.8355063592600003</v>
      </c>
      <c r="CC106" s="2">
        <f t="shared" si="151"/>
        <v>2.7887342544896816</v>
      </c>
      <c r="CD106" s="2">
        <f t="shared" si="163"/>
        <v>4.0377286829600667</v>
      </c>
      <c r="CE106" s="2">
        <f t="shared" si="152"/>
        <v>5.4731690835718734</v>
      </c>
      <c r="CG106" s="2">
        <f t="shared" si="153"/>
        <v>46.338447643565345</v>
      </c>
      <c r="CH106" s="2">
        <f t="shared" si="154"/>
        <v>72.85869977689002</v>
      </c>
      <c r="CI106" s="2">
        <f t="shared" si="155"/>
        <v>110.6961851591231</v>
      </c>
      <c r="CJ106" s="2">
        <f t="shared" si="156"/>
        <v>160.2738450935837</v>
      </c>
      <c r="CK106" s="2">
        <f t="shared" si="157"/>
        <v>217.25230265553864</v>
      </c>
    </row>
    <row r="107" spans="1:89">
      <c r="A107" s="2">
        <v>1</v>
      </c>
      <c r="B107" s="2">
        <f t="shared" si="120"/>
        <v>1341.7391304347825</v>
      </c>
      <c r="C107" s="3">
        <v>9.6</v>
      </c>
      <c r="D107" s="2">
        <f t="shared" si="170"/>
        <v>58.708799999999997</v>
      </c>
      <c r="E107" s="2">
        <f t="shared" si="171"/>
        <v>27.135999999999999</v>
      </c>
      <c r="F107" s="2">
        <f t="shared" si="172"/>
        <v>4.2927999999999997</v>
      </c>
      <c r="G107" s="2">
        <f t="shared" si="173"/>
        <v>1.6255999999999999</v>
      </c>
      <c r="H107" s="3">
        <f t="shared" si="165"/>
        <v>91.763199999999998</v>
      </c>
      <c r="J107" s="2">
        <f t="shared" si="121"/>
        <v>63.978588366578315</v>
      </c>
      <c r="K107" s="2">
        <f t="shared" si="122"/>
        <v>29.571767331566466</v>
      </c>
      <c r="L107" s="2">
        <f t="shared" si="123"/>
        <v>4.6781280513321244</v>
      </c>
      <c r="M107" s="2">
        <f t="shared" si="124"/>
        <v>1.7715162505230855</v>
      </c>
      <c r="N107" s="3">
        <f t="shared" si="164"/>
        <v>100</v>
      </c>
      <c r="O107" s="2">
        <v>8.0000000000000002E-3</v>
      </c>
      <c r="P107" s="2">
        <f t="shared" si="96"/>
        <v>8.843576200257712E-2</v>
      </c>
      <c r="Q107" s="2">
        <f t="shared" si="97"/>
        <v>0.21982613031041509</v>
      </c>
      <c r="R107" s="2">
        <v>0.3</v>
      </c>
      <c r="S107" s="2">
        <f t="shared" si="158"/>
        <v>4.6868601464404941E-2</v>
      </c>
      <c r="T107" s="2">
        <v>0.12</v>
      </c>
      <c r="U107" s="2">
        <f t="shared" si="98"/>
        <v>0.67604508284803266</v>
      </c>
      <c r="V107" s="2">
        <f t="shared" si="99"/>
        <v>1.2166799448964019</v>
      </c>
      <c r="W107" s="2">
        <v>0.06</v>
      </c>
      <c r="X107" s="2">
        <f t="shared" si="159"/>
        <v>0.33467354054365456</v>
      </c>
      <c r="Y107" s="2">
        <v>2.6700000000000002E-2</v>
      </c>
      <c r="Z107" s="2">
        <v>0.21</v>
      </c>
      <c r="AA107" s="2">
        <v>0.442</v>
      </c>
      <c r="AB107" s="2">
        <v>0.5</v>
      </c>
      <c r="AC107" s="2">
        <f t="shared" si="125"/>
        <v>0.10871790172966939</v>
      </c>
      <c r="AD107" s="2">
        <f t="shared" si="100"/>
        <v>0.13937775637071267</v>
      </c>
      <c r="AE107" s="2">
        <f t="shared" si="101"/>
        <v>0.7813755697437631</v>
      </c>
      <c r="AF107" s="2">
        <f t="shared" si="102"/>
        <v>1.5782693170256559</v>
      </c>
      <c r="AG107" s="2">
        <f t="shared" si="103"/>
        <v>8.3428474407264641</v>
      </c>
      <c r="AH107" s="2">
        <f t="shared" si="126"/>
        <v>0.54186684430748189</v>
      </c>
      <c r="AI107" s="2">
        <f t="shared" si="104"/>
        <v>7.694731482984031E-2</v>
      </c>
      <c r="AJ107" s="2">
        <f t="shared" si="105"/>
        <v>0.49529030677669644</v>
      </c>
      <c r="AK107" s="2">
        <f t="shared" si="106"/>
        <v>0.85345595595399304</v>
      </c>
      <c r="AL107" s="2">
        <f t="shared" si="107"/>
        <v>5.4364362796951982</v>
      </c>
      <c r="AM107" s="2">
        <f t="shared" si="127"/>
        <v>0.33192901757530663</v>
      </c>
      <c r="AN107" s="2">
        <f t="shared" si="108"/>
        <v>4.2480876530788483E-2</v>
      </c>
      <c r="AO107" s="2">
        <f t="shared" si="109"/>
        <v>0.31394952374489904</v>
      </c>
      <c r="AP107" s="2">
        <f t="shared" si="110"/>
        <v>0.46150999762577505</v>
      </c>
      <c r="AQ107" s="2">
        <f t="shared" si="111"/>
        <v>3.5425362423518831</v>
      </c>
      <c r="AR107" s="2">
        <f t="shared" si="128"/>
        <v>0.2043657217031172</v>
      </c>
      <c r="AS107" s="2">
        <f t="shared" si="112"/>
        <v>2.3452733533519725E-2</v>
      </c>
      <c r="AT107" s="2">
        <f t="shared" si="113"/>
        <v>0.19900309396542867</v>
      </c>
      <c r="AU107" s="2">
        <f t="shared" si="114"/>
        <v>0.2495635262987424</v>
      </c>
      <c r="AV107" s="2">
        <f t="shared" si="115"/>
        <v>2.3084172025060896</v>
      </c>
      <c r="AW107" s="2">
        <f t="shared" si="129"/>
        <v>0.1264223469801371</v>
      </c>
      <c r="AX107" s="2">
        <f t="shared" si="116"/>
        <v>1.2947725073319512E-2</v>
      </c>
      <c r="AY107" s="2">
        <f t="shared" si="117"/>
        <v>0.1261420337111015</v>
      </c>
      <c r="AZ107" s="2">
        <f t="shared" si="118"/>
        <v>0.13495255569558831</v>
      </c>
      <c r="BA107" s="2">
        <f t="shared" si="119"/>
        <v>1.5042301944914664</v>
      </c>
      <c r="BB107" s="2">
        <f t="shared" si="130"/>
        <v>7.8547136148524682E-2</v>
      </c>
      <c r="BD107" s="2">
        <f t="shared" si="160"/>
        <v>5147.7629416777509</v>
      </c>
      <c r="BE107" s="2">
        <f t="shared" si="161"/>
        <v>10909.99415005929</v>
      </c>
      <c r="BF107" s="2">
        <f t="shared" si="131"/>
        <v>41.545465024021816</v>
      </c>
      <c r="BG107" s="2">
        <f t="shared" si="132"/>
        <v>39.929772561740549</v>
      </c>
      <c r="BH107" s="2">
        <f t="shared" si="162"/>
        <v>2.1657950812045756</v>
      </c>
      <c r="BI107" s="2">
        <f t="shared" si="133"/>
        <v>2.7575719984874749</v>
      </c>
      <c r="BJ107" s="2">
        <f t="shared" si="134"/>
        <v>150.43339031709289</v>
      </c>
      <c r="BK107" s="2">
        <f t="shared" si="135"/>
        <v>128.30320784548204</v>
      </c>
      <c r="BL107" s="2">
        <f t="shared" si="136"/>
        <v>222.15965880224397</v>
      </c>
      <c r="BM107" s="2">
        <f t="shared" si="137"/>
        <v>201.58355457181685</v>
      </c>
      <c r="BN107" s="2">
        <f t="shared" si="138"/>
        <v>306.64712137346885</v>
      </c>
      <c r="BO107" s="2">
        <f t="shared" si="139"/>
        <v>305.94959499301314</v>
      </c>
      <c r="BP107" s="2">
        <f t="shared" si="140"/>
        <v>381.22611383428665</v>
      </c>
      <c r="BQ107" s="2">
        <f t="shared" si="141"/>
        <v>442.32193615836945</v>
      </c>
      <c r="BR107" s="2">
        <f t="shared" si="142"/>
        <v>402.64691357323574</v>
      </c>
      <c r="BS107" s="2">
        <f t="shared" si="143"/>
        <v>598.3818137546466</v>
      </c>
      <c r="BU107" s="2">
        <f t="shared" si="144"/>
        <v>3.2132216041825927</v>
      </c>
      <c r="BV107" s="2">
        <f t="shared" si="145"/>
        <v>5.0484523612079837</v>
      </c>
      <c r="BW107" s="2">
        <f t="shared" si="146"/>
        <v>7.6621922782040688</v>
      </c>
      <c r="BX107" s="2">
        <f t="shared" si="147"/>
        <v>11.077497009892523</v>
      </c>
      <c r="BY107" s="2">
        <f t="shared" si="148"/>
        <v>14.985855800440927</v>
      </c>
      <c r="CA107" s="2">
        <f t="shared" si="149"/>
        <v>1.1760153679347736</v>
      </c>
      <c r="CB107" s="2">
        <f t="shared" si="150"/>
        <v>1.8476962663698711</v>
      </c>
      <c r="CC107" s="2">
        <f t="shared" si="151"/>
        <v>2.8043057657492003</v>
      </c>
      <c r="CD107" s="2">
        <f t="shared" si="163"/>
        <v>4.054282065366329</v>
      </c>
      <c r="CE107" s="2">
        <f t="shared" si="152"/>
        <v>5.4847125078558792</v>
      </c>
      <c r="CG107" s="2">
        <f t="shared" si="153"/>
        <v>46.527600336765893</v>
      </c>
      <c r="CH107" s="2">
        <f t="shared" si="154"/>
        <v>73.101828232367168</v>
      </c>
      <c r="CI107" s="2">
        <f t="shared" si="155"/>
        <v>110.94890547221473</v>
      </c>
      <c r="CJ107" s="2">
        <f t="shared" si="156"/>
        <v>160.40267902378707</v>
      </c>
      <c r="CK107" s="2">
        <f t="shared" si="157"/>
        <v>216.99589859588738</v>
      </c>
    </row>
    <row r="108" spans="1:89">
      <c r="A108" s="2">
        <v>1</v>
      </c>
      <c r="B108" s="2">
        <f t="shared" si="120"/>
        <v>1342.1739130434783</v>
      </c>
      <c r="C108" s="3">
        <v>9.6999999999999993</v>
      </c>
      <c r="D108" s="2">
        <f t="shared" si="170"/>
        <v>58.726599999999998</v>
      </c>
      <c r="E108" s="2">
        <f t="shared" si="171"/>
        <v>27.126999999999999</v>
      </c>
      <c r="F108" s="2">
        <f t="shared" si="172"/>
        <v>4.2020999999999997</v>
      </c>
      <c r="G108" s="2">
        <f t="shared" si="173"/>
        <v>1.6217000000000001</v>
      </c>
      <c r="H108" s="3">
        <f t="shared" si="165"/>
        <v>91.677400000000006</v>
      </c>
      <c r="J108" s="2">
        <f t="shared" si="121"/>
        <v>64.057881222635018</v>
      </c>
      <c r="K108" s="2">
        <f t="shared" si="122"/>
        <v>29.58962623285564</v>
      </c>
      <c r="L108" s="2">
        <f t="shared" si="123"/>
        <v>4.5835723962503296</v>
      </c>
      <c r="M108" s="2">
        <f t="shared" si="124"/>
        <v>1.768920148259004</v>
      </c>
      <c r="N108" s="3">
        <f t="shared" si="164"/>
        <v>99.999999999999986</v>
      </c>
      <c r="O108" s="2">
        <v>8.0000000000000002E-3</v>
      </c>
      <c r="P108" s="2">
        <f t="shared" si="96"/>
        <v>8.8308239742066183E-2</v>
      </c>
      <c r="Q108" s="2">
        <f t="shared" si="97"/>
        <v>0.21974861209600161</v>
      </c>
      <c r="R108" s="2">
        <v>0.3</v>
      </c>
      <c r="S108" s="2">
        <f t="shared" si="158"/>
        <v>4.6633805740254816E-2</v>
      </c>
      <c r="T108" s="2">
        <v>0.12</v>
      </c>
      <c r="U108" s="2">
        <f t="shared" si="98"/>
        <v>0.67606402329053106</v>
      </c>
      <c r="V108" s="2">
        <f t="shared" si="99"/>
        <v>1.2156615064513137</v>
      </c>
      <c r="W108" s="2">
        <v>0.06</v>
      </c>
      <c r="X108" s="2">
        <f t="shared" si="159"/>
        <v>0.33369635238413492</v>
      </c>
      <c r="Y108" s="2">
        <v>2.6700000000000002E-2</v>
      </c>
      <c r="Z108" s="2">
        <v>0.21</v>
      </c>
      <c r="AA108" s="2">
        <v>0.442</v>
      </c>
      <c r="AB108" s="2">
        <v>0.5</v>
      </c>
      <c r="AC108" s="2">
        <f t="shared" si="125"/>
        <v>0.10834566010816186</v>
      </c>
      <c r="AD108" s="2">
        <f t="shared" si="100"/>
        <v>0.13927771103157738</v>
      </c>
      <c r="AE108" s="2">
        <f t="shared" si="101"/>
        <v>0.77958405327670222</v>
      </c>
      <c r="AF108" s="2">
        <f t="shared" si="102"/>
        <v>1.574810254024851</v>
      </c>
      <c r="AG108" s="2">
        <f t="shared" si="103"/>
        <v>8.3350162125200793</v>
      </c>
      <c r="AH108" s="2">
        <f t="shared" si="126"/>
        <v>0.53951670747846003</v>
      </c>
      <c r="AI108" s="2">
        <f t="shared" si="104"/>
        <v>7.6892082055198541E-2</v>
      </c>
      <c r="AJ108" s="2">
        <f t="shared" si="105"/>
        <v>0.49415471875100858</v>
      </c>
      <c r="AK108" s="2">
        <f t="shared" si="106"/>
        <v>0.85158545268296659</v>
      </c>
      <c r="AL108" s="2">
        <f t="shared" si="107"/>
        <v>5.4313332290355465</v>
      </c>
      <c r="AM108" s="2">
        <f t="shared" si="127"/>
        <v>0.33058295643012864</v>
      </c>
      <c r="AN108" s="2">
        <f t="shared" si="108"/>
        <v>4.2450383761999874E-2</v>
      </c>
      <c r="AO108" s="2">
        <f t="shared" si="109"/>
        <v>0.31322970889094942</v>
      </c>
      <c r="AP108" s="2">
        <f t="shared" si="110"/>
        <v>0.46049851489588373</v>
      </c>
      <c r="AQ108" s="2">
        <f t="shared" si="111"/>
        <v>3.539210949645724</v>
      </c>
      <c r="AR108" s="2">
        <f t="shared" si="128"/>
        <v>0.20358941491149082</v>
      </c>
      <c r="AS108" s="2">
        <f t="shared" si="112"/>
        <v>2.3435899163810333E-2</v>
      </c>
      <c r="AT108" s="2">
        <f t="shared" si="113"/>
        <v>0.19854682513179719</v>
      </c>
      <c r="AU108" s="2">
        <f t="shared" si="114"/>
        <v>0.24901656263996888</v>
      </c>
      <c r="AV108" s="2">
        <f t="shared" si="115"/>
        <v>2.3062503473601925</v>
      </c>
      <c r="AW108" s="2">
        <f t="shared" si="129"/>
        <v>0.12597138539451516</v>
      </c>
      <c r="AX108" s="2">
        <f t="shared" si="116"/>
        <v>1.2938431197598455E-2</v>
      </c>
      <c r="AY108" s="2">
        <f t="shared" si="117"/>
        <v>0.12585281871727202</v>
      </c>
      <c r="AZ108" s="2">
        <f t="shared" si="118"/>
        <v>0.13465678273261236</v>
      </c>
      <c r="BA108" s="2">
        <f t="shared" si="119"/>
        <v>1.5028182101525831</v>
      </c>
      <c r="BB108" s="2">
        <f t="shared" si="130"/>
        <v>7.8283208784689334E-2</v>
      </c>
      <c r="BD108" s="2">
        <f t="shared" si="160"/>
        <v>5059.1960781642156</v>
      </c>
      <c r="BE108" s="2">
        <f t="shared" si="161"/>
        <v>10849.676644163466</v>
      </c>
      <c r="BF108" s="2">
        <f t="shared" si="131"/>
        <v>41.5754057458754</v>
      </c>
      <c r="BG108" s="2">
        <f t="shared" si="132"/>
        <v>39.946737852298639</v>
      </c>
      <c r="BH108" s="2">
        <f t="shared" si="162"/>
        <v>2.1536399174337113</v>
      </c>
      <c r="BI108" s="2">
        <f t="shared" si="133"/>
        <v>2.7513458945590856</v>
      </c>
      <c r="BJ108" s="2">
        <f t="shared" si="134"/>
        <v>150.94642021681625</v>
      </c>
      <c r="BK108" s="2">
        <f t="shared" si="135"/>
        <v>128.53664302456795</v>
      </c>
      <c r="BL108" s="2">
        <f t="shared" si="136"/>
        <v>222.56637574950309</v>
      </c>
      <c r="BM108" s="2">
        <f t="shared" si="137"/>
        <v>201.7998723159167</v>
      </c>
      <c r="BN108" s="2">
        <f t="shared" si="138"/>
        <v>306.49151296818343</v>
      </c>
      <c r="BO108" s="2">
        <f t="shared" si="139"/>
        <v>305.95518177626229</v>
      </c>
      <c r="BP108" s="2">
        <f t="shared" si="140"/>
        <v>379.67870364947134</v>
      </c>
      <c r="BQ108" s="2">
        <f t="shared" si="141"/>
        <v>441.67612963765919</v>
      </c>
      <c r="BR108" s="2">
        <f t="shared" si="142"/>
        <v>398.81070225090247</v>
      </c>
      <c r="BS108" s="2">
        <f t="shared" si="143"/>
        <v>596.3243796154328</v>
      </c>
      <c r="BU108" s="2">
        <f t="shared" si="144"/>
        <v>3.2177006167519036</v>
      </c>
      <c r="BV108" s="2">
        <f t="shared" si="145"/>
        <v>5.051723448909974</v>
      </c>
      <c r="BW108" s="2">
        <f t="shared" si="146"/>
        <v>7.6590780180228615</v>
      </c>
      <c r="BX108" s="2">
        <f t="shared" si="147"/>
        <v>11.056625731761573</v>
      </c>
      <c r="BY108" s="2">
        <f t="shared" si="148"/>
        <v>14.927986906473233</v>
      </c>
      <c r="CA108" s="2">
        <f t="shared" si="149"/>
        <v>1.1847048279887091</v>
      </c>
      <c r="CB108" s="2">
        <f t="shared" si="150"/>
        <v>1.8599620885888244</v>
      </c>
      <c r="CC108" s="2">
        <f t="shared" si="151"/>
        <v>2.8199474676588583</v>
      </c>
      <c r="CD108" s="2">
        <f t="shared" si="163"/>
        <v>4.0708690601876771</v>
      </c>
      <c r="CE108" s="2">
        <f t="shared" si="152"/>
        <v>5.4962410325493227</v>
      </c>
      <c r="CG108" s="2">
        <f t="shared" si="153"/>
        <v>46.717733047943966</v>
      </c>
      <c r="CH108" s="2">
        <f t="shared" si="154"/>
        <v>73.345875091527148</v>
      </c>
      <c r="CI108" s="2">
        <f t="shared" si="155"/>
        <v>111.20200567340621</v>
      </c>
      <c r="CJ108" s="2">
        <f t="shared" si="156"/>
        <v>160.53093524558082</v>
      </c>
      <c r="CK108" s="2">
        <f t="shared" si="157"/>
        <v>216.73915329755229</v>
      </c>
    </row>
    <row r="109" spans="1:89">
      <c r="A109" s="2">
        <v>1</v>
      </c>
      <c r="B109" s="2">
        <f t="shared" si="120"/>
        <v>1342.608695652174</v>
      </c>
      <c r="C109" s="3">
        <v>9.8000000000000007</v>
      </c>
      <c r="D109" s="2">
        <f t="shared" si="170"/>
        <v>58.744399999999999</v>
      </c>
      <c r="E109" s="2">
        <f t="shared" si="171"/>
        <v>27.117999999999999</v>
      </c>
      <c r="F109" s="2">
        <f t="shared" si="172"/>
        <v>4.1113999999999997</v>
      </c>
      <c r="G109" s="2">
        <f t="shared" si="173"/>
        <v>1.6177999999999999</v>
      </c>
      <c r="H109" s="3">
        <f t="shared" si="165"/>
        <v>91.5916</v>
      </c>
      <c r="J109" s="2">
        <f t="shared" si="121"/>
        <v>64.137322636573657</v>
      </c>
      <c r="K109" s="2">
        <f t="shared" si="122"/>
        <v>29.607518593408127</v>
      </c>
      <c r="L109" s="2">
        <f t="shared" si="123"/>
        <v>4.4888395879098084</v>
      </c>
      <c r="M109" s="2">
        <f t="shared" si="124"/>
        <v>1.766319182108403</v>
      </c>
      <c r="N109" s="3">
        <f t="shared" si="164"/>
        <v>100</v>
      </c>
      <c r="O109" s="2">
        <v>8.0000000000000002E-3</v>
      </c>
      <c r="P109" s="2">
        <f t="shared" si="96"/>
        <v>8.818096984672022E-2</v>
      </c>
      <c r="Q109" s="2">
        <f t="shared" si="97"/>
        <v>0.21967116291367153</v>
      </c>
      <c r="R109" s="2">
        <v>0.3</v>
      </c>
      <c r="S109" s="2">
        <f t="shared" si="158"/>
        <v>4.6398826524557145E-2</v>
      </c>
      <c r="T109" s="2">
        <v>0.12</v>
      </c>
      <c r="U109" s="2">
        <f t="shared" si="98"/>
        <v>0.67608295406992358</v>
      </c>
      <c r="V109" s="2">
        <f t="shared" si="99"/>
        <v>1.2146444679168009</v>
      </c>
      <c r="W109" s="2">
        <v>0.06</v>
      </c>
      <c r="X109" s="2">
        <f t="shared" si="159"/>
        <v>0.33271940673447475</v>
      </c>
      <c r="Y109" s="2">
        <v>2.6700000000000002E-2</v>
      </c>
      <c r="Z109" s="2">
        <v>0.21</v>
      </c>
      <c r="AA109" s="2">
        <v>0.442</v>
      </c>
      <c r="AB109" s="2">
        <v>0.5</v>
      </c>
      <c r="AC109" s="2">
        <f t="shared" si="125"/>
        <v>0.10797272107922561</v>
      </c>
      <c r="AD109" s="2">
        <f t="shared" si="100"/>
        <v>0.13917779128918942</v>
      </c>
      <c r="AE109" s="2">
        <f t="shared" si="101"/>
        <v>0.77779760518996621</v>
      </c>
      <c r="AF109" s="2">
        <f t="shared" si="102"/>
        <v>1.5713606276614294</v>
      </c>
      <c r="AG109" s="2">
        <f t="shared" si="103"/>
        <v>8.3271965439574345</v>
      </c>
      <c r="AH109" s="2">
        <f t="shared" si="126"/>
        <v>0.53717220742438943</v>
      </c>
      <c r="AI109" s="2">
        <f t="shared" si="104"/>
        <v>7.6836918619687389E-2</v>
      </c>
      <c r="AJ109" s="2">
        <f t="shared" si="105"/>
        <v>0.4930223434180937</v>
      </c>
      <c r="AK109" s="2">
        <f t="shared" si="106"/>
        <v>0.84972005231439929</v>
      </c>
      <c r="AL109" s="2">
        <f t="shared" si="107"/>
        <v>5.4262377109679818</v>
      </c>
      <c r="AM109" s="2">
        <f t="shared" si="127"/>
        <v>0.3292400720466031</v>
      </c>
      <c r="AN109" s="2">
        <f t="shared" si="108"/>
        <v>4.2419929273780951E-2</v>
      </c>
      <c r="AO109" s="2">
        <f t="shared" si="109"/>
        <v>0.31251193046564019</v>
      </c>
      <c r="AP109" s="2">
        <f t="shared" si="110"/>
        <v>0.45948979158255665</v>
      </c>
      <c r="AQ109" s="2">
        <f t="shared" si="111"/>
        <v>3.5358905653904489</v>
      </c>
      <c r="AR109" s="2">
        <f t="shared" si="128"/>
        <v>0.20281490780157918</v>
      </c>
      <c r="AS109" s="2">
        <f t="shared" si="112"/>
        <v>2.3419085927939821E-2</v>
      </c>
      <c r="AT109" s="2">
        <f t="shared" si="113"/>
        <v>0.19809184712860003</v>
      </c>
      <c r="AU109" s="2">
        <f t="shared" si="114"/>
        <v>0.24847109114763127</v>
      </c>
      <c r="AV109" s="2">
        <f t="shared" si="115"/>
        <v>2.3040866907002631</v>
      </c>
      <c r="AW109" s="2">
        <f t="shared" si="129"/>
        <v>0.12552144906495682</v>
      </c>
      <c r="AX109" s="2">
        <f t="shared" si="116"/>
        <v>1.2929148989393036E-2</v>
      </c>
      <c r="AY109" s="2">
        <f t="shared" si="117"/>
        <v>0.12556442194175713</v>
      </c>
      <c r="AZ109" s="2">
        <f t="shared" si="118"/>
        <v>0.13436181666508723</v>
      </c>
      <c r="BA109" s="2">
        <f t="shared" si="119"/>
        <v>1.501408310037974</v>
      </c>
      <c r="BB109" s="2">
        <f t="shared" si="130"/>
        <v>7.8019868974069068E-2</v>
      </c>
      <c r="BD109" s="2">
        <f t="shared" si="160"/>
        <v>4971.5887027541494</v>
      </c>
      <c r="BE109" s="2">
        <f t="shared" si="161"/>
        <v>10789.696154965412</v>
      </c>
      <c r="BF109" s="2">
        <f t="shared" si="131"/>
        <v>41.605189189999095</v>
      </c>
      <c r="BG109" s="2">
        <f t="shared" si="132"/>
        <v>39.963660825132322</v>
      </c>
      <c r="BH109" s="2">
        <f t="shared" si="162"/>
        <v>2.1414956655642663</v>
      </c>
      <c r="BI109" s="2">
        <f t="shared" si="133"/>
        <v>2.7451229330387301</v>
      </c>
      <c r="BJ109" s="2">
        <f t="shared" si="134"/>
        <v>151.46097393183757</v>
      </c>
      <c r="BK109" s="2">
        <f t="shared" si="135"/>
        <v>128.77056476851968</v>
      </c>
      <c r="BL109" s="2">
        <f t="shared" si="136"/>
        <v>222.97179700863336</v>
      </c>
      <c r="BM109" s="2">
        <f t="shared" si="137"/>
        <v>202.01591236380156</v>
      </c>
      <c r="BN109" s="2">
        <f t="shared" si="138"/>
        <v>306.32992774960604</v>
      </c>
      <c r="BO109" s="2">
        <f t="shared" si="139"/>
        <v>305.95900571476579</v>
      </c>
      <c r="BP109" s="2">
        <f t="shared" si="140"/>
        <v>378.12430720932815</v>
      </c>
      <c r="BQ109" s="2">
        <f t="shared" si="141"/>
        <v>441.02764165369661</v>
      </c>
      <c r="BR109" s="2">
        <f t="shared" si="142"/>
        <v>394.98824048890816</v>
      </c>
      <c r="BS109" s="2">
        <f t="shared" si="143"/>
        <v>594.2699292161825</v>
      </c>
      <c r="BU109" s="2">
        <f t="shared" si="144"/>
        <v>3.2221914136439302</v>
      </c>
      <c r="BV109" s="2">
        <f t="shared" si="145"/>
        <v>5.0549901633825778</v>
      </c>
      <c r="BW109" s="2">
        <f t="shared" si="146"/>
        <v>7.6559303977065705</v>
      </c>
      <c r="BX109" s="2">
        <f t="shared" si="147"/>
        <v>11.035716762372866</v>
      </c>
      <c r="BY109" s="2">
        <f t="shared" si="148"/>
        <v>14.870257552642885</v>
      </c>
      <c r="CA109" s="2">
        <f t="shared" si="149"/>
        <v>1.1934586750087446</v>
      </c>
      <c r="CB109" s="2">
        <f t="shared" si="150"/>
        <v>1.8723039969094397</v>
      </c>
      <c r="CC109" s="2">
        <f t="shared" si="151"/>
        <v>2.8356591448032913</v>
      </c>
      <c r="CD109" s="2">
        <f t="shared" si="163"/>
        <v>4.0874889831882424</v>
      </c>
      <c r="CE109" s="2">
        <f t="shared" si="152"/>
        <v>5.5077540709309023</v>
      </c>
      <c r="CG109" s="2">
        <f t="shared" si="153"/>
        <v>46.908851774436322</v>
      </c>
      <c r="CH109" s="2">
        <f t="shared" si="154"/>
        <v>73.590843576604001</v>
      </c>
      <c r="CI109" s="2">
        <f t="shared" si="155"/>
        <v>111.45548420889212</v>
      </c>
      <c r="CJ109" s="2">
        <f t="shared" si="156"/>
        <v>160.65861253269938</v>
      </c>
      <c r="CK109" s="2">
        <f t="shared" si="157"/>
        <v>216.48208248304272</v>
      </c>
    </row>
    <row r="110" spans="1:89">
      <c r="A110" s="2">
        <v>1</v>
      </c>
      <c r="B110" s="2">
        <f t="shared" si="120"/>
        <v>1343.0434782608695</v>
      </c>
      <c r="C110" s="3">
        <v>9.9</v>
      </c>
      <c r="D110" s="2">
        <f t="shared" si="170"/>
        <v>58.7622</v>
      </c>
      <c r="E110" s="2">
        <f t="shared" si="171"/>
        <v>27.109000000000002</v>
      </c>
      <c r="F110" s="2">
        <f t="shared" si="172"/>
        <v>4.0206999999999997</v>
      </c>
      <c r="G110" s="2">
        <f t="shared" si="173"/>
        <v>1.6139000000000001</v>
      </c>
      <c r="H110" s="3">
        <f t="shared" si="165"/>
        <v>91.505800000000008</v>
      </c>
      <c r="J110" s="2">
        <f t="shared" si="121"/>
        <v>64.216913026278107</v>
      </c>
      <c r="K110" s="2">
        <f t="shared" si="122"/>
        <v>29.625444507342703</v>
      </c>
      <c r="L110" s="2">
        <f t="shared" si="123"/>
        <v>4.3939291279897006</v>
      </c>
      <c r="M110" s="2">
        <f t="shared" si="124"/>
        <v>1.7637133383894792</v>
      </c>
      <c r="N110" s="3">
        <f t="shared" si="164"/>
        <v>99.999999999999986</v>
      </c>
      <c r="O110" s="2">
        <v>8.0000000000000002E-3</v>
      </c>
      <c r="P110" s="2">
        <f t="shared" si="96"/>
        <v>8.8053951700110183E-2</v>
      </c>
      <c r="Q110" s="2">
        <f t="shared" si="97"/>
        <v>0.21959378267605925</v>
      </c>
      <c r="R110" s="2">
        <v>0.3</v>
      </c>
      <c r="S110" s="2">
        <f t="shared" si="158"/>
        <v>4.6163662834966937E-2</v>
      </c>
      <c r="T110" s="2">
        <v>0.12</v>
      </c>
      <c r="U110" s="2">
        <f t="shared" si="98"/>
        <v>0.67610187519359677</v>
      </c>
      <c r="V110" s="2">
        <f t="shared" si="99"/>
        <v>1.2136288267639335</v>
      </c>
      <c r="W110" s="2">
        <v>0.06</v>
      </c>
      <c r="X110" s="2">
        <f t="shared" si="159"/>
        <v>0.33174270000801004</v>
      </c>
      <c r="Y110" s="2">
        <v>2.6700000000000002E-2</v>
      </c>
      <c r="Z110" s="2">
        <v>0.21</v>
      </c>
      <c r="AA110" s="2">
        <v>0.442</v>
      </c>
      <c r="AB110" s="2">
        <v>0.5</v>
      </c>
      <c r="AC110" s="2">
        <f t="shared" si="125"/>
        <v>0.1075990826810978</v>
      </c>
      <c r="AD110" s="2">
        <f t="shared" si="100"/>
        <v>0.13907799693286985</v>
      </c>
      <c r="AE110" s="2">
        <f t="shared" si="101"/>
        <v>0.7760162086868212</v>
      </c>
      <c r="AF110" s="2">
        <f t="shared" si="102"/>
        <v>1.5679204076324595</v>
      </c>
      <c r="AG110" s="2">
        <f t="shared" si="103"/>
        <v>8.3193884128996185</v>
      </c>
      <c r="AH110" s="2">
        <f t="shared" si="126"/>
        <v>0.53483332220696655</v>
      </c>
      <c r="AI110" s="2">
        <f t="shared" si="104"/>
        <v>7.6781824406995811E-2</v>
      </c>
      <c r="AJ110" s="2">
        <f t="shared" si="105"/>
        <v>0.49189317013101097</v>
      </c>
      <c r="AK110" s="2">
        <f t="shared" si="106"/>
        <v>0.84785973846185003</v>
      </c>
      <c r="AL110" s="2">
        <f t="shared" si="107"/>
        <v>5.4211497110661622</v>
      </c>
      <c r="AM110" s="2">
        <f t="shared" si="127"/>
        <v>0.32790035211291069</v>
      </c>
      <c r="AN110" s="2">
        <f t="shared" si="108"/>
        <v>4.2389513001918996E-2</v>
      </c>
      <c r="AO110" s="2">
        <f t="shared" si="109"/>
        <v>0.31179618172019807</v>
      </c>
      <c r="AP110" s="2">
        <f t="shared" si="110"/>
        <v>0.45848381882475492</v>
      </c>
      <c r="AQ110" s="2">
        <f t="shared" si="111"/>
        <v>3.5325750801854445</v>
      </c>
      <c r="AR110" s="2">
        <f t="shared" si="128"/>
        <v>0.20204219342854984</v>
      </c>
      <c r="AS110" s="2">
        <f t="shared" si="112"/>
        <v>2.3402293790457808E-2</v>
      </c>
      <c r="AT110" s="2">
        <f t="shared" si="113"/>
        <v>0.19763815567799409</v>
      </c>
      <c r="AU110" s="2">
        <f t="shared" si="114"/>
        <v>0.24792710703008453</v>
      </c>
      <c r="AV110" s="2">
        <f t="shared" si="115"/>
        <v>2.3019262264005933</v>
      </c>
      <c r="AW110" s="2">
        <f t="shared" si="129"/>
        <v>0.12507253405218205</v>
      </c>
      <c r="AX110" s="2">
        <f t="shared" si="116"/>
        <v>1.2919878429131908E-2</v>
      </c>
      <c r="AY110" s="2">
        <f t="shared" si="117"/>
        <v>0.12527684067296183</v>
      </c>
      <c r="AZ110" s="2">
        <f t="shared" si="118"/>
        <v>0.13406765490191008</v>
      </c>
      <c r="BA110" s="2">
        <f t="shared" si="119"/>
        <v>1.5000004901559545</v>
      </c>
      <c r="BB110" s="2">
        <f t="shared" si="130"/>
        <v>7.7757114468792812E-2</v>
      </c>
      <c r="BD110" s="2">
        <f t="shared" si="160"/>
        <v>4884.9377349463339</v>
      </c>
      <c r="BE110" s="2">
        <f t="shared" si="161"/>
        <v>10730.052130520775</v>
      </c>
      <c r="BF110" s="2">
        <f t="shared" si="131"/>
        <v>41.634813870616455</v>
      </c>
      <c r="BG110" s="2">
        <f t="shared" si="132"/>
        <v>39.980541158925092</v>
      </c>
      <c r="BH110" s="2">
        <f t="shared" si="162"/>
        <v>2.1293623988268706</v>
      </c>
      <c r="BI110" s="2">
        <f t="shared" si="133"/>
        <v>2.738903129662853</v>
      </c>
      <c r="BJ110" s="2">
        <f t="shared" si="134"/>
        <v>151.97705371369474</v>
      </c>
      <c r="BK110" s="2">
        <f t="shared" si="135"/>
        <v>129.00497374776387</v>
      </c>
      <c r="BL110" s="2">
        <f t="shared" si="136"/>
        <v>223.37589945860529</v>
      </c>
      <c r="BM110" s="2">
        <f t="shared" si="137"/>
        <v>202.23166980920362</v>
      </c>
      <c r="BN110" s="2">
        <f t="shared" si="138"/>
        <v>306.16233779171398</v>
      </c>
      <c r="BO110" s="2">
        <f t="shared" si="139"/>
        <v>305.96105957412891</v>
      </c>
      <c r="BP110" s="2">
        <f t="shared" si="140"/>
        <v>376.56298462692712</v>
      </c>
      <c r="BQ110" s="2">
        <f t="shared" si="141"/>
        <v>440.37648350191108</v>
      </c>
      <c r="BR110" s="2">
        <f t="shared" si="142"/>
        <v>391.17971037851373</v>
      </c>
      <c r="BS110" s="2">
        <f t="shared" si="143"/>
        <v>592.21851286428682</v>
      </c>
      <c r="BU110" s="2">
        <f t="shared" si="144"/>
        <v>3.2266940368556098</v>
      </c>
      <c r="BV110" s="2">
        <f t="shared" si="145"/>
        <v>5.0582524384880232</v>
      </c>
      <c r="BW110" s="2">
        <f t="shared" si="146"/>
        <v>7.6527493301782741</v>
      </c>
      <c r="BX110" s="2">
        <f t="shared" si="147"/>
        <v>11.014770454241418</v>
      </c>
      <c r="BY110" s="2">
        <f t="shared" si="148"/>
        <v>14.812668755787524</v>
      </c>
      <c r="CA110" s="2">
        <f t="shared" si="149"/>
        <v>1.202277232007285</v>
      </c>
      <c r="CB110" s="2">
        <f t="shared" si="150"/>
        <v>1.8847221555799512</v>
      </c>
      <c r="CC110" s="2">
        <f t="shared" si="151"/>
        <v>2.851440569462353</v>
      </c>
      <c r="CD110" s="2">
        <f t="shared" si="163"/>
        <v>4.1041411369223022</v>
      </c>
      <c r="CE110" s="2">
        <f t="shared" si="152"/>
        <v>5.5192510312207022</v>
      </c>
      <c r="CG110" s="2">
        <f t="shared" si="153"/>
        <v>47.100962553445186</v>
      </c>
      <c r="CH110" s="2">
        <f t="shared" si="154"/>
        <v>73.83673691084411</v>
      </c>
      <c r="CI110" s="2">
        <f t="shared" si="155"/>
        <v>111.70933950182874</v>
      </c>
      <c r="CJ110" s="2">
        <f t="shared" si="156"/>
        <v>160.78570969982408</v>
      </c>
      <c r="CK110" s="2">
        <f t="shared" si="157"/>
        <v>216.22470194379832</v>
      </c>
    </row>
    <row r="111" spans="1:89">
      <c r="A111" s="2">
        <v>1</v>
      </c>
      <c r="B111" s="2">
        <f t="shared" si="120"/>
        <v>1343.4782608695652</v>
      </c>
      <c r="C111" s="3">
        <v>10</v>
      </c>
      <c r="D111" s="2">
        <f t="shared" si="170"/>
        <v>58.78</v>
      </c>
      <c r="E111" s="2">
        <f t="shared" si="171"/>
        <v>27.1</v>
      </c>
      <c r="F111" s="2">
        <f t="shared" si="172"/>
        <v>3.9299999999999997</v>
      </c>
      <c r="G111" s="2">
        <f t="shared" si="173"/>
        <v>1.6099999999999999</v>
      </c>
      <c r="H111" s="3">
        <f t="shared" si="165"/>
        <v>91.42</v>
      </c>
      <c r="J111" s="2">
        <f t="shared" si="121"/>
        <v>64.296652811201042</v>
      </c>
      <c r="K111" s="2">
        <f t="shared" si="122"/>
        <v>29.643404069131481</v>
      </c>
      <c r="L111" s="2">
        <f t="shared" si="123"/>
        <v>4.2988405162984025</v>
      </c>
      <c r="M111" s="2">
        <f t="shared" si="124"/>
        <v>1.7611026033690658</v>
      </c>
      <c r="N111" s="3">
        <f t="shared" si="164"/>
        <v>99.999999999999986</v>
      </c>
      <c r="O111" s="2">
        <v>8.0000000000000002E-3</v>
      </c>
      <c r="P111" s="2">
        <f t="shared" si="96"/>
        <v>8.7927184687578402E-2</v>
      </c>
      <c r="Q111" s="2">
        <f t="shared" si="97"/>
        <v>0.21951647129594065</v>
      </c>
      <c r="R111" s="2">
        <v>0.3</v>
      </c>
      <c r="S111" s="2">
        <f t="shared" si="158"/>
        <v>4.5928313686572103E-2</v>
      </c>
      <c r="T111" s="2">
        <v>0.12</v>
      </c>
      <c r="U111" s="2">
        <f t="shared" si="98"/>
        <v>0.67612078666892861</v>
      </c>
      <c r="V111" s="2">
        <f t="shared" si="99"/>
        <v>1.212614580469362</v>
      </c>
      <c r="W111" s="2">
        <v>0.06</v>
      </c>
      <c r="X111" s="2">
        <f t="shared" si="159"/>
        <v>0.33076622861488253</v>
      </c>
      <c r="Y111" s="2">
        <v>2.6700000000000002E-2</v>
      </c>
      <c r="Z111" s="2">
        <v>0.21</v>
      </c>
      <c r="AA111" s="2">
        <v>0.442</v>
      </c>
      <c r="AB111" s="2">
        <v>0.5</v>
      </c>
      <c r="AC111" s="2">
        <f t="shared" si="125"/>
        <v>0.10722474294465105</v>
      </c>
      <c r="AD111" s="2">
        <f t="shared" si="100"/>
        <v>0.13897832775237598</v>
      </c>
      <c r="AE111" s="2">
        <f t="shared" si="101"/>
        <v>0.77423984703384996</v>
      </c>
      <c r="AF111" s="2">
        <f t="shared" si="102"/>
        <v>1.5644895637460585</v>
      </c>
      <c r="AG111" s="2">
        <f t="shared" si="103"/>
        <v>8.311591797259144</v>
      </c>
      <c r="AH111" s="2">
        <f t="shared" si="126"/>
        <v>0.53250002996074397</v>
      </c>
      <c r="AI111" s="2">
        <f t="shared" si="104"/>
        <v>7.6726799301053514E-2</v>
      </c>
      <c r="AJ111" s="2">
        <f t="shared" si="105"/>
        <v>0.49076718828295424</v>
      </c>
      <c r="AK111" s="2">
        <f t="shared" si="106"/>
        <v>0.84600449479892714</v>
      </c>
      <c r="AL111" s="2">
        <f t="shared" si="107"/>
        <v>5.4160692149372487</v>
      </c>
      <c r="AM111" s="2">
        <f t="shared" si="127"/>
        <v>0.32656378435782912</v>
      </c>
      <c r="AN111" s="2">
        <f t="shared" si="108"/>
        <v>4.2359134882334226E-2</v>
      </c>
      <c r="AO111" s="2">
        <f t="shared" si="109"/>
        <v>0.3110824559312898</v>
      </c>
      <c r="AP111" s="2">
        <f t="shared" si="110"/>
        <v>0.45748058779391215</v>
      </c>
      <c r="AQ111" s="2">
        <f t="shared" si="111"/>
        <v>3.5292644846519274</v>
      </c>
      <c r="AR111" s="2">
        <f t="shared" si="128"/>
        <v>0.2012712648702826</v>
      </c>
      <c r="AS111" s="2">
        <f t="shared" si="112"/>
        <v>2.3385522715987293E-2</v>
      </c>
      <c r="AT111" s="2">
        <f t="shared" si="113"/>
        <v>0.19718574651826218</v>
      </c>
      <c r="AU111" s="2">
        <f t="shared" si="114"/>
        <v>0.24738460551324312</v>
      </c>
      <c r="AV111" s="2">
        <f t="shared" si="115"/>
        <v>2.299768948349703</v>
      </c>
      <c r="AW111" s="2">
        <f t="shared" si="129"/>
        <v>0.12462463642967299</v>
      </c>
      <c r="AX111" s="2">
        <f t="shared" si="116"/>
        <v>1.2910619497284245E-2</v>
      </c>
      <c r="AY111" s="2">
        <f t="shared" si="117"/>
        <v>0.12499007220951257</v>
      </c>
      <c r="AZ111" s="2">
        <f t="shared" si="118"/>
        <v>0.13377429486147355</v>
      </c>
      <c r="BA111" s="2">
        <f t="shared" si="119"/>
        <v>1.4985947465241101</v>
      </c>
      <c r="BB111" s="2">
        <f t="shared" si="130"/>
        <v>7.7494943028194777E-2</v>
      </c>
      <c r="BD111" s="2">
        <f t="shared" si="160"/>
        <v>4799.2400473472326</v>
      </c>
      <c r="BE111" s="2">
        <f t="shared" si="161"/>
        <v>10670.74400968904</v>
      </c>
      <c r="BF111" s="2">
        <f t="shared" si="131"/>
        <v>41.664278289644116</v>
      </c>
      <c r="BG111" s="2">
        <f t="shared" si="132"/>
        <v>39.997378530232282</v>
      </c>
      <c r="BH111" s="2">
        <f t="shared" si="162"/>
        <v>2.1172401910969634</v>
      </c>
      <c r="BI111" s="2">
        <f t="shared" si="133"/>
        <v>2.7326865002771941</v>
      </c>
      <c r="BJ111" s="2">
        <f t="shared" si="134"/>
        <v>152.49466178185281</v>
      </c>
      <c r="BK111" s="2">
        <f t="shared" si="135"/>
        <v>129.23987062810477</v>
      </c>
      <c r="BL111" s="2">
        <f t="shared" si="136"/>
        <v>223.77865977044056</v>
      </c>
      <c r="BM111" s="2">
        <f t="shared" si="137"/>
        <v>202.447139708816</v>
      </c>
      <c r="BN111" s="2">
        <f t="shared" si="138"/>
        <v>305.98871527153682</v>
      </c>
      <c r="BO111" s="2">
        <f t="shared" si="139"/>
        <v>305.961336131103</v>
      </c>
      <c r="BP111" s="2">
        <f t="shared" si="140"/>
        <v>374.99479682799557</v>
      </c>
      <c r="BQ111" s="2">
        <f t="shared" si="141"/>
        <v>439.72266663517195</v>
      </c>
      <c r="BR111" s="2">
        <f t="shared" si="142"/>
        <v>387.38529254463703</v>
      </c>
      <c r="BS111" s="2">
        <f t="shared" si="143"/>
        <v>590.17018066109028</v>
      </c>
      <c r="BU111" s="2">
        <f t="shared" si="144"/>
        <v>3.2312085285893914</v>
      </c>
      <c r="BV111" s="2">
        <f t="shared" si="145"/>
        <v>5.0615102076201071</v>
      </c>
      <c r="BW111" s="2">
        <f t="shared" si="146"/>
        <v>7.6495347288782964</v>
      </c>
      <c r="BX111" s="2">
        <f t="shared" si="147"/>
        <v>10.993787162896306</v>
      </c>
      <c r="BY111" s="2">
        <f t="shared" si="148"/>
        <v>14.755221525705897</v>
      </c>
      <c r="CA111" s="2">
        <f t="shared" si="149"/>
        <v>1.2111608198149528</v>
      </c>
      <c r="CB111" s="2">
        <f t="shared" si="150"/>
        <v>1.8972167219548506</v>
      </c>
      <c r="CC111" s="2">
        <f t="shared" si="151"/>
        <v>2.8672915014481646</v>
      </c>
      <c r="CD111" s="2">
        <f t="shared" si="163"/>
        <v>4.1208248106777141</v>
      </c>
      <c r="CE111" s="2">
        <f t="shared" si="152"/>
        <v>5.5307313166281142</v>
      </c>
      <c r="CG111" s="2">
        <f t="shared" si="153"/>
        <v>47.294071462275362</v>
      </c>
      <c r="CH111" s="2">
        <f t="shared" si="154"/>
        <v>74.083558318263172</v>
      </c>
      <c r="CI111" s="2">
        <f t="shared" si="155"/>
        <v>111.96356995215784</v>
      </c>
      <c r="CJ111" s="2">
        <f t="shared" si="156"/>
        <v>160.91222560310817</v>
      </c>
      <c r="CK111" s="2">
        <f t="shared" si="157"/>
        <v>215.96702753909952</v>
      </c>
    </row>
    <row r="112" spans="1:89">
      <c r="A112" s="2">
        <v>1</v>
      </c>
      <c r="B112" s="2">
        <f t="shared" si="120"/>
        <v>1343.9130434782608</v>
      </c>
      <c r="C112" s="3">
        <v>10.1</v>
      </c>
      <c r="D112" s="2">
        <f>$D$5+$D$7*$C112</f>
        <v>58.797800000000002</v>
      </c>
      <c r="E112" s="2">
        <f>$E$5+$E$7*$C112</f>
        <v>27.091000000000001</v>
      </c>
      <c r="F112" s="2">
        <f>$F$5+$F$7*$C112</f>
        <v>3.8392999999999997</v>
      </c>
      <c r="G112" s="2">
        <f>$G$5+$G$7*$C112</f>
        <v>1.6061000000000001</v>
      </c>
      <c r="H112" s="3">
        <f t="shared" si="165"/>
        <v>91.334199999999996</v>
      </c>
      <c r="J112" s="2">
        <f t="shared" si="121"/>
        <v>64.376542412371279</v>
      </c>
      <c r="K112" s="2">
        <f t="shared" si="122"/>
        <v>29.661397373601563</v>
      </c>
      <c r="L112" s="2">
        <f t="shared" si="123"/>
        <v>4.2035732507647738</v>
      </c>
      <c r="M112" s="2">
        <f t="shared" si="124"/>
        <v>1.7584869632623927</v>
      </c>
      <c r="N112" s="3">
        <f t="shared" si="164"/>
        <v>100.00000000000001</v>
      </c>
      <c r="O112" s="2">
        <v>8.0000000000000002E-3</v>
      </c>
      <c r="P112" s="2">
        <f t="shared" si="96"/>
        <v>8.7800668196233625E-2</v>
      </c>
      <c r="Q112" s="2">
        <f t="shared" si="97"/>
        <v>0.21943922868623289</v>
      </c>
      <c r="R112" s="2">
        <v>0.3</v>
      </c>
      <c r="S112" s="2">
        <f t="shared" si="158"/>
        <v>4.5692778091878168E-2</v>
      </c>
      <c r="T112" s="2">
        <v>0.12</v>
      </c>
      <c r="U112" s="2">
        <f t="shared" si="98"/>
        <v>0.67613968850328854</v>
      </c>
      <c r="V112" s="2">
        <f t="shared" si="99"/>
        <v>1.2116017265153087</v>
      </c>
      <c r="W112" s="2">
        <v>0.06</v>
      </c>
      <c r="X112" s="2">
        <f t="shared" si="159"/>
        <v>0.32978998896199685</v>
      </c>
      <c r="Y112" s="2">
        <v>2.6700000000000002E-2</v>
      </c>
      <c r="Z112" s="2">
        <v>0.21</v>
      </c>
      <c r="AA112" s="2">
        <v>0.442</v>
      </c>
      <c r="AB112" s="2">
        <v>0.5</v>
      </c>
      <c r="AC112" s="2">
        <f t="shared" si="125"/>
        <v>0.10684969989335867</v>
      </c>
      <c r="AD112" s="2">
        <f t="shared" si="100"/>
        <v>0.13887878353790031</v>
      </c>
      <c r="AE112" s="2">
        <f t="shared" si="101"/>
        <v>0.77246850356069907</v>
      </c>
      <c r="AF112" s="2">
        <f t="shared" si="102"/>
        <v>1.561068065920953</v>
      </c>
      <c r="AG112" s="2">
        <f t="shared" si="103"/>
        <v>8.3038066749998123</v>
      </c>
      <c r="AH112" s="2">
        <f t="shared" si="126"/>
        <v>0.53017230889278244</v>
      </c>
      <c r="AI112" s="2">
        <f t="shared" si="104"/>
        <v>7.6671843186030597E-2</v>
      </c>
      <c r="AJ112" s="2">
        <f t="shared" si="105"/>
        <v>0.48964438730709126</v>
      </c>
      <c r="AK112" s="2">
        <f t="shared" si="106"/>
        <v>0.84415430505905242</v>
      </c>
      <c r="AL112" s="2">
        <f t="shared" si="107"/>
        <v>5.4109962082218344</v>
      </c>
      <c r="AM112" s="2">
        <f t="shared" si="127"/>
        <v>0.32523035655053972</v>
      </c>
      <c r="AN112" s="2">
        <f t="shared" si="108"/>
        <v>4.232879485107955E-2</v>
      </c>
      <c r="AO112" s="2">
        <f t="shared" si="109"/>
        <v>0.31037074640092061</v>
      </c>
      <c r="AP112" s="2">
        <f t="shared" si="110"/>
        <v>0.45648008969380527</v>
      </c>
      <c r="AQ112" s="2">
        <f t="shared" si="111"/>
        <v>3.5259587694329029</v>
      </c>
      <c r="AR112" s="2">
        <f t="shared" si="128"/>
        <v>0.20050211522726161</v>
      </c>
      <c r="AS112" s="2">
        <f t="shared" si="112"/>
        <v>2.3368772669224502E-2</v>
      </c>
      <c r="AT112" s="2">
        <f t="shared" si="113"/>
        <v>0.19673461540374818</v>
      </c>
      <c r="AU112" s="2">
        <f t="shared" si="114"/>
        <v>0.24684358184051156</v>
      </c>
      <c r="AV112" s="2">
        <f t="shared" si="115"/>
        <v>2.2976148504503069</v>
      </c>
      <c r="AW112" s="2">
        <f t="shared" si="129"/>
        <v>0.12417775228361318</v>
      </c>
      <c r="AX112" s="2">
        <f t="shared" si="116"/>
        <v>1.2901372174359611E-2</v>
      </c>
      <c r="AY112" s="2">
        <f t="shared" si="117"/>
        <v>0.12470411386021658</v>
      </c>
      <c r="AZ112" s="2">
        <f t="shared" si="118"/>
        <v>0.13348173397162805</v>
      </c>
      <c r="BA112" s="2">
        <f t="shared" si="119"/>
        <v>1.497191075169277</v>
      </c>
      <c r="BB112" s="2">
        <f t="shared" si="130"/>
        <v>7.7233352418780002E-2</v>
      </c>
      <c r="BD112" s="2">
        <f t="shared" si="160"/>
        <v>4714.4924656584708</v>
      </c>
      <c r="BE112" s="2">
        <f t="shared" si="161"/>
        <v>10611.771222124382</v>
      </c>
      <c r="BF112" s="2">
        <f t="shared" si="131"/>
        <v>41.693580936567443</v>
      </c>
      <c r="BG112" s="2">
        <f t="shared" si="132"/>
        <v>40.014172613463323</v>
      </c>
      <c r="BH112" s="2">
        <f t="shared" si="162"/>
        <v>2.1051291169023494</v>
      </c>
      <c r="BI112" s="2">
        <f t="shared" si="133"/>
        <v>2.7264730608378391</v>
      </c>
      <c r="BJ112" s="2">
        <f t="shared" si="134"/>
        <v>153.01380032298715</v>
      </c>
      <c r="BK112" s="2">
        <f t="shared" si="135"/>
        <v>129.47525607062838</v>
      </c>
      <c r="BL112" s="2">
        <f t="shared" si="136"/>
        <v>224.18005440563141</v>
      </c>
      <c r="BM112" s="2">
        <f t="shared" si="137"/>
        <v>202.66231708205177</v>
      </c>
      <c r="BN112" s="2">
        <f t="shared" si="138"/>
        <v>305.80903247271766</v>
      </c>
      <c r="BO112" s="2">
        <f t="shared" si="139"/>
        <v>305.9598281740893</v>
      </c>
      <c r="BP112" s="2">
        <f t="shared" si="140"/>
        <v>373.41980555127441</v>
      </c>
      <c r="BQ112" s="2">
        <f t="shared" si="141"/>
        <v>439.06620266404428</v>
      </c>
      <c r="BR112" s="2">
        <f t="shared" si="142"/>
        <v>383.60516611885663</v>
      </c>
      <c r="BS112" s="2">
        <f t="shared" si="143"/>
        <v>588.12498249730584</v>
      </c>
      <c r="BU112" s="2">
        <f t="shared" si="144"/>
        <v>3.2357349312544486</v>
      </c>
      <c r="BV112" s="2">
        <f t="shared" si="145"/>
        <v>5.0647634037011979</v>
      </c>
      <c r="BW112" s="2">
        <f t="shared" si="146"/>
        <v>7.6462865077746196</v>
      </c>
      <c r="BX112" s="2">
        <f t="shared" si="147"/>
        <v>10.97276724688078</v>
      </c>
      <c r="BY112" s="2">
        <f t="shared" si="148"/>
        <v>14.697916865071528</v>
      </c>
      <c r="CA112" s="2">
        <f t="shared" si="149"/>
        <v>1.2201097569902999</v>
      </c>
      <c r="CB112" s="2">
        <f t="shared" si="150"/>
        <v>1.9097878463448497</v>
      </c>
      <c r="CC112" s="2">
        <f t="shared" si="151"/>
        <v>2.8832116879432581</v>
      </c>
      <c r="CD112" s="2">
        <f t="shared" si="163"/>
        <v>4.1375392804232272</v>
      </c>
      <c r="CE112" s="2">
        <f t="shared" si="152"/>
        <v>5.542194325402809</v>
      </c>
      <c r="CG112" s="2">
        <f t="shared" si="153"/>
        <v>47.48818461857126</v>
      </c>
      <c r="CH112" s="2">
        <f t="shared" si="154"/>
        <v>74.331311023397419</v>
      </c>
      <c r="CI112" s="2">
        <f t="shared" si="155"/>
        <v>112.21817393642925</v>
      </c>
      <c r="CJ112" s="2">
        <f t="shared" si="156"/>
        <v>161.03815914070327</v>
      </c>
      <c r="CK112" s="2">
        <f t="shared" si="157"/>
        <v>215.70907519496134</v>
      </c>
    </row>
    <row r="113" spans="1:89">
      <c r="A113" s="2">
        <v>1</v>
      </c>
      <c r="B113" s="2">
        <f t="shared" si="120"/>
        <v>1344.3478260869565</v>
      </c>
      <c r="C113" s="3">
        <v>10.199999999999999</v>
      </c>
      <c r="D113" s="2">
        <f>$D$5+$D$7*$C113</f>
        <v>58.815600000000003</v>
      </c>
      <c r="E113" s="2">
        <f>$E$5+$E$7*$C113</f>
        <v>27.082000000000001</v>
      </c>
      <c r="F113" s="2">
        <f>$F$5+$F$7*$C113</f>
        <v>3.7485999999999997</v>
      </c>
      <c r="G113" s="2">
        <f>$G$5+$G$7*$C113</f>
        <v>1.6022000000000001</v>
      </c>
      <c r="H113" s="3">
        <f t="shared" si="165"/>
        <v>91.248400000000004</v>
      </c>
      <c r="J113" s="2">
        <f t="shared" si="121"/>
        <v>64.456582252401134</v>
      </c>
      <c r="K113" s="2">
        <f t="shared" si="122"/>
        <v>29.67942451593672</v>
      </c>
      <c r="L113" s="2">
        <f t="shared" si="123"/>
        <v>4.1081268274293024</v>
      </c>
      <c r="M113" s="2">
        <f t="shared" si="124"/>
        <v>1.7558664042328413</v>
      </c>
      <c r="N113" s="3">
        <f t="shared" si="164"/>
        <v>100</v>
      </c>
      <c r="O113" s="2">
        <v>8.0000000000000002E-3</v>
      </c>
      <c r="P113" s="2">
        <f t="shared" si="96"/>
        <v>8.7674401614944886E-2</v>
      </c>
      <c r="Q113" s="2">
        <f t="shared" si="97"/>
        <v>0.21936205475999462</v>
      </c>
      <c r="R113" s="2">
        <v>0.3</v>
      </c>
      <c r="S113" s="2">
        <f t="shared" si="158"/>
        <v>4.5457055060792888E-2</v>
      </c>
      <c r="T113" s="2">
        <v>0.12</v>
      </c>
      <c r="U113" s="2">
        <f t="shared" si="98"/>
        <v>0.67615858070404078</v>
      </c>
      <c r="V113" s="2">
        <f t="shared" si="99"/>
        <v>1.2105902623895515</v>
      </c>
      <c r="W113" s="2">
        <v>0.06</v>
      </c>
      <c r="X113" s="2">
        <f t="shared" si="159"/>
        <v>0.32881397745297791</v>
      </c>
      <c r="Y113" s="2">
        <v>2.6700000000000002E-2</v>
      </c>
      <c r="Z113" s="2">
        <v>0.21</v>
      </c>
      <c r="AA113" s="2">
        <v>0.442</v>
      </c>
      <c r="AB113" s="2">
        <v>0.5</v>
      </c>
      <c r="AC113" s="2">
        <f t="shared" si="125"/>
        <v>0.10647395154325993</v>
      </c>
      <c r="AD113" s="2">
        <f t="shared" si="100"/>
        <v>0.13877936408006944</v>
      </c>
      <c r="AE113" s="2">
        <f t="shared" si="101"/>
        <v>0.77070216165980232</v>
      </c>
      <c r="AF113" s="2">
        <f t="shared" si="102"/>
        <v>1.5576558841860191</v>
      </c>
      <c r="AG113" s="2">
        <f t="shared" si="103"/>
        <v>8.2960330241365945</v>
      </c>
      <c r="AH113" s="2">
        <f t="shared" si="126"/>
        <v>0.52785013728229602</v>
      </c>
      <c r="AI113" s="2">
        <f t="shared" si="104"/>
        <v>7.6616955946336635E-2</v>
      </c>
      <c r="AJ113" s="2">
        <f t="shared" si="105"/>
        <v>0.48852475667638884</v>
      </c>
      <c r="AK113" s="2">
        <f t="shared" si="106"/>
        <v>0.84230915303521103</v>
      </c>
      <c r="AL113" s="2">
        <f t="shared" si="107"/>
        <v>5.4059306765938455</v>
      </c>
      <c r="AM113" s="2">
        <f t="shared" si="127"/>
        <v>0.32390005650042925</v>
      </c>
      <c r="AN113" s="2">
        <f t="shared" si="108"/>
        <v>4.2298492844340119E-2</v>
      </c>
      <c r="AO113" s="2">
        <f t="shared" si="109"/>
        <v>0.30966104645632281</v>
      </c>
      <c r="AP113" s="2">
        <f t="shared" si="110"/>
        <v>0.45548231576042125</v>
      </c>
      <c r="AQ113" s="2">
        <f t="shared" si="111"/>
        <v>3.5226579251930921</v>
      </c>
      <c r="AR113" s="2">
        <f t="shared" si="128"/>
        <v>0.19973473762246344</v>
      </c>
      <c r="AS113" s="2">
        <f t="shared" si="112"/>
        <v>2.3352043614938728E-2</v>
      </c>
      <c r="AT113" s="2">
        <f t="shared" si="113"/>
        <v>0.19628475810478702</v>
      </c>
      <c r="AU113" s="2">
        <f t="shared" si="114"/>
        <v>0.24630403127271169</v>
      </c>
      <c r="AV113" s="2">
        <f t="shared" si="115"/>
        <v>2.295463926619274</v>
      </c>
      <c r="AW113" s="2">
        <f t="shared" si="129"/>
        <v>0.12373187771282478</v>
      </c>
      <c r="AX113" s="2">
        <f t="shared" si="116"/>
        <v>1.2892136440907932E-2</v>
      </c>
      <c r="AY113" s="2">
        <f t="shared" si="117"/>
        <v>0.12441896294401721</v>
      </c>
      <c r="AZ113" s="2">
        <f t="shared" si="118"/>
        <v>0.1331899696696425</v>
      </c>
      <c r="BA113" s="2">
        <f t="shared" si="119"/>
        <v>1.4957894721275138</v>
      </c>
      <c r="BB113" s="2">
        <f t="shared" si="130"/>
        <v>7.6972340414188767E-2</v>
      </c>
      <c r="BD113" s="2">
        <f t="shared" si="160"/>
        <v>4630.6917686682136</v>
      </c>
      <c r="BE113" s="2">
        <f t="shared" si="161"/>
        <v>10553.133188266967</v>
      </c>
      <c r="BF113" s="2">
        <f t="shared" si="131"/>
        <v>41.722720288314598</v>
      </c>
      <c r="BG113" s="2">
        <f t="shared" si="132"/>
        <v>40.030923080863829</v>
      </c>
      <c r="BH113" s="2">
        <f t="shared" si="162"/>
        <v>2.0930292514308673</v>
      </c>
      <c r="BI113" s="2">
        <f t="shared" si="133"/>
        <v>2.7202628274122804</v>
      </c>
      <c r="BJ113" s="2">
        <f t="shared" si="134"/>
        <v>153.53447149025646</v>
      </c>
      <c r="BK113" s="2">
        <f t="shared" si="135"/>
        <v>129.71113073160512</v>
      </c>
      <c r="BL113" s="2">
        <f t="shared" si="136"/>
        <v>224.58005961455433</v>
      </c>
      <c r="BM113" s="2">
        <f t="shared" si="137"/>
        <v>202.87719691080179</v>
      </c>
      <c r="BN113" s="2">
        <f t="shared" si="138"/>
        <v>305.62326178912787</v>
      </c>
      <c r="BO113" s="2">
        <f t="shared" si="139"/>
        <v>305.95652850364849</v>
      </c>
      <c r="BP113" s="2">
        <f t="shared" si="140"/>
        <v>371.83807334877798</v>
      </c>
      <c r="BQ113" s="2">
        <f t="shared" si="141"/>
        <v>438.40710335703187</v>
      </c>
      <c r="BR113" s="2">
        <f t="shared" si="142"/>
        <v>379.83950871253609</v>
      </c>
      <c r="BS113" s="2">
        <f t="shared" si="143"/>
        <v>586.08296804843565</v>
      </c>
      <c r="BU113" s="2">
        <f t="shared" si="144"/>
        <v>3.2402732874678963</v>
      </c>
      <c r="BV113" s="2">
        <f t="shared" si="145"/>
        <v>5.0680119591792305</v>
      </c>
      <c r="BW113" s="2">
        <f t="shared" si="146"/>
        <v>7.6430045813734013</v>
      </c>
      <c r="BX113" s="2">
        <f t="shared" si="147"/>
        <v>10.951711067752163</v>
      </c>
      <c r="BY113" s="2">
        <f t="shared" si="148"/>
        <v>14.640755769346814</v>
      </c>
      <c r="CA113" s="2">
        <f t="shared" si="149"/>
        <v>1.2291243597287171</v>
      </c>
      <c r="CB113" s="2">
        <f t="shared" si="150"/>
        <v>1.9224356718662643</v>
      </c>
      <c r="CC113" s="2">
        <f t="shared" si="151"/>
        <v>2.8992008633399289</v>
      </c>
      <c r="CD113" s="2">
        <f t="shared" si="163"/>
        <v>4.1542838087598035</v>
      </c>
      <c r="CE113" s="2">
        <f t="shared" si="152"/>
        <v>5.5536394508888218</v>
      </c>
      <c r="CG113" s="2">
        <f t="shared" si="153"/>
        <v>47.683308180554064</v>
      </c>
      <c r="CH113" s="2">
        <f t="shared" si="154"/>
        <v>74.579998251049105</v>
      </c>
      <c r="CI113" s="2">
        <f t="shared" si="155"/>
        <v>112.47314980762262</v>
      </c>
      <c r="CJ113" s="2">
        <f t="shared" si="156"/>
        <v>161.16350925328706</v>
      </c>
      <c r="CK113" s="2">
        <f t="shared" si="157"/>
        <v>215.45086090301137</v>
      </c>
    </row>
    <row r="114" spans="1:89">
      <c r="A114" s="2">
        <v>1</v>
      </c>
      <c r="B114" s="2">
        <f t="shared" si="120"/>
        <v>1344.7826086956522</v>
      </c>
      <c r="C114" s="3">
        <v>10.3</v>
      </c>
      <c r="D114" s="2">
        <f>$D$5+$D$7*$C114</f>
        <v>58.833399999999997</v>
      </c>
      <c r="E114" s="2">
        <f>$E$5+$E$7*$C114</f>
        <v>27.073</v>
      </c>
      <c r="F114" s="2">
        <f>$F$5+$F$7*$C114</f>
        <v>3.6578999999999997</v>
      </c>
      <c r="G114" s="2">
        <f>$G$5+$G$7*$C114</f>
        <v>1.5983000000000001</v>
      </c>
      <c r="H114" s="3">
        <f t="shared" si="165"/>
        <v>91.162599999999983</v>
      </c>
      <c r="J114" s="2">
        <f t="shared" si="121"/>
        <v>64.536772755494042</v>
      </c>
      <c r="K114" s="2">
        <f t="shared" si="122"/>
        <v>29.697485591679051</v>
      </c>
      <c r="L114" s="2">
        <f t="shared" si="123"/>
        <v>4.0125007404352226</v>
      </c>
      <c r="M114" s="2">
        <f t="shared" si="124"/>
        <v>1.753240912391705</v>
      </c>
      <c r="N114" s="3">
        <f t="shared" si="164"/>
        <v>100.00000000000003</v>
      </c>
      <c r="O114" s="2">
        <v>8.0000000000000002E-3</v>
      </c>
      <c r="P114" s="2">
        <f t="shared" si="96"/>
        <v>8.7548384334335788E-2</v>
      </c>
      <c r="Q114" s="2">
        <f t="shared" si="97"/>
        <v>0.21928494943042542</v>
      </c>
      <c r="R114" s="2">
        <v>0.3</v>
      </c>
      <c r="S114" s="2">
        <f t="shared" si="158"/>
        <v>4.5221143600610629E-2</v>
      </c>
      <c r="T114" s="2">
        <v>0.12</v>
      </c>
      <c r="U114" s="2">
        <f t="shared" si="98"/>
        <v>0.67617746327854089</v>
      </c>
      <c r="V114" s="2">
        <f t="shared" si="99"/>
        <v>1.2095801855854136</v>
      </c>
      <c r="W114" s="2">
        <v>0.06</v>
      </c>
      <c r="X114" s="2">
        <f t="shared" si="159"/>
        <v>0.32783819048812596</v>
      </c>
      <c r="Y114" s="2">
        <v>2.6700000000000002E-2</v>
      </c>
      <c r="Z114" s="2">
        <v>0.21</v>
      </c>
      <c r="AA114" s="2">
        <v>0.442</v>
      </c>
      <c r="AB114" s="2">
        <v>0.5</v>
      </c>
      <c r="AC114" s="2">
        <f t="shared" si="125"/>
        <v>0.10609749590292511</v>
      </c>
      <c r="AD114" s="2">
        <f t="shared" si="100"/>
        <v>0.13868006916994355</v>
      </c>
      <c r="AE114" s="2">
        <f t="shared" si="101"/>
        <v>0.76894080478613103</v>
      </c>
      <c r="AF114" s="2">
        <f t="shared" si="102"/>
        <v>1.5542529886798422</v>
      </c>
      <c r="AG114" s="2">
        <f t="shared" si="103"/>
        <v>8.2882708227355106</v>
      </c>
      <c r="AH114" s="2">
        <f t="shared" si="126"/>
        <v>0.52553349348030942</v>
      </c>
      <c r="AI114" s="2">
        <f t="shared" si="104"/>
        <v>7.656213746662073E-2</v>
      </c>
      <c r="AJ114" s="2">
        <f t="shared" si="105"/>
        <v>0.48740828590345447</v>
      </c>
      <c r="AK114" s="2">
        <f t="shared" si="106"/>
        <v>0.84046902257971368</v>
      </c>
      <c r="AL114" s="2">
        <f t="shared" si="107"/>
        <v>5.4008726057604814</v>
      </c>
      <c r="AM114" s="2">
        <f t="shared" si="127"/>
        <v>0.32257287205689861</v>
      </c>
      <c r="AN114" s="2">
        <f t="shared" si="108"/>
        <v>4.2268228798433304E-2</v>
      </c>
      <c r="AO114" s="2">
        <f t="shared" si="109"/>
        <v>0.30895334944985609</v>
      </c>
      <c r="AP114" s="2">
        <f t="shared" si="110"/>
        <v>0.45448725726182732</v>
      </c>
      <c r="AQ114" s="2">
        <f t="shared" si="111"/>
        <v>3.5193619426189002</v>
      </c>
      <c r="AR114" s="2">
        <f t="shared" si="128"/>
        <v>0.1989691252012506</v>
      </c>
      <c r="AS114" s="2">
        <f t="shared" si="112"/>
        <v>2.3335335517972216E-2</v>
      </c>
      <c r="AT114" s="2">
        <f t="shared" si="113"/>
        <v>0.19583617040764054</v>
      </c>
      <c r="AU114" s="2">
        <f t="shared" si="114"/>
        <v>0.24576594908801325</v>
      </c>
      <c r="AV114" s="2">
        <f t="shared" si="115"/>
        <v>2.2933161707876013</v>
      </c>
      <c r="AW114" s="2">
        <f t="shared" si="129"/>
        <v>0.12328700882870815</v>
      </c>
      <c r="AX114" s="2">
        <f t="shared" si="116"/>
        <v>1.2882912277519407E-2</v>
      </c>
      <c r="AY114" s="2">
        <f t="shared" si="117"/>
        <v>0.12413461678995355</v>
      </c>
      <c r="AZ114" s="2">
        <f t="shared" si="118"/>
        <v>0.13289899940216687</v>
      </c>
      <c r="BA114" s="2">
        <f t="shared" si="119"/>
        <v>1.494389933444086</v>
      </c>
      <c r="BB114" s="2">
        <f t="shared" si="130"/>
        <v>7.6711904795162641E-2</v>
      </c>
      <c r="BD114" s="2">
        <f t="shared" si="160"/>
        <v>4547.8346882464766</v>
      </c>
      <c r="BE114" s="2">
        <f t="shared" si="161"/>
        <v>10494.829319334729</v>
      </c>
      <c r="BF114" s="2">
        <f t="shared" si="131"/>
        <v>41.751694809129162</v>
      </c>
      <c r="BG114" s="2">
        <f t="shared" si="132"/>
        <v>40.047629602497473</v>
      </c>
      <c r="BH114" s="2">
        <f t="shared" si="162"/>
        <v>2.0809406705381752</v>
      </c>
      <c r="BI114" s="2">
        <f t="shared" si="133"/>
        <v>2.7140558161804931</v>
      </c>
      <c r="BJ114" s="2">
        <f t="shared" si="134"/>
        <v>154.05667740255865</v>
      </c>
      <c r="BK114" s="2">
        <f t="shared" si="135"/>
        <v>129.94749526239107</v>
      </c>
      <c r="BL114" s="2">
        <f t="shared" si="136"/>
        <v>224.97865143486902</v>
      </c>
      <c r="BM114" s="2">
        <f t="shared" si="137"/>
        <v>203.09177413919079</v>
      </c>
      <c r="BN114" s="2">
        <f t="shared" si="138"/>
        <v>305.43137572851697</v>
      </c>
      <c r="BO114" s="2">
        <f t="shared" si="139"/>
        <v>305.95142993301619</v>
      </c>
      <c r="BP114" s="2">
        <f t="shared" si="140"/>
        <v>370.24966358593804</v>
      </c>
      <c r="BQ114" s="2">
        <f t="shared" si="141"/>
        <v>437.7453806408077</v>
      </c>
      <c r="BR114" s="2">
        <f t="shared" si="142"/>
        <v>376.0884963900632</v>
      </c>
      <c r="BS114" s="2">
        <f t="shared" si="143"/>
        <v>584.04418677019896</v>
      </c>
      <c r="BU114" s="2">
        <f t="shared" si="144"/>
        <v>3.24482364005602</v>
      </c>
      <c r="BV114" s="2">
        <f t="shared" si="145"/>
        <v>5.0712558060246709</v>
      </c>
      <c r="BW114" s="2">
        <f t="shared" si="146"/>
        <v>7.6396888647296182</v>
      </c>
      <c r="BX114" s="2">
        <f t="shared" si="147"/>
        <v>10.93061899008147</v>
      </c>
      <c r="BY114" s="2">
        <f t="shared" si="148"/>
        <v>14.583739226697613</v>
      </c>
      <c r="CA114" s="2">
        <f t="shared" si="149"/>
        <v>1.2382049417705869</v>
      </c>
      <c r="CB114" s="2">
        <f t="shared" si="150"/>
        <v>1.9351603342898849</v>
      </c>
      <c r="CC114" s="2">
        <f t="shared" si="151"/>
        <v>2.915258749080929</v>
      </c>
      <c r="CD114" s="2">
        <f t="shared" si="163"/>
        <v>4.1710576448760825</v>
      </c>
      <c r="CE114" s="2">
        <f t="shared" si="152"/>
        <v>5.5650660815817989</v>
      </c>
      <c r="CG114" s="2">
        <f t="shared" si="153"/>
        <v>47.879448347258737</v>
      </c>
      <c r="CH114" s="2">
        <f t="shared" si="154"/>
        <v>74.829623226026001</v>
      </c>
      <c r="CI114" s="2">
        <f t="shared" si="155"/>
        <v>112.72849589496779</v>
      </c>
      <c r="CJ114" s="2">
        <f t="shared" si="156"/>
        <v>161.28827492459214</v>
      </c>
      <c r="CK114" s="2">
        <f t="shared" si="157"/>
        <v>215.19240071935138</v>
      </c>
    </row>
    <row r="115" spans="1:89">
      <c r="A115" s="2">
        <v>1</v>
      </c>
      <c r="B115" s="2">
        <f t="shared" si="120"/>
        <v>1345.2173913043478</v>
      </c>
      <c r="C115" s="3">
        <v>10.4</v>
      </c>
      <c r="D115" s="2">
        <f t="shared" ref="D115:D133" si="174">$D$5+$D$7*$C115</f>
        <v>58.851199999999999</v>
      </c>
      <c r="E115" s="2">
        <f t="shared" ref="E115:E133" si="175">$E$5+$E$7*$C115</f>
        <v>27.064</v>
      </c>
      <c r="F115" s="2">
        <f t="shared" ref="F115:F133" si="176">$F$5+$F$7*$C115</f>
        <v>3.5671999999999997</v>
      </c>
      <c r="G115" s="2">
        <f t="shared" ref="G115:G133" si="177">$G$5+$G$7*$C115</f>
        <v>1.5944</v>
      </c>
      <c r="H115" s="3">
        <f t="shared" si="165"/>
        <v>91.076799999999992</v>
      </c>
      <c r="J115" s="2">
        <f t="shared" si="121"/>
        <v>64.617114347451832</v>
      </c>
      <c r="K115" s="2">
        <f t="shared" si="122"/>
        <v>29.715580696730676</v>
      </c>
      <c r="L115" s="2">
        <f t="shared" si="123"/>
        <v>3.9166944820195702</v>
      </c>
      <c r="M115" s="2">
        <f t="shared" si="124"/>
        <v>1.7506104737979378</v>
      </c>
      <c r="N115" s="3">
        <f t="shared" si="164"/>
        <v>100.00000000000001</v>
      </c>
      <c r="O115" s="2">
        <v>8.0000000000000002E-3</v>
      </c>
      <c r="P115" s="2">
        <f t="shared" si="96"/>
        <v>8.7422615746778856E-2</v>
      </c>
      <c r="Q115" s="2">
        <f t="shared" si="97"/>
        <v>0.21920791261086534</v>
      </c>
      <c r="R115" s="2">
        <v>0.3</v>
      </c>
      <c r="S115" s="2">
        <f t="shared" si="158"/>
        <v>4.4985042715996855E-2</v>
      </c>
      <c r="T115" s="2">
        <v>0.12</v>
      </c>
      <c r="U115" s="2">
        <f t="shared" si="98"/>
        <v>0.67619633623413622</v>
      </c>
      <c r="V115" s="2">
        <f t="shared" si="99"/>
        <v>1.2085714936017413</v>
      </c>
      <c r="W115" s="2">
        <v>0.06</v>
      </c>
      <c r="X115" s="2">
        <f t="shared" si="159"/>
        <v>0.32686262446437292</v>
      </c>
      <c r="Y115" s="2">
        <v>2.6700000000000002E-2</v>
      </c>
      <c r="Z115" s="2">
        <v>0.21</v>
      </c>
      <c r="AA115" s="2">
        <v>0.442</v>
      </c>
      <c r="AB115" s="2">
        <v>0.5</v>
      </c>
      <c r="AC115" s="2">
        <f t="shared" si="125"/>
        <v>0.10572033097342025</v>
      </c>
      <c r="AD115" s="2">
        <f t="shared" si="100"/>
        <v>0.13858089859901432</v>
      </c>
      <c r="AE115" s="2">
        <f t="shared" si="101"/>
        <v>0.76718441645691671</v>
      </c>
      <c r="AF115" s="2">
        <f t="shared" si="102"/>
        <v>1.5508593496502519</v>
      </c>
      <c r="AG115" s="2">
        <f t="shared" si="103"/>
        <v>8.2805200489134219</v>
      </c>
      <c r="AH115" s="2">
        <f t="shared" si="126"/>
        <v>0.52322235590930122</v>
      </c>
      <c r="AI115" s="2">
        <f t="shared" si="104"/>
        <v>7.6507387631770118E-2</v>
      </c>
      <c r="AJ115" s="2">
        <f t="shared" si="105"/>
        <v>0.48629496454036031</v>
      </c>
      <c r="AK115" s="2">
        <f t="shared" si="106"/>
        <v>0.83863389760394602</v>
      </c>
      <c r="AL115" s="2">
        <f t="shared" si="107"/>
        <v>5.3958219814620652</v>
      </c>
      <c r="AM115" s="2">
        <f t="shared" si="127"/>
        <v>0.32124879110916349</v>
      </c>
      <c r="AN115" s="2">
        <f t="shared" si="108"/>
        <v>4.2238002649807933E-2</v>
      </c>
      <c r="AO115" s="2">
        <f t="shared" si="109"/>
        <v>0.30824764875889538</v>
      </c>
      <c r="AP115" s="2">
        <f t="shared" si="110"/>
        <v>0.45349490549803545</v>
      </c>
      <c r="AQ115" s="2">
        <f t="shared" si="111"/>
        <v>3.5160708124183193</v>
      </c>
      <c r="AR115" s="2">
        <f t="shared" si="128"/>
        <v>0.19820527113125938</v>
      </c>
      <c r="AS115" s="2">
        <f t="shared" si="112"/>
        <v>2.3318648343239802E-2</v>
      </c>
      <c r="AT115" s="2">
        <f t="shared" si="113"/>
        <v>0.19538884811442747</v>
      </c>
      <c r="AU115" s="2">
        <f t="shared" si="114"/>
        <v>0.24522933058186014</v>
      </c>
      <c r="AV115" s="2">
        <f t="shared" si="115"/>
        <v>2.2911715769003513</v>
      </c>
      <c r="AW115" s="2">
        <f t="shared" si="129"/>
        <v>0.12284314175517885</v>
      </c>
      <c r="AX115" s="2">
        <f t="shared" si="116"/>
        <v>1.2873699664824311E-2</v>
      </c>
      <c r="AY115" s="2">
        <f t="shared" si="117"/>
        <v>0.12385107273711583</v>
      </c>
      <c r="AZ115" s="2">
        <f t="shared" si="118"/>
        <v>0.13260882062519197</v>
      </c>
      <c r="BA115" s="2">
        <f t="shared" si="119"/>
        <v>1.4929924551734246</v>
      </c>
      <c r="BB115" s="2">
        <f t="shared" si="130"/>
        <v>7.6452043349508378E-2</v>
      </c>
      <c r="BD115" s="2">
        <f t="shared" si="160"/>
        <v>4465.9179093444827</v>
      </c>
      <c r="BE115" s="2">
        <f t="shared" si="161"/>
        <v>10436.859017315592</v>
      </c>
      <c r="BF115" s="2">
        <f t="shared" si="131"/>
        <v>41.780502950441083</v>
      </c>
      <c r="BG115" s="2">
        <f t="shared" si="132"/>
        <v>40.064291846227704</v>
      </c>
      <c r="BH115" s="2">
        <f t="shared" si="162"/>
        <v>2.0688634507556598</v>
      </c>
      <c r="BI115" s="2">
        <f t="shared" si="133"/>
        <v>2.7078520434360231</v>
      </c>
      <c r="BJ115" s="2">
        <f t="shared" si="134"/>
        <v>154.5804201437787</v>
      </c>
      <c r="BK115" s="2">
        <f t="shared" si="135"/>
        <v>130.18435030932747</v>
      </c>
      <c r="BL115" s="2">
        <f t="shared" si="136"/>
        <v>225.37580568991268</v>
      </c>
      <c r="BM115" s="2">
        <f t="shared" si="137"/>
        <v>203.30604367333237</v>
      </c>
      <c r="BN115" s="2">
        <f t="shared" si="138"/>
        <v>305.2333469162175</v>
      </c>
      <c r="BO115" s="2">
        <f t="shared" si="139"/>
        <v>305.94452528862388</v>
      </c>
      <c r="BP115" s="2">
        <f t="shared" si="140"/>
        <v>368.65464044165049</v>
      </c>
      <c r="BQ115" s="2">
        <f t="shared" si="141"/>
        <v>437.08104660043114</v>
      </c>
      <c r="BR115" s="2">
        <f t="shared" si="142"/>
        <v>372.35230364222889</v>
      </c>
      <c r="BS115" s="2">
        <f t="shared" si="143"/>
        <v>582.0086878939685</v>
      </c>
      <c r="BU115" s="2">
        <f t="shared" si="144"/>
        <v>3.2493860320555026</v>
      </c>
      <c r="BV115" s="2">
        <f t="shared" si="145"/>
        <v>5.0744948757274706</v>
      </c>
      <c r="BW115" s="2">
        <f t="shared" si="146"/>
        <v>7.6363392734578035</v>
      </c>
      <c r="BX115" s="2">
        <f t="shared" si="147"/>
        <v>10.909491381452808</v>
      </c>
      <c r="BY115" s="2">
        <f t="shared" si="148"/>
        <v>14.526868217908316</v>
      </c>
      <c r="CA115" s="2">
        <f t="shared" si="149"/>
        <v>1.2473518143087028</v>
      </c>
      <c r="CB115" s="2">
        <f t="shared" si="150"/>
        <v>1.9479619618894077</v>
      </c>
      <c r="CC115" s="2">
        <f t="shared" si="151"/>
        <v>2.9313850535016064</v>
      </c>
      <c r="CD115" s="2">
        <f t="shared" si="163"/>
        <v>4.1878600245081241</v>
      </c>
      <c r="CE115" s="2">
        <f t="shared" si="152"/>
        <v>5.5764736011894875</v>
      </c>
      <c r="CG115" s="2">
        <f t="shared" si="153"/>
        <v>48.076611358770961</v>
      </c>
      <c r="CH115" s="2">
        <f t="shared" si="154"/>
        <v>75.080189172874853</v>
      </c>
      <c r="CI115" s="2">
        <f t="shared" si="155"/>
        <v>112.98421050376427</v>
      </c>
      <c r="CJ115" s="2">
        <f t="shared" si="156"/>
        <v>161.41245518193608</v>
      </c>
      <c r="CK115" s="2">
        <f t="shared" si="157"/>
        <v>214.93371076340318</v>
      </c>
    </row>
    <row r="116" spans="1:89">
      <c r="A116" s="2">
        <v>1</v>
      </c>
      <c r="B116" s="2">
        <f t="shared" si="120"/>
        <v>1345.6521739130435</v>
      </c>
      <c r="C116" s="3">
        <v>10.5</v>
      </c>
      <c r="D116" s="2">
        <f t="shared" si="174"/>
        <v>58.869</v>
      </c>
      <c r="E116" s="2">
        <f t="shared" si="175"/>
        <v>27.055</v>
      </c>
      <c r="F116" s="2">
        <f t="shared" si="176"/>
        <v>3.4764999999999997</v>
      </c>
      <c r="G116" s="2">
        <f t="shared" si="177"/>
        <v>1.5905</v>
      </c>
      <c r="H116" s="3">
        <f t="shared" si="165"/>
        <v>90.991000000000014</v>
      </c>
      <c r="J116" s="2">
        <f t="shared" si="121"/>
        <v>64.697607455682416</v>
      </c>
      <c r="K116" s="2">
        <f t="shared" si="122"/>
        <v>29.733709927355449</v>
      </c>
      <c r="L116" s="2">
        <f t="shared" si="123"/>
        <v>3.820707542504203</v>
      </c>
      <c r="M116" s="2">
        <f t="shared" si="124"/>
        <v>1.7479750744579132</v>
      </c>
      <c r="N116" s="3">
        <f t="shared" si="164"/>
        <v>99.999999999999986</v>
      </c>
      <c r="O116" s="2">
        <v>8.0000000000000002E-3</v>
      </c>
      <c r="P116" s="2">
        <f t="shared" si="96"/>
        <v>8.729709524638922E-2</v>
      </c>
      <c r="Q116" s="2">
        <f t="shared" si="97"/>
        <v>0.2191309442147947</v>
      </c>
      <c r="R116" s="2">
        <v>0.3</v>
      </c>
      <c r="S116" s="2">
        <f t="shared" si="158"/>
        <v>4.4748751408972248E-2</v>
      </c>
      <c r="T116" s="2">
        <v>0.12</v>
      </c>
      <c r="U116" s="2">
        <f t="shared" si="98"/>
        <v>0.67621519957816845</v>
      </c>
      <c r="V116" s="2">
        <f t="shared" si="99"/>
        <v>1.2075641839428954</v>
      </c>
      <c r="W116" s="2">
        <v>0.06</v>
      </c>
      <c r="X116" s="2">
        <f t="shared" si="159"/>
        <v>0.32588727577523946</v>
      </c>
      <c r="Y116" s="2">
        <v>2.6700000000000002E-2</v>
      </c>
      <c r="Z116" s="2">
        <v>0.21</v>
      </c>
      <c r="AA116" s="2">
        <v>0.442</v>
      </c>
      <c r="AB116" s="2">
        <v>0.5</v>
      </c>
      <c r="AC116" s="2">
        <f t="shared" si="125"/>
        <v>0.10534245474827179</v>
      </c>
      <c r="AD116" s="2">
        <f t="shared" si="100"/>
        <v>0.13848185215920475</v>
      </c>
      <c r="AE116" s="2">
        <f t="shared" si="101"/>
        <v>0.76543298025139628</v>
      </c>
      <c r="AF116" s="2">
        <f t="shared" si="102"/>
        <v>1.547474937453879</v>
      </c>
      <c r="AG116" s="2">
        <f t="shared" si="103"/>
        <v>8.2727806808379629</v>
      </c>
      <c r="AH116" s="2">
        <f t="shared" si="126"/>
        <v>0.52091670306286264</v>
      </c>
      <c r="AI116" s="2">
        <f t="shared" si="104"/>
        <v>7.6452706326910161E-2</v>
      </c>
      <c r="AJ116" s="2">
        <f t="shared" si="105"/>
        <v>0.4851847821784821</v>
      </c>
      <c r="AK116" s="2">
        <f t="shared" si="106"/>
        <v>0.83680376207812757</v>
      </c>
      <c r="AL116" s="2">
        <f t="shared" si="107"/>
        <v>5.3907787894720069</v>
      </c>
      <c r="AM116" s="2">
        <f t="shared" si="127"/>
        <v>0.31992780158606388</v>
      </c>
      <c r="AN116" s="2">
        <f t="shared" si="108"/>
        <v>4.2207814335044315E-2</v>
      </c>
      <c r="AO116" s="2">
        <f t="shared" si="109"/>
        <v>0.30754393778572919</v>
      </c>
      <c r="AP116" s="2">
        <f t="shared" si="110"/>
        <v>0.45250525180087292</v>
      </c>
      <c r="AQ116" s="2">
        <f t="shared" si="111"/>
        <v>3.5127845253208965</v>
      </c>
      <c r="AR116" s="2">
        <f t="shared" si="128"/>
        <v>0.19744316860229305</v>
      </c>
      <c r="AS116" s="2">
        <f t="shared" si="112"/>
        <v>2.3301982055728903E-2</v>
      </c>
      <c r="AT116" s="2">
        <f t="shared" si="113"/>
        <v>0.19494278704305829</v>
      </c>
      <c r="AU116" s="2">
        <f t="shared" si="114"/>
        <v>0.24469417106690039</v>
      </c>
      <c r="AV116" s="2">
        <f t="shared" si="115"/>
        <v>2.289030138916635</v>
      </c>
      <c r="AW116" s="2">
        <f t="shared" si="129"/>
        <v>0.12240027262860757</v>
      </c>
      <c r="AX116" s="2">
        <f t="shared" si="116"/>
        <v>1.2864498583492971E-2</v>
      </c>
      <c r="AY116" s="2">
        <f t="shared" si="117"/>
        <v>0.12356832813460404</v>
      </c>
      <c r="AZ116" s="2">
        <f t="shared" si="118"/>
        <v>0.13231943080401201</v>
      </c>
      <c r="BA116" s="2">
        <f t="shared" si="119"/>
        <v>1.4915970333791146</v>
      </c>
      <c r="BB116" s="2">
        <f t="shared" si="130"/>
        <v>7.6192753872064145E-2</v>
      </c>
      <c r="BD116" s="2">
        <f t="shared" si="160"/>
        <v>4384.9380699980265</v>
      </c>
      <c r="BE116" s="2">
        <f t="shared" si="161"/>
        <v>10379.221674960187</v>
      </c>
      <c r="BF116" s="2">
        <f t="shared" si="131"/>
        <v>41.809143150735792</v>
      </c>
      <c r="BG116" s="2">
        <f t="shared" si="132"/>
        <v>40.080909477699208</v>
      </c>
      <c r="BH116" s="2">
        <f t="shared" si="162"/>
        <v>2.0567976692984673</v>
      </c>
      <c r="BI116" s="2">
        <f t="shared" si="133"/>
        <v>2.7016515255870943</v>
      </c>
      <c r="BJ116" s="2">
        <f t="shared" si="134"/>
        <v>155.10570176201793</v>
      </c>
      <c r="BK116" s="2">
        <f t="shared" si="135"/>
        <v>130.42169651363881</v>
      </c>
      <c r="BL116" s="2">
        <f t="shared" si="136"/>
        <v>225.77149798707904</v>
      </c>
      <c r="BM116" s="2">
        <f t="shared" si="137"/>
        <v>203.52000038108235</v>
      </c>
      <c r="BN116" s="2">
        <f t="shared" si="138"/>
        <v>305.02914809888796</v>
      </c>
      <c r="BO116" s="2">
        <f t="shared" si="139"/>
        <v>305.93580741062641</v>
      </c>
      <c r="BP116" s="2">
        <f t="shared" si="140"/>
        <v>367.05306890820196</v>
      </c>
      <c r="BQ116" s="2">
        <f t="shared" si="141"/>
        <v>436.41411347955278</v>
      </c>
      <c r="BR116" s="2">
        <f t="shared" si="142"/>
        <v>368.63110335973045</v>
      </c>
      <c r="BS116" s="2">
        <f t="shared" si="143"/>
        <v>579.97652042221387</v>
      </c>
      <c r="BU116" s="2">
        <f t="shared" si="144"/>
        <v>3.2539605067146669</v>
      </c>
      <c r="BV116" s="2">
        <f t="shared" si="145"/>
        <v>5.0777290992940101</v>
      </c>
      <c r="BW116" s="2">
        <f t="shared" si="146"/>
        <v>7.6329557237429295</v>
      </c>
      <c r="BX116" s="2">
        <f t="shared" si="147"/>
        <v>10.888328612462526</v>
      </c>
      <c r="BY116" s="2">
        <f t="shared" si="148"/>
        <v>14.470143716297395</v>
      </c>
      <c r="CA116" s="2">
        <f t="shared" si="149"/>
        <v>1.2565652858949954</v>
      </c>
      <c r="CB116" s="2">
        <f t="shared" si="150"/>
        <v>1.9608406752894891</v>
      </c>
      <c r="CC116" s="2">
        <f t="shared" si="151"/>
        <v>2.9475794716736305</v>
      </c>
      <c r="CD116" s="2">
        <f t="shared" si="163"/>
        <v>4.2046901699035812</v>
      </c>
      <c r="CE116" s="2">
        <f t="shared" si="152"/>
        <v>5.5878613886954929</v>
      </c>
      <c r="CG116" s="2">
        <f t="shared" si="153"/>
        <v>48.274803496463868</v>
      </c>
      <c r="CH116" s="2">
        <f t="shared" si="154"/>
        <v>75.331699315608645</v>
      </c>
      <c r="CI116" s="2">
        <f t="shared" si="155"/>
        <v>113.24029191519942</v>
      </c>
      <c r="CJ116" s="2">
        <f t="shared" si="156"/>
        <v>161.53604909675235</v>
      </c>
      <c r="CK116" s="2">
        <f t="shared" si="157"/>
        <v>214.67480721673738</v>
      </c>
    </row>
    <row r="117" spans="1:89">
      <c r="A117" s="2">
        <v>1</v>
      </c>
      <c r="B117" s="2">
        <f t="shared" si="120"/>
        <v>1346.086956521739</v>
      </c>
      <c r="C117" s="3">
        <v>10.6</v>
      </c>
      <c r="D117" s="2">
        <f t="shared" si="174"/>
        <v>58.886800000000001</v>
      </c>
      <c r="E117" s="2">
        <f t="shared" si="175"/>
        <v>27.045999999999999</v>
      </c>
      <c r="F117" s="2">
        <f t="shared" si="176"/>
        <v>3.3857999999999997</v>
      </c>
      <c r="G117" s="2">
        <f t="shared" si="177"/>
        <v>1.5866</v>
      </c>
      <c r="H117" s="3">
        <f t="shared" si="165"/>
        <v>90.905200000000008</v>
      </c>
      <c r="J117" s="2">
        <f t="shared" si="121"/>
        <v>64.778252509207391</v>
      </c>
      <c r="K117" s="2">
        <f t="shared" si="122"/>
        <v>29.751873380180669</v>
      </c>
      <c r="L117" s="2">
        <f t="shared" si="123"/>
        <v>3.7245394102867597</v>
      </c>
      <c r="M117" s="2">
        <f t="shared" si="124"/>
        <v>1.7453347003251738</v>
      </c>
      <c r="N117" s="3">
        <f t="shared" si="164"/>
        <v>100</v>
      </c>
      <c r="O117" s="2">
        <v>8.0000000000000002E-3</v>
      </c>
      <c r="P117" s="2">
        <f t="shared" si="96"/>
        <v>8.7171822229019966E-2</v>
      </c>
      <c r="Q117" s="2">
        <f t="shared" si="97"/>
        <v>0.21905404415583443</v>
      </c>
      <c r="R117" s="2">
        <v>0.3</v>
      </c>
      <c r="S117" s="2">
        <f t="shared" si="158"/>
        <v>4.4512268678897335E-2</v>
      </c>
      <c r="T117" s="2">
        <v>0.12</v>
      </c>
      <c r="U117" s="2">
        <f t="shared" si="98"/>
        <v>0.67623405331797026</v>
      </c>
      <c r="V117" s="2">
        <f t="shared" si="99"/>
        <v>1.2065582541187392</v>
      </c>
      <c r="W117" s="2">
        <v>0.06</v>
      </c>
      <c r="X117" s="2">
        <f t="shared" si="159"/>
        <v>0.32491214081079023</v>
      </c>
      <c r="Y117" s="2">
        <v>2.6700000000000002E-2</v>
      </c>
      <c r="Z117" s="2">
        <v>0.21</v>
      </c>
      <c r="AA117" s="2">
        <v>0.442</v>
      </c>
      <c r="AB117" s="2">
        <v>0.5</v>
      </c>
      <c r="AC117" s="2">
        <f t="shared" si="125"/>
        <v>0.10496386521343112</v>
      </c>
      <c r="AD117" s="2">
        <f t="shared" si="100"/>
        <v>0.13838292964286791</v>
      </c>
      <c r="AE117" s="2">
        <f t="shared" si="101"/>
        <v>0.76368647981055604</v>
      </c>
      <c r="AF117" s="2">
        <f t="shared" si="102"/>
        <v>1.5440997225557285</v>
      </c>
      <c r="AG117" s="2">
        <f t="shared" si="103"/>
        <v>8.2650526967273752</v>
      </c>
      <c r="AH117" s="2">
        <f t="shared" si="126"/>
        <v>0.51861651350535254</v>
      </c>
      <c r="AI117" s="2">
        <f t="shared" si="104"/>
        <v>7.6398093437403683E-2</v>
      </c>
      <c r="AJ117" s="2">
        <f t="shared" si="105"/>
        <v>0.48407772844833674</v>
      </c>
      <c r="AK117" s="2">
        <f t="shared" si="106"/>
        <v>0.83497860003108237</v>
      </c>
      <c r="AL117" s="2">
        <f t="shared" si="107"/>
        <v>5.385743015596697</v>
      </c>
      <c r="AM117" s="2">
        <f t="shared" si="127"/>
        <v>0.31860989145587237</v>
      </c>
      <c r="AN117" s="2">
        <f t="shared" si="108"/>
        <v>4.217766379085388E-2</v>
      </c>
      <c r="AO117" s="2">
        <f t="shared" si="109"/>
        <v>0.30684220995745598</v>
      </c>
      <c r="AP117" s="2">
        <f t="shared" si="110"/>
        <v>0.45151828753385692</v>
      </c>
      <c r="AQ117" s="2">
        <f t="shared" si="111"/>
        <v>3.509503072077675</v>
      </c>
      <c r="AR117" s="2">
        <f t="shared" si="128"/>
        <v>0.19668281082621433</v>
      </c>
      <c r="AS117" s="2">
        <f t="shared" si="112"/>
        <v>2.3285336620499326E-2</v>
      </c>
      <c r="AT117" s="2">
        <f t="shared" si="113"/>
        <v>0.19449798302716975</v>
      </c>
      <c r="AU117" s="2">
        <f t="shared" si="114"/>
        <v>0.24416046587291876</v>
      </c>
      <c r="AV117" s="2">
        <f t="shared" si="115"/>
        <v>2.2868918508095688</v>
      </c>
      <c r="AW117" s="2">
        <f t="shared" si="129"/>
        <v>0.12195839759775944</v>
      </c>
      <c r="AX117" s="2">
        <f t="shared" si="116"/>
        <v>1.2855309014235705E-2</v>
      </c>
      <c r="AY117" s="2">
        <f t="shared" si="117"/>
        <v>0.12328638034148694</v>
      </c>
      <c r="AZ117" s="2">
        <f t="shared" si="118"/>
        <v>0.13203082741318795</v>
      </c>
      <c r="BA117" s="2">
        <f t="shared" si="119"/>
        <v>1.4902036641338676</v>
      </c>
      <c r="BB117" s="2">
        <f t="shared" si="130"/>
        <v>7.5934034164665126E-2</v>
      </c>
      <c r="BD117" s="2">
        <f t="shared" si="160"/>
        <v>4304.8917613350404</v>
      </c>
      <c r="BE117" s="2">
        <f t="shared" si="161"/>
        <v>10321.916675775044</v>
      </c>
      <c r="BF117" s="2">
        <f t="shared" si="131"/>
        <v>41.837613835421756</v>
      </c>
      <c r="BG117" s="2">
        <f t="shared" si="132"/>
        <v>40.097482160319231</v>
      </c>
      <c r="BH117" s="2">
        <f t="shared" si="162"/>
        <v>2.0447434040736514</v>
      </c>
      <c r="BI117" s="2">
        <f t="shared" si="133"/>
        <v>2.6954542791577225</v>
      </c>
      <c r="BJ117" s="2">
        <f t="shared" si="134"/>
        <v>155.63252426881127</v>
      </c>
      <c r="BK117" s="2">
        <f t="shared" si="135"/>
        <v>130.65953451132913</v>
      </c>
      <c r="BL117" s="2">
        <f t="shared" si="136"/>
        <v>226.16570371618744</v>
      </c>
      <c r="BM117" s="2">
        <f t="shared" si="137"/>
        <v>203.73363909179091</v>
      </c>
      <c r="BN117" s="2">
        <f t="shared" si="138"/>
        <v>304.81875214830251</v>
      </c>
      <c r="BO117" s="2">
        <f t="shared" si="139"/>
        <v>305.92526915343467</v>
      </c>
      <c r="BP117" s="2">
        <f t="shared" si="140"/>
        <v>365.445014791088</v>
      </c>
      <c r="BQ117" s="2">
        <f t="shared" si="141"/>
        <v>435.74459368060496</v>
      </c>
      <c r="BR117" s="2">
        <f t="shared" si="142"/>
        <v>364.92506680682089</v>
      </c>
      <c r="BS117" s="2">
        <f t="shared" si="143"/>
        <v>577.94773312395546</v>
      </c>
      <c r="BU117" s="2">
        <f t="shared" si="144"/>
        <v>3.2585471074947141</v>
      </c>
      <c r="BV117" s="2">
        <f t="shared" si="145"/>
        <v>5.0809584072440153</v>
      </c>
      <c r="BW117" s="2">
        <f t="shared" si="146"/>
        <v>7.629538132351378</v>
      </c>
      <c r="BX117" s="2">
        <f t="shared" si="147"/>
        <v>10.867131056718097</v>
      </c>
      <c r="BY117" s="2">
        <f t="shared" si="148"/>
        <v>14.413566687633491</v>
      </c>
      <c r="CA117" s="2">
        <f t="shared" si="149"/>
        <v>1.2658456623466035</v>
      </c>
      <c r="CB117" s="2">
        <f t="shared" si="150"/>
        <v>1.9737965873135002</v>
      </c>
      <c r="CC117" s="2">
        <f t="shared" si="151"/>
        <v>2.963841685250415</v>
      </c>
      <c r="CD117" s="2">
        <f t="shared" si="163"/>
        <v>4.2215472897904025</v>
      </c>
      <c r="CE117" s="2">
        <f t="shared" si="152"/>
        <v>5.5992288184263899</v>
      </c>
      <c r="CG117" s="2">
        <f t="shared" si="153"/>
        <v>48.474031083234593</v>
      </c>
      <c r="CH117" s="2">
        <f t="shared" si="154"/>
        <v>75.584156877427631</v>
      </c>
      <c r="CI117" s="2">
        <f t="shared" si="155"/>
        <v>113.49673838616562</v>
      </c>
      <c r="CJ117" s="2">
        <f t="shared" si="156"/>
        <v>161.65905578512232</v>
      </c>
      <c r="CK117" s="2">
        <f t="shared" si="157"/>
        <v>214.41570632188686</v>
      </c>
    </row>
    <row r="118" spans="1:89">
      <c r="A118" s="2">
        <v>1</v>
      </c>
      <c r="B118" s="2">
        <f t="shared" si="120"/>
        <v>1346.5217391304348</v>
      </c>
      <c r="C118" s="3">
        <v>10.7</v>
      </c>
      <c r="D118" s="2">
        <f t="shared" si="174"/>
        <v>58.904600000000002</v>
      </c>
      <c r="E118" s="2">
        <f t="shared" si="175"/>
        <v>27.036999999999999</v>
      </c>
      <c r="F118" s="2">
        <f t="shared" si="176"/>
        <v>3.2950999999999997</v>
      </c>
      <c r="G118" s="2">
        <f>$G$5+$G$7*$C118</f>
        <v>1.5827</v>
      </c>
      <c r="H118" s="3">
        <f t="shared" si="165"/>
        <v>90.819400000000002</v>
      </c>
      <c r="J118" s="2">
        <f t="shared" si="121"/>
        <v>64.859049938669486</v>
      </c>
      <c r="K118" s="2">
        <f t="shared" si="122"/>
        <v>29.770071152198756</v>
      </c>
      <c r="L118" s="2">
        <f t="shared" si="123"/>
        <v>3.6281895718315686</v>
      </c>
      <c r="M118" s="2">
        <f t="shared" si="124"/>
        <v>1.7426893373001804</v>
      </c>
      <c r="N118" s="3">
        <f t="shared" si="164"/>
        <v>99.999999999999986</v>
      </c>
      <c r="O118" s="2">
        <v>8.0000000000000002E-3</v>
      </c>
      <c r="P118" s="2">
        <f t="shared" si="96"/>
        <v>8.7046796092255449E-2</v>
      </c>
      <c r="Q118" s="2">
        <f t="shared" si="97"/>
        <v>0.21897721234774456</v>
      </c>
      <c r="R118" s="2">
        <v>0.3</v>
      </c>
      <c r="S118" s="2">
        <f t="shared" si="158"/>
        <v>4.4275593522456254E-2</v>
      </c>
      <c r="T118" s="2">
        <v>0.12</v>
      </c>
      <c r="U118" s="2">
        <f t="shared" si="98"/>
        <v>0.67625289746086692</v>
      </c>
      <c r="V118" s="2">
        <f t="shared" si="99"/>
        <v>1.205553701644615</v>
      </c>
      <c r="W118" s="2">
        <v>0.06</v>
      </c>
      <c r="X118" s="2">
        <f t="shared" si="159"/>
        <v>0.32393721595758862</v>
      </c>
      <c r="Y118" s="2">
        <v>2.6700000000000002E-2</v>
      </c>
      <c r="Z118" s="2">
        <v>0.21</v>
      </c>
      <c r="AA118" s="2">
        <v>0.442</v>
      </c>
      <c r="AB118" s="2">
        <v>0.5</v>
      </c>
      <c r="AC118" s="2">
        <f t="shared" si="125"/>
        <v>0.10458456034723858</v>
      </c>
      <c r="AD118" s="2">
        <f t="shared" si="100"/>
        <v>0.13828413084278543</v>
      </c>
      <c r="AE118" s="2">
        <f t="shared" si="101"/>
        <v>0.76194489883686201</v>
      </c>
      <c r="AF118" s="2">
        <f t="shared" si="102"/>
        <v>1.5407336755287095</v>
      </c>
      <c r="AG118" s="2">
        <f t="shared" si="103"/>
        <v>8.257336074850361</v>
      </c>
      <c r="AH118" s="2">
        <f t="shared" si="126"/>
        <v>0.51632176587154832</v>
      </c>
      <c r="AI118" s="2">
        <f t="shared" si="104"/>
        <v>7.6343548848850182E-2</v>
      </c>
      <c r="AJ118" s="2">
        <f t="shared" si="105"/>
        <v>0.48297379301941074</v>
      </c>
      <c r="AK118" s="2">
        <f t="shared" si="106"/>
        <v>0.83315839554998372</v>
      </c>
      <c r="AL118" s="2">
        <f t="shared" si="107"/>
        <v>5.380714645675404</v>
      </c>
      <c r="AM118" s="2">
        <f t="shared" si="127"/>
        <v>0.31729504872609815</v>
      </c>
      <c r="AN118" s="2">
        <f t="shared" si="108"/>
        <v>4.2147550954078614E-2</v>
      </c>
      <c r="AO118" s="2">
        <f t="shared" si="109"/>
        <v>0.30614245872587637</v>
      </c>
      <c r="AP118" s="2">
        <f t="shared" si="110"/>
        <v>0.45053400409205796</v>
      </c>
      <c r="AQ118" s="2">
        <f t="shared" si="111"/>
        <v>3.5062264434611183</v>
      </c>
      <c r="AR118" s="2">
        <f t="shared" si="128"/>
        <v>0.19592419103683564</v>
      </c>
      <c r="AS118" s="2">
        <f t="shared" si="112"/>
        <v>2.3268712002682958E-2</v>
      </c>
      <c r="AT118" s="2">
        <f t="shared" si="113"/>
        <v>0.19405443191605676</v>
      </c>
      <c r="AU118" s="2">
        <f t="shared" si="114"/>
        <v>0.24362821034676219</v>
      </c>
      <c r="AV118" s="2">
        <f t="shared" si="115"/>
        <v>2.2847567065662284</v>
      </c>
      <c r="AW118" s="2">
        <f t="shared" si="129"/>
        <v>0.12151751282373205</v>
      </c>
      <c r="AX118" s="2">
        <f t="shared" si="116"/>
        <v>1.284613093780263E-2</v>
      </c>
      <c r="AY118" s="2">
        <f t="shared" si="117"/>
        <v>0.123005226726758</v>
      </c>
      <c r="AZ118" s="2">
        <f t="shared" si="118"/>
        <v>0.13174300793650706</v>
      </c>
      <c r="BA118" s="2">
        <f t="shared" si="119"/>
        <v>1.4888123435194915</v>
      </c>
      <c r="BB118" s="2">
        <f t="shared" si="130"/>
        <v>7.5675882036108227E-2</v>
      </c>
      <c r="BD118" s="2">
        <f t="shared" si="160"/>
        <v>4225.7755275874179</v>
      </c>
      <c r="BE118" s="2">
        <f t="shared" si="161"/>
        <v>10264.943394016282</v>
      </c>
      <c r="BF118" s="2">
        <f t="shared" si="131"/>
        <v>41.865913416696564</v>
      </c>
      <c r="BG118" s="2">
        <f t="shared" si="132"/>
        <v>40.114009555238646</v>
      </c>
      <c r="BH118" s="2">
        <f t="shared" si="162"/>
        <v>2.0327007336884662</v>
      </c>
      <c r="BI118" s="2">
        <f t="shared" si="133"/>
        <v>2.689260320788851</v>
      </c>
      <c r="BJ118" s="2">
        <f t="shared" si="134"/>
        <v>156.16088963833155</v>
      </c>
      <c r="BK118" s="2">
        <f t="shared" si="135"/>
        <v>130.89786493307682</v>
      </c>
      <c r="BL118" s="2">
        <f t="shared" si="136"/>
        <v>226.55839804784588</v>
      </c>
      <c r="BM118" s="2">
        <f t="shared" si="137"/>
        <v>203.9469545960531</v>
      </c>
      <c r="BN118" s="2">
        <f t="shared" si="138"/>
        <v>304.60213206519165</v>
      </c>
      <c r="BO118" s="2">
        <f t="shared" si="139"/>
        <v>305.91290338625487</v>
      </c>
      <c r="BP118" s="2">
        <f t="shared" si="140"/>
        <v>363.83054470872304</v>
      </c>
      <c r="BQ118" s="2">
        <f t="shared" si="141"/>
        <v>435.07249976497997</v>
      </c>
      <c r="BR118" s="2">
        <f t="shared" si="142"/>
        <v>361.23436359511334</v>
      </c>
      <c r="BS118" s="2">
        <f t="shared" si="143"/>
        <v>575.9223745302279</v>
      </c>
      <c r="BU118" s="2">
        <f t="shared" si="144"/>
        <v>3.2631458780709783</v>
      </c>
      <c r="BV118" s="2">
        <f t="shared" si="145"/>
        <v>5.0841827296074635</v>
      </c>
      <c r="BW118" s="2">
        <f t="shared" si="146"/>
        <v>7.6260864166420506</v>
      </c>
      <c r="BX118" s="2">
        <f t="shared" si="147"/>
        <v>10.845899090836761</v>
      </c>
      <c r="BY118" s="2">
        <f t="shared" si="148"/>
        <v>14.357138090052031</v>
      </c>
      <c r="CA118" s="2">
        <f t="shared" si="149"/>
        <v>1.2751932466513238</v>
      </c>
      <c r="CB118" s="2">
        <f t="shared" si="150"/>
        <v>1.9868298028310551</v>
      </c>
      <c r="CC118" s="2">
        <f t="shared" si="151"/>
        <v>2.9801713623143788</v>
      </c>
      <c r="CD118" s="2">
        <f t="shared" si="163"/>
        <v>4.2384305793502541</v>
      </c>
      <c r="CE118" s="2">
        <f t="shared" si="152"/>
        <v>5.6105752601222223</v>
      </c>
      <c r="CG118" s="2">
        <f t="shared" si="153"/>
        <v>48.674300483740467</v>
      </c>
      <c r="CH118" s="2">
        <f t="shared" si="154"/>
        <v>75.837565080433919</v>
      </c>
      <c r="CI118" s="2">
        <f t="shared" si="155"/>
        <v>113.75354814907627</v>
      </c>
      <c r="CJ118" s="2">
        <f t="shared" si="156"/>
        <v>161.7814744083081</v>
      </c>
      <c r="CK118" s="2">
        <f t="shared" si="157"/>
        <v>214.15642438114372</v>
      </c>
    </row>
    <row r="119" spans="1:89">
      <c r="A119" s="2">
        <v>1</v>
      </c>
      <c r="B119" s="2">
        <f t="shared" si="120"/>
        <v>1346.9565217391305</v>
      </c>
      <c r="C119" s="3">
        <v>10.8</v>
      </c>
      <c r="D119" s="2">
        <f t="shared" si="174"/>
        <v>58.922400000000003</v>
      </c>
      <c r="E119" s="2">
        <f t="shared" si="175"/>
        <v>27.027999999999999</v>
      </c>
      <c r="F119" s="2">
        <f t="shared" si="176"/>
        <v>3.2043999999999997</v>
      </c>
      <c r="G119" s="2">
        <f t="shared" si="177"/>
        <v>1.5788</v>
      </c>
      <c r="H119" s="3">
        <f t="shared" si="165"/>
        <v>90.733599999999996</v>
      </c>
      <c r="J119" s="2">
        <f t="shared" si="121"/>
        <v>64.940000176340419</v>
      </c>
      <c r="K119" s="2">
        <f t="shared" si="122"/>
        <v>29.788303340769019</v>
      </c>
      <c r="L119" s="2">
        <f t="shared" si="123"/>
        <v>3.5316575116605091</v>
      </c>
      <c r="M119" s="2">
        <f t="shared" si="124"/>
        <v>1.7400389712300626</v>
      </c>
      <c r="N119" s="3">
        <f t="shared" si="164"/>
        <v>100.00000000000001</v>
      </c>
      <c r="O119" s="2">
        <v>8.0000000000000002E-3</v>
      </c>
      <c r="P119" s="2">
        <f t="shared" si="96"/>
        <v>8.6922016235405977E-2</v>
      </c>
      <c r="Q119" s="2">
        <f t="shared" si="97"/>
        <v>0.21890044870442504</v>
      </c>
      <c r="R119" s="2">
        <v>0.3</v>
      </c>
      <c r="S119" s="2">
        <f t="shared" si="158"/>
        <v>4.4038724933641041E-2</v>
      </c>
      <c r="T119" s="2">
        <v>0.12</v>
      </c>
      <c r="U119" s="2">
        <f t="shared" si="98"/>
        <v>0.67627173201417812</v>
      </c>
      <c r="V119" s="2">
        <f t="shared" si="99"/>
        <v>1.2045505240413381</v>
      </c>
      <c r="W119" s="2">
        <v>0.06</v>
      </c>
      <c r="X119" s="2">
        <f t="shared" si="159"/>
        <v>0.32296249759865442</v>
      </c>
      <c r="Y119" s="2">
        <v>2.6700000000000002E-2</v>
      </c>
      <c r="Z119" s="2">
        <v>0.21</v>
      </c>
      <c r="AA119" s="2">
        <v>0.442</v>
      </c>
      <c r="AB119" s="2">
        <v>0.5</v>
      </c>
      <c r="AC119" s="2">
        <f t="shared" si="125"/>
        <v>0.1042045381203876</v>
      </c>
      <c r="AD119" s="2">
        <f t="shared" si="100"/>
        <v>0.13818545555216699</v>
      </c>
      <c r="AE119" s="2">
        <f t="shared" si="101"/>
        <v>0.76020822109401109</v>
      </c>
      <c r="AF119" s="2">
        <f t="shared" si="102"/>
        <v>1.5373767670532068</v>
      </c>
      <c r="AG119" s="2">
        <f t="shared" si="103"/>
        <v>8.2496307935259612</v>
      </c>
      <c r="AH119" s="2">
        <f t="shared" si="126"/>
        <v>0.51403243886630767</v>
      </c>
      <c r="AI119" s="2">
        <f t="shared" si="104"/>
        <v>7.6289072447085257E-2</v>
      </c>
      <c r="AJ119" s="2">
        <f t="shared" si="105"/>
        <v>0.48187296560000342</v>
      </c>
      <c r="AK119" s="2">
        <f t="shared" si="106"/>
        <v>0.83134313278012295</v>
      </c>
      <c r="AL119" s="2">
        <f t="shared" si="107"/>
        <v>5.375693665580199</v>
      </c>
      <c r="AM119" s="2">
        <f t="shared" si="127"/>
        <v>0.31598326144329852</v>
      </c>
      <c r="AN119" s="2">
        <f t="shared" si="108"/>
        <v>4.2117475761691003E-2</v>
      </c>
      <c r="AO119" s="2">
        <f t="shared" si="109"/>
        <v>0.30544467756739291</v>
      </c>
      <c r="AP119" s="2">
        <f t="shared" si="110"/>
        <v>0.44955239290197352</v>
      </c>
      <c r="AQ119" s="2">
        <f t="shared" si="111"/>
        <v>3.5029546302650689</v>
      </c>
      <c r="AR119" s="2">
        <f t="shared" si="128"/>
        <v>0.1951673024898134</v>
      </c>
      <c r="AS119" s="2">
        <f t="shared" si="112"/>
        <v>2.3252108167483732E-2</v>
      </c>
      <c r="AT119" s="2">
        <f t="shared" si="113"/>
        <v>0.19361212957460833</v>
      </c>
      <c r="AU119" s="2">
        <f t="shared" si="114"/>
        <v>0.2430973998522723</v>
      </c>
      <c r="AV119" s="2">
        <f t="shared" si="115"/>
        <v>2.2826247001876192</v>
      </c>
      <c r="AW119" s="2">
        <f t="shared" si="129"/>
        <v>0.121077614479896</v>
      </c>
      <c r="AX119" s="2">
        <f t="shared" si="116"/>
        <v>1.2836964334983606E-2</v>
      </c>
      <c r="AY119" s="2">
        <f t="shared" si="117"/>
        <v>0.12272486466929586</v>
      </c>
      <c r="AZ119" s="2">
        <f t="shared" si="118"/>
        <v>0.1314559698669468</v>
      </c>
      <c r="BA119" s="2">
        <f t="shared" si="119"/>
        <v>1.4874230676268712</v>
      </c>
      <c r="BB119" s="2">
        <f t="shared" si="130"/>
        <v>7.5418295302118674E-2</v>
      </c>
      <c r="BD119" s="2">
        <f t="shared" si="160"/>
        <v>4147.585866107077</v>
      </c>
      <c r="BE119" s="2">
        <f t="shared" si="161"/>
        <v>10208.301194683789</v>
      </c>
      <c r="BF119" s="2">
        <f t="shared" si="131"/>
        <v>41.89404029341074</v>
      </c>
      <c r="BG119" s="2">
        <f t="shared" si="132"/>
        <v>40.130491321332833</v>
      </c>
      <c r="BH119" s="2">
        <f t="shared" si="162"/>
        <v>2.0206697374587734</v>
      </c>
      <c r="BI119" s="2">
        <f t="shared" si="133"/>
        <v>2.6830696672394985</v>
      </c>
      <c r="BJ119" s="2">
        <f t="shared" si="134"/>
        <v>156.69079980657682</v>
      </c>
      <c r="BK119" s="2">
        <f t="shared" si="135"/>
        <v>131.13668840412777</v>
      </c>
      <c r="BL119" s="2">
        <f t="shared" si="136"/>
        <v>226.94955593179785</v>
      </c>
      <c r="BM119" s="2">
        <f t="shared" si="137"/>
        <v>204.15994164545816</v>
      </c>
      <c r="BN119" s="2">
        <f t="shared" si="138"/>
        <v>304.37926098312266</v>
      </c>
      <c r="BO119" s="2">
        <f t="shared" si="139"/>
        <v>305.89870299363326</v>
      </c>
      <c r="BP119" s="2">
        <f t="shared" si="140"/>
        <v>362.20972609202806</v>
      </c>
      <c r="BQ119" s="2">
        <f t="shared" si="141"/>
        <v>434.39784445319333</v>
      </c>
      <c r="BR119" s="2">
        <f t="shared" si="142"/>
        <v>357.55916165753075</v>
      </c>
      <c r="BS119" s="2">
        <f t="shared" si="143"/>
        <v>573.90049292955484</v>
      </c>
      <c r="BU119" s="2">
        <f t="shared" si="144"/>
        <v>3.2677568623341835</v>
      </c>
      <c r="BV119" s="2">
        <f t="shared" si="145"/>
        <v>5.0874019959214767</v>
      </c>
      <c r="BW119" s="2">
        <f t="shared" si="146"/>
        <v>7.622600494577588</v>
      </c>
      <c r="BX119" s="2">
        <f t="shared" si="147"/>
        <v>10.824633094443906</v>
      </c>
      <c r="BY119" s="2">
        <f t="shared" si="148"/>
        <v>14.300858873972395</v>
      </c>
      <c r="CA119" s="2">
        <f t="shared" si="149"/>
        <v>1.284608338872488</v>
      </c>
      <c r="CB119" s="2">
        <f t="shared" si="150"/>
        <v>1.9999404186053917</v>
      </c>
      <c r="CC119" s="2">
        <f t="shared" si="151"/>
        <v>2.9965681572261715</v>
      </c>
      <c r="CD119" s="2">
        <f t="shared" si="163"/>
        <v>4.2553392201967561</v>
      </c>
      <c r="CE119" s="2">
        <f t="shared" si="152"/>
        <v>5.6219000790104712</v>
      </c>
      <c r="CG119" s="2">
        <f t="shared" si="153"/>
        <v>48.875618104634974</v>
      </c>
      <c r="CH119" s="2">
        <f t="shared" si="154"/>
        <v>76.091927145339483</v>
      </c>
      <c r="CI119" s="2">
        <f t="shared" si="155"/>
        <v>114.01071941168044</v>
      </c>
      <c r="CJ119" s="2">
        <f t="shared" si="156"/>
        <v>161.90330417328585</v>
      </c>
      <c r="CK119" s="2">
        <f t="shared" si="157"/>
        <v>213.89697775534012</v>
      </c>
    </row>
    <row r="120" spans="1:89">
      <c r="A120" s="2">
        <v>1</v>
      </c>
      <c r="B120" s="2">
        <f t="shared" si="120"/>
        <v>1347.391304347826</v>
      </c>
      <c r="C120" s="3">
        <v>10.9</v>
      </c>
      <c r="D120" s="2">
        <f t="shared" si="174"/>
        <v>58.940199999999997</v>
      </c>
      <c r="E120" s="2">
        <f t="shared" si="175"/>
        <v>27.018999999999998</v>
      </c>
      <c r="F120" s="2">
        <f>$F$5+$F$7*$C120</f>
        <v>3.1136999999999997</v>
      </c>
      <c r="G120" s="2">
        <f t="shared" si="177"/>
        <v>1.5749</v>
      </c>
      <c r="H120" s="3">
        <f t="shared" si="165"/>
        <v>90.647799999999989</v>
      </c>
      <c r="J120" s="2">
        <f t="shared" si="121"/>
        <v>65.021103656128446</v>
      </c>
      <c r="K120" s="2">
        <f t="shared" si="122"/>
        <v>29.80657004361937</v>
      </c>
      <c r="L120" s="2">
        <f t="shared" si="123"/>
        <v>3.4349427123438185</v>
      </c>
      <c r="M120" s="2">
        <f t="shared" si="124"/>
        <v>1.7373835879083666</v>
      </c>
      <c r="N120" s="3">
        <f t="shared" si="164"/>
        <v>100</v>
      </c>
      <c r="O120" s="2">
        <v>8.0000000000000002E-3</v>
      </c>
      <c r="P120" s="2">
        <f t="shared" si="96"/>
        <v>8.6797482059502426E-2</v>
      </c>
      <c r="Q120" s="2">
        <f t="shared" si="97"/>
        <v>0.21882375313991523</v>
      </c>
      <c r="R120" s="2">
        <v>0.3</v>
      </c>
      <c r="S120" s="2">
        <f t="shared" si="158"/>
        <v>4.3801661903735668E-2</v>
      </c>
      <c r="T120" s="2">
        <v>0.12</v>
      </c>
      <c r="U120" s="2">
        <f t="shared" si="98"/>
        <v>0.67629055698521379</v>
      </c>
      <c r="V120" s="2">
        <f t="shared" si="99"/>
        <v>1.2035487188351826</v>
      </c>
      <c r="W120" s="2">
        <v>0.06</v>
      </c>
      <c r="X120" s="2">
        <f t="shared" si="159"/>
        <v>0.32198798211341695</v>
      </c>
      <c r="Y120" s="2">
        <v>2.6700000000000002E-2</v>
      </c>
      <c r="Z120" s="2">
        <v>0.21</v>
      </c>
      <c r="AA120" s="2">
        <v>0.442</v>
      </c>
      <c r="AB120" s="2">
        <v>0.5</v>
      </c>
      <c r="AC120" s="2">
        <f t="shared" si="125"/>
        <v>0.10382379649588847</v>
      </c>
      <c r="AD120" s="2">
        <f t="shared" si="100"/>
        <v>0.13808690356464928</v>
      </c>
      <c r="AE120" s="2">
        <f t="shared" si="101"/>
        <v>0.75847643040667256</v>
      </c>
      <c r="AF120" s="2">
        <f t="shared" si="102"/>
        <v>1.5340289679166523</v>
      </c>
      <c r="AG120" s="2">
        <f t="shared" si="103"/>
        <v>8.241936831123434</v>
      </c>
      <c r="AH120" s="2">
        <f t="shared" si="126"/>
        <v>0.51174851126422705</v>
      </c>
      <c r="AI120" s="2">
        <f t="shared" si="104"/>
        <v>7.6234664118180459E-2</v>
      </c>
      <c r="AJ120" s="2">
        <f t="shared" si="105"/>
        <v>0.48077523593706267</v>
      </c>
      <c r="AK120" s="2">
        <f t="shared" si="106"/>
        <v>0.82953279592467766</v>
      </c>
      <c r="AL120" s="2">
        <f t="shared" si="107"/>
        <v>5.3706800612158743</v>
      </c>
      <c r="AM120" s="2">
        <f t="shared" si="127"/>
        <v>0.31467451769288857</v>
      </c>
      <c r="AN120" s="2">
        <f t="shared" si="108"/>
        <v>4.2087438150793695E-2</v>
      </c>
      <c r="AO120" s="2">
        <f t="shared" si="109"/>
        <v>0.30474885998290657</v>
      </c>
      <c r="AP120" s="2">
        <f t="shared" si="110"/>
        <v>0.44857344542140382</v>
      </c>
      <c r="AQ120" s="2">
        <f t="shared" si="111"/>
        <v>3.4996876233046885</v>
      </c>
      <c r="AR120" s="2">
        <f t="shared" si="128"/>
        <v>0.19441213846254121</v>
      </c>
      <c r="AS120" s="2">
        <f t="shared" si="112"/>
        <v>2.3235525080177438E-2</v>
      </c>
      <c r="AT120" s="2">
        <f t="shared" si="113"/>
        <v>0.19317107188324245</v>
      </c>
      <c r="AU120" s="2">
        <f t="shared" si="114"/>
        <v>0.24256802977021755</v>
      </c>
      <c r="AV120" s="2">
        <f t="shared" si="115"/>
        <v>2.2804958256886412</v>
      </c>
      <c r="AW120" s="2">
        <f t="shared" si="129"/>
        <v>0.12063869875183478</v>
      </c>
      <c r="AX120" s="2">
        <f t="shared" si="116"/>
        <v>1.2827809186608172E-2</v>
      </c>
      <c r="AY120" s="2">
        <f t="shared" si="117"/>
        <v>0.12244529155782212</v>
      </c>
      <c r="AZ120" s="2">
        <f t="shared" si="118"/>
        <v>0.13116971070663766</v>
      </c>
      <c r="BA120" s="2">
        <f t="shared" si="119"/>
        <v>1.4860358325559446</v>
      </c>
      <c r="BB120" s="2">
        <f t="shared" si="130"/>
        <v>7.5161271785315634E-2</v>
      </c>
      <c r="BD120" s="2">
        <f t="shared" si="160"/>
        <v>4070.3192273864292</v>
      </c>
      <c r="BE120" s="2">
        <f t="shared" si="161"/>
        <v>10151.989433515922</v>
      </c>
      <c r="BF120" s="2">
        <f t="shared" si="131"/>
        <v>41.921992850930287</v>
      </c>
      <c r="BG120" s="2">
        <f t="shared" si="132"/>
        <v>40.146927115182351</v>
      </c>
      <c r="BH120" s="2">
        <f t="shared" si="162"/>
        <v>2.008650495417589</v>
      </c>
      <c r="BI120" s="2">
        <f t="shared" si="133"/>
        <v>2.6768823353879214</v>
      </c>
      <c r="BJ120" s="2">
        <f t="shared" si="134"/>
        <v>157.22225667054377</v>
      </c>
      <c r="BK120" s="2">
        <f t="shared" si="135"/>
        <v>131.37600554418663</v>
      </c>
      <c r="BL120" s="2">
        <f t="shared" si="136"/>
        <v>227.33915209526151</v>
      </c>
      <c r="BM120" s="2">
        <f t="shared" si="137"/>
        <v>204.37259495233707</v>
      </c>
      <c r="BN120" s="2">
        <f t="shared" si="138"/>
        <v>304.15011217242989</v>
      </c>
      <c r="BO120" s="2">
        <f t="shared" si="139"/>
        <v>305.88266087600755</v>
      </c>
      <c r="BP120" s="2">
        <f t="shared" si="140"/>
        <v>360.58262718390506</v>
      </c>
      <c r="BQ120" s="2">
        <f t="shared" si="141"/>
        <v>433.72064062503472</v>
      </c>
      <c r="BR120" s="2">
        <f t="shared" si="142"/>
        <v>353.89962722242592</v>
      </c>
      <c r="BS120" s="2">
        <f t="shared" si="143"/>
        <v>571.88213636343448</v>
      </c>
      <c r="BU120" s="2">
        <f t="shared" si="144"/>
        <v>3.272380104391706</v>
      </c>
      <c r="BV120" s="2">
        <f t="shared" si="145"/>
        <v>5.0906161352271857</v>
      </c>
      <c r="BW120" s="2">
        <f t="shared" si="146"/>
        <v>7.6190802847357153</v>
      </c>
      <c r="BX120" s="2">
        <f t="shared" si="147"/>
        <v>10.803333450171202</v>
      </c>
      <c r="BY120" s="2">
        <f t="shared" si="148"/>
        <v>14.244729982015635</v>
      </c>
      <c r="CA120" s="2">
        <f t="shared" si="149"/>
        <v>1.2940912360533001</v>
      </c>
      <c r="CB120" s="2">
        <f t="shared" si="150"/>
        <v>2.013128523140681</v>
      </c>
      <c r="CC120" s="2">
        <f t="shared" si="151"/>
        <v>3.0130317104759996</v>
      </c>
      <c r="CD120" s="2">
        <f t="shared" si="163"/>
        <v>4.2722723803587028</v>
      </c>
      <c r="CE120" s="2">
        <f t="shared" si="152"/>
        <v>5.633202635883511</v>
      </c>
      <c r="CG120" s="2">
        <f t="shared" si="153"/>
        <v>49.077990394803145</v>
      </c>
      <c r="CH120" s="2">
        <f t="shared" si="154"/>
        <v>76.347246291167423</v>
      </c>
      <c r="CI120" s="2">
        <f t="shared" si="155"/>
        <v>114.26825035687661</v>
      </c>
      <c r="CJ120" s="2">
        <f t="shared" si="156"/>
        <v>162.02454433328012</v>
      </c>
      <c r="CK120" s="2">
        <f t="shared" si="157"/>
        <v>213.63738286261281</v>
      </c>
    </row>
    <row r="121" spans="1:89">
      <c r="A121" s="2">
        <v>1</v>
      </c>
      <c r="B121" s="2">
        <f t="shared" si="120"/>
        <v>1347.8260869565217</v>
      </c>
      <c r="C121" s="3">
        <v>11</v>
      </c>
      <c r="D121" s="2">
        <f t="shared" si="174"/>
        <v>58.957999999999998</v>
      </c>
      <c r="E121" s="2">
        <f t="shared" si="175"/>
        <v>27.01</v>
      </c>
      <c r="F121" s="2">
        <f>$F$5+$F$7*$C121</f>
        <v>3.0229999999999997</v>
      </c>
      <c r="G121" s="2">
        <f t="shared" si="177"/>
        <v>1.571</v>
      </c>
      <c r="H121" s="3">
        <f t="shared" si="165"/>
        <v>90.561999999999998</v>
      </c>
      <c r="J121" s="2">
        <f t="shared" si="121"/>
        <v>65.102360813586273</v>
      </c>
      <c r="K121" s="2">
        <f t="shared" si="122"/>
        <v>29.824871358848082</v>
      </c>
      <c r="L121" s="2">
        <f t="shared" si="123"/>
        <v>3.3380446544908455</v>
      </c>
      <c r="M121" s="2">
        <f t="shared" si="124"/>
        <v>1.7347231730747996</v>
      </c>
      <c r="N121" s="3">
        <f t="shared" si="164"/>
        <v>100</v>
      </c>
      <c r="O121" s="2">
        <v>8.0000000000000002E-3</v>
      </c>
      <c r="P121" s="2">
        <f t="shared" si="96"/>
        <v>8.6673192967290161E-2</v>
      </c>
      <c r="Q121" s="2">
        <f t="shared" si="97"/>
        <v>0.21874712556839321</v>
      </c>
      <c r="R121" s="2">
        <v>0.3</v>
      </c>
      <c r="S121" s="2">
        <f t="shared" si="158"/>
        <v>4.3564403421299878E-2</v>
      </c>
      <c r="T121" s="2">
        <v>0.12</v>
      </c>
      <c r="U121" s="2">
        <f t="shared" si="98"/>
        <v>0.6763093723812772</v>
      </c>
      <c r="V121" s="2">
        <f t="shared" si="99"/>
        <v>1.2025482835578616</v>
      </c>
      <c r="W121" s="2">
        <v>0.06</v>
      </c>
      <c r="X121" s="2">
        <f t="shared" si="159"/>
        <v>0.32101366587767172</v>
      </c>
      <c r="Y121" s="2">
        <v>2.6700000000000002E-2</v>
      </c>
      <c r="Z121" s="2">
        <v>0.21</v>
      </c>
      <c r="AA121" s="2">
        <v>0.442</v>
      </c>
      <c r="AB121" s="2">
        <v>0.5</v>
      </c>
      <c r="AC121" s="2">
        <f t="shared" si="125"/>
        <v>0.10344233342903206</v>
      </c>
      <c r="AD121" s="2">
        <f t="shared" si="100"/>
        <v>0.13798847467429443</v>
      </c>
      <c r="AE121" s="2">
        <f t="shared" si="101"/>
        <v>0.75674951066022933</v>
      </c>
      <c r="AF121" s="2">
        <f t="shared" si="102"/>
        <v>1.5306902490130685</v>
      </c>
      <c r="AG121" s="2">
        <f t="shared" si="103"/>
        <v>8.2342541660620778</v>
      </c>
      <c r="AH121" s="2">
        <f t="shared" si="126"/>
        <v>0.50946996190929827</v>
      </c>
      <c r="AI121" s="2">
        <f t="shared" si="104"/>
        <v>7.6180323748442094E-2</v>
      </c>
      <c r="AJ121" s="2">
        <f t="shared" si="105"/>
        <v>0.47968059381602091</v>
      </c>
      <c r="AK121" s="2">
        <f t="shared" si="106"/>
        <v>0.82772736924446455</v>
      </c>
      <c r="AL121" s="2">
        <f t="shared" si="107"/>
        <v>5.3656738185198369</v>
      </c>
      <c r="AM121" s="2">
        <f t="shared" si="127"/>
        <v>0.31336880559894942</v>
      </c>
      <c r="AN121" s="2">
        <f t="shared" si="108"/>
        <v>4.2057438058618973E-2</v>
      </c>
      <c r="AO121" s="2">
        <f t="shared" si="109"/>
        <v>0.30405499949771209</v>
      </c>
      <c r="AP121" s="2">
        <f t="shared" si="110"/>
        <v>0.44759715313931736</v>
      </c>
      <c r="AQ121" s="2">
        <f t="shared" si="111"/>
        <v>3.4964254134163903</v>
      </c>
      <c r="AR121" s="2">
        <f t="shared" si="128"/>
        <v>0.19365869225404217</v>
      </c>
      <c r="AS121" s="2">
        <f t="shared" si="112"/>
        <v>2.3218962706111426E-2</v>
      </c>
      <c r="AT121" s="2">
        <f t="shared" si="113"/>
        <v>0.19273125473783967</v>
      </c>
      <c r="AU121" s="2">
        <f t="shared" si="114"/>
        <v>0.24204009549822086</v>
      </c>
      <c r="AV121" s="2">
        <f t="shared" si="115"/>
        <v>2.2783700770980397</v>
      </c>
      <c r="AW121" s="2">
        <f t="shared" si="129"/>
        <v>0.12020076183728395</v>
      </c>
      <c r="AX121" s="2">
        <f t="shared" si="116"/>
        <v>1.2818665473545406E-2</v>
      </c>
      <c r="AY121" s="2">
        <f t="shared" si="117"/>
        <v>0.12216650479085975</v>
      </c>
      <c r="AZ121" s="2">
        <f t="shared" si="118"/>
        <v>0.13088422796682428</v>
      </c>
      <c r="BA121" s="2">
        <f t="shared" si="119"/>
        <v>1.4846506344156742</v>
      </c>
      <c r="BB121" s="2">
        <f t="shared" si="130"/>
        <v>7.4904809315177956E-2</v>
      </c>
      <c r="BD121" s="2">
        <f t="shared" si="160"/>
        <v>3993.9720150833318</v>
      </c>
      <c r="BE121" s="2">
        <f t="shared" si="161"/>
        <v>10096.007456984717</v>
      </c>
      <c r="BF121" s="2">
        <f t="shared" si="131"/>
        <v>41.949769460997182</v>
      </c>
      <c r="BG121" s="2">
        <f t="shared" si="132"/>
        <v>40.163316591053395</v>
      </c>
      <c r="BH121" s="2">
        <f t="shared" si="162"/>
        <v>1.99664308832376</v>
      </c>
      <c r="BI121" s="2">
        <f t="shared" si="133"/>
        <v>2.6706983422327926</v>
      </c>
      <c r="BJ121" s="2">
        <f t="shared" si="134"/>
        <v>157.75526208738739</v>
      </c>
      <c r="BK121" s="2">
        <f t="shared" si="135"/>
        <v>131.61581696730661</v>
      </c>
      <c r="BL121" s="2">
        <f t="shared" si="136"/>
        <v>227.72716104125877</v>
      </c>
      <c r="BM121" s="2">
        <f t="shared" si="137"/>
        <v>204.58490918950909</v>
      </c>
      <c r="BN121" s="2">
        <f t="shared" si="138"/>
        <v>303.91465904419397</v>
      </c>
      <c r="BO121" s="2">
        <f t="shared" si="139"/>
        <v>305.86476995026379</v>
      </c>
      <c r="BP121" s="2">
        <f t="shared" si="140"/>
        <v>358.94931703859521</v>
      </c>
      <c r="BQ121" s="2">
        <f t="shared" si="141"/>
        <v>433.04090131970349</v>
      </c>
      <c r="BR121" s="2">
        <f t="shared" si="142"/>
        <v>350.25592478786984</v>
      </c>
      <c r="BS121" s="2">
        <f t="shared" si="143"/>
        <v>569.86735262183845</v>
      </c>
      <c r="BU121" s="2">
        <f t="shared" si="144"/>
        <v>3.2770156485688431</v>
      </c>
      <c r="BV121" s="2">
        <f t="shared" si="145"/>
        <v>5.0938250760665902</v>
      </c>
      <c r="BW121" s="2">
        <f t="shared" si="146"/>
        <v>7.6155257063206996</v>
      </c>
      <c r="BX121" s="2">
        <f t="shared" si="147"/>
        <v>10.782000543654449</v>
      </c>
      <c r="BY121" s="2">
        <f t="shared" si="148"/>
        <v>14.188752348922788</v>
      </c>
      <c r="CA121" s="2">
        <f t="shared" si="149"/>
        <v>1.3036422321206875</v>
      </c>
      <c r="CB121" s="2">
        <f t="shared" si="150"/>
        <v>2.0263941965293539</v>
      </c>
      <c r="CC121" s="2">
        <f t="shared" si="151"/>
        <v>3.0295616485371899</v>
      </c>
      <c r="CD121" s="2">
        <f t="shared" si="163"/>
        <v>4.2892292142683885</v>
      </c>
      <c r="CE121" s="2">
        <f t="shared" si="152"/>
        <v>5.6444822871796445</v>
      </c>
      <c r="CG121" s="2">
        <f t="shared" si="153"/>
        <v>49.281423845596663</v>
      </c>
      <c r="CH121" s="2">
        <f t="shared" si="154"/>
        <v>76.603525734946658</v>
      </c>
      <c r="CI121" s="2">
        <f t="shared" si="155"/>
        <v>114.52613914252505</v>
      </c>
      <c r="CJ121" s="2">
        <f t="shared" si="156"/>
        <v>162.14519418829866</v>
      </c>
      <c r="CK121" s="2">
        <f t="shared" si="157"/>
        <v>213.37765617715192</v>
      </c>
    </row>
    <row r="122" spans="1:89">
      <c r="A122" s="2">
        <v>1</v>
      </c>
      <c r="B122" s="2">
        <f t="shared" si="120"/>
        <v>1348.2608695652175</v>
      </c>
      <c r="C122" s="3">
        <v>11.1</v>
      </c>
      <c r="D122" s="2">
        <f t="shared" si="174"/>
        <v>58.9758</v>
      </c>
      <c r="E122" s="2">
        <f t="shared" si="175"/>
        <v>27.001000000000001</v>
      </c>
      <c r="F122" s="2">
        <f t="shared" si="176"/>
        <v>2.9322999999999997</v>
      </c>
      <c r="G122" s="2">
        <f>$G$5+$G$7*$C122</f>
        <v>1.5670999999999999</v>
      </c>
      <c r="H122" s="3">
        <f t="shared" si="165"/>
        <v>90.476199999999992</v>
      </c>
      <c r="J122" s="2">
        <f t="shared" si="121"/>
        <v>65.183772085918733</v>
      </c>
      <c r="K122" s="2">
        <f t="shared" si="122"/>
        <v>29.843207384925542</v>
      </c>
      <c r="L122" s="2">
        <f t="shared" si="123"/>
        <v>3.240962816740756</v>
      </c>
      <c r="M122" s="2">
        <f t="shared" si="124"/>
        <v>1.7320577124149776</v>
      </c>
      <c r="N122" s="3">
        <f t="shared" si="164"/>
        <v>100.00000000000001</v>
      </c>
      <c r="O122" s="2">
        <v>8.0000000000000002E-3</v>
      </c>
      <c r="P122" s="2">
        <f t="shared" si="96"/>
        <v>8.6549148363223416E-2</v>
      </c>
      <c r="Q122" s="2">
        <f t="shared" si="97"/>
        <v>0.21867056590417575</v>
      </c>
      <c r="R122" s="2">
        <v>0.3</v>
      </c>
      <c r="S122" s="2">
        <f t="shared" si="158"/>
        <v>4.3326948472153008E-2</v>
      </c>
      <c r="T122" s="2">
        <v>0.12</v>
      </c>
      <c r="U122" s="2">
        <f t="shared" si="98"/>
        <v>0.67632817820966484</v>
      </c>
      <c r="V122" s="2">
        <f t="shared" si="99"/>
        <v>1.201549215746516</v>
      </c>
      <c r="W122" s="2">
        <v>0.06</v>
      </c>
      <c r="X122" s="2">
        <f t="shared" si="159"/>
        <v>0.32003954526353534</v>
      </c>
      <c r="Y122" s="2">
        <v>2.6700000000000002E-2</v>
      </c>
      <c r="Z122" s="2">
        <v>0.21</v>
      </c>
      <c r="AA122" s="2">
        <v>0.442</v>
      </c>
      <c r="AB122" s="2">
        <v>0.5</v>
      </c>
      <c r="AC122" s="2">
        <f t="shared" si="125"/>
        <v>0.10306014686735296</v>
      </c>
      <c r="AD122" s="2">
        <f t="shared" si="100"/>
        <v>0.13789016867558945</v>
      </c>
      <c r="AE122" s="2">
        <f t="shared" si="101"/>
        <v>0.75502744580052361</v>
      </c>
      <c r="AF122" s="2">
        <f t="shared" si="102"/>
        <v>1.5273605813426392</v>
      </c>
      <c r="AG122" s="2">
        <f t="shared" si="103"/>
        <v>8.2265827768111262</v>
      </c>
      <c r="AH122" s="2">
        <f t="shared" si="126"/>
        <v>0.50719676971457139</v>
      </c>
      <c r="AI122" s="2">
        <f t="shared" si="104"/>
        <v>7.6126051224411143E-2</v>
      </c>
      <c r="AJ122" s="2">
        <f t="shared" si="105"/>
        <v>0.4785890290606335</v>
      </c>
      <c r="AK122" s="2">
        <f t="shared" si="106"/>
        <v>0.82592683705770786</v>
      </c>
      <c r="AL122" s="2">
        <f t="shared" si="107"/>
        <v>5.3606749234620219</v>
      </c>
      <c r="AM122" s="2">
        <f t="shared" si="127"/>
        <v>0.31206611332403933</v>
      </c>
      <c r="AN122" s="2">
        <f t="shared" si="108"/>
        <v>4.202747542252866E-2</v>
      </c>
      <c r="AO122" s="2">
        <f t="shared" si="109"/>
        <v>0.30336308966139647</v>
      </c>
      <c r="AP122" s="2">
        <f t="shared" si="110"/>
        <v>0.44662350757572594</v>
      </c>
      <c r="AQ122" s="2">
        <f t="shared" si="111"/>
        <v>3.493167991457788</v>
      </c>
      <c r="AR122" s="2">
        <f t="shared" si="128"/>
        <v>0.19290695718486334</v>
      </c>
      <c r="AS122" s="2">
        <f t="shared" si="112"/>
        <v>2.3202421010704584E-2</v>
      </c>
      <c r="AT122" s="2">
        <f t="shared" si="113"/>
        <v>0.19229267404967842</v>
      </c>
      <c r="AU122" s="2">
        <f t="shared" si="114"/>
        <v>0.24151359245069198</v>
      </c>
      <c r="AV122" s="2">
        <f t="shared" si="115"/>
        <v>2.2762474484583772</v>
      </c>
      <c r="AW122" s="2">
        <f t="shared" si="129"/>
        <v>0.11976379994607163</v>
      </c>
      <c r="AX122" s="2">
        <f t="shared" si="116"/>
        <v>1.2809533176703827E-2</v>
      </c>
      <c r="AY122" s="2">
        <f t="shared" si="117"/>
        <v>0.12188850177669219</v>
      </c>
      <c r="AZ122" s="2">
        <f t="shared" si="118"/>
        <v>0.13059951916782908</v>
      </c>
      <c r="BA122" s="2">
        <f t="shared" si="119"/>
        <v>1.4832674693240233</v>
      </c>
      <c r="BB122" s="2">
        <f t="shared" si="130"/>
        <v>7.4648905728010431E-2</v>
      </c>
      <c r="BD122" s="2">
        <f t="shared" si="160"/>
        <v>3918.5405860505252</v>
      </c>
      <c r="BE122" s="2">
        <f t="shared" si="161"/>
        <v>10040.354602291616</v>
      </c>
      <c r="BF122" s="2">
        <f t="shared" si="131"/>
        <v>41.977368481588051</v>
      </c>
      <c r="BG122" s="2">
        <f t="shared" si="132"/>
        <v>40.17965940087803</v>
      </c>
      <c r="BH122" s="2">
        <f t="shared" si="162"/>
        <v>1.9846475976707929</v>
      </c>
      <c r="BI122" s="2">
        <f t="shared" si="133"/>
        <v>2.6645177048943962</v>
      </c>
      <c r="BJ122" s="2">
        <f t="shared" si="134"/>
        <v>158.28981787356352</v>
      </c>
      <c r="BK122" s="2">
        <f t="shared" si="135"/>
        <v>131.85612328177737</v>
      </c>
      <c r="BL122" s="2">
        <f t="shared" si="136"/>
        <v>228.11355704693295</v>
      </c>
      <c r="BM122" s="2">
        <f t="shared" si="137"/>
        <v>204.79687899002641</v>
      </c>
      <c r="BN122" s="2">
        <f t="shared" si="138"/>
        <v>303.672875154265</v>
      </c>
      <c r="BO122" s="2">
        <f t="shared" si="139"/>
        <v>305.84502315029988</v>
      </c>
      <c r="BP122" s="2">
        <f t="shared" si="140"/>
        <v>357.30986552091559</v>
      </c>
      <c r="BQ122" s="2">
        <f t="shared" si="141"/>
        <v>432.35863973593058</v>
      </c>
      <c r="BR122" s="2">
        <f t="shared" si="142"/>
        <v>346.62821709611489</v>
      </c>
      <c r="BS122" s="2">
        <f t="shared" si="143"/>
        <v>567.8561892387238</v>
      </c>
      <c r="BU122" s="2">
        <f t="shared" si="144"/>
        <v>3.2816635394100921</v>
      </c>
      <c r="BV122" s="2">
        <f t="shared" si="145"/>
        <v>5.0970287464793955</v>
      </c>
      <c r="BW122" s="2">
        <f t="shared" si="146"/>
        <v>7.6119366791749448</v>
      </c>
      <c r="BX122" s="2">
        <f t="shared" si="147"/>
        <v>10.760634763531181</v>
      </c>
      <c r="BY122" s="2">
        <f t="shared" si="148"/>
        <v>14.1329269014738</v>
      </c>
      <c r="CA122" s="2">
        <f t="shared" si="149"/>
        <v>1.3132616177887029</v>
      </c>
      <c r="CB122" s="2">
        <f t="shared" si="150"/>
        <v>2.0397375102995214</v>
      </c>
      <c r="CC122" s="2">
        <f t="shared" si="151"/>
        <v>3.0461575837221293</v>
      </c>
      <c r="CD122" s="2">
        <f t="shared" si="163"/>
        <v>4.3062088627551933</v>
      </c>
      <c r="CE122" s="2">
        <f t="shared" si="152"/>
        <v>5.6557383850677549</v>
      </c>
      <c r="CG122" s="2">
        <f t="shared" si="153"/>
        <v>49.485924991068231</v>
      </c>
      <c r="CH122" s="2">
        <f t="shared" si="154"/>
        <v>76.860768691399329</v>
      </c>
      <c r="CI122" s="2">
        <f t="shared" si="155"/>
        <v>114.78438390125899</v>
      </c>
      <c r="CJ122" s="2">
        <f t="shared" si="156"/>
        <v>162.2652530856673</v>
      </c>
      <c r="CK122" s="2">
        <f t="shared" si="157"/>
        <v>213.11781422793354</v>
      </c>
    </row>
    <row r="123" spans="1:89">
      <c r="A123" s="2">
        <v>1</v>
      </c>
      <c r="B123" s="2">
        <f t="shared" si="120"/>
        <v>1348.695652173913</v>
      </c>
      <c r="C123" s="3">
        <v>11.2</v>
      </c>
      <c r="D123" s="2">
        <f t="shared" si="174"/>
        <v>58.993600000000001</v>
      </c>
      <c r="E123" s="2">
        <f t="shared" si="175"/>
        <v>26.992000000000001</v>
      </c>
      <c r="F123" s="2">
        <f t="shared" si="176"/>
        <v>2.8415999999999997</v>
      </c>
      <c r="G123" s="2">
        <f t="shared" si="177"/>
        <v>1.5632000000000001</v>
      </c>
      <c r="H123" s="3">
        <f t="shared" si="165"/>
        <v>90.3904</v>
      </c>
      <c r="J123" s="2">
        <f t="shared" si="121"/>
        <v>65.265337911990656</v>
      </c>
      <c r="K123" s="2">
        <f t="shared" si="122"/>
        <v>29.861578220696007</v>
      </c>
      <c r="L123" s="2">
        <f t="shared" si="123"/>
        <v>3.1436966757531768</v>
      </c>
      <c r="M123" s="2">
        <f t="shared" si="124"/>
        <v>1.729387191560166</v>
      </c>
      <c r="N123" s="3">
        <f t="shared" si="164"/>
        <v>100</v>
      </c>
      <c r="O123" s="2">
        <v>8.0000000000000002E-3</v>
      </c>
      <c r="P123" s="2">
        <f t="shared" si="96"/>
        <v>8.6425347653460341E-2</v>
      </c>
      <c r="Q123" s="2">
        <f t="shared" si="97"/>
        <v>0.21859407406171846</v>
      </c>
      <c r="R123" s="2">
        <v>0.3</v>
      </c>
      <c r="S123" s="2">
        <f t="shared" si="158"/>
        <v>4.3089296039357947E-2</v>
      </c>
      <c r="T123" s="2">
        <v>0.12</v>
      </c>
      <c r="U123" s="2">
        <f t="shared" si="98"/>
        <v>0.6763469744776659</v>
      </c>
      <c r="V123" s="2">
        <f t="shared" si="99"/>
        <v>1.2005515129437048</v>
      </c>
      <c r="W123" s="2">
        <v>0.06</v>
      </c>
      <c r="X123" s="2">
        <f t="shared" si="159"/>
        <v>0.31906561663939964</v>
      </c>
      <c r="Y123" s="2">
        <v>2.6700000000000002E-2</v>
      </c>
      <c r="Z123" s="2">
        <v>0.21</v>
      </c>
      <c r="AA123" s="2">
        <v>0.442</v>
      </c>
      <c r="AB123" s="2">
        <v>0.5</v>
      </c>
      <c r="AC123" s="2">
        <f t="shared" si="125"/>
        <v>0.10267723475059298</v>
      </c>
      <c r="AD123" s="2">
        <f t="shared" si="100"/>
        <v>0.13779198536344514</v>
      </c>
      <c r="AE123" s="2">
        <f t="shared" si="101"/>
        <v>0.7533102198336119</v>
      </c>
      <c r="AF123" s="2">
        <f t="shared" si="102"/>
        <v>1.5240399360112926</v>
      </c>
      <c r="AG123" s="2">
        <f t="shared" si="103"/>
        <v>8.218922641889618</v>
      </c>
      <c r="AH123" s="2">
        <f t="shared" si="126"/>
        <v>0.50492891366181958</v>
      </c>
      <c r="AI123" s="2">
        <f t="shared" si="104"/>
        <v>7.6071846432862383E-2</v>
      </c>
      <c r="AJ123" s="2">
        <f t="shared" si="105"/>
        <v>0.47750053153282429</v>
      </c>
      <c r="AK123" s="2">
        <f t="shared" si="106"/>
        <v>0.82413118373981298</v>
      </c>
      <c r="AL123" s="2">
        <f t="shared" si="107"/>
        <v>5.3556833620448305</v>
      </c>
      <c r="AM123" s="2">
        <f t="shared" si="127"/>
        <v>0.31076642906900775</v>
      </c>
      <c r="AN123" s="2">
        <f t="shared" si="108"/>
        <v>4.1997550180013672E-2</v>
      </c>
      <c r="AO123" s="2">
        <f t="shared" si="109"/>
        <v>0.30267312404774022</v>
      </c>
      <c r="AP123" s="2">
        <f t="shared" si="110"/>
        <v>0.44565250028156272</v>
      </c>
      <c r="AQ123" s="2">
        <f t="shared" si="111"/>
        <v>3.4899153483076466</v>
      </c>
      <c r="AR123" s="2">
        <f t="shared" si="128"/>
        <v>0.1921569265969712</v>
      </c>
      <c r="AS123" s="2">
        <f t="shared" si="112"/>
        <v>2.3185899959447056E-2</v>
      </c>
      <c r="AT123" s="2">
        <f t="shared" si="113"/>
        <v>0.19185532574537295</v>
      </c>
      <c r="AU123" s="2">
        <f t="shared" si="114"/>
        <v>0.24098851605876159</v>
      </c>
      <c r="AV123" s="2">
        <f t="shared" si="115"/>
        <v>2.2741279338259979</v>
      </c>
      <c r="AW123" s="2">
        <f t="shared" si="129"/>
        <v>0.11932780930005976</v>
      </c>
      <c r="AX123" s="2">
        <f t="shared" si="116"/>
        <v>1.280041227703135E-2</v>
      </c>
      <c r="AY123" s="2">
        <f t="shared" si="117"/>
        <v>0.12161127993332334</v>
      </c>
      <c r="AZ123" s="2">
        <f t="shared" si="118"/>
        <v>0.13031558183901601</v>
      </c>
      <c r="BA123" s="2">
        <f t="shared" si="119"/>
        <v>1.4818863334079375</v>
      </c>
      <c r="BB123" s="2">
        <f t="shared" si="130"/>
        <v>7.4393558866910375E-2</v>
      </c>
      <c r="BD123" s="2">
        <f t="shared" si="160"/>
        <v>3844.0212503697162</v>
      </c>
      <c r="BE123" s="2">
        <f t="shared" si="161"/>
        <v>9985.0301973637415</v>
      </c>
      <c r="BF123" s="2">
        <f t="shared" si="131"/>
        <v>42.004788256771135</v>
      </c>
      <c r="BG123" s="2">
        <f t="shared" si="132"/>
        <v>40.195955194234223</v>
      </c>
      <c r="BH123" s="2">
        <f t="shared" si="162"/>
        <v>1.972664105695805</v>
      </c>
      <c r="BI123" s="2">
        <f t="shared" si="133"/>
        <v>2.6583404406158375</v>
      </c>
      <c r="BJ123" s="2">
        <f t="shared" si="134"/>
        <v>158.82592580395541</v>
      </c>
      <c r="BK123" s="2">
        <f t="shared" si="135"/>
        <v>132.0969250900111</v>
      </c>
      <c r="BL123" s="2">
        <f t="shared" si="136"/>
        <v>228.49831416185444</v>
      </c>
      <c r="BM123" s="2">
        <f t="shared" si="137"/>
        <v>205.00849894691771</v>
      </c>
      <c r="BN123" s="2">
        <f t="shared" si="138"/>
        <v>303.42473420733398</v>
      </c>
      <c r="BO123" s="2">
        <f t="shared" si="139"/>
        <v>305.8234134275948</v>
      </c>
      <c r="BP123" s="2">
        <f t="shared" si="140"/>
        <v>355.66434330537209</v>
      </c>
      <c r="BQ123" s="2">
        <f t="shared" si="141"/>
        <v>431.6738692320863</v>
      </c>
      <c r="BR123" s="2">
        <f t="shared" si="142"/>
        <v>343.01666510824293</v>
      </c>
      <c r="BS123" s="2">
        <f t="shared" si="143"/>
        <v>565.84869348755888</v>
      </c>
      <c r="BU123" s="2">
        <f t="shared" si="144"/>
        <v>3.2863238216804289</v>
      </c>
      <c r="BV123" s="2">
        <f t="shared" si="145"/>
        <v>5.1002270739998359</v>
      </c>
      <c r="BW123" s="2">
        <f t="shared" si="146"/>
        <v>7.6083131237906905</v>
      </c>
      <c r="BX123" s="2">
        <f t="shared" si="147"/>
        <v>10.739236501437993</v>
      </c>
      <c r="BY123" s="2">
        <f t="shared" si="148"/>
        <v>14.077254558407041</v>
      </c>
      <c r="CA123" s="2">
        <f t="shared" si="149"/>
        <v>1.3229496804615319</v>
      </c>
      <c r="CB123" s="2">
        <f t="shared" si="150"/>
        <v>2.0531585272625845</v>
      </c>
      <c r="CC123" s="2">
        <f t="shared" si="151"/>
        <v>3.0628191140407228</v>
      </c>
      <c r="CD123" s="2">
        <f t="shared" si="163"/>
        <v>4.3232104530445712</v>
      </c>
      <c r="CE123" s="2">
        <f t="shared" si="152"/>
        <v>5.6669702775356132</v>
      </c>
      <c r="CG123" s="2">
        <f t="shared" si="153"/>
        <v>49.691500408205506</v>
      </c>
      <c r="CH123" s="2">
        <f t="shared" si="154"/>
        <v>77.118978372621442</v>
      </c>
      <c r="CI123" s="2">
        <f t="shared" si="155"/>
        <v>115.04298274029455</v>
      </c>
      <c r="CJ123" s="2">
        <f t="shared" si="156"/>
        <v>162.38472042056574</v>
      </c>
      <c r="CK123" s="2">
        <f t="shared" si="157"/>
        <v>212.85787359743622</v>
      </c>
    </row>
    <row r="124" spans="1:89">
      <c r="A124" s="2">
        <v>1</v>
      </c>
      <c r="B124" s="2">
        <f t="shared" si="120"/>
        <v>1349.1304347826087</v>
      </c>
      <c r="C124" s="3">
        <v>11.3</v>
      </c>
      <c r="D124" s="2">
        <f t="shared" si="174"/>
        <v>59.011400000000002</v>
      </c>
      <c r="E124" s="2">
        <f t="shared" si="175"/>
        <v>26.983000000000001</v>
      </c>
      <c r="F124" s="2">
        <f t="shared" si="176"/>
        <v>2.7508999999999997</v>
      </c>
      <c r="G124" s="2">
        <f t="shared" si="177"/>
        <v>1.5592999999999999</v>
      </c>
      <c r="H124" s="3">
        <f t="shared" si="165"/>
        <v>90.304599999999994</v>
      </c>
      <c r="J124" s="2">
        <f t="shared" si="121"/>
        <v>65.347058732334801</v>
      </c>
      <c r="K124" s="2">
        <f t="shared" si="122"/>
        <v>29.879983965379399</v>
      </c>
      <c r="L124" s="2">
        <f t="shared" si="123"/>
        <v>3.0462457061987984</v>
      </c>
      <c r="M124" s="2">
        <f t="shared" si="124"/>
        <v>1.726711596087021</v>
      </c>
      <c r="N124" s="3">
        <f t="shared" si="164"/>
        <v>100.00000000000001</v>
      </c>
      <c r="O124" s="2">
        <v>8.0000000000000002E-3</v>
      </c>
      <c r="P124" s="2">
        <f t="shared" si="96"/>
        <v>8.6301790245856769E-2</v>
      </c>
      <c r="Q124" s="2">
        <f t="shared" si="97"/>
        <v>0.2185176499556146</v>
      </c>
      <c r="R124" s="2">
        <v>0.3</v>
      </c>
      <c r="S124" s="2">
        <f t="shared" si="158"/>
        <v>4.2851445103204648E-2</v>
      </c>
      <c r="T124" s="2">
        <v>0.12</v>
      </c>
      <c r="U124" s="2">
        <f t="shared" si="98"/>
        <v>0.67636576119256031</v>
      </c>
      <c r="V124" s="2">
        <f t="shared" si="99"/>
        <v>1.1995551726973837</v>
      </c>
      <c r="W124" s="2">
        <v>0.06</v>
      </c>
      <c r="X124" s="2">
        <f t="shared" si="159"/>
        <v>0.31809187636988695</v>
      </c>
      <c r="Y124" s="2">
        <v>2.6700000000000002E-2</v>
      </c>
      <c r="Z124" s="2">
        <v>0.21</v>
      </c>
      <c r="AA124" s="2">
        <v>0.442</v>
      </c>
      <c r="AB124" s="2">
        <v>0.5</v>
      </c>
      <c r="AC124" s="2">
        <f t="shared" si="125"/>
        <v>0.1022935950106639</v>
      </c>
      <c r="AD124" s="2">
        <f t="shared" si="100"/>
        <v>0.13769392453319487</v>
      </c>
      <c r="AE124" s="2">
        <f t="shared" si="101"/>
        <v>0.75159781682550197</v>
      </c>
      <c r="AF124" s="2">
        <f t="shared" si="102"/>
        <v>1.5207282842302452</v>
      </c>
      <c r="AG124" s="2">
        <f t="shared" si="103"/>
        <v>8.2112737398662343</v>
      </c>
      <c r="AH124" s="2">
        <f t="shared" si="126"/>
        <v>0.50266637280119841</v>
      </c>
      <c r="AI124" s="2">
        <f t="shared" si="104"/>
        <v>7.6017709260804062E-2</v>
      </c>
      <c r="AJ124" s="2">
        <f t="shared" si="105"/>
        <v>0.47641509113251812</v>
      </c>
      <c r="AK124" s="2">
        <f t="shared" si="106"/>
        <v>0.82234039372312107</v>
      </c>
      <c r="AL124" s="2">
        <f t="shared" si="107"/>
        <v>5.3506991203030045</v>
      </c>
      <c r="AM124" s="2">
        <f t="shared" si="127"/>
        <v>0.30946974107280428</v>
      </c>
      <c r="AN124" s="2">
        <f t="shared" si="108"/>
        <v>4.196766226869382E-2</v>
      </c>
      <c r="AO124" s="2">
        <f t="shared" si="109"/>
        <v>0.30198509625461145</v>
      </c>
      <c r="AP124" s="2">
        <f t="shared" si="110"/>
        <v>0.4446841228385488</v>
      </c>
      <c r="AQ124" s="2">
        <f t="shared" si="111"/>
        <v>3.48666747486581</v>
      </c>
      <c r="AR124" s="2">
        <f t="shared" si="128"/>
        <v>0.19140859385364425</v>
      </c>
      <c r="AS124" s="2">
        <f t="shared" si="112"/>
        <v>2.316939951790014E-2</v>
      </c>
      <c r="AT124" s="2">
        <f t="shared" si="113"/>
        <v>0.19141920576680568</v>
      </c>
      <c r="AU124" s="2">
        <f t="shared" si="114"/>
        <v>0.24046486177020876</v>
      </c>
      <c r="AV124" s="2">
        <f t="shared" si="115"/>
        <v>2.2720115272709811</v>
      </c>
      <c r="AW124" s="2">
        <f t="shared" si="129"/>
        <v>0.11889278613308335</v>
      </c>
      <c r="AX124" s="2">
        <f t="shared" si="116"/>
        <v>1.2791302755515122E-2</v>
      </c>
      <c r="AY124" s="2">
        <f t="shared" si="117"/>
        <v>0.12133483668843557</v>
      </c>
      <c r="AZ124" s="2">
        <f t="shared" si="118"/>
        <v>0.13003241351875214</v>
      </c>
      <c r="BA124" s="2">
        <f t="shared" si="119"/>
        <v>1.480507222803312</v>
      </c>
      <c r="BB124" s="2">
        <f t="shared" si="130"/>
        <v>7.413876658173342E-2</v>
      </c>
      <c r="BD124" s="2">
        <f t="shared" si="160"/>
        <v>3770.4102713903585</v>
      </c>
      <c r="BE124" s="2">
        <f t="shared" si="161"/>
        <v>9930.033560850703</v>
      </c>
      <c r="BF124" s="2">
        <f t="shared" si="131"/>
        <v>42.032027116561267</v>
      </c>
      <c r="BG124" s="2">
        <f t="shared" si="132"/>
        <v>40.21220361832561</v>
      </c>
      <c r="BH124" s="2">
        <f t="shared" si="162"/>
        <v>1.9606926953886306</v>
      </c>
      <c r="BI124" s="2">
        <f t="shared" si="133"/>
        <v>2.6521665667642695</v>
      </c>
      <c r="BJ124" s="2">
        <f t="shared" si="134"/>
        <v>159.36358761098668</v>
      </c>
      <c r="BK124" s="2">
        <f t="shared" si="135"/>
        <v>132.33822298842682</v>
      </c>
      <c r="BL124" s="2">
        <f t="shared" si="136"/>
        <v>228.88140620631887</v>
      </c>
      <c r="BM124" s="2">
        <f t="shared" si="137"/>
        <v>205.21976361293014</v>
      </c>
      <c r="BN124" s="2">
        <f t="shared" si="138"/>
        <v>303.17021006105585</v>
      </c>
      <c r="BO124" s="2">
        <f t="shared" si="139"/>
        <v>305.79993375178475</v>
      </c>
      <c r="BP124" s="2">
        <f t="shared" si="140"/>
        <v>354.01282187515613</v>
      </c>
      <c r="BQ124" s="2">
        <f t="shared" si="141"/>
        <v>430.98660332627276</v>
      </c>
      <c r="BR124" s="2">
        <f t="shared" si="142"/>
        <v>339.4214279790047</v>
      </c>
      <c r="BS124" s="2">
        <f t="shared" si="143"/>
        <v>563.8449123768637</v>
      </c>
      <c r="BU124" s="2">
        <f t="shared" si="144"/>
        <v>3.2909965403665993</v>
      </c>
      <c r="BV124" s="2">
        <f t="shared" si="145"/>
        <v>5.1034199856534812</v>
      </c>
      <c r="BW124" s="2">
        <f t="shared" si="146"/>
        <v>7.6046549613218613</v>
      </c>
      <c r="BX124" s="2">
        <f t="shared" si="147"/>
        <v>10.717806152007606</v>
      </c>
      <c r="BY124" s="2">
        <f t="shared" si="148"/>
        <v>14.02173623033946</v>
      </c>
      <c r="CA124" s="2">
        <f t="shared" si="149"/>
        <v>1.3327067041361484</v>
      </c>
      <c r="CB124" s="2">
        <f t="shared" si="150"/>
        <v>2.0666573013611149</v>
      </c>
      <c r="CC124" s="2">
        <f t="shared" si="151"/>
        <v>3.079545823061518</v>
      </c>
      <c r="CD124" s="2">
        <f t="shared" si="163"/>
        <v>4.3402330987625612</v>
      </c>
      <c r="CE124" s="2">
        <f t="shared" si="152"/>
        <v>5.6781773084819189</v>
      </c>
      <c r="CG124" s="2">
        <f t="shared" si="153"/>
        <v>49.898156717164191</v>
      </c>
      <c r="CH124" s="2">
        <f t="shared" si="154"/>
        <v>77.378157987756026</v>
      </c>
      <c r="CI124" s="2">
        <f t="shared" si="155"/>
        <v>115.30193374123961</v>
      </c>
      <c r="CJ124" s="2">
        <f t="shared" si="156"/>
        <v>162.50359563656312</v>
      </c>
      <c r="CK124" s="2">
        <f t="shared" si="157"/>
        <v>212.59785092034136</v>
      </c>
    </row>
    <row r="125" spans="1:89">
      <c r="A125" s="2">
        <v>1</v>
      </c>
      <c r="B125" s="2">
        <f t="shared" si="120"/>
        <v>1349.5652173913043</v>
      </c>
      <c r="C125" s="3">
        <v>11.4</v>
      </c>
      <c r="D125" s="2">
        <f t="shared" si="174"/>
        <v>59.029200000000003</v>
      </c>
      <c r="E125" s="2">
        <f t="shared" si="175"/>
        <v>26.974</v>
      </c>
      <c r="F125" s="2">
        <f t="shared" si="176"/>
        <v>2.6601999999999997</v>
      </c>
      <c r="G125" s="2">
        <f t="shared" si="177"/>
        <v>1.5554000000000001</v>
      </c>
      <c r="H125" s="3">
        <f t="shared" si="165"/>
        <v>90.218800000000016</v>
      </c>
      <c r="J125" s="2">
        <f t="shared" si="121"/>
        <v>65.428934989159671</v>
      </c>
      <c r="K125" s="2">
        <f t="shared" si="122"/>
        <v>29.898424718573064</v>
      </c>
      <c r="L125" s="2">
        <f t="shared" si="123"/>
        <v>2.9486093807499096</v>
      </c>
      <c r="M125" s="2">
        <f t="shared" si="124"/>
        <v>1.7240309115173333</v>
      </c>
      <c r="N125" s="3">
        <f t="shared" si="164"/>
        <v>99.999999999999986</v>
      </c>
      <c r="O125" s="2">
        <v>8.0000000000000002E-3</v>
      </c>
      <c r="P125" s="2">
        <f t="shared" si="96"/>
        <v>8.6178475549960804E-2</v>
      </c>
      <c r="Q125" s="2">
        <f t="shared" si="97"/>
        <v>0.21844129350059568</v>
      </c>
      <c r="R125" s="2">
        <v>0.3</v>
      </c>
      <c r="S125" s="2">
        <f t="shared" si="158"/>
        <v>4.2613394641193708E-2</v>
      </c>
      <c r="T125" s="2">
        <v>0.12</v>
      </c>
      <c r="U125" s="2">
        <f t="shared" si="98"/>
        <v>0.67638453836162304</v>
      </c>
      <c r="V125" s="2">
        <f t="shared" si="99"/>
        <v>1.1985601925608955</v>
      </c>
      <c r="W125" s="2">
        <v>0.06</v>
      </c>
      <c r="X125" s="2">
        <f t="shared" si="159"/>
        <v>0.3171183208158046</v>
      </c>
      <c r="Y125" s="2">
        <v>2.6700000000000002E-2</v>
      </c>
      <c r="Z125" s="2">
        <v>0.21</v>
      </c>
      <c r="AA125" s="2">
        <v>0.442</v>
      </c>
      <c r="AB125" s="2">
        <v>0.5</v>
      </c>
      <c r="AC125" s="2">
        <f t="shared" si="125"/>
        <v>0.10190922557161032</v>
      </c>
      <c r="AD125" s="2">
        <f t="shared" si="100"/>
        <v>0.13759598598059369</v>
      </c>
      <c r="AE125" s="2">
        <f t="shared" si="101"/>
        <v>0.7498902209019076</v>
      </c>
      <c r="AF125" s="2">
        <f t="shared" si="102"/>
        <v>1.5174255973155879</v>
      </c>
      <c r="AG125" s="2">
        <f t="shared" si="103"/>
        <v>8.2036360493591918</v>
      </c>
      <c r="AH125" s="2">
        <f t="shared" si="126"/>
        <v>0.50040912625091361</v>
      </c>
      <c r="AI125" s="2">
        <f t="shared" si="104"/>
        <v>7.5963639595477153E-2</v>
      </c>
      <c r="AJ125" s="2">
        <f t="shared" si="105"/>
        <v>0.47533269779748594</v>
      </c>
      <c r="AK125" s="2">
        <f t="shared" si="106"/>
        <v>0.82055445149668438</v>
      </c>
      <c r="AL125" s="2">
        <f t="shared" si="107"/>
        <v>5.3457221843035665</v>
      </c>
      <c r="AM125" s="2">
        <f t="shared" si="127"/>
        <v>0.30817603761229334</v>
      </c>
      <c r="AN125" s="2">
        <f t="shared" si="108"/>
        <v>4.1937811626317371E-2</v>
      </c>
      <c r="AO125" s="2">
        <f t="shared" si="109"/>
        <v>0.30129899990386816</v>
      </c>
      <c r="AP125" s="2">
        <f t="shared" si="110"/>
        <v>0.44371836685907212</v>
      </c>
      <c r="AQ125" s="2">
        <f t="shared" si="111"/>
        <v>3.4834243620531522</v>
      </c>
      <c r="AR125" s="2">
        <f t="shared" si="128"/>
        <v>0.19066195233936972</v>
      </c>
      <c r="AS125" s="2">
        <f t="shared" si="112"/>
        <v>2.3152919651696063E-2</v>
      </c>
      <c r="AT125" s="2">
        <f t="shared" si="113"/>
        <v>0.19098431007106559</v>
      </c>
      <c r="AU125" s="2">
        <f t="shared" si="114"/>
        <v>0.23994262504939623</v>
      </c>
      <c r="AV125" s="2">
        <f t="shared" si="115"/>
        <v>2.2698982228771105</v>
      </c>
      <c r="AW125" s="2">
        <f t="shared" si="129"/>
        <v>0.11845872669089237</v>
      </c>
      <c r="AX125" s="2">
        <f t="shared" si="116"/>
        <v>1.2782204593181487E-2</v>
      </c>
      <c r="AY125" s="2">
        <f t="shared" si="117"/>
        <v>0.12105916947934989</v>
      </c>
      <c r="AZ125" s="2">
        <f t="shared" si="118"/>
        <v>0.12975001175437176</v>
      </c>
      <c r="BA125" s="2">
        <f t="shared" si="119"/>
        <v>1.4791301336549725</v>
      </c>
      <c r="BB125" s="2">
        <f t="shared" si="130"/>
        <v>7.3884526729060193E-2</v>
      </c>
      <c r="BD125" s="2">
        <f t="shared" si="160"/>
        <v>3697.7038657732014</v>
      </c>
      <c r="BE125" s="2">
        <f t="shared" si="161"/>
        <v>9875.3640021219544</v>
      </c>
      <c r="BF125" s="2">
        <f t="shared" si="131"/>
        <v>42.059083376772918</v>
      </c>
      <c r="BG125" s="2">
        <f t="shared" si="132"/>
        <v>40.228404317961107</v>
      </c>
      <c r="BH125" s="2">
        <f t="shared" si="162"/>
        <v>1.9487334505010763</v>
      </c>
      <c r="BI125" s="2">
        <f t="shared" si="133"/>
        <v>2.6459961008321362</v>
      </c>
      <c r="BJ125" s="2">
        <f t="shared" si="134"/>
        <v>159.90280498371524</v>
      </c>
      <c r="BK125" s="2">
        <f t="shared" si="135"/>
        <v>132.58001756733287</v>
      </c>
      <c r="BL125" s="2">
        <f t="shared" si="136"/>
        <v>229.26280676963196</v>
      </c>
      <c r="BM125" s="2">
        <f t="shared" si="137"/>
        <v>205.43066750026961</v>
      </c>
      <c r="BN125" s="2">
        <f t="shared" si="138"/>
        <v>302.90927673021616</v>
      </c>
      <c r="BO125" s="2">
        <f t="shared" si="139"/>
        <v>305.7745771112447</v>
      </c>
      <c r="BP125" s="2">
        <f t="shared" si="140"/>
        <v>352.35537352101011</v>
      </c>
      <c r="BQ125" s="2">
        <f t="shared" si="141"/>
        <v>430.29685569640196</v>
      </c>
      <c r="BR125" s="2">
        <f t="shared" si="142"/>
        <v>335.84266303185876</v>
      </c>
      <c r="BS125" s="2">
        <f t="shared" si="143"/>
        <v>561.84489264576712</v>
      </c>
      <c r="BU125" s="2">
        <f t="shared" si="144"/>
        <v>3.2956817406784085</v>
      </c>
      <c r="BV125" s="2">
        <f t="shared" si="145"/>
        <v>5.1066074079540185</v>
      </c>
      <c r="BW125" s="2">
        <f t="shared" si="146"/>
        <v>7.6009621135960144</v>
      </c>
      <c r="BX125" s="2">
        <f t="shared" si="147"/>
        <v>10.69634411286564</v>
      </c>
      <c r="BY125" s="2">
        <f t="shared" si="148"/>
        <v>13.966372819687397</v>
      </c>
      <c r="CA125" s="2">
        <f t="shared" si="149"/>
        <v>1.342532969304675</v>
      </c>
      <c r="CB125" s="2">
        <f t="shared" si="150"/>
        <v>2.0802338775171019</v>
      </c>
      <c r="CC125" s="2">
        <f t="shared" si="151"/>
        <v>3.0963372797756299</v>
      </c>
      <c r="CD125" s="2">
        <f t="shared" si="163"/>
        <v>4.3572758999459928</v>
      </c>
      <c r="CE125" s="2">
        <f t="shared" si="152"/>
        <v>5.6893588178120975</v>
      </c>
      <c r="CG125" s="2">
        <f t="shared" si="153"/>
        <v>50.105900581500457</v>
      </c>
      <c r="CH125" s="2">
        <f t="shared" si="154"/>
        <v>77.638310742659058</v>
      </c>
      <c r="CI125" s="2">
        <f t="shared" si="155"/>
        <v>115.56123495990111</v>
      </c>
      <c r="CJ125" s="2">
        <f t="shared" si="156"/>
        <v>162.621878226154</v>
      </c>
      <c r="CK125" s="2">
        <f t="shared" si="157"/>
        <v>212.33776288221785</v>
      </c>
    </row>
    <row r="126" spans="1:89">
      <c r="A126" s="2">
        <v>1</v>
      </c>
      <c r="B126" s="2">
        <f t="shared" si="120"/>
        <v>1350</v>
      </c>
      <c r="C126" s="3">
        <v>11.5</v>
      </c>
      <c r="D126" s="2">
        <f t="shared" si="174"/>
        <v>59.046999999999997</v>
      </c>
      <c r="E126" s="2">
        <f t="shared" si="175"/>
        <v>26.965</v>
      </c>
      <c r="F126" s="2">
        <f t="shared" si="176"/>
        <v>2.5694999999999997</v>
      </c>
      <c r="G126" s="2">
        <f>$G$5+$G$7*$C126</f>
        <v>1.5514999999999999</v>
      </c>
      <c r="H126" s="3">
        <f t="shared" si="165"/>
        <v>90.13300000000001</v>
      </c>
      <c r="J126" s="2">
        <f t="shared" si="121"/>
        <v>65.510967126357713</v>
      </c>
      <c r="K126" s="2">
        <f t="shared" si="122"/>
        <v>29.916900580253621</v>
      </c>
      <c r="L126" s="2">
        <f t="shared" si="123"/>
        <v>2.8507871700708947</v>
      </c>
      <c r="M126" s="2">
        <f t="shared" si="124"/>
        <v>1.7213451233177632</v>
      </c>
      <c r="N126" s="3">
        <f t="shared" si="164"/>
        <v>99.999999999999986</v>
      </c>
      <c r="O126" s="2">
        <v>8.0000000000000002E-3</v>
      </c>
      <c r="P126" s="2">
        <f t="shared" si="96"/>
        <v>8.6055402977007353E-2</v>
      </c>
      <c r="Q126" s="2">
        <f t="shared" si="97"/>
        <v>0.21836500461153058</v>
      </c>
      <c r="R126" s="2">
        <v>0.3</v>
      </c>
      <c r="S126" s="2">
        <f t="shared" si="158"/>
        <v>4.2375143628020043E-2</v>
      </c>
      <c r="T126" s="2">
        <v>0.12</v>
      </c>
      <c r="U126" s="2">
        <f t="shared" si="98"/>
        <v>0.67640330599212095</v>
      </c>
      <c r="V126" s="2">
        <f t="shared" si="99"/>
        <v>1.1975665700929545</v>
      </c>
      <c r="W126" s="2">
        <v>0.06</v>
      </c>
      <c r="X126" s="2">
        <f t="shared" si="159"/>
        <v>0.3161449463340994</v>
      </c>
      <c r="Y126" s="2">
        <v>2.6700000000000002E-2</v>
      </c>
      <c r="Z126" s="2">
        <v>0.21</v>
      </c>
      <c r="AA126" s="2">
        <v>0.442</v>
      </c>
      <c r="AB126" s="2">
        <v>0.5</v>
      </c>
      <c r="AC126" s="2">
        <f t="shared" si="125"/>
        <v>0.1015241243495723</v>
      </c>
      <c r="AD126" s="2">
        <f t="shared" si="100"/>
        <v>0.13749816950181712</v>
      </c>
      <c r="AE126" s="2">
        <f t="shared" si="101"/>
        <v>0.74818741624799756</v>
      </c>
      <c r="AF126" s="2">
        <f t="shared" si="102"/>
        <v>1.5141318466878508</v>
      </c>
      <c r="AG126" s="2">
        <f t="shared" si="103"/>
        <v>8.1960095490360825</v>
      </c>
      <c r="AH126" s="2">
        <f t="shared" si="126"/>
        <v>0.49815715319688636</v>
      </c>
      <c r="AI126" s="2">
        <f t="shared" si="104"/>
        <v>7.5909637324354684E-2</v>
      </c>
      <c r="AJ126" s="2">
        <f t="shared" si="105"/>
        <v>0.47425334150318482</v>
      </c>
      <c r="AK126" s="2">
        <f t="shared" si="106"/>
        <v>0.81877334160603099</v>
      </c>
      <c r="AL126" s="2">
        <f t="shared" si="107"/>
        <v>5.3407525401457132</v>
      </c>
      <c r="AM126" s="2">
        <f t="shared" si="127"/>
        <v>0.30688530700206712</v>
      </c>
      <c r="AN126" s="2">
        <f t="shared" si="108"/>
        <v>4.1907998190760756E-2</v>
      </c>
      <c r="AO126" s="2">
        <f t="shared" si="109"/>
        <v>0.30061482864125627</v>
      </c>
      <c r="AP126" s="2">
        <f t="shared" si="110"/>
        <v>0.44275522398606021</v>
      </c>
      <c r="AQ126" s="2">
        <f t="shared" si="111"/>
        <v>3.4801860008115164</v>
      </c>
      <c r="AR126" s="2">
        <f t="shared" si="128"/>
        <v>0.18991699545973809</v>
      </c>
      <c r="AS126" s="2">
        <f t="shared" si="112"/>
        <v>2.3136460326537805E-2</v>
      </c>
      <c r="AT126" s="2">
        <f t="shared" si="113"/>
        <v>0.19055063463038352</v>
      </c>
      <c r="AU126" s="2">
        <f t="shared" si="114"/>
        <v>0.23942180137720076</v>
      </c>
      <c r="AV126" s="2">
        <f t="shared" si="115"/>
        <v>2.2677880147418348</v>
      </c>
      <c r="AW126" s="2">
        <f t="shared" si="129"/>
        <v>0.11802562723109229</v>
      </c>
      <c r="AX126" s="2">
        <f t="shared" si="116"/>
        <v>1.2773117771095825E-2</v>
      </c>
      <c r="AY126" s="2">
        <f t="shared" si="117"/>
        <v>0.12078427575298552</v>
      </c>
      <c r="AZ126" s="2">
        <f t="shared" si="118"/>
        <v>0.12946837410213968</v>
      </c>
      <c r="BA126" s="2">
        <f t="shared" si="119"/>
        <v>1.4777550621166486</v>
      </c>
      <c r="BB126" s="2">
        <f t="shared" si="130"/>
        <v>7.3630837172163108E-2</v>
      </c>
      <c r="BD126" s="2">
        <f t="shared" si="160"/>
        <v>3625.898203538708</v>
      </c>
      <c r="BE126" s="2">
        <f t="shared" si="161"/>
        <v>9821.0208212647085</v>
      </c>
      <c r="BF126" s="2">
        <f t="shared" si="131"/>
        <v>42.085955338871337</v>
      </c>
      <c r="BG126" s="2">
        <f t="shared" si="132"/>
        <v>40.244556935534234</v>
      </c>
      <c r="BH126" s="2">
        <f t="shared" si="162"/>
        <v>1.9367864555563146</v>
      </c>
      <c r="BI126" s="2">
        <f t="shared" si="133"/>
        <v>2.6398290604384336</v>
      </c>
      <c r="BJ126" s="2">
        <f t="shared" si="134"/>
        <v>160.44357956691206</v>
      </c>
      <c r="BK126" s="2">
        <f t="shared" si="135"/>
        <v>132.82230941080746</v>
      </c>
      <c r="BL126" s="2">
        <f t="shared" si="136"/>
        <v>229.64248920838531</v>
      </c>
      <c r="BM126" s="2">
        <f t="shared" si="137"/>
        <v>205.6412050803402</v>
      </c>
      <c r="BN126" s="2">
        <f t="shared" si="138"/>
        <v>302.64190839095028</v>
      </c>
      <c r="BO126" s="2">
        <f t="shared" si="139"/>
        <v>305.74733651367694</v>
      </c>
      <c r="BP126" s="2">
        <f t="shared" si="140"/>
        <v>350.69207133997116</v>
      </c>
      <c r="BQ126" s="2">
        <f t="shared" si="141"/>
        <v>429.60464018025914</v>
      </c>
      <c r="BR126" s="2">
        <f t="shared" si="142"/>
        <v>332.28052573420956</v>
      </c>
      <c r="BS126" s="2">
        <f t="shared" si="143"/>
        <v>559.84868075957968</v>
      </c>
      <c r="BU126" s="2">
        <f t="shared" si="144"/>
        <v>3.3003794680500262</v>
      </c>
      <c r="BV126" s="2">
        <f t="shared" si="145"/>
        <v>5.1097892669000355</v>
      </c>
      <c r="BW126" s="2">
        <f t="shared" si="146"/>
        <v>7.597234503126435</v>
      </c>
      <c r="BX126" s="2">
        <f t="shared" si="147"/>
        <v>10.674850784627138</v>
      </c>
      <c r="BY126" s="2">
        <f t="shared" si="148"/>
        <v>13.911165220588057</v>
      </c>
      <c r="CA126" s="2">
        <f t="shared" si="149"/>
        <v>1.3524287528564998</v>
      </c>
      <c r="CB126" s="2">
        <f t="shared" si="150"/>
        <v>2.0938882914806669</v>
      </c>
      <c r="CC126" s="2">
        <f t="shared" si="151"/>
        <v>3.1131930384636339</v>
      </c>
      <c r="CD126" s="2">
        <f t="shared" si="163"/>
        <v>4.3743379430585154</v>
      </c>
      <c r="CE126" s="2">
        <f t="shared" si="152"/>
        <v>5.7005141415379343</v>
      </c>
      <c r="CG126" s="2">
        <f t="shared" si="153"/>
        <v>50.314738708402501</v>
      </c>
      <c r="CH126" s="2">
        <f t="shared" si="154"/>
        <v>77.899439839557814</v>
      </c>
      <c r="CI126" s="2">
        <f t="shared" si="155"/>
        <v>115.82088442609128</v>
      </c>
      <c r="CJ126" s="2">
        <f t="shared" si="156"/>
        <v>162.73956773129419</v>
      </c>
      <c r="CK126" s="2">
        <f t="shared" si="157"/>
        <v>212.07762621819072</v>
      </c>
    </row>
    <row r="127" spans="1:89">
      <c r="A127" s="2">
        <v>1</v>
      </c>
      <c r="B127" s="2">
        <f t="shared" si="120"/>
        <v>1350.4347826086957</v>
      </c>
      <c r="C127" s="3">
        <v>11.6</v>
      </c>
      <c r="D127" s="2">
        <f t="shared" si="174"/>
        <v>59.064799999999998</v>
      </c>
      <c r="E127" s="2">
        <f t="shared" si="175"/>
        <v>26.956</v>
      </c>
      <c r="F127" s="2">
        <f t="shared" si="176"/>
        <v>2.4787999999999997</v>
      </c>
      <c r="G127" s="2">
        <f t="shared" si="177"/>
        <v>1.5476000000000001</v>
      </c>
      <c r="H127" s="3">
        <f t="shared" si="165"/>
        <v>90.047199999999989</v>
      </c>
      <c r="J127" s="2">
        <f t="shared" si="121"/>
        <v>65.59315558951306</v>
      </c>
      <c r="K127" s="2">
        <f t="shared" si="122"/>
        <v>29.935411650778704</v>
      </c>
      <c r="L127" s="2">
        <f t="shared" si="123"/>
        <v>2.7527785428086604</v>
      </c>
      <c r="M127" s="2">
        <f t="shared" si="124"/>
        <v>1.718654216899582</v>
      </c>
      <c r="N127" s="3">
        <f t="shared" si="164"/>
        <v>100</v>
      </c>
      <c r="O127" s="2">
        <v>8.0000000000000002E-3</v>
      </c>
      <c r="P127" s="2">
        <f t="shared" si="96"/>
        <v>8.593257193991298E-2</v>
      </c>
      <c r="Q127" s="2">
        <f t="shared" si="97"/>
        <v>0.21828878320342607</v>
      </c>
      <c r="R127" s="2">
        <v>0.3</v>
      </c>
      <c r="S127" s="2">
        <f t="shared" si="158"/>
        <v>4.2136691035556319E-2</v>
      </c>
      <c r="T127" s="2">
        <v>0.12</v>
      </c>
      <c r="U127" s="2">
        <f t="shared" si="98"/>
        <v>0.67642206409131156</v>
      </c>
      <c r="V127" s="2">
        <f t="shared" si="99"/>
        <v>1.1965743028576377</v>
      </c>
      <c r="W127" s="2">
        <v>0.06</v>
      </c>
      <c r="X127" s="2">
        <f t="shared" si="159"/>
        <v>0.31517174927781105</v>
      </c>
      <c r="Y127" s="2">
        <v>2.6700000000000002E-2</v>
      </c>
      <c r="Z127" s="2">
        <v>0.21</v>
      </c>
      <c r="AA127" s="2">
        <v>0.442</v>
      </c>
      <c r="AB127" s="2">
        <v>0.5</v>
      </c>
      <c r="AC127" s="2">
        <f t="shared" si="125"/>
        <v>0.10113828925274747</v>
      </c>
      <c r="AD127" s="2">
        <f t="shared" si="100"/>
        <v>0.13740047489346049</v>
      </c>
      <c r="AE127" s="2">
        <f t="shared" si="101"/>
        <v>0.74648938710815194</v>
      </c>
      <c r="AF127" s="2">
        <f t="shared" si="102"/>
        <v>1.5108470038715944</v>
      </c>
      <c r="AG127" s="2">
        <f t="shared" si="103"/>
        <v>8.1883942176137818</v>
      </c>
      <c r="AH127" s="2">
        <f t="shared" si="126"/>
        <v>0.49591043289242315</v>
      </c>
      <c r="AI127" s="2">
        <f t="shared" si="104"/>
        <v>7.5855702335141675E-2</v>
      </c>
      <c r="AJ127" s="2">
        <f t="shared" si="105"/>
        <v>0.47317701226260517</v>
      </c>
      <c r="AK127" s="2">
        <f t="shared" si="106"/>
        <v>0.81699704865294354</v>
      </c>
      <c r="AL127" s="2">
        <f t="shared" si="107"/>
        <v>5.3357901739607589</v>
      </c>
      <c r="AM127" s="2">
        <f t="shared" si="127"/>
        <v>0.30559753759426223</v>
      </c>
      <c r="AN127" s="2">
        <f t="shared" si="108"/>
        <v>4.1878221900028378E-2</v>
      </c>
      <c r="AO127" s="2">
        <f t="shared" si="109"/>
        <v>0.29993257613631263</v>
      </c>
      <c r="AP127" s="2">
        <f t="shared" si="110"/>
        <v>0.44179468589286042</v>
      </c>
      <c r="AQ127" s="2">
        <f t="shared" si="111"/>
        <v>3.476952382103673</v>
      </c>
      <c r="AR127" s="2">
        <f t="shared" si="128"/>
        <v>0.18917371664134039</v>
      </c>
      <c r="AS127" s="2">
        <f t="shared" si="112"/>
        <v>2.3120021508198998E-2</v>
      </c>
      <c r="AT127" s="2">
        <f t="shared" si="113"/>
        <v>0.19011817543207055</v>
      </c>
      <c r="AU127" s="2">
        <f t="shared" si="114"/>
        <v>0.23890238625094909</v>
      </c>
      <c r="AV127" s="2">
        <f t="shared" si="115"/>
        <v>2.2656808969762374</v>
      </c>
      <c r="AW127" s="2">
        <f t="shared" si="129"/>
        <v>0.11759348402308617</v>
      </c>
      <c r="AX127" s="2">
        <f t="shared" si="116"/>
        <v>1.2764042270362534E-2</v>
      </c>
      <c r="AY127" s="2">
        <f t="shared" si="117"/>
        <v>0.12051015296582045</v>
      </c>
      <c r="AZ127" s="2">
        <f t="shared" si="118"/>
        <v>0.12918749812721581</v>
      </c>
      <c r="BA127" s="2">
        <f t="shared" si="119"/>
        <v>1.4763820043509555</v>
      </c>
      <c r="BB127" s="2">
        <f t="shared" si="130"/>
        <v>7.3377695780973168E-2</v>
      </c>
      <c r="BD127" s="2">
        <f t="shared" si="160"/>
        <v>3554.9894081203711</v>
      </c>
      <c r="BE127" s="2">
        <f t="shared" si="161"/>
        <v>9767.003309082429</v>
      </c>
      <c r="BF127" s="2">
        <f t="shared" si="131"/>
        <v>42.112641289821774</v>
      </c>
      <c r="BG127" s="2">
        <f t="shared" si="132"/>
        <v>40.260661111002236</v>
      </c>
      <c r="BH127" s="2">
        <f t="shared" si="162"/>
        <v>1.9248517958584412</v>
      </c>
      <c r="BI127" s="2">
        <f t="shared" si="133"/>
        <v>2.6336654633299856</v>
      </c>
      <c r="BJ127" s="2">
        <f t="shared" si="134"/>
        <v>160.98591296012157</v>
      </c>
      <c r="BK127" s="2">
        <f t="shared" si="135"/>
        <v>133.0650990965774</v>
      </c>
      <c r="BL127" s="2">
        <f t="shared" si="136"/>
        <v>230.02042664471844</v>
      </c>
      <c r="BM127" s="2">
        <f t="shared" si="137"/>
        <v>205.8513707834814</v>
      </c>
      <c r="BN127" s="2">
        <f t="shared" si="138"/>
        <v>302.36807938500783</v>
      </c>
      <c r="BO127" s="2">
        <f t="shared" si="139"/>
        <v>305.71820498670564</v>
      </c>
      <c r="BP127" s="2">
        <f t="shared" si="140"/>
        <v>349.02298923398263</v>
      </c>
      <c r="BQ127" s="2">
        <f t="shared" si="141"/>
        <v>428.90997077554982</v>
      </c>
      <c r="BR127" s="2">
        <f t="shared" si="142"/>
        <v>328.7351696728619</v>
      </c>
      <c r="BS127" s="2">
        <f t="shared" si="143"/>
        <v>557.85632290538388</v>
      </c>
      <c r="BU127" s="2">
        <f t="shared" si="144"/>
        <v>3.3050897681412894</v>
      </c>
      <c r="BV127" s="2">
        <f t="shared" si="145"/>
        <v>5.1129654879717652</v>
      </c>
      <c r="BW127" s="2">
        <f t="shared" si="146"/>
        <v>7.593472053124346</v>
      </c>
      <c r="BX127" s="2">
        <f t="shared" si="147"/>
        <v>10.653326570892782</v>
      </c>
      <c r="BY127" s="2">
        <f t="shared" si="148"/>
        <v>13.856114318821646</v>
      </c>
      <c r="CA127" s="2">
        <f t="shared" si="149"/>
        <v>1.3623943279801993</v>
      </c>
      <c r="CB127" s="2">
        <f t="shared" si="150"/>
        <v>2.1076205696793227</v>
      </c>
      <c r="CC127" s="2">
        <f t="shared" si="151"/>
        <v>3.1301126385655604</v>
      </c>
      <c r="CD127" s="2">
        <f t="shared" si="163"/>
        <v>4.3914183010125774</v>
      </c>
      <c r="CE127" s="2">
        <f t="shared" si="152"/>
        <v>5.7116426118810466</v>
      </c>
      <c r="CG127" s="2">
        <f t="shared" si="153"/>
        <v>50.524677848921229</v>
      </c>
      <c r="CH127" s="2">
        <f t="shared" si="154"/>
        <v>78.161548476701583</v>
      </c>
      <c r="CI127" s="2">
        <f t="shared" si="155"/>
        <v>116.08088014343248</v>
      </c>
      <c r="CJ127" s="2">
        <f t="shared" si="156"/>
        <v>162.85666374393637</v>
      </c>
      <c r="CK127" s="2">
        <f t="shared" si="157"/>
        <v>211.81745771159362</v>
      </c>
    </row>
    <row r="128" spans="1:89">
      <c r="A128" s="2">
        <v>1</v>
      </c>
      <c r="B128" s="2">
        <f t="shared" si="120"/>
        <v>1350.8695652173913</v>
      </c>
      <c r="C128" s="3">
        <v>11.7</v>
      </c>
      <c r="D128" s="2">
        <f t="shared" si="174"/>
        <v>59.082599999999999</v>
      </c>
      <c r="E128" s="2">
        <f t="shared" si="175"/>
        <v>26.946999999999999</v>
      </c>
      <c r="F128" s="2">
        <f t="shared" si="176"/>
        <v>2.3880999999999997</v>
      </c>
      <c r="G128" s="2">
        <f t="shared" si="177"/>
        <v>1.5437000000000001</v>
      </c>
      <c r="H128" s="3">
        <f t="shared" si="165"/>
        <v>89.961399999999998</v>
      </c>
      <c r="J128" s="2">
        <f t="shared" si="121"/>
        <v>65.675500825909779</v>
      </c>
      <c r="K128" s="2">
        <f t="shared" si="122"/>
        <v>29.953958030888803</v>
      </c>
      <c r="L128" s="2">
        <f t="shared" si="123"/>
        <v>2.6545829655830167</v>
      </c>
      <c r="M128" s="2">
        <f t="shared" si="124"/>
        <v>1.715958177618401</v>
      </c>
      <c r="N128" s="3">
        <f t="shared" si="164"/>
        <v>100</v>
      </c>
      <c r="O128" s="2">
        <v>8.0000000000000002E-3</v>
      </c>
      <c r="P128" s="2">
        <f t="shared" si="96"/>
        <v>8.5809981853269685E-2</v>
      </c>
      <c r="Q128" s="2">
        <f t="shared" si="97"/>
        <v>0.21821262919142534</v>
      </c>
      <c r="R128" s="2">
        <v>0.3</v>
      </c>
      <c r="S128" s="2">
        <f t="shared" si="158"/>
        <v>4.1898035832836092E-2</v>
      </c>
      <c r="T128" s="2">
        <v>0.12</v>
      </c>
      <c r="U128" s="2">
        <f t="shared" si="98"/>
        <v>0.67644081266644818</v>
      </c>
      <c r="V128" s="2">
        <f t="shared" si="99"/>
        <v>1.1955833884243621</v>
      </c>
      <c r="W128" s="2">
        <v>0.06</v>
      </c>
      <c r="X128" s="2">
        <f t="shared" si="159"/>
        <v>0.31419872599602716</v>
      </c>
      <c r="Y128" s="2">
        <v>2.6700000000000002E-2</v>
      </c>
      <c r="Z128" s="2">
        <v>0.21</v>
      </c>
      <c r="AA128" s="2">
        <v>0.442</v>
      </c>
      <c r="AB128" s="2">
        <v>0.5</v>
      </c>
      <c r="AC128" s="2">
        <f t="shared" si="125"/>
        <v>0.10075171818135335</v>
      </c>
      <c r="AD128" s="2">
        <f t="shared" si="100"/>
        <v>0.13730290195253766</v>
      </c>
      <c r="AE128" s="2">
        <f t="shared" si="101"/>
        <v>0.74479611778570742</v>
      </c>
      <c r="AF128" s="2">
        <f t="shared" si="102"/>
        <v>1.507571040494962</v>
      </c>
      <c r="AG128" s="2">
        <f t="shared" si="103"/>
        <v>8.1807900338582726</v>
      </c>
      <c r="AH128" s="2">
        <f t="shared" si="126"/>
        <v>0.49366894465788108</v>
      </c>
      <c r="AI128" s="2">
        <f t="shared" si="104"/>
        <v>7.5801834515773894E-2</v>
      </c>
      <c r="AJ128" s="2">
        <f t="shared" si="105"/>
        <v>0.47210370012610703</v>
      </c>
      <c r="AK128" s="2">
        <f t="shared" si="106"/>
        <v>0.81522555729521817</v>
      </c>
      <c r="AL128" s="2">
        <f t="shared" si="107"/>
        <v>5.3308350719120154</v>
      </c>
      <c r="AM128" s="2">
        <f t="shared" si="127"/>
        <v>0.3043127177783711</v>
      </c>
      <c r="AN128" s="2">
        <f t="shared" si="108"/>
        <v>4.1848482692252185E-2</v>
      </c>
      <c r="AO128" s="2">
        <f t="shared" si="109"/>
        <v>0.29925223608226198</v>
      </c>
      <c r="AP128" s="2">
        <f t="shared" si="110"/>
        <v>0.44083674428310959</v>
      </c>
      <c r="AQ128" s="2">
        <f t="shared" si="111"/>
        <v>3.4737234969132427</v>
      </c>
      <c r="AR128" s="2">
        <f t="shared" si="128"/>
        <v>0.18843210933166268</v>
      </c>
      <c r="AS128" s="2">
        <f t="shared" si="112"/>
        <v>2.3103603162523672E-2</v>
      </c>
      <c r="AT128" s="2">
        <f t="shared" si="113"/>
        <v>0.18968692847845295</v>
      </c>
      <c r="AU128" s="2">
        <f t="shared" si="114"/>
        <v>0.23838437518434696</v>
      </c>
      <c r="AV128" s="2">
        <f t="shared" si="115"/>
        <v>2.2635768637049907</v>
      </c>
      <c r="AW128" s="2">
        <f t="shared" si="129"/>
        <v>0.11716229334801509</v>
      </c>
      <c r="AX128" s="2">
        <f t="shared" si="116"/>
        <v>1.275497807212487E-2</v>
      </c>
      <c r="AY128" s="2">
        <f t="shared" si="117"/>
        <v>0.12023679858385049</v>
      </c>
      <c r="AZ128" s="2">
        <f t="shared" si="118"/>
        <v>0.12890738140361699</v>
      </c>
      <c r="BA128" s="2">
        <f t="shared" si="119"/>
        <v>1.4750109565293621</v>
      </c>
      <c r="BB128" s="2">
        <f t="shared" si="130"/>
        <v>7.3125100432046397E-2</v>
      </c>
      <c r="BD128" s="2">
        <f t="shared" si="160"/>
        <v>3484.9735564231842</v>
      </c>
      <c r="BE128" s="2">
        <f t="shared" si="161"/>
        <v>9713.3107470938885</v>
      </c>
      <c r="BF128" s="2">
        <f t="shared" si="131"/>
        <v>42.139139501936569</v>
      </c>
      <c r="BG128" s="2">
        <f t="shared" si="132"/>
        <v>40.276716481864923</v>
      </c>
      <c r="BH128" s="2">
        <f t="shared" si="162"/>
        <v>1.9129295575021867</v>
      </c>
      <c r="BI128" s="2">
        <f t="shared" si="133"/>
        <v>2.6275053273827393</v>
      </c>
      <c r="BJ128" s="2">
        <f t="shared" si="134"/>
        <v>161.52980671670704</v>
      </c>
      <c r="BK128" s="2">
        <f t="shared" si="135"/>
        <v>133.30838719589474</v>
      </c>
      <c r="BL128" s="2">
        <f t="shared" si="136"/>
        <v>230.39659196457595</v>
      </c>
      <c r="BM128" s="2">
        <f t="shared" si="137"/>
        <v>206.06115899870446</v>
      </c>
      <c r="BN128" s="2">
        <f t="shared" si="138"/>
        <v>302.08776422407192</v>
      </c>
      <c r="BO128" s="2">
        <f t="shared" si="139"/>
        <v>305.68717557847799</v>
      </c>
      <c r="BP128" s="2">
        <f t="shared" si="140"/>
        <v>347.34820190838337</v>
      </c>
      <c r="BQ128" s="2">
        <f t="shared" si="141"/>
        <v>428.21286163993301</v>
      </c>
      <c r="BR128" s="2">
        <f t="shared" si="142"/>
        <v>325.20674652969745</v>
      </c>
      <c r="BS128" s="2">
        <f t="shared" si="143"/>
        <v>555.86786498764297</v>
      </c>
      <c r="BU128" s="2">
        <f t="shared" si="144"/>
        <v>3.309812686839019</v>
      </c>
      <c r="BV128" s="2">
        <f t="shared" si="145"/>
        <v>5.116135996127837</v>
      </c>
      <c r="BW128" s="2">
        <f t="shared" si="146"/>
        <v>7.5896746875112653</v>
      </c>
      <c r="BX128" s="2">
        <f t="shared" si="147"/>
        <v>10.631771878244866</v>
      </c>
      <c r="BY128" s="2">
        <f t="shared" si="148"/>
        <v>13.801220991734249</v>
      </c>
      <c r="CA128" s="2">
        <f t="shared" si="149"/>
        <v>1.3724299640653326</v>
      </c>
      <c r="CB128" s="2">
        <f t="shared" si="150"/>
        <v>2.1214307290678986</v>
      </c>
      <c r="CC128" s="2">
        <f t="shared" si="151"/>
        <v>3.1470956045541536</v>
      </c>
      <c r="CD128" s="2">
        <f t="shared" si="163"/>
        <v>4.4085160331975315</v>
      </c>
      <c r="CE128" s="2">
        <f t="shared" si="152"/>
        <v>5.7227435573802916</v>
      </c>
      <c r="CG128" s="2">
        <f t="shared" si="153"/>
        <v>50.735724798199875</v>
      </c>
      <c r="CH128" s="2">
        <f t="shared" si="154"/>
        <v>78.424639848004489</v>
      </c>
      <c r="CI128" s="2">
        <f t="shared" si="155"/>
        <v>116.34122008916088</v>
      </c>
      <c r="CJ128" s="2">
        <f t="shared" si="156"/>
        <v>162.97316590656592</v>
      </c>
      <c r="CK128" s="2">
        <f t="shared" si="157"/>
        <v>211.55727419260592</v>
      </c>
    </row>
    <row r="129" spans="1:89">
      <c r="A129" s="2">
        <v>1</v>
      </c>
      <c r="B129" s="2">
        <f t="shared" si="120"/>
        <v>1351.304347826087</v>
      </c>
      <c r="C129" s="3">
        <v>11.8</v>
      </c>
      <c r="D129" s="2">
        <f t="shared" si="174"/>
        <v>59.1004</v>
      </c>
      <c r="E129" s="2">
        <f t="shared" si="175"/>
        <v>26.937999999999999</v>
      </c>
      <c r="F129" s="2">
        <f t="shared" si="176"/>
        <v>2.2973999999999997</v>
      </c>
      <c r="G129" s="2">
        <f t="shared" si="177"/>
        <v>1.5398000000000001</v>
      </c>
      <c r="H129" s="3">
        <f t="shared" si="165"/>
        <v>89.875599999999991</v>
      </c>
      <c r="J129" s="2">
        <f t="shared" si="121"/>
        <v>65.758003284539967</v>
      </c>
      <c r="K129" s="2">
        <f t="shared" si="122"/>
        <v>29.972539821709116</v>
      </c>
      <c r="L129" s="2">
        <f t="shared" si="123"/>
        <v>2.5561999029770033</v>
      </c>
      <c r="M129" s="2">
        <f t="shared" si="124"/>
        <v>1.7132569907739146</v>
      </c>
      <c r="N129" s="3">
        <f t="shared" si="164"/>
        <v>100</v>
      </c>
      <c r="O129" s="2">
        <v>8.0000000000000002E-3</v>
      </c>
      <c r="P129" s="2">
        <f t="shared" si="96"/>
        <v>8.5687632133339742E-2</v>
      </c>
      <c r="Q129" s="2">
        <f t="shared" si="97"/>
        <v>0.21813654249080872</v>
      </c>
      <c r="R129" s="2">
        <v>0.3</v>
      </c>
      <c r="S129" s="2">
        <f t="shared" si="158"/>
        <v>4.1659176986037251E-2</v>
      </c>
      <c r="T129" s="2">
        <v>0.12</v>
      </c>
      <c r="U129" s="2">
        <f t="shared" si="98"/>
        <v>0.67645955172477445</v>
      </c>
      <c r="V129" s="2">
        <f t="shared" si="99"/>
        <v>1.194593824367876</v>
      </c>
      <c r="W129" s="2">
        <v>0.06</v>
      </c>
      <c r="X129" s="2">
        <f t="shared" si="159"/>
        <v>0.31322587283383618</v>
      </c>
      <c r="Y129" s="2">
        <v>2.6700000000000002E-2</v>
      </c>
      <c r="Z129" s="2">
        <v>0.21</v>
      </c>
      <c r="AA129" s="2">
        <v>0.442</v>
      </c>
      <c r="AB129" s="2">
        <v>0.5</v>
      </c>
      <c r="AC129" s="2">
        <f t="shared" si="125"/>
        <v>0.10036440902758922</v>
      </c>
      <c r="AD129" s="2">
        <f t="shared" si="100"/>
        <v>0.13720545047647983</v>
      </c>
      <c r="AE129" s="2">
        <f t="shared" si="101"/>
        <v>0.74310759264271153</v>
      </c>
      <c r="AF129" s="2">
        <f t="shared" si="102"/>
        <v>1.5043039282892694</v>
      </c>
      <c r="AG129" s="2">
        <f t="shared" si="103"/>
        <v>8.1731969765845349</v>
      </c>
      <c r="AH129" s="2">
        <f t="shared" si="126"/>
        <v>0.4914326678803384</v>
      </c>
      <c r="AI129" s="2">
        <f t="shared" si="104"/>
        <v>7.5748033754417743E-2</v>
      </c>
      <c r="AJ129" s="2">
        <f t="shared" si="105"/>
        <v>0.47103339518126613</v>
      </c>
      <c r="AK129" s="2">
        <f t="shared" si="106"/>
        <v>0.81345885224644165</v>
      </c>
      <c r="AL129" s="2">
        <f t="shared" si="107"/>
        <v>5.3258872201947156</v>
      </c>
      <c r="AM129" s="2">
        <f t="shared" si="127"/>
        <v>0.30303083598105979</v>
      </c>
      <c r="AN129" s="2">
        <f t="shared" si="108"/>
        <v>4.1818780505691322E-2</v>
      </c>
      <c r="AO129" s="2">
        <f t="shared" si="109"/>
        <v>0.29857380219591889</v>
      </c>
      <c r="AP129" s="2">
        <f t="shared" si="110"/>
        <v>0.43988139089061384</v>
      </c>
      <c r="AQ129" s="2">
        <f t="shared" si="111"/>
        <v>3.470499336244647</v>
      </c>
      <c r="AR129" s="2">
        <f t="shared" si="128"/>
        <v>0.18769216699898333</v>
      </c>
      <c r="AS129" s="2">
        <f t="shared" si="112"/>
        <v>2.3087205255426117E-2</v>
      </c>
      <c r="AT129" s="2">
        <f t="shared" si="113"/>
        <v>0.18925688978680971</v>
      </c>
      <c r="AU129" s="2">
        <f t="shared" si="114"/>
        <v>0.23786776370741411</v>
      </c>
      <c r="AV129" s="2">
        <f t="shared" si="115"/>
        <v>2.2614759090663195</v>
      </c>
      <c r="AW129" s="2">
        <f t="shared" si="129"/>
        <v>0.11673205149870042</v>
      </c>
      <c r="AX129" s="2">
        <f t="shared" si="116"/>
        <v>1.2745925157564892E-2</v>
      </c>
      <c r="AY129" s="2">
        <f t="shared" si="117"/>
        <v>0.11996421008254925</v>
      </c>
      <c r="AZ129" s="2">
        <f t="shared" si="118"/>
        <v>0.12862802151418229</v>
      </c>
      <c r="BA129" s="2">
        <f t="shared" si="119"/>
        <v>1.4736419148321702</v>
      </c>
      <c r="BB129" s="2">
        <f t="shared" si="130"/>
        <v>7.287304900853088E-2</v>
      </c>
      <c r="BD129" s="2">
        <f t="shared" si="160"/>
        <v>3415.8466788870874</v>
      </c>
      <c r="BE129" s="2">
        <f t="shared" si="161"/>
        <v>9659.9424075328134</v>
      </c>
      <c r="BF129" s="2">
        <f t="shared" si="131"/>
        <v>42.165448232720316</v>
      </c>
      <c r="BG129" s="2">
        <f t="shared" si="132"/>
        <v>40.29272268314336</v>
      </c>
      <c r="BH129" s="2">
        <f t="shared" si="162"/>
        <v>1.9010198273827796</v>
      </c>
      <c r="BI129" s="2">
        <f t="shared" si="133"/>
        <v>2.6213486706030786</v>
      </c>
      <c r="BJ129" s="2">
        <f t="shared" si="134"/>
        <v>162.07526234287644</v>
      </c>
      <c r="BK129" s="2">
        <f t="shared" si="135"/>
        <v>133.55217427341154</v>
      </c>
      <c r="BL129" s="2">
        <f t="shared" si="136"/>
        <v>230.77095781594798</v>
      </c>
      <c r="BM129" s="2">
        <f t="shared" si="137"/>
        <v>206.27056407342687</v>
      </c>
      <c r="BN129" s="2">
        <f t="shared" si="138"/>
        <v>301.80093759412409</v>
      </c>
      <c r="BO129" s="2">
        <f t="shared" si="139"/>
        <v>305.65424135827158</v>
      </c>
      <c r="BP129" s="2">
        <f t="shared" si="140"/>
        <v>345.66778487025908</v>
      </c>
      <c r="BQ129" s="2">
        <f t="shared" si="141"/>
        <v>427.51332709103747</v>
      </c>
      <c r="BR129" s="2">
        <f t="shared" si="142"/>
        <v>321.69540605757146</v>
      </c>
      <c r="BS129" s="2">
        <f t="shared" si="143"/>
        <v>553.88335262382884</v>
      </c>
      <c r="BU129" s="2">
        <f t="shared" si="144"/>
        <v>3.3145482702583333</v>
      </c>
      <c r="BV129" s="2">
        <f t="shared" si="145"/>
        <v>5.1193007158019901</v>
      </c>
      <c r="BW129" s="2">
        <f t="shared" si="146"/>
        <v>7.5858423309314711</v>
      </c>
      <c r="BX129" s="2">
        <f t="shared" si="147"/>
        <v>10.610187116242944</v>
      </c>
      <c r="BY129" s="2">
        <f t="shared" si="148"/>
        <v>13.746486108161372</v>
      </c>
      <c r="CA129" s="2">
        <f t="shared" si="149"/>
        <v>1.3825359266041555</v>
      </c>
      <c r="CB129" s="2">
        <f t="shared" si="150"/>
        <v>2.1353187769792217</v>
      </c>
      <c r="CC129" s="2">
        <f t="shared" si="151"/>
        <v>3.1641414458115475</v>
      </c>
      <c r="CD129" s="2">
        <f t="shared" si="163"/>
        <v>4.4256301855139739</v>
      </c>
      <c r="CE129" s="2">
        <f t="shared" si="152"/>
        <v>5.7338163030031231</v>
      </c>
      <c r="CG129" s="2">
        <f t="shared" si="153"/>
        <v>50.947886395702547</v>
      </c>
      <c r="CH129" s="2">
        <f t="shared" si="154"/>
        <v>78.688717142680375</v>
      </c>
      <c r="CI129" s="2">
        <f t="shared" si="155"/>
        <v>116.60190221392847</v>
      </c>
      <c r="CJ129" s="2">
        <f t="shared" si="156"/>
        <v>163.0890739127359</v>
      </c>
      <c r="CK129" s="2">
        <f t="shared" si="157"/>
        <v>211.29709253687344</v>
      </c>
    </row>
    <row r="130" spans="1:89">
      <c r="A130" s="2">
        <v>1</v>
      </c>
      <c r="B130" s="2">
        <f t="shared" si="120"/>
        <v>1351.7391304347825</v>
      </c>
      <c r="C130" s="3">
        <v>11.9</v>
      </c>
      <c r="D130" s="2">
        <f t="shared" si="174"/>
        <v>59.118200000000002</v>
      </c>
      <c r="E130" s="2">
        <f t="shared" si="175"/>
        <v>26.928999999999998</v>
      </c>
      <c r="F130" s="2">
        <f t="shared" si="176"/>
        <v>2.2066999999999997</v>
      </c>
      <c r="G130" s="2">
        <f t="shared" si="177"/>
        <v>1.5359</v>
      </c>
      <c r="H130" s="3">
        <f t="shared" si="165"/>
        <v>89.7898</v>
      </c>
      <c r="J130" s="2">
        <f t="shared" si="121"/>
        <v>65.840663416111852</v>
      </c>
      <c r="K130" s="2">
        <f t="shared" si="122"/>
        <v>29.991157124751361</v>
      </c>
      <c r="L130" s="2">
        <f t="shared" si="123"/>
        <v>2.4576288175271572</v>
      </c>
      <c r="M130" s="2">
        <f t="shared" si="124"/>
        <v>1.7105506416096261</v>
      </c>
      <c r="N130" s="3">
        <f t="shared" si="164"/>
        <v>100</v>
      </c>
      <c r="O130" s="2">
        <v>8.0000000000000002E-3</v>
      </c>
      <c r="P130" s="2">
        <f t="shared" si="96"/>
        <v>8.5565522198050914E-2</v>
      </c>
      <c r="Q130" s="2">
        <f t="shared" si="97"/>
        <v>0.21806052301699341</v>
      </c>
      <c r="R130" s="2">
        <v>0.3</v>
      </c>
      <c r="S130" s="2">
        <f t="shared" si="158"/>
        <v>4.1420113458465344E-2</v>
      </c>
      <c r="T130" s="2">
        <v>0.12</v>
      </c>
      <c r="U130" s="2">
        <f t="shared" si="98"/>
        <v>0.67647828127352749</v>
      </c>
      <c r="V130" s="2">
        <f t="shared" si="99"/>
        <v>1.1936056082682496</v>
      </c>
      <c r="W130" s="2">
        <v>0.06</v>
      </c>
      <c r="X130" s="2">
        <f t="shared" si="159"/>
        <v>0.31225318613228192</v>
      </c>
      <c r="Y130" s="2">
        <v>2.6700000000000002E-2</v>
      </c>
      <c r="Z130" s="2">
        <v>0.21</v>
      </c>
      <c r="AA130" s="2">
        <v>0.442</v>
      </c>
      <c r="AB130" s="2">
        <v>0.5</v>
      </c>
      <c r="AC130" s="2">
        <f t="shared" si="125"/>
        <v>9.997635967559787E-2</v>
      </c>
      <c r="AD130" s="2">
        <f t="shared" si="100"/>
        <v>0.1371081202631351</v>
      </c>
      <c r="AE130" s="2">
        <f t="shared" si="101"/>
        <v>0.74142379609968789</v>
      </c>
      <c r="AF130" s="2">
        <f t="shared" si="102"/>
        <v>1.5010456390885936</v>
      </c>
      <c r="AG130" s="2">
        <f t="shared" si="103"/>
        <v>8.1656150246564074</v>
      </c>
      <c r="AH130" s="2">
        <f t="shared" si="126"/>
        <v>0.48920158201327035</v>
      </c>
      <c r="AI130" s="2">
        <f t="shared" si="104"/>
        <v>7.5694299939469731E-2</v>
      </c>
      <c r="AJ130" s="2">
        <f t="shared" si="105"/>
        <v>0.46996608755272434</v>
      </c>
      <c r="AK130" s="2">
        <f t="shared" si="106"/>
        <v>0.81169691827576929</v>
      </c>
      <c r="AL130" s="2">
        <f t="shared" si="107"/>
        <v>5.3209466050359442</v>
      </c>
      <c r="AM130" s="2">
        <f t="shared" si="127"/>
        <v>0.30175188066598563</v>
      </c>
      <c r="AN130" s="2">
        <f t="shared" si="108"/>
        <v>4.1789115278732039E-2</v>
      </c>
      <c r="AO130" s="2">
        <f t="shared" si="109"/>
        <v>0.29789726821759271</v>
      </c>
      <c r="AP130" s="2">
        <f t="shared" si="110"/>
        <v>0.43892861747922818</v>
      </c>
      <c r="AQ130" s="2">
        <f t="shared" si="111"/>
        <v>3.4672798911230651</v>
      </c>
      <c r="AR130" s="2">
        <f t="shared" si="128"/>
        <v>0.18695388313227135</v>
      </c>
      <c r="AS130" s="2">
        <f t="shared" si="112"/>
        <v>2.3070827752890752E-2</v>
      </c>
      <c r="AT130" s="2">
        <f t="shared" si="113"/>
        <v>0.18882805538931263</v>
      </c>
      <c r="AU130" s="2">
        <f t="shared" si="114"/>
        <v>0.2373525473664197</v>
      </c>
      <c r="AV130" s="2">
        <f t="shared" si="115"/>
        <v>2.2593780272119757</v>
      </c>
      <c r="AW130" s="2">
        <f t="shared" si="129"/>
        <v>0.11630275477958631</v>
      </c>
      <c r="AX130" s="2">
        <f t="shared" si="116"/>
        <v>1.2736883507903359E-2</v>
      </c>
      <c r="AY130" s="2">
        <f t="shared" si="117"/>
        <v>0.11969238494683072</v>
      </c>
      <c r="AZ130" s="2">
        <f t="shared" si="118"/>
        <v>0.12834941605053737</v>
      </c>
      <c r="BA130" s="2">
        <f t="shared" si="119"/>
        <v>1.4722748754484949</v>
      </c>
      <c r="BB130" s="2">
        <f t="shared" si="130"/>
        <v>7.2621539400134535E-2</v>
      </c>
      <c r="BD130" s="2">
        <f t="shared" si="160"/>
        <v>3347.6047595557043</v>
      </c>
      <c r="BE130" s="2">
        <f t="shared" si="161"/>
        <v>9606.8975533481316</v>
      </c>
      <c r="BF130" s="2">
        <f t="shared" si="131"/>
        <v>42.191565724712852</v>
      </c>
      <c r="BG130" s="2">
        <f t="shared" si="132"/>
        <v>40.308679347358229</v>
      </c>
      <c r="BH130" s="2">
        <f t="shared" si="162"/>
        <v>1.8891226932059793</v>
      </c>
      <c r="BI130" s="2">
        <f t="shared" si="133"/>
        <v>2.6151955111291536</v>
      </c>
      <c r="BJ130" s="2">
        <f t="shared" si="134"/>
        <v>162.62228129668904</v>
      </c>
      <c r="BK130" s="2">
        <f t="shared" si="135"/>
        <v>133.79646088705252</v>
      </c>
      <c r="BL130" s="2">
        <f t="shared" si="136"/>
        <v>231.14349660710195</v>
      </c>
      <c r="BM130" s="2">
        <f t="shared" si="137"/>
        <v>206.47958031320564</v>
      </c>
      <c r="BN130" s="2">
        <f t="shared" si="138"/>
        <v>301.50757435985787</v>
      </c>
      <c r="BO130" s="2">
        <f t="shared" si="139"/>
        <v>305.61939541710842</v>
      </c>
      <c r="BP130" s="2">
        <f t="shared" si="140"/>
        <v>343.98181442666259</v>
      </c>
      <c r="BQ130" s="2">
        <f t="shared" si="141"/>
        <v>426.81138160646293</v>
      </c>
      <c r="BR130" s="2">
        <f t="shared" si="142"/>
        <v>318.20129605644468</v>
      </c>
      <c r="BS130" s="2">
        <f t="shared" si="143"/>
        <v>551.90283114006934</v>
      </c>
      <c r="BU130" s="2">
        <f t="shared" si="144"/>
        <v>3.3192965647439734</v>
      </c>
      <c r="BV130" s="2">
        <f t="shared" si="145"/>
        <v>5.1224595708997844</v>
      </c>
      <c r="BW130" s="2">
        <f t="shared" si="146"/>
        <v>7.5819749087646127</v>
      </c>
      <c r="BX130" s="2">
        <f t="shared" si="147"/>
        <v>10.58857269741921</v>
      </c>
      <c r="BY130" s="2">
        <f t="shared" si="148"/>
        <v>13.691910528352258</v>
      </c>
      <c r="CA130" s="2">
        <f t="shared" si="149"/>
        <v>1.3927124770933221</v>
      </c>
      <c r="CB130" s="2">
        <f t="shared" si="150"/>
        <v>2.149284710975655</v>
      </c>
      <c r="CC130" s="2">
        <f t="shared" si="151"/>
        <v>3.181249656509515</v>
      </c>
      <c r="CD130" s="2">
        <f t="shared" si="163"/>
        <v>4.4427597904144767</v>
      </c>
      <c r="CE130" s="2">
        <f t="shared" si="152"/>
        <v>5.7448601702609379</v>
      </c>
      <c r="CG130" s="2">
        <f t="shared" si="153"/>
        <v>51.161169525441601</v>
      </c>
      <c r="CH130" s="2">
        <f t="shared" si="154"/>
        <v>78.953783544869538</v>
      </c>
      <c r="CI130" s="2">
        <f t="shared" si="155"/>
        <v>116.86292444160408</v>
      </c>
      <c r="CJ130" s="2">
        <f t="shared" si="156"/>
        <v>163.20438750760172</v>
      </c>
      <c r="CK130" s="2">
        <f t="shared" si="157"/>
        <v>211.03692966411381</v>
      </c>
    </row>
    <row r="131" spans="1:89">
      <c r="A131" s="2">
        <v>1</v>
      </c>
      <c r="B131" s="2">
        <f t="shared" si="120"/>
        <v>1352.1739130434783</v>
      </c>
      <c r="C131" s="3">
        <v>12</v>
      </c>
      <c r="D131" s="2">
        <f t="shared" si="174"/>
        <v>59.136000000000003</v>
      </c>
      <c r="E131" s="2">
        <f t="shared" si="175"/>
        <v>26.92</v>
      </c>
      <c r="F131" s="2">
        <f t="shared" si="176"/>
        <v>2.1159999999999997</v>
      </c>
      <c r="G131" s="2">
        <f t="shared" si="177"/>
        <v>1.532</v>
      </c>
      <c r="H131" s="3">
        <f t="shared" si="165"/>
        <v>89.704000000000008</v>
      </c>
      <c r="J131" s="2">
        <f t="shared" si="121"/>
        <v>65.923481673058049</v>
      </c>
      <c r="K131" s="2">
        <f t="shared" si="122"/>
        <v>30.009810041915632</v>
      </c>
      <c r="L131" s="2">
        <f t="shared" si="123"/>
        <v>2.3588691697137247</v>
      </c>
      <c r="M131" s="2">
        <f t="shared" si="124"/>
        <v>1.7078391153125834</v>
      </c>
      <c r="N131" s="3">
        <f t="shared" si="164"/>
        <v>99.999999999999986</v>
      </c>
      <c r="O131" s="2">
        <v>8.0000000000000002E-3</v>
      </c>
      <c r="P131" s="2">
        <f t="shared" si="96"/>
        <v>8.5443651466989803E-2</v>
      </c>
      <c r="Q131" s="2">
        <f t="shared" si="97"/>
        <v>0.21798457068553226</v>
      </c>
      <c r="R131" s="2">
        <v>0.3</v>
      </c>
      <c r="S131" s="2">
        <f t="shared" si="158"/>
        <v>4.1180844210536333E-2</v>
      </c>
      <c r="T131" s="2">
        <v>0.12</v>
      </c>
      <c r="U131" s="2">
        <f t="shared" si="98"/>
        <v>0.6764970013199374</v>
      </c>
      <c r="V131" s="2">
        <f t="shared" si="99"/>
        <v>1.1926187377108521</v>
      </c>
      <c r="W131" s="2">
        <v>0.06</v>
      </c>
      <c r="X131" s="2">
        <f t="shared" si="159"/>
        <v>0.31128066222831613</v>
      </c>
      <c r="Y131" s="2">
        <v>2.6700000000000002E-2</v>
      </c>
      <c r="Z131" s="2">
        <v>0.21</v>
      </c>
      <c r="AA131" s="2">
        <v>0.442</v>
      </c>
      <c r="AB131" s="2">
        <v>0.5</v>
      </c>
      <c r="AC131" s="2">
        <f t="shared" si="125"/>
        <v>9.9587568001426915E-2</v>
      </c>
      <c r="AD131" s="2">
        <f t="shared" si="100"/>
        <v>0.13701091111076683</v>
      </c>
      <c r="AE131" s="2">
        <f t="shared" si="101"/>
        <v>0.73974471263537811</v>
      </c>
      <c r="AF131" s="2">
        <f t="shared" si="102"/>
        <v>1.4977961448293411</v>
      </c>
      <c r="AG131" s="2">
        <f t="shared" si="103"/>
        <v>8.1580441569864632</v>
      </c>
      <c r="AH131" s="2">
        <f t="shared" si="126"/>
        <v>0.48697566657621538</v>
      </c>
      <c r="AI131" s="2">
        <f t="shared" si="104"/>
        <v>7.5640632959555615E-2</v>
      </c>
      <c r="AJ131" s="2">
        <f t="shared" si="105"/>
        <v>0.4689017674020261</v>
      </c>
      <c r="AK131" s="2">
        <f t="shared" si="106"/>
        <v>0.80993974020769155</v>
      </c>
      <c r="AL131" s="2">
        <f t="shared" si="107"/>
        <v>5.3160132126945312</v>
      </c>
      <c r="AM131" s="2">
        <f t="shared" si="127"/>
        <v>0.30047584033361185</v>
      </c>
      <c r="AN131" s="2">
        <f t="shared" si="108"/>
        <v>4.1759486949887119E-2</v>
      </c>
      <c r="AO131" s="2">
        <f t="shared" si="109"/>
        <v>0.29722262791098469</v>
      </c>
      <c r="AP131" s="2">
        <f t="shared" si="110"/>
        <v>0.43797841584273006</v>
      </c>
      <c r="AQ131" s="2">
        <f t="shared" si="111"/>
        <v>3.4640651525943573</v>
      </c>
      <c r="AR131" s="2">
        <f t="shared" si="128"/>
        <v>0.18621725124108182</v>
      </c>
      <c r="AS131" s="2">
        <f t="shared" si="112"/>
        <v>2.3054470620971879E-2</v>
      </c>
      <c r="AT131" s="2">
        <f t="shared" si="113"/>
        <v>0.18840042133296073</v>
      </c>
      <c r="AU131" s="2">
        <f t="shared" si="114"/>
        <v>0.23683872172381334</v>
      </c>
      <c r="AV131" s="2">
        <f t="shared" si="115"/>
        <v>2.2572832123071889</v>
      </c>
      <c r="AW131" s="2">
        <f t="shared" si="129"/>
        <v>0.11587439950668083</v>
      </c>
      <c r="AX131" s="2">
        <f t="shared" si="116"/>
        <v>1.2727853104399606E-2</v>
      </c>
      <c r="AY131" s="2">
        <f t="shared" si="117"/>
        <v>0.11942132067100732</v>
      </c>
      <c r="AZ131" s="2">
        <f t="shared" si="118"/>
        <v>0.12807156261305766</v>
      </c>
      <c r="BA131" s="2">
        <f t="shared" si="119"/>
        <v>1.4709098345762339</v>
      </c>
      <c r="BB131" s="2">
        <f t="shared" si="130"/>
        <v>7.2370569503091411E-2</v>
      </c>
      <c r="BD131" s="2">
        <f t="shared" si="160"/>
        <v>3280.2437361504017</v>
      </c>
      <c r="BE131" s="2">
        <f t="shared" si="161"/>
        <v>9554.1754382048184</v>
      </c>
      <c r="BF131" s="2">
        <f t="shared" si="131"/>
        <v>42.217490205330257</v>
      </c>
      <c r="BG131" s="2">
        <f t="shared" si="132"/>
        <v>40.324586104507993</v>
      </c>
      <c r="BH131" s="2">
        <f t="shared" si="162"/>
        <v>1.8772382434982799</v>
      </c>
      <c r="BI131" s="2">
        <f t="shared" si="133"/>
        <v>2.6090458672322296</v>
      </c>
      <c r="BJ131" s="2">
        <f t="shared" si="134"/>
        <v>163.17086498704722</v>
      </c>
      <c r="BK131" s="2">
        <f t="shared" si="135"/>
        <v>134.04124758788581</v>
      </c>
      <c r="BL131" s="2">
        <f t="shared" si="136"/>
        <v>231.51418050480521</v>
      </c>
      <c r="BM131" s="2">
        <f t="shared" si="137"/>
        <v>206.68820198146898</v>
      </c>
      <c r="BN131" s="2">
        <f t="shared" si="138"/>
        <v>301.20764956914957</v>
      </c>
      <c r="BO131" s="2">
        <f t="shared" si="139"/>
        <v>305.58263086837542</v>
      </c>
      <c r="BP131" s="2">
        <f t="shared" si="140"/>
        <v>342.29036768270407</v>
      </c>
      <c r="BQ131" s="2">
        <f t="shared" si="141"/>
        <v>426.10703982376486</v>
      </c>
      <c r="BR131" s="2">
        <f t="shared" si="142"/>
        <v>314.72456234976039</v>
      </c>
      <c r="BS131" s="2">
        <f t="shared" si="143"/>
        <v>549.92634556681674</v>
      </c>
      <c r="BU131" s="2">
        <f t="shared" si="144"/>
        <v>3.3240576168716331</v>
      </c>
      <c r="BV131" s="2">
        <f t="shared" si="145"/>
        <v>5.1256124847952931</v>
      </c>
      <c r="BW131" s="2">
        <f t="shared" si="146"/>
        <v>7.5780723471384501</v>
      </c>
      <c r="BX131" s="2">
        <f t="shared" si="147"/>
        <v>10.566929037273596</v>
      </c>
      <c r="BY131" s="2">
        <f t="shared" si="148"/>
        <v>13.637495103894917</v>
      </c>
      <c r="CA131" s="2">
        <f t="shared" si="149"/>
        <v>1.4029598729356334</v>
      </c>
      <c r="CB131" s="2">
        <f t="shared" si="150"/>
        <v>2.163328518701606</v>
      </c>
      <c r="CC131" s="2">
        <f t="shared" si="151"/>
        <v>3.1984197154934479</v>
      </c>
      <c r="CD131" s="2">
        <f t="shared" si="163"/>
        <v>4.4599038669508486</v>
      </c>
      <c r="CE131" s="2">
        <f t="shared" si="152"/>
        <v>5.7558744773284714</v>
      </c>
      <c r="CG131" s="2">
        <f t="shared" si="153"/>
        <v>51.37558111620384</v>
      </c>
      <c r="CH131" s="2">
        <f t="shared" si="154"/>
        <v>79.219842233257211</v>
      </c>
      <c r="CI131" s="2">
        <f t="shared" si="155"/>
        <v>117.12428466907274</v>
      </c>
      <c r="CJ131" s="2">
        <f t="shared" si="156"/>
        <v>163.31910648845536</v>
      </c>
      <c r="CK131" s="2">
        <f t="shared" si="157"/>
        <v>210.77680253670607</v>
      </c>
    </row>
    <row r="132" spans="1:89">
      <c r="A132" s="2">
        <v>1</v>
      </c>
      <c r="B132" s="2">
        <f t="shared" si="120"/>
        <v>1352.608695652174</v>
      </c>
      <c r="C132" s="3">
        <v>12.1</v>
      </c>
      <c r="D132" s="2">
        <f t="shared" si="174"/>
        <v>59.153799999999997</v>
      </c>
      <c r="E132" s="2">
        <f t="shared" si="175"/>
        <v>26.911000000000001</v>
      </c>
      <c r="F132" s="2">
        <f t="shared" si="176"/>
        <v>2.0252999999999997</v>
      </c>
      <c r="G132" s="2">
        <f t="shared" si="177"/>
        <v>1.5281</v>
      </c>
      <c r="H132" s="3">
        <f t="shared" si="165"/>
        <v>89.618199999999987</v>
      </c>
      <c r="J132" s="2">
        <f t="shared" si="121"/>
        <v>66.006458509543833</v>
      </c>
      <c r="K132" s="2">
        <f t="shared" si="122"/>
        <v>30.028498675492262</v>
      </c>
      <c r="L132" s="2">
        <f t="shared" si="123"/>
        <v>2.2599204179508181</v>
      </c>
      <c r="M132" s="2">
        <f t="shared" si="124"/>
        <v>1.7051223970131071</v>
      </c>
      <c r="N132" s="3">
        <f t="shared" si="164"/>
        <v>100.00000000000003</v>
      </c>
      <c r="O132" s="2">
        <v>8.0000000000000002E-3</v>
      </c>
      <c r="P132" s="2">
        <f t="shared" si="96"/>
        <v>8.5322019361397231E-2</v>
      </c>
      <c r="Q132" s="2">
        <f t="shared" si="97"/>
        <v>0.21790868541211458</v>
      </c>
      <c r="R132" s="2">
        <v>0.3</v>
      </c>
      <c r="S132" s="2">
        <f t="shared" si="158"/>
        <v>4.0941368199759839E-2</v>
      </c>
      <c r="T132" s="2">
        <v>0.12</v>
      </c>
      <c r="U132" s="2">
        <f t="shared" si="98"/>
        <v>0.67651571187122672</v>
      </c>
      <c r="V132" s="2">
        <f t="shared" si="99"/>
        <v>1.1916332102863421</v>
      </c>
      <c r="W132" s="2">
        <v>0.06</v>
      </c>
      <c r="X132" s="2">
        <f t="shared" si="159"/>
        <v>0.31030829745475269</v>
      </c>
      <c r="Y132" s="2">
        <v>2.6700000000000002E-2</v>
      </c>
      <c r="Z132" s="2">
        <v>0.21</v>
      </c>
      <c r="AA132" s="2">
        <v>0.442</v>
      </c>
      <c r="AB132" s="2">
        <v>0.5</v>
      </c>
      <c r="AC132" s="2">
        <f t="shared" si="125"/>
        <v>9.9198031872990103E-2</v>
      </c>
      <c r="AD132" s="2">
        <f t="shared" si="100"/>
        <v>0.1369138228180527</v>
      </c>
      <c r="AE132" s="2">
        <f t="shared" si="101"/>
        <v>0.73807032678650542</v>
      </c>
      <c r="AF132" s="2">
        <f t="shared" si="102"/>
        <v>1.4945554175498361</v>
      </c>
      <c r="AG132" s="2">
        <f t="shared" si="103"/>
        <v>8.150484352535857</v>
      </c>
      <c r="AH132" s="2">
        <f t="shared" si="126"/>
        <v>0.48475490115445197</v>
      </c>
      <c r="AI132" s="2">
        <f t="shared" si="104"/>
        <v>7.5587032703529858E-2</v>
      </c>
      <c r="AJ132" s="2">
        <f t="shared" si="105"/>
        <v>0.46784042492746836</v>
      </c>
      <c r="AK132" s="2">
        <f t="shared" si="106"/>
        <v>0.80818730292181162</v>
      </c>
      <c r="AL132" s="2">
        <f t="shared" si="107"/>
        <v>5.3110870294609676</v>
      </c>
      <c r="AM132" s="2">
        <f t="shared" si="127"/>
        <v>0.29920270352102607</v>
      </c>
      <c r="AN132" s="2">
        <f t="shared" si="108"/>
        <v>4.1729895457795624E-2</v>
      </c>
      <c r="AO132" s="2">
        <f t="shared" si="109"/>
        <v>0.29654987506309205</v>
      </c>
      <c r="AP132" s="2">
        <f t="shared" si="110"/>
        <v>0.4370307778046994</v>
      </c>
      <c r="AQ132" s="2">
        <f t="shared" si="111"/>
        <v>3.4608551117250217</v>
      </c>
      <c r="AR132" s="2">
        <f t="shared" si="128"/>
        <v>0.18548226485545447</v>
      </c>
      <c r="AS132" s="2">
        <f t="shared" si="112"/>
        <v>2.3038133825793516E-2</v>
      </c>
      <c r="AT132" s="2">
        <f t="shared" si="113"/>
        <v>0.18797398367951976</v>
      </c>
      <c r="AU132" s="2">
        <f t="shared" si="114"/>
        <v>0.23632628235816064</v>
      </c>
      <c r="AV132" s="2">
        <f t="shared" si="115"/>
        <v>2.2551914585306334</v>
      </c>
      <c r="AW132" s="2">
        <f t="shared" si="129"/>
        <v>0.11544698200749877</v>
      </c>
      <c r="AX132" s="2">
        <f t="shared" si="116"/>
        <v>1.271883392835148E-2</v>
      </c>
      <c r="AY132" s="2">
        <f t="shared" si="117"/>
        <v>0.11915101475875164</v>
      </c>
      <c r="AZ132" s="2">
        <f t="shared" si="118"/>
        <v>0.12779445881083348</v>
      </c>
      <c r="BA132" s="2">
        <f t="shared" si="119"/>
        <v>1.4695467884220463</v>
      </c>
      <c r="BB132" s="2">
        <f t="shared" si="130"/>
        <v>7.2120137220129332E-2</v>
      </c>
      <c r="BD132" s="2">
        <f t="shared" si="160"/>
        <v>3213.759500149662</v>
      </c>
      <c r="BE132" s="2">
        <f t="shared" si="161"/>
        <v>9501.775306485355</v>
      </c>
      <c r="BF132" s="2">
        <f t="shared" si="131"/>
        <v>42.243219886703486</v>
      </c>
      <c r="BG132" s="2">
        <f t="shared" si="132"/>
        <v>40.340442582046798</v>
      </c>
      <c r="BH132" s="2">
        <f t="shared" si="162"/>
        <v>1.8653665676172686</v>
      </c>
      <c r="BI132" s="2">
        <f t="shared" si="133"/>
        <v>2.6028997573180566</v>
      </c>
      <c r="BJ132" s="2">
        <f t="shared" si="134"/>
        <v>163.72101477266642</v>
      </c>
      <c r="BK132" s="2">
        <f t="shared" si="135"/>
        <v>134.28653491999145</v>
      </c>
      <c r="BL132" s="2">
        <f t="shared" si="136"/>
        <v>231.88298143253536</v>
      </c>
      <c r="BM132" s="2">
        <f t="shared" si="137"/>
        <v>206.89642329924641</v>
      </c>
      <c r="BN132" s="2">
        <f t="shared" si="138"/>
        <v>300.90113845757327</v>
      </c>
      <c r="BO132" s="2">
        <f t="shared" si="139"/>
        <v>305.54394084845143</v>
      </c>
      <c r="BP132" s="2">
        <f t="shared" si="140"/>
        <v>340.59352253950033</v>
      </c>
      <c r="BQ132" s="2">
        <f t="shared" si="141"/>
        <v>425.40031654042389</v>
      </c>
      <c r="BR132" s="2">
        <f t="shared" si="142"/>
        <v>311.2653487610641</v>
      </c>
      <c r="BS132" s="2">
        <f t="shared" si="143"/>
        <v>547.95394063453784</v>
      </c>
      <c r="BU132" s="2">
        <f t="shared" si="144"/>
        <v>3.3288314734492932</v>
      </c>
      <c r="BV132" s="2">
        <f t="shared" si="145"/>
        <v>5.1287593803277725</v>
      </c>
      <c r="BW132" s="2">
        <f t="shared" si="146"/>
        <v>7.5741345729417304</v>
      </c>
      <c r="BX132" s="2">
        <f t="shared" si="147"/>
        <v>10.545256554268569</v>
      </c>
      <c r="BY132" s="2">
        <f t="shared" si="148"/>
        <v>13.583240677641959</v>
      </c>
      <c r="CA132" s="2">
        <f t="shared" si="149"/>
        <v>1.4132783673418938</v>
      </c>
      <c r="CB132" s="2">
        <f t="shared" si="150"/>
        <v>2.1774501777371125</v>
      </c>
      <c r="CC132" s="2">
        <f t="shared" si="151"/>
        <v>3.2156510861702343</v>
      </c>
      <c r="CD132" s="2">
        <f t="shared" si="163"/>
        <v>4.4770614208280692</v>
      </c>
      <c r="CE132" s="2">
        <f t="shared" si="152"/>
        <v>5.7668585391672718</v>
      </c>
      <c r="CG132" s="2">
        <f t="shared" si="153"/>
        <v>51.591128141775208</v>
      </c>
      <c r="CH132" s="2">
        <f t="shared" si="154"/>
        <v>79.486896380683433</v>
      </c>
      <c r="CI132" s="2">
        <f t="shared" si="155"/>
        <v>117.3859807660338</v>
      </c>
      <c r="CJ132" s="2">
        <f t="shared" si="156"/>
        <v>163.43323070525872</v>
      </c>
      <c r="CK132" s="2">
        <f t="shared" si="157"/>
        <v>210.51672815826447</v>
      </c>
    </row>
    <row r="133" spans="1:89">
      <c r="A133" s="2">
        <v>1</v>
      </c>
      <c r="B133" s="2">
        <f t="shared" si="120"/>
        <v>1353.0434782608695</v>
      </c>
      <c r="C133" s="3">
        <v>12.2</v>
      </c>
      <c r="D133" s="2">
        <f t="shared" si="174"/>
        <v>59.171599999999998</v>
      </c>
      <c r="E133" s="2">
        <f t="shared" si="175"/>
        <v>26.902000000000001</v>
      </c>
      <c r="F133" s="2">
        <f t="shared" si="176"/>
        <v>1.9345999999999997</v>
      </c>
      <c r="G133" s="2">
        <f t="shared" si="177"/>
        <v>1.5242</v>
      </c>
      <c r="H133" s="3">
        <f t="shared" si="165"/>
        <v>89.532399999999996</v>
      </c>
      <c r="J133" s="2">
        <f t="shared" si="121"/>
        <v>66.089594381475308</v>
      </c>
      <c r="K133" s="2">
        <f t="shared" si="122"/>
        <v>30.047223128163665</v>
      </c>
      <c r="L133" s="2">
        <f t="shared" si="123"/>
        <v>2.1607820185765152</v>
      </c>
      <c r="M133" s="2">
        <f t="shared" si="124"/>
        <v>1.702400471784516</v>
      </c>
      <c r="N133" s="3">
        <f t="shared" si="164"/>
        <v>100</v>
      </c>
      <c r="O133" s="2">
        <v>8.0000000000000002E-3</v>
      </c>
      <c r="P133" s="2">
        <f t="shared" si="96"/>
        <v>8.5200625304162947E-2</v>
      </c>
      <c r="Q133" s="2">
        <f t="shared" si="97"/>
        <v>0.21783286711256544</v>
      </c>
      <c r="R133" s="2">
        <v>0.3</v>
      </c>
      <c r="S133" s="2">
        <f t="shared" si="158"/>
        <v>4.0701684380722074E-2</v>
      </c>
      <c r="T133" s="2">
        <v>0.12</v>
      </c>
      <c r="U133" s="2">
        <f t="shared" si="98"/>
        <v>0.67653441293461036</v>
      </c>
      <c r="V133" s="2">
        <f t="shared" si="99"/>
        <v>1.1906490235906591</v>
      </c>
      <c r="W133" s="2">
        <v>0.06</v>
      </c>
      <c r="X133" s="2">
        <f t="shared" si="159"/>
        <v>0.3093360881402194</v>
      </c>
      <c r="Y133" s="2">
        <v>2.6700000000000002E-2</v>
      </c>
      <c r="Z133" s="2">
        <v>0.21</v>
      </c>
      <c r="AA133" s="2">
        <v>0.442</v>
      </c>
      <c r="AB133" s="2">
        <v>0.5</v>
      </c>
      <c r="AC133" s="2">
        <f t="shared" si="125"/>
        <v>9.8807749150028365E-2</v>
      </c>
      <c r="AD133" s="2">
        <f t="shared" si="100"/>
        <v>0.13681685518408457</v>
      </c>
      <c r="AE133" s="2">
        <f t="shared" si="101"/>
        <v>0.73640062314753896</v>
      </c>
      <c r="AF133" s="2">
        <f t="shared" si="102"/>
        <v>1.4913234293899156</v>
      </c>
      <c r="AG133" s="2">
        <f t="shared" si="103"/>
        <v>8.142935590314238</v>
      </c>
      <c r="AH133" s="2">
        <f t="shared" si="126"/>
        <v>0.48253926539867542</v>
      </c>
      <c r="AI133" s="2">
        <f t="shared" si="104"/>
        <v>7.5533499060475628E-2</v>
      </c>
      <c r="AJ133" s="2">
        <f t="shared" si="105"/>
        <v>0.46678205036395204</v>
      </c>
      <c r="AK133" s="2">
        <f t="shared" si="106"/>
        <v>0.80643959135262566</v>
      </c>
      <c r="AL133" s="2">
        <f t="shared" si="107"/>
        <v>5.3061680416573465</v>
      </c>
      <c r="AM133" s="2">
        <f t="shared" si="127"/>
        <v>0.29793245880176111</v>
      </c>
      <c r="AN133" s="2">
        <f t="shared" si="108"/>
        <v>4.170034074122287E-2</v>
      </c>
      <c r="AO133" s="2">
        <f t="shared" si="109"/>
        <v>0.29587900348411433</v>
      </c>
      <c r="AP133" s="2">
        <f t="shared" si="110"/>
        <v>0.43608569521840007</v>
      </c>
      <c r="AQ133" s="2">
        <f t="shared" si="111"/>
        <v>3.4576497596021425</v>
      </c>
      <c r="AR133" s="2">
        <f t="shared" si="128"/>
        <v>0.18474891752581293</v>
      </c>
      <c r="AS133" s="2">
        <f t="shared" si="112"/>
        <v>2.3021817333549358E-2</v>
      </c>
      <c r="AT133" s="2">
        <f t="shared" si="113"/>
        <v>0.18754873850546261</v>
      </c>
      <c r="AU133" s="2">
        <f t="shared" si="114"/>
        <v>0.23581522486407866</v>
      </c>
      <c r="AV133" s="2">
        <f t="shared" si="115"/>
        <v>2.2531027600744027</v>
      </c>
      <c r="AW133" s="2">
        <f t="shared" si="129"/>
        <v>0.11502049862100487</v>
      </c>
      <c r="AX133" s="2">
        <f t="shared" si="116"/>
        <v>1.2709825961095274E-2</v>
      </c>
      <c r="AY133" s="2">
        <f t="shared" si="117"/>
        <v>0.11888146472305863</v>
      </c>
      <c r="AZ133" s="2">
        <f t="shared" si="118"/>
        <v>0.12751810226163493</v>
      </c>
      <c r="BA133" s="2">
        <f t="shared" si="119"/>
        <v>1.4681857332013353</v>
      </c>
      <c r="BB133" s="2">
        <f t="shared" si="130"/>
        <v>7.1870240460437815E-2</v>
      </c>
      <c r="BD133" s="2">
        <f t="shared" si="160"/>
        <v>3148.1478968740339</v>
      </c>
      <c r="BE133" s="2">
        <f t="shared" si="161"/>
        <v>9449.6963932918188</v>
      </c>
      <c r="BF133" s="2">
        <f t="shared" si="131"/>
        <v>42.268752965515212</v>
      </c>
      <c r="BG133" s="2">
        <f t="shared" si="132"/>
        <v>40.356248404862114</v>
      </c>
      <c r="BH133" s="2">
        <f t="shared" si="162"/>
        <v>1.8535077557621751</v>
      </c>
      <c r="BI133" s="2">
        <f t="shared" si="133"/>
        <v>2.5967571999282542</v>
      </c>
      <c r="BJ133" s="2">
        <f t="shared" si="134"/>
        <v>164.27273196102621</v>
      </c>
      <c r="BK133" s="2">
        <f t="shared" si="135"/>
        <v>134.5323234203278</v>
      </c>
      <c r="BL133" s="2">
        <f t="shared" si="136"/>
        <v>232.24987106867775</v>
      </c>
      <c r="BM133" s="2">
        <f t="shared" si="137"/>
        <v>207.10423844489745</v>
      </c>
      <c r="BN133" s="2">
        <f t="shared" si="138"/>
        <v>300.5880164529683</v>
      </c>
      <c r="BO133" s="2">
        <f t="shared" si="139"/>
        <v>305.50331851734092</v>
      </c>
      <c r="BP133" s="2">
        <f t="shared" si="140"/>
        <v>338.89135769198703</v>
      </c>
      <c r="BQ133" s="2">
        <f t="shared" si="141"/>
        <v>424.69122671379733</v>
      </c>
      <c r="BR133" s="2">
        <f t="shared" si="142"/>
        <v>307.82379709087866</v>
      </c>
      <c r="BS133" s="2">
        <f t="shared" si="143"/>
        <v>545.98566076942586</v>
      </c>
      <c r="BU133" s="2">
        <f t="shared" si="144"/>
        <v>3.3336181815185619</v>
      </c>
      <c r="BV133" s="2">
        <f t="shared" si="145"/>
        <v>5.1319001797983175</v>
      </c>
      <c r="BW133" s="2">
        <f t="shared" si="146"/>
        <v>7.5701615138371965</v>
      </c>
      <c r="BX133" s="2">
        <f t="shared" si="147"/>
        <v>10.523555669823626</v>
      </c>
      <c r="BY133" s="2">
        <f t="shared" si="148"/>
        <v>13.529148083637169</v>
      </c>
      <c r="CA133" s="2">
        <f t="shared" si="149"/>
        <v>1.4236682092329447</v>
      </c>
      <c r="CB133" s="2">
        <f t="shared" si="150"/>
        <v>2.1916496554526059</v>
      </c>
      <c r="CC133" s="2">
        <f t="shared" si="151"/>
        <v>3.2329432164001863</v>
      </c>
      <c r="CD133" s="2">
        <f t="shared" si="163"/>
        <v>4.4942314444650151</v>
      </c>
      <c r="CE133" s="2">
        <f t="shared" si="152"/>
        <v>5.77781166765328</v>
      </c>
      <c r="CG133" s="2">
        <f t="shared" si="153"/>
        <v>51.807817621164119</v>
      </c>
      <c r="CH133" s="2">
        <f t="shared" si="154"/>
        <v>79.754949153744349</v>
      </c>
      <c r="CI133" s="2">
        <f t="shared" si="155"/>
        <v>117.64801057479755</v>
      </c>
      <c r="CJ133" s="2">
        <f t="shared" si="156"/>
        <v>163.54676006117597</v>
      </c>
      <c r="CK133" s="2">
        <f t="shared" si="157"/>
        <v>210.25672357219648</v>
      </c>
    </row>
    <row r="134" spans="1:89">
      <c r="A134" s="2">
        <v>1</v>
      </c>
      <c r="B134" s="2">
        <f t="shared" si="120"/>
        <v>1353.4782608695652</v>
      </c>
      <c r="C134" s="3">
        <v>12.3</v>
      </c>
      <c r="D134" s="2">
        <f>$D$5+$D$7*$C134</f>
        <v>59.189399999999999</v>
      </c>
      <c r="E134" s="2">
        <f>$E$5+$E$7*$C134</f>
        <v>26.893000000000001</v>
      </c>
      <c r="F134" s="2">
        <f>$F$5+$F$7*$C134</f>
        <v>1.8438999999999997</v>
      </c>
      <c r="G134" s="2">
        <f>$G$5+$G$7*$C134</f>
        <v>1.5203</v>
      </c>
      <c r="H134" s="3">
        <f t="shared" si="165"/>
        <v>89.446600000000018</v>
      </c>
      <c r="J134" s="2">
        <f t="shared" si="121"/>
        <v>66.172889746507948</v>
      </c>
      <c r="K134" s="2">
        <f t="shared" si="122"/>
        <v>30.065983503006258</v>
      </c>
      <c r="L134" s="2">
        <f t="shared" si="123"/>
        <v>2.0614534258429043</v>
      </c>
      <c r="M134" s="2">
        <f t="shared" si="124"/>
        <v>1.6996733246428593</v>
      </c>
      <c r="N134" s="3">
        <f t="shared" si="164"/>
        <v>99.999999999999957</v>
      </c>
      <c r="O134" s="2">
        <v>8.0000000000000002E-3</v>
      </c>
      <c r="P134" s="2">
        <f t="shared" si="96"/>
        <v>8.5079468719819723E-2</v>
      </c>
      <c r="Q134" s="2">
        <f t="shared" si="97"/>
        <v>0.21775711570284534</v>
      </c>
      <c r="R134" s="2">
        <v>0.3</v>
      </c>
      <c r="S134" s="2">
        <f t="shared" si="158"/>
        <v>4.0461791705068577E-2</v>
      </c>
      <c r="T134" s="2">
        <v>0.12</v>
      </c>
      <c r="U134" s="2">
        <f t="shared" si="98"/>
        <v>0.67655310451729611</v>
      </c>
      <c r="V134" s="2">
        <f t="shared" si="99"/>
        <v>1.1896661752250008</v>
      </c>
      <c r="W134" s="2">
        <v>0.06</v>
      </c>
      <c r="X134" s="2">
        <f t="shared" si="159"/>
        <v>0.30836403060911222</v>
      </c>
      <c r="Y134" s="2">
        <v>2.6700000000000002E-2</v>
      </c>
      <c r="Z134" s="2">
        <v>0.21</v>
      </c>
      <c r="AA134" s="2">
        <v>0.442</v>
      </c>
      <c r="AB134" s="2">
        <v>0.5</v>
      </c>
      <c r="AC134" s="2">
        <f t="shared" si="125"/>
        <v>9.841671768407069E-2</v>
      </c>
      <c r="AD134" s="2">
        <f t="shared" si="100"/>
        <v>0.13672000800836609</v>
      </c>
      <c r="AE134" s="2">
        <f t="shared" si="101"/>
        <v>0.7347355863704419</v>
      </c>
      <c r="AF134" s="2">
        <f t="shared" si="102"/>
        <v>1.4881001525905009</v>
      </c>
      <c r="AG134" s="2">
        <f t="shared" si="103"/>
        <v>8.1353978493795669</v>
      </c>
      <c r="AH134" s="2">
        <f t="shared" si="126"/>
        <v>0.48032873902467005</v>
      </c>
      <c r="AI134" s="2">
        <f t="shared" si="104"/>
        <v>7.5480031919703372E-2</v>
      </c>
      <c r="AJ134" s="2">
        <f t="shared" si="105"/>
        <v>0.46572663398282138</v>
      </c>
      <c r="AK134" s="2">
        <f t="shared" si="106"/>
        <v>0.80469659048929199</v>
      </c>
      <c r="AL134" s="2">
        <f t="shared" si="107"/>
        <v>5.3012562356372408</v>
      </c>
      <c r="AM134" s="2">
        <f t="shared" si="127"/>
        <v>0.29666509478561065</v>
      </c>
      <c r="AN134" s="2">
        <f t="shared" si="108"/>
        <v>4.1670822739059657E-2</v>
      </c>
      <c r="AO134" s="2">
        <f t="shared" si="109"/>
        <v>0.29521000700735117</v>
      </c>
      <c r="AP134" s="2">
        <f t="shared" si="110"/>
        <v>0.43514315996665448</v>
      </c>
      <c r="AQ134" s="2">
        <f t="shared" si="111"/>
        <v>3.4544490873333227</v>
      </c>
      <c r="AR134" s="2">
        <f t="shared" si="128"/>
        <v>0.18401720282286138</v>
      </c>
      <c r="AS134" s="2">
        <f t="shared" si="112"/>
        <v>2.300552111050241E-2</v>
      </c>
      <c r="AT134" s="2">
        <f t="shared" si="113"/>
        <v>0.1871246819019049</v>
      </c>
      <c r="AU134" s="2">
        <f t="shared" si="114"/>
        <v>0.23530554485216867</v>
      </c>
      <c r="AV134" s="2">
        <f t="shared" si="115"/>
        <v>2.2510171111439563</v>
      </c>
      <c r="AW134" s="2">
        <f t="shared" si="129"/>
        <v>0.1145949456975555</v>
      </c>
      <c r="AX134" s="2">
        <f t="shared" si="116"/>
        <v>1.2700829184005575E-2</v>
      </c>
      <c r="AY134" s="2">
        <f t="shared" si="117"/>
        <v>0.11861266808620489</v>
      </c>
      <c r="AZ134" s="2">
        <f t="shared" si="118"/>
        <v>0.12724249059187565</v>
      </c>
      <c r="BA134" s="2">
        <f t="shared" si="119"/>
        <v>1.466826665138214</v>
      </c>
      <c r="BB134" s="2">
        <f t="shared" si="130"/>
        <v>7.1620877139634956E-2</v>
      </c>
      <c r="BD134" s="2">
        <f t="shared" si="160"/>
        <v>3083.404725576559</v>
      </c>
      <c r="BE134" s="2">
        <f t="shared" si="161"/>
        <v>9397.9379244486045</v>
      </c>
      <c r="BF134" s="2">
        <f t="shared" si="131"/>
        <v>42.294087622833999</v>
      </c>
      <c r="BG134" s="2">
        <f t="shared" si="132"/>
        <v>40.372003195252134</v>
      </c>
      <c r="BH134" s="2">
        <f t="shared" si="162"/>
        <v>1.8416618989845803</v>
      </c>
      <c r="BI134" s="2">
        <f t="shared" si="133"/>
        <v>2.59061821374172</v>
      </c>
      <c r="BJ134" s="2">
        <f t="shared" si="134"/>
        <v>164.82601780730349</v>
      </c>
      <c r="BK134" s="2">
        <f t="shared" si="135"/>
        <v>134.7786136185959</v>
      </c>
      <c r="BL134" s="2">
        <f t="shared" si="136"/>
        <v>232.61482084471683</v>
      </c>
      <c r="BM134" s="2">
        <f t="shared" si="137"/>
        <v>207.31164155383908</v>
      </c>
      <c r="BN134" s="2">
        <f t="shared" si="138"/>
        <v>300.2682591800617</v>
      </c>
      <c r="BO134" s="2">
        <f t="shared" si="139"/>
        <v>305.46075705931429</v>
      </c>
      <c r="BP134" s="2">
        <f t="shared" si="140"/>
        <v>337.18395262659664</v>
      </c>
      <c r="BQ134" s="2">
        <f t="shared" si="141"/>
        <v>423.97978546105583</v>
      </c>
      <c r="BR134" s="2">
        <f t="shared" si="142"/>
        <v>304.40004709384715</v>
      </c>
      <c r="BS134" s="2">
        <f t="shared" si="143"/>
        <v>544.02155008913655</v>
      </c>
      <c r="BU134" s="2">
        <f t="shared" si="144"/>
        <v>3.3384177883560224</v>
      </c>
      <c r="BV134" s="2">
        <f t="shared" si="145"/>
        <v>5.1350348049665158</v>
      </c>
      <c r="BW134" s="2">
        <f t="shared" si="146"/>
        <v>7.5661530982747314</v>
      </c>
      <c r="BX134" s="2">
        <f t="shared" si="147"/>
        <v>10.501826808309504</v>
      </c>
      <c r="BY134" s="2">
        <f t="shared" si="148"/>
        <v>13.475218147042925</v>
      </c>
      <c r="CA134" s="2">
        <f t="shared" si="149"/>
        <v>1.434129643141941</v>
      </c>
      <c r="CB134" s="2">
        <f t="shared" si="150"/>
        <v>2.2059269088649831</v>
      </c>
      <c r="CC134" s="2">
        <f t="shared" si="151"/>
        <v>3.2502955383931869</v>
      </c>
      <c r="CD134" s="2">
        <f t="shared" si="163"/>
        <v>4.5114129170621391</v>
      </c>
      <c r="CE134" s="2">
        <f t="shared" si="152"/>
        <v>5.7887331717085733</v>
      </c>
      <c r="CG134" s="2">
        <f t="shared" si="153"/>
        <v>52.02565661882322</v>
      </c>
      <c r="CH134" s="2">
        <f t="shared" si="154"/>
        <v>80.024003712384797</v>
      </c>
      <c r="CI134" s="2">
        <f t="shared" si="155"/>
        <v>117.91037191008037</v>
      </c>
      <c r="CJ134" s="2">
        <f t="shared" si="156"/>
        <v>163.65969451310508</v>
      </c>
      <c r="CK134" s="2">
        <f t="shared" si="157"/>
        <v>209.99680586024573</v>
      </c>
    </row>
    <row r="135" spans="1:89">
      <c r="A135" s="2">
        <v>1</v>
      </c>
      <c r="B135" s="2">
        <f t="shared" si="120"/>
        <v>1353.9130434782608</v>
      </c>
      <c r="C135" s="3">
        <v>12.4</v>
      </c>
      <c r="D135" s="2">
        <f>$D$5+$D$7*$C135</f>
        <v>59.2072</v>
      </c>
      <c r="E135" s="2">
        <f>$E$5+$E$7*$C135</f>
        <v>26.884</v>
      </c>
      <c r="F135" s="2">
        <f>$F$5+$F$7*$C135</f>
        <v>1.7531999999999996</v>
      </c>
      <c r="G135" s="2">
        <f>$G$5+$G$7*$C135</f>
        <v>1.5164</v>
      </c>
      <c r="H135" s="3">
        <f t="shared" si="165"/>
        <v>89.360800000000012</v>
      </c>
      <c r="J135" s="2">
        <f t="shared" si="121"/>
        <v>66.256345064054926</v>
      </c>
      <c r="K135" s="2">
        <f t="shared" si="122"/>
        <v>30.084779903492358</v>
      </c>
      <c r="L135" s="2">
        <f t="shared" si="123"/>
        <v>1.9619340919060699</v>
      </c>
      <c r="M135" s="2">
        <f t="shared" si="124"/>
        <v>1.6969409405466376</v>
      </c>
      <c r="N135" s="3">
        <f t="shared" si="164"/>
        <v>100</v>
      </c>
      <c r="O135" s="2">
        <v>8.0000000000000002E-3</v>
      </c>
      <c r="P135" s="2">
        <f t="shared" si="96"/>
        <v>8.4958549034538255E-2</v>
      </c>
      <c r="Q135" s="2">
        <f t="shared" si="97"/>
        <v>0.21768143109904975</v>
      </c>
      <c r="R135" s="2">
        <v>0.3</v>
      </c>
      <c r="S135" s="2">
        <f t="shared" si="158"/>
        <v>4.0221689121487054E-2</v>
      </c>
      <c r="T135" s="2">
        <v>0.12</v>
      </c>
      <c r="U135" s="2">
        <f t="shared" si="98"/>
        <v>0.67657178662648487</v>
      </c>
      <c r="V135" s="2">
        <f t="shared" si="99"/>
        <v>1.1886846627958172</v>
      </c>
      <c r="W135" s="2">
        <v>0.06</v>
      </c>
      <c r="X135" s="2">
        <f t="shared" si="159"/>
        <v>0.30739212118154763</v>
      </c>
      <c r="Y135" s="2">
        <v>2.6700000000000002E-2</v>
      </c>
      <c r="Z135" s="2">
        <v>0.21</v>
      </c>
      <c r="AA135" s="2">
        <v>0.442</v>
      </c>
      <c r="AB135" s="2">
        <v>0.5</v>
      </c>
      <c r="AC135" s="2">
        <f t="shared" si="125"/>
        <v>9.8024935318394638E-2</v>
      </c>
      <c r="AD135" s="2">
        <f t="shared" si="100"/>
        <v>0.13662328109081279</v>
      </c>
      <c r="AE135" s="2">
        <f t="shared" si="101"/>
        <v>0.73307520116443692</v>
      </c>
      <c r="AF135" s="2">
        <f t="shared" si="102"/>
        <v>1.4848855594932011</v>
      </c>
      <c r="AG135" s="2">
        <f t="shared" si="103"/>
        <v>8.1278711088380202</v>
      </c>
      <c r="AH135" s="2">
        <f t="shared" si="126"/>
        <v>0.4781233018129889</v>
      </c>
      <c r="AI135" s="2">
        <f t="shared" si="104"/>
        <v>7.5426631170751032E-2</v>
      </c>
      <c r="AJ135" s="2">
        <f t="shared" si="105"/>
        <v>0.46467416609171575</v>
      </c>
      <c r="AK135" s="2">
        <f t="shared" si="106"/>
        <v>0.80295828537541614</v>
      </c>
      <c r="AL135" s="2">
        <f t="shared" si="107"/>
        <v>5.2963515977856401</v>
      </c>
      <c r="AM135" s="2">
        <f t="shared" si="127"/>
        <v>0.29540060011845126</v>
      </c>
      <c r="AN135" s="2">
        <f t="shared" si="108"/>
        <v>4.1641341390322384E-2</v>
      </c>
      <c r="AO135" s="2">
        <f t="shared" si="109"/>
        <v>0.2945428794891089</v>
      </c>
      <c r="AP135" s="2">
        <f t="shared" si="110"/>
        <v>0.4342031639617277</v>
      </c>
      <c r="AQ135" s="2">
        <f t="shared" si="111"/>
        <v>3.4512530860466337</v>
      </c>
      <c r="AR135" s="2">
        <f t="shared" si="128"/>
        <v>0.18328711433748482</v>
      </c>
      <c r="AS135" s="2">
        <f t="shared" si="112"/>
        <v>2.2989245122984989E-2</v>
      </c>
      <c r="AT135" s="2">
        <f t="shared" si="113"/>
        <v>0.18670180997454514</v>
      </c>
      <c r="AU135" s="2">
        <f t="shared" si="114"/>
        <v>0.23479723794895294</v>
      </c>
      <c r="AV135" s="2">
        <f t="shared" si="115"/>
        <v>2.2489345059580952</v>
      </c>
      <c r="AW135" s="2">
        <f t="shared" si="129"/>
        <v>0.11417031959884229</v>
      </c>
      <c r="AX135" s="2">
        <f t="shared" si="116"/>
        <v>1.2691843578495196E-2</v>
      </c>
      <c r="AY135" s="2">
        <f t="shared" si="117"/>
        <v>0.1183446223797107</v>
      </c>
      <c r="AZ135" s="2">
        <f t="shared" si="118"/>
        <v>0.12696762143657864</v>
      </c>
      <c r="BA135" s="2">
        <f t="shared" si="119"/>
        <v>1.4654695804654883</v>
      </c>
      <c r="BB135" s="2">
        <f t="shared" si="130"/>
        <v>7.1372045179735388E-2</v>
      </c>
      <c r="BD135" s="2">
        <f t="shared" si="160"/>
        <v>3019.5257395390149</v>
      </c>
      <c r="BE135" s="2">
        <f t="shared" si="161"/>
        <v>9346.4991165057854</v>
      </c>
      <c r="BF135" s="2">
        <f t="shared" si="131"/>
        <v>42.31922202394648</v>
      </c>
      <c r="BG135" s="2">
        <f t="shared" si="132"/>
        <v>40.387706572902893</v>
      </c>
      <c r="BH135" s="2">
        <f t="shared" si="162"/>
        <v>1.8298290891993201</v>
      </c>
      <c r="BI135" s="2">
        <f t="shared" si="133"/>
        <v>2.5844828175760552</v>
      </c>
      <c r="BJ135" s="2">
        <f t="shared" si="134"/>
        <v>165.38087351328397</v>
      </c>
      <c r="BK135" s="2">
        <f t="shared" si="135"/>
        <v>135.02540603710145</v>
      </c>
      <c r="BL135" s="2">
        <f t="shared" si="136"/>
        <v>232.97780194341252</v>
      </c>
      <c r="BM135" s="2">
        <f t="shared" si="137"/>
        <v>207.51862671827112</v>
      </c>
      <c r="BN135" s="2">
        <f t="shared" si="138"/>
        <v>299.94184246513794</v>
      </c>
      <c r="BO135" s="2">
        <f t="shared" si="139"/>
        <v>305.41624968355484</v>
      </c>
      <c r="BP135" s="2">
        <f t="shared" si="140"/>
        <v>335.47138761878927</v>
      </c>
      <c r="BQ135" s="2">
        <f t="shared" si="141"/>
        <v>423.26600805910209</v>
      </c>
      <c r="BR135" s="2">
        <f t="shared" si="142"/>
        <v>300.99423645613888</v>
      </c>
      <c r="BS135" s="2">
        <f t="shared" si="143"/>
        <v>542.06165239854784</v>
      </c>
      <c r="BU135" s="2">
        <f t="shared" si="144"/>
        <v>3.3432303414745843</v>
      </c>
      <c r="BV135" s="2">
        <f t="shared" si="145"/>
        <v>5.1381631770470593</v>
      </c>
      <c r="BW135" s="2">
        <f t="shared" si="146"/>
        <v>7.5621092555046472</v>
      </c>
      <c r="BX135" s="2">
        <f t="shared" si="147"/>
        <v>10.480070397042097</v>
      </c>
      <c r="BY135" s="2">
        <f t="shared" si="148"/>
        <v>13.421451684068398</v>
      </c>
      <c r="CA135" s="2">
        <f t="shared" si="149"/>
        <v>1.4446629091169387</v>
      </c>
      <c r="CB135" s="2">
        <f t="shared" si="150"/>
        <v>2.2202818844950851</v>
      </c>
      <c r="CC135" s="2">
        <f t="shared" si="151"/>
        <v>3.2677074686092258</v>
      </c>
      <c r="CD135" s="2">
        <f t="shared" si="163"/>
        <v>4.5286048046762266</v>
      </c>
      <c r="CE135" s="2">
        <f t="shared" si="152"/>
        <v>5.7996223574372845</v>
      </c>
      <c r="CG135" s="2">
        <f t="shared" si="153"/>
        <v>52.244652244869478</v>
      </c>
      <c r="CH135" s="2">
        <f t="shared" si="154"/>
        <v>80.294063209481692</v>
      </c>
      <c r="CI135" s="2">
        <f t="shared" si="155"/>
        <v>118.17306255879843</v>
      </c>
      <c r="CJ135" s="2">
        <f t="shared" si="156"/>
        <v>163.7720340722081</v>
      </c>
      <c r="CK135" s="2">
        <f t="shared" si="157"/>
        <v>209.73699214101904</v>
      </c>
    </row>
    <row r="136" spans="1:89">
      <c r="A136" s="2">
        <v>1</v>
      </c>
      <c r="B136" s="2">
        <f t="shared" si="120"/>
        <v>1354.3478260869565</v>
      </c>
      <c r="C136" s="3">
        <v>12.5</v>
      </c>
      <c r="D136" s="2">
        <f>$D$5+$D$7*$C136</f>
        <v>59.225000000000001</v>
      </c>
      <c r="E136" s="2">
        <f>$E$5+$E$7*$C136</f>
        <v>26.875</v>
      </c>
      <c r="F136" s="2">
        <f>$F$5+$F$7*$C136</f>
        <v>1.6624999999999996</v>
      </c>
      <c r="G136" s="2">
        <f>$G$5+$G$7*$C136</f>
        <v>1.5125</v>
      </c>
      <c r="H136" s="3">
        <f t="shared" si="165"/>
        <v>89.274999999999991</v>
      </c>
      <c r="J136" s="2">
        <f t="shared" si="121"/>
        <v>66.33996079529544</v>
      </c>
      <c r="K136" s="2">
        <f t="shared" si="122"/>
        <v>30.103612433492021</v>
      </c>
      <c r="L136" s="2">
        <f t="shared" si="123"/>
        <v>1.8622234668160178</v>
      </c>
      <c r="M136" s="2">
        <f t="shared" si="124"/>
        <v>1.6942033043965277</v>
      </c>
      <c r="N136" s="3">
        <f t="shared" si="164"/>
        <v>100</v>
      </c>
      <c r="O136" s="2">
        <v>8.0000000000000002E-3</v>
      </c>
      <c r="P136" s="2">
        <f t="shared" si="96"/>
        <v>8.4837865676121935E-2</v>
      </c>
      <c r="Q136" s="2">
        <f t="shared" si="97"/>
        <v>0.21760581321740941</v>
      </c>
      <c r="R136" s="2">
        <v>0.3</v>
      </c>
      <c r="S136" s="2">
        <f t="shared" si="158"/>
        <v>3.9981375575689954E-2</v>
      </c>
      <c r="T136" s="2">
        <v>0.12</v>
      </c>
      <c r="U136" s="2">
        <f t="shared" si="98"/>
        <v>0.67659045926936912</v>
      </c>
      <c r="V136" s="2">
        <f t="shared" si="99"/>
        <v>1.1877044839147901</v>
      </c>
      <c r="W136" s="2">
        <v>0.06</v>
      </c>
      <c r="X136" s="2">
        <f t="shared" si="159"/>
        <v>0.30642035617331431</v>
      </c>
      <c r="Y136" s="2">
        <v>2.6700000000000002E-2</v>
      </c>
      <c r="Z136" s="2">
        <v>0.21</v>
      </c>
      <c r="AA136" s="2">
        <v>0.442</v>
      </c>
      <c r="AB136" s="2">
        <v>0.5</v>
      </c>
      <c r="AC136" s="2">
        <f t="shared" si="125"/>
        <v>9.7632399887986554E-2</v>
      </c>
      <c r="AD136" s="2">
        <f t="shared" si="100"/>
        <v>0.13652667423175055</v>
      </c>
      <c r="AE136" s="2">
        <f t="shared" si="101"/>
        <v>0.73141945229576921</v>
      </c>
      <c r="AF136" s="2">
        <f t="shared" si="102"/>
        <v>1.4816796225398923</v>
      </c>
      <c r="AG136" s="2">
        <f t="shared" si="103"/>
        <v>8.1203553478438462</v>
      </c>
      <c r="AH136" s="2">
        <f t="shared" si="126"/>
        <v>0.47592293360863186</v>
      </c>
      <c r="AI136" s="2">
        <f t="shared" si="104"/>
        <v>7.5373296703382983E-2</v>
      </c>
      <c r="AJ136" s="2">
        <f t="shared" si="105"/>
        <v>0.46362463703441931</v>
      </c>
      <c r="AK136" s="2">
        <f t="shared" si="106"/>
        <v>0.8012246611088234</v>
      </c>
      <c r="AL136" s="2">
        <f t="shared" si="107"/>
        <v>5.2914541145188609</v>
      </c>
      <c r="AM136" s="2">
        <f t="shared" si="127"/>
        <v>0.29413896348206187</v>
      </c>
      <c r="AN136" s="2">
        <f t="shared" si="108"/>
        <v>4.1611896634152427E-2</v>
      </c>
      <c r="AO136" s="2">
        <f t="shared" si="109"/>
        <v>0.29387761480860464</v>
      </c>
      <c r="AP136" s="2">
        <f t="shared" si="110"/>
        <v>0.43326569914520435</v>
      </c>
      <c r="AQ136" s="2">
        <f t="shared" si="111"/>
        <v>3.4480617468905628</v>
      </c>
      <c r="AR136" s="2">
        <f t="shared" si="128"/>
        <v>0.1825586456806475</v>
      </c>
      <c r="AS136" s="2">
        <f t="shared" si="112"/>
        <v>2.2972989337398442E-2</v>
      </c>
      <c r="AT136" s="2">
        <f t="shared" si="113"/>
        <v>0.18628011884360446</v>
      </c>
      <c r="AU136" s="2">
        <f t="shared" si="114"/>
        <v>0.23429029979680852</v>
      </c>
      <c r="AV136" s="2">
        <f t="shared" si="115"/>
        <v>2.2468549387489207</v>
      </c>
      <c r="AW136" s="2">
        <f t="shared" si="129"/>
        <v>0.11374661669783512</v>
      </c>
      <c r="AX136" s="2">
        <f t="shared" si="116"/>
        <v>1.2682869126015075E-2</v>
      </c>
      <c r="AY136" s="2">
        <f t="shared" si="117"/>
        <v>0.11807732514430171</v>
      </c>
      <c r="AZ136" s="2">
        <f t="shared" si="118"/>
        <v>0.12669349243934047</v>
      </c>
      <c r="BA136" s="2">
        <f t="shared" si="119"/>
        <v>1.4641144754246325</v>
      </c>
      <c r="BB136" s="2">
        <f t="shared" si="130"/>
        <v>7.1123742509118029E-2</v>
      </c>
      <c r="BD136" s="2">
        <f t="shared" si="160"/>
        <v>2956.5066461737865</v>
      </c>
      <c r="BE136" s="2">
        <f t="shared" si="161"/>
        <v>9295.3791767431303</v>
      </c>
      <c r="BF136" s="2">
        <f t="shared" si="131"/>
        <v>42.344154318187314</v>
      </c>
      <c r="BG136" s="2">
        <f t="shared" si="132"/>
        <v>40.403358154865167</v>
      </c>
      <c r="BH136" s="2">
        <f t="shared" si="162"/>
        <v>1.8180094191955696</v>
      </c>
      <c r="BI136" s="2">
        <f t="shared" si="133"/>
        <v>2.5783510303890114</v>
      </c>
      <c r="BJ136" s="2">
        <f t="shared" si="134"/>
        <v>165.93730022625377</v>
      </c>
      <c r="BK136" s="2">
        <f t="shared" si="135"/>
        <v>135.27270119061467</v>
      </c>
      <c r="BL136" s="2">
        <f t="shared" si="136"/>
        <v>233.33878529696767</v>
      </c>
      <c r="BM136" s="2">
        <f t="shared" si="137"/>
        <v>207.72518798690072</v>
      </c>
      <c r="BN136" s="2">
        <f t="shared" si="138"/>
        <v>299.60874234076402</v>
      </c>
      <c r="BO136" s="2">
        <f t="shared" si="139"/>
        <v>305.36978962481248</v>
      </c>
      <c r="BP136" s="2">
        <f t="shared" si="140"/>
        <v>333.75374373044571</v>
      </c>
      <c r="BQ136" s="2">
        <f t="shared" si="141"/>
        <v>422.54990994447292</v>
      </c>
      <c r="BR136" s="2">
        <f t="shared" si="142"/>
        <v>297.60650077313659</v>
      </c>
      <c r="BS136" s="2">
        <f t="shared" si="143"/>
        <v>540.1060111855445</v>
      </c>
      <c r="BU136" s="2">
        <f t="shared" si="144"/>
        <v>3.3480558886248373</v>
      </c>
      <c r="BV136" s="2">
        <f t="shared" si="145"/>
        <v>5.1412852167063621</v>
      </c>
      <c r="BW136" s="2">
        <f t="shared" si="146"/>
        <v>7.5580299155910984</v>
      </c>
      <c r="BX136" s="2">
        <f t="shared" si="147"/>
        <v>10.45828686627603</v>
      </c>
      <c r="BY136" s="2">
        <f t="shared" si="148"/>
        <v>13.367849501898586</v>
      </c>
      <c r="CA136" s="2">
        <f t="shared" si="149"/>
        <v>1.4552682426238674</v>
      </c>
      <c r="CB136" s="2">
        <f t="shared" si="150"/>
        <v>2.234714518226705</v>
      </c>
      <c r="CC136" s="2">
        <f t="shared" si="151"/>
        <v>3.2851784076634778</v>
      </c>
      <c r="CD136" s="2">
        <f t="shared" si="163"/>
        <v>4.5458060603023602</v>
      </c>
      <c r="CE136" s="2">
        <f t="shared" si="152"/>
        <v>5.8104785282657421</v>
      </c>
      <c r="CG136" s="2">
        <f t="shared" si="153"/>
        <v>52.464811655302519</v>
      </c>
      <c r="CH136" s="2">
        <f t="shared" si="154"/>
        <v>80.565130790418394</v>
      </c>
      <c r="CI136" s="2">
        <f t="shared" si="155"/>
        <v>118.43608027985992</v>
      </c>
      <c r="CJ136" s="2">
        <f t="shared" si="156"/>
        <v>163.88377880444008</v>
      </c>
      <c r="CK136" s="2">
        <f t="shared" si="157"/>
        <v>209.47729956849804</v>
      </c>
    </row>
    <row r="137" spans="1:89">
      <c r="A137" s="2">
        <v>1</v>
      </c>
      <c r="B137" s="2">
        <f t="shared" si="120"/>
        <v>1354.7826086956522</v>
      </c>
      <c r="C137" s="3">
        <v>12.6</v>
      </c>
      <c r="D137" s="2">
        <f t="shared" ref="D137:D138" si="178">$D$5+$D$7*$C137</f>
        <v>59.242800000000003</v>
      </c>
      <c r="E137" s="2">
        <f t="shared" ref="E137:E138" si="179">$E$5+$E$7*$C137</f>
        <v>26.866</v>
      </c>
      <c r="F137" s="2">
        <f t="shared" ref="F137:F138" si="180">$F$5+$F$7*$C137</f>
        <v>1.5717999999999996</v>
      </c>
      <c r="G137" s="2">
        <f t="shared" ref="G137:G138" si="181">$G$5+$G$7*$C137</f>
        <v>1.5085999999999999</v>
      </c>
      <c r="H137" s="3">
        <f t="shared" si="165"/>
        <v>89.1892</v>
      </c>
      <c r="J137" s="2">
        <f t="shared" si="121"/>
        <v>66.423737403183353</v>
      </c>
      <c r="K137" s="2">
        <f t="shared" si="122"/>
        <v>30.122481197275004</v>
      </c>
      <c r="L137" s="2">
        <f t="shared" si="123"/>
        <v>1.7623209985065451</v>
      </c>
      <c r="M137" s="2">
        <f t="shared" si="124"/>
        <v>1.6914604010351026</v>
      </c>
      <c r="N137" s="3">
        <f t="shared" si="164"/>
        <v>100</v>
      </c>
      <c r="O137" s="2">
        <v>8.0000000000000002E-3</v>
      </c>
      <c r="P137" s="2">
        <f t="shared" si="96"/>
        <v>8.4717418074001627E-2</v>
      </c>
      <c r="Q137" s="2">
        <f t="shared" si="97"/>
        <v>0.21753026197428987</v>
      </c>
      <c r="R137" s="2">
        <v>0.3</v>
      </c>
      <c r="S137" s="2">
        <f t="shared" si="158"/>
        <v>3.9740850010397184E-2</v>
      </c>
      <c r="T137" s="2">
        <v>0.12</v>
      </c>
      <c r="U137" s="2">
        <f t="shared" si="98"/>
        <v>0.67660912245313609</v>
      </c>
      <c r="V137" s="2">
        <f t="shared" si="99"/>
        <v>1.186725636198829</v>
      </c>
      <c r="W137" s="2">
        <v>0.06</v>
      </c>
      <c r="X137" s="2">
        <f t="shared" si="159"/>
        <v>0.30544873189582672</v>
      </c>
      <c r="Y137" s="2">
        <v>2.6700000000000002E-2</v>
      </c>
      <c r="Z137" s="2">
        <v>0.21</v>
      </c>
      <c r="AA137" s="2">
        <v>0.442</v>
      </c>
      <c r="AB137" s="2">
        <v>0.5</v>
      </c>
      <c r="AC137" s="2">
        <f t="shared" si="125"/>
        <v>9.7239109219501907E-2</v>
      </c>
      <c r="AD137" s="2">
        <f t="shared" si="100"/>
        <v>0.13643018723191494</v>
      </c>
      <c r="AE137" s="2">
        <f t="shared" si="101"/>
        <v>0.72976832458747076</v>
      </c>
      <c r="AF137" s="2">
        <f t="shared" si="102"/>
        <v>1.4784823142723309</v>
      </c>
      <c r="AG137" s="2">
        <f t="shared" si="103"/>
        <v>8.1128505455992546</v>
      </c>
      <c r="AH137" s="2">
        <f t="shared" si="126"/>
        <v>0.47372761432072674</v>
      </c>
      <c r="AI137" s="2">
        <f t="shared" si="104"/>
        <v>7.5320028407589876E-2</v>
      </c>
      <c r="AJ137" s="2">
        <f t="shared" si="105"/>
        <v>0.46257803719071194</v>
      </c>
      <c r="AK137" s="2">
        <f t="shared" si="106"/>
        <v>0.79949570284134996</v>
      </c>
      <c r="AL137" s="2">
        <f t="shared" si="107"/>
        <v>5.2865637722844756</v>
      </c>
      <c r="AM137" s="2">
        <f t="shared" si="127"/>
        <v>0.29288017359394664</v>
      </c>
      <c r="AN137" s="2">
        <f t="shared" si="108"/>
        <v>4.1582488409816112E-2</v>
      </c>
      <c r="AO137" s="2">
        <f t="shared" si="109"/>
        <v>0.29321420686787231</v>
      </c>
      <c r="AP137" s="2">
        <f t="shared" si="110"/>
        <v>0.43233075748787547</v>
      </c>
      <c r="AQ137" s="2">
        <f t="shared" si="111"/>
        <v>3.444875061033962</v>
      </c>
      <c r="AR137" s="2">
        <f t="shared" si="128"/>
        <v>0.18183179048329379</v>
      </c>
      <c r="AS137" s="2">
        <f t="shared" si="112"/>
        <v>2.2956753720213045E-2</v>
      </c>
      <c r="AT137" s="2">
        <f t="shared" si="113"/>
        <v>0.18585960464376688</v>
      </c>
      <c r="AU137" s="2">
        <f t="shared" si="114"/>
        <v>0.23378472605390604</v>
      </c>
      <c r="AV137" s="2">
        <f t="shared" si="115"/>
        <v>2.2447784037618077</v>
      </c>
      <c r="AW137" s="2">
        <f t="shared" si="129"/>
        <v>0.11332383337872601</v>
      </c>
      <c r="AX137" s="2">
        <f t="shared" si="116"/>
        <v>1.2673905808054223E-2</v>
      </c>
      <c r="AY137" s="2">
        <f t="shared" si="117"/>
        <v>0.11781077392987127</v>
      </c>
      <c r="AZ137" s="2">
        <f t="shared" si="118"/>
        <v>0.12642010125229824</v>
      </c>
      <c r="BA137" s="2">
        <f t="shared" si="119"/>
        <v>1.4627613462657689</v>
      </c>
      <c r="BB137" s="2">
        <f t="shared" si="130"/>
        <v>7.0875967062494313E-2</v>
      </c>
      <c r="BD137" s="2">
        <f t="shared" si="160"/>
        <v>2894.343107131725</v>
      </c>
      <c r="BE137" s="2">
        <f t="shared" si="161"/>
        <v>9244.5773031747867</v>
      </c>
      <c r="BF137" s="2">
        <f t="shared" si="131"/>
        <v>42.368882638766536</v>
      </c>
      <c r="BG137" s="2">
        <f t="shared" si="132"/>
        <v>40.418957555531051</v>
      </c>
      <c r="BH137" s="2">
        <f t="shared" si="162"/>
        <v>1.8062029826481105</v>
      </c>
      <c r="BI137" s="2">
        <f t="shared" si="133"/>
        <v>2.5722228712799566</v>
      </c>
      <c r="BJ137" s="2">
        <f t="shared" si="134"/>
        <v>166.4952990378697</v>
      </c>
      <c r="BK137" s="2">
        <f t="shared" si="135"/>
        <v>135.5204995862278</v>
      </c>
      <c r="BL137" s="2">
        <f t="shared" si="136"/>
        <v>233.69774158518257</v>
      </c>
      <c r="BM137" s="2">
        <f t="shared" si="137"/>
        <v>207.93131936466486</v>
      </c>
      <c r="BN137" s="2">
        <f t="shared" si="138"/>
        <v>299.26893505056336</v>
      </c>
      <c r="BO137" s="2">
        <f t="shared" si="139"/>
        <v>305.32137014406447</v>
      </c>
      <c r="BP137" s="2">
        <f t="shared" si="140"/>
        <v>332.03110280711218</v>
      </c>
      <c r="BQ137" s="2">
        <f t="shared" si="141"/>
        <v>421.83150671322403</v>
      </c>
      <c r="BR137" s="2">
        <f t="shared" si="142"/>
        <v>294.23697352740334</v>
      </c>
      <c r="BS137" s="2">
        <f t="shared" si="143"/>
        <v>538.1546696168291</v>
      </c>
      <c r="BU137" s="2">
        <f t="shared" si="144"/>
        <v>3.3528944777964163</v>
      </c>
      <c r="BV137" s="2">
        <f t="shared" si="145"/>
        <v>5.1444008440591489</v>
      </c>
      <c r="BW137" s="2">
        <f t="shared" si="146"/>
        <v>7.5539150094256549</v>
      </c>
      <c r="BX137" s="2">
        <f t="shared" si="147"/>
        <v>10.436476649197978</v>
      </c>
      <c r="BY137" s="2">
        <f t="shared" si="148"/>
        <v>13.31441239862423</v>
      </c>
      <c r="CA137" s="2">
        <f t="shared" si="149"/>
        <v>1.4659458744499561</v>
      </c>
      <c r="CB137" s="2">
        <f t="shared" si="150"/>
        <v>2.2492247351672505</v>
      </c>
      <c r="CC137" s="2">
        <f t="shared" si="151"/>
        <v>3.3027077402361114</v>
      </c>
      <c r="CD137" s="2">
        <f t="shared" si="163"/>
        <v>4.5630156239632287</v>
      </c>
      <c r="CE137" s="2">
        <f t="shared" si="152"/>
        <v>5.8213009850868493</v>
      </c>
      <c r="CG137" s="2">
        <f t="shared" si="153"/>
        <v>52.686142052221093</v>
      </c>
      <c r="CH137" s="2">
        <f t="shared" si="154"/>
        <v>80.837209592649614</v>
      </c>
      <c r="CI137" s="2">
        <f t="shared" si="155"/>
        <v>118.6994228039557</v>
      </c>
      <c r="CJ137" s="2">
        <f t="shared" si="156"/>
        <v>163.99492883107661</v>
      </c>
      <c r="CK137" s="2">
        <f t="shared" si="157"/>
        <v>209.21774533053562</v>
      </c>
    </row>
    <row r="138" spans="1:89">
      <c r="A138" s="2">
        <v>1</v>
      </c>
      <c r="B138" s="2">
        <f t="shared" si="120"/>
        <v>1355.2173913043478</v>
      </c>
      <c r="C138" s="3">
        <v>12.7</v>
      </c>
      <c r="D138" s="2">
        <f t="shared" si="178"/>
        <v>59.260599999999997</v>
      </c>
      <c r="E138" s="2">
        <f t="shared" si="179"/>
        <v>26.856999999999999</v>
      </c>
      <c r="F138" s="2">
        <f t="shared" si="180"/>
        <v>1.4810999999999996</v>
      </c>
      <c r="G138" s="2">
        <f t="shared" si="181"/>
        <v>1.5047000000000001</v>
      </c>
      <c r="H138" s="3">
        <f t="shared" si="165"/>
        <v>89.103399999999993</v>
      </c>
      <c r="J138" s="2">
        <f t="shared" si="121"/>
        <v>66.507675352455692</v>
      </c>
      <c r="K138" s="2">
        <f t="shared" si="122"/>
        <v>30.1413862995127</v>
      </c>
      <c r="L138" s="2">
        <f t="shared" si="123"/>
        <v>1.662226132785056</v>
      </c>
      <c r="M138" s="2">
        <f t="shared" si="124"/>
        <v>1.6887122152465566</v>
      </c>
      <c r="N138" s="3">
        <f t="shared" si="164"/>
        <v>100</v>
      </c>
      <c r="O138" s="2">
        <v>8.0000000000000002E-3</v>
      </c>
      <c r="P138" s="2">
        <f t="shared" si="96"/>
        <v>8.4597205659229971E-2</v>
      </c>
      <c r="Q138" s="2">
        <f t="shared" si="97"/>
        <v>0.21745477728619078</v>
      </c>
      <c r="R138" s="2">
        <v>0.3</v>
      </c>
      <c r="S138" s="2">
        <f t="shared" si="158"/>
        <v>3.9500111365318454E-2</v>
      </c>
      <c r="T138" s="2">
        <v>0.12</v>
      </c>
      <c r="U138" s="2">
        <f t="shared" si="98"/>
        <v>0.67662777618496328</v>
      </c>
      <c r="V138" s="2">
        <f t="shared" si="99"/>
        <v>1.1857481172700479</v>
      </c>
      <c r="W138" s="2">
        <v>0.06</v>
      </c>
      <c r="X138" s="2">
        <f t="shared" si="159"/>
        <v>0.30447724465607623</v>
      </c>
      <c r="Y138" s="2">
        <v>2.6700000000000002E-2</v>
      </c>
      <c r="Z138" s="2">
        <v>0.21</v>
      </c>
      <c r="AA138" s="2">
        <v>0.442</v>
      </c>
      <c r="AB138" s="2">
        <v>0.5</v>
      </c>
      <c r="AC138" s="2">
        <f t="shared" si="125"/>
        <v>9.6845061131225055E-2</v>
      </c>
      <c r="AD138" s="2">
        <f t="shared" si="100"/>
        <v>0.13633381989244991</v>
      </c>
      <c r="AE138" s="2">
        <f t="shared" si="101"/>
        <v>0.72812180291911732</v>
      </c>
      <c r="AF138" s="2">
        <f t="shared" si="102"/>
        <v>1.4752936073317235</v>
      </c>
      <c r="AG138" s="2">
        <f t="shared" si="103"/>
        <v>8.1053566813542659</v>
      </c>
      <c r="AH138" s="2">
        <f t="shared" si="126"/>
        <v>0.4715373239222076</v>
      </c>
      <c r="AI138" s="2">
        <f t="shared" si="104"/>
        <v>7.5266826173587723E-2</v>
      </c>
      <c r="AJ138" s="2">
        <f t="shared" si="105"/>
        <v>0.46153435697621448</v>
      </c>
      <c r="AK138" s="2">
        <f t="shared" si="106"/>
        <v>0.79777139577860989</v>
      </c>
      <c r="AL138" s="2">
        <f t="shared" si="107"/>
        <v>5.2816805575612022</v>
      </c>
      <c r="AM138" s="2">
        <f t="shared" si="127"/>
        <v>0.2916242192071542</v>
      </c>
      <c r="AN138" s="2">
        <f t="shared" si="108"/>
        <v>4.1553116656704185E-2</v>
      </c>
      <c r="AO138" s="2">
        <f t="shared" si="109"/>
        <v>0.29255264959166422</v>
      </c>
      <c r="AP138" s="2">
        <f t="shared" si="110"/>
        <v>0.43139833098961328</v>
      </c>
      <c r="AQ138" s="2">
        <f t="shared" si="111"/>
        <v>3.4416930196659816</v>
      </c>
      <c r="AR138" s="2">
        <f t="shared" si="128"/>
        <v>0.18110654239624671</v>
      </c>
      <c r="AS138" s="2">
        <f t="shared" si="112"/>
        <v>2.2940538237967833E-2</v>
      </c>
      <c r="AT138" s="2">
        <f t="shared" si="113"/>
        <v>0.18544026352411694</v>
      </c>
      <c r="AU138" s="2">
        <f t="shared" si="114"/>
        <v>0.23328051239414177</v>
      </c>
      <c r="AV138" s="2">
        <f t="shared" si="115"/>
        <v>2.2427048952553554</v>
      </c>
      <c r="AW138" s="2">
        <f t="shared" si="129"/>
        <v>0.11290196603687203</v>
      </c>
      <c r="AX138" s="2">
        <f t="shared" si="116"/>
        <v>1.2664953606139577E-2</v>
      </c>
      <c r="AY138" s="2">
        <f t="shared" si="117"/>
        <v>0.11754496629544056</v>
      </c>
      <c r="AZ138" s="2">
        <f t="shared" si="118"/>
        <v>0.12614744553609245</v>
      </c>
      <c r="BA138" s="2">
        <f t="shared" si="119"/>
        <v>1.4614101892476379</v>
      </c>
      <c r="BB138" s="2">
        <f t="shared" si="130"/>
        <v>7.0628716780875594E-2</v>
      </c>
      <c r="BD138" s="2">
        <f t="shared" si="160"/>
        <v>2833.0307384159596</v>
      </c>
      <c r="BE138" s="2">
        <f t="shared" si="161"/>
        <v>9194.0926845546383</v>
      </c>
      <c r="BF138" s="2">
        <f t="shared" si="131"/>
        <v>42.393405102594791</v>
      </c>
      <c r="BG138" s="2">
        <f t="shared" si="132"/>
        <v>40.434504386610286</v>
      </c>
      <c r="BH138" s="2">
        <f t="shared" si="162"/>
        <v>1.794409874128797</v>
      </c>
      <c r="BI138" s="2">
        <f t="shared" si="133"/>
        <v>2.5660983594913653</v>
      </c>
      <c r="BJ138" s="2">
        <f t="shared" si="134"/>
        <v>167.05487098300992</v>
      </c>
      <c r="BK138" s="2">
        <f t="shared" si="135"/>
        <v>135.76880172321034</v>
      </c>
      <c r="BL138" s="2">
        <f t="shared" si="136"/>
        <v>234.05464123360264</v>
      </c>
      <c r="BM138" s="2">
        <f t="shared" si="137"/>
        <v>208.13701481245178</v>
      </c>
      <c r="BN138" s="2">
        <f t="shared" si="138"/>
        <v>298.92239705404739</v>
      </c>
      <c r="BO138" s="2">
        <f t="shared" si="139"/>
        <v>305.27098452918244</v>
      </c>
      <c r="BP138" s="2">
        <f t="shared" si="140"/>
        <v>330.30354747510489</v>
      </c>
      <c r="BQ138" s="2">
        <f t="shared" si="141"/>
        <v>421.1108141207979</v>
      </c>
      <c r="BR138" s="2">
        <f t="shared" si="142"/>
        <v>290.88578606694688</v>
      </c>
      <c r="BS138" s="2">
        <f t="shared" si="143"/>
        <v>536.20767053375914</v>
      </c>
      <c r="BU138" s="2">
        <f t="shared" si="144"/>
        <v>3.3577461572193674</v>
      </c>
      <c r="BV138" s="2">
        <f t="shared" si="145"/>
        <v>5.14750997866504</v>
      </c>
      <c r="BW138" s="2">
        <f t="shared" si="146"/>
        <v>7.5497644687410004</v>
      </c>
      <c r="BX138" s="2">
        <f t="shared" si="147"/>
        <v>10.414640181919651</v>
      </c>
      <c r="BY138" s="2">
        <f t="shared" si="148"/>
        <v>13.26114116317256</v>
      </c>
      <c r="CA138" s="2">
        <f t="shared" si="149"/>
        <v>1.4766960306076899</v>
      </c>
      <c r="CB138" s="2">
        <f t="shared" si="150"/>
        <v>2.263812449510171</v>
      </c>
      <c r="CC138" s="2">
        <f t="shared" si="151"/>
        <v>3.3202948349869694</v>
      </c>
      <c r="CD138" s="2">
        <f t="shared" si="163"/>
        <v>4.5802324228059108</v>
      </c>
      <c r="CE138" s="2">
        <f t="shared" si="152"/>
        <v>5.8320890264087328</v>
      </c>
      <c r="CG138" s="2">
        <f t="shared" si="153"/>
        <v>52.908650684037504</v>
      </c>
      <c r="CH138" s="2">
        <f t="shared" si="154"/>
        <v>81.110302745256931</v>
      </c>
      <c r="CI138" s="2">
        <f t="shared" si="155"/>
        <v>118.96308783334837</v>
      </c>
      <c r="CJ138" s="2">
        <f t="shared" si="156"/>
        <v>164.10548432923969</v>
      </c>
      <c r="CK138" s="2">
        <f t="shared" si="157"/>
        <v>208.95834664733687</v>
      </c>
    </row>
    <row r="139" spans="1:89">
      <c r="A139" s="2">
        <v>1</v>
      </c>
      <c r="B139" s="2">
        <f t="shared" si="120"/>
        <v>1355.6521739130435</v>
      </c>
      <c r="C139" s="3">
        <v>12.8</v>
      </c>
      <c r="D139" s="2">
        <f>$D$5+$D$7*$C139</f>
        <v>59.278399999999998</v>
      </c>
      <c r="E139" s="2">
        <f>$E$5+$E$7*$C139</f>
        <v>26.847999999999999</v>
      </c>
      <c r="F139" s="2">
        <f>$F$5+$F$7*$C139</f>
        <v>1.3903999999999996</v>
      </c>
      <c r="G139" s="2">
        <f>$G$5+$G$7*$C139</f>
        <v>1.5007999999999999</v>
      </c>
      <c r="H139" s="3">
        <f t="shared" si="165"/>
        <v>89.017599999999987</v>
      </c>
      <c r="J139" s="2">
        <f t="shared" si="121"/>
        <v>66.591775109641247</v>
      </c>
      <c r="K139" s="2">
        <f t="shared" si="122"/>
        <v>30.160327845280037</v>
      </c>
      <c r="L139" s="2">
        <f t="shared" si="123"/>
        <v>1.561938313322309</v>
      </c>
      <c r="M139" s="2">
        <f t="shared" si="124"/>
        <v>1.6859587317564169</v>
      </c>
      <c r="N139" s="3">
        <f t="shared" si="164"/>
        <v>100.00000000000001</v>
      </c>
      <c r="O139" s="2">
        <v>8.0000000000000002E-3</v>
      </c>
      <c r="P139" s="2">
        <f t="shared" si="96"/>
        <v>8.4477227864476187E-2</v>
      </c>
      <c r="Q139" s="2">
        <f t="shared" si="97"/>
        <v>0.21737935906974606</v>
      </c>
      <c r="R139" s="2">
        <v>0.3</v>
      </c>
      <c r="S139" s="2">
        <f t="shared" si="158"/>
        <v>3.9259158577135668E-2</v>
      </c>
      <c r="T139" s="2">
        <v>0.12</v>
      </c>
      <c r="U139" s="2">
        <f t="shared" si="98"/>
        <v>0.67664642047202284</v>
      </c>
      <c r="V139" s="2">
        <f t="shared" si="99"/>
        <v>1.1847719247557578</v>
      </c>
      <c r="W139" s="2">
        <v>0.06</v>
      </c>
      <c r="X139" s="2">
        <f t="shared" si="159"/>
        <v>0.30350589075658385</v>
      </c>
      <c r="Y139" s="2">
        <v>2.6700000000000002E-2</v>
      </c>
      <c r="Z139" s="2">
        <v>0.21</v>
      </c>
      <c r="AA139" s="2">
        <v>0.442</v>
      </c>
      <c r="AB139" s="2">
        <v>0.5</v>
      </c>
      <c r="AC139" s="2">
        <f t="shared" si="125"/>
        <v>9.6450253433028973E-2</v>
      </c>
      <c r="AD139" s="2">
        <f t="shared" si="100"/>
        <v>0.13623757201490685</v>
      </c>
      <c r="AE139" s="2">
        <f t="shared" si="101"/>
        <v>0.72647987222659705</v>
      </c>
      <c r="AF139" s="2">
        <f t="shared" si="102"/>
        <v>1.4721134744583366</v>
      </c>
      <c r="AG139" s="2">
        <f t="shared" si="103"/>
        <v>8.0978737344065781</v>
      </c>
      <c r="AH139" s="2">
        <f t="shared" si="126"/>
        <v>0.46935204244949758</v>
      </c>
      <c r="AI139" s="2">
        <f t="shared" si="104"/>
        <v>7.5213689891817537E-2</v>
      </c>
      <c r="AJ139" s="2">
        <f t="shared" si="105"/>
        <v>0.46049358684224273</v>
      </c>
      <c r="AK139" s="2">
        <f t="shared" si="106"/>
        <v>0.79605172517978462</v>
      </c>
      <c r="AL139" s="2">
        <f t="shared" si="107"/>
        <v>5.2768044568588364</v>
      </c>
      <c r="AM139" s="2">
        <f t="shared" si="127"/>
        <v>0.29037108911010145</v>
      </c>
      <c r="AN139" s="2">
        <f t="shared" si="108"/>
        <v>4.1523781314331605E-2</v>
      </c>
      <c r="AO139" s="2">
        <f t="shared" si="109"/>
        <v>0.29189293692735874</v>
      </c>
      <c r="AP139" s="2">
        <f t="shared" si="110"/>
        <v>0.43046841167925615</v>
      </c>
      <c r="AQ139" s="2">
        <f t="shared" si="111"/>
        <v>3.4385156139960209</v>
      </c>
      <c r="AR139" s="2">
        <f t="shared" si="128"/>
        <v>0.1803828950901088</v>
      </c>
      <c r="AS139" s="2">
        <f t="shared" si="112"/>
        <v>2.2924342857270349E-2</v>
      </c>
      <c r="AT139" s="2">
        <f t="shared" si="113"/>
        <v>0.18502209164808112</v>
      </c>
      <c r="AU139" s="2">
        <f t="shared" si="114"/>
        <v>0.23277765450707552</v>
      </c>
      <c r="AV139" s="2">
        <f t="shared" si="115"/>
        <v>2.2406344075013593</v>
      </c>
      <c r="AW139" s="2">
        <f t="shared" si="129"/>
        <v>0.11248101107873922</v>
      </c>
      <c r="AX139" s="2">
        <f t="shared" si="116"/>
        <v>1.2656012501835933E-2</v>
      </c>
      <c r="AY139" s="2">
        <f t="shared" si="117"/>
        <v>0.11727989980912193</v>
      </c>
      <c r="AZ139" s="2">
        <f t="shared" si="118"/>
        <v>0.12587552295983409</v>
      </c>
      <c r="BA139" s="2">
        <f t="shared" si="119"/>
        <v>1.4600610006375785</v>
      </c>
      <c r="BB139" s="2">
        <f t="shared" si="130"/>
        <v>7.0381989611541643E-2</v>
      </c>
      <c r="BD139" s="2">
        <f t="shared" si="160"/>
        <v>2772.565110501765</v>
      </c>
      <c r="BE139" s="2">
        <f t="shared" si="161"/>
        <v>9143.9245003823489</v>
      </c>
      <c r="BF139" s="2">
        <f t="shared" si="131"/>
        <v>42.417719810105986</v>
      </c>
      <c r="BG139" s="2">
        <f t="shared" si="132"/>
        <v>40.449998257106344</v>
      </c>
      <c r="BH139" s="2">
        <f t="shared" si="162"/>
        <v>1.7826301891182201</v>
      </c>
      <c r="BI139" s="2">
        <f t="shared" si="133"/>
        <v>2.5599775144103254</v>
      </c>
      <c r="BJ139" s="2">
        <f t="shared" si="134"/>
        <v>167.61601703860123</v>
      </c>
      <c r="BK139" s="2">
        <f t="shared" si="135"/>
        <v>136.01760809286185</v>
      </c>
      <c r="BL139" s="2">
        <f t="shared" si="136"/>
        <v>234.40945441165121</v>
      </c>
      <c r="BM139" s="2">
        <f t="shared" si="137"/>
        <v>208.34226824682051</v>
      </c>
      <c r="BN139" s="2">
        <f t="shared" si="138"/>
        <v>298.56910503149663</v>
      </c>
      <c r="BO139" s="2">
        <f t="shared" si="139"/>
        <v>305.21862609560674</v>
      </c>
      <c r="BP139" s="2">
        <f t="shared" si="140"/>
        <v>328.57116113846286</v>
      </c>
      <c r="BQ139" s="2">
        <f t="shared" si="141"/>
        <v>420.38784808187341</v>
      </c>
      <c r="BR139" s="2">
        <f t="shared" si="142"/>
        <v>287.55306758377759</v>
      </c>
      <c r="BS139" s="2">
        <f t="shared" si="143"/>
        <v>534.26505644821248</v>
      </c>
      <c r="BU139" s="2">
        <f t="shared" si="144"/>
        <v>3.3626109753655173</v>
      </c>
      <c r="BV139" s="2">
        <f t="shared" si="145"/>
        <v>5.1506125395251035</v>
      </c>
      <c r="BW139" s="2">
        <f t="shared" si="146"/>
        <v>7.5455782261247748</v>
      </c>
      <c r="BX139" s="2">
        <f t="shared" si="147"/>
        <v>10.39277790347046</v>
      </c>
      <c r="BY139" s="2">
        <f t="shared" si="148"/>
        <v>13.208036575238953</v>
      </c>
      <c r="CA139" s="2">
        <f t="shared" si="149"/>
        <v>1.487518932239372</v>
      </c>
      <c r="CB139" s="2">
        <f t="shared" si="150"/>
        <v>2.2784775643992767</v>
      </c>
      <c r="CC139" s="2">
        <f t="shared" si="151"/>
        <v>3.3379390444753145</v>
      </c>
      <c r="CD139" s="2">
        <f t="shared" si="163"/>
        <v>4.5974553712062587</v>
      </c>
      <c r="CE139" s="2">
        <f t="shared" si="152"/>
        <v>5.8428419485076946</v>
      </c>
      <c r="CG139" s="2">
        <f t="shared" si="153"/>
        <v>53.132344845690035</v>
      </c>
      <c r="CH139" s="2">
        <f t="shared" si="154"/>
        <v>81.384413368494307</v>
      </c>
      <c r="CI139" s="2">
        <f t="shared" si="155"/>
        <v>119.22707304165986</v>
      </c>
      <c r="CJ139" s="2">
        <f t="shared" si="156"/>
        <v>164.21544553242182</v>
      </c>
      <c r="CK139" s="2">
        <f t="shared" si="157"/>
        <v>208.69912076992483</v>
      </c>
    </row>
    <row r="140" spans="1:89">
      <c r="A140" s="2">
        <v>1</v>
      </c>
      <c r="B140" s="2">
        <f t="shared" si="120"/>
        <v>1356.0869565217392</v>
      </c>
      <c r="C140" s="3">
        <v>12.9</v>
      </c>
      <c r="D140" s="2">
        <f>$D$5+$D$7*$C140</f>
        <v>59.296199999999999</v>
      </c>
      <c r="E140" s="2">
        <f>$E$5+$E$7*$C140</f>
        <v>26.838999999999999</v>
      </c>
      <c r="F140" s="2">
        <f>$F$5+$F$7*$C140</f>
        <v>1.2996999999999996</v>
      </c>
      <c r="G140" s="2">
        <f>$G$5+$G$7*$C140</f>
        <v>1.4969000000000001</v>
      </c>
      <c r="H140" s="3">
        <f t="shared" si="165"/>
        <v>88.931799999999996</v>
      </c>
      <c r="J140" s="2">
        <f t="shared" si="121"/>
        <v>66.676037143069181</v>
      </c>
      <c r="K140" s="2">
        <f t="shared" si="122"/>
        <v>30.179305940057436</v>
      </c>
      <c r="L140" s="2">
        <f t="shared" si="123"/>
        <v>1.4614569816421119</v>
      </c>
      <c r="M140" s="2">
        <f t="shared" si="124"/>
        <v>1.6831999352312672</v>
      </c>
      <c r="N140" s="3">
        <f t="shared" si="164"/>
        <v>100</v>
      </c>
      <c r="O140" s="2">
        <v>8.0000000000000002E-3</v>
      </c>
      <c r="P140" s="2">
        <f t="shared" ref="P140:P204" si="182">10^(-3.46+3852/(B140+273.15)+0.87*$J$2-92*A140/(B140+273))</f>
        <v>8.4357484124021456E-2</v>
      </c>
      <c r="Q140" s="2">
        <f t="shared" ref="Q140:Q204" si="183">10^(-1.48+2.53*$M$2+1154/(B140+273.15)-235*A140/(B140+273.15))</f>
        <v>0.21730400724172386</v>
      </c>
      <c r="R140" s="2">
        <v>0.3</v>
      </c>
      <c r="S140" s="2">
        <f t="shared" si="158"/>
        <v>3.9017990579485406E-2</v>
      </c>
      <c r="T140" s="2">
        <v>0.12</v>
      </c>
      <c r="U140" s="2">
        <f t="shared" ref="U140:U203" si="184">10^(3.31-(73*A140)/(B140+273.15)-0.038*$I$2)</f>
        <v>0.67666505532147891</v>
      </c>
      <c r="V140" s="2">
        <f t="shared" ref="V140:V204" si="185">10^(-1.51+2.44*$M$2+2342/(B140+273.15)-160*A140/(B140+273.15))</f>
        <v>1.183797056288453</v>
      </c>
      <c r="W140" s="2">
        <v>0.06</v>
      </c>
      <c r="X140" s="2">
        <f t="shared" si="159"/>
        <v>0.30253466649535121</v>
      </c>
      <c r="Y140" s="2">
        <v>2.6700000000000002E-2</v>
      </c>
      <c r="Z140" s="2">
        <v>0.21</v>
      </c>
      <c r="AA140" s="2">
        <v>0.442</v>
      </c>
      <c r="AB140" s="2">
        <v>0.5</v>
      </c>
      <c r="AC140" s="2">
        <f t="shared" si="125"/>
        <v>9.6054683926334566E-2</v>
      </c>
      <c r="AD140" s="2">
        <f t="shared" ref="AD140:AD203" si="186">10^(-2.3-0.258*$AE$9+1871/(B140+273.15)-0.24*$L$2)</f>
        <v>0.13614144340124387</v>
      </c>
      <c r="AE140" s="2">
        <f t="shared" ref="AE140:AE204" si="187">10^(-4.61-0.198*$AE$9+5981/(B140+273.15)+4.48*$J$2)</f>
        <v>0.72484251750188144</v>
      </c>
      <c r="AF140" s="2">
        <f t="shared" ref="AF140:AF204" si="188">10^(-4.24-0.267*$AE$9+5717/(B140+273.15)+3.64*$M$2)</f>
        <v>1.4689418884911063</v>
      </c>
      <c r="AG140" s="2">
        <f t="shared" ref="AG140:AG203" si="189">10^(-1.09+0.004*$K$2-0.186*$AE$9+2447/(B140+273.15))</f>
        <v>8.0904016841014705</v>
      </c>
      <c r="AH140" s="2">
        <f t="shared" si="126"/>
        <v>0.46717175000219513</v>
      </c>
      <c r="AI140" s="2">
        <f t="shared" ref="AI140:AI203" si="190">10^(-2.3-0.258*$AJ$9+1871/(B140+273.15)-0.24*$L$2)</f>
        <v>7.5160619452944846E-2</v>
      </c>
      <c r="AJ140" s="2">
        <f t="shared" ref="AJ140:AJ204" si="191">10^(-4.61-0.198*$AJ$9+5981/(B140+273.15)+4.48*$J$2)</f>
        <v>0.45945571727566209</v>
      </c>
      <c r="AK140" s="2">
        <f t="shared" ref="AK140:AK204" si="192">10^(-4.24-0.267*$AJ$9+5717/(B140+273.15)+3.64*$M$2)</f>
        <v>0.79433667635741123</v>
      </c>
      <c r="AL140" s="2">
        <f t="shared" ref="AL140:AL203" si="193">10^(-1.09+0.004*$K$2-0.186*$AJ$9+2447/(B140+273.15))</f>
        <v>5.271935456718178</v>
      </c>
      <c r="AM140" s="2">
        <f t="shared" si="127"/>
        <v>0.28912077212639764</v>
      </c>
      <c r="AN140" s="2">
        <f t="shared" ref="AN140:AN203" si="194">10^(-2.3-0.258*$AO$9+1871/(B140+273.15)-0.24*$L$2)</f>
        <v>4.1494482322337267E-2</v>
      </c>
      <c r="AO140" s="2">
        <f t="shared" ref="AO140:AO204" si="195">10^(-4.61-0.198*$AO$9+5981/(B140+273.15)+4.48*$J$2)</f>
        <v>0.29123506284486789</v>
      </c>
      <c r="AP140" s="2">
        <f t="shared" ref="AP140:AP204" si="196">10^(-4.24-0.267*$AO$9+5717/(B140+273.15)+3.64*$M$2)</f>
        <v>0.42954099161449488</v>
      </c>
      <c r="AQ140" s="2">
        <f t="shared" ref="AQ140:AQ203" si="197">10^(-1.09+0.004*$K$2-0.186*$AO$9+2447/(B140+273.15))</f>
        <v>3.4353428352536812</v>
      </c>
      <c r="AR140" s="2">
        <f t="shared" si="128"/>
        <v>0.17966084225516382</v>
      </c>
      <c r="AS140" s="2">
        <f t="shared" ref="AS140:AS203" si="198">10^(-2.3-0.258*$AT$9+1871/(B140+273.15)-0.24*$L$2)</f>
        <v>2.2908167544796621E-2</v>
      </c>
      <c r="AT140" s="2">
        <f t="shared" ref="AT140:AT204" si="199">10^(-4.61-0.198*$AT$9+5981/(B140+273.15)+4.48*$J$2)</f>
        <v>0.18460508519336918</v>
      </c>
      <c r="AU140" s="2">
        <f t="shared" ref="AU140:AU204" si="200">10^(-4.24-0.267*$AT$9+5717/(B140+273.15)+3.64*$M$2)</f>
        <v>0.23227614809786948</v>
      </c>
      <c r="AV140" s="2">
        <f t="shared" ref="AV140:AV203" si="201">10^(-1.09+0.004*$K$2-0.186*$AT$9+2447/(B140+273.15))</f>
        <v>2.2385669347847781</v>
      </c>
      <c r="AW140" s="2">
        <f t="shared" si="129"/>
        <v>0.11206096492184731</v>
      </c>
      <c r="AX140" s="2">
        <f t="shared" ref="AX140:AX203" si="202">10^(-2.3-0.258*$AY$9+1871/(B140+273.15)-0.24*$L$2)</f>
        <v>1.2647082476745871E-2</v>
      </c>
      <c r="AY140" s="2">
        <f t="shared" ref="AY140:AY204" si="203">10^(-4.61-0.198*$AY$9+5981/(B140+273.15)+4.48*$J$2)</f>
        <v>0.11701557204808145</v>
      </c>
      <c r="AZ140" s="2">
        <f t="shared" ref="AZ140:AZ204" si="204">10^(-4.24-0.267*$AY$9+5717/(B140+273.15)+3.64*$M$2)</f>
        <v>0.12560433120107101</v>
      </c>
      <c r="BA140" s="2">
        <f t="shared" ref="BA140:BA203" si="205">10^(-1.09+0.004*$K$2-0.186*$AY$9+2447/(B140+273.15))</f>
        <v>1.4587137767115081</v>
      </c>
      <c r="BB140" s="2">
        <f t="shared" si="130"/>
        <v>7.0135783508009114E-2</v>
      </c>
      <c r="BD140" s="2">
        <f t="shared" si="160"/>
        <v>2712.9417484626406</v>
      </c>
      <c r="BE140" s="2">
        <f t="shared" si="161"/>
        <v>9094.0719209101044</v>
      </c>
      <c r="BF140" s="2">
        <f t="shared" si="131"/>
        <v>42.441824845077662</v>
      </c>
      <c r="BG140" s="2">
        <f t="shared" si="132"/>
        <v>40.465438773292171</v>
      </c>
      <c r="BH140" s="2">
        <f t="shared" si="162"/>
        <v>1.7708640240175679</v>
      </c>
      <c r="BI140" s="2">
        <f t="shared" si="133"/>
        <v>2.5538603555700714</v>
      </c>
      <c r="BJ140" s="2">
        <f t="shared" si="134"/>
        <v>168.1787381224234</v>
      </c>
      <c r="BK140" s="2">
        <f t="shared" si="135"/>
        <v>136.26691917836231</v>
      </c>
      <c r="BL140" s="2">
        <f t="shared" si="136"/>
        <v>234.76215103075168</v>
      </c>
      <c r="BM140" s="2">
        <f t="shared" si="137"/>
        <v>208.54707353971918</v>
      </c>
      <c r="BN140" s="2">
        <f t="shared" si="138"/>
        <v>298.20903588889382</v>
      </c>
      <c r="BO140" s="2">
        <f t="shared" si="139"/>
        <v>305.16428818702758</v>
      </c>
      <c r="BP140" s="2">
        <f t="shared" si="140"/>
        <v>326.83402797575201</v>
      </c>
      <c r="BQ140" s="2">
        <f t="shared" si="141"/>
        <v>419.66262467019806</v>
      </c>
      <c r="BR140" s="2">
        <f t="shared" si="142"/>
        <v>284.23894509277272</v>
      </c>
      <c r="BS140" s="2">
        <f t="shared" si="143"/>
        <v>532.32686953848042</v>
      </c>
      <c r="BU140" s="2">
        <f t="shared" si="144"/>
        <v>3.3674889809498527</v>
      </c>
      <c r="BV140" s="2">
        <f t="shared" si="145"/>
        <v>5.1537084450784096</v>
      </c>
      <c r="BW140" s="2">
        <f t="shared" si="146"/>
        <v>7.5413562150335762</v>
      </c>
      <c r="BX140" s="2">
        <f t="shared" si="147"/>
        <v>10.370890255789886</v>
      </c>
      <c r="BY140" s="2">
        <f t="shared" si="148"/>
        <v>13.155099405219463</v>
      </c>
      <c r="CA140" s="2">
        <f t="shared" si="149"/>
        <v>1.498414795522369</v>
      </c>
      <c r="CB140" s="2">
        <f t="shared" si="150"/>
        <v>2.2932199717950819</v>
      </c>
      <c r="CC140" s="2">
        <f t="shared" si="151"/>
        <v>3.3556397050848017</v>
      </c>
      <c r="CD140" s="2">
        <f t="shared" si="163"/>
        <v>4.6146833708810124</v>
      </c>
      <c r="CE140" s="2">
        <f t="shared" si="152"/>
        <v>5.8535590455854551</v>
      </c>
      <c r="CG140" s="2">
        <f t="shared" si="153"/>
        <v>53.357231878853014</v>
      </c>
      <c r="CH140" s="2">
        <f t="shared" si="154"/>
        <v>81.659544573323942</v>
      </c>
      <c r="CI140" s="2">
        <f t="shared" si="155"/>
        <v>119.49137607365731</v>
      </c>
      <c r="CJ140" s="2">
        <f t="shared" si="156"/>
        <v>164.32481273100822</v>
      </c>
      <c r="CK140" s="2">
        <f t="shared" si="157"/>
        <v>208.44008497859105</v>
      </c>
    </row>
    <row r="141" spans="1:89">
      <c r="A141" s="2">
        <v>1</v>
      </c>
      <c r="B141" s="2">
        <f t="shared" ref="B141:B154" si="206">$D$3+C141/0.23</f>
        <v>1356.5217391304348</v>
      </c>
      <c r="C141" s="3">
        <v>13</v>
      </c>
      <c r="D141" s="2">
        <f>$D$5+$D$7*$C141</f>
        <v>59.314</v>
      </c>
      <c r="E141" s="2">
        <f>$E$5+$E$7*$C141</f>
        <v>26.83</v>
      </c>
      <c r="F141" s="2">
        <f>$F$5+$F$7*$C141</f>
        <v>1.2089999999999996</v>
      </c>
      <c r="G141" s="2">
        <f>$G$5+$G$7*$C141</f>
        <v>1.4929999999999999</v>
      </c>
      <c r="H141" s="3">
        <f t="shared" si="165"/>
        <v>88.846000000000004</v>
      </c>
      <c r="J141" s="2">
        <f t="shared" si="121"/>
        <v>66.760461922877781</v>
      </c>
      <c r="K141" s="2">
        <f t="shared" si="122"/>
        <v>30.198320689732796</v>
      </c>
      <c r="L141" s="2">
        <f t="shared" si="123"/>
        <v>1.3607815771109555</v>
      </c>
      <c r="M141" s="2">
        <f t="shared" si="124"/>
        <v>1.6804358102784591</v>
      </c>
      <c r="N141" s="3">
        <f t="shared" si="164"/>
        <v>99.999999999999986</v>
      </c>
      <c r="O141" s="2">
        <v>8.0000000000000002E-3</v>
      </c>
      <c r="P141" s="2">
        <f t="shared" si="182"/>
        <v>8.4237973873752717E-2</v>
      </c>
      <c r="Q141" s="2">
        <f t="shared" si="183"/>
        <v>0.21722872171902555</v>
      </c>
      <c r="R141" s="2">
        <v>0.3</v>
      </c>
      <c r="S141" s="2">
        <f t="shared" si="158"/>
        <v>3.87766063029409E-2</v>
      </c>
      <c r="T141" s="2">
        <v>0.12</v>
      </c>
      <c r="U141" s="2">
        <f t="shared" si="184"/>
        <v>0.67668368074048835</v>
      </c>
      <c r="V141" s="2">
        <f t="shared" si="185"/>
        <v>1.1828235095057942</v>
      </c>
      <c r="W141" s="2">
        <v>0.06</v>
      </c>
      <c r="X141" s="2">
        <f t="shared" si="159"/>
        <v>0.30156356816581281</v>
      </c>
      <c r="Y141" s="2">
        <v>2.6700000000000002E-2</v>
      </c>
      <c r="Z141" s="2">
        <v>0.21</v>
      </c>
      <c r="AA141" s="2">
        <v>0.442</v>
      </c>
      <c r="AB141" s="2">
        <v>0.5</v>
      </c>
      <c r="AC141" s="2">
        <f t="shared" ref="AC141:AC205" si="207">(J141*Y141+K141*Z141+L141*AA141+M141*AB141)/100</f>
        <v>9.5658350404069961E-2</v>
      </c>
      <c r="AD141" s="2">
        <f t="shared" si="186"/>
        <v>0.13604543385382459</v>
      </c>
      <c r="AE141" s="2">
        <f t="shared" si="187"/>
        <v>0.72320972379278226</v>
      </c>
      <c r="AF141" s="2">
        <f t="shared" si="188"/>
        <v>1.4657788223672124</v>
      </c>
      <c r="AG141" s="2">
        <f t="shared" si="189"/>
        <v>8.0829405098316567</v>
      </c>
      <c r="AH141" s="2">
        <f t="shared" ref="AH141:AH205" si="208">(J141*AD141+K141*AE141+L141*AF141+M141*AG141)/100</f>
        <v>0.46499642674275393</v>
      </c>
      <c r="AI141" s="2">
        <f t="shared" si="190"/>
        <v>7.5107614747859139E-2</v>
      </c>
      <c r="AJ141" s="2">
        <f t="shared" si="191"/>
        <v>0.45842073879873318</v>
      </c>
      <c r="AK141" s="2">
        <f t="shared" si="192"/>
        <v>0.79262623467715276</v>
      </c>
      <c r="AL141" s="2">
        <f t="shared" si="193"/>
        <v>5.2670735437109313</v>
      </c>
      <c r="AM141" s="2">
        <f t="shared" ref="AM141:AM205" si="209">(J141*AI141+K141*AJ141+L141*AK141+M141*AL141)/100</f>
        <v>0.2878732571146661</v>
      </c>
      <c r="AN141" s="2">
        <f t="shared" si="194"/>
        <v>4.1465219620483711E-2</v>
      </c>
      <c r="AO141" s="2">
        <f t="shared" si="195"/>
        <v>0.2905790213365399</v>
      </c>
      <c r="AP141" s="2">
        <f t="shared" si="196"/>
        <v>0.42861606288174892</v>
      </c>
      <c r="AQ141" s="2">
        <f t="shared" si="197"/>
        <v>3.4321746746887047</v>
      </c>
      <c r="AR141" s="2">
        <f t="shared" ref="AR141:AR205" si="210">(J141*AN141+K141*AO141+L141*AP141+M141*AQ141)/100</f>
        <v>0.17894037760127646</v>
      </c>
      <c r="AS141" s="2">
        <f t="shared" si="198"/>
        <v>2.2892012267290859E-2</v>
      </c>
      <c r="AT141" s="2">
        <f t="shared" si="199"/>
        <v>0.18418924035191278</v>
      </c>
      <c r="AU141" s="2">
        <f t="shared" si="200"/>
        <v>0.23177598888722051</v>
      </c>
      <c r="AV141" s="2">
        <f t="shared" si="201"/>
        <v>2.2365024714036958</v>
      </c>
      <c r="AW141" s="2">
        <f t="shared" ref="AW141:AW205" si="211">(J141*AS141+K141*AT141+L141*AU141+M141*AV141)/100</f>
        <v>0.11164182399471306</v>
      </c>
      <c r="AX141" s="2">
        <f t="shared" si="202"/>
        <v>1.2638163512509617E-2</v>
      </c>
      <c r="AY141" s="2">
        <f t="shared" si="203"/>
        <v>0.11675198059849975</v>
      </c>
      <c r="AZ141" s="2">
        <f t="shared" si="204"/>
        <v>0.12533386794575152</v>
      </c>
      <c r="BA141" s="2">
        <f t="shared" si="205"/>
        <v>1.4573685137538961</v>
      </c>
      <c r="BB141" s="2">
        <f t="shared" ref="BB141:BB205" si="212">(J141*AX141+K141*AY141+L141*AZ141+M141*BA141)/100</f>
        <v>6.9890096429999368E-2</v>
      </c>
      <c r="BD141" s="2">
        <f t="shared" si="160"/>
        <v>2654.1561321026529</v>
      </c>
      <c r="BE141" s="2">
        <f t="shared" si="161"/>
        <v>9044.5341071500479</v>
      </c>
      <c r="BF141" s="2">
        <f t="shared" ref="BF141:BF204" si="213">(($X$6-BG140*C140/100)/((100-C140)/100))/((C141-C140)/100+X141*(1-(C141-C140)/100))</f>
        <v>42.465718274448669</v>
      </c>
      <c r="BG141" s="2">
        <f t="shared" ref="BG141:BG204" si="214">(BG140*C140+BF141*(C141-C140))/C141</f>
        <v>40.480825538685686</v>
      </c>
      <c r="BH141" s="2">
        <f t="shared" si="162"/>
        <v>1.7591114761606965</v>
      </c>
      <c r="BI141" s="2">
        <f t="shared" ref="BI141:BI204" si="215">(BI140*C140+BH141*(C141-C140))/C141</f>
        <v>2.5477469026515376</v>
      </c>
      <c r="BJ141" s="2">
        <f t="shared" ref="BJ141:BJ204" si="216">(($V$6-BK140*C140/100)/((100-C140)/100))/((C141-C140)/100+AH141*(1-(C141-C140)/100))</f>
        <v>168.74303509189411</v>
      </c>
      <c r="BK141" s="2">
        <f t="shared" ref="BK141:BK204" si="217">(BK140*C140+BJ141*(C141-C140))/C141</f>
        <v>136.51673545462023</v>
      </c>
      <c r="BL141" s="2">
        <f t="shared" ref="BL141:BL204" si="218">(($V$6-BM140*C140/100)/((100-C140)/100))/((C141-C140)/100+AM141*(1-(C141-C140)/100))</f>
        <v>235.11270074244223</v>
      </c>
      <c r="BM141" s="2">
        <f t="shared" ref="BM141:BM204" si="219">(BM140*C140+BL141*(C141-C140))/C141</f>
        <v>208.75142451820167</v>
      </c>
      <c r="BN141" s="2">
        <f t="shared" ref="BN141:BN204" si="220">(($V$6-BO140*C140/100)/((100-C140)/100))/((C141-C140)/100+AR141*(1-(C141-C140)/100))</f>
        <v>297.84216676291601</v>
      </c>
      <c r="BO141" s="2">
        <f t="shared" ref="BO141:BO204" si="221">(BO140*C140+BN141*(C141-C140))/C141</f>
        <v>305.10796417607287</v>
      </c>
      <c r="BP141" s="2">
        <f t="shared" ref="BP141:BP204" si="222">(($V$6-BQ140*C140/100)/((100-C140)/100))/((C141-C140)/100+AW141*(1-(C141-C140)/100))</f>
        <v>325.0922329367221</v>
      </c>
      <c r="BQ141" s="2">
        <f t="shared" ref="BQ141:BQ204" si="223">(BQ140*C140+BP141*(C141-C140))/C141</f>
        <v>418.93516011840205</v>
      </c>
      <c r="BR141" s="2">
        <f t="shared" ref="BR141:BR204" si="224">(($V$6-BS140*C140/100)/((100-C140)/100))/((C141-C140)/100+BB141*(1-(C141-C140)/100))</f>
        <v>280.94354341085551</v>
      </c>
      <c r="BS141" s="2">
        <f t="shared" ref="BS141:BS204" si="225">(BS140*C140+BR141*(C141-C140))/C141</f>
        <v>530.3931516451911</v>
      </c>
      <c r="BU141" s="2">
        <f t="shared" ref="BU141:BU206" si="226">BK141/BG141</f>
        <v>3.3723802229319011</v>
      </c>
      <c r="BV141" s="2">
        <f t="shared" ref="BV141:BV206" si="227">BM141/BG141</f>
        <v>5.1567976131985604</v>
      </c>
      <c r="BW141" s="2">
        <f t="shared" ref="BW141:BW206" si="228">BO141/BG141</f>
        <v>7.5370983698070839</v>
      </c>
      <c r="BX141" s="2">
        <f t="shared" ref="BX141:BX206" si="229">BQ141/BG141</f>
        <v>10.348977683719538</v>
      </c>
      <c r="BY141" s="2">
        <f t="shared" ref="BY141:BY206" si="230">BS141/BG141</f>
        <v>13.102330414144308</v>
      </c>
      <c r="CA141" s="2">
        <f t="shared" ref="CA141:CA206" si="231">100*BK141/BE141</f>
        <v>1.5093838315751229</v>
      </c>
      <c r="CB141" s="2">
        <f t="shared" ref="CB141:CB206" si="232">100*BM141/BE141</f>
        <v>2.3080395523432848</v>
      </c>
      <c r="CC141" s="2">
        <f t="shared" ref="CC141:CC206" si="233">100*BO141/BE141</f>
        <v>3.3733961369538474</v>
      </c>
      <c r="CD141" s="2">
        <f t="shared" si="163"/>
        <v>4.6319153110077602</v>
      </c>
      <c r="CE141" s="2">
        <f t="shared" ref="CE141:CE206" si="234">100*BS141/BE141</f>
        <v>5.8642396099307668</v>
      </c>
      <c r="CG141" s="2">
        <f t="shared" ref="CG141:CG206" si="235">BK141/BI141</f>
        <v>53.583319172144627</v>
      </c>
      <c r="CH141" s="2">
        <f t="shared" ref="CH141:CH206" si="236">BM141/BI141</f>
        <v>81.935699460941777</v>
      </c>
      <c r="CI141" s="2">
        <f t="shared" ref="CI141:CI206" si="237">BO141/BI141</f>
        <v>119.75599454503717</v>
      </c>
      <c r="CJ141" s="2">
        <f t="shared" ref="CJ141:CJ206" si="238">BQ141/BI141</f>
        <v>164.43358627279665</v>
      </c>
      <c r="CK141" s="2">
        <f t="shared" ref="CK141:CK206" si="239">BS141/BI141</f>
        <v>208.18125658133101</v>
      </c>
    </row>
    <row r="142" spans="1:89">
      <c r="A142" s="2">
        <v>1</v>
      </c>
      <c r="B142" s="2">
        <f t="shared" si="206"/>
        <v>1356.9565217391305</v>
      </c>
      <c r="C142" s="3">
        <v>13.1</v>
      </c>
      <c r="D142" s="2">
        <f t="shared" ref="D142:D145" si="240">$D$5+$D$7*$C142</f>
        <v>59.331800000000001</v>
      </c>
      <c r="E142" s="2">
        <f t="shared" ref="E142:E145" si="241">$E$5+$E$7*$C142</f>
        <v>26.821000000000002</v>
      </c>
      <c r="F142" s="2">
        <f t="shared" ref="F142:F145" si="242">$F$5+$F$7*$C142</f>
        <v>1.1182999999999996</v>
      </c>
      <c r="G142" s="2">
        <f t="shared" ref="G142:G145" si="243">$G$5+$G$7*$C142</f>
        <v>1.4891000000000001</v>
      </c>
      <c r="H142" s="3">
        <f t="shared" si="165"/>
        <v>88.760199999999998</v>
      </c>
      <c r="J142" s="2">
        <f t="shared" ref="J142:J155" si="244">100*D142/H142</f>
        <v>66.845049921023161</v>
      </c>
      <c r="K142" s="2">
        <f t="shared" ref="K142:K210" si="245">100*E142/H142</f>
        <v>30.217372200603428</v>
      </c>
      <c r="L142" s="2">
        <f t="shared" ref="L142:L210" si="246">100*F142/H142</f>
        <v>1.2599115369275864</v>
      </c>
      <c r="M142" s="2">
        <f t="shared" ref="M142:M156" si="247">100*G142/H142</f>
        <v>1.6776663414458282</v>
      </c>
      <c r="N142" s="3">
        <f t="shared" si="164"/>
        <v>100</v>
      </c>
      <c r="O142" s="2">
        <v>8.0000000000000002E-3</v>
      </c>
      <c r="P142" s="2">
        <f t="shared" si="182"/>
        <v>8.4118696551157973E-2</v>
      </c>
      <c r="Q142" s="2">
        <f t="shared" si="183"/>
        <v>0.21715350241868611</v>
      </c>
      <c r="R142" s="2">
        <v>0.3</v>
      </c>
      <c r="S142" s="2">
        <f t="shared" ref="S142:S155" si="248">(J142*O142+K142*P142+L142*Q142+M142*R142)/100</f>
        <v>3.8535004674994246E-2</v>
      </c>
      <c r="T142" s="2">
        <v>0.12</v>
      </c>
      <c r="U142" s="2">
        <f t="shared" si="184"/>
        <v>0.67670229673620053</v>
      </c>
      <c r="V142" s="2">
        <f t="shared" si="185"/>
        <v>1.1818512820505984</v>
      </c>
      <c r="W142" s="2">
        <v>0.06</v>
      </c>
      <c r="X142" s="2">
        <f t="shared" ref="X142:X206" si="249">(J142*T142+K142*U142+L142*V142+M142*W142)/100</f>
        <v>0.30059259205678696</v>
      </c>
      <c r="Y142" s="2">
        <v>2.6700000000000002E-2</v>
      </c>
      <c r="Z142" s="2">
        <v>0.21</v>
      </c>
      <c r="AA142" s="2">
        <v>0.442</v>
      </c>
      <c r="AB142" s="2">
        <v>0.5</v>
      </c>
      <c r="AC142" s="2">
        <f t="shared" si="207"/>
        <v>9.5261250650629459E-2</v>
      </c>
      <c r="AD142" s="2">
        <f t="shared" si="186"/>
        <v>0.13594954317541702</v>
      </c>
      <c r="AE142" s="2">
        <f t="shared" si="187"/>
        <v>0.72158147620272417</v>
      </c>
      <c r="AF142" s="2">
        <f t="shared" si="188"/>
        <v>1.4626242491216994</v>
      </c>
      <c r="AG142" s="2">
        <f t="shared" si="189"/>
        <v>8.0754901910371313</v>
      </c>
      <c r="AH142" s="2">
        <f t="shared" si="208"/>
        <v>0.4628260528961704</v>
      </c>
      <c r="AI142" s="2">
        <f t="shared" si="190"/>
        <v>7.5054675667672988E-2</v>
      </c>
      <c r="AJ142" s="2">
        <f t="shared" si="191"/>
        <v>0.45738864196896839</v>
      </c>
      <c r="AK142" s="2">
        <f t="shared" si="192"/>
        <v>0.79092038555759325</v>
      </c>
      <c r="AL142" s="2">
        <f t="shared" si="193"/>
        <v>5.2622187044396131</v>
      </c>
      <c r="AM142" s="2">
        <f t="shared" si="209"/>
        <v>0.28662853296836899</v>
      </c>
      <c r="AN142" s="2">
        <f t="shared" si="194"/>
        <v>4.1435993148656661E-2</v>
      </c>
      <c r="AO142" s="2">
        <f t="shared" si="195"/>
        <v>0.28992480641706764</v>
      </c>
      <c r="AP142" s="2">
        <f t="shared" si="196"/>
        <v>0.42769361759605423</v>
      </c>
      <c r="AQ142" s="2">
        <f t="shared" si="197"/>
        <v>3.4290111235709122</v>
      </c>
      <c r="AR142" s="2">
        <f t="shared" si="210"/>
        <v>0.17822149485779382</v>
      </c>
      <c r="AS142" s="2">
        <f t="shared" si="198"/>
        <v>2.2875876991565371E-2</v>
      </c>
      <c r="AT142" s="2">
        <f t="shared" si="199"/>
        <v>0.18377455332980694</v>
      </c>
      <c r="AU142" s="2">
        <f t="shared" si="200"/>
        <v>0.23127717261130029</v>
      </c>
      <c r="AV142" s="2">
        <f t="shared" si="201"/>
        <v>2.2344410116692788</v>
      </c>
      <c r="AW142" s="2">
        <f t="shared" si="211"/>
        <v>0.11122358473679476</v>
      </c>
      <c r="AX142" s="2">
        <f t="shared" si="202"/>
        <v>1.262925559080501E-2</v>
      </c>
      <c r="AY142" s="2">
        <f t="shared" si="203"/>
        <v>0.11648912305553556</v>
      </c>
      <c r="AZ142" s="2">
        <f t="shared" si="204"/>
        <v>0.1250641308881921</v>
      </c>
      <c r="BA142" s="2">
        <f t="shared" si="205"/>
        <v>1.4560252080577372</v>
      </c>
      <c r="BB142" s="2">
        <f t="shared" si="212"/>
        <v>6.9644926343407132E-2</v>
      </c>
      <c r="BD142" s="2">
        <f t="shared" ref="BD142:BD157" si="250">(($W$6-BE141*C141/100)/((100-C141)/100))/((C142-C141)/100+S142*(1-(C142-C141)/100))</f>
        <v>2596.2036960952669</v>
      </c>
      <c r="BE142" s="2">
        <f t="shared" ref="BE142:BE157" si="251">(BE141*C141+BD142*(C142-C141))/C142</f>
        <v>8995.3102108824551</v>
      </c>
      <c r="BF142" s="2">
        <f t="shared" si="213"/>
        <v>42.489398148134462</v>
      </c>
      <c r="BG142" s="2">
        <f t="shared" si="214"/>
        <v>40.496158154024982</v>
      </c>
      <c r="BH142" s="2">
        <f t="shared" ref="BH142:BH205" si="252">(($Y$6-BI141*C141/100)/((100-C141)/100))/((C142-C141)/100+AC142*(1-(C142-C141)/100))</f>
        <v>1.7473726438264054</v>
      </c>
      <c r="BI142" s="2">
        <f t="shared" si="215"/>
        <v>2.5416371754849338</v>
      </c>
      <c r="BJ142" s="2">
        <f t="shared" si="216"/>
        <v>169.3089087428277</v>
      </c>
      <c r="BK142" s="2">
        <f t="shared" si="217"/>
        <v>136.76705738811799</v>
      </c>
      <c r="BL142" s="2">
        <f t="shared" si="218"/>
        <v>235.46107293647628</v>
      </c>
      <c r="BM142" s="2">
        <f t="shared" si="219"/>
        <v>208.95531496414273</v>
      </c>
      <c r="BN142" s="2">
        <f t="shared" si="220"/>
        <v>297.4684750259766</v>
      </c>
      <c r="BO142" s="2">
        <f t="shared" si="221"/>
        <v>305.04964746500343</v>
      </c>
      <c r="BP142" s="2">
        <f t="shared" si="222"/>
        <v>323.34586173880894</v>
      </c>
      <c r="BQ142" s="2">
        <f t="shared" si="223"/>
        <v>418.20547081779449</v>
      </c>
      <c r="BR142" s="2">
        <f t="shared" si="224"/>
        <v>277.66698513649538</v>
      </c>
      <c r="BS142" s="2">
        <f t="shared" si="225"/>
        <v>528.46394426726215</v>
      </c>
      <c r="BU142" s="2">
        <f t="shared" si="226"/>
        <v>3.3772847505171173</v>
      </c>
      <c r="BV142" s="2">
        <f t="shared" si="227"/>
        <v>5.1598799611902022</v>
      </c>
      <c r="BW142" s="2">
        <f t="shared" si="228"/>
        <v>7.5328046256823509</v>
      </c>
      <c r="BX142" s="2">
        <f t="shared" si="229"/>
        <v>10.327040634994862</v>
      </c>
      <c r="BY142" s="2">
        <f t="shared" si="230"/>
        <v>13.049730353612253</v>
      </c>
      <c r="CA142" s="2">
        <f t="shared" si="231"/>
        <v>1.520426246364003</v>
      </c>
      <c r="CB142" s="2">
        <f t="shared" si="232"/>
        <v>2.3229361752455215</v>
      </c>
      <c r="CC142" s="2">
        <f t="shared" si="233"/>
        <v>3.3912076439115659</v>
      </c>
      <c r="CD142" s="2">
        <f t="shared" ref="CD142:CD207" si="253">100*BQ142/BE142</f>
        <v>4.6491500683528715</v>
      </c>
      <c r="CE142" s="2">
        <f t="shared" si="234"/>
        <v>5.8748829320853284</v>
      </c>
      <c r="CG142" s="2">
        <f t="shared" si="235"/>
        <v>53.810614161332211</v>
      </c>
      <c r="CH142" s="2">
        <f t="shared" si="236"/>
        <v>82.212881122292728</v>
      </c>
      <c r="CI142" s="2">
        <f t="shared" si="237"/>
        <v>120.0209260422079</v>
      </c>
      <c r="CJ142" s="2">
        <f t="shared" si="238"/>
        <v>164.54176656351535</v>
      </c>
      <c r="CK142" s="2">
        <f t="shared" si="239"/>
        <v>207.92265291226448</v>
      </c>
    </row>
    <row r="143" spans="1:89">
      <c r="A143" s="2">
        <v>1</v>
      </c>
      <c r="B143" s="2">
        <f t="shared" si="206"/>
        <v>1357.391304347826</v>
      </c>
      <c r="C143" s="3">
        <v>13.2</v>
      </c>
      <c r="D143" s="2">
        <f t="shared" si="240"/>
        <v>59.349600000000002</v>
      </c>
      <c r="E143" s="2">
        <f t="shared" si="241"/>
        <v>26.812000000000001</v>
      </c>
      <c r="F143" s="2">
        <f t="shared" si="242"/>
        <v>1.0275999999999996</v>
      </c>
      <c r="G143" s="2">
        <f t="shared" si="243"/>
        <v>1.4852000000000001</v>
      </c>
      <c r="H143" s="3">
        <f t="shared" si="165"/>
        <v>88.674400000000006</v>
      </c>
      <c r="J143" s="2">
        <f t="shared" si="244"/>
        <v>66.929801611288028</v>
      </c>
      <c r="K143" s="2">
        <f t="shared" si="245"/>
        <v>30.23646057937804</v>
      </c>
      <c r="L143" s="2">
        <f t="shared" si="246"/>
        <v>1.158846296112519</v>
      </c>
      <c r="M143" s="2">
        <f t="shared" si="247"/>
        <v>1.6748915132214033</v>
      </c>
      <c r="N143" s="3">
        <f t="shared" si="164"/>
        <v>99.999999999999972</v>
      </c>
      <c r="O143" s="2">
        <v>8.0000000000000002E-3</v>
      </c>
      <c r="P143" s="2">
        <f t="shared" si="182"/>
        <v>8.3999651595321689E-2</v>
      </c>
      <c r="Q143" s="2">
        <f t="shared" si="183"/>
        <v>0.21707834925787367</v>
      </c>
      <c r="R143" s="2">
        <v>0.3</v>
      </c>
      <c r="S143" s="2">
        <f t="shared" si="248"/>
        <v>3.829318462003866E-2</v>
      </c>
      <c r="T143" s="2">
        <v>0.12</v>
      </c>
      <c r="U143" s="2">
        <f t="shared" si="184"/>
        <v>0.67672090331575963</v>
      </c>
      <c r="V143" s="2">
        <f t="shared" si="185"/>
        <v>1.180880371570828</v>
      </c>
      <c r="W143" s="2">
        <v>0.06</v>
      </c>
      <c r="X143" s="2">
        <f t="shared" si="249"/>
        <v>0.2996217344524274</v>
      </c>
      <c r="Y143" s="2">
        <v>2.6700000000000002E-2</v>
      </c>
      <c r="Z143" s="2">
        <v>0.21</v>
      </c>
      <c r="AA143" s="2">
        <v>0.442</v>
      </c>
      <c r="AB143" s="2">
        <v>0.5</v>
      </c>
      <c r="AC143" s="2">
        <f t="shared" si="207"/>
        <v>9.4863382441832136E-2</v>
      </c>
      <c r="AD143" s="2">
        <f t="shared" si="186"/>
        <v>0.13585377116919314</v>
      </c>
      <c r="AE143" s="2">
        <f t="shared" si="187"/>
        <v>0.71995775989052102</v>
      </c>
      <c r="AF143" s="2">
        <f t="shared" si="188"/>
        <v>1.4594781418870848</v>
      </c>
      <c r="AG143" s="2">
        <f t="shared" si="189"/>
        <v>8.0680507072051046</v>
      </c>
      <c r="AH143" s="2">
        <f t="shared" si="208"/>
        <v>0.4606606087496728</v>
      </c>
      <c r="AI143" s="2">
        <f t="shared" si="190"/>
        <v>7.5001802103722093E-2</v>
      </c>
      <c r="AJ143" s="2">
        <f t="shared" si="191"/>
        <v>0.456359417378989</v>
      </c>
      <c r="AK143" s="2">
        <f t="shared" si="192"/>
        <v>0.78921911447002502</v>
      </c>
      <c r="AL143" s="2">
        <f t="shared" si="193"/>
        <v>5.2573709255375078</v>
      </c>
      <c r="AM143" s="2">
        <f t="shared" si="209"/>
        <v>0.28538658861563454</v>
      </c>
      <c r="AN143" s="2">
        <f t="shared" si="194"/>
        <v>4.1406802846865008E-2</v>
      </c>
      <c r="AO143" s="2">
        <f t="shared" si="195"/>
        <v>0.28927241212339888</v>
      </c>
      <c r="AP143" s="2">
        <f t="shared" si="196"/>
        <v>0.42677364790094935</v>
      </c>
      <c r="AQ143" s="2">
        <f t="shared" si="197"/>
        <v>3.4258521731901714</v>
      </c>
      <c r="AR143" s="2">
        <f t="shared" si="210"/>
        <v>0.17750418777344903</v>
      </c>
      <c r="AS143" s="2">
        <f t="shared" si="198"/>
        <v>2.2859761684500414E-2</v>
      </c>
      <c r="AT143" s="2">
        <f t="shared" si="199"/>
        <v>0.18336102034725341</v>
      </c>
      <c r="AU143" s="2">
        <f t="shared" si="200"/>
        <v>0.23077969502169338</v>
      </c>
      <c r="AV143" s="2">
        <f t="shared" si="201"/>
        <v>2.232382549905759</v>
      </c>
      <c r="AW143" s="2">
        <f t="shared" si="211"/>
        <v>0.11080624359843774</v>
      </c>
      <c r="AX143" s="2">
        <f t="shared" si="202"/>
        <v>1.2620358693347353E-2</v>
      </c>
      <c r="AY143" s="2">
        <f t="shared" si="203"/>
        <v>0.11622699702328917</v>
      </c>
      <c r="AZ143" s="2">
        <f t="shared" si="204"/>
        <v>0.12479511773104361</v>
      </c>
      <c r="BA143" s="2">
        <f t="shared" si="205"/>
        <v>1.454683855924539</v>
      </c>
      <c r="BB143" s="2">
        <f t="shared" si="212"/>
        <v>6.9400271220269469E-2</v>
      </c>
      <c r="BD143" s="2">
        <f t="shared" si="250"/>
        <v>2539.079830128584</v>
      </c>
      <c r="BE143" s="2">
        <f t="shared" si="251"/>
        <v>8946.3993746646229</v>
      </c>
      <c r="BF143" s="2">
        <f t="shared" si="213"/>
        <v>42.512862498839688</v>
      </c>
      <c r="BG143" s="2">
        <f t="shared" si="214"/>
        <v>40.511436217243279</v>
      </c>
      <c r="BH143" s="2">
        <f t="shared" si="252"/>
        <v>1.735647626250937</v>
      </c>
      <c r="BI143" s="2">
        <f t="shared" si="215"/>
        <v>2.5355311940513428</v>
      </c>
      <c r="BJ143" s="2">
        <f t="shared" si="216"/>
        <v>169.87635980817055</v>
      </c>
      <c r="BK143" s="2">
        <f t="shared" si="217"/>
        <v>137.01788543675474</v>
      </c>
      <c r="BL143" s="2">
        <f t="shared" si="218"/>
        <v>235.80723673891146</v>
      </c>
      <c r="BM143" s="2">
        <f t="shared" si="219"/>
        <v>209.15873861395158</v>
      </c>
      <c r="BN143" s="2">
        <f t="shared" si="220"/>
        <v>297.08793829132009</v>
      </c>
      <c r="BO143" s="2">
        <f t="shared" si="221"/>
        <v>304.98933148641493</v>
      </c>
      <c r="BP143" s="2">
        <f t="shared" si="222"/>
        <v>321.59500086348095</v>
      </c>
      <c r="BQ143" s="2">
        <f t="shared" si="223"/>
        <v>417.47357331814061</v>
      </c>
      <c r="BR143" s="2">
        <f t="shared" si="224"/>
        <v>274.40939062952953</v>
      </c>
      <c r="BS143" s="2">
        <f t="shared" si="225"/>
        <v>526.53928855788536</v>
      </c>
      <c r="BU143" s="2">
        <f t="shared" si="226"/>
        <v>3.3822026131582685</v>
      </c>
      <c r="BV143" s="2">
        <f t="shared" si="227"/>
        <v>5.1629554057855227</v>
      </c>
      <c r="BW143" s="2">
        <f t="shared" si="228"/>
        <v>7.528474918808219</v>
      </c>
      <c r="BX143" s="2">
        <f t="shared" si="229"/>
        <v>10.305079560236555</v>
      </c>
      <c r="BY143" s="2">
        <f t="shared" si="230"/>
        <v>12.997299965725956</v>
      </c>
      <c r="CA143" s="2">
        <f t="shared" si="231"/>
        <v>1.5315422406110857</v>
      </c>
      <c r="CB143" s="2">
        <f t="shared" si="232"/>
        <v>2.3379096981325227</v>
      </c>
      <c r="CC143" s="2">
        <f t="shared" si="233"/>
        <v>3.4090735134194494</v>
      </c>
      <c r="CD143" s="2">
        <f t="shared" si="253"/>
        <v>4.6663865074075188</v>
      </c>
      <c r="CE143" s="2">
        <f t="shared" si="234"/>
        <v>5.8854883010141048</v>
      </c>
      <c r="CG143" s="2">
        <f t="shared" si="235"/>
        <v>54.039124329534957</v>
      </c>
      <c r="CH143" s="2">
        <f t="shared" si="236"/>
        <v>82.491092637575434</v>
      </c>
      <c r="CI143" s="2">
        <f t="shared" si="237"/>
        <v>120.28616812207088</v>
      </c>
      <c r="CJ143" s="2">
        <f t="shared" si="238"/>
        <v>164.64935406733832</v>
      </c>
      <c r="CK143" s="2">
        <f t="shared" si="239"/>
        <v>207.66429133004124</v>
      </c>
    </row>
    <row r="144" spans="1:89">
      <c r="A144" s="2">
        <v>1</v>
      </c>
      <c r="B144" s="2">
        <f t="shared" si="206"/>
        <v>1357.8260869565217</v>
      </c>
      <c r="C144" s="3">
        <v>13.3</v>
      </c>
      <c r="D144" s="2">
        <f t="shared" si="240"/>
        <v>59.367400000000004</v>
      </c>
      <c r="E144" s="2">
        <f t="shared" si="241"/>
        <v>26.803000000000001</v>
      </c>
      <c r="F144" s="2">
        <f t="shared" si="242"/>
        <v>0.93689999999999962</v>
      </c>
      <c r="G144" s="2">
        <f t="shared" si="243"/>
        <v>1.4813000000000001</v>
      </c>
      <c r="H144" s="3">
        <f t="shared" si="165"/>
        <v>88.5886</v>
      </c>
      <c r="J144" s="2">
        <f t="shared" si="244"/>
        <v>67.014717469290645</v>
      </c>
      <c r="K144" s="2">
        <f t="shared" si="245"/>
        <v>30.255585933178764</v>
      </c>
      <c r="L144" s="2">
        <f t="shared" si="246"/>
        <v>1.057585287497488</v>
      </c>
      <c r="M144" s="2">
        <f t="shared" si="247"/>
        <v>1.6721113100331193</v>
      </c>
      <c r="N144" s="3">
        <f t="shared" si="164"/>
        <v>100.00000000000001</v>
      </c>
      <c r="O144" s="2">
        <v>8.0000000000000002E-3</v>
      </c>
      <c r="P144" s="2">
        <f t="shared" si="182"/>
        <v>8.3880838446918113E-2</v>
      </c>
      <c r="Q144" s="2">
        <f t="shared" si="183"/>
        <v>0.21700326215388921</v>
      </c>
      <c r="R144" s="2">
        <v>0.3</v>
      </c>
      <c r="S144" s="2">
        <f t="shared" si="248"/>
        <v>3.8051145059349908E-2</v>
      </c>
      <c r="T144" s="2">
        <v>0.12</v>
      </c>
      <c r="U144" s="2">
        <f t="shared" si="184"/>
        <v>0.67673950048629872</v>
      </c>
      <c r="V144" s="2">
        <f t="shared" si="185"/>
        <v>1.1799107757195699</v>
      </c>
      <c r="W144" s="2">
        <v>0.06</v>
      </c>
      <c r="X144" s="2">
        <f t="shared" si="249"/>
        <v>0.29865099163217312</v>
      </c>
      <c r="Y144" s="2">
        <v>2.6700000000000002E-2</v>
      </c>
      <c r="Z144" s="2">
        <v>0.21</v>
      </c>
      <c r="AA144" s="2">
        <v>0.442</v>
      </c>
      <c r="AB144" s="2">
        <v>0.5</v>
      </c>
      <c r="AC144" s="2">
        <f t="shared" si="207"/>
        <v>9.4464743544880519E-2</v>
      </c>
      <c r="AD144" s="2">
        <f t="shared" si="186"/>
        <v>0.13575811763872714</v>
      </c>
      <c r="AE144" s="2">
        <f t="shared" si="187"/>
        <v>0.71833856007013319</v>
      </c>
      <c r="AF144" s="2">
        <f t="shared" si="188"/>
        <v>1.456340473892948</v>
      </c>
      <c r="AG144" s="2">
        <f t="shared" si="189"/>
        <v>8.0606220378698179</v>
      </c>
      <c r="AH144" s="2">
        <f t="shared" si="208"/>
        <v>0.45850007465240467</v>
      </c>
      <c r="AI144" s="2">
        <f t="shared" si="190"/>
        <v>7.4948993947564269E-2</v>
      </c>
      <c r="AJ144" s="2">
        <f t="shared" si="191"/>
        <v>0.45533305565637244</v>
      </c>
      <c r="AK144" s="2">
        <f t="shared" si="192"/>
        <v>0.7875224069382275</v>
      </c>
      <c r="AL144" s="2">
        <f t="shared" si="193"/>
        <v>5.252530193668548</v>
      </c>
      <c r="AM144" s="2">
        <f t="shared" si="209"/>
        <v>0.28414741301907953</v>
      </c>
      <c r="AN144" s="2">
        <f t="shared" si="194"/>
        <v>4.1377648655240261E-2</v>
      </c>
      <c r="AO144" s="2">
        <f t="shared" si="195"/>
        <v>0.2886218325146388</v>
      </c>
      <c r="AP144" s="2">
        <f t="shared" si="196"/>
        <v>0.42585614596835553</v>
      </c>
      <c r="AQ144" s="2">
        <f t="shared" si="197"/>
        <v>3.4226978148563219</v>
      </c>
      <c r="AR144" s="2">
        <f t="shared" si="210"/>
        <v>0.17678845011626099</v>
      </c>
      <c r="AS144" s="2">
        <f t="shared" si="198"/>
        <v>2.2843666313043919E-2</v>
      </c>
      <c r="AT144" s="2">
        <f t="shared" si="199"/>
        <v>0.18294863763849903</v>
      </c>
      <c r="AU144" s="2">
        <f t="shared" si="200"/>
        <v>0.23028355188533239</v>
      </c>
      <c r="AV144" s="2">
        <f t="shared" si="201"/>
        <v>2.2303270804503805</v>
      </c>
      <c r="AW144" s="2">
        <f t="shared" si="211"/>
        <v>0.110389797040818</v>
      </c>
      <c r="AX144" s="2">
        <f t="shared" si="202"/>
        <v>1.261147280188938E-2</v>
      </c>
      <c r="AY144" s="2">
        <f t="shared" si="203"/>
        <v>0.11596560011476366</v>
      </c>
      <c r="AZ144" s="2">
        <f t="shared" si="204"/>
        <v>0.12452682618525662</v>
      </c>
      <c r="BA144" s="2">
        <f t="shared" si="205"/>
        <v>1.4533444536642894</v>
      </c>
      <c r="BB144" s="2">
        <f t="shared" si="212"/>
        <v>6.9156129038733846E-2</v>
      </c>
      <c r="BD144" s="2">
        <f t="shared" si="250"/>
        <v>2482.7798790572792</v>
      </c>
      <c r="BE144" s="2">
        <f t="shared" si="251"/>
        <v>8897.8007318405071</v>
      </c>
      <c r="BF144" s="2">
        <f t="shared" si="213"/>
        <v>42.536109341868396</v>
      </c>
      <c r="BG144" s="2">
        <f t="shared" si="214"/>
        <v>40.526659323443468</v>
      </c>
      <c r="BH144" s="2">
        <f t="shared" si="252"/>
        <v>1.7239365236406894</v>
      </c>
      <c r="BI144" s="2">
        <f t="shared" si="215"/>
        <v>2.5294289784843453</v>
      </c>
      <c r="BJ144" s="2">
        <f t="shared" si="216"/>
        <v>170.44538895671482</v>
      </c>
      <c r="BK144" s="2">
        <f t="shared" si="217"/>
        <v>137.26922004968677</v>
      </c>
      <c r="BL144" s="2">
        <f t="shared" si="218"/>
        <v>236.15116101019171</v>
      </c>
      <c r="BM144" s="2">
        <f t="shared" si="219"/>
        <v>209.36168915828421</v>
      </c>
      <c r="BN144" s="2">
        <f t="shared" si="220"/>
        <v>296.70053441817743</v>
      </c>
      <c r="BO144" s="2">
        <f t="shared" si="221"/>
        <v>304.92700970394702</v>
      </c>
      <c r="BP144" s="2">
        <f t="shared" si="222"/>
        <v>319.83973755243619</v>
      </c>
      <c r="BQ144" s="2">
        <f t="shared" si="223"/>
        <v>416.739484327421</v>
      </c>
      <c r="BR144" s="2">
        <f t="shared" si="224"/>
        <v>271.1708779913277</v>
      </c>
      <c r="BS144" s="2">
        <f t="shared" si="225"/>
        <v>524.6192253205428</v>
      </c>
      <c r="BU144" s="2">
        <f t="shared" si="226"/>
        <v>3.387133860556836</v>
      </c>
      <c r="BV144" s="2">
        <f t="shared" si="227"/>
        <v>5.166023863140742</v>
      </c>
      <c r="BW144" s="2">
        <f t="shared" si="228"/>
        <v>7.5241091862599152</v>
      </c>
      <c r="BX144" s="2">
        <f t="shared" si="229"/>
        <v>10.283094912941655</v>
      </c>
      <c r="BY144" s="2">
        <f t="shared" si="230"/>
        <v>12.945039983028311</v>
      </c>
      <c r="CA144" s="2">
        <f t="shared" si="231"/>
        <v>1.5427320097029491</v>
      </c>
      <c r="CB144" s="2">
        <f t="shared" si="232"/>
        <v>2.3529599669398058</v>
      </c>
      <c r="CC144" s="2">
        <f t="shared" si="233"/>
        <v>3.426993016518959</v>
      </c>
      <c r="CD144" s="2">
        <f t="shared" si="253"/>
        <v>4.6836234805318977</v>
      </c>
      <c r="CE144" s="2">
        <f t="shared" si="234"/>
        <v>5.8960550042799795</v>
      </c>
      <c r="CG144" s="2">
        <f t="shared" si="235"/>
        <v>54.268857207423792</v>
      </c>
      <c r="CH144" s="2">
        <f t="shared" si="236"/>
        <v>82.770337075736137</v>
      </c>
      <c r="CI144" s="2">
        <f t="shared" si="237"/>
        <v>120.55171831179929</v>
      </c>
      <c r="CJ144" s="2">
        <f t="shared" si="238"/>
        <v>164.75634930739773</v>
      </c>
      <c r="CK144" s="2">
        <f t="shared" si="239"/>
        <v>207.4061892162313</v>
      </c>
    </row>
    <row r="145" spans="1:89">
      <c r="A145" s="2">
        <v>1</v>
      </c>
      <c r="B145" s="2">
        <f t="shared" si="206"/>
        <v>1358.2608695652175</v>
      </c>
      <c r="C145" s="3">
        <v>13.4</v>
      </c>
      <c r="D145" s="2">
        <f t="shared" si="240"/>
        <v>59.385199999999998</v>
      </c>
      <c r="E145" s="2">
        <f t="shared" si="241"/>
        <v>26.794</v>
      </c>
      <c r="F145" s="2">
        <f t="shared" si="242"/>
        <v>0.84619999999999962</v>
      </c>
      <c r="G145" s="2">
        <f t="shared" si="243"/>
        <v>1.4773999999999998</v>
      </c>
      <c r="H145" s="3">
        <f t="shared" si="165"/>
        <v>88.502799999999993</v>
      </c>
      <c r="J145" s="2">
        <f t="shared" si="244"/>
        <v>67.099797972493519</v>
      </c>
      <c r="K145" s="2">
        <f t="shared" si="245"/>
        <v>30.274748369543115</v>
      </c>
      <c r="L145" s="2">
        <f t="shared" si="246"/>
        <v>0.95612794171483806</v>
      </c>
      <c r="M145" s="2">
        <f t="shared" si="247"/>
        <v>1.6693257162485253</v>
      </c>
      <c r="N145" s="3">
        <f t="shared" si="164"/>
        <v>100</v>
      </c>
      <c r="O145" s="2">
        <v>8.0000000000000002E-3</v>
      </c>
      <c r="P145" s="2">
        <f t="shared" si="182"/>
        <v>8.3762256548207348E-2</v>
      </c>
      <c r="Q145" s="2">
        <f t="shared" si="183"/>
        <v>0.21692824102416625</v>
      </c>
      <c r="R145" s="2">
        <v>0.3</v>
      </c>
      <c r="S145" s="2">
        <f t="shared" si="248"/>
        <v>3.7808884911068555E-2</v>
      </c>
      <c r="T145" s="2">
        <v>0.12</v>
      </c>
      <c r="U145" s="2">
        <f t="shared" si="184"/>
        <v>0.67675808825494721</v>
      </c>
      <c r="V145" s="2">
        <f t="shared" si="185"/>
        <v>1.1789424921550304</v>
      </c>
      <c r="W145" s="2">
        <v>0.06</v>
      </c>
      <c r="X145" s="2">
        <f t="shared" si="249"/>
        <v>0.29768035987070063</v>
      </c>
      <c r="Y145" s="2">
        <v>2.6700000000000002E-2</v>
      </c>
      <c r="Z145" s="2">
        <v>0.21</v>
      </c>
      <c r="AA145" s="2">
        <v>0.442</v>
      </c>
      <c r="AB145" s="2">
        <v>0.5</v>
      </c>
      <c r="AC145" s="2">
        <f t="shared" si="207"/>
        <v>9.4065331718318532E-2</v>
      </c>
      <c r="AD145" s="2">
        <f t="shared" si="186"/>
        <v>0.13566258238799495</v>
      </c>
      <c r="AE145" s="2">
        <f t="shared" si="187"/>
        <v>0.71672386201044525</v>
      </c>
      <c r="AF145" s="2">
        <f t="shared" si="188"/>
        <v>1.4532112184655426</v>
      </c>
      <c r="AG145" s="2">
        <f t="shared" si="189"/>
        <v>8.0532041626124489</v>
      </c>
      <c r="AH145" s="2">
        <f t="shared" si="208"/>
        <v>0.4563444310151159</v>
      </c>
      <c r="AI145" s="2">
        <f t="shared" si="190"/>
        <v>7.4896251090979013E-2</v>
      </c>
      <c r="AJ145" s="2">
        <f t="shared" si="191"/>
        <v>0.45430954746351099</v>
      </c>
      <c r="AK145" s="2">
        <f t="shared" si="192"/>
        <v>0.78583024853825711</v>
      </c>
      <c r="AL145" s="2">
        <f t="shared" si="193"/>
        <v>5.2476964955272436</v>
      </c>
      <c r="AM145" s="2">
        <f t="shared" si="209"/>
        <v>0.28291099517563678</v>
      </c>
      <c r="AN145" s="2">
        <f t="shared" si="194"/>
        <v>4.1348530514036315E-2</v>
      </c>
      <c r="AO145" s="2">
        <f t="shared" si="195"/>
        <v>0.28797306167196057</v>
      </c>
      <c r="AP145" s="2">
        <f t="shared" si="196"/>
        <v>0.42494110399846285</v>
      </c>
      <c r="AQ145" s="2">
        <f t="shared" si="197"/>
        <v>3.41954803989913</v>
      </c>
      <c r="AR145" s="2">
        <f t="shared" si="210"/>
        <v>0.17607427567343784</v>
      </c>
      <c r="AS145" s="2">
        <f t="shared" si="198"/>
        <v>2.2827590844211425E-2</v>
      </c>
      <c r="AT145" s="2">
        <f t="shared" si="199"/>
        <v>0.18253740145177871</v>
      </c>
      <c r="AU145" s="2">
        <f t="shared" si="200"/>
        <v>0.22978873898443627</v>
      </c>
      <c r="AV145" s="2">
        <f t="shared" si="201"/>
        <v>2.228274597653372</v>
      </c>
      <c r="AW145" s="2">
        <f t="shared" si="211"/>
        <v>0.10997424153588752</v>
      </c>
      <c r="AX145" s="2">
        <f t="shared" si="202"/>
        <v>1.2602597898221109E-2</v>
      </c>
      <c r="AY145" s="2">
        <f t="shared" si="203"/>
        <v>0.11570492995182885</v>
      </c>
      <c r="AZ145" s="2">
        <f t="shared" si="204"/>
        <v>0.12425925397004779</v>
      </c>
      <c r="BA145" s="2">
        <f t="shared" si="205"/>
        <v>1.4520069975954373</v>
      </c>
      <c r="BB145" s="2">
        <f t="shared" si="212"/>
        <v>6.891249778302716E-2</v>
      </c>
      <c r="BD145" s="2">
        <f t="shared" si="250"/>
        <v>2427.2991430612683</v>
      </c>
      <c r="BE145" s="2">
        <f t="shared" si="251"/>
        <v>8849.5134065511102</v>
      </c>
      <c r="BF145" s="2">
        <f t="shared" si="213"/>
        <v>42.559136674931132</v>
      </c>
      <c r="BG145" s="2">
        <f t="shared" si="214"/>
        <v>40.541827064872479</v>
      </c>
      <c r="BH145" s="2">
        <f t="shared" si="252"/>
        <v>1.7122394371851539</v>
      </c>
      <c r="BI145" s="2">
        <f t="shared" si="215"/>
        <v>2.5233305490716651</v>
      </c>
      <c r="BJ145" s="2">
        <f t="shared" si="216"/>
        <v>171.01599679178497</v>
      </c>
      <c r="BK145" s="2">
        <f t="shared" si="217"/>
        <v>137.52106166716513</v>
      </c>
      <c r="BL145" s="2">
        <f t="shared" si="218"/>
        <v>236.49281434321497</v>
      </c>
      <c r="BM145" s="2">
        <f t="shared" si="219"/>
        <v>209.56416024175383</v>
      </c>
      <c r="BN145" s="2">
        <f t="shared" si="220"/>
        <v>296.30624151697117</v>
      </c>
      <c r="BO145" s="2">
        <f t="shared" si="221"/>
        <v>304.86267561299945</v>
      </c>
      <c r="BP145" s="2">
        <f t="shared" si="222"/>
        <v>318.0801598036378</v>
      </c>
      <c r="BQ145" s="2">
        <f t="shared" si="223"/>
        <v>416.00322071157188</v>
      </c>
      <c r="BR145" s="2">
        <f t="shared" si="224"/>
        <v>267.95156304529166</v>
      </c>
      <c r="BS145" s="2">
        <f t="shared" si="225"/>
        <v>522.70379500505578</v>
      </c>
      <c r="BU145" s="2">
        <f t="shared" si="226"/>
        <v>3.3920785426644091</v>
      </c>
      <c r="BV145" s="2">
        <f t="shared" si="227"/>
        <v>5.1690852488325811</v>
      </c>
      <c r="BW145" s="2">
        <f t="shared" si="228"/>
        <v>7.5197073660537646</v>
      </c>
      <c r="BX145" s="2">
        <f t="shared" si="229"/>
        <v>10.261087149474289</v>
      </c>
      <c r="BY145" s="2">
        <f t="shared" si="230"/>
        <v>12.892951128439725</v>
      </c>
      <c r="CA145" s="2">
        <f t="shared" si="231"/>
        <v>1.5539957436005594</v>
      </c>
      <c r="CB145" s="2">
        <f t="shared" si="232"/>
        <v>2.3680868157860275</v>
      </c>
      <c r="CC145" s="2">
        <f t="shared" si="233"/>
        <v>3.4449654077852006</v>
      </c>
      <c r="CD145" s="2">
        <f t="shared" si="253"/>
        <v>4.7008598281077623</v>
      </c>
      <c r="CE145" s="2">
        <f t="shared" si="234"/>
        <v>5.9065823282228047</v>
      </c>
      <c r="CG145" s="2">
        <f t="shared" si="235"/>
        <v>54.499820373418466</v>
      </c>
      <c r="CH145" s="2">
        <f t="shared" si="236"/>
        <v>83.050617493951634</v>
      </c>
      <c r="CI145" s="2">
        <f t="shared" si="237"/>
        <v>120.81757410861555</v>
      </c>
      <c r="CJ145" s="2">
        <f t="shared" si="238"/>
        <v>164.86275286629402</v>
      </c>
      <c r="CK145" s="2">
        <f t="shared" si="239"/>
        <v>207.1483639737009</v>
      </c>
    </row>
    <row r="146" spans="1:89">
      <c r="A146" s="2">
        <v>1</v>
      </c>
      <c r="B146" s="2">
        <f t="shared" si="206"/>
        <v>1358.695652173913</v>
      </c>
      <c r="C146" s="3">
        <v>13.5</v>
      </c>
      <c r="D146" s="2">
        <f>$D$5+$D$7*$C146</f>
        <v>59.402999999999999</v>
      </c>
      <c r="E146" s="2">
        <f>$E$5+$E$7*$C146</f>
        <v>26.785</v>
      </c>
      <c r="F146" s="2">
        <f>$F$5+$F$7*$C146</f>
        <v>0.75549999999999962</v>
      </c>
      <c r="G146" s="2">
        <f>$G$5+$G$7*$C146</f>
        <v>1.4735</v>
      </c>
      <c r="H146" s="3">
        <f t="shared" si="165"/>
        <v>88.417000000000002</v>
      </c>
      <c r="J146" s="2">
        <f t="shared" si="244"/>
        <v>67.185043600212623</v>
      </c>
      <c r="K146" s="2">
        <f t="shared" si="245"/>
        <v>30.293947996426027</v>
      </c>
      <c r="L146" s="2">
        <f t="shared" si="246"/>
        <v>0.85447368718685268</v>
      </c>
      <c r="M146" s="2">
        <f t="shared" si="247"/>
        <v>1.6665347161744912</v>
      </c>
      <c r="N146" s="3">
        <f t="shared" si="164"/>
        <v>100</v>
      </c>
      <c r="O146" s="2">
        <v>8.0000000000000002E-3</v>
      </c>
      <c r="P146" s="2">
        <f t="shared" si="182"/>
        <v>8.364390534302997E-2</v>
      </c>
      <c r="Q146" s="2">
        <f t="shared" si="183"/>
        <v>0.21685328578627089</v>
      </c>
      <c r="R146" s="2">
        <v>0.3</v>
      </c>
      <c r="S146" s="2">
        <f t="shared" si="248"/>
        <v>3.756640309018159E-2</v>
      </c>
      <c r="T146" s="2">
        <v>0.12</v>
      </c>
      <c r="U146" s="2">
        <f t="shared" si="184"/>
        <v>0.67677666662882652</v>
      </c>
      <c r="V146" s="2">
        <f t="shared" si="185"/>
        <v>1.1779755185405181</v>
      </c>
      <c r="W146" s="2">
        <v>0.06</v>
      </c>
      <c r="X146" s="2">
        <f t="shared" si="249"/>
        <v>0.29670983543787366</v>
      </c>
      <c r="Y146" s="2">
        <v>2.6700000000000002E-2</v>
      </c>
      <c r="Z146" s="2">
        <v>0.21</v>
      </c>
      <c r="AA146" s="2">
        <v>0.442</v>
      </c>
      <c r="AB146" s="2">
        <v>0.5</v>
      </c>
      <c r="AC146" s="2">
        <f t="shared" si="207"/>
        <v>9.3665144711989778E-2</v>
      </c>
      <c r="AD146" s="2">
        <f t="shared" si="186"/>
        <v>0.13556716522137358</v>
      </c>
      <c r="AE146" s="2">
        <f t="shared" si="187"/>
        <v>0.71511365103504243</v>
      </c>
      <c r="AF146" s="2">
        <f t="shared" si="188"/>
        <v>1.4500903490274244</v>
      </c>
      <c r="AG146" s="2">
        <f t="shared" si="189"/>
        <v>8.0457970610609806</v>
      </c>
      <c r="AH146" s="2">
        <f t="shared" si="208"/>
        <v>0.45419365830985486</v>
      </c>
      <c r="AI146" s="2">
        <f t="shared" si="190"/>
        <v>7.4843573425967258E-2</v>
      </c>
      <c r="AJ146" s="2">
        <f t="shared" si="191"/>
        <v>0.45328888349746971</v>
      </c>
      <c r="AK146" s="2">
        <f t="shared" si="192"/>
        <v>0.78414262489824604</v>
      </c>
      <c r="AL146" s="2">
        <f t="shared" si="193"/>
        <v>5.2428698178386135</v>
      </c>
      <c r="AM146" s="2">
        <f t="shared" si="209"/>
        <v>0.28167732411638352</v>
      </c>
      <c r="AN146" s="2">
        <f t="shared" si="194"/>
        <v>4.1319448363629337E-2</v>
      </c>
      <c r="AO146" s="2">
        <f t="shared" si="195"/>
        <v>0.28732609369851564</v>
      </c>
      <c r="AP146" s="2">
        <f t="shared" si="196"/>
        <v>0.42402851421962173</v>
      </c>
      <c r="AQ146" s="2">
        <f t="shared" si="197"/>
        <v>3.4164028396682378</v>
      </c>
      <c r="AR146" s="2">
        <f t="shared" si="210"/>
        <v>0.17536165825128069</v>
      </c>
      <c r="AS146" s="2">
        <f t="shared" si="198"/>
        <v>2.2811535245085959E-2</v>
      </c>
      <c r="AT146" s="2">
        <f t="shared" si="199"/>
        <v>0.18212730804925864</v>
      </c>
      <c r="AU146" s="2">
        <f t="shared" si="200"/>
        <v>0.22929525211645196</v>
      </c>
      <c r="AV146" s="2">
        <f t="shared" si="201"/>
        <v>2.2262250958779162</v>
      </c>
      <c r="AW146" s="2">
        <f t="shared" si="211"/>
        <v>0.10955957356632007</v>
      </c>
      <c r="AX146" s="2">
        <f t="shared" si="202"/>
        <v>1.2593733964169799E-2</v>
      </c>
      <c r="AY146" s="2">
        <f t="shared" si="203"/>
        <v>0.11544498416518512</v>
      </c>
      <c r="AZ146" s="2">
        <f t="shared" si="204"/>
        <v>0.12399239881286842</v>
      </c>
      <c r="BA146" s="2">
        <f t="shared" si="205"/>
        <v>1.4506714840448722</v>
      </c>
      <c r="BB146" s="2">
        <f t="shared" si="212"/>
        <v>6.866937544342494E-2</v>
      </c>
      <c r="BD146" s="2">
        <f t="shared" si="250"/>
        <v>2372.632877811197</v>
      </c>
      <c r="BE146" s="2">
        <f t="shared" si="251"/>
        <v>8801.5365137456283</v>
      </c>
      <c r="BF146" s="2">
        <f t="shared" si="213"/>
        <v>42.581942477949767</v>
      </c>
      <c r="BG146" s="2">
        <f t="shared" si="214"/>
        <v>40.556939030895279</v>
      </c>
      <c r="BH146" s="2">
        <f t="shared" si="252"/>
        <v>1.7005564690700878</v>
      </c>
      <c r="BI146" s="2">
        <f t="shared" si="215"/>
        <v>2.5172359262568387</v>
      </c>
      <c r="BJ146" s="2">
        <f t="shared" si="216"/>
        <v>171.58818384989917</v>
      </c>
      <c r="BK146" s="2">
        <f t="shared" si="217"/>
        <v>137.77341072037058</v>
      </c>
      <c r="BL146" s="2">
        <f t="shared" si="218"/>
        <v>236.8321650613893</v>
      </c>
      <c r="BM146" s="2">
        <f t="shared" si="219"/>
        <v>209.76614546264003</v>
      </c>
      <c r="BN146" s="2">
        <f t="shared" si="220"/>
        <v>295.90503795457607</v>
      </c>
      <c r="BO146" s="2">
        <f t="shared" si="221"/>
        <v>304.79632274145558</v>
      </c>
      <c r="BP146" s="2">
        <f t="shared" si="222"/>
        <v>316.31635636719011</v>
      </c>
      <c r="BQ146" s="2">
        <f t="shared" si="223"/>
        <v>415.2647994942061</v>
      </c>
      <c r="BR146" s="2">
        <f t="shared" si="224"/>
        <v>264.75155931770649</v>
      </c>
      <c r="BS146" s="2">
        <f t="shared" si="225"/>
        <v>520.79303770366801</v>
      </c>
      <c r="BU146" s="2">
        <f t="shared" si="226"/>
        <v>3.3970367096840857</v>
      </c>
      <c r="BV146" s="2">
        <f t="shared" si="227"/>
        <v>5.1721394778547101</v>
      </c>
      <c r="BW146" s="2">
        <f t="shared" si="228"/>
        <v>7.5152693971620801</v>
      </c>
      <c r="BX146" s="2">
        <f t="shared" si="229"/>
        <v>10.239056729056095</v>
      </c>
      <c r="BY146" s="2">
        <f t="shared" si="230"/>
        <v>12.841034115196432</v>
      </c>
      <c r="CA146" s="2">
        <f t="shared" si="231"/>
        <v>1.5653336267503479</v>
      </c>
      <c r="CB146" s="2">
        <f t="shared" si="232"/>
        <v>2.3832900668541432</v>
      </c>
      <c r="CC146" s="2">
        <f t="shared" si="233"/>
        <v>3.4629899252868617</v>
      </c>
      <c r="CD146" s="2">
        <f t="shared" si="253"/>
        <v>4.7180943786993828</v>
      </c>
      <c r="CE146" s="2">
        <f t="shared" si="234"/>
        <v>5.9170695581428268</v>
      </c>
      <c r="CG146" s="2">
        <f t="shared" si="235"/>
        <v>54.732021453881508</v>
      </c>
      <c r="CH146" s="2">
        <f t="shared" si="236"/>
        <v>83.331936937101048</v>
      </c>
      <c r="CI146" s="2">
        <f t="shared" si="237"/>
        <v>121.0837329795668</v>
      </c>
      <c r="CJ146" s="2">
        <f t="shared" si="238"/>
        <v>164.96856538660245</v>
      </c>
      <c r="CK146" s="2">
        <f t="shared" si="239"/>
        <v>206.89083302497346</v>
      </c>
    </row>
    <row r="147" spans="1:89">
      <c r="A147" s="2">
        <v>1</v>
      </c>
      <c r="B147" s="2">
        <v>1359</v>
      </c>
      <c r="C147" s="3">
        <f>(B147-D3)*0.23</f>
        <v>13.57</v>
      </c>
      <c r="D147" s="2">
        <f>$D$5+$D$7*$C147</f>
        <v>59.415460000000003</v>
      </c>
      <c r="E147" s="2">
        <f>$E$5+$E$7*$C147</f>
        <v>26.778700000000001</v>
      </c>
      <c r="F147" s="2">
        <f>$F$5+$F$7*$C147</f>
        <v>0.69200999999999979</v>
      </c>
      <c r="G147" s="2">
        <f>$G$5+$G$7*$C147</f>
        <v>1.4707699999999999</v>
      </c>
      <c r="H147" s="3">
        <f t="shared" si="165"/>
        <v>88.356940000000009</v>
      </c>
      <c r="J147" s="2">
        <f>100*D147/H147</f>
        <v>67.244814046299012</v>
      </c>
      <c r="K147" s="2">
        <f>100*E147/H147</f>
        <v>30.307409921620188</v>
      </c>
      <c r="L147" s="2">
        <f t="shared" si="246"/>
        <v>0.78319824113419922</v>
      </c>
      <c r="M147" s="2">
        <f t="shared" si="247"/>
        <v>1.6645777909465853</v>
      </c>
      <c r="N147" s="3">
        <f t="shared" ref="N147" si="254">SUM(J147:M147)</f>
        <v>99.999999999999986</v>
      </c>
      <c r="O147" s="2">
        <v>8.0000000000000002E-3</v>
      </c>
      <c r="P147" s="2">
        <f t="shared" si="182"/>
        <v>8.3561196465015211E-2</v>
      </c>
      <c r="Q147" s="2">
        <f t="shared" si="183"/>
        <v>0.21680085628130338</v>
      </c>
      <c r="R147" s="2">
        <v>0.3</v>
      </c>
      <c r="S147" s="2">
        <f t="shared" si="248"/>
        <v>3.7396533337765291E-2</v>
      </c>
      <c r="T147" s="2">
        <v>0.12</v>
      </c>
      <c r="U147" s="2">
        <f t="shared" si="184"/>
        <v>0.67678966590446366</v>
      </c>
      <c r="V147" s="2">
        <f t="shared" si="185"/>
        <v>1.1772994151818481</v>
      </c>
      <c r="W147" s="2">
        <v>0.06</v>
      </c>
      <c r="X147" s="2">
        <f t="shared" si="249"/>
        <v>0.29603053019554376</v>
      </c>
      <c r="Y147" s="2">
        <v>2.6700000000000002E-2</v>
      </c>
      <c r="Z147" s="2">
        <v>0.21</v>
      </c>
      <c r="AA147" s="2">
        <v>0.442</v>
      </c>
      <c r="AB147" s="2">
        <v>0.5</v>
      </c>
      <c r="AC147" s="2">
        <f t="shared" si="207"/>
        <v>9.3384551366310312E-2</v>
      </c>
      <c r="AD147" s="2">
        <f t="shared" si="186"/>
        <v>0.13550044336022604</v>
      </c>
      <c r="AE147" s="2">
        <f t="shared" si="187"/>
        <v>0.71398916533517487</v>
      </c>
      <c r="AF147" s="2">
        <f t="shared" si="188"/>
        <v>1.4479107158996514</v>
      </c>
      <c r="AG147" s="2">
        <f t="shared" si="189"/>
        <v>8.0406184894438653</v>
      </c>
      <c r="AH147" s="2">
        <f t="shared" si="208"/>
        <v>0.45269100519372768</v>
      </c>
      <c r="AI147" s="2">
        <f t="shared" si="190"/>
        <v>7.4806737791720881E-2</v>
      </c>
      <c r="AJ147" s="2">
        <f t="shared" si="191"/>
        <v>0.45257610607158205</v>
      </c>
      <c r="AK147" s="2">
        <f t="shared" si="192"/>
        <v>0.78296397886196745</v>
      </c>
      <c r="AL147" s="2">
        <f t="shared" si="193"/>
        <v>5.2394953135322249</v>
      </c>
      <c r="AM147" s="2">
        <f t="shared" si="209"/>
        <v>0.280815382854472</v>
      </c>
      <c r="AN147" s="2">
        <f t="shared" si="194"/>
        <v>4.1299112241000316E-2</v>
      </c>
      <c r="AO147" s="2">
        <f t="shared" si="195"/>
        <v>0.28687428567737777</v>
      </c>
      <c r="AP147" s="2">
        <f t="shared" si="196"/>
        <v>0.42339115628028134</v>
      </c>
      <c r="AQ147" s="2">
        <f t="shared" si="197"/>
        <v>3.414203916846315</v>
      </c>
      <c r="AR147" s="2">
        <f t="shared" si="210"/>
        <v>0.17486374917575273</v>
      </c>
      <c r="AS147" s="2">
        <f t="shared" si="198"/>
        <v>2.2800308130580035E-2</v>
      </c>
      <c r="AT147" s="2">
        <f t="shared" si="199"/>
        <v>0.18184092062935647</v>
      </c>
      <c r="AU147" s="2">
        <f t="shared" si="200"/>
        <v>0.22895059805548998</v>
      </c>
      <c r="AV147" s="2">
        <f t="shared" si="201"/>
        <v>2.2247922153308028</v>
      </c>
      <c r="AW147" s="2">
        <f t="shared" si="211"/>
        <v>0.10926983219292072</v>
      </c>
      <c r="AX147" s="2">
        <f t="shared" si="202"/>
        <v>1.2587535727542856E-2</v>
      </c>
      <c r="AY147" s="2">
        <f t="shared" si="203"/>
        <v>0.11526345185402405</v>
      </c>
      <c r="AZ147" s="2">
        <f t="shared" si="204"/>
        <v>0.12380602563948247</v>
      </c>
      <c r="BA147" s="2">
        <f t="shared" si="205"/>
        <v>1.4497377783950756</v>
      </c>
      <c r="BB147" s="2">
        <f t="shared" si="212"/>
        <v>6.8499491537559465E-2</v>
      </c>
      <c r="BD147" s="2">
        <f>(($W$6-BE146*C146/100)/((100-C146)/100))/((C147-C146)/100+S147*(1-(C147-C146)/100))</f>
        <v>2331.9335092766819</v>
      </c>
      <c r="BE147" s="2">
        <f t="shared" si="251"/>
        <v>8768.1634695073953</v>
      </c>
      <c r="BF147" s="2">
        <f t="shared" si="213"/>
        <v>42.593082936460334</v>
      </c>
      <c r="BG147" s="2">
        <f t="shared" si="214"/>
        <v>40.567442352442043</v>
      </c>
      <c r="BH147" s="2">
        <f t="shared" si="252"/>
        <v>1.6916133527890975</v>
      </c>
      <c r="BI147" s="2">
        <f t="shared" si="215"/>
        <v>2.5129770036228853</v>
      </c>
      <c r="BJ147" s="2">
        <f t="shared" si="216"/>
        <v>171.98015294300021</v>
      </c>
      <c r="BK147" s="2">
        <f t="shared" si="217"/>
        <v>137.94986407008201</v>
      </c>
      <c r="BL147" s="2">
        <f t="shared" si="218"/>
        <v>237.04030270249038</v>
      </c>
      <c r="BM147" s="2">
        <f t="shared" si="219"/>
        <v>209.90683750440783</v>
      </c>
      <c r="BN147" s="2">
        <f t="shared" si="220"/>
        <v>295.55517350483717</v>
      </c>
      <c r="BO147" s="2">
        <f t="shared" si="221"/>
        <v>304.74865284856224</v>
      </c>
      <c r="BP147" s="2">
        <f t="shared" si="222"/>
        <v>314.95858674807704</v>
      </c>
      <c r="BQ147" s="2">
        <f t="shared" si="223"/>
        <v>414.74737614179429</v>
      </c>
      <c r="BR147" s="2">
        <f t="shared" si="224"/>
        <v>262.353182110305</v>
      </c>
      <c r="BS147" s="2">
        <f t="shared" si="225"/>
        <v>519.45989180156516</v>
      </c>
      <c r="BU147" s="2">
        <f>BK147/BG147</f>
        <v>3.400506812127825</v>
      </c>
      <c r="BV147" s="2">
        <f>BM147/BG147</f>
        <v>5.1742684609194258</v>
      </c>
      <c r="BW147" s="2">
        <f t="shared" si="228"/>
        <v>7.5121485402250716</v>
      </c>
      <c r="BX147" s="2">
        <f t="shared" si="229"/>
        <v>10.223651087947566</v>
      </c>
      <c r="BY147" s="2">
        <f t="shared" si="230"/>
        <v>12.804846982676372</v>
      </c>
      <c r="CA147" s="2">
        <f t="shared" si="231"/>
        <v>1.5733039712343797</v>
      </c>
      <c r="CB147" s="2">
        <f t="shared" si="232"/>
        <v>2.3939658314354015</v>
      </c>
      <c r="CC147" s="2">
        <f t="shared" si="233"/>
        <v>3.4756269532196957</v>
      </c>
      <c r="CD147" s="2">
        <f t="shared" si="253"/>
        <v>4.7301510468428258</v>
      </c>
      <c r="CE147" s="2">
        <f t="shared" si="234"/>
        <v>5.9243864876386594</v>
      </c>
      <c r="CG147" s="2">
        <f t="shared" si="235"/>
        <v>54.894996600129545</v>
      </c>
      <c r="CH147" s="2">
        <f t="shared" si="236"/>
        <v>83.529151759761945</v>
      </c>
      <c r="CI147" s="2">
        <f t="shared" si="237"/>
        <v>121.26997278893322</v>
      </c>
      <c r="CJ147" s="2">
        <f t="shared" si="238"/>
        <v>165.04224891189421</v>
      </c>
      <c r="CK147" s="2">
        <f t="shared" si="239"/>
        <v>206.71096116386065</v>
      </c>
    </row>
    <row r="148" spans="1:89">
      <c r="A148" s="2">
        <v>1</v>
      </c>
      <c r="B148" s="2">
        <f t="shared" si="206"/>
        <v>1359.1304347826087</v>
      </c>
      <c r="C148" s="3">
        <v>13.6</v>
      </c>
      <c r="D148" s="2">
        <f>$D$5+$D$7*$C148</f>
        <v>59.4208</v>
      </c>
      <c r="E148" s="2">
        <f>$E$5+$E$7*$C148</f>
        <v>26.776</v>
      </c>
      <c r="F148" s="2">
        <f>$F$5+$F$7*$C148</f>
        <v>0.66479999999999961</v>
      </c>
      <c r="G148" s="2">
        <f>$G$5+$G$7*$C148</f>
        <v>1.4696</v>
      </c>
      <c r="H148" s="3">
        <f t="shared" si="165"/>
        <v>88.331199999999995</v>
      </c>
      <c r="J148" s="2">
        <f>100*D148/H148</f>
        <v>67.270454833626175</v>
      </c>
      <c r="K148" s="2">
        <f t="shared" si="245"/>
        <v>30.313184922201895</v>
      </c>
      <c r="L148" s="2">
        <f t="shared" si="246"/>
        <v>0.7526219501150212</v>
      </c>
      <c r="M148" s="2">
        <f t="shared" si="247"/>
        <v>1.6637382940569132</v>
      </c>
      <c r="N148" s="3">
        <f>SUM(J148:M148)</f>
        <v>100.00000000000001</v>
      </c>
      <c r="O148" s="2">
        <v>8.0000000000000002E-3</v>
      </c>
      <c r="P148" s="2">
        <f t="shared" si="182"/>
        <v>8.352578427680174E-2</v>
      </c>
      <c r="Q148" s="2">
        <f t="shared" si="183"/>
        <v>0.21677839635790097</v>
      </c>
      <c r="R148" s="2">
        <v>0.3</v>
      </c>
      <c r="S148" s="2">
        <f t="shared" si="248"/>
        <v>3.7323698508504081E-2</v>
      </c>
      <c r="T148" s="2">
        <v>0.12</v>
      </c>
      <c r="U148" s="2">
        <f t="shared" si="184"/>
        <v>0.67679523561504962</v>
      </c>
      <c r="V148" s="2">
        <f t="shared" si="185"/>
        <v>1.1770098525444308</v>
      </c>
      <c r="W148" s="2">
        <v>0.06</v>
      </c>
      <c r="X148" s="2">
        <f t="shared" si="249"/>
        <v>0.29573941459869341</v>
      </c>
      <c r="Y148" s="2">
        <v>2.6700000000000002E-2</v>
      </c>
      <c r="Z148" s="2">
        <v>0.21</v>
      </c>
      <c r="AA148" s="2">
        <v>0.442</v>
      </c>
      <c r="AB148" s="2">
        <v>0.5</v>
      </c>
      <c r="AC148" s="2">
        <f t="shared" si="207"/>
        <v>9.3264180266995123E-2</v>
      </c>
      <c r="AD148" s="2">
        <f t="shared" si="186"/>
        <v>0.13547186594363905</v>
      </c>
      <c r="AE148" s="2">
        <f t="shared" si="187"/>
        <v>0.71350791252197598</v>
      </c>
      <c r="AF148" s="2">
        <f t="shared" si="188"/>
        <v>1.4469778390970345</v>
      </c>
      <c r="AG148" s="2">
        <f t="shared" si="189"/>
        <v>8.038400712890061</v>
      </c>
      <c r="AH148" s="2">
        <f t="shared" si="208"/>
        <v>0.45204773706965562</v>
      </c>
      <c r="AI148" s="2">
        <f t="shared" si="190"/>
        <v>7.4790960844750301E-2</v>
      </c>
      <c r="AJ148" s="2">
        <f t="shared" si="191"/>
        <v>0.45227105448983818</v>
      </c>
      <c r="AK148" s="2">
        <f t="shared" si="192"/>
        <v>0.78245952169817656</v>
      </c>
      <c r="AL148" s="2">
        <f t="shared" si="193"/>
        <v>5.2380501473580843</v>
      </c>
      <c r="AM148" s="2">
        <f t="shared" si="209"/>
        <v>0.28044638890636642</v>
      </c>
      <c r="AN148" s="2">
        <f t="shared" si="194"/>
        <v>4.1290402144517131E-2</v>
      </c>
      <c r="AO148" s="2">
        <f t="shared" si="195"/>
        <v>0.28668092271933932</v>
      </c>
      <c r="AP148" s="2">
        <f t="shared" si="196"/>
        <v>0.42311836888822058</v>
      </c>
      <c r="AQ148" s="2">
        <f t="shared" si="197"/>
        <v>3.4132622055331083</v>
      </c>
      <c r="AR148" s="2">
        <f t="shared" si="210"/>
        <v>0.17465059167508534</v>
      </c>
      <c r="AS148" s="2">
        <f t="shared" si="198"/>
        <v>2.2795499482817706E-2</v>
      </c>
      <c r="AT148" s="2">
        <f t="shared" si="199"/>
        <v>0.18171835370697678</v>
      </c>
      <c r="AU148" s="2">
        <f t="shared" si="200"/>
        <v>0.22880308709398806</v>
      </c>
      <c r="AV148" s="2">
        <f t="shared" si="201"/>
        <v>2.2241785695001091</v>
      </c>
      <c r="AW148" s="2">
        <f t="shared" si="211"/>
        <v>0.10914578962545589</v>
      </c>
      <c r="AX148" s="2">
        <f t="shared" si="202"/>
        <v>1.258488098159982E-2</v>
      </c>
      <c r="AY148" s="2">
        <f t="shared" si="203"/>
        <v>0.11518576039432567</v>
      </c>
      <c r="AZ148" s="2">
        <f t="shared" si="204"/>
        <v>0.12372625844936844</v>
      </c>
      <c r="BA148" s="2">
        <f t="shared" si="205"/>
        <v>1.4493379093478986</v>
      </c>
      <c r="BB148" s="2">
        <f t="shared" si="212"/>
        <v>6.842676001621989E-2</v>
      </c>
      <c r="BD148" s="2">
        <f>(($W$6-BE146*C146/100)/((100-C146)/100))/((C148-C146)/100+S148*(1-(C148-C146)/100))</f>
        <v>2318.7762946409557</v>
      </c>
      <c r="BE148" s="2">
        <f>(BE146*C146+BD148*(C148-C146))/C148</f>
        <v>8753.8691591933894</v>
      </c>
      <c r="BF148" s="2">
        <f>(($X$6-BG146*C146/100)/((100-C146)/100))/((C148-C146)/100+X148*(1-(C148-C146)/100))</f>
        <v>42.604524712859316</v>
      </c>
      <c r="BG148" s="2">
        <f>(BG146*C146+BF148*(C148-C146))/C148</f>
        <v>40.571994807968544</v>
      </c>
      <c r="BH148" s="2">
        <f>(($Y$6-BI146*C146/100)/((100-C146)/100))/((C148-C146)/100+AC148*(1-(C148-C146)/100))</f>
        <v>1.6888877224909158</v>
      </c>
      <c r="BI148" s="2">
        <f>(BI146*C146+BH148*(C148-C146))/C148</f>
        <v>2.5111451306409127</v>
      </c>
      <c r="BJ148" s="2">
        <f>(($V$6-BK146*C146/100)/((100-C146)/100))/((C148-C146)/100+AH148*(1-(C148-C146)/100))</f>
        <v>172.16195059940756</v>
      </c>
      <c r="BK148" s="2">
        <f>(BK146*C146+BJ148*(C148-C146))/C148</f>
        <v>138.02626763124584</v>
      </c>
      <c r="BL148" s="2">
        <f>(($V$6-BM146*C146/100)/((100-C146)/100))/((C148-C146)/100+AM148*(1-(C148-C146)/100))</f>
        <v>237.16918121668232</v>
      </c>
      <c r="BM148" s="2">
        <f>(BM146*C146+BL148*(C148-C146))/C148</f>
        <v>209.96763837259621</v>
      </c>
      <c r="BN148" s="2">
        <f>(($V$6-BO146*C146/100)/((100-C146)/100))/((C148-C146)/100+AR148*(1-(C148-C146)/100))</f>
        <v>295.49690235963857</v>
      </c>
      <c r="BO148" s="2">
        <f>(BO146*C146+BN148*(C148-C146))/C148</f>
        <v>304.72794465041284</v>
      </c>
      <c r="BP148" s="2">
        <f>(($V$6-BQ146*C146/100)/((100-C146)/100))/((C148-C146)/100+AW148*(1-(C148-C146)/100))</f>
        <v>314.54841674105938</v>
      </c>
      <c r="BQ148" s="2">
        <f>(BQ146*C146+BP148*(C148-C146))/C148</f>
        <v>414.52423785631527</v>
      </c>
      <c r="BR148" s="2">
        <f>(($V$6-BS146*C146/100)/((100-C146)/100))/((C148-C146)/100+BB148*(1-(C148-C146)/100))</f>
        <v>261.57097801894878</v>
      </c>
      <c r="BS148" s="2">
        <f>(BS146*C146+BR148*(C148-C146))/C148</f>
        <v>518.88699314716268</v>
      </c>
      <c r="BU148" s="2">
        <f t="shared" si="226"/>
        <v>3.4020084120718854</v>
      </c>
      <c r="BV148" s="2">
        <f t="shared" si="227"/>
        <v>5.1751864646141952</v>
      </c>
      <c r="BW148" s="2">
        <f t="shared" si="228"/>
        <v>7.5107952195281937</v>
      </c>
      <c r="BX148" s="2">
        <f t="shared" si="229"/>
        <v>10.217004113756335</v>
      </c>
      <c r="BY148" s="2">
        <f t="shared" si="230"/>
        <v>12.789289646789827</v>
      </c>
      <c r="CA148" s="2">
        <f t="shared" si="231"/>
        <v>1.5767458379965555</v>
      </c>
      <c r="CB148" s="2">
        <f t="shared" si="232"/>
        <v>2.3985695302754944</v>
      </c>
      <c r="CC148" s="2">
        <f t="shared" si="233"/>
        <v>3.4810657905525684</v>
      </c>
      <c r="CD148" s="2">
        <f t="shared" si="253"/>
        <v>4.7353259492230171</v>
      </c>
      <c r="CE148" s="2">
        <f t="shared" si="234"/>
        <v>5.927515978488473</v>
      </c>
      <c r="CG148" s="2">
        <f t="shared" si="235"/>
        <v>54.965468123309059</v>
      </c>
      <c r="CH148" s="2">
        <f t="shared" si="236"/>
        <v>83.614298437226026</v>
      </c>
      <c r="CI148" s="2">
        <f t="shared" si="237"/>
        <v>121.35019236129851</v>
      </c>
      <c r="CJ148" s="2">
        <f t="shared" si="238"/>
        <v>165.07378757137681</v>
      </c>
      <c r="CK148" s="2">
        <f t="shared" si="239"/>
        <v>206.63361381057595</v>
      </c>
    </row>
    <row r="149" spans="1:89">
      <c r="A149" s="2">
        <v>1</v>
      </c>
      <c r="B149" s="2">
        <f t="shared" si="206"/>
        <v>1359.5652173913043</v>
      </c>
      <c r="C149" s="3">
        <v>13.7</v>
      </c>
      <c r="D149" s="2">
        <f>$D$5+$D$7*$C149</f>
        <v>59.438600000000001</v>
      </c>
      <c r="E149" s="2">
        <f>$E$5+$E$7*$C149</f>
        <v>26.766999999999999</v>
      </c>
      <c r="F149" s="2">
        <f>$F$5+$F$7*$C149</f>
        <v>0.57409999999999961</v>
      </c>
      <c r="G149" s="2">
        <f>$G$5+$G$7*$C149</f>
        <v>1.4657</v>
      </c>
      <c r="H149" s="3">
        <f t="shared" si="165"/>
        <v>88.245400000000004</v>
      </c>
      <c r="J149" s="2">
        <f t="shared" si="244"/>
        <v>67.356032155783751</v>
      </c>
      <c r="K149" s="2">
        <f t="shared" si="245"/>
        <v>30.332459255666581</v>
      </c>
      <c r="L149" s="2">
        <f t="shared" si="246"/>
        <v>0.65057215446924099</v>
      </c>
      <c r="M149" s="2">
        <f t="shared" si="247"/>
        <v>1.6609364340804165</v>
      </c>
      <c r="N149" s="3">
        <f t="shared" si="164"/>
        <v>99.999999999999986</v>
      </c>
      <c r="O149" s="2">
        <v>8.0000000000000002E-3</v>
      </c>
      <c r="P149" s="2">
        <f t="shared" si="182"/>
        <v>8.3407892796508259E-2</v>
      </c>
      <c r="Q149" s="2">
        <f t="shared" si="183"/>
        <v>0.21670357265688653</v>
      </c>
      <c r="R149" s="2">
        <v>0.3</v>
      </c>
      <c r="S149" s="2">
        <f t="shared" si="248"/>
        <v>3.7080770074660603E-2</v>
      </c>
      <c r="T149" s="2">
        <v>0.12</v>
      </c>
      <c r="U149" s="2">
        <f t="shared" si="184"/>
        <v>0.67681379522072294</v>
      </c>
      <c r="V149" s="2">
        <f t="shared" si="185"/>
        <v>1.1760454918402437</v>
      </c>
      <c r="W149" s="2">
        <v>0.06</v>
      </c>
      <c r="X149" s="2">
        <f t="shared" si="249"/>
        <v>0.29476909361324866</v>
      </c>
      <c r="Y149" s="2">
        <v>2.6700000000000002E-2</v>
      </c>
      <c r="Z149" s="2">
        <v>0.21</v>
      </c>
      <c r="AA149" s="2">
        <v>0.442</v>
      </c>
      <c r="AB149" s="2">
        <v>0.5</v>
      </c>
      <c r="AC149" s="2">
        <f t="shared" si="207"/>
        <v>9.2862436115650218E-2</v>
      </c>
      <c r="AD149" s="2">
        <f t="shared" si="186"/>
        <v>0.13537668435996669</v>
      </c>
      <c r="AE149" s="2">
        <f t="shared" si="187"/>
        <v>0.71190663190354031</v>
      </c>
      <c r="AF149" s="2">
        <f t="shared" si="188"/>
        <v>1.4438736622883297</v>
      </c>
      <c r="AG149" s="2">
        <f t="shared" si="189"/>
        <v>8.0310150978209016</v>
      </c>
      <c r="AH149" s="2">
        <f t="shared" si="208"/>
        <v>0.44990664788823215</v>
      </c>
      <c r="AI149" s="2">
        <f t="shared" si="190"/>
        <v>7.4738413239769763E-2</v>
      </c>
      <c r="AJ149" s="2">
        <f t="shared" si="191"/>
        <v>0.45125605120658896</v>
      </c>
      <c r="AK149" s="2">
        <f t="shared" si="192"/>
        <v>0.78078092466968207</v>
      </c>
      <c r="AL149" s="2">
        <f t="shared" si="193"/>
        <v>5.2332374708714164</v>
      </c>
      <c r="AM149" s="2">
        <f t="shared" si="209"/>
        <v>0.27921817864443066</v>
      </c>
      <c r="AN149" s="2">
        <f t="shared" si="194"/>
        <v>4.1261391797319136E-2</v>
      </c>
      <c r="AO149" s="2">
        <f t="shared" si="195"/>
        <v>0.28603754288126138</v>
      </c>
      <c r="AP149" s="2">
        <f t="shared" si="196"/>
        <v>0.42221066028857857</v>
      </c>
      <c r="AQ149" s="2">
        <f t="shared" si="197"/>
        <v>3.410126128882967</v>
      </c>
      <c r="AR149" s="2">
        <f t="shared" si="210"/>
        <v>0.17394106978904614</v>
      </c>
      <c r="AS149" s="2">
        <f t="shared" si="198"/>
        <v>2.2779483524623993E-2</v>
      </c>
      <c r="AT149" s="2">
        <f t="shared" si="199"/>
        <v>0.18131053471478578</v>
      </c>
      <c r="AU149" s="2">
        <f t="shared" si="200"/>
        <v>0.22831223974475678</v>
      </c>
      <c r="AV149" s="2">
        <f t="shared" si="201"/>
        <v>2.2221350129089252</v>
      </c>
      <c r="AW149" s="2">
        <f t="shared" si="211"/>
        <v>0.10873288621724715</v>
      </c>
      <c r="AX149" s="2">
        <f t="shared" si="202"/>
        <v>1.2576038932412617E-2</v>
      </c>
      <c r="AY149" s="2">
        <f t="shared" si="203"/>
        <v>0.11492725628750042</v>
      </c>
      <c r="AZ149" s="2">
        <f t="shared" si="204"/>
        <v>0.12346083062336521</v>
      </c>
      <c r="BA149" s="2">
        <f t="shared" si="205"/>
        <v>1.448006269848213</v>
      </c>
      <c r="BB149" s="2">
        <f t="shared" si="212"/>
        <v>6.8184649503691103E-2</v>
      </c>
      <c r="BD149" s="2">
        <f t="shared" si="250"/>
        <v>2265.7245607272689</v>
      </c>
      <c r="BE149" s="2">
        <f t="shared" si="251"/>
        <v>8706.5104394965565</v>
      </c>
      <c r="BF149" s="2">
        <f t="shared" si="213"/>
        <v>42.626881323407041</v>
      </c>
      <c r="BG149" s="2">
        <f t="shared" si="214"/>
        <v>40.586993979614086</v>
      </c>
      <c r="BH149" s="2">
        <f t="shared" si="252"/>
        <v>1.6772333016663823</v>
      </c>
      <c r="BI149" s="2">
        <f t="shared" si="215"/>
        <v>2.5050581829841643</v>
      </c>
      <c r="BJ149" s="2">
        <f t="shared" si="216"/>
        <v>172.7372974391015</v>
      </c>
      <c r="BK149" s="2">
        <f t="shared" si="217"/>
        <v>138.27963281232508</v>
      </c>
      <c r="BL149" s="2">
        <f t="shared" si="218"/>
        <v>237.50383058765593</v>
      </c>
      <c r="BM149" s="2">
        <f t="shared" si="219"/>
        <v>210.16863247635578</v>
      </c>
      <c r="BN149" s="2">
        <f t="shared" si="220"/>
        <v>295.08181362794909</v>
      </c>
      <c r="BO149" s="2">
        <f t="shared" si="221"/>
        <v>304.65753493492036</v>
      </c>
      <c r="BP149" s="2">
        <f t="shared" si="222"/>
        <v>312.77643116663</v>
      </c>
      <c r="BQ149" s="2">
        <f t="shared" si="223"/>
        <v>413.78155313595266</v>
      </c>
      <c r="BR149" s="2">
        <f t="shared" si="224"/>
        <v>258.40992802505764</v>
      </c>
      <c r="BS149" s="2">
        <f t="shared" si="225"/>
        <v>516.98570070101596</v>
      </c>
      <c r="BU149" s="2">
        <f t="shared" si="226"/>
        <v>3.4069937005381519</v>
      </c>
      <c r="BV149" s="2">
        <f t="shared" si="227"/>
        <v>5.1782261229279181</v>
      </c>
      <c r="BW149" s="2">
        <f t="shared" si="228"/>
        <v>7.5062847740816387</v>
      </c>
      <c r="BX149" s="2">
        <f t="shared" si="229"/>
        <v>10.194929768481638</v>
      </c>
      <c r="BY149" s="2">
        <f t="shared" si="230"/>
        <v>12.737718416906805</v>
      </c>
      <c r="CA149" s="2">
        <f t="shared" si="231"/>
        <v>1.5882325504949482</v>
      </c>
      <c r="CB149" s="2">
        <f t="shared" si="232"/>
        <v>2.4139250040169768</v>
      </c>
      <c r="CC149" s="2">
        <f t="shared" si="233"/>
        <v>3.4991922085438496</v>
      </c>
      <c r="CD149" s="2">
        <f t="shared" si="253"/>
        <v>4.7525533451250199</v>
      </c>
      <c r="CE149" s="2">
        <f t="shared" si="234"/>
        <v>5.9379208730485376</v>
      </c>
      <c r="CG149" s="2">
        <f t="shared" si="235"/>
        <v>55.200168104518319</v>
      </c>
      <c r="CH149" s="2">
        <f t="shared" si="236"/>
        <v>83.897705012979472</v>
      </c>
      <c r="CI149" s="2">
        <f t="shared" si="237"/>
        <v>121.61694965982603</v>
      </c>
      <c r="CJ149" s="2">
        <f t="shared" si="238"/>
        <v>165.17842018464941</v>
      </c>
      <c r="CK149" s="2">
        <f t="shared" si="239"/>
        <v>206.37672378737085</v>
      </c>
    </row>
    <row r="150" spans="1:89">
      <c r="A150" s="2">
        <v>1</v>
      </c>
      <c r="B150" s="2">
        <f t="shared" si="206"/>
        <v>1360</v>
      </c>
      <c r="C150" s="3">
        <v>13.8</v>
      </c>
      <c r="D150" s="2">
        <f t="shared" ref="D150:D156" si="255">$D$5+$D$7*$C150</f>
        <v>59.456400000000002</v>
      </c>
      <c r="E150" s="2">
        <f t="shared" ref="E150:E156" si="256">$E$5+$E$7*$C150</f>
        <v>26.757999999999999</v>
      </c>
      <c r="F150" s="2">
        <f t="shared" ref="F150:F154" si="257">$F$5+$F$7*$C150</f>
        <v>0.48339999999999961</v>
      </c>
      <c r="G150" s="2">
        <f t="shared" ref="G150:G155" si="258">$G$5+$G$7*$C150</f>
        <v>1.4618</v>
      </c>
      <c r="H150" s="3">
        <f t="shared" si="165"/>
        <v>88.159599999999998</v>
      </c>
      <c r="J150" s="2">
        <f t="shared" si="244"/>
        <v>67.441776051615491</v>
      </c>
      <c r="K150" s="2">
        <f t="shared" si="245"/>
        <v>30.3517711060395</v>
      </c>
      <c r="L150" s="2">
        <f t="shared" si="246"/>
        <v>0.54832372197695955</v>
      </c>
      <c r="M150" s="2">
        <f t="shared" si="247"/>
        <v>1.6581291203680599</v>
      </c>
      <c r="N150" s="3">
        <f t="shared" si="164"/>
        <v>100</v>
      </c>
      <c r="O150" s="2">
        <v>8.0000000000000002E-3</v>
      </c>
      <c r="P150" s="2">
        <f t="shared" si="182"/>
        <v>8.3290230350700351E-2</v>
      </c>
      <c r="Q150" s="2">
        <f t="shared" si="183"/>
        <v>0.21662881460118899</v>
      </c>
      <c r="R150" s="2">
        <v>0.3</v>
      </c>
      <c r="S150" s="2">
        <f t="shared" si="248"/>
        <v>3.6837616694066835E-2</v>
      </c>
      <c r="T150" s="2">
        <v>0.12</v>
      </c>
      <c r="U150" s="2">
        <f t="shared" si="184"/>
        <v>0.67683234545294646</v>
      </c>
      <c r="V150" s="2">
        <f t="shared" si="185"/>
        <v>1.1750824341064947</v>
      </c>
      <c r="W150" s="2">
        <v>0.06</v>
      </c>
      <c r="X150" s="2">
        <f t="shared" si="249"/>
        <v>0.2937988687366665</v>
      </c>
      <c r="Y150" s="2">
        <v>2.6700000000000002E-2</v>
      </c>
      <c r="Z150" s="2">
        <v>0.21</v>
      </c>
      <c r="AA150" s="2">
        <v>0.442</v>
      </c>
      <c r="AB150" s="2">
        <v>0.5</v>
      </c>
      <c r="AC150" s="2">
        <f t="shared" si="207"/>
        <v>9.2459909981442753E-2</v>
      </c>
      <c r="AD150" s="2">
        <f t="shared" si="186"/>
        <v>0.13528162027592922</v>
      </c>
      <c r="AE150" s="2">
        <f t="shared" si="187"/>
        <v>0.71030979466604971</v>
      </c>
      <c r="AF150" s="2">
        <f t="shared" si="188"/>
        <v>1.440777792310389</v>
      </c>
      <c r="AG150" s="2">
        <f t="shared" si="189"/>
        <v>8.0236401956211285</v>
      </c>
      <c r="AH150" s="2">
        <f t="shared" si="208"/>
        <v>0.44777037141967213</v>
      </c>
      <c r="AI150" s="2">
        <f t="shared" si="190"/>
        <v>7.4685930503686812E-2</v>
      </c>
      <c r="AJ150" s="2">
        <f t="shared" si="191"/>
        <v>0.45024386444793646</v>
      </c>
      <c r="AK150" s="2">
        <f t="shared" si="192"/>
        <v>0.77910681959583317</v>
      </c>
      <c r="AL150" s="2">
        <f t="shared" si="193"/>
        <v>5.2284317751946228</v>
      </c>
      <c r="AM150" s="2">
        <f t="shared" si="209"/>
        <v>0.27799268246304903</v>
      </c>
      <c r="AN150" s="2">
        <f t="shared" si="194"/>
        <v>4.123241726277601E-2</v>
      </c>
      <c r="AO150" s="2">
        <f t="shared" si="195"/>
        <v>0.28539594835281618</v>
      </c>
      <c r="AP150" s="2">
        <f t="shared" si="196"/>
        <v>0.42130538073282964</v>
      </c>
      <c r="AQ150" s="2">
        <f t="shared" si="197"/>
        <v>3.406994601126752</v>
      </c>
      <c r="AR150" s="2">
        <f t="shared" si="210"/>
        <v>0.17323308645616028</v>
      </c>
      <c r="AS150" s="2">
        <f t="shared" si="198"/>
        <v>2.276348733778907E-2</v>
      </c>
      <c r="AT150" s="2">
        <f t="shared" si="199"/>
        <v>0.18090384737629625</v>
      </c>
      <c r="AU150" s="2">
        <f t="shared" si="200"/>
        <v>0.22782270591151133</v>
      </c>
      <c r="AV150" s="2">
        <f t="shared" si="201"/>
        <v>2.2200944205061863</v>
      </c>
      <c r="AW150" s="2">
        <f t="shared" si="211"/>
        <v>0.10832085985620427</v>
      </c>
      <c r="AX150" s="2">
        <f t="shared" si="202"/>
        <v>1.2567207798546528E-2</v>
      </c>
      <c r="AY150" s="2">
        <f t="shared" si="203"/>
        <v>0.11466946950168021</v>
      </c>
      <c r="AZ150" s="2">
        <f t="shared" si="204"/>
        <v>0.12319611308680962</v>
      </c>
      <c r="BA150" s="2">
        <f t="shared" si="205"/>
        <v>1.4466765618978836</v>
      </c>
      <c r="BB150" s="2">
        <f t="shared" si="212"/>
        <v>6.7943041914073465E-2</v>
      </c>
      <c r="BD150" s="2">
        <f t="shared" si="250"/>
        <v>2213.4727992765183</v>
      </c>
      <c r="BE150" s="2">
        <f t="shared" si="251"/>
        <v>8659.4594421036563</v>
      </c>
      <c r="BF150" s="2">
        <f t="shared" si="213"/>
        <v>42.649010234948506</v>
      </c>
      <c r="BG150" s="2">
        <f t="shared" si="214"/>
        <v>40.60193612639187</v>
      </c>
      <c r="BH150" s="2">
        <f t="shared" si="252"/>
        <v>1.6655933118524353</v>
      </c>
      <c r="BI150" s="2">
        <f t="shared" si="215"/>
        <v>2.4989751042078474</v>
      </c>
      <c r="BJ150" s="2">
        <f t="shared" si="216"/>
        <v>173.3142246967972</v>
      </c>
      <c r="BK150" s="2">
        <f t="shared" si="217"/>
        <v>138.53350666656038</v>
      </c>
      <c r="BL150" s="2">
        <f t="shared" si="218"/>
        <v>237.83608067749091</v>
      </c>
      <c r="BM150" s="2">
        <f t="shared" si="219"/>
        <v>210.36912123143648</v>
      </c>
      <c r="BN150" s="2">
        <f t="shared" si="220"/>
        <v>294.65975092787096</v>
      </c>
      <c r="BO150" s="2">
        <f t="shared" si="221"/>
        <v>304.58508722472436</v>
      </c>
      <c r="BP150" s="2">
        <f t="shared" si="222"/>
        <v>311.00049062409568</v>
      </c>
      <c r="BQ150" s="2">
        <f t="shared" si="223"/>
        <v>413.0367628278957</v>
      </c>
      <c r="BR150" s="2">
        <f t="shared" si="224"/>
        <v>255.26851585967134</v>
      </c>
      <c r="BS150" s="2">
        <f t="shared" si="225"/>
        <v>515.08919936158588</v>
      </c>
      <c r="BU150" s="2">
        <f t="shared" si="226"/>
        <v>3.411992626048971</v>
      </c>
      <c r="BV150" s="2">
        <f t="shared" si="227"/>
        <v>5.1812583660189881</v>
      </c>
      <c r="BW150" s="2">
        <f t="shared" si="228"/>
        <v>7.5017380027535054</v>
      </c>
      <c r="BX150" s="2">
        <f t="shared" si="229"/>
        <v>10.172834160965433</v>
      </c>
      <c r="BY150" s="2">
        <f t="shared" si="230"/>
        <v>12.686321109371189</v>
      </c>
      <c r="CA150" s="2">
        <f t="shared" si="231"/>
        <v>1.5997939316279797</v>
      </c>
      <c r="CB150" s="2">
        <f t="shared" si="232"/>
        <v>2.4293562737714165</v>
      </c>
      <c r="CC150" s="2">
        <f t="shared" si="233"/>
        <v>3.5173683676348628</v>
      </c>
      <c r="CD150" s="2">
        <f t="shared" si="253"/>
        <v>4.7697753605686506</v>
      </c>
      <c r="CE150" s="2">
        <f t="shared" si="234"/>
        <v>5.9482835251487058</v>
      </c>
      <c r="CG150" s="2">
        <f t="shared" si="235"/>
        <v>55.436129168831499</v>
      </c>
      <c r="CH150" s="2">
        <f t="shared" si="236"/>
        <v>84.182159669062244</v>
      </c>
      <c r="CI150" s="2">
        <f t="shared" si="237"/>
        <v>121.88400225030456</v>
      </c>
      <c r="CJ150" s="2">
        <f t="shared" si="238"/>
        <v>165.28246405192766</v>
      </c>
      <c r="CK150" s="2">
        <f t="shared" si="239"/>
        <v>206.12018042687325</v>
      </c>
    </row>
    <row r="151" spans="1:89">
      <c r="A151" s="2">
        <v>1</v>
      </c>
      <c r="B151" s="2">
        <f t="shared" si="206"/>
        <v>1360.4347826086957</v>
      </c>
      <c r="C151" s="3">
        <v>13.9</v>
      </c>
      <c r="D151" s="2">
        <f t="shared" si="255"/>
        <v>59.474199999999996</v>
      </c>
      <c r="E151" s="2">
        <f t="shared" si="256"/>
        <v>26.748999999999999</v>
      </c>
      <c r="F151" s="2">
        <f t="shared" si="257"/>
        <v>0.3926999999999996</v>
      </c>
      <c r="G151" s="2">
        <f t="shared" si="258"/>
        <v>1.4579</v>
      </c>
      <c r="H151" s="3">
        <f t="shared" si="165"/>
        <v>88.073799999999991</v>
      </c>
      <c r="J151" s="2">
        <f t="shared" si="244"/>
        <v>67.527687007941068</v>
      </c>
      <c r="K151" s="2">
        <f t="shared" si="245"/>
        <v>30.371120582965652</v>
      </c>
      <c r="L151" s="2">
        <f t="shared" si="246"/>
        <v>0.44587607211225089</v>
      </c>
      <c r="M151" s="2">
        <f t="shared" si="247"/>
        <v>1.655316336981032</v>
      </c>
      <c r="N151" s="3">
        <f t="shared" si="164"/>
        <v>100.00000000000001</v>
      </c>
      <c r="O151" s="2">
        <v>8.0000000000000002E-3</v>
      </c>
      <c r="P151" s="2">
        <f t="shared" si="182"/>
        <v>8.3172796389488976E-2</v>
      </c>
      <c r="Q151" s="2">
        <f t="shared" si="183"/>
        <v>0.21655412210890126</v>
      </c>
      <c r="R151" s="2">
        <v>0.3</v>
      </c>
      <c r="S151" s="2">
        <f t="shared" si="248"/>
        <v>3.6594237268910916E-2</v>
      </c>
      <c r="T151" s="2">
        <v>0.12</v>
      </c>
      <c r="U151" s="2">
        <f t="shared" si="184"/>
        <v>0.67685088631881229</v>
      </c>
      <c r="V151" s="2">
        <f t="shared" si="185"/>
        <v>1.1741206770267754</v>
      </c>
      <c r="W151" s="2">
        <v>0.06</v>
      </c>
      <c r="X151" s="2">
        <f t="shared" si="249"/>
        <v>0.29282873621906086</v>
      </c>
      <c r="Y151" s="2">
        <v>2.6700000000000002E-2</v>
      </c>
      <c r="Z151" s="2">
        <v>0.21</v>
      </c>
      <c r="AA151" s="2">
        <v>0.442</v>
      </c>
      <c r="AB151" s="2">
        <v>0.5</v>
      </c>
      <c r="AC151" s="2">
        <f t="shared" si="207"/>
        <v>9.2056599578989429E-2</v>
      </c>
      <c r="AD151" s="2">
        <f t="shared" si="186"/>
        <v>0.13518667349749661</v>
      </c>
      <c r="AE151" s="2">
        <f t="shared" si="187"/>
        <v>0.70871738634961701</v>
      </c>
      <c r="AF151" s="2">
        <f t="shared" si="188"/>
        <v>1.4376902029670413</v>
      </c>
      <c r="AG151" s="2">
        <f t="shared" si="189"/>
        <v>8.0162759861046897</v>
      </c>
      <c r="AH151" s="2">
        <f t="shared" si="208"/>
        <v>0.44563888837813181</v>
      </c>
      <c r="AI151" s="2">
        <f t="shared" si="190"/>
        <v>7.4633512529381746E-2</v>
      </c>
      <c r="AJ151" s="2">
        <f t="shared" si="191"/>
        <v>0.44923448504819619</v>
      </c>
      <c r="AK151" s="2">
        <f t="shared" si="192"/>
        <v>0.77743719231093722</v>
      </c>
      <c r="AL151" s="2">
        <f t="shared" si="193"/>
        <v>5.2236330471738981</v>
      </c>
      <c r="AM151" s="2">
        <f t="shared" si="209"/>
        <v>0.27676988952815124</v>
      </c>
      <c r="AN151" s="2">
        <f t="shared" si="194"/>
        <v>4.1203478481749392E-2</v>
      </c>
      <c r="AO151" s="2">
        <f t="shared" si="195"/>
        <v>0.28475613332415411</v>
      </c>
      <c r="AP151" s="2">
        <f t="shared" si="196"/>
        <v>0.42040252256081434</v>
      </c>
      <c r="AQ151" s="2">
        <f t="shared" si="197"/>
        <v>3.4038676136930723</v>
      </c>
      <c r="AR151" s="2">
        <f t="shared" si="210"/>
        <v>0.17252663555813219</v>
      </c>
      <c r="AS151" s="2">
        <f t="shared" si="198"/>
        <v>2.2747510889663987E-2</v>
      </c>
      <c r="AT151" s="2">
        <f t="shared" si="199"/>
        <v>0.1804982880088204</v>
      </c>
      <c r="AU151" s="2">
        <f t="shared" si="200"/>
        <v>0.22733448145198729</v>
      </c>
      <c r="AV151" s="2">
        <f t="shared" si="201"/>
        <v>2.2180567867065295</v>
      </c>
      <c r="AW151" s="2">
        <f t="shared" si="211"/>
        <v>0.10790970706734165</v>
      </c>
      <c r="AX151" s="2">
        <f t="shared" si="202"/>
        <v>1.255838756197683E-2</v>
      </c>
      <c r="AY151" s="2">
        <f t="shared" si="203"/>
        <v>0.11441239770252074</v>
      </c>
      <c r="AZ151" s="2">
        <f t="shared" si="204"/>
        <v>0.12293210359975425</v>
      </c>
      <c r="BA151" s="2">
        <f t="shared" si="205"/>
        <v>1.445348781857329</v>
      </c>
      <c r="BB151" s="2">
        <f t="shared" si="212"/>
        <v>6.7701935261526971E-2</v>
      </c>
      <c r="BD151" s="2">
        <f t="shared" si="250"/>
        <v>2162.0160897188935</v>
      </c>
      <c r="BE151" s="2">
        <f t="shared" si="251"/>
        <v>8612.7152453239087</v>
      </c>
      <c r="BF151" s="2">
        <f t="shared" si="213"/>
        <v>42.670909354241012</v>
      </c>
      <c r="BG151" s="2">
        <f t="shared" si="214"/>
        <v>40.6168208258728</v>
      </c>
      <c r="BH151" s="2">
        <f t="shared" si="252"/>
        <v>1.6539678593563787</v>
      </c>
      <c r="BI151" s="2">
        <f t="shared" si="215"/>
        <v>2.492895915395966</v>
      </c>
      <c r="BJ151" s="2">
        <f t="shared" si="216"/>
        <v>173.89273262789126</v>
      </c>
      <c r="BK151" s="2">
        <f t="shared" si="217"/>
        <v>138.78788958714549</v>
      </c>
      <c r="BL151" s="2">
        <f t="shared" si="218"/>
        <v>238.16589871200162</v>
      </c>
      <c r="BM151" s="2">
        <f t="shared" si="219"/>
        <v>210.5690980478434</v>
      </c>
      <c r="BN151" s="2">
        <f t="shared" si="220"/>
        <v>294.23069370582505</v>
      </c>
      <c r="BO151" s="2">
        <f t="shared" si="221"/>
        <v>304.51059518502007</v>
      </c>
      <c r="BP151" s="2">
        <f t="shared" si="222"/>
        <v>309.22068682768918</v>
      </c>
      <c r="BQ151" s="2">
        <f t="shared" si="223"/>
        <v>412.28988458328985</v>
      </c>
      <c r="BR151" s="2">
        <f t="shared" si="224"/>
        <v>252.1468456763495</v>
      </c>
      <c r="BS151" s="2">
        <f t="shared" si="225"/>
        <v>513.19752775233962</v>
      </c>
      <c r="BU151" s="2">
        <f t="shared" si="226"/>
        <v>3.4170052398275836</v>
      </c>
      <c r="BV151" s="2">
        <f t="shared" si="227"/>
        <v>5.1842831065131385</v>
      </c>
      <c r="BW151" s="2">
        <f t="shared" si="228"/>
        <v>7.4971548484919248</v>
      </c>
      <c r="BX151" s="2">
        <f t="shared" si="229"/>
        <v>10.150717761757029</v>
      </c>
      <c r="BY151" s="2">
        <f t="shared" si="230"/>
        <v>12.6350983980862</v>
      </c>
      <c r="CA151" s="2">
        <f t="shared" si="231"/>
        <v>1.611430142921507</v>
      </c>
      <c r="CB151" s="2">
        <f t="shared" si="232"/>
        <v>2.4448631128512863</v>
      </c>
      <c r="CC151" s="2">
        <f t="shared" si="233"/>
        <v>3.5355934395990585</v>
      </c>
      <c r="CD151" s="2">
        <f t="shared" si="253"/>
        <v>4.7869907786296997</v>
      </c>
      <c r="CE151" s="2">
        <f t="shared" si="234"/>
        <v>5.9586032178524571</v>
      </c>
      <c r="CG151" s="2">
        <f t="shared" si="235"/>
        <v>55.673359136256089</v>
      </c>
      <c r="CH151" s="2">
        <f t="shared" si="236"/>
        <v>84.467665395647728</v>
      </c>
      <c r="CI151" s="2">
        <f t="shared" si="237"/>
        <v>122.1513474767968</v>
      </c>
      <c r="CJ151" s="2">
        <f t="shared" si="238"/>
        <v>165.3859200606868</v>
      </c>
      <c r="CK151" s="2">
        <f t="shared" si="239"/>
        <v>205.86400121355427</v>
      </c>
    </row>
    <row r="152" spans="1:89">
      <c r="A152" s="2">
        <v>1</v>
      </c>
      <c r="B152" s="2">
        <f t="shared" si="206"/>
        <v>1360.8695652173913</v>
      </c>
      <c r="C152" s="3">
        <v>14</v>
      </c>
      <c r="D152" s="2">
        <f t="shared" si="255"/>
        <v>59.491999999999997</v>
      </c>
      <c r="E152" s="2">
        <f t="shared" si="256"/>
        <v>26.74</v>
      </c>
      <c r="F152" s="2">
        <f t="shared" si="257"/>
        <v>0.3019999999999996</v>
      </c>
      <c r="G152" s="2">
        <f t="shared" si="258"/>
        <v>1.454</v>
      </c>
      <c r="H152" s="3">
        <f t="shared" si="165"/>
        <v>87.987999999999985</v>
      </c>
      <c r="J152" s="2">
        <f t="shared" si="244"/>
        <v>67.613765513479123</v>
      </c>
      <c r="K152" s="2">
        <f t="shared" si="245"/>
        <v>30.390507796517714</v>
      </c>
      <c r="L152" s="2">
        <f t="shared" si="246"/>
        <v>0.34322862208482935</v>
      </c>
      <c r="M152" s="2">
        <f t="shared" si="247"/>
        <v>1.6524980679183527</v>
      </c>
      <c r="N152" s="3">
        <f t="shared" si="164"/>
        <v>100.00000000000001</v>
      </c>
      <c r="O152" s="2">
        <v>8.0000000000000002E-3</v>
      </c>
      <c r="P152" s="2">
        <f t="shared" si="182"/>
        <v>8.3055590364539744E-2</v>
      </c>
      <c r="Q152" s="2">
        <f t="shared" si="183"/>
        <v>0.21647949509824715</v>
      </c>
      <c r="R152" s="2">
        <v>0.3</v>
      </c>
      <c r="S152" s="2">
        <f t="shared" si="248"/>
        <v>3.6350630698134573E-2</v>
      </c>
      <c r="T152" s="2">
        <v>0.12</v>
      </c>
      <c r="U152" s="2">
        <f t="shared" si="184"/>
        <v>0.67686941782540555</v>
      </c>
      <c r="V152" s="2">
        <f t="shared" si="185"/>
        <v>1.1731602182897136</v>
      </c>
      <c r="W152" s="2">
        <v>0.06</v>
      </c>
      <c r="X152" s="2">
        <f t="shared" si="249"/>
        <v>0.291858692305483</v>
      </c>
      <c r="Y152" s="2">
        <v>2.6700000000000002E-2</v>
      </c>
      <c r="Z152" s="2">
        <v>0.21</v>
      </c>
      <c r="AA152" s="2">
        <v>0.442</v>
      </c>
      <c r="AB152" s="2">
        <v>0.5</v>
      </c>
      <c r="AC152" s="2">
        <f t="shared" si="207"/>
        <v>9.1652502613992826E-2</v>
      </c>
      <c r="AD152" s="2">
        <f t="shared" si="186"/>
        <v>0.13509184383103418</v>
      </c>
      <c r="AE152" s="2">
        <f t="shared" si="187"/>
        <v>0.70712939254792484</v>
      </c>
      <c r="AF152" s="2">
        <f t="shared" si="188"/>
        <v>1.4346108681564675</v>
      </c>
      <c r="AG152" s="2">
        <f t="shared" si="189"/>
        <v>8.0089224491317026</v>
      </c>
      <c r="AH152" s="2">
        <f t="shared" si="208"/>
        <v>0.44351217953752953</v>
      </c>
      <c r="AI152" s="2">
        <f t="shared" si="190"/>
        <v>7.4581159209953313E-2</v>
      </c>
      <c r="AJ152" s="2">
        <f t="shared" si="191"/>
        <v>0.44822790387563982</v>
      </c>
      <c r="AK152" s="2">
        <f t="shared" si="192"/>
        <v>0.77577202870032269</v>
      </c>
      <c r="AL152" s="2">
        <f t="shared" si="193"/>
        <v>5.2188412736855225</v>
      </c>
      <c r="AM152" s="2">
        <f t="shared" si="209"/>
        <v>0.27554978903895311</v>
      </c>
      <c r="AN152" s="2">
        <f t="shared" si="194"/>
        <v>4.1174575395221485E-2</v>
      </c>
      <c r="AO152" s="2">
        <f t="shared" si="195"/>
        <v>0.28411809200694915</v>
      </c>
      <c r="AP152" s="2">
        <f t="shared" si="196"/>
        <v>0.41950207813996276</v>
      </c>
      <c r="AQ152" s="2">
        <f t="shared" si="197"/>
        <v>3.4007451580301393</v>
      </c>
      <c r="AR152" s="2">
        <f t="shared" si="210"/>
        <v>0.17182171099527699</v>
      </c>
      <c r="AS152" s="2">
        <f t="shared" si="198"/>
        <v>2.2731554147666352E-2</v>
      </c>
      <c r="AT152" s="2">
        <f t="shared" si="199"/>
        <v>0.18009385294331365</v>
      </c>
      <c r="AU152" s="2">
        <f t="shared" si="200"/>
        <v>0.22684756223883953</v>
      </c>
      <c r="AV152" s="2">
        <f t="shared" si="201"/>
        <v>2.2160221059373657</v>
      </c>
      <c r="AW152" s="2">
        <f t="shared" si="211"/>
        <v>0.10749942438612349</v>
      </c>
      <c r="AX152" s="2">
        <f t="shared" si="202"/>
        <v>1.2549578204715519E-2</v>
      </c>
      <c r="AY152" s="2">
        <f t="shared" si="203"/>
        <v>0.11415603856432585</v>
      </c>
      <c r="AZ152" s="2">
        <f t="shared" si="204"/>
        <v>0.12266879993031936</v>
      </c>
      <c r="BA152" s="2">
        <f t="shared" si="205"/>
        <v>1.4440229260952926</v>
      </c>
      <c r="BB152" s="2">
        <f t="shared" si="212"/>
        <v>6.7461327566105844E-2</v>
      </c>
      <c r="BD152" s="2">
        <f t="shared" si="250"/>
        <v>2111.3494679099967</v>
      </c>
      <c r="BE152" s="2">
        <f t="shared" si="251"/>
        <v>8566.2769183423825</v>
      </c>
      <c r="BF152" s="2">
        <f t="shared" si="213"/>
        <v>42.692576569233822</v>
      </c>
      <c r="BG152" s="2">
        <f t="shared" si="214"/>
        <v>40.631647652611093</v>
      </c>
      <c r="BH152" s="2">
        <f t="shared" si="252"/>
        <v>1.6423570515512693</v>
      </c>
      <c r="BI152" s="2">
        <f t="shared" si="215"/>
        <v>2.4868206377970759</v>
      </c>
      <c r="BJ152" s="2">
        <f t="shared" si="216"/>
        <v>174.47282141388993</v>
      </c>
      <c r="BK152" s="2">
        <f t="shared" si="217"/>
        <v>139.04278195733653</v>
      </c>
      <c r="BL152" s="2">
        <f t="shared" si="218"/>
        <v>238.49325163763925</v>
      </c>
      <c r="BM152" s="2">
        <f t="shared" si="219"/>
        <v>210.76855628777051</v>
      </c>
      <c r="BN152" s="2">
        <f t="shared" si="220"/>
        <v>293.79462169183392</v>
      </c>
      <c r="BO152" s="2">
        <f t="shared" si="221"/>
        <v>304.43405251721157</v>
      </c>
      <c r="BP152" s="2">
        <f t="shared" si="222"/>
        <v>307.43711222074489</v>
      </c>
      <c r="BQ152" s="2">
        <f t="shared" si="223"/>
        <v>411.54093620927171</v>
      </c>
      <c r="BR152" s="2">
        <f t="shared" si="224"/>
        <v>249.04501924127223</v>
      </c>
      <c r="BS152" s="2">
        <f t="shared" si="225"/>
        <v>511.31072412011775</v>
      </c>
      <c r="BU152" s="2">
        <f t="shared" si="226"/>
        <v>3.4220315933558085</v>
      </c>
      <c r="BV152" s="2">
        <f t="shared" si="227"/>
        <v>5.1873002564351092</v>
      </c>
      <c r="BW152" s="2">
        <f t="shared" si="228"/>
        <v>7.4925352552777378</v>
      </c>
      <c r="BX152" s="2">
        <f t="shared" si="229"/>
        <v>10.128581044210375</v>
      </c>
      <c r="BY152" s="2">
        <f t="shared" si="230"/>
        <v>12.584050946978017</v>
      </c>
      <c r="CA152" s="2">
        <f t="shared" si="231"/>
        <v>1.6231413399631496</v>
      </c>
      <c r="CB152" s="2">
        <f t="shared" si="232"/>
        <v>2.4604452820859226</v>
      </c>
      <c r="CC152" s="2">
        <f t="shared" si="233"/>
        <v>3.5538665796029516</v>
      </c>
      <c r="CD152" s="2">
        <f t="shared" si="253"/>
        <v>4.8041983715010108</v>
      </c>
      <c r="CE152" s="2">
        <f t="shared" si="234"/>
        <v>5.9688792341662813</v>
      </c>
      <c r="CG152" s="2">
        <f t="shared" si="235"/>
        <v>55.91186587566127</v>
      </c>
      <c r="CH152" s="2">
        <f t="shared" si="236"/>
        <v>84.754225167794019</v>
      </c>
      <c r="CI152" s="2">
        <f t="shared" si="237"/>
        <v>122.41898265203851</v>
      </c>
      <c r="CJ152" s="2">
        <f t="shared" si="238"/>
        <v>165.4887891608584</v>
      </c>
      <c r="CK152" s="2">
        <f t="shared" si="239"/>
        <v>205.60820364312926</v>
      </c>
    </row>
    <row r="153" spans="1:89">
      <c r="A153" s="2">
        <v>1</v>
      </c>
      <c r="B153" s="2">
        <f t="shared" si="206"/>
        <v>1361.304347826087</v>
      </c>
      <c r="C153" s="3">
        <v>14.1</v>
      </c>
      <c r="D153" s="2">
        <f t="shared" si="255"/>
        <v>59.509799999999998</v>
      </c>
      <c r="E153" s="2">
        <f t="shared" si="256"/>
        <v>26.731000000000002</v>
      </c>
      <c r="F153" s="2">
        <f t="shared" si="257"/>
        <v>0.2112999999999996</v>
      </c>
      <c r="G153" s="2">
        <f t="shared" si="258"/>
        <v>1.4500999999999999</v>
      </c>
      <c r="H153" s="3">
        <f t="shared" si="165"/>
        <v>87.902200000000008</v>
      </c>
      <c r="J153" s="2">
        <f t="shared" si="244"/>
        <v>67.700012058856302</v>
      </c>
      <c r="K153" s="2">
        <f t="shared" si="245"/>
        <v>30.409932857198115</v>
      </c>
      <c r="L153" s="2">
        <f t="shared" si="246"/>
        <v>0.24038078682899811</v>
      </c>
      <c r="M153" s="2">
        <f t="shared" si="247"/>
        <v>1.6496742971165679</v>
      </c>
      <c r="N153" s="3">
        <f t="shared" si="164"/>
        <v>99.999999999999972</v>
      </c>
      <c r="O153" s="2">
        <v>8.0000000000000002E-3</v>
      </c>
      <c r="P153" s="2">
        <f t="shared" si="182"/>
        <v>8.293861172906819E-2</v>
      </c>
      <c r="Q153" s="2">
        <f t="shared" si="183"/>
        <v>0.21640493348758139</v>
      </c>
      <c r="R153" s="2">
        <v>0.3</v>
      </c>
      <c r="S153" s="2">
        <f t="shared" si="248"/>
        <v>3.6106795877414298E-2</v>
      </c>
      <c r="T153" s="2">
        <v>0.12</v>
      </c>
      <c r="U153" s="2">
        <f t="shared" si="184"/>
        <v>0.6768879399798039</v>
      </c>
      <c r="V153" s="2">
        <f t="shared" si="185"/>
        <v>1.1722010555889619</v>
      </c>
      <c r="W153" s="2">
        <v>0.06</v>
      </c>
      <c r="X153" s="2">
        <f t="shared" si="249"/>
        <v>0.29088873323586989</v>
      </c>
      <c r="Y153" s="2">
        <v>2.6700000000000002E-2</v>
      </c>
      <c r="Z153" s="2">
        <v>0.21</v>
      </c>
      <c r="AA153" s="2">
        <v>0.442</v>
      </c>
      <c r="AB153" s="2">
        <v>0.5</v>
      </c>
      <c r="AC153" s="2">
        <f t="shared" si="207"/>
        <v>9.1247616783197677E-2</v>
      </c>
      <c r="AD153" s="2">
        <f t="shared" si="186"/>
        <v>0.13499713108330233</v>
      </c>
      <c r="AE153" s="2">
        <f t="shared" si="187"/>
        <v>0.70554579890800517</v>
      </c>
      <c r="AF153" s="2">
        <f t="shared" si="188"/>
        <v>1.431539761870829</v>
      </c>
      <c r="AG153" s="2">
        <f t="shared" si="189"/>
        <v>8.0015795646083259</v>
      </c>
      <c r="AH153" s="2">
        <f t="shared" si="208"/>
        <v>0.44139022573124254</v>
      </c>
      <c r="AI153" s="2">
        <f t="shared" si="190"/>
        <v>7.4528870438718281E-2</v>
      </c>
      <c r="AJ153" s="2">
        <f t="shared" si="191"/>
        <v>0.44722411183235566</v>
      </c>
      <c r="AK153" s="2">
        <f t="shared" si="192"/>
        <v>0.77411131470013839</v>
      </c>
      <c r="AL153" s="2">
        <f t="shared" si="193"/>
        <v>5.2140564416357806</v>
      </c>
      <c r="AM153" s="2">
        <f t="shared" si="209"/>
        <v>0.27433237022778634</v>
      </c>
      <c r="AN153" s="2">
        <f t="shared" si="194"/>
        <v>4.1145707944294917E-2</v>
      </c>
      <c r="AO153" s="2">
        <f t="shared" si="195"/>
        <v>0.2834818186343106</v>
      </c>
      <c r="AP153" s="2">
        <f t="shared" si="196"/>
        <v>0.41860403986518685</v>
      </c>
      <c r="AQ153" s="2">
        <f t="shared" si="197"/>
        <v>3.397627225605715</v>
      </c>
      <c r="AR153" s="2">
        <f t="shared" si="210"/>
        <v>0.17111830668642558</v>
      </c>
      <c r="AS153" s="2">
        <f t="shared" si="198"/>
        <v>2.271561707928026E-2</v>
      </c>
      <c r="AT153" s="2">
        <f t="shared" si="199"/>
        <v>0.17969053852431879</v>
      </c>
      <c r="AU153" s="2">
        <f t="shared" si="200"/>
        <v>0.22636194415958386</v>
      </c>
      <c r="AV153" s="2">
        <f t="shared" si="201"/>
        <v>2.2139903726388486</v>
      </c>
      <c r="AW153" s="2">
        <f t="shared" si="211"/>
        <v>0.10709000835841005</v>
      </c>
      <c r="AX153" s="2">
        <f t="shared" si="202"/>
        <v>1.2540779708811282E-2</v>
      </c>
      <c r="AY153" s="2">
        <f t="shared" si="203"/>
        <v>0.11390038977001178</v>
      </c>
      <c r="AZ153" s="2">
        <f t="shared" si="204"/>
        <v>0.12240619985466132</v>
      </c>
      <c r="BA153" s="2">
        <f t="shared" si="205"/>
        <v>1.4426989909888195</v>
      </c>
      <c r="BB153" s="2">
        <f t="shared" si="212"/>
        <v>6.7221216853728116E-2</v>
      </c>
      <c r="BD153" s="2">
        <f t="shared" si="250"/>
        <v>2061.4679263400985</v>
      </c>
      <c r="BE153" s="2">
        <f t="shared" si="251"/>
        <v>8520.1435212359847</v>
      </c>
      <c r="BF153" s="2">
        <f t="shared" si="213"/>
        <v>42.714009748855474</v>
      </c>
      <c r="BG153" s="2">
        <f t="shared" si="214"/>
        <v>40.646416178116375</v>
      </c>
      <c r="BH153" s="2">
        <f t="shared" si="252"/>
        <v>1.6307609968905847</v>
      </c>
      <c r="BI153" s="2">
        <f t="shared" si="215"/>
        <v>2.4807492928261077</v>
      </c>
      <c r="BJ153" s="2">
        <f t="shared" si="216"/>
        <v>175.05449116090804</v>
      </c>
      <c r="BK153" s="2">
        <f t="shared" si="217"/>
        <v>139.29818415026966</v>
      </c>
      <c r="BL153" s="2">
        <f t="shared" si="218"/>
        <v>238.81810611948546</v>
      </c>
      <c r="BM153" s="2">
        <f t="shared" si="219"/>
        <v>210.9674892653004</v>
      </c>
      <c r="BN153" s="2">
        <f t="shared" si="220"/>
        <v>293.35151490512004</v>
      </c>
      <c r="BO153" s="2">
        <f t="shared" si="221"/>
        <v>304.35545295967898</v>
      </c>
      <c r="BP153" s="2">
        <f t="shared" si="222"/>
        <v>305.64985997059296</v>
      </c>
      <c r="BQ153" s="2">
        <f t="shared" si="223"/>
        <v>410.78993566857184</v>
      </c>
      <c r="BR153" s="2">
        <f t="shared" si="224"/>
        <v>245.9631359163352</v>
      </c>
      <c r="BS153" s="2">
        <f t="shared" si="225"/>
        <v>509.42882633143847</v>
      </c>
      <c r="BU153" s="2">
        <f t="shared" si="226"/>
        <v>3.4270717383754588</v>
      </c>
      <c r="BV153" s="2">
        <f t="shared" si="227"/>
        <v>5.1903097272050074</v>
      </c>
      <c r="BW153" s="2">
        <f t="shared" si="228"/>
        <v>7.4878791681403127</v>
      </c>
      <c r="BX153" s="2">
        <f t="shared" si="229"/>
        <v>10.106424484472436</v>
      </c>
      <c r="BY153" s="2">
        <f t="shared" si="230"/>
        <v>12.533179409940448</v>
      </c>
      <c r="CA153" s="2">
        <f t="shared" si="231"/>
        <v>1.6349276723223813</v>
      </c>
      <c r="CB153" s="2">
        <f t="shared" si="232"/>
        <v>2.4761025297223647</v>
      </c>
      <c r="CC153" s="2">
        <f t="shared" si="233"/>
        <v>3.572186926207169</v>
      </c>
      <c r="CD153" s="2">
        <f t="shared" si="253"/>
        <v>4.8213969007059649</v>
      </c>
      <c r="CE153" s="2">
        <f t="shared" si="234"/>
        <v>5.97911085724924</v>
      </c>
      <c r="CG153" s="2">
        <f t="shared" si="235"/>
        <v>56.151657304950405</v>
      </c>
      <c r="CH153" s="2">
        <f t="shared" si="236"/>
        <v>85.041841944843611</v>
      </c>
      <c r="CI153" s="2">
        <f t="shared" si="237"/>
        <v>122.68690505720252</v>
      </c>
      <c r="CJ153" s="2">
        <f t="shared" si="238"/>
        <v>165.59107236531494</v>
      </c>
      <c r="CK153" s="2">
        <f t="shared" si="239"/>
        <v>205.35280522083283</v>
      </c>
    </row>
    <row r="154" spans="1:89">
      <c r="A154" s="2">
        <v>1</v>
      </c>
      <c r="B154" s="2">
        <f t="shared" si="206"/>
        <v>1361.7391304347825</v>
      </c>
      <c r="C154" s="3">
        <v>14.2</v>
      </c>
      <c r="D154" s="2">
        <f t="shared" si="255"/>
        <v>59.5276</v>
      </c>
      <c r="E154" s="2">
        <f t="shared" si="256"/>
        <v>26.722000000000001</v>
      </c>
      <c r="F154" s="2">
        <f t="shared" si="257"/>
        <v>0.1205999999999996</v>
      </c>
      <c r="G154" s="2">
        <f t="shared" si="258"/>
        <v>1.4462000000000002</v>
      </c>
      <c r="H154" s="24">
        <f t="shared" si="165"/>
        <v>87.816400000000002</v>
      </c>
      <c r="J154" s="2">
        <f t="shared" si="244"/>
        <v>67.786427136616851</v>
      </c>
      <c r="K154" s="2">
        <f t="shared" si="245"/>
        <v>30.429395875941172</v>
      </c>
      <c r="L154" s="2">
        <f t="shared" si="246"/>
        <v>0.13733197899253397</v>
      </c>
      <c r="M154" s="2">
        <f t="shared" si="247"/>
        <v>1.6468450084494468</v>
      </c>
      <c r="N154" s="3">
        <f t="shared" si="164"/>
        <v>100</v>
      </c>
      <c r="O154" s="2">
        <v>8.0000000000000002E-3</v>
      </c>
      <c r="P154" s="2">
        <f t="shared" si="182"/>
        <v>8.2821859937834905E-2</v>
      </c>
      <c r="Q154" s="2">
        <f t="shared" si="183"/>
        <v>0.21633043719538936</v>
      </c>
      <c r="R154" s="2">
        <v>0.3</v>
      </c>
      <c r="S154" s="2">
        <f t="shared" si="248"/>
        <v>3.5862731699142628E-2</v>
      </c>
      <c r="T154" s="2">
        <v>0.12</v>
      </c>
      <c r="U154" s="2">
        <f t="shared" si="184"/>
        <v>0.67690645278907879</v>
      </c>
      <c r="V154" s="2">
        <f t="shared" si="185"/>
        <v>1.1712431866231869</v>
      </c>
      <c r="W154" s="2">
        <v>0.06</v>
      </c>
      <c r="X154" s="2">
        <f t="shared" si="249"/>
        <v>0.28991885524499433</v>
      </c>
      <c r="Y154" s="2">
        <v>2.6700000000000002E-2</v>
      </c>
      <c r="Z154" s="2">
        <v>0.21</v>
      </c>
      <c r="AA154" s="2">
        <v>0.442</v>
      </c>
      <c r="AB154" s="2">
        <v>0.5</v>
      </c>
      <c r="AC154" s="2">
        <f t="shared" si="207"/>
        <v>9.0841939774347402E-2</v>
      </c>
      <c r="AD154" s="2">
        <f t="shared" si="186"/>
        <v>0.1349025350614558</v>
      </c>
      <c r="AE154" s="2">
        <f t="shared" si="187"/>
        <v>0.70396659113002746</v>
      </c>
      <c r="AF154" s="2">
        <f t="shared" si="188"/>
        <v>1.428476858195896</v>
      </c>
      <c r="AG154" s="2">
        <f t="shared" si="189"/>
        <v>7.9942473124866806</v>
      </c>
      <c r="AH154" s="2">
        <f t="shared" si="208"/>
        <v>0.43927300785180867</v>
      </c>
      <c r="AI154" s="2">
        <f t="shared" si="190"/>
        <v>7.4476646109211078E-2</v>
      </c>
      <c r="AJ154" s="2">
        <f t="shared" si="191"/>
        <v>0.44622309985411412</v>
      </c>
      <c r="AK154" s="2">
        <f t="shared" si="192"/>
        <v>0.77245503629715251</v>
      </c>
      <c r="AL154" s="2">
        <f t="shared" si="193"/>
        <v>5.2092785379609046</v>
      </c>
      <c r="AM154" s="2">
        <f t="shared" si="209"/>
        <v>0.27311762235993287</v>
      </c>
      <c r="AN154" s="2">
        <f t="shared" si="194"/>
        <v>4.1116876070192432E-2</v>
      </c>
      <c r="AO154" s="2">
        <f t="shared" si="195"/>
        <v>0.28284730746069792</v>
      </c>
      <c r="AP154" s="2">
        <f t="shared" si="196"/>
        <v>0.41770840015877081</v>
      </c>
      <c r="AQ154" s="2">
        <f t="shared" si="197"/>
        <v>3.3945138079070776</v>
      </c>
      <c r="AR154" s="2">
        <f t="shared" si="210"/>
        <v>0.17041641656883136</v>
      </c>
      <c r="AS154" s="2">
        <f t="shared" si="198"/>
        <v>2.2699699652056093E-2</v>
      </c>
      <c r="AT154" s="2">
        <f t="shared" si="199"/>
        <v>0.17928834110991165</v>
      </c>
      <c r="AU154" s="2">
        <f t="shared" si="200"/>
        <v>0.2258776231165377</v>
      </c>
      <c r="AV154" s="2">
        <f t="shared" si="201"/>
        <v>2.2119615812638447</v>
      </c>
      <c r="AW154" s="2">
        <f t="shared" si="211"/>
        <v>0.10668145554040499</v>
      </c>
      <c r="AX154" s="2">
        <f t="shared" si="202"/>
        <v>1.253199205634942E-2</v>
      </c>
      <c r="AY154" s="2">
        <f t="shared" si="203"/>
        <v>0.11364544901107324</v>
      </c>
      <c r="AZ154" s="2">
        <f t="shared" si="204"/>
        <v>0.12214430115694058</v>
      </c>
      <c r="BA154" s="2">
        <f t="shared" si="205"/>
        <v>1.4413769729232415</v>
      </c>
      <c r="BB154" s="2">
        <f t="shared" si="212"/>
        <v>6.698160115614582E-2</v>
      </c>
      <c r="BD154" s="2">
        <f t="shared" si="250"/>
        <v>2012.3664143511276</v>
      </c>
      <c r="BE154" s="2">
        <f t="shared" si="251"/>
        <v>8474.314104990317</v>
      </c>
      <c r="BF154" s="2">
        <f t="shared" si="213"/>
        <v>42.735206742797907</v>
      </c>
      <c r="BG154" s="2">
        <f t="shared" si="214"/>
        <v>40.661125970825395</v>
      </c>
      <c r="BH154" s="2">
        <f t="shared" si="252"/>
        <v>1.6191798049231607</v>
      </c>
      <c r="BI154" s="2">
        <f t="shared" si="215"/>
        <v>2.4746819020662274</v>
      </c>
      <c r="BJ154" s="2">
        <f t="shared" si="216"/>
        <v>175.63774189813799</v>
      </c>
      <c r="BK154" s="2">
        <f t="shared" si="217"/>
        <v>139.55409652877577</v>
      </c>
      <c r="BL154" s="2">
        <f t="shared" si="218"/>
        <v>239.14042853923081</v>
      </c>
      <c r="BM154" s="2">
        <f t="shared" si="219"/>
        <v>211.16589024610272</v>
      </c>
      <c r="BN154" s="2">
        <f t="shared" si="220"/>
        <v>292.90135365975948</v>
      </c>
      <c r="BO154" s="2">
        <f t="shared" si="221"/>
        <v>304.27479028855277</v>
      </c>
      <c r="BP154" s="2">
        <f t="shared" si="222"/>
        <v>303.85902396328214</v>
      </c>
      <c r="BQ154" s="2">
        <f t="shared" si="223"/>
        <v>410.03690107909796</v>
      </c>
      <c r="BR154" s="2">
        <f t="shared" si="224"/>
        <v>242.90129264263859</v>
      </c>
      <c r="BS154" s="2">
        <f t="shared" si="225"/>
        <v>507.55187186884126</v>
      </c>
      <c r="BU154" s="2">
        <f t="shared" si="226"/>
        <v>3.4321257268897738</v>
      </c>
      <c r="BV154" s="2">
        <f t="shared" si="227"/>
        <v>5.1933114296346723</v>
      </c>
      <c r="BW154" s="2">
        <f t="shared" si="228"/>
        <v>7.4831865331735221</v>
      </c>
      <c r="BX154" s="2">
        <f t="shared" si="229"/>
        <v>10.084248561471266</v>
      </c>
      <c r="BY154" s="2">
        <f t="shared" si="230"/>
        <v>12.482484430780712</v>
      </c>
      <c r="CA154" s="2">
        <f t="shared" si="231"/>
        <v>1.6467892834724613</v>
      </c>
      <c r="CB154" s="2">
        <f t="shared" si="232"/>
        <v>2.4918345913299613</v>
      </c>
      <c r="CC154" s="2">
        <f t="shared" si="233"/>
        <v>3.5905536013749213</v>
      </c>
      <c r="CD154" s="2">
        <f t="shared" si="253"/>
        <v>4.8385851173210259</v>
      </c>
      <c r="CE154" s="2">
        <f t="shared" si="234"/>
        <v>5.9892973706268018</v>
      </c>
      <c r="CG154" s="2">
        <f t="shared" si="235"/>
        <v>56.39274139122913</v>
      </c>
      <c r="CH154" s="2">
        <f t="shared" si="236"/>
        <v>85.330518669809834</v>
      </c>
      <c r="CI154" s="2">
        <f t="shared" si="237"/>
        <v>122.95511194165988</v>
      </c>
      <c r="CJ154" s="2">
        <f t="shared" si="238"/>
        <v>165.69277075034938</v>
      </c>
      <c r="CK154" s="2">
        <f t="shared" si="239"/>
        <v>205.09782345967881</v>
      </c>
    </row>
    <row r="155" spans="1:89">
      <c r="A155" s="2">
        <v>1</v>
      </c>
      <c r="B155" s="2">
        <f>$D$3+C155/0.23</f>
        <v>1362.1739130434783</v>
      </c>
      <c r="C155" s="3">
        <v>14.3</v>
      </c>
      <c r="D155" s="2">
        <f t="shared" si="255"/>
        <v>59.545400000000001</v>
      </c>
      <c r="E155" s="2">
        <f t="shared" si="256"/>
        <v>26.713000000000001</v>
      </c>
      <c r="F155" s="2">
        <f>$F$5+$F$7*$C155</f>
        <v>2.9899999999999594E-2</v>
      </c>
      <c r="G155" s="2">
        <f t="shared" si="258"/>
        <v>1.4422999999999999</v>
      </c>
      <c r="H155" s="24">
        <f t="shared" si="165"/>
        <v>87.730599999999995</v>
      </c>
      <c r="J155" s="2">
        <f t="shared" si="244"/>
        <v>67.87301124123168</v>
      </c>
      <c r="K155" s="2">
        <f t="shared" si="245"/>
        <v>30.448896964115146</v>
      </c>
      <c r="L155" s="2">
        <f t="shared" si="246"/>
        <v>3.4081608925505574E-2</v>
      </c>
      <c r="M155" s="2">
        <f t="shared" si="247"/>
        <v>1.6440101857276708</v>
      </c>
      <c r="N155" s="3">
        <f t="shared" ref="N155:N222" si="259">SUM(J155:M155)</f>
        <v>100</v>
      </c>
      <c r="O155" s="2">
        <v>8.0000000000000002E-3</v>
      </c>
      <c r="P155" s="2">
        <f t="shared" si="182"/>
        <v>8.2705334447140205E-2</v>
      </c>
      <c r="Q155" s="2">
        <f t="shared" si="183"/>
        <v>0.21625600614028667</v>
      </c>
      <c r="R155" s="2">
        <v>0.3</v>
      </c>
      <c r="S155" s="2">
        <f t="shared" si="248"/>
        <v>3.5618437052408754E-2</v>
      </c>
      <c r="T155" s="2">
        <v>0.12</v>
      </c>
      <c r="U155" s="2">
        <f t="shared" si="184"/>
        <v>0.67692495626029425</v>
      </c>
      <c r="V155" s="2">
        <f t="shared" si="185"/>
        <v>1.1702866090960535</v>
      </c>
      <c r="W155" s="2">
        <v>0.06</v>
      </c>
      <c r="X155" s="2">
        <f t="shared" si="249"/>
        <v>0.28894905456241282</v>
      </c>
      <c r="Y155" s="2">
        <v>2.6700000000000002E-2</v>
      </c>
      <c r="Z155" s="2">
        <v>0.21</v>
      </c>
      <c r="AA155" s="2">
        <v>0.442</v>
      </c>
      <c r="AB155" s="2">
        <v>0.5</v>
      </c>
      <c r="AC155" s="2">
        <f t="shared" si="207"/>
        <v>9.043546926613974E-2</v>
      </c>
      <c r="AD155" s="2">
        <f t="shared" si="186"/>
        <v>0.13480805557304176</v>
      </c>
      <c r="AE155" s="2">
        <f t="shared" si="187"/>
        <v>0.70239175496706641</v>
      </c>
      <c r="AF155" s="2">
        <f t="shared" si="188"/>
        <v>1.4254221313106517</v>
      </c>
      <c r="AG155" s="2">
        <f t="shared" si="189"/>
        <v>7.9869256727646736</v>
      </c>
      <c r="AH155" s="2">
        <f t="shared" si="208"/>
        <v>0.43716050685061913</v>
      </c>
      <c r="AI155" s="2">
        <f t="shared" si="190"/>
        <v>7.4424486115182917E-2</v>
      </c>
      <c r="AJ155" s="2">
        <f t="shared" si="191"/>
        <v>0.44522485891022107</v>
      </c>
      <c r="AK155" s="2">
        <f t="shared" si="192"/>
        <v>0.77080317952853838</v>
      </c>
      <c r="AL155" s="2">
        <f t="shared" si="193"/>
        <v>5.2045075496269613</v>
      </c>
      <c r="AM155" s="2">
        <f t="shared" si="209"/>
        <v>0.27190553473345241</v>
      </c>
      <c r="AN155" s="2">
        <f t="shared" si="194"/>
        <v>4.1088079714256466E-2</v>
      </c>
      <c r="AO155" s="2">
        <f t="shared" si="195"/>
        <v>0.28221455276182761</v>
      </c>
      <c r="AP155" s="2">
        <f t="shared" si="196"/>
        <v>0.41681515147025583</v>
      </c>
      <c r="AQ155" s="2">
        <f t="shared" si="197"/>
        <v>3.3914048964409473</v>
      </c>
      <c r="AR155" s="2">
        <f t="shared" si="210"/>
        <v>0.16971603459807327</v>
      </c>
      <c r="AS155" s="2">
        <f t="shared" si="198"/>
        <v>2.268380183361034E-2</v>
      </c>
      <c r="AT155" s="2">
        <f t="shared" si="199"/>
        <v>0.17888725707164224</v>
      </c>
      <c r="AU155" s="2">
        <f t="shared" si="200"/>
        <v>0.22539459502675774</v>
      </c>
      <c r="AV155" s="2">
        <f t="shared" si="201"/>
        <v>2.2099357262778927</v>
      </c>
      <c r="AW155" s="2">
        <f t="shared" si="211"/>
        <v>0.10627376249860078</v>
      </c>
      <c r="AX155" s="2">
        <f t="shared" si="202"/>
        <v>1.2523215229451743E-2</v>
      </c>
      <c r="AY155" s="2">
        <f t="shared" si="203"/>
        <v>0.11339121398754567</v>
      </c>
      <c r="AZ155" s="2">
        <f t="shared" si="204"/>
        <v>0.12188310162928795</v>
      </c>
      <c r="BA155" s="2">
        <f t="shared" si="205"/>
        <v>1.4400568682921453</v>
      </c>
      <c r="BB155" s="2">
        <f t="shared" si="212"/>
        <v>6.6742478510913875E-2</v>
      </c>
      <c r="BD155" s="2">
        <f>(($W$6-BE154*C154/100)/((100-C154)/100))/((C155-C154)/100+S155*(1-(C155-C154)/100))</f>
        <v>1964.0398383614518</v>
      </c>
      <c r="BE155" s="2">
        <f t="shared" si="251"/>
        <v>8428.7877115173869</v>
      </c>
      <c r="BF155" s="2">
        <f t="shared" si="213"/>
        <v>42.75616538129772</v>
      </c>
      <c r="BG155" s="2">
        <f t="shared" si="214"/>
        <v>40.675776596073455</v>
      </c>
      <c r="BH155" s="2">
        <f t="shared" si="252"/>
        <v>1.6076135863084073</v>
      </c>
      <c r="BI155" s="2">
        <f t="shared" si="215"/>
        <v>2.4686184872707182</v>
      </c>
      <c r="BJ155" s="2">
        <f t="shared" si="216"/>
        <v>176.22257357629243</v>
      </c>
      <c r="BK155" s="2">
        <f t="shared" si="217"/>
        <v>139.81051944519197</v>
      </c>
      <c r="BL155" s="2">
        <f t="shared" si="218"/>
        <v>239.46018499314971</v>
      </c>
      <c r="BM155" s="2">
        <f t="shared" si="219"/>
        <v>211.36375244713105</v>
      </c>
      <c r="BN155" s="2">
        <f t="shared" si="220"/>
        <v>292.44411857039933</v>
      </c>
      <c r="BO155" s="2">
        <f t="shared" si="221"/>
        <v>304.19205831849575</v>
      </c>
      <c r="BP155" s="2">
        <f t="shared" si="222"/>
        <v>302.0646987981367</v>
      </c>
      <c r="BQ155" s="2">
        <f t="shared" si="223"/>
        <v>409.28185071349679</v>
      </c>
      <c r="BR155" s="2">
        <f t="shared" si="224"/>
        <v>239.85958392438661</v>
      </c>
      <c r="BS155" s="2">
        <f t="shared" si="225"/>
        <v>505.67989782727165</v>
      </c>
      <c r="BU155" s="2">
        <f t="shared" si="226"/>
        <v>3.4371936111648393</v>
      </c>
      <c r="BV155" s="2">
        <f t="shared" si="227"/>
        <v>5.1963052739240032</v>
      </c>
      <c r="BW155" s="2">
        <f t="shared" si="228"/>
        <v>7.4784572975518859</v>
      </c>
      <c r="BX155" s="2">
        <f t="shared" si="229"/>
        <v>10.062053756903707</v>
      </c>
      <c r="BY155" s="2">
        <f t="shared" si="230"/>
        <v>12.43196664316635</v>
      </c>
      <c r="CA155" s="2">
        <f t="shared" si="231"/>
        <v>1.6587263107142922</v>
      </c>
      <c r="CB155" s="2">
        <f t="shared" si="232"/>
        <v>2.5076411897088868</v>
      </c>
      <c r="CC155" s="2">
        <f t="shared" si="233"/>
        <v>3.6089657104880839</v>
      </c>
      <c r="CD155" s="2">
        <f t="shared" si="253"/>
        <v>4.8557617622073925</v>
      </c>
      <c r="CE155" s="2">
        <f t="shared" si="234"/>
        <v>5.9994380584089591</v>
      </c>
      <c r="CG155" s="2">
        <f t="shared" si="235"/>
        <v>56.635126150969235</v>
      </c>
      <c r="CH155" s="2">
        <f t="shared" si="236"/>
        <v>85.62025826875049</v>
      </c>
      <c r="CI155" s="2">
        <f t="shared" si="237"/>
        <v>123.22360052273922</v>
      </c>
      <c r="CJ155" s="2">
        <f t="shared" si="238"/>
        <v>165.79388545615043</v>
      </c>
      <c r="CK155" s="2">
        <f t="shared" si="239"/>
        <v>204.84327587870683</v>
      </c>
    </row>
    <row r="156" spans="1:89">
      <c r="A156" s="2">
        <v>1</v>
      </c>
      <c r="B156" s="2">
        <f>$D$3+C156/0.23</f>
        <v>1362.3172427016921</v>
      </c>
      <c r="C156" s="3">
        <f>F5/-F7</f>
        <v>14.332965821389195</v>
      </c>
      <c r="D156" s="2">
        <f t="shared" si="255"/>
        <v>59.55126791620728</v>
      </c>
      <c r="E156" s="2">
        <f t="shared" si="256"/>
        <v>26.710033076074971</v>
      </c>
      <c r="F156" s="2">
        <v>0</v>
      </c>
      <c r="G156" s="2">
        <f>$G$5+$G$7*$C156</f>
        <v>1.4410143329658214</v>
      </c>
      <c r="H156" s="3">
        <f>SUM(D156:G156)</f>
        <v>87.70231532524808</v>
      </c>
      <c r="J156" s="2">
        <f>100*D156/H156</f>
        <v>67.90159153194378</v>
      </c>
      <c r="K156" s="2">
        <f t="shared" si="245"/>
        <v>30.45533402056671</v>
      </c>
      <c r="L156" s="2">
        <f t="shared" si="246"/>
        <v>0</v>
      </c>
      <c r="M156" s="2">
        <f t="shared" si="247"/>
        <v>1.6430744474895027</v>
      </c>
      <c r="N156" s="3">
        <f t="shared" si="259"/>
        <v>99.999999999999986</v>
      </c>
      <c r="O156" s="2">
        <v>8.0000000000000002E-3</v>
      </c>
      <c r="P156" s="2">
        <f t="shared" si="182"/>
        <v>8.2666970367156783E-2</v>
      </c>
      <c r="Q156" s="2">
        <f t="shared" si="183"/>
        <v>0.21623148361554706</v>
      </c>
      <c r="R156" s="2">
        <v>0.3</v>
      </c>
      <c r="S156" s="2">
        <f>(J156*O156+K156*P156+L156*Q156+M156*R156)/100</f>
        <v>3.5537852615024512E-2</v>
      </c>
      <c r="T156" s="2">
        <v>0.12</v>
      </c>
      <c r="U156" s="2">
        <f t="shared" si="184"/>
        <v>0.6769310540361777</v>
      </c>
      <c r="V156" s="2">
        <f t="shared" si="185"/>
        <v>1.1699715481068196</v>
      </c>
      <c r="W156" s="2">
        <v>0.06</v>
      </c>
      <c r="X156" s="2">
        <f t="shared" si="249"/>
        <v>0.28862936810248707</v>
      </c>
      <c r="Y156" s="2">
        <v>2.6700000000000002E-2</v>
      </c>
      <c r="Z156" s="2">
        <v>0.21</v>
      </c>
      <c r="AA156" s="2">
        <v>0.442</v>
      </c>
      <c r="AB156" s="2">
        <v>0.5</v>
      </c>
      <c r="AC156" s="2">
        <f t="shared" si="207"/>
        <v>9.0301298619666584E-2</v>
      </c>
      <c r="AD156" s="2">
        <f t="shared" si="186"/>
        <v>0.13477693514115302</v>
      </c>
      <c r="AE156" s="2">
        <f t="shared" si="187"/>
        <v>0.70187355298415666</v>
      </c>
      <c r="AF156" s="2">
        <f t="shared" si="188"/>
        <v>1.4244169031976694</v>
      </c>
      <c r="AG156" s="2">
        <f t="shared" si="189"/>
        <v>7.9845143565745609</v>
      </c>
      <c r="AH156" s="2">
        <f t="shared" si="208"/>
        <v>0.43646513409117021</v>
      </c>
      <c r="AI156" s="2">
        <f t="shared" si="190"/>
        <v>7.4407305226836459E-2</v>
      </c>
      <c r="AJ156" s="2">
        <f t="shared" si="191"/>
        <v>0.44489638636894119</v>
      </c>
      <c r="AK156" s="2">
        <f t="shared" si="192"/>
        <v>0.77025959808089683</v>
      </c>
      <c r="AL156" s="2">
        <f t="shared" si="193"/>
        <v>5.2029362675304247</v>
      </c>
      <c r="AM156" s="2">
        <f t="shared" si="209"/>
        <v>0.27150654131010171</v>
      </c>
      <c r="AN156" s="2">
        <f t="shared" si="194"/>
        <v>4.1078594533413601E-2</v>
      </c>
      <c r="AO156" s="2">
        <f t="shared" si="195"/>
        <v>0.28200634396693069</v>
      </c>
      <c r="AP156" s="2">
        <f t="shared" si="196"/>
        <v>0.41652120745257071</v>
      </c>
      <c r="AQ156" s="2">
        <f t="shared" si="197"/>
        <v>3.3903810044117648</v>
      </c>
      <c r="AR156" s="2">
        <f t="shared" si="210"/>
        <v>0.1694854774374866</v>
      </c>
      <c r="AS156" s="2">
        <f t="shared" si="198"/>
        <v>2.2678565279259495E-2</v>
      </c>
      <c r="AT156" s="2">
        <f t="shared" si="199"/>
        <v>0.17875527982293982</v>
      </c>
      <c r="AU156" s="2">
        <f t="shared" si="200"/>
        <v>0.22523564352849057</v>
      </c>
      <c r="AV156" s="2">
        <f t="shared" si="201"/>
        <v>2.2092685291592251</v>
      </c>
      <c r="AW156" s="2">
        <f t="shared" si="211"/>
        <v>0.10613955098974541</v>
      </c>
      <c r="AX156" s="2">
        <f t="shared" si="202"/>
        <v>1.2520324245935075E-2</v>
      </c>
      <c r="AY156" s="2">
        <f t="shared" si="203"/>
        <v>0.11330755760701818</v>
      </c>
      <c r="AZ156" s="2">
        <f t="shared" si="204"/>
        <v>0.12179714791946124</v>
      </c>
      <c r="BA156" s="2">
        <f t="shared" si="205"/>
        <v>1.4396221037051857</v>
      </c>
      <c r="BB156" s="2">
        <f t="shared" si="212"/>
        <v>6.6663757494103915E-2</v>
      </c>
      <c r="BD156" s="2">
        <f>(($W$6-BE155*C155/100)/((100-C155)/100))/((C156-C155)/100+S156*(1-(C156-C155)/100))</f>
        <v>1942.2854674880418</v>
      </c>
      <c r="BE156" s="2">
        <f t="shared" si="251"/>
        <v>8413.8687563561198</v>
      </c>
      <c r="BF156" s="2">
        <f t="shared" si="213"/>
        <v>42.751334205475636</v>
      </c>
      <c r="BG156" s="2">
        <f t="shared" si="214"/>
        <v>40.680550378575084</v>
      </c>
      <c r="BH156" s="2">
        <f t="shared" si="252"/>
        <v>1.6019989249755728</v>
      </c>
      <c r="BI156" s="2">
        <f t="shared" si="215"/>
        <v>2.4666252622774394</v>
      </c>
      <c r="BJ156" s="2">
        <f t="shared" si="216"/>
        <v>176.3905989490855</v>
      </c>
      <c r="BK156" s="2">
        <f t="shared" si="217"/>
        <v>139.89465362805092</v>
      </c>
      <c r="BL156" s="2">
        <f t="shared" si="218"/>
        <v>239.49384507251574</v>
      </c>
      <c r="BM156" s="2">
        <f t="shared" si="219"/>
        <v>211.4284516601694</v>
      </c>
      <c r="BN156" s="2">
        <f t="shared" si="220"/>
        <v>292.13265100343659</v>
      </c>
      <c r="BO156" s="2">
        <f t="shared" si="221"/>
        <v>304.16432168167114</v>
      </c>
      <c r="BP156" s="2">
        <f t="shared" si="222"/>
        <v>301.18904316154357</v>
      </c>
      <c r="BQ156" s="2">
        <f t="shared" si="223"/>
        <v>409.03323725612734</v>
      </c>
      <c r="BR156" s="2">
        <f t="shared" si="224"/>
        <v>238.48572563238977</v>
      </c>
      <c r="BS156" s="2">
        <f t="shared" si="225"/>
        <v>505.06535123122347</v>
      </c>
      <c r="BU156" s="2">
        <f t="shared" si="226"/>
        <v>3.4388584305321537</v>
      </c>
      <c r="BV156" s="2">
        <f t="shared" si="227"/>
        <v>5.1972859190105947</v>
      </c>
      <c r="BW156" s="2">
        <f t="shared" si="228"/>
        <v>7.4768978996376374</v>
      </c>
      <c r="BX156" s="2">
        <f t="shared" si="229"/>
        <v>10.054761635465722</v>
      </c>
      <c r="BY156" s="2">
        <f t="shared" si="230"/>
        <v>12.415401132262517</v>
      </c>
      <c r="CA156" s="2">
        <f t="shared" si="231"/>
        <v>1.6626674087632967</v>
      </c>
      <c r="CB156" s="2">
        <f t="shared" si="232"/>
        <v>2.5128565441486028</v>
      </c>
      <c r="CC156" s="2">
        <f t="shared" si="233"/>
        <v>3.6150352529791383</v>
      </c>
      <c r="CD156" s="2">
        <f t="shared" si="253"/>
        <v>4.8614168951367329</v>
      </c>
      <c r="CE156" s="2">
        <f t="shared" si="234"/>
        <v>6.0027719216523323</v>
      </c>
      <c r="CG156" s="2">
        <f t="shared" si="235"/>
        <v>56.715000761358432</v>
      </c>
      <c r="CH156" s="2">
        <f t="shared" si="236"/>
        <v>85.715675945423968</v>
      </c>
      <c r="CI156" s="2">
        <f t="shared" si="237"/>
        <v>123.31193000141241</v>
      </c>
      <c r="CJ156" s="2">
        <f t="shared" si="238"/>
        <v>165.8270688748506</v>
      </c>
      <c r="CK156" s="2">
        <f t="shared" si="239"/>
        <v>204.75966047833944</v>
      </c>
    </row>
    <row r="157" spans="1:89">
      <c r="A157" s="2">
        <v>1</v>
      </c>
      <c r="B157" s="2">
        <f>$B$156+(C157-$C$156)/0.14</f>
        <v>1362.7960582631979</v>
      </c>
      <c r="C157" s="3">
        <v>14.4</v>
      </c>
      <c r="D157" s="2">
        <f>$D$156+$D$6*($C157-$C$156)</f>
        <v>59.554485556780598</v>
      </c>
      <c r="E157" s="2">
        <f>$E$156+$E$6*($C157-$C$156)</f>
        <v>26.644272546857771</v>
      </c>
      <c r="F157" s="2">
        <v>0</v>
      </c>
      <c r="G157" s="2">
        <f t="shared" ref="G157:G220" si="260">$G$156+$G$6*($C157-$C$156)</f>
        <v>1.4389362734288864</v>
      </c>
      <c r="H157" s="3">
        <f>SUM(D157:G157)</f>
        <v>87.637694377067248</v>
      </c>
      <c r="J157" s="2">
        <f>100*D157/H157</f>
        <v>67.955331299045028</v>
      </c>
      <c r="K157" s="2">
        <f t="shared" si="245"/>
        <v>30.402753902012691</v>
      </c>
      <c r="L157" s="2">
        <f t="shared" si="246"/>
        <v>0</v>
      </c>
      <c r="M157" s="2">
        <f>100*G157/H157</f>
        <v>1.6419147989422946</v>
      </c>
      <c r="N157" s="3">
        <f t="shared" si="259"/>
        <v>100.00000000000001</v>
      </c>
      <c r="O157" s="2">
        <v>8.0000000000000002E-3</v>
      </c>
      <c r="P157" s="2">
        <f t="shared" si="182"/>
        <v>8.2538986675835063E-2</v>
      </c>
      <c r="Q157" s="2">
        <f t="shared" si="183"/>
        <v>0.21614961351469911</v>
      </c>
      <c r="R157" s="2">
        <v>0.3</v>
      </c>
      <c r="S157" s="2">
        <f t="shared" ref="S157:S220" si="261">(J157*O157+K157*P157+L157*Q157+M157*R157)/100</f>
        <v>3.5456295893019664E-2</v>
      </c>
      <c r="T157" s="2">
        <v>0.12</v>
      </c>
      <c r="U157" s="2">
        <f t="shared" si="184"/>
        <v>0.67695141727925801</v>
      </c>
      <c r="V157" s="2">
        <f t="shared" si="185"/>
        <v>1.1689200513657116</v>
      </c>
      <c r="W157" s="2">
        <v>0.06</v>
      </c>
      <c r="X157" s="2">
        <f t="shared" si="249"/>
        <v>0.28834341986981926</v>
      </c>
      <c r="Y157" s="2">
        <v>2.6700000000000002E-2</v>
      </c>
      <c r="Z157" s="2">
        <v>0.21</v>
      </c>
      <c r="AA157" s="2">
        <v>0.442</v>
      </c>
      <c r="AB157" s="2">
        <v>0.5</v>
      </c>
      <c r="AC157" s="2">
        <f t="shared" si="207"/>
        <v>9.0199430645783132E-2</v>
      </c>
      <c r="AD157" s="2">
        <f t="shared" si="186"/>
        <v>0.13467306395945003</v>
      </c>
      <c r="AE157" s="2">
        <f t="shared" si="187"/>
        <v>0.70014584347112951</v>
      </c>
      <c r="AF157" s="2">
        <f t="shared" si="188"/>
        <v>1.4210651890842814</v>
      </c>
      <c r="AG157" s="2">
        <f t="shared" si="189"/>
        <v>7.9764673074748647</v>
      </c>
      <c r="AH157" s="2">
        <f t="shared" si="208"/>
        <v>0.43534794168414137</v>
      </c>
      <c r="AI157" s="2">
        <f t="shared" si="190"/>
        <v>7.4349960290826814E-2</v>
      </c>
      <c r="AJ157" s="2">
        <f t="shared" si="191"/>
        <v>0.44380124363878293</v>
      </c>
      <c r="AK157" s="2">
        <f t="shared" si="192"/>
        <v>0.76844714418480453</v>
      </c>
      <c r="AL157" s="2">
        <f t="shared" si="193"/>
        <v>5.1976925818486608</v>
      </c>
      <c r="AM157" s="2">
        <f t="shared" si="209"/>
        <v>0.2707942454588097</v>
      </c>
      <c r="AN157" s="2">
        <f t="shared" si="194"/>
        <v>4.1046935687985654E-2</v>
      </c>
      <c r="AO157" s="2">
        <f t="shared" si="195"/>
        <v>0.28131216616078014</v>
      </c>
      <c r="AP157" s="2">
        <f t="shared" si="196"/>
        <v>0.4155411151731192</v>
      </c>
      <c r="AQ157" s="2">
        <f t="shared" si="197"/>
        <v>3.3869640699319978</v>
      </c>
      <c r="AR157" s="2">
        <f t="shared" si="210"/>
        <v>0.16903129100823133</v>
      </c>
      <c r="AS157" s="2">
        <f t="shared" si="198"/>
        <v>2.2661087144945052E-2</v>
      </c>
      <c r="AT157" s="2">
        <f t="shared" si="199"/>
        <v>0.17831526153739416</v>
      </c>
      <c r="AU157" s="2">
        <f t="shared" si="200"/>
        <v>0.22470565439149154</v>
      </c>
      <c r="AV157" s="2">
        <f t="shared" si="201"/>
        <v>2.2070419576315632</v>
      </c>
      <c r="AW157" s="2">
        <f t="shared" si="211"/>
        <v>0.10584991550147532</v>
      </c>
      <c r="AX157" s="2">
        <f t="shared" si="202"/>
        <v>1.2510674962299344E-2</v>
      </c>
      <c r="AY157" s="2">
        <f t="shared" si="203"/>
        <v>0.11302864334341158</v>
      </c>
      <c r="AZ157" s="2">
        <f t="shared" si="204"/>
        <v>0.12151055400251486</v>
      </c>
      <c r="BA157" s="2">
        <f t="shared" si="205"/>
        <v>1.4381712064763541</v>
      </c>
      <c r="BB157" s="2">
        <f t="shared" si="212"/>
        <v>6.6479036766120464E-2</v>
      </c>
      <c r="BD157" s="2">
        <f t="shared" si="250"/>
        <v>1909.0330656946207</v>
      </c>
      <c r="BE157" s="2">
        <f t="shared" si="251"/>
        <v>8383.5877620837764</v>
      </c>
      <c r="BF157" s="2">
        <f t="shared" si="213"/>
        <v>42.717252433933936</v>
      </c>
      <c r="BG157" s="2">
        <f t="shared" si="214"/>
        <v>40.69003153478036</v>
      </c>
      <c r="BH157" s="2">
        <f t="shared" si="252"/>
        <v>1.5921538414929257</v>
      </c>
      <c r="BI157" s="2">
        <f t="shared" si="215"/>
        <v>2.4625544655127927</v>
      </c>
      <c r="BJ157" s="2">
        <f t="shared" si="216"/>
        <v>176.67707849709291</v>
      </c>
      <c r="BK157" s="2">
        <f t="shared" si="217"/>
        <v>140.06588138071828</v>
      </c>
      <c r="BL157" s="2">
        <f t="shared" si="218"/>
        <v>239.65574613077115</v>
      </c>
      <c r="BM157" s="2">
        <f t="shared" si="219"/>
        <v>211.55985398650566</v>
      </c>
      <c r="BN157" s="2">
        <f t="shared" si="220"/>
        <v>291.87676164396169</v>
      </c>
      <c r="BO157" s="2">
        <f t="shared" si="221"/>
        <v>304.10712123068095</v>
      </c>
      <c r="BP157" s="2">
        <f t="shared" si="222"/>
        <v>300.17345842380678</v>
      </c>
      <c r="BQ157" s="2">
        <f t="shared" si="223"/>
        <v>408.52647851600381</v>
      </c>
      <c r="BR157" s="2">
        <f t="shared" si="224"/>
        <v>236.73570966508152</v>
      </c>
      <c r="BS157" s="2">
        <f t="shared" si="225"/>
        <v>503.81623615349298</v>
      </c>
      <c r="BU157" s="2">
        <f t="shared" si="226"/>
        <v>3.4422652452602565</v>
      </c>
      <c r="BV157" s="2">
        <f t="shared" si="227"/>
        <v>5.1993042523368898</v>
      </c>
      <c r="BW157" s="2">
        <f t="shared" si="228"/>
        <v>7.4737499520181307</v>
      </c>
      <c r="BX157" s="2">
        <f t="shared" si="229"/>
        <v>10.039964657358651</v>
      </c>
      <c r="BY157" s="2">
        <f t="shared" si="230"/>
        <v>12.38180992125428</v>
      </c>
      <c r="CA157" s="2">
        <f t="shared" si="231"/>
        <v>1.6707152755552988</v>
      </c>
      <c r="CB157" s="2">
        <f t="shared" si="232"/>
        <v>2.5235002005146487</v>
      </c>
      <c r="CC157" s="2">
        <f t="shared" si="233"/>
        <v>3.6274102432142228</v>
      </c>
      <c r="CD157" s="2">
        <f t="shared" si="253"/>
        <v>4.8729313762734776</v>
      </c>
      <c r="CE157" s="2">
        <f t="shared" si="234"/>
        <v>6.0095540292676244</v>
      </c>
      <c r="CG157" s="2">
        <f t="shared" si="235"/>
        <v>56.878287705832129</v>
      </c>
      <c r="CH157" s="2">
        <f t="shared" si="236"/>
        <v>85.910730889134371</v>
      </c>
      <c r="CI157" s="2">
        <f t="shared" si="237"/>
        <v>123.49254625211097</v>
      </c>
      <c r="CJ157" s="2">
        <f t="shared" si="238"/>
        <v>165.89540829950084</v>
      </c>
      <c r="CK157" s="2">
        <f t="shared" si="239"/>
        <v>204.5909007127606</v>
      </c>
    </row>
    <row r="158" spans="1:89">
      <c r="A158" s="2">
        <v>1</v>
      </c>
      <c r="B158" s="2">
        <f t="shared" ref="B158:B160" si="262">$B$156+(C158-$C$156)/0.14</f>
        <v>1363.5103439774834</v>
      </c>
      <c r="C158" s="3">
        <v>14.5</v>
      </c>
      <c r="D158" s="2">
        <f>$D$156+$D$6*($C158-$C$156)</f>
        <v>59.559285556780601</v>
      </c>
      <c r="E158" s="2">
        <f>$E$156+$E$6*($C158-$C$156)</f>
        <v>26.546172546857772</v>
      </c>
      <c r="F158" s="2">
        <v>0</v>
      </c>
      <c r="G158" s="2">
        <f t="shared" si="260"/>
        <v>1.4358362734288863</v>
      </c>
      <c r="H158" s="24">
        <f>SUM(D158:G158)</f>
        <v>87.54129437706726</v>
      </c>
      <c r="J158" s="2">
        <f t="shared" ref="J158:J221" si="263">100*D158/H158</f>
        <v>68.035646469014338</v>
      </c>
      <c r="K158" s="2">
        <f t="shared" si="245"/>
        <v>30.324171850275878</v>
      </c>
      <c r="L158" s="2">
        <f t="shared" si="246"/>
        <v>0</v>
      </c>
      <c r="M158" s="2">
        <f t="shared" ref="M158:M221" si="264">100*G158/H158</f>
        <v>1.6401816807097895</v>
      </c>
      <c r="N158" s="3">
        <f t="shared" si="259"/>
        <v>100</v>
      </c>
      <c r="O158" s="2">
        <v>8.0000000000000002E-3</v>
      </c>
      <c r="P158" s="2">
        <f t="shared" si="182"/>
        <v>8.2348570558487169E-2</v>
      </c>
      <c r="Q158" s="2">
        <f t="shared" si="183"/>
        <v>0.21602762821113808</v>
      </c>
      <c r="R158" s="2">
        <v>0.3</v>
      </c>
      <c r="S158" s="2">
        <f t="shared" si="261"/>
        <v>3.5334918812051849E-2</v>
      </c>
      <c r="T158" s="2">
        <v>0.12</v>
      </c>
      <c r="U158" s="2">
        <f t="shared" si="184"/>
        <v>0.67698177367549406</v>
      </c>
      <c r="V158" s="2">
        <f t="shared" si="185"/>
        <v>1.1673543510112754</v>
      </c>
      <c r="W158" s="2">
        <v>0.06</v>
      </c>
      <c r="X158" s="2">
        <f t="shared" si="249"/>
        <v>0.28791600121564559</v>
      </c>
      <c r="Y158" s="2">
        <v>2.6700000000000002E-2</v>
      </c>
      <c r="Z158" s="2">
        <v>0.21</v>
      </c>
      <c r="AA158" s="2">
        <v>0.442</v>
      </c>
      <c r="AB158" s="2">
        <v>0.5</v>
      </c>
      <c r="AC158" s="2">
        <f t="shared" si="207"/>
        <v>9.0047186896355116E-2</v>
      </c>
      <c r="AD158" s="2">
        <f t="shared" si="186"/>
        <v>0.13451837294112684</v>
      </c>
      <c r="AE158" s="2">
        <f t="shared" si="187"/>
        <v>0.69757825813959373</v>
      </c>
      <c r="AF158" s="2">
        <f t="shared" si="188"/>
        <v>1.4160834617340434</v>
      </c>
      <c r="AG158" s="2">
        <f t="shared" si="189"/>
        <v>7.9644867144735905</v>
      </c>
      <c r="AH158" s="2">
        <f t="shared" si="208"/>
        <v>0.43368732649186759</v>
      </c>
      <c r="AI158" s="2">
        <f t="shared" si="190"/>
        <v>7.4264558869551217E-2</v>
      </c>
      <c r="AJ158" s="2">
        <f t="shared" si="191"/>
        <v>0.44217372906605484</v>
      </c>
      <c r="AK158" s="2">
        <f t="shared" si="192"/>
        <v>0.76575325358442714</v>
      </c>
      <c r="AL158" s="2">
        <f t="shared" si="193"/>
        <v>5.1898856872713441</v>
      </c>
      <c r="AM158" s="2">
        <f t="shared" si="209"/>
        <v>0.26973544849542852</v>
      </c>
      <c r="AN158" s="2">
        <f t="shared" si="194"/>
        <v>4.0999787490016884E-2</v>
      </c>
      <c r="AO158" s="2">
        <f t="shared" si="195"/>
        <v>0.28028053396849856</v>
      </c>
      <c r="AP158" s="2">
        <f t="shared" si="196"/>
        <v>0.41408438218542265</v>
      </c>
      <c r="AQ158" s="2">
        <f t="shared" si="197"/>
        <v>3.3818768757559776</v>
      </c>
      <c r="AR158" s="2">
        <f t="shared" si="210"/>
        <v>0.16835614623354353</v>
      </c>
      <c r="AS158" s="2">
        <f t="shared" si="198"/>
        <v>2.2635057688543764E-2</v>
      </c>
      <c r="AT158" s="2">
        <f t="shared" si="199"/>
        <v>0.17766134113754931</v>
      </c>
      <c r="AU158" s="2">
        <f t="shared" si="200"/>
        <v>0.22391791973101716</v>
      </c>
      <c r="AV158" s="2">
        <f t="shared" si="201"/>
        <v>2.2037269974603677</v>
      </c>
      <c r="AW158" s="2">
        <f t="shared" si="211"/>
        <v>0.10541936473029125</v>
      </c>
      <c r="AX158" s="2">
        <f t="shared" si="202"/>
        <v>1.2496304686663457E-2</v>
      </c>
      <c r="AY158" s="2">
        <f t="shared" si="203"/>
        <v>0.11261414300837685</v>
      </c>
      <c r="AZ158" s="2">
        <f t="shared" si="204"/>
        <v>0.12108458307952924</v>
      </c>
      <c r="BA158" s="2">
        <f t="shared" si="205"/>
        <v>1.4360110843036222</v>
      </c>
      <c r="BB158" s="2">
        <f t="shared" si="212"/>
        <v>6.6204438669594884E-2</v>
      </c>
      <c r="BD158" s="2">
        <f>(($W$6-BE157*C157/100)/((100-C157)/100))/((C158-C157)/100+S158*(1-(C158-C157)/100))</f>
        <v>1858.9899979636643</v>
      </c>
      <c r="BE158" s="2">
        <f>(BE157*C157+BD158*(C158-C157))/C158</f>
        <v>8338.5905361243276</v>
      </c>
      <c r="BF158" s="2">
        <f t="shared" si="213"/>
        <v>42.663299594134514</v>
      </c>
      <c r="BG158" s="2">
        <f t="shared" si="214"/>
        <v>40.703640280017282</v>
      </c>
      <c r="BH158" s="2">
        <f t="shared" si="252"/>
        <v>1.5771030395275651</v>
      </c>
      <c r="BI158" s="2">
        <f t="shared" si="215"/>
        <v>2.4564479039542739</v>
      </c>
      <c r="BJ158" s="2">
        <f t="shared" si="216"/>
        <v>177.09651241883321</v>
      </c>
      <c r="BK158" s="2">
        <f t="shared" si="217"/>
        <v>140.32126504305012</v>
      </c>
      <c r="BL158" s="2">
        <f t="shared" si="218"/>
        <v>239.87432950921027</v>
      </c>
      <c r="BM158" s="2">
        <f t="shared" si="219"/>
        <v>211.75512623148981</v>
      </c>
      <c r="BN158" s="2">
        <f t="shared" si="220"/>
        <v>291.44586843025644</v>
      </c>
      <c r="BO158" s="2">
        <f t="shared" si="221"/>
        <v>304.01980224585043</v>
      </c>
      <c r="BP158" s="2">
        <f t="shared" si="222"/>
        <v>298.57991924255725</v>
      </c>
      <c r="BQ158" s="2">
        <f t="shared" si="223"/>
        <v>407.76822638308352</v>
      </c>
      <c r="BR158" s="2">
        <f t="shared" si="224"/>
        <v>234.04184984788594</v>
      </c>
      <c r="BS158" s="2">
        <f t="shared" si="225"/>
        <v>501.95572314448879</v>
      </c>
      <c r="BU158" s="2">
        <f t="shared" si="226"/>
        <v>3.4473885892692087</v>
      </c>
      <c r="BV158" s="2">
        <f t="shared" si="227"/>
        <v>5.2023633457533078</v>
      </c>
      <c r="BW158" s="2">
        <f t="shared" si="228"/>
        <v>7.4691059609010813</v>
      </c>
      <c r="BX158" s="2">
        <f t="shared" si="229"/>
        <v>10.017979315311264</v>
      </c>
      <c r="BY158" s="2">
        <f t="shared" si="230"/>
        <v>12.331961458270721</v>
      </c>
      <c r="CA158" s="2">
        <f t="shared" si="231"/>
        <v>1.6827935660727344</v>
      </c>
      <c r="CB158" s="2">
        <f t="shared" si="232"/>
        <v>2.5394594603743541</v>
      </c>
      <c r="CC158" s="2">
        <f t="shared" si="233"/>
        <v>3.6459375349920351</v>
      </c>
      <c r="CD158" s="2">
        <f t="shared" si="253"/>
        <v>4.8901337056491219</v>
      </c>
      <c r="CE158" s="2">
        <f t="shared" si="234"/>
        <v>6.0196710819403245</v>
      </c>
      <c r="CG158" s="2">
        <f t="shared" si="235"/>
        <v>57.123647856389532</v>
      </c>
      <c r="CH158" s="2">
        <f t="shared" si="236"/>
        <v>86.203792838682389</v>
      </c>
      <c r="CI158" s="2">
        <f t="shared" si="237"/>
        <v>123.76399342988455</v>
      </c>
      <c r="CJ158" s="2">
        <f t="shared" si="238"/>
        <v>165.99913465564543</v>
      </c>
      <c r="CK158" s="2">
        <f t="shared" si="239"/>
        <v>204.34209996331049</v>
      </c>
    </row>
    <row r="159" spans="1:89">
      <c r="A159" s="2">
        <v>1</v>
      </c>
      <c r="B159" s="2">
        <f t="shared" si="262"/>
        <v>1364.2246296917692</v>
      </c>
      <c r="C159" s="3">
        <v>14.6</v>
      </c>
      <c r="D159" s="2">
        <f>$D$156+$D$6*($C159-$C$156)</f>
        <v>59.564085556780597</v>
      </c>
      <c r="E159" s="2">
        <f>$E$156+$E$6*($C159-$C$156)</f>
        <v>26.448072546857773</v>
      </c>
      <c r="F159" s="2">
        <v>0</v>
      </c>
      <c r="G159" s="2">
        <f t="shared" si="260"/>
        <v>1.4327362734288864</v>
      </c>
      <c r="H159" s="3">
        <f t="shared" si="165"/>
        <v>87.444894377067257</v>
      </c>
      <c r="J159" s="2">
        <f t="shared" si="263"/>
        <v>68.116138719245228</v>
      </c>
      <c r="K159" s="2">
        <f t="shared" si="245"/>
        <v>30.245416539486243</v>
      </c>
      <c r="L159" s="2">
        <f t="shared" si="246"/>
        <v>0</v>
      </c>
      <c r="M159" s="2">
        <f t="shared" si="264"/>
        <v>1.6384447412685383</v>
      </c>
      <c r="N159" s="3">
        <f t="shared" si="259"/>
        <v>100.00000000000001</v>
      </c>
      <c r="O159" s="2">
        <v>8.0000000000000002E-3</v>
      </c>
      <c r="P159" s="2">
        <f t="shared" si="182"/>
        <v>8.2158759286905247E-2</v>
      </c>
      <c r="Q159" s="2">
        <f t="shared" si="183"/>
        <v>0.21590581808999199</v>
      </c>
      <c r="R159" s="2">
        <v>0.3</v>
      </c>
      <c r="S159" s="2">
        <f t="shared" si="261"/>
        <v>3.5213884291343561E-2</v>
      </c>
      <c r="T159" s="2">
        <v>0.12</v>
      </c>
      <c r="U159" s="2">
        <f t="shared" si="184"/>
        <v>0.67701210494596309</v>
      </c>
      <c r="V159" s="2">
        <f t="shared" si="185"/>
        <v>1.165792111115616</v>
      </c>
      <c r="W159" s="2">
        <v>0.06</v>
      </c>
      <c r="X159" s="2">
        <f t="shared" si="249"/>
        <v>0.2874875644715057</v>
      </c>
      <c r="Y159" s="2">
        <v>2.6700000000000002E-2</v>
      </c>
      <c r="Z159" s="2">
        <v>0.21</v>
      </c>
      <c r="AA159" s="2">
        <v>0.442</v>
      </c>
      <c r="AB159" s="2">
        <v>0.5</v>
      </c>
      <c r="AC159" s="2">
        <f t="shared" si="207"/>
        <v>8.9894607477302296E-2</v>
      </c>
      <c r="AD159" s="2">
        <f t="shared" si="186"/>
        <v>0.13436399433918544</v>
      </c>
      <c r="AE159" s="2">
        <f t="shared" si="187"/>
        <v>0.69502231654509194</v>
      </c>
      <c r="AF159" s="2">
        <f t="shared" si="188"/>
        <v>1.4111235220823375</v>
      </c>
      <c r="AG159" s="2">
        <f t="shared" si="189"/>
        <v>7.9525345454860483</v>
      </c>
      <c r="AH159" s="2">
        <f t="shared" si="208"/>
        <v>0.43203384351232799</v>
      </c>
      <c r="AI159" s="2">
        <f t="shared" si="190"/>
        <v>7.4179329926311682E-2</v>
      </c>
      <c r="AJ159" s="2">
        <f t="shared" si="191"/>
        <v>0.44055359510555842</v>
      </c>
      <c r="AK159" s="2">
        <f t="shared" si="192"/>
        <v>0.76307114477621807</v>
      </c>
      <c r="AL159" s="2">
        <f t="shared" si="193"/>
        <v>5.1820973145884466</v>
      </c>
      <c r="AM159" s="2">
        <f t="shared" si="209"/>
        <v>0.26868116613126342</v>
      </c>
      <c r="AN159" s="2">
        <f t="shared" si="194"/>
        <v>4.0952734513280596E-2</v>
      </c>
      <c r="AO159" s="2">
        <f t="shared" si="195"/>
        <v>0.27925358012276114</v>
      </c>
      <c r="AP159" s="2">
        <f t="shared" si="196"/>
        <v>0.41263402025277313</v>
      </c>
      <c r="AQ159" s="2">
        <f t="shared" si="197"/>
        <v>3.3768017509722741</v>
      </c>
      <c r="AR159" s="2">
        <f t="shared" si="210"/>
        <v>0.16768386067181662</v>
      </c>
      <c r="AS159" s="2">
        <f t="shared" si="198"/>
        <v>2.2609080801636639E-2</v>
      </c>
      <c r="AT159" s="2">
        <f t="shared" si="199"/>
        <v>0.17701038619987755</v>
      </c>
      <c r="AU159" s="2">
        <f t="shared" si="200"/>
        <v>0.22313363024610122</v>
      </c>
      <c r="AV159" s="2">
        <f t="shared" si="201"/>
        <v>2.2004199020479045</v>
      </c>
      <c r="AW159" s="2">
        <f t="shared" si="211"/>
        <v>0.1049906256372255</v>
      </c>
      <c r="AX159" s="2">
        <f t="shared" si="202"/>
        <v>1.2481963433459295E-2</v>
      </c>
      <c r="AY159" s="2">
        <f t="shared" si="203"/>
        <v>0.1122015223899936</v>
      </c>
      <c r="AZ159" s="2">
        <f t="shared" si="204"/>
        <v>0.12066047515012018</v>
      </c>
      <c r="BA159" s="2">
        <f t="shared" si="205"/>
        <v>1.4338560870309929</v>
      </c>
      <c r="BB159" s="2">
        <f t="shared" si="212"/>
        <v>6.5930988993037232E-2</v>
      </c>
      <c r="BD159" s="2">
        <f>(($W$6-BE158*C158/100)/((100-C158)/100))/((C159-C158)/100+S159*(1-(C159-C158)/100))</f>
        <v>1807.2867239203968</v>
      </c>
      <c r="BE159" s="2">
        <f>(BE158*C158+BD159*(C159-C158))/C159</f>
        <v>8293.8555785064927</v>
      </c>
      <c r="BF159" s="2">
        <f t="shared" si="213"/>
        <v>42.603493180023989</v>
      </c>
      <c r="BG159" s="2">
        <f t="shared" si="214"/>
        <v>40.716652971113213</v>
      </c>
      <c r="BH159" s="2">
        <f t="shared" si="252"/>
        <v>1.5612845238537765</v>
      </c>
      <c r="BI159" s="2">
        <f t="shared" si="215"/>
        <v>2.4503166479261882</v>
      </c>
      <c r="BJ159" s="2">
        <f t="shared" si="216"/>
        <v>177.50185043523314</v>
      </c>
      <c r="BK159" s="2">
        <f t="shared" si="217"/>
        <v>140.5759265868322</v>
      </c>
      <c r="BL159" s="2">
        <f t="shared" si="218"/>
        <v>240.0523763984483</v>
      </c>
      <c r="BM159" s="2">
        <f t="shared" si="219"/>
        <v>211.94894301345528</v>
      </c>
      <c r="BN159" s="2">
        <f t="shared" si="220"/>
        <v>290.9268559149242</v>
      </c>
      <c r="BO159" s="2">
        <f t="shared" si="221"/>
        <v>303.93012453125505</v>
      </c>
      <c r="BP159" s="2">
        <f t="shared" si="222"/>
        <v>296.84026071000301</v>
      </c>
      <c r="BQ159" s="2">
        <f t="shared" si="223"/>
        <v>407.00844579628159</v>
      </c>
      <c r="BR159" s="2">
        <f t="shared" si="224"/>
        <v>231.17906122408831</v>
      </c>
      <c r="BS159" s="2">
        <f t="shared" si="225"/>
        <v>500.1010884738011</v>
      </c>
      <c r="BU159" s="2">
        <f t="shared" si="226"/>
        <v>3.4525413148906181</v>
      </c>
      <c r="BV159" s="2">
        <f t="shared" si="227"/>
        <v>5.2054608507193434</v>
      </c>
      <c r="BW159" s="2">
        <f t="shared" si="228"/>
        <v>7.4645164165846571</v>
      </c>
      <c r="BX159" s="2">
        <f t="shared" si="229"/>
        <v>9.9961174629220455</v>
      </c>
      <c r="BY159" s="2">
        <f t="shared" si="230"/>
        <v>12.282470487655313</v>
      </c>
      <c r="CA159" s="2">
        <f t="shared" si="231"/>
        <v>1.6949406130380951</v>
      </c>
      <c r="CB159" s="2">
        <f t="shared" si="232"/>
        <v>2.5554935338242504</v>
      </c>
      <c r="CC159" s="2">
        <f t="shared" si="233"/>
        <v>3.6645215443453014</v>
      </c>
      <c r="CD159" s="2">
        <f t="shared" si="253"/>
        <v>4.9073490844359897</v>
      </c>
      <c r="CE159" s="2">
        <f t="shared" si="234"/>
        <v>6.0297781139306528</v>
      </c>
      <c r="CG159" s="2">
        <f t="shared" si="235"/>
        <v>57.370514421394411</v>
      </c>
      <c r="CH159" s="2">
        <f t="shared" si="236"/>
        <v>86.498593229914619</v>
      </c>
      <c r="CI159" s="2">
        <f t="shared" si="237"/>
        <v>124.03708099868831</v>
      </c>
      <c r="CJ159" s="2">
        <f t="shared" si="238"/>
        <v>166.10442823410227</v>
      </c>
      <c r="CK159" s="2">
        <f t="shared" si="239"/>
        <v>204.09651499411672</v>
      </c>
    </row>
    <row r="160" spans="1:89">
      <c r="A160" s="2">
        <v>1</v>
      </c>
      <c r="B160" s="2">
        <f t="shared" si="262"/>
        <v>1364.938915406055</v>
      </c>
      <c r="C160" s="3">
        <v>14.7</v>
      </c>
      <c r="D160" s="2">
        <f>$D$156+$D$6*($C160-$C$156)</f>
        <v>59.5688855567806</v>
      </c>
      <c r="E160" s="2">
        <f>$E$156+$E$6*($C160-$C$156)</f>
        <v>26.349972546857771</v>
      </c>
      <c r="F160" s="2">
        <v>0</v>
      </c>
      <c r="G160" s="2">
        <f t="shared" si="260"/>
        <v>1.4296362734288863</v>
      </c>
      <c r="H160" s="3">
        <f t="shared" si="165"/>
        <v>87.348494377067254</v>
      </c>
      <c r="J160" s="2">
        <f t="shared" si="263"/>
        <v>68.196808636028422</v>
      </c>
      <c r="K160" s="2">
        <f t="shared" si="245"/>
        <v>30.166487396004591</v>
      </c>
      <c r="L160" s="2">
        <f t="shared" si="246"/>
        <v>0</v>
      </c>
      <c r="M160" s="2">
        <f t="shared" si="264"/>
        <v>1.6367039679669939</v>
      </c>
      <c r="N160" s="3">
        <f t="shared" si="259"/>
        <v>100.00000000000001</v>
      </c>
      <c r="O160" s="2">
        <v>8.0000000000000002E-3</v>
      </c>
      <c r="P160" s="2">
        <f t="shared" si="182"/>
        <v>8.1969550486759191E-2</v>
      </c>
      <c r="Q160" s="2">
        <f t="shared" si="183"/>
        <v>0.21578418279349729</v>
      </c>
      <c r="R160" s="2">
        <v>0.3</v>
      </c>
      <c r="S160" s="2">
        <f t="shared" si="261"/>
        <v>3.5093190710933093E-2</v>
      </c>
      <c r="T160" s="2">
        <v>0.12</v>
      </c>
      <c r="U160" s="2">
        <f t="shared" si="184"/>
        <v>0.6770424111218154</v>
      </c>
      <c r="V160" s="2">
        <f t="shared" si="185"/>
        <v>1.164233321615318</v>
      </c>
      <c r="W160" s="2">
        <v>0.06</v>
      </c>
      <c r="X160" s="2">
        <f t="shared" si="249"/>
        <v>0.2870581063606823</v>
      </c>
      <c r="Y160" s="2">
        <v>2.6700000000000002E-2</v>
      </c>
      <c r="Z160" s="2">
        <v>0.21</v>
      </c>
      <c r="AA160" s="2">
        <v>0.442</v>
      </c>
      <c r="AB160" s="2">
        <v>0.5</v>
      </c>
      <c r="AC160" s="2">
        <f t="shared" si="207"/>
        <v>8.9741691277264196E-2</v>
      </c>
      <c r="AD160" s="2">
        <f t="shared" si="186"/>
        <v>0.13420992730961231</v>
      </c>
      <c r="AE160" s="2">
        <f t="shared" si="187"/>
        <v>0.69247795676518997</v>
      </c>
      <c r="AF160" s="2">
        <f t="shared" si="188"/>
        <v>1.4061852578391054</v>
      </c>
      <c r="AG160" s="2">
        <f t="shared" si="189"/>
        <v>7.9406107129087067</v>
      </c>
      <c r="AH160" s="2">
        <f t="shared" si="208"/>
        <v>0.43038745346455931</v>
      </c>
      <c r="AI160" s="2">
        <f t="shared" si="190"/>
        <v>7.4094272995147328E-2</v>
      </c>
      <c r="AJ160" s="2">
        <f t="shared" si="191"/>
        <v>0.43894080250653827</v>
      </c>
      <c r="AK160" s="2">
        <f t="shared" si="192"/>
        <v>0.76040075703884258</v>
      </c>
      <c r="AL160" s="2">
        <f t="shared" si="193"/>
        <v>5.1743274067150233</v>
      </c>
      <c r="AM160" s="2">
        <f t="shared" si="209"/>
        <v>0.26763137341012183</v>
      </c>
      <c r="AN160" s="2">
        <f t="shared" si="194"/>
        <v>4.090577650053031E-2</v>
      </c>
      <c r="AO160" s="2">
        <f t="shared" si="195"/>
        <v>0.27823127974370288</v>
      </c>
      <c r="AP160" s="2">
        <f t="shared" si="196"/>
        <v>0.4111899965398465</v>
      </c>
      <c r="AQ160" s="2">
        <f t="shared" si="197"/>
        <v>3.3717386583827156</v>
      </c>
      <c r="AR160" s="2">
        <f t="shared" si="210"/>
        <v>0.1670144184680015</v>
      </c>
      <c r="AS160" s="2">
        <f t="shared" si="198"/>
        <v>2.2583156342203748E-2</v>
      </c>
      <c r="AT160" s="2">
        <f t="shared" si="199"/>
        <v>0.17636238095378604</v>
      </c>
      <c r="AU160" s="2">
        <f t="shared" si="200"/>
        <v>0.22235276818090025</v>
      </c>
      <c r="AV160" s="2">
        <f t="shared" si="201"/>
        <v>2.1971206471547884</v>
      </c>
      <c r="AW160" s="2">
        <f t="shared" si="211"/>
        <v>0.10456368814938979</v>
      </c>
      <c r="AX160" s="2">
        <f t="shared" si="202"/>
        <v>1.2467651124280834E-2</v>
      </c>
      <c r="AY160" s="2">
        <f t="shared" si="203"/>
        <v>0.11179077149176064</v>
      </c>
      <c r="AZ160" s="2">
        <f t="shared" si="204"/>
        <v>0.12023822061273856</v>
      </c>
      <c r="BA160" s="2">
        <f t="shared" si="205"/>
        <v>1.4317061988633946</v>
      </c>
      <c r="BB160" s="2">
        <f t="shared" si="212"/>
        <v>6.5658681337018313E-2</v>
      </c>
      <c r="BD160" s="2">
        <f>(($W$6-BE159*C159/100)/((100-C159)/100))/((C160-C159)/100+S160*(1-(C160-C159)/100))</f>
        <v>1756.7630511120867</v>
      </c>
      <c r="BE160" s="2">
        <f>(BE159*C159+BD160*(C160-C159))/C160</f>
        <v>8249.3855613133346</v>
      </c>
      <c r="BF160" s="2">
        <f t="shared" si="213"/>
        <v>42.543614190908876</v>
      </c>
      <c r="BG160" s="2">
        <f t="shared" si="214"/>
        <v>40.729081278730867</v>
      </c>
      <c r="BH160" s="2">
        <f t="shared" si="252"/>
        <v>1.5455795587114607</v>
      </c>
      <c r="BI160" s="2">
        <f t="shared" si="215"/>
        <v>2.4441619738498974</v>
      </c>
      <c r="BJ160" s="2">
        <f t="shared" si="216"/>
        <v>177.90563239945436</v>
      </c>
      <c r="BK160" s="2">
        <f t="shared" si="217"/>
        <v>140.8298701637888</v>
      </c>
      <c r="BL160" s="2">
        <f t="shared" si="218"/>
        <v>240.22524285940582</v>
      </c>
      <c r="BM160" s="2">
        <f t="shared" si="219"/>
        <v>212.14129879472026</v>
      </c>
      <c r="BN160" s="2">
        <f t="shared" si="220"/>
        <v>290.39844468343563</v>
      </c>
      <c r="BO160" s="2">
        <f t="shared" si="221"/>
        <v>303.83807228739232</v>
      </c>
      <c r="BP160" s="2">
        <f t="shared" si="222"/>
        <v>295.09382069645227</v>
      </c>
      <c r="BQ160" s="2">
        <f t="shared" si="223"/>
        <v>406.24712181601063</v>
      </c>
      <c r="BR160" s="2">
        <f t="shared" si="224"/>
        <v>228.3302322796674</v>
      </c>
      <c r="BS160" s="2">
        <f t="shared" si="225"/>
        <v>498.25230713914715</v>
      </c>
      <c r="BU160" s="2">
        <f t="shared" si="226"/>
        <v>3.4577227313332886</v>
      </c>
      <c r="BV160" s="2">
        <f t="shared" si="227"/>
        <v>5.2085952379559952</v>
      </c>
      <c r="BW160" s="2">
        <f t="shared" si="228"/>
        <v>7.4599785398562277</v>
      </c>
      <c r="BX160" s="2">
        <f t="shared" si="229"/>
        <v>9.9743747971098227</v>
      </c>
      <c r="BY160" s="2">
        <f t="shared" si="230"/>
        <v>12.233330374661298</v>
      </c>
      <c r="CA160" s="2">
        <f t="shared" si="231"/>
        <v>1.7071558738172026</v>
      </c>
      <c r="CB160" s="2">
        <f t="shared" si="232"/>
        <v>2.5716012085746969</v>
      </c>
      <c r="CC160" s="2">
        <f t="shared" si="233"/>
        <v>3.6831600369400128</v>
      </c>
      <c r="CD160" s="2">
        <f t="shared" si="253"/>
        <v>4.9245743067358152</v>
      </c>
      <c r="CE160" s="2">
        <f t="shared" si="234"/>
        <v>6.039871738760425</v>
      </c>
      <c r="CG160" s="2">
        <f t="shared" si="235"/>
        <v>57.618877828281583</v>
      </c>
      <c r="CH160" s="2">
        <f t="shared" si="236"/>
        <v>86.795106488203814</v>
      </c>
      <c r="CI160" s="2">
        <f t="shared" si="237"/>
        <v>124.31175819694339</v>
      </c>
      <c r="CJ160" s="2">
        <f t="shared" si="238"/>
        <v>166.21121110730419</v>
      </c>
      <c r="CK160" s="2">
        <f t="shared" si="239"/>
        <v>203.85404587337146</v>
      </c>
    </row>
    <row r="161" spans="1:89">
      <c r="A161" s="2">
        <v>1</v>
      </c>
      <c r="B161" s="2">
        <f>$B$156+(C161-$C$156)/0.14</f>
        <v>1365.6532011203408</v>
      </c>
      <c r="C161" s="3">
        <v>14.8</v>
      </c>
      <c r="D161" s="2">
        <f>$D$156+$D$6*($C161-$C$156)</f>
        <v>59.573685556780596</v>
      </c>
      <c r="E161" s="2">
        <f>$E$156+$E$6*($C161-$C$156)</f>
        <v>26.251872546857772</v>
      </c>
      <c r="F161" s="2">
        <v>0</v>
      </c>
      <c r="G161" s="2">
        <f t="shared" si="260"/>
        <v>1.4265362734288864</v>
      </c>
      <c r="H161" s="3">
        <f t="shared" si="165"/>
        <v>87.252094377067252</v>
      </c>
      <c r="J161" s="2">
        <f t="shared" si="263"/>
        <v>68.277656808245666</v>
      </c>
      <c r="K161" s="2">
        <f t="shared" si="245"/>
        <v>30.087383843656635</v>
      </c>
      <c r="L161" s="2">
        <f t="shared" si="246"/>
        <v>0</v>
      </c>
      <c r="M161" s="2">
        <f t="shared" si="264"/>
        <v>1.6349593480976976</v>
      </c>
      <c r="N161" s="3">
        <f t="shared" si="259"/>
        <v>100</v>
      </c>
      <c r="O161" s="2">
        <v>8.0000000000000002E-3</v>
      </c>
      <c r="P161" s="2">
        <f t="shared" si="182"/>
        <v>8.1780941794695305E-2</v>
      </c>
      <c r="Q161" s="2">
        <f t="shared" si="183"/>
        <v>0.21566272196482766</v>
      </c>
      <c r="R161" s="2">
        <v>0.3</v>
      </c>
      <c r="S161" s="2">
        <f t="shared" si="261"/>
        <v>3.4972836457680137E-2</v>
      </c>
      <c r="T161" s="2">
        <v>0.12</v>
      </c>
      <c r="U161" s="2">
        <f t="shared" si="184"/>
        <v>0.67707269223415134</v>
      </c>
      <c r="V161" s="2">
        <f t="shared" si="185"/>
        <v>1.1626779724827654</v>
      </c>
      <c r="W161" s="2">
        <v>0.06</v>
      </c>
      <c r="X161" s="2">
        <f t="shared" si="249"/>
        <v>0.28662762359182248</v>
      </c>
      <c r="Y161" s="2">
        <v>2.6700000000000002E-2</v>
      </c>
      <c r="Z161" s="2">
        <v>0.21</v>
      </c>
      <c r="AA161" s="2">
        <v>0.442</v>
      </c>
      <c r="AB161" s="2">
        <v>0.5</v>
      </c>
      <c r="AC161" s="2">
        <f t="shared" si="207"/>
        <v>8.9588437179969033E-2</v>
      </c>
      <c r="AD161" s="2">
        <f t="shared" si="186"/>
        <v>0.13405617101121073</v>
      </c>
      <c r="AE161" s="2">
        <f t="shared" si="187"/>
        <v>0.68994511725233054</v>
      </c>
      <c r="AF161" s="2">
        <f t="shared" si="188"/>
        <v>1.4012685573752484</v>
      </c>
      <c r="AG161" s="2">
        <f t="shared" si="189"/>
        <v>7.9287151294658083</v>
      </c>
      <c r="AH161" s="2">
        <f t="shared" si="208"/>
        <v>0.4287481173048226</v>
      </c>
      <c r="AI161" s="2">
        <f t="shared" si="190"/>
        <v>7.4009387611652502E-2</v>
      </c>
      <c r="AJ161" s="2">
        <f t="shared" si="191"/>
        <v>0.43733531225586186</v>
      </c>
      <c r="AK161" s="2">
        <f t="shared" si="192"/>
        <v>0.75774203000838336</v>
      </c>
      <c r="AL161" s="2">
        <f t="shared" si="193"/>
        <v>5.1665759067797135</v>
      </c>
      <c r="AM161" s="2">
        <f t="shared" si="209"/>
        <v>0.26658604552610216</v>
      </c>
      <c r="AN161" s="2">
        <f t="shared" si="194"/>
        <v>4.0858913195378134E-2</v>
      </c>
      <c r="AO161" s="2">
        <f t="shared" si="195"/>
        <v>0.27721360810208084</v>
      </c>
      <c r="AP161" s="2">
        <f t="shared" si="196"/>
        <v>0.4097522784045935</v>
      </c>
      <c r="AQ161" s="2">
        <f t="shared" si="197"/>
        <v>3.3666875609283058</v>
      </c>
      <c r="AR161" s="2">
        <f t="shared" si="210"/>
        <v>0.16634780386228207</v>
      </c>
      <c r="AS161" s="2">
        <f t="shared" si="198"/>
        <v>2.2557284168699104E-2</v>
      </c>
      <c r="AT161" s="2">
        <f t="shared" si="199"/>
        <v>0.17571730972415672</v>
      </c>
      <c r="AU161" s="2">
        <f t="shared" si="200"/>
        <v>0.22157531588408491</v>
      </c>
      <c r="AV161" s="2">
        <f t="shared" si="201"/>
        <v>2.193829208632327</v>
      </c>
      <c r="AW161" s="2">
        <f t="shared" si="211"/>
        <v>0.10413854225425108</v>
      </c>
      <c r="AX161" s="2">
        <f t="shared" si="202"/>
        <v>1.2453367680983762E-2</v>
      </c>
      <c r="AY161" s="2">
        <f t="shared" si="203"/>
        <v>0.11138188037769535</v>
      </c>
      <c r="AZ161" s="2">
        <f t="shared" si="204"/>
        <v>0.11981780992235166</v>
      </c>
      <c r="BA161" s="2">
        <f t="shared" si="205"/>
        <v>1.4295614040648528</v>
      </c>
      <c r="BB161" s="2">
        <f t="shared" si="212"/>
        <v>6.538750934036576E-2</v>
      </c>
      <c r="BD161" s="2">
        <f t="shared" ref="BD161:BD224" si="265">(($W$6-BE160*C160/100)/((100-C160)/100))/((C161-C160)/100+S161*(1-(C161-C160)/100))</f>
        <v>1707.399330192585</v>
      </c>
      <c r="BE161" s="2">
        <f t="shared" ref="BE161:BE224" si="266">(BE160*C160+BD161*(C161-C160))/C161</f>
        <v>8205.1829516435992</v>
      </c>
      <c r="BF161" s="2">
        <f t="shared" si="213"/>
        <v>42.483662285730844</v>
      </c>
      <c r="BG161" s="2">
        <f t="shared" si="214"/>
        <v>40.740936555805192</v>
      </c>
      <c r="BH161" s="2">
        <f t="shared" si="252"/>
        <v>1.5299876591065584</v>
      </c>
      <c r="BI161" s="2">
        <f t="shared" si="215"/>
        <v>2.4379851203719021</v>
      </c>
      <c r="BJ161" s="2">
        <f t="shared" si="216"/>
        <v>178.30783474689252</v>
      </c>
      <c r="BK161" s="2">
        <f t="shared" si="217"/>
        <v>141.08309965421518</v>
      </c>
      <c r="BL161" s="2">
        <f t="shared" si="218"/>
        <v>240.39289517409509</v>
      </c>
      <c r="BM161" s="2">
        <f t="shared" si="219"/>
        <v>212.33218795944578</v>
      </c>
      <c r="BN161" s="2">
        <f t="shared" si="220"/>
        <v>289.86064091415676</v>
      </c>
      <c r="BO161" s="2">
        <f t="shared" si="221"/>
        <v>303.74363018351909</v>
      </c>
      <c r="BP161" s="2">
        <f t="shared" si="222"/>
        <v>293.34075372999484</v>
      </c>
      <c r="BQ161" s="2">
        <f t="shared" si="223"/>
        <v>405.48424095056458</v>
      </c>
      <c r="BR161" s="2">
        <f t="shared" si="224"/>
        <v>225.49560271071292</v>
      </c>
      <c r="BS161" s="2">
        <f t="shared" si="225"/>
        <v>496.40935643354959</v>
      </c>
      <c r="BU161" s="2">
        <f t="shared" si="226"/>
        <v>3.4629321655619179</v>
      </c>
      <c r="BV161" s="2">
        <f t="shared" si="227"/>
        <v>5.2117650184256865</v>
      </c>
      <c r="BW161" s="2">
        <f t="shared" si="228"/>
        <v>7.4554896343009709</v>
      </c>
      <c r="BX161" s="2">
        <f t="shared" si="229"/>
        <v>9.9527471685671642</v>
      </c>
      <c r="BY161" s="2">
        <f t="shared" si="230"/>
        <v>12.184534730898719</v>
      </c>
      <c r="CA161" s="2">
        <f t="shared" si="231"/>
        <v>1.719438804541884</v>
      </c>
      <c r="CB161" s="2">
        <f t="shared" si="232"/>
        <v>2.5877812744798461</v>
      </c>
      <c r="CC161" s="2">
        <f t="shared" si="233"/>
        <v>3.7018507932559324</v>
      </c>
      <c r="CD161" s="2">
        <f t="shared" si="253"/>
        <v>4.9418062137096053</v>
      </c>
      <c r="CE161" s="2">
        <f t="shared" si="234"/>
        <v>6.0499486648754459</v>
      </c>
      <c r="CG161" s="2">
        <f t="shared" si="235"/>
        <v>57.868728761024464</v>
      </c>
      <c r="CH161" s="2">
        <f t="shared" si="236"/>
        <v>87.093307578126485</v>
      </c>
      <c r="CI161" s="2">
        <f t="shared" si="237"/>
        <v>124.58797539223067</v>
      </c>
      <c r="CJ161" s="2">
        <f t="shared" si="238"/>
        <v>166.31940759700373</v>
      </c>
      <c r="CK161" s="2">
        <f t="shared" si="239"/>
        <v>203.61459644914686</v>
      </c>
    </row>
    <row r="162" spans="1:89">
      <c r="A162" s="2">
        <v>1</v>
      </c>
      <c r="B162" s="2">
        <f t="shared" ref="B162:B225" si="267">$B$156+(C162-$C$156)/0.14</f>
        <v>1366.3674868346263</v>
      </c>
      <c r="C162" s="3">
        <v>14.9</v>
      </c>
      <c r="D162" s="2">
        <f t="shared" ref="D162:D225" si="268">$D$160+$D$6*($C162-$C$160)</f>
        <v>59.578485556780599</v>
      </c>
      <c r="E162" s="2">
        <f t="shared" ref="E162:E225" si="269">$E$160+$E$6*($C162-$C$160)</f>
        <v>26.15377254685777</v>
      </c>
      <c r="F162" s="2">
        <v>0</v>
      </c>
      <c r="G162" s="2">
        <f t="shared" si="260"/>
        <v>1.4234362734288863</v>
      </c>
      <c r="H162" s="3">
        <f t="shared" ref="H162:H225" si="270">SUM(D162:G162)</f>
        <v>87.155694377067263</v>
      </c>
      <c r="J162" s="2">
        <f t="shared" si="263"/>
        <v>68.358683827384098</v>
      </c>
      <c r="K162" s="2">
        <f t="shared" si="245"/>
        <v>30.008105303718917</v>
      </c>
      <c r="L162" s="2">
        <f t="shared" si="246"/>
        <v>0</v>
      </c>
      <c r="M162" s="2">
        <f t="shared" si="264"/>
        <v>1.6332108688969682</v>
      </c>
      <c r="N162" s="3">
        <f t="shared" si="259"/>
        <v>99.999999999999986</v>
      </c>
      <c r="O162" s="2">
        <v>8.0000000000000002E-3</v>
      </c>
      <c r="P162" s="2">
        <f t="shared" si="182"/>
        <v>8.1592930858278734E-2</v>
      </c>
      <c r="Q162" s="2">
        <f t="shared" si="183"/>
        <v>0.21554143524809077</v>
      </c>
      <c r="R162" s="2">
        <v>0.3</v>
      </c>
      <c r="S162" s="2">
        <f t="shared" si="261"/>
        <v>3.4852819925224481E-2</v>
      </c>
      <c r="T162" s="2">
        <v>0.12</v>
      </c>
      <c r="U162" s="2">
        <f t="shared" si="184"/>
        <v>0.67710294831401918</v>
      </c>
      <c r="V162" s="2">
        <f t="shared" si="185"/>
        <v>1.1611260537259951</v>
      </c>
      <c r="W162" s="2">
        <v>0.06</v>
      </c>
      <c r="X162" s="2">
        <f t="shared" si="249"/>
        <v>0.28619611285885543</v>
      </c>
      <c r="Y162" s="2">
        <v>2.6700000000000002E-2</v>
      </c>
      <c r="Z162" s="2">
        <v>0.21</v>
      </c>
      <c r="AA162" s="2">
        <v>0.442</v>
      </c>
      <c r="AB162" s="2">
        <v>0.5</v>
      </c>
      <c r="AC162" s="2">
        <f t="shared" si="207"/>
        <v>8.9434844064206126E-2</v>
      </c>
      <c r="AD162" s="2">
        <f t="shared" si="186"/>
        <v>0.13390272460558988</v>
      </c>
      <c r="AE162" s="2">
        <f t="shared" si="187"/>
        <v>0.68742373683130087</v>
      </c>
      <c r="AF162" s="2">
        <f t="shared" si="188"/>
        <v>1.3963733097182776</v>
      </c>
      <c r="AG162" s="2">
        <f t="shared" si="189"/>
        <v>7.9168477082079498</v>
      </c>
      <c r="AH162" s="2">
        <f t="shared" si="208"/>
        <v>0.42711579622495721</v>
      </c>
      <c r="AI162" s="2">
        <f t="shared" si="190"/>
        <v>7.3924673312970507E-2</v>
      </c>
      <c r="AJ162" s="2">
        <f t="shared" si="191"/>
        <v>0.43573708557641488</v>
      </c>
      <c r="AK162" s="2">
        <f t="shared" si="192"/>
        <v>0.75509490367598719</v>
      </c>
      <c r="AL162" s="2">
        <f t="shared" si="193"/>
        <v>5.1588427581238108</v>
      </c>
      <c r="AM162" s="2">
        <f t="shared" si="209"/>
        <v>0.26554515782254873</v>
      </c>
      <c r="AN162" s="2">
        <f t="shared" si="194"/>
        <v>4.0812144342291294E-2</v>
      </c>
      <c r="AO162" s="2">
        <f t="shared" si="195"/>
        <v>0.27620054061825666</v>
      </c>
      <c r="AP162" s="2">
        <f t="shared" si="196"/>
        <v>0.40832083339696712</v>
      </c>
      <c r="AQ162" s="2">
        <f t="shared" si="197"/>
        <v>3.361648421688626</v>
      </c>
      <c r="AR162" s="2">
        <f t="shared" si="210"/>
        <v>0.16568400118941196</v>
      </c>
      <c r="AS162" s="2">
        <f t="shared" si="198"/>
        <v>2.2531464140048824E-2</v>
      </c>
      <c r="AT162" s="2">
        <f t="shared" si="199"/>
        <v>0.1750751569307013</v>
      </c>
      <c r="AU162" s="2">
        <f t="shared" si="200"/>
        <v>0.22080125580815207</v>
      </c>
      <c r="AV162" s="2">
        <f t="shared" si="201"/>
        <v>2.1905455624221255</v>
      </c>
      <c r="AW162" s="2">
        <f t="shared" si="211"/>
        <v>0.10371517799921078</v>
      </c>
      <c r="AX162" s="2">
        <f t="shared" si="202"/>
        <v>1.2439113025684371E-2</v>
      </c>
      <c r="AY162" s="2">
        <f t="shared" si="203"/>
        <v>0.11097483917192495</v>
      </c>
      <c r="AZ162" s="2">
        <f t="shared" si="204"/>
        <v>0.1193992335900714</v>
      </c>
      <c r="BA162" s="2">
        <f t="shared" si="205"/>
        <v>1.4274216869582352</v>
      </c>
      <c r="BB162" s="2">
        <f t="shared" si="212"/>
        <v>6.5117466679896832E-2</v>
      </c>
      <c r="BD162" s="2">
        <f t="shared" si="265"/>
        <v>1659.1760607057151</v>
      </c>
      <c r="BE162" s="2">
        <f t="shared" si="266"/>
        <v>8161.2500194896529</v>
      </c>
      <c r="BF162" s="2">
        <f t="shared" si="213"/>
        <v>42.423637121289325</v>
      </c>
      <c r="BG162" s="2">
        <f t="shared" si="214"/>
        <v>40.752229848190993</v>
      </c>
      <c r="BH162" s="2">
        <f t="shared" si="252"/>
        <v>1.5145083406566355</v>
      </c>
      <c r="BI162" s="2">
        <f t="shared" si="215"/>
        <v>2.4317872896355581</v>
      </c>
      <c r="BJ162" s="2">
        <f t="shared" si="216"/>
        <v>178.70843381183622</v>
      </c>
      <c r="BK162" s="2">
        <f t="shared" si="217"/>
        <v>141.33561867540726</v>
      </c>
      <c r="BL162" s="2">
        <f t="shared" si="218"/>
        <v>240.55529976023817</v>
      </c>
      <c r="BM162" s="2">
        <f t="shared" si="219"/>
        <v>212.52160481716922</v>
      </c>
      <c r="BN162" s="2">
        <f t="shared" si="220"/>
        <v>289.31345173633576</v>
      </c>
      <c r="BO162" s="2">
        <f t="shared" si="221"/>
        <v>303.64678334830307</v>
      </c>
      <c r="BP162" s="2">
        <f t="shared" si="222"/>
        <v>291.58121552694428</v>
      </c>
      <c r="BQ162" s="2">
        <f t="shared" si="223"/>
        <v>404.71979111550672</v>
      </c>
      <c r="BR162" s="2">
        <f t="shared" si="224"/>
        <v>222.67540873501255</v>
      </c>
      <c r="BS162" s="2">
        <f t="shared" si="225"/>
        <v>494.57221584496881</v>
      </c>
      <c r="BU162" s="2">
        <f t="shared" si="226"/>
        <v>3.4681689615980904</v>
      </c>
      <c r="BV162" s="2">
        <f t="shared" si="227"/>
        <v>5.2149687418050119</v>
      </c>
      <c r="BW162" s="2">
        <f t="shared" si="228"/>
        <v>7.4510470832992244</v>
      </c>
      <c r="BX162" s="2">
        <f t="shared" si="229"/>
        <v>9.9312305761710942</v>
      </c>
      <c r="BY162" s="2">
        <f t="shared" si="230"/>
        <v>12.136077404533069</v>
      </c>
      <c r="CA162" s="2">
        <f t="shared" si="231"/>
        <v>1.7317888600139393</v>
      </c>
      <c r="CB162" s="2">
        <f t="shared" si="232"/>
        <v>2.6040325233224362</v>
      </c>
      <c r="CC162" s="2">
        <f t="shared" si="233"/>
        <v>3.7205916081871364</v>
      </c>
      <c r="CD162" s="2">
        <f t="shared" si="253"/>
        <v>4.9590416927432281</v>
      </c>
      <c r="CE162" s="2">
        <f t="shared" si="234"/>
        <v>6.0600056935383027</v>
      </c>
      <c r="CG162" s="2">
        <f t="shared" si="235"/>
        <v>58.120058147268566</v>
      </c>
      <c r="CH162" s="2">
        <f t="shared" si="236"/>
        <v>87.393171978055264</v>
      </c>
      <c r="CI162" s="2">
        <f t="shared" si="237"/>
        <v>124.86568403513999</v>
      </c>
      <c r="CJ162" s="2">
        <f t="shared" si="238"/>
        <v>166.42894419279591</v>
      </c>
      <c r="CK162" s="2">
        <f t="shared" si="239"/>
        <v>203.37807420610719</v>
      </c>
    </row>
    <row r="163" spans="1:89">
      <c r="A163" s="2">
        <v>1</v>
      </c>
      <c r="B163" s="2">
        <f t="shared" si="267"/>
        <v>1367.0817725489121</v>
      </c>
      <c r="C163" s="3">
        <v>15</v>
      </c>
      <c r="D163" s="2">
        <f t="shared" si="268"/>
        <v>59.583285556780602</v>
      </c>
      <c r="E163" s="2">
        <f t="shared" si="269"/>
        <v>26.055672546857771</v>
      </c>
      <c r="F163" s="2">
        <v>0</v>
      </c>
      <c r="G163" s="2">
        <f t="shared" si="260"/>
        <v>1.4203362734288865</v>
      </c>
      <c r="H163" s="3">
        <f t="shared" si="270"/>
        <v>87.05929437706726</v>
      </c>
      <c r="J163" s="2">
        <f t="shared" si="263"/>
        <v>68.439890287550668</v>
      </c>
      <c r="K163" s="2">
        <f t="shared" si="245"/>
        <v>29.928651194904734</v>
      </c>
      <c r="L163" s="2">
        <f t="shared" si="246"/>
        <v>0</v>
      </c>
      <c r="M163" s="2">
        <f t="shared" si="264"/>
        <v>1.631458517544595</v>
      </c>
      <c r="N163" s="3">
        <f t="shared" si="259"/>
        <v>100</v>
      </c>
      <c r="O163" s="2">
        <v>8.0000000000000002E-3</v>
      </c>
      <c r="P163" s="2">
        <f t="shared" si="182"/>
        <v>8.1405515335934445E-2</v>
      </c>
      <c r="Q163" s="2">
        <f t="shared" si="183"/>
        <v>0.21542032228832506</v>
      </c>
      <c r="R163" s="2">
        <v>0.3</v>
      </c>
      <c r="S163" s="2">
        <f t="shared" si="261"/>
        <v>3.4733139513944342E-2</v>
      </c>
      <c r="T163" s="2">
        <v>0.12</v>
      </c>
      <c r="U163" s="2">
        <f t="shared" si="184"/>
        <v>0.67713317939241735</v>
      </c>
      <c r="V163" s="2">
        <f t="shared" si="185"/>
        <v>1.1595775553885426</v>
      </c>
      <c r="W163" s="2">
        <v>0.06</v>
      </c>
      <c r="X163" s="2">
        <f t="shared" si="249"/>
        <v>0.2857635708409127</v>
      </c>
      <c r="Y163" s="2">
        <v>2.6700000000000002E-2</v>
      </c>
      <c r="Z163" s="2">
        <v>0.21</v>
      </c>
      <c r="AA163" s="2">
        <v>0.442</v>
      </c>
      <c r="AB163" s="2">
        <v>0.5</v>
      </c>
      <c r="AC163" s="2">
        <f t="shared" si="207"/>
        <v>8.9280910803798949E-2</v>
      </c>
      <c r="AD163" s="2">
        <f t="shared" si="186"/>
        <v>0.13374958725715322</v>
      </c>
      <c r="AE163" s="2">
        <f t="shared" si="187"/>
        <v>0.68491375469671456</v>
      </c>
      <c r="AF163" s="2">
        <f t="shared" si="188"/>
        <v>1.3914994045479783</v>
      </c>
      <c r="AG163" s="2">
        <f t="shared" si="189"/>
        <v>7.9050083625106087</v>
      </c>
      <c r="AH163" s="2">
        <f t="shared" si="208"/>
        <v>0.42549045165074445</v>
      </c>
      <c r="AI163" s="2">
        <f t="shared" si="190"/>
        <v>7.3840129637787383E-2</v>
      </c>
      <c r="AJ163" s="2">
        <f t="shared" si="191"/>
        <v>0.43414608392550458</v>
      </c>
      <c r="AK163" s="2">
        <f t="shared" si="192"/>
        <v>0.75245931838552094</v>
      </c>
      <c r="AL163" s="2">
        <f t="shared" si="193"/>
        <v>5.1511279043003206</v>
      </c>
      <c r="AM163" s="2">
        <f t="shared" si="209"/>
        <v>0.2645086857910135</v>
      </c>
      <c r="AN163" s="2">
        <f t="shared" si="194"/>
        <v>4.0765469686588812E-2</v>
      </c>
      <c r="AO163" s="2">
        <f t="shared" si="195"/>
        <v>0.27519205286118492</v>
      </c>
      <c r="AP163" s="2">
        <f t="shared" si="196"/>
        <v>0.40689562925765571</v>
      </c>
      <c r="AQ163" s="2">
        <f t="shared" si="197"/>
        <v>3.3566212038812111</v>
      </c>
      <c r="AR163" s="2">
        <f t="shared" si="210"/>
        <v>0.16502299487805594</v>
      </c>
      <c r="AS163" s="2">
        <f t="shared" si="198"/>
        <v>2.2505696115649287E-2</v>
      </c>
      <c r="AT163" s="2">
        <f t="shared" si="199"/>
        <v>0.1744359070873201</v>
      </c>
      <c r="AU163" s="2">
        <f t="shared" si="200"/>
        <v>0.22003057050873956</v>
      </c>
      <c r="AV163" s="2">
        <f t="shared" si="201"/>
        <v>2.1872696845556856</v>
      </c>
      <c r="AW163" s="2">
        <f t="shared" si="211"/>
        <v>0.10329358549118658</v>
      </c>
      <c r="AX163" s="2">
        <f t="shared" si="202"/>
        <v>1.2424887080758538E-2</v>
      </c>
      <c r="AY163" s="2">
        <f t="shared" si="203"/>
        <v>0.11056963805827982</v>
      </c>
      <c r="AZ163" s="2">
        <f t="shared" si="204"/>
        <v>0.11898248218278348</v>
      </c>
      <c r="BA163" s="2">
        <f t="shared" si="205"/>
        <v>1.4252870319249877</v>
      </c>
      <c r="BB163" s="2">
        <f t="shared" si="212"/>
        <v>6.4848547070153167E-2</v>
      </c>
      <c r="BD163" s="2">
        <f t="shared" si="265"/>
        <v>1612.0738939831813</v>
      </c>
      <c r="BE163" s="2">
        <f t="shared" si="266"/>
        <v>8117.5888453196103</v>
      </c>
      <c r="BF163" s="2">
        <f t="shared" si="213"/>
        <v>42.363538352221873</v>
      </c>
      <c r="BG163" s="2">
        <f t="shared" si="214"/>
        <v>40.762971904884537</v>
      </c>
      <c r="BH163" s="2">
        <f t="shared" si="252"/>
        <v>1.4991411195922082</v>
      </c>
      <c r="BI163" s="2">
        <f t="shared" si="215"/>
        <v>2.4255696485019356</v>
      </c>
      <c r="BJ163" s="2">
        <f t="shared" si="216"/>
        <v>179.10740582816317</v>
      </c>
      <c r="BK163" s="2">
        <f t="shared" si="217"/>
        <v>141.58743058975898</v>
      </c>
      <c r="BL163" s="2">
        <f t="shared" si="218"/>
        <v>240.71242317583869</v>
      </c>
      <c r="BM163" s="2">
        <f t="shared" si="219"/>
        <v>212.70954360622699</v>
      </c>
      <c r="BN163" s="2">
        <f t="shared" si="220"/>
        <v>288.75688523660762</v>
      </c>
      <c r="BO163" s="2">
        <f t="shared" si="221"/>
        <v>303.54751736089179</v>
      </c>
      <c r="BP163" s="2">
        <f t="shared" si="222"/>
        <v>289.81536296902374</v>
      </c>
      <c r="BQ163" s="2">
        <f t="shared" si="223"/>
        <v>403.95376159453014</v>
      </c>
      <c r="BR163" s="2">
        <f t="shared" si="224"/>
        <v>219.86988303681835</v>
      </c>
      <c r="BS163" s="2">
        <f t="shared" si="225"/>
        <v>492.74086695958118</v>
      </c>
      <c r="BU163" s="2">
        <f t="shared" si="226"/>
        <v>3.4734324798529439</v>
      </c>
      <c r="BV163" s="2">
        <f t="shared" si="227"/>
        <v>5.2182049950273246</v>
      </c>
      <c r="BW163" s="2">
        <f t="shared" si="228"/>
        <v>7.4466483471613207</v>
      </c>
      <c r="BX163" s="2">
        <f t="shared" si="229"/>
        <v>9.9098211616441354</v>
      </c>
      <c r="BY163" s="2">
        <f t="shared" si="230"/>
        <v>12.087952470917292</v>
      </c>
      <c r="CA163" s="2">
        <f t="shared" si="231"/>
        <v>1.7442054936225873</v>
      </c>
      <c r="CB163" s="2">
        <f t="shared" si="232"/>
        <v>2.6203537486241344</v>
      </c>
      <c r="CC163" s="2">
        <f t="shared" si="233"/>
        <v>3.7393802906870475</v>
      </c>
      <c r="CD163" s="2">
        <f t="shared" si="253"/>
        <v>4.9762776766827672</v>
      </c>
      <c r="CE163" s="2">
        <f t="shared" si="234"/>
        <v>6.070039716826539</v>
      </c>
      <c r="CG163" s="2">
        <f t="shared" si="235"/>
        <v>58.37285714603383</v>
      </c>
      <c r="CH163" s="2">
        <f t="shared" si="236"/>
        <v>87.694675655922424</v>
      </c>
      <c r="CI163" s="2">
        <f t="shared" si="237"/>
        <v>125.14483661533562</v>
      </c>
      <c r="CJ163" s="2">
        <f t="shared" si="238"/>
        <v>166.53974947452753</v>
      </c>
      <c r="CK163" s="2">
        <f t="shared" si="239"/>
        <v>203.14439012868775</v>
      </c>
    </row>
    <row r="164" spans="1:89">
      <c r="A164" s="2">
        <v>1</v>
      </c>
      <c r="B164" s="2">
        <f t="shared" si="267"/>
        <v>1367.7960582631979</v>
      </c>
      <c r="C164" s="3">
        <v>15.1</v>
      </c>
      <c r="D164" s="2">
        <f t="shared" si="268"/>
        <v>59.588085556780598</v>
      </c>
      <c r="E164" s="2">
        <f t="shared" si="269"/>
        <v>25.957572546857769</v>
      </c>
      <c r="F164" s="2">
        <v>0</v>
      </c>
      <c r="G164" s="2">
        <f t="shared" si="260"/>
        <v>1.4172362734288864</v>
      </c>
      <c r="H164" s="3">
        <f t="shared" si="270"/>
        <v>86.962894377067258</v>
      </c>
      <c r="J164" s="2">
        <f t="shared" si="263"/>
        <v>68.521276785486577</v>
      </c>
      <c r="K164" s="2">
        <f t="shared" si="245"/>
        <v>29.849020933349898</v>
      </c>
      <c r="L164" s="2">
        <f t="shared" si="246"/>
        <v>0</v>
      </c>
      <c r="M164" s="2">
        <f t="shared" si="264"/>
        <v>1.6297022811635187</v>
      </c>
      <c r="N164" s="3">
        <f t="shared" si="259"/>
        <v>99.999999999999986</v>
      </c>
      <c r="O164" s="2">
        <v>8.0000000000000002E-3</v>
      </c>
      <c r="P164" s="2">
        <f t="shared" si="182"/>
        <v>8.1218692896891334E-2</v>
      </c>
      <c r="Q164" s="2">
        <f t="shared" si="183"/>
        <v>0.21529938273149754</v>
      </c>
      <c r="R164" s="2">
        <v>0.3</v>
      </c>
      <c r="S164" s="2">
        <f t="shared" si="261"/>
        <v>3.4613793630915747E-2</v>
      </c>
      <c r="T164" s="2">
        <v>0.12</v>
      </c>
      <c r="U164" s="2">
        <f t="shared" si="184"/>
        <v>0.67716338550029054</v>
      </c>
      <c r="V164" s="2">
        <f t="shared" si="185"/>
        <v>1.1580324675492999</v>
      </c>
      <c r="W164" s="2">
        <v>0.06</v>
      </c>
      <c r="X164" s="2">
        <f t="shared" si="249"/>
        <v>0.28532999420224459</v>
      </c>
      <c r="Y164" s="2">
        <v>2.6700000000000002E-2</v>
      </c>
      <c r="Z164" s="2">
        <v>0.21</v>
      </c>
      <c r="AA164" s="2">
        <v>0.442</v>
      </c>
      <c r="AB164" s="2">
        <v>0.5</v>
      </c>
      <c r="AC164" s="2">
        <f t="shared" si="207"/>
        <v>8.9126636267577289E-2</v>
      </c>
      <c r="AD164" s="2">
        <f t="shared" si="186"/>
        <v>0.13359675813308824</v>
      </c>
      <c r="AE164" s="2">
        <f t="shared" si="187"/>
        <v>0.68241511041052083</v>
      </c>
      <c r="AF164" s="2">
        <f t="shared" si="188"/>
        <v>1.3866467321921405</v>
      </c>
      <c r="AG164" s="2">
        <f t="shared" si="189"/>
        <v>7.8931970060727883</v>
      </c>
      <c r="AH164" s="2">
        <f t="shared" si="208"/>
        <v>0.42387204524028843</v>
      </c>
      <c r="AI164" s="2">
        <f t="shared" si="190"/>
        <v>7.375575612632608E-2</v>
      </c>
      <c r="AJ164" s="2">
        <f t="shared" si="191"/>
        <v>0.43256226899328126</v>
      </c>
      <c r="AK164" s="2">
        <f t="shared" si="192"/>
        <v>0.74983521483126314</v>
      </c>
      <c r="AL164" s="2">
        <f t="shared" si="193"/>
        <v>5.143431289073062</v>
      </c>
      <c r="AM164" s="2">
        <f t="shared" si="209"/>
        <v>0.26347660507022808</v>
      </c>
      <c r="AN164" s="2">
        <f t="shared" si="194"/>
        <v>4.0718888974438129E-2</v>
      </c>
      <c r="AO164" s="2">
        <f t="shared" si="195"/>
        <v>0.27418812054741204</v>
      </c>
      <c r="AP164" s="2">
        <f t="shared" si="196"/>
        <v>0.40547663391683397</v>
      </c>
      <c r="AQ164" s="2">
        <f t="shared" si="197"/>
        <v>3.3516058708609688</v>
      </c>
      <c r="AR164" s="2">
        <f t="shared" si="210"/>
        <v>0.164364769450137</v>
      </c>
      <c r="AS164" s="2">
        <f t="shared" si="198"/>
        <v>2.2479979955365263E-2</v>
      </c>
      <c r="AT164" s="2">
        <f t="shared" si="199"/>
        <v>0.17379954480146739</v>
      </c>
      <c r="AU164" s="2">
        <f t="shared" si="200"/>
        <v>0.21926324264395056</v>
      </c>
      <c r="AV164" s="2">
        <f t="shared" si="201"/>
        <v>2.1840015511540249</v>
      </c>
      <c r="AW164" s="2">
        <f t="shared" si="211"/>
        <v>0.10287375489619835</v>
      </c>
      <c r="AX164" s="2">
        <f t="shared" si="202"/>
        <v>1.2410689768840803E-2</v>
      </c>
      <c r="AY164" s="2">
        <f t="shared" si="203"/>
        <v>0.11016626727989162</v>
      </c>
      <c r="AZ164" s="2">
        <f t="shared" si="204"/>
        <v>0.11856754632278224</v>
      </c>
      <c r="BA164" s="2">
        <f t="shared" si="205"/>
        <v>1.4231574234048867</v>
      </c>
      <c r="BB164" s="2">
        <f t="shared" si="212"/>
        <v>6.458074426313791E-2</v>
      </c>
      <c r="BD164" s="2">
        <f t="shared" si="265"/>
        <v>1566.0736359482546</v>
      </c>
      <c r="BE164" s="2">
        <f t="shared" si="266"/>
        <v>8074.2013273767543</v>
      </c>
      <c r="BF164" s="2">
        <f t="shared" si="213"/>
        <v>42.303365630984771</v>
      </c>
      <c r="BG164" s="2">
        <f t="shared" si="214"/>
        <v>40.773173187838843</v>
      </c>
      <c r="BH164" s="2">
        <f t="shared" si="252"/>
        <v>1.4838855127580874</v>
      </c>
      <c r="BI164" s="2">
        <f t="shared" si="215"/>
        <v>2.4193333297221749</v>
      </c>
      <c r="BJ164" s="2">
        <f t="shared" si="216"/>
        <v>179.5047269300523</v>
      </c>
      <c r="BK164" s="2">
        <f t="shared" si="217"/>
        <v>141.83853851254236</v>
      </c>
      <c r="BL164" s="2">
        <f t="shared" si="218"/>
        <v>240.864232123786</v>
      </c>
      <c r="BM164" s="2">
        <f t="shared" si="219"/>
        <v>212.89599849707176</v>
      </c>
      <c r="BN164" s="2">
        <f t="shared" si="220"/>
        <v>288.19095046539826</v>
      </c>
      <c r="BO164" s="2">
        <f t="shared" si="221"/>
        <v>303.44581824237855</v>
      </c>
      <c r="BP164" s="2">
        <f t="shared" si="222"/>
        <v>288.04335408010706</v>
      </c>
      <c r="BQ164" s="2">
        <f t="shared" si="223"/>
        <v>403.18614300171942</v>
      </c>
      <c r="BR164" s="2">
        <f t="shared" si="224"/>
        <v>217.0792547126463</v>
      </c>
      <c r="BS164" s="2">
        <f t="shared" si="225"/>
        <v>490.91529336854182</v>
      </c>
      <c r="BU164" s="2">
        <f t="shared" si="226"/>
        <v>3.4787220964898471</v>
      </c>
      <c r="BV164" s="2">
        <f t="shared" si="227"/>
        <v>5.2214724008915478</v>
      </c>
      <c r="BW164" s="2">
        <f t="shared" si="228"/>
        <v>7.4422909603926879</v>
      </c>
      <c r="BX164" s="2">
        <f t="shared" si="229"/>
        <v>9.8885152044524993</v>
      </c>
      <c r="BY164" s="2">
        <f t="shared" si="230"/>
        <v>12.040154223634575</v>
      </c>
      <c r="CA164" s="2">
        <f t="shared" si="231"/>
        <v>1.7566881572746789</v>
      </c>
      <c r="CB164" s="2">
        <f t="shared" si="232"/>
        <v>2.6367437454800253</v>
      </c>
      <c r="CC164" s="2">
        <f t="shared" si="233"/>
        <v>3.7582146634553362</v>
      </c>
      <c r="CD164" s="2">
        <f t="shared" si="253"/>
        <v>4.9935111431350876</v>
      </c>
      <c r="CE164" s="2">
        <f t="shared" si="234"/>
        <v>6.080047715729135</v>
      </c>
      <c r="CG164" s="2">
        <f t="shared" si="235"/>
        <v>58.627117135955153</v>
      </c>
      <c r="CH164" s="2">
        <f t="shared" si="236"/>
        <v>87.997795046092207</v>
      </c>
      <c r="CI164" s="2">
        <f t="shared" si="237"/>
        <v>125.4253866197201</v>
      </c>
      <c r="CJ164" s="2">
        <f t="shared" si="238"/>
        <v>166.65175403838191</v>
      </c>
      <c r="CK164" s="2">
        <f t="shared" si="239"/>
        <v>202.91345857038903</v>
      </c>
    </row>
    <row r="165" spans="1:89">
      <c r="A165" s="2">
        <v>1</v>
      </c>
      <c r="B165" s="2">
        <f t="shared" si="267"/>
        <v>1368.5103439774834</v>
      </c>
      <c r="C165" s="3">
        <v>15.2</v>
      </c>
      <c r="D165" s="2">
        <f t="shared" si="268"/>
        <v>59.592885556780601</v>
      </c>
      <c r="E165" s="2">
        <f t="shared" si="269"/>
        <v>25.85947254685777</v>
      </c>
      <c r="F165" s="2">
        <v>0</v>
      </c>
      <c r="G165" s="2">
        <f t="shared" si="260"/>
        <v>1.4141362734288865</v>
      </c>
      <c r="H165" s="3">
        <f t="shared" si="270"/>
        <v>86.866494377067255</v>
      </c>
      <c r="J165" s="2">
        <f t="shared" si="263"/>
        <v>68.602843920582018</v>
      </c>
      <c r="K165" s="2">
        <f t="shared" si="245"/>
        <v>29.769213932598468</v>
      </c>
      <c r="L165" s="2">
        <f t="shared" si="246"/>
        <v>0</v>
      </c>
      <c r="M165" s="2">
        <f t="shared" si="264"/>
        <v>1.6279421468195201</v>
      </c>
      <c r="N165" s="3">
        <f t="shared" si="259"/>
        <v>100</v>
      </c>
      <c r="O165" s="2">
        <v>8.0000000000000002E-3</v>
      </c>
      <c r="P165" s="2">
        <f t="shared" si="182"/>
        <v>8.1032461221124161E-2</v>
      </c>
      <c r="Q165" s="2">
        <f t="shared" si="183"/>
        <v>0.21517861622450013</v>
      </c>
      <c r="R165" s="2">
        <v>0.3</v>
      </c>
      <c r="S165" s="2">
        <f t="shared" si="261"/>
        <v>3.4494780689871468E-2</v>
      </c>
      <c r="T165" s="2">
        <v>0.12</v>
      </c>
      <c r="U165" s="2">
        <f t="shared" si="184"/>
        <v>0.67719356666853547</v>
      </c>
      <c r="V165" s="2">
        <f t="shared" si="185"/>
        <v>1.1564907803223654</v>
      </c>
      <c r="W165" s="2">
        <v>0.06</v>
      </c>
      <c r="X165" s="2">
        <f t="shared" si="249"/>
        <v>0.28489537959214029</v>
      </c>
      <c r="Y165" s="2">
        <v>2.6700000000000002E-2</v>
      </c>
      <c r="Z165" s="2">
        <v>0.21</v>
      </c>
      <c r="AA165" s="2">
        <v>0.442</v>
      </c>
      <c r="AB165" s="2">
        <v>0.5</v>
      </c>
      <c r="AC165" s="2">
        <f t="shared" si="207"/>
        <v>8.8972019319349782E-2</v>
      </c>
      <c r="AD165" s="2">
        <f t="shared" si="186"/>
        <v>0.13344423640335493</v>
      </c>
      <c r="AE165" s="2">
        <f t="shared" si="187"/>
        <v>0.67992774389952382</v>
      </c>
      <c r="AF165" s="2">
        <f t="shared" si="188"/>
        <v>1.3818151836222841</v>
      </c>
      <c r="AG165" s="2">
        <f t="shared" si="189"/>
        <v>7.8814135529155616</v>
      </c>
      <c r="AH165" s="2">
        <f t="shared" si="208"/>
        <v>0.42226053888240372</v>
      </c>
      <c r="AI165" s="2">
        <f t="shared" si="190"/>
        <v>7.36715523203402E-2</v>
      </c>
      <c r="AJ165" s="2">
        <f t="shared" si="191"/>
        <v>0.43098560270116537</v>
      </c>
      <c r="AK165" s="2">
        <f t="shared" si="192"/>
        <v>0.7472225340555918</v>
      </c>
      <c r="AL165" s="2">
        <f t="shared" si="193"/>
        <v>5.1357528564157287</v>
      </c>
      <c r="AM165" s="2">
        <f t="shared" si="209"/>
        <v>0.26244889144508071</v>
      </c>
      <c r="AN165" s="2">
        <f t="shared" si="194"/>
        <v>4.0672401952851753E-2</v>
      </c>
      <c r="AO165" s="2">
        <f t="shared" si="195"/>
        <v>0.27318871954008012</v>
      </c>
      <c r="AP165" s="2">
        <f t="shared" si="196"/>
        <v>0.40406381549291293</v>
      </c>
      <c r="AQ165" s="2">
        <f t="shared" si="197"/>
        <v>3.3466023861195664</v>
      </c>
      <c r="AR165" s="2">
        <f t="shared" si="210"/>
        <v>0.16370930952018767</v>
      </c>
      <c r="AS165" s="2">
        <f t="shared" si="198"/>
        <v>2.2454315519528069E-2</v>
      </c>
      <c r="AT165" s="2">
        <f t="shared" si="199"/>
        <v>0.17316605477352001</v>
      </c>
      <c r="AU165" s="2">
        <f t="shared" si="200"/>
        <v>0.21849925497367806</v>
      </c>
      <c r="AV165" s="2">
        <f t="shared" si="201"/>
        <v>2.180741138427277</v>
      </c>
      <c r="AW165" s="2">
        <f t="shared" si="211"/>
        <v>0.10245567643895613</v>
      </c>
      <c r="AX165" s="2">
        <f t="shared" si="202"/>
        <v>1.2396521012823229E-2</v>
      </c>
      <c r="AY165" s="2">
        <f t="shared" si="203"/>
        <v>0.10976471713879245</v>
      </c>
      <c r="AZ165" s="2">
        <f t="shared" si="204"/>
        <v>0.11815441668740524</v>
      </c>
      <c r="BA165" s="2">
        <f t="shared" si="205"/>
        <v>1.4210328458957804</v>
      </c>
      <c r="BB165" s="2">
        <f t="shared" si="212"/>
        <v>6.4314052048054265E-2</v>
      </c>
      <c r="BD165" s="2">
        <f t="shared" si="265"/>
        <v>1521.156249825284</v>
      </c>
      <c r="BE165" s="2">
        <f t="shared" si="266"/>
        <v>8031.0891887086527</v>
      </c>
      <c r="BF165" s="2">
        <f t="shared" si="213"/>
        <v>42.243118607832876</v>
      </c>
      <c r="BG165" s="2">
        <f t="shared" si="214"/>
        <v>40.782843881391436</v>
      </c>
      <c r="BH165" s="2">
        <f t="shared" si="252"/>
        <v>1.4687410376147236</v>
      </c>
      <c r="BI165" s="2">
        <f t="shared" si="215"/>
        <v>2.4130794330635732</v>
      </c>
      <c r="BJ165" s="2">
        <f t="shared" si="216"/>
        <v>179.90037315271488</v>
      </c>
      <c r="BK165" s="2">
        <f t="shared" si="217"/>
        <v>142.0889453193856</v>
      </c>
      <c r="BL165" s="2">
        <f t="shared" si="218"/>
        <v>241.01069345649768</v>
      </c>
      <c r="BM165" s="2">
        <f t="shared" si="219"/>
        <v>213.08096359548904</v>
      </c>
      <c r="BN165" s="2">
        <f t="shared" si="220"/>
        <v>287.61565744323076</v>
      </c>
      <c r="BO165" s="2">
        <f t="shared" si="221"/>
        <v>303.34167244764734</v>
      </c>
      <c r="BP165" s="2">
        <f t="shared" si="222"/>
        <v>286.26534800252421</v>
      </c>
      <c r="BQ165" s="2">
        <f t="shared" si="223"/>
        <v>402.41692724514576</v>
      </c>
      <c r="BR165" s="2">
        <f t="shared" si="224"/>
        <v>214.30374921813251</v>
      </c>
      <c r="BS165" s="2">
        <f t="shared" si="225"/>
        <v>489.09548057807865</v>
      </c>
      <c r="BU165" s="2">
        <f t="shared" si="226"/>
        <v>3.4840372028155331</v>
      </c>
      <c r="BV165" s="2">
        <f t="shared" si="227"/>
        <v>5.2247696167337292</v>
      </c>
      <c r="BW165" s="2">
        <f t="shared" si="228"/>
        <v>7.4379725290824394</v>
      </c>
      <c r="BX165" s="2">
        <f t="shared" si="229"/>
        <v>9.8673091169289986</v>
      </c>
      <c r="BY165" s="2">
        <f t="shared" si="230"/>
        <v>11.992677165930676</v>
      </c>
      <c r="CA165" s="2">
        <f t="shared" si="231"/>
        <v>1.7692363013370118</v>
      </c>
      <c r="CB165" s="2">
        <f t="shared" si="232"/>
        <v>2.6532013104159176</v>
      </c>
      <c r="CC165" s="2">
        <f t="shared" si="233"/>
        <v>3.7770925626642518</v>
      </c>
      <c r="CD165" s="2">
        <f t="shared" si="253"/>
        <v>5.0107391138293638</v>
      </c>
      <c r="CE165" s="2">
        <f t="shared" si="234"/>
        <v>6.0900267583346563</v>
      </c>
      <c r="CG165" s="2">
        <f t="shared" si="235"/>
        <v>58.882829704032467</v>
      </c>
      <c r="CH165" s="2">
        <f t="shared" si="236"/>
        <v>88.302507027283326</v>
      </c>
      <c r="CI165" s="2">
        <f t="shared" si="237"/>
        <v>125.70728849258553</v>
      </c>
      <c r="CJ165" s="2">
        <f t="shared" si="238"/>
        <v>166.76489042644124</v>
      </c>
      <c r="CK165" s="2">
        <f t="shared" si="239"/>
        <v>202.68519712885609</v>
      </c>
    </row>
    <row r="166" spans="1:89">
      <c r="A166" s="2">
        <v>1</v>
      </c>
      <c r="B166" s="2">
        <f t="shared" si="267"/>
        <v>1369.2246296917692</v>
      </c>
      <c r="C166" s="3">
        <v>15.3</v>
      </c>
      <c r="D166" s="2">
        <f t="shared" si="268"/>
        <v>59.597685556780597</v>
      </c>
      <c r="E166" s="2">
        <f t="shared" si="269"/>
        <v>25.761372546857771</v>
      </c>
      <c r="F166" s="2">
        <v>0</v>
      </c>
      <c r="G166" s="2">
        <f t="shared" si="260"/>
        <v>1.4110362734288864</v>
      </c>
      <c r="H166" s="3">
        <f t="shared" si="270"/>
        <v>86.770094377067267</v>
      </c>
      <c r="J166" s="2">
        <f t="shared" si="263"/>
        <v>68.684592294890777</v>
      </c>
      <c r="K166" s="2">
        <f t="shared" si="245"/>
        <v>29.689229603588309</v>
      </c>
      <c r="L166" s="2">
        <f t="shared" si="246"/>
        <v>0</v>
      </c>
      <c r="M166" s="2">
        <f t="shared" si="264"/>
        <v>1.6261781015209009</v>
      </c>
      <c r="N166" s="3">
        <f t="shared" si="259"/>
        <v>100</v>
      </c>
      <c r="O166" s="2">
        <v>8.0000000000000002E-3</v>
      </c>
      <c r="P166" s="2">
        <f t="shared" si="182"/>
        <v>8.0846817999297452E-2</v>
      </c>
      <c r="Q166" s="2">
        <f t="shared" si="183"/>
        <v>0.2150580224151469</v>
      </c>
      <c r="R166" s="2">
        <v>0.3</v>
      </c>
      <c r="S166" s="2">
        <f t="shared" si="261"/>
        <v>3.4376099111160546E-2</v>
      </c>
      <c r="T166" s="2">
        <v>0.12</v>
      </c>
      <c r="U166" s="2">
        <f t="shared" si="184"/>
        <v>0.67722372292799526</v>
      </c>
      <c r="V166" s="2">
        <f t="shared" si="185"/>
        <v>1.1549524838568963</v>
      </c>
      <c r="W166" s="2">
        <v>0.06</v>
      </c>
      <c r="X166" s="2">
        <f t="shared" si="249"/>
        <v>0.28445972364484268</v>
      </c>
      <c r="Y166" s="2">
        <v>2.6700000000000002E-2</v>
      </c>
      <c r="Z166" s="2">
        <v>0.21</v>
      </c>
      <c r="AA166" s="2">
        <v>0.442</v>
      </c>
      <c r="AB166" s="2">
        <v>0.5</v>
      </c>
      <c r="AC166" s="2">
        <f t="shared" si="207"/>
        <v>8.8817058817875785E-2</v>
      </c>
      <c r="AD166" s="2">
        <f t="shared" si="186"/>
        <v>0.13329202124067505</v>
      </c>
      <c r="AE166" s="2">
        <f t="shared" si="187"/>
        <v>0.67745159545292488</v>
      </c>
      <c r="AF166" s="2">
        <f t="shared" si="188"/>
        <v>1.3770046504494411</v>
      </c>
      <c r="AG166" s="2">
        <f t="shared" si="189"/>
        <v>7.8696579173806889</v>
      </c>
      <c r="AH166" s="2">
        <f t="shared" si="208"/>
        <v>0.42065589469501846</v>
      </c>
      <c r="AI166" s="2">
        <f t="shared" si="190"/>
        <v>7.3587517763108193E-2</v>
      </c>
      <c r="AJ166" s="2">
        <f t="shared" si="191"/>
        <v>0.42941604720029042</v>
      </c>
      <c r="AK166" s="2">
        <f t="shared" si="192"/>
        <v>0.74462121744670395</v>
      </c>
      <c r="AL166" s="2">
        <f t="shared" si="193"/>
        <v>5.1280925505109742</v>
      </c>
      <c r="AM166" s="2">
        <f t="shared" si="209"/>
        <v>0.26142552084560267</v>
      </c>
      <c r="AN166" s="2">
        <f t="shared" si="194"/>
        <v>4.0626008369684011E-2</v>
      </c>
      <c r="AO166" s="2">
        <f t="shared" si="195"/>
        <v>0.27219382584793878</v>
      </c>
      <c r="AP166" s="2">
        <f t="shared" si="196"/>
        <v>0.40265714229130656</v>
      </c>
      <c r="AQ166" s="2">
        <f t="shared" si="197"/>
        <v>3.3416107132848367</v>
      </c>
      <c r="AR166" s="2">
        <f t="shared" si="210"/>
        <v>0.16305659979470591</v>
      </c>
      <c r="AS166" s="2">
        <f t="shared" si="198"/>
        <v>2.2428702668933761E-2</v>
      </c>
      <c r="AT166" s="2">
        <f t="shared" si="199"/>
        <v>0.17253542179615103</v>
      </c>
      <c r="AU166" s="2">
        <f t="shared" si="200"/>
        <v>0.21773859035893775</v>
      </c>
      <c r="AV166" s="2">
        <f t="shared" si="201"/>
        <v>2.1774884226743048</v>
      </c>
      <c r="AW166" s="2">
        <f t="shared" si="211"/>
        <v>0.10203934040245168</v>
      </c>
      <c r="AX166" s="2">
        <f t="shared" si="202"/>
        <v>1.2382380735854437E-2</v>
      </c>
      <c r="AY166" s="2">
        <f t="shared" si="203"/>
        <v>0.10936497799551845</v>
      </c>
      <c r="AZ166" s="2">
        <f t="shared" si="204"/>
        <v>0.1177430840086727</v>
      </c>
      <c r="BA166" s="2">
        <f t="shared" si="205"/>
        <v>1.4189132839533347</v>
      </c>
      <c r="BB166" s="2">
        <f t="shared" si="212"/>
        <v>6.4048464251046225E-2</v>
      </c>
      <c r="BD166" s="2">
        <f t="shared" si="265"/>
        <v>1477.3028587546426</v>
      </c>
      <c r="BE166" s="2">
        <f t="shared" si="266"/>
        <v>7988.2539839377105</v>
      </c>
      <c r="BF166" s="2">
        <f t="shared" si="213"/>
        <v>42.182796930799768</v>
      </c>
      <c r="BG166" s="2">
        <f t="shared" si="214"/>
        <v>40.791993901322208</v>
      </c>
      <c r="BH166" s="2">
        <f t="shared" si="252"/>
        <v>1.4537072122395669</v>
      </c>
      <c r="BI166" s="2">
        <f t="shared" si="215"/>
        <v>2.4068090263915209</v>
      </c>
      <c r="BJ166" s="2">
        <f t="shared" si="216"/>
        <v>180.29432043314276</v>
      </c>
      <c r="BK166" s="2">
        <f t="shared" si="217"/>
        <v>142.33865365346244</v>
      </c>
      <c r="BL166" s="2">
        <f t="shared" si="218"/>
        <v>241.15177418059628</v>
      </c>
      <c r="BM166" s="2">
        <f t="shared" si="219"/>
        <v>213.26443294571848</v>
      </c>
      <c r="BN166" s="2">
        <f t="shared" si="220"/>
        <v>287.03101716692896</v>
      </c>
      <c r="BO166" s="2">
        <f t="shared" si="221"/>
        <v>303.23506685757729</v>
      </c>
      <c r="BP166" s="2">
        <f t="shared" si="222"/>
        <v>284.48150497292954</v>
      </c>
      <c r="BQ166" s="2">
        <f t="shared" si="223"/>
        <v>401.64610749173261</v>
      </c>
      <c r="BR166" s="2">
        <f t="shared" si="224"/>
        <v>211.54358831597142</v>
      </c>
      <c r="BS166" s="2">
        <f t="shared" si="225"/>
        <v>487.28141592277069</v>
      </c>
      <c r="BU166" s="2">
        <f t="shared" si="226"/>
        <v>3.4893772046982181</v>
      </c>
      <c r="BV166" s="2">
        <f t="shared" si="227"/>
        <v>5.2280953331581532</v>
      </c>
      <c r="BW166" s="2">
        <f t="shared" si="228"/>
        <v>7.4336907284090472</v>
      </c>
      <c r="BX166" s="2">
        <f t="shared" si="229"/>
        <v>9.8461994396090038</v>
      </c>
      <c r="BY166" s="2">
        <f t="shared" si="230"/>
        <v>11.945516002515784</v>
      </c>
      <c r="CA166" s="2">
        <f t="shared" si="231"/>
        <v>1.781849374590095</v>
      </c>
      <c r="CB166" s="2">
        <f t="shared" si="232"/>
        <v>2.669725241267209</v>
      </c>
      <c r="CC166" s="2">
        <f t="shared" si="233"/>
        <v>3.7960118377220318</v>
      </c>
      <c r="CD166" s="2">
        <f t="shared" si="253"/>
        <v>5.027958654035511</v>
      </c>
      <c r="CE166" s="2">
        <f t="shared" si="234"/>
        <v>6.0999739981047947</v>
      </c>
      <c r="CG166" s="2">
        <f t="shared" si="235"/>
        <v>59.139986634863114</v>
      </c>
      <c r="CH166" s="2">
        <f t="shared" si="236"/>
        <v>88.608788901486477</v>
      </c>
      <c r="CI166" s="2">
        <f t="shared" si="237"/>
        <v>125.99049759764752</v>
      </c>
      <c r="CJ166" s="2">
        <f t="shared" si="238"/>
        <v>166.87909305954045</v>
      </c>
      <c r="CK166" s="2">
        <f t="shared" si="239"/>
        <v>202.45952652643223</v>
      </c>
    </row>
    <row r="167" spans="1:89">
      <c r="A167" s="2">
        <v>1</v>
      </c>
      <c r="B167" s="2">
        <f t="shared" si="267"/>
        <v>1369.938915406055</v>
      </c>
      <c r="C167" s="3">
        <v>15.4</v>
      </c>
      <c r="D167" s="2">
        <f t="shared" si="268"/>
        <v>59.6024855567806</v>
      </c>
      <c r="E167" s="2">
        <f t="shared" si="269"/>
        <v>25.663272546857769</v>
      </c>
      <c r="F167" s="2">
        <v>0</v>
      </c>
      <c r="G167" s="2">
        <f t="shared" si="260"/>
        <v>1.4079362734288865</v>
      </c>
      <c r="H167" s="3">
        <f t="shared" si="270"/>
        <v>86.673694377067264</v>
      </c>
      <c r="J167" s="2">
        <f t="shared" si="263"/>
        <v>68.766522513145176</v>
      </c>
      <c r="K167" s="2">
        <f t="shared" si="245"/>
        <v>29.609067354636657</v>
      </c>
      <c r="L167" s="2">
        <f t="shared" si="246"/>
        <v>0</v>
      </c>
      <c r="M167" s="2">
        <f t="shared" si="264"/>
        <v>1.6244101322181648</v>
      </c>
      <c r="N167" s="3">
        <f t="shared" si="259"/>
        <v>99.999999999999986</v>
      </c>
      <c r="O167" s="2">
        <v>8.0000000000000002E-3</v>
      </c>
      <c r="P167" s="2">
        <f t="shared" si="182"/>
        <v>8.0661760932708992E-2</v>
      </c>
      <c r="Q167" s="2">
        <f t="shared" si="183"/>
        <v>0.21493760095217154</v>
      </c>
      <c r="R167" s="2">
        <v>0.3</v>
      </c>
      <c r="S167" s="2">
        <f t="shared" si="261"/>
        <v>3.4257747321707915E-2</v>
      </c>
      <c r="T167" s="2">
        <v>0.12</v>
      </c>
      <c r="U167" s="2">
        <f t="shared" si="184"/>
        <v>0.67725385430946416</v>
      </c>
      <c r="V167" s="2">
        <f t="shared" si="185"/>
        <v>1.1534175683369634</v>
      </c>
      <c r="W167" s="2">
        <v>0.06</v>
      </c>
      <c r="X167" s="2">
        <f t="shared" si="249"/>
        <v>0.28402302297946719</v>
      </c>
      <c r="Y167" s="2">
        <v>2.6700000000000002E-2</v>
      </c>
      <c r="Z167" s="2">
        <v>0.21</v>
      </c>
      <c r="AA167" s="2">
        <v>0.442</v>
      </c>
      <c r="AB167" s="2">
        <v>0.5</v>
      </c>
      <c r="AC167" s="2">
        <f t="shared" si="207"/>
        <v>8.8661753616837563E-2</v>
      </c>
      <c r="AD167" s="2">
        <f t="shared" si="186"/>
        <v>0.13314011182052132</v>
      </c>
      <c r="AE167" s="2">
        <f t="shared" si="187"/>
        <v>0.674986605719883</v>
      </c>
      <c r="AF167" s="2">
        <f t="shared" si="188"/>
        <v>1.3722150249199483</v>
      </c>
      <c r="AG167" s="2">
        <f t="shared" si="189"/>
        <v>7.8579300141292077</v>
      </c>
      <c r="AH167" s="2">
        <f t="shared" si="208"/>
        <v>0.41905807502358849</v>
      </c>
      <c r="AI167" s="2">
        <f t="shared" si="190"/>
        <v>7.35036519994271E-2</v>
      </c>
      <c r="AJ167" s="2">
        <f t="shared" si="191"/>
        <v>0.4278535648699559</v>
      </c>
      <c r="AK167" s="2">
        <f t="shared" si="192"/>
        <v>0.74203120673634015</v>
      </c>
      <c r="AL167" s="2">
        <f t="shared" si="193"/>
        <v>5.1204503157495118</v>
      </c>
      <c r="AM167" s="2">
        <f t="shared" si="209"/>
        <v>0.26040646934596129</v>
      </c>
      <c r="AN167" s="2">
        <f t="shared" si="194"/>
        <v>4.0579707973627623E-2</v>
      </c>
      <c r="AO167" s="2">
        <f t="shared" si="195"/>
        <v>0.27120341562436551</v>
      </c>
      <c r="AP167" s="2">
        <f t="shared" si="196"/>
        <v>0.40125658280320203</v>
      </c>
      <c r="AQ167" s="2">
        <f t="shared" si="197"/>
        <v>3.3366308161201883</v>
      </c>
      <c r="AR167" s="2">
        <f t="shared" si="210"/>
        <v>0.16240662507151676</v>
      </c>
      <c r="AS167" s="2">
        <f t="shared" si="198"/>
        <v>2.2403141264841275E-2</v>
      </c>
      <c r="AT167" s="2">
        <f t="shared" si="199"/>
        <v>0.17190763075370877</v>
      </c>
      <c r="AU167" s="2">
        <f t="shared" si="200"/>
        <v>0.21698123176120271</v>
      </c>
      <c r="AV167" s="2">
        <f t="shared" si="201"/>
        <v>2.1742433802823169</v>
      </c>
      <c r="AW167" s="2">
        <f t="shared" si="211"/>
        <v>0.10162473712755318</v>
      </c>
      <c r="AX167" s="2">
        <f t="shared" si="202"/>
        <v>1.2368268861338638E-2</v>
      </c>
      <c r="AY167" s="2">
        <f t="shared" si="203"/>
        <v>0.10896704026871587</v>
      </c>
      <c r="AZ167" s="2">
        <f t="shared" si="204"/>
        <v>0.11733353907292748</v>
      </c>
      <c r="BA167" s="2">
        <f t="shared" si="205"/>
        <v>1.4167987221907843</v>
      </c>
      <c r="BB167" s="2">
        <f t="shared" si="212"/>
        <v>6.3783974734941476E-2</v>
      </c>
      <c r="BD167" s="2">
        <f t="shared" si="265"/>
        <v>1434.4947483132585</v>
      </c>
      <c r="BE167" s="2">
        <f t="shared" si="266"/>
        <v>7945.6971057843057</v>
      </c>
      <c r="BF167" s="2">
        <f t="shared" si="213"/>
        <v>42.122400245677127</v>
      </c>
      <c r="BG167" s="2">
        <f t="shared" si="214"/>
        <v>40.800632903558274</v>
      </c>
      <c r="BH167" s="2">
        <f t="shared" si="252"/>
        <v>1.4387835553284218</v>
      </c>
      <c r="BI167" s="2">
        <f t="shared" si="215"/>
        <v>2.4005231467092933</v>
      </c>
      <c r="BJ167" s="2">
        <f t="shared" si="216"/>
        <v>180.68654461087431</v>
      </c>
      <c r="BK167" s="2">
        <f t="shared" si="217"/>
        <v>142.58766593240668</v>
      </c>
      <c r="BL167" s="2">
        <f t="shared" si="218"/>
        <v>241.28744146162049</v>
      </c>
      <c r="BM167" s="2">
        <f t="shared" si="219"/>
        <v>213.44640053348408</v>
      </c>
      <c r="BN167" s="2">
        <f t="shared" si="220"/>
        <v>286.43704161571338</v>
      </c>
      <c r="BO167" s="2">
        <f t="shared" si="221"/>
        <v>303.12598877159115</v>
      </c>
      <c r="BP167" s="2">
        <f t="shared" si="222"/>
        <v>282.69198629773598</v>
      </c>
      <c r="BQ167" s="2">
        <f t="shared" si="223"/>
        <v>400.87367813333003</v>
      </c>
      <c r="BR167" s="2">
        <f t="shared" si="224"/>
        <v>208.79899002496256</v>
      </c>
      <c r="BS167" s="2">
        <f t="shared" si="225"/>
        <v>485.47308848187583</v>
      </c>
      <c r="BU167" s="2">
        <f t="shared" si="226"/>
        <v>3.4947415220113274</v>
      </c>
      <c r="BV167" s="2">
        <f t="shared" si="227"/>
        <v>5.2314482728249336</v>
      </c>
      <c r="BW167" s="2">
        <f t="shared" si="228"/>
        <v>7.4294433002571187</v>
      </c>
      <c r="BX167" s="2">
        <f t="shared" si="229"/>
        <v>9.8251828367684304</v>
      </c>
      <c r="BY167" s="2">
        <f t="shared" si="230"/>
        <v>11.898665631717128</v>
      </c>
      <c r="CA167" s="2">
        <f t="shared" si="231"/>
        <v>1.7945268241927541</v>
      </c>
      <c r="CB167" s="2">
        <f t="shared" si="232"/>
        <v>2.686314337078108</v>
      </c>
      <c r="CC167" s="2">
        <f t="shared" si="233"/>
        <v>3.8149703510711679</v>
      </c>
      <c r="CD167" s="2">
        <f t="shared" si="253"/>
        <v>5.0451668720357103</v>
      </c>
      <c r="CE167" s="2">
        <f t="shared" si="234"/>
        <v>6.1098866722274288</v>
      </c>
      <c r="CG167" s="2">
        <f t="shared" si="235"/>
        <v>59.398579900331299</v>
      </c>
      <c r="CH167" s="2">
        <f t="shared" si="236"/>
        <v>88.916618373825131</v>
      </c>
      <c r="CI167" s="2">
        <f t="shared" si="237"/>
        <v>126.27497018186433</v>
      </c>
      <c r="CJ167" s="2">
        <f t="shared" si="238"/>
        <v>166.99429817323747</v>
      </c>
      <c r="CK167" s="2">
        <f t="shared" si="239"/>
        <v>202.23637049589644</v>
      </c>
    </row>
    <row r="168" spans="1:89">
      <c r="A168" s="2">
        <v>1</v>
      </c>
      <c r="B168" s="2">
        <f t="shared" si="267"/>
        <v>1370.6532011203408</v>
      </c>
      <c r="C168" s="3">
        <v>15.5</v>
      </c>
      <c r="D168" s="2">
        <f t="shared" si="268"/>
        <v>59.607285556780603</v>
      </c>
      <c r="E168" s="2">
        <f t="shared" si="269"/>
        <v>25.56517254685777</v>
      </c>
      <c r="F168" s="2">
        <v>0</v>
      </c>
      <c r="G168" s="2">
        <f t="shared" si="260"/>
        <v>1.4048362734288864</v>
      </c>
      <c r="H168" s="3">
        <f t="shared" si="270"/>
        <v>86.577294377067261</v>
      </c>
      <c r="J168" s="2">
        <f t="shared" si="263"/>
        <v>68.848635182770835</v>
      </c>
      <c r="K168" s="2">
        <f t="shared" si="245"/>
        <v>29.528726591425471</v>
      </c>
      <c r="L168" s="2">
        <f t="shared" si="246"/>
        <v>0</v>
      </c>
      <c r="M168" s="2">
        <f t="shared" si="264"/>
        <v>1.6226382258036949</v>
      </c>
      <c r="N168" s="3">
        <f t="shared" si="259"/>
        <v>100</v>
      </c>
      <c r="O168" s="2">
        <v>8.0000000000000002E-3</v>
      </c>
      <c r="P168" s="2">
        <f t="shared" si="182"/>
        <v>8.0477287733233691E-2</v>
      </c>
      <c r="Q168" s="2">
        <f t="shared" si="183"/>
        <v>0.21481735148522382</v>
      </c>
      <c r="R168" s="2">
        <v>0.3</v>
      </c>
      <c r="S168" s="2">
        <f t="shared" si="261"/>
        <v>3.4139723754974115E-2</v>
      </c>
      <c r="T168" s="2">
        <v>0.12</v>
      </c>
      <c r="U168" s="2">
        <f t="shared" si="184"/>
        <v>0.67728396084368436</v>
      </c>
      <c r="V168" s="2">
        <f t="shared" si="185"/>
        <v>1.1518860239814079</v>
      </c>
      <c r="W168" s="2">
        <v>0.06</v>
      </c>
      <c r="X168" s="2">
        <f t="shared" si="249"/>
        <v>0.28358527419991592</v>
      </c>
      <c r="Y168" s="2">
        <v>2.6700000000000002E-2</v>
      </c>
      <c r="Z168" s="2">
        <v>0.21</v>
      </c>
      <c r="AA168" s="2">
        <v>0.442</v>
      </c>
      <c r="AB168" s="2">
        <v>0.5</v>
      </c>
      <c r="AC168" s="2">
        <f t="shared" si="207"/>
        <v>8.850610256481177E-2</v>
      </c>
      <c r="AD168" s="2">
        <f t="shared" si="186"/>
        <v>0.13298850732110654</v>
      </c>
      <c r="AE168" s="2">
        <f t="shared" si="187"/>
        <v>0.6725327157070895</v>
      </c>
      <c r="AF168" s="2">
        <f t="shared" si="188"/>
        <v>1.3674461999112841</v>
      </c>
      <c r="AG168" s="2">
        <f t="shared" si="189"/>
        <v>7.8462297581400549</v>
      </c>
      <c r="AH168" s="2">
        <f t="shared" si="208"/>
        <v>0.41746704243952165</v>
      </c>
      <c r="AI168" s="2">
        <f t="shared" si="190"/>
        <v>7.3419954575606725E-2</v>
      </c>
      <c r="AJ168" s="2">
        <f t="shared" si="191"/>
        <v>0.42629811831609021</v>
      </c>
      <c r="AK168" s="2">
        <f t="shared" si="192"/>
        <v>0.73945244399753396</v>
      </c>
      <c r="AL168" s="2">
        <f t="shared" si="193"/>
        <v>5.1128260967291981</v>
      </c>
      <c r="AM168" s="2">
        <f t="shared" si="209"/>
        <v>0.25939171316346027</v>
      </c>
      <c r="AN168" s="2">
        <f t="shared" si="194"/>
        <v>4.0533500514210487E-2</v>
      </c>
      <c r="AO168" s="2">
        <f t="shared" si="195"/>
        <v>0.27021746516639111</v>
      </c>
      <c r="AP168" s="2">
        <f t="shared" si="196"/>
        <v>0.39986210570434155</v>
      </c>
      <c r="AQ168" s="2">
        <f t="shared" si="197"/>
        <v>3.3316626585240132</v>
      </c>
      <c r="AR168" s="2">
        <f t="shared" si="210"/>
        <v>0.16175937023913758</v>
      </c>
      <c r="AS168" s="2">
        <f t="shared" si="198"/>
        <v>2.2377631168970583E-2</v>
      </c>
      <c r="AT168" s="2">
        <f t="shared" si="199"/>
        <v>0.17128266662159888</v>
      </c>
      <c r="AU168" s="2">
        <f t="shared" si="200"/>
        <v>0.21622716224174532</v>
      </c>
      <c r="AV168" s="2">
        <f t="shared" si="201"/>
        <v>2.1710059877264802</v>
      </c>
      <c r="AW168" s="2">
        <f t="shared" si="211"/>
        <v>0.10121185701260221</v>
      </c>
      <c r="AX168" s="2">
        <f t="shared" si="202"/>
        <v>1.235418531293454E-2</v>
      </c>
      <c r="AY168" s="2">
        <f t="shared" si="203"/>
        <v>0.1085708944347495</v>
      </c>
      <c r="AZ168" s="2">
        <f t="shared" si="204"/>
        <v>0.1169257727204794</v>
      </c>
      <c r="BA168" s="2">
        <f t="shared" si="205"/>
        <v>1.4146891452786798</v>
      </c>
      <c r="BB168" s="2">
        <f t="shared" si="212"/>
        <v>6.352057739899554E-2</v>
      </c>
      <c r="BD168" s="2">
        <f t="shared" si="265"/>
        <v>1392.7133689406435</v>
      </c>
      <c r="BE168" s="2">
        <f t="shared" si="266"/>
        <v>7903.4197913530561</v>
      </c>
      <c r="BF168" s="2">
        <f t="shared" si="213"/>
        <v>42.061928195994426</v>
      </c>
      <c r="BG168" s="2">
        <f t="shared" si="214"/>
        <v>40.808770292541737</v>
      </c>
      <c r="BH168" s="2">
        <f t="shared" si="252"/>
        <v>1.4239695861968202</v>
      </c>
      <c r="BI168" s="2">
        <f t="shared" si="215"/>
        <v>2.3942228011575999</v>
      </c>
      <c r="BJ168" s="2">
        <f t="shared" si="216"/>
        <v>181.07702142877974</v>
      </c>
      <c r="BK168" s="2">
        <f t="shared" si="217"/>
        <v>142.83598435496393</v>
      </c>
      <c r="BL168" s="2">
        <f t="shared" si="218"/>
        <v>241.4176626287738</v>
      </c>
      <c r="BM168" s="2">
        <f t="shared" si="219"/>
        <v>213.62686028893756</v>
      </c>
      <c r="BN168" s="2">
        <f t="shared" si="220"/>
        <v>285.833743757192</v>
      </c>
      <c r="BO168" s="2">
        <f t="shared" si="221"/>
        <v>303.01442590053051</v>
      </c>
      <c r="BP168" s="2">
        <f t="shared" si="222"/>
        <v>280.89695432812084</v>
      </c>
      <c r="BQ168" s="2">
        <f t="shared" si="223"/>
        <v>400.09963475394159</v>
      </c>
      <c r="BR168" s="2">
        <f t="shared" si="224"/>
        <v>206.070168570193</v>
      </c>
      <c r="BS168" s="2">
        <f t="shared" si="225"/>
        <v>483.67048899857468</v>
      </c>
      <c r="BU168" s="2">
        <f t="shared" si="226"/>
        <v>3.5001295881015264</v>
      </c>
      <c r="BV168" s="2">
        <f t="shared" si="227"/>
        <v>5.2348271892912264</v>
      </c>
      <c r="BW168" s="2">
        <f t="shared" si="228"/>
        <v>7.4252280509395749</v>
      </c>
      <c r="BX168" s="2">
        <f t="shared" si="229"/>
        <v>9.8042560921534143</v>
      </c>
      <c r="BY168" s="2">
        <f t="shared" si="230"/>
        <v>11.852121137964573</v>
      </c>
      <c r="CA168" s="2">
        <f t="shared" si="231"/>
        <v>1.8072680956569886</v>
      </c>
      <c r="CB168" s="2">
        <f t="shared" si="232"/>
        <v>2.7029673980200526</v>
      </c>
      <c r="CC168" s="2">
        <f t="shared" si="233"/>
        <v>3.8339659780194317</v>
      </c>
      <c r="CD168" s="2">
        <f t="shared" si="253"/>
        <v>5.0623609186453828</v>
      </c>
      <c r="CE168" s="2">
        <f t="shared" si="234"/>
        <v>6.1197621000436682</v>
      </c>
      <c r="CG168" s="2">
        <f t="shared" si="235"/>
        <v>59.658601649730819</v>
      </c>
      <c r="CH168" s="2">
        <f t="shared" si="236"/>
        <v>89.225973533310935</v>
      </c>
      <c r="CI168" s="2">
        <f t="shared" si="237"/>
        <v>126.56066334094885</v>
      </c>
      <c r="CJ168" s="2">
        <f t="shared" si="238"/>
        <v>167.11044375673583</v>
      </c>
      <c r="CK168" s="2">
        <f t="shared" si="239"/>
        <v>202.01565567111021</v>
      </c>
    </row>
    <row r="169" spans="1:89">
      <c r="A169" s="2">
        <v>1</v>
      </c>
      <c r="B169" s="2">
        <f t="shared" si="267"/>
        <v>1371.3674868346263</v>
      </c>
      <c r="C169" s="3">
        <v>15.6</v>
      </c>
      <c r="D169" s="2">
        <f t="shared" si="268"/>
        <v>59.612085556780599</v>
      </c>
      <c r="E169" s="2">
        <f t="shared" si="269"/>
        <v>25.467072546857771</v>
      </c>
      <c r="F169" s="2">
        <v>0</v>
      </c>
      <c r="G169" s="2">
        <f t="shared" si="260"/>
        <v>1.4017362734288865</v>
      </c>
      <c r="H169" s="3">
        <f t="shared" si="270"/>
        <v>86.480894377067258</v>
      </c>
      <c r="J169" s="2">
        <f t="shared" si="263"/>
        <v>68.930930913901776</v>
      </c>
      <c r="K169" s="2">
        <f t="shared" si="245"/>
        <v>29.448206716986789</v>
      </c>
      <c r="L169" s="2">
        <f t="shared" si="246"/>
        <v>0</v>
      </c>
      <c r="M169" s="2">
        <f t="shared" si="264"/>
        <v>1.620862369111431</v>
      </c>
      <c r="N169" s="3">
        <f t="shared" si="259"/>
        <v>100</v>
      </c>
      <c r="O169" s="2">
        <v>8.0000000000000002E-3</v>
      </c>
      <c r="P169" s="2">
        <f t="shared" si="182"/>
        <v>8.0293396123268274E-2</v>
      </c>
      <c r="Q169" s="2">
        <f t="shared" si="183"/>
        <v>0.21469727366486729</v>
      </c>
      <c r="R169" s="2">
        <v>0.3</v>
      </c>
      <c r="S169" s="2">
        <f t="shared" si="261"/>
        <v>3.4022026850915529E-2</v>
      </c>
      <c r="T169" s="2">
        <v>0.12</v>
      </c>
      <c r="U169" s="2">
        <f t="shared" si="184"/>
        <v>0.67731404256134931</v>
      </c>
      <c r="V169" s="2">
        <f t="shared" si="185"/>
        <v>1.1503578410436923</v>
      </c>
      <c r="W169" s="2">
        <v>0.06</v>
      </c>
      <c r="X169" s="2">
        <f t="shared" si="249"/>
        <v>0.28314647389479503</v>
      </c>
      <c r="Y169" s="2">
        <v>2.6700000000000002E-2</v>
      </c>
      <c r="Z169" s="2">
        <v>0.21</v>
      </c>
      <c r="AA169" s="2">
        <v>0.442</v>
      </c>
      <c r="AB169" s="2">
        <v>0.5</v>
      </c>
      <c r="AC169" s="2">
        <f t="shared" si="207"/>
        <v>8.8350104505241181E-2</v>
      </c>
      <c r="AD169" s="2">
        <f t="shared" si="186"/>
        <v>0.13283720692337284</v>
      </c>
      <c r="AE169" s="2">
        <f t="shared" si="187"/>
        <v>0.67008986677636673</v>
      </c>
      <c r="AF169" s="2">
        <f t="shared" si="188"/>
        <v>1.3626980689279393</v>
      </c>
      <c r="AG169" s="2">
        <f t="shared" si="189"/>
        <v>7.8345570647086671</v>
      </c>
      <c r="AH169" s="2">
        <f t="shared" si="208"/>
        <v>0.4158827597386166</v>
      </c>
      <c r="AI169" s="2">
        <f t="shared" si="190"/>
        <v>7.333642503946379E-2</v>
      </c>
      <c r="AJ169" s="2">
        <f t="shared" si="191"/>
        <v>0.42474967036972866</v>
      </c>
      <c r="AK169" s="2">
        <f t="shared" si="192"/>
        <v>0.73688487164237837</v>
      </c>
      <c r="AL169" s="2">
        <f t="shared" si="193"/>
        <v>5.1052198382541389</v>
      </c>
      <c r="AM169" s="2">
        <f t="shared" si="209"/>
        <v>0.25838122865754864</v>
      </c>
      <c r="AN169" s="2">
        <f t="shared" si="194"/>
        <v>4.0487385741792378E-2</v>
      </c>
      <c r="AO169" s="2">
        <f t="shared" si="195"/>
        <v>0.26923595091373453</v>
      </c>
      <c r="AP169" s="2">
        <f t="shared" si="196"/>
        <v>0.3984736798538156</v>
      </c>
      <c r="AQ169" s="2">
        <f t="shared" si="197"/>
        <v>3.3267062045290987</v>
      </c>
      <c r="AR169" s="2">
        <f t="shared" si="210"/>
        <v>0.16111482027614876</v>
      </c>
      <c r="AS169" s="2">
        <f t="shared" si="198"/>
        <v>2.235217224350098E-2</v>
      </c>
      <c r="AT169" s="2">
        <f t="shared" si="199"/>
        <v>0.17066051446567293</v>
      </c>
      <c r="AU169" s="2">
        <f t="shared" si="200"/>
        <v>0.21547636496098407</v>
      </c>
      <c r="AV169" s="2">
        <f t="shared" si="201"/>
        <v>2.1677762215695378</v>
      </c>
      <c r="AW169" s="2">
        <f t="shared" si="211"/>
        <v>0.10080069051301477</v>
      </c>
      <c r="AX169" s="2">
        <f t="shared" si="202"/>
        <v>1.2340130014554435E-2</v>
      </c>
      <c r="AY169" s="2">
        <f t="shared" si="203"/>
        <v>0.10817653102731478</v>
      </c>
      <c r="AZ169" s="2">
        <f t="shared" si="204"/>
        <v>0.11651977584525199</v>
      </c>
      <c r="BA169" s="2">
        <f t="shared" si="205"/>
        <v>1.4125845379446393</v>
      </c>
      <c r="BB169" s="2">
        <f t="shared" si="212"/>
        <v>6.3258266178638431E-2</v>
      </c>
      <c r="BD169" s="2">
        <f t="shared" si="265"/>
        <v>1351.9403382703356</v>
      </c>
      <c r="BE169" s="2">
        <f t="shared" si="266"/>
        <v>7861.4231281922703</v>
      </c>
      <c r="BF169" s="2">
        <f t="shared" si="213"/>
        <v>42.001380422997855</v>
      </c>
      <c r="BG169" s="2">
        <f t="shared" si="214"/>
        <v>40.816415229275428</v>
      </c>
      <c r="BH169" s="2">
        <f t="shared" si="252"/>
        <v>1.4092648247813957</v>
      </c>
      <c r="BI169" s="2">
        <f t="shared" si="215"/>
        <v>2.3879089679757013</v>
      </c>
      <c r="BJ169" s="2">
        <f t="shared" si="216"/>
        <v>181.46572653386309</v>
      </c>
      <c r="BK169" s="2">
        <f t="shared" si="217"/>
        <v>143.08361090739274</v>
      </c>
      <c r="BL169" s="2">
        <f t="shared" si="218"/>
        <v>241.54240517970382</v>
      </c>
      <c r="BM169" s="2">
        <f t="shared" si="219"/>
        <v>213.80580608951939</v>
      </c>
      <c r="BN169" s="2">
        <f t="shared" si="220"/>
        <v>285.22113755323846</v>
      </c>
      <c r="BO169" s="2">
        <f t="shared" si="221"/>
        <v>302.90036635984274</v>
      </c>
      <c r="BP169" s="2">
        <f t="shared" si="222"/>
        <v>279.09657243460055</v>
      </c>
      <c r="BQ169" s="2">
        <f t="shared" si="223"/>
        <v>399.32397409804838</v>
      </c>
      <c r="BR169" s="2">
        <f t="shared" si="224"/>
        <v>203.35733433437565</v>
      </c>
      <c r="BS169" s="2">
        <f t="shared" si="225"/>
        <v>481.87360980200936</v>
      </c>
      <c r="BU169" s="2">
        <f t="shared" si="226"/>
        <v>3.5055408492798392</v>
      </c>
      <c r="BV169" s="2">
        <f t="shared" si="227"/>
        <v>5.2382308659033816</v>
      </c>
      <c r="BW169" s="2">
        <f t="shared" si="228"/>
        <v>7.4210428490199334</v>
      </c>
      <c r="BX169" s="2">
        <f t="shared" si="229"/>
        <v>9.7834161048919039</v>
      </c>
      <c r="BY169" s="2">
        <f t="shared" si="230"/>
        <v>11.805877784592587</v>
      </c>
      <c r="CA169" s="2">
        <f t="shared" si="231"/>
        <v>1.8200726328325076</v>
      </c>
      <c r="CB169" s="2">
        <f t="shared" si="232"/>
        <v>2.7196832253282355</v>
      </c>
      <c r="CC169" s="2">
        <f t="shared" si="233"/>
        <v>3.8529966066016152</v>
      </c>
      <c r="CD169" s="2">
        <f t="shared" si="253"/>
        <v>5.0795379867801707</v>
      </c>
      <c r="CE169" s="2">
        <f t="shared" si="234"/>
        <v>6.1295976815436459</v>
      </c>
      <c r="CG169" s="2">
        <f t="shared" si="235"/>
        <v>59.920044200298307</v>
      </c>
      <c r="CH169" s="2">
        <f t="shared" si="236"/>
        <v>89.536832834447907</v>
      </c>
      <c r="CI169" s="2">
        <f t="shared" si="237"/>
        <v>126.84753498648654</v>
      </c>
      <c r="CJ169" s="2">
        <f t="shared" si="238"/>
        <v>167.22746949460421</v>
      </c>
      <c r="CK169" s="2">
        <f t="shared" si="239"/>
        <v>201.79731148231642</v>
      </c>
    </row>
    <row r="170" spans="1:89">
      <c r="A170" s="2">
        <v>1</v>
      </c>
      <c r="B170" s="2">
        <f t="shared" si="267"/>
        <v>1372.0817725489121</v>
      </c>
      <c r="C170" s="3">
        <v>15.7</v>
      </c>
      <c r="D170" s="2">
        <f t="shared" si="268"/>
        <v>59.616885556780602</v>
      </c>
      <c r="E170" s="2">
        <f t="shared" si="269"/>
        <v>25.368972546857769</v>
      </c>
      <c r="F170" s="2">
        <v>0</v>
      </c>
      <c r="G170" s="2">
        <f t="shared" si="260"/>
        <v>1.3986362734288864</v>
      </c>
      <c r="H170" s="3">
        <f t="shared" si="270"/>
        <v>86.38449437706727</v>
      </c>
      <c r="J170" s="2">
        <f t="shared" si="263"/>
        <v>69.013410319395533</v>
      </c>
      <c r="K170" s="2">
        <f t="shared" si="245"/>
        <v>29.367507131687905</v>
      </c>
      <c r="L170" s="2">
        <f t="shared" si="246"/>
        <v>0</v>
      </c>
      <c r="M170" s="2">
        <f t="shared" si="264"/>
        <v>1.6190825489165406</v>
      </c>
      <c r="N170" s="3">
        <f t="shared" si="259"/>
        <v>99.999999999999972</v>
      </c>
      <c r="O170" s="2">
        <v>8.0000000000000002E-3</v>
      </c>
      <c r="P170" s="2">
        <f t="shared" si="182"/>
        <v>8.0110083835675111E-2</v>
      </c>
      <c r="Q170" s="2">
        <f t="shared" si="183"/>
        <v>0.21457736714257586</v>
      </c>
      <c r="R170" s="2">
        <v>0.3</v>
      </c>
      <c r="S170" s="2">
        <f t="shared" si="261"/>
        <v>3.3904655055944317E-2</v>
      </c>
      <c r="T170" s="2">
        <v>0.12</v>
      </c>
      <c r="U170" s="2">
        <f t="shared" si="184"/>
        <v>0.67734409949310048</v>
      </c>
      <c r="V170" s="2">
        <f t="shared" si="185"/>
        <v>1.1488330098117596</v>
      </c>
      <c r="W170" s="2">
        <v>0.06</v>
      </c>
      <c r="X170" s="2">
        <f t="shared" si="249"/>
        <v>0.2827066186373281</v>
      </c>
      <c r="Y170" s="2">
        <v>2.6700000000000002E-2</v>
      </c>
      <c r="Z170" s="2">
        <v>0.21</v>
      </c>
      <c r="AA170" s="2">
        <v>0.442</v>
      </c>
      <c r="AB170" s="2">
        <v>0.5</v>
      </c>
      <c r="AC170" s="2">
        <f t="shared" si="207"/>
        <v>8.8193758276405909E-2</v>
      </c>
      <c r="AD170" s="2">
        <f t="shared" si="186"/>
        <v>0.13268620981098089</v>
      </c>
      <c r="AE170" s="2">
        <f t="shared" si="187"/>
        <v>0.66765800064227632</v>
      </c>
      <c r="AF170" s="2">
        <f t="shared" si="188"/>
        <v>1.3579705260972885</v>
      </c>
      <c r="AG170" s="2">
        <f t="shared" si="189"/>
        <v>7.8229118494456076</v>
      </c>
      <c r="AH170" s="2">
        <f t="shared" si="208"/>
        <v>0.41430518993950971</v>
      </c>
      <c r="AI170" s="2">
        <f t="shared" si="190"/>
        <v>7.3253062940315625E-2</v>
      </c>
      <c r="AJ170" s="2">
        <f t="shared" si="191"/>
        <v>0.42320818408549726</v>
      </c>
      <c r="AK170" s="2">
        <f t="shared" si="192"/>
        <v>0.73432843241979362</v>
      </c>
      <c r="AL170" s="2">
        <f t="shared" si="193"/>
        <v>5.0976314853337783</v>
      </c>
      <c r="AM170" s="2">
        <f t="shared" si="209"/>
        <v>0.25737499232883465</v>
      </c>
      <c r="AN170" s="2">
        <f t="shared" si="194"/>
        <v>4.0441363407561597E-2</v>
      </c>
      <c r="AO170" s="2">
        <f t="shared" si="195"/>
        <v>0.26825884944784223</v>
      </c>
      <c r="AP170" s="2">
        <f t="shared" si="196"/>
        <v>0.39709127429285529</v>
      </c>
      <c r="AQ170" s="2">
        <f t="shared" si="197"/>
        <v>3.3217614183020374</v>
      </c>
      <c r="AR170" s="2">
        <f t="shared" si="210"/>
        <v>0.1604729602505682</v>
      </c>
      <c r="AS170" s="2">
        <f t="shared" si="198"/>
        <v>2.2326764351069124E-2</v>
      </c>
      <c r="AT170" s="2">
        <f t="shared" si="199"/>
        <v>0.17004115944161904</v>
      </c>
      <c r="AU170" s="2">
        <f t="shared" si="200"/>
        <v>0.21472882317783071</v>
      </c>
      <c r="AV170" s="2">
        <f t="shared" si="201"/>
        <v>2.1645540584614236</v>
      </c>
      <c r="AW170" s="2">
        <f t="shared" si="211"/>
        <v>0.10039122814088378</v>
      </c>
      <c r="AX170" s="2">
        <f t="shared" si="202"/>
        <v>1.2326102890363141E-2</v>
      </c>
      <c r="AY170" s="2">
        <f t="shared" si="203"/>
        <v>0.10778394063705227</v>
      </c>
      <c r="AZ170" s="2">
        <f t="shared" si="204"/>
        <v>0.11611553939442937</v>
      </c>
      <c r="BA170" s="2">
        <f t="shared" si="205"/>
        <v>1.4104848849730969</v>
      </c>
      <c r="BB170" s="2">
        <f t="shared" si="212"/>
        <v>6.2997035045222721E-2</v>
      </c>
      <c r="BD170" s="2">
        <f t="shared" si="265"/>
        <v>1312.1574433670357</v>
      </c>
      <c r="BE170" s="2">
        <f t="shared" si="266"/>
        <v>7819.7080601360585</v>
      </c>
      <c r="BF170" s="2">
        <f t="shared" si="213"/>
        <v>41.940756565629506</v>
      </c>
      <c r="BG170" s="2">
        <f t="shared" si="214"/>
        <v>40.823576639061123</v>
      </c>
      <c r="BH170" s="2">
        <f t="shared" si="252"/>
        <v>1.3946687916412668</v>
      </c>
      <c r="BI170" s="2">
        <f t="shared" si="215"/>
        <v>2.3815825974258003</v>
      </c>
      <c r="BJ170" s="2">
        <f t="shared" si="216"/>
        <v>181.85263547808441</v>
      </c>
      <c r="BK170" s="2">
        <f t="shared" si="217"/>
        <v>143.33054736962646</v>
      </c>
      <c r="BL170" s="2">
        <f t="shared" si="218"/>
        <v>241.66163678532052</v>
      </c>
      <c r="BM170" s="2">
        <f t="shared" si="219"/>
        <v>213.98323176274107</v>
      </c>
      <c r="BN170" s="2">
        <f t="shared" si="220"/>
        <v>284.59923796575828</v>
      </c>
      <c r="BO170" s="2">
        <f t="shared" si="221"/>
        <v>302.78379866306511</v>
      </c>
      <c r="BP170" s="2">
        <f t="shared" si="222"/>
        <v>277.29100498118686</v>
      </c>
      <c r="BQ170" s="2">
        <f t="shared" si="223"/>
        <v>398.54669403997923</v>
      </c>
      <c r="BR170" s="2">
        <f t="shared" si="224"/>
        <v>200.6606938103738</v>
      </c>
      <c r="BS170" s="2">
        <f t="shared" si="225"/>
        <v>480.08244473199892</v>
      </c>
      <c r="BU170" s="2">
        <f t="shared" si="226"/>
        <v>3.5109747643346823</v>
      </c>
      <c r="BV170" s="2">
        <f t="shared" si="227"/>
        <v>5.2416581147374535</v>
      </c>
      <c r="BW170" s="2">
        <f t="shared" si="228"/>
        <v>7.4168856232296223</v>
      </c>
      <c r="BX170" s="2">
        <f t="shared" si="229"/>
        <v>9.7626598855779516</v>
      </c>
      <c r="BY170" s="2">
        <f t="shared" si="230"/>
        <v>11.759931006942757</v>
      </c>
      <c r="CA170" s="2">
        <f t="shared" si="231"/>
        <v>1.8329398779004109</v>
      </c>
      <c r="CB170" s="2">
        <f t="shared" si="232"/>
        <v>2.7364606212551861</v>
      </c>
      <c r="CC170" s="2">
        <f t="shared" si="233"/>
        <v>3.8720601374701045</v>
      </c>
      <c r="CD170" s="2">
        <f t="shared" si="253"/>
        <v>5.0966953110656759</v>
      </c>
      <c r="CE170" s="2">
        <f t="shared" si="234"/>
        <v>6.1393908959261809</v>
      </c>
      <c r="CG170" s="2">
        <f t="shared" si="235"/>
        <v>60.182900028136444</v>
      </c>
      <c r="CH170" s="2">
        <f t="shared" si="236"/>
        <v>89.849175079642748</v>
      </c>
      <c r="CI170" s="2">
        <f t="shared" si="237"/>
        <v>127.13554381457834</v>
      </c>
      <c r="CJ170" s="2">
        <f t="shared" si="238"/>
        <v>167.34531671114809</v>
      </c>
      <c r="CK170" s="2">
        <f t="shared" si="239"/>
        <v>201.58127005584831</v>
      </c>
    </row>
    <row r="171" spans="1:89">
      <c r="A171" s="2">
        <v>1</v>
      </c>
      <c r="B171" s="2">
        <f t="shared" si="267"/>
        <v>1372.7960582631979</v>
      </c>
      <c r="C171" s="3">
        <v>15.8</v>
      </c>
      <c r="D171" s="2">
        <f t="shared" si="268"/>
        <v>59.621685556780598</v>
      </c>
      <c r="E171" s="2">
        <f t="shared" si="269"/>
        <v>25.27087254685777</v>
      </c>
      <c r="F171" s="2">
        <v>0</v>
      </c>
      <c r="G171" s="2">
        <f t="shared" si="260"/>
        <v>1.3955362734288863</v>
      </c>
      <c r="H171" s="3">
        <f t="shared" si="270"/>
        <v>86.288094377067253</v>
      </c>
      <c r="J171" s="2">
        <f t="shared" si="263"/>
        <v>69.096074014848355</v>
      </c>
      <c r="K171" s="2">
        <f t="shared" si="245"/>
        <v>29.286627233216546</v>
      </c>
      <c r="L171" s="2">
        <f t="shared" si="246"/>
        <v>0</v>
      </c>
      <c r="M171" s="2">
        <f t="shared" si="264"/>
        <v>1.6172987519350959</v>
      </c>
      <c r="N171" s="3">
        <f t="shared" si="259"/>
        <v>100</v>
      </c>
      <c r="O171" s="2">
        <v>8.0000000000000002E-3</v>
      </c>
      <c r="P171" s="2">
        <f t="shared" si="182"/>
        <v>7.9927348613728147E-2</v>
      </c>
      <c r="Q171" s="2">
        <f t="shared" si="183"/>
        <v>0.21445763157073128</v>
      </c>
      <c r="R171" s="2">
        <v>0.3</v>
      </c>
      <c r="S171" s="2">
        <f t="shared" si="261"/>
        <v>3.3787606822889192E-2</v>
      </c>
      <c r="T171" s="2">
        <v>0.12</v>
      </c>
      <c r="U171" s="2">
        <f t="shared" si="184"/>
        <v>0.67737413166952887</v>
      </c>
      <c r="V171" s="2">
        <f t="shared" si="185"/>
        <v>1.1473115206078892</v>
      </c>
      <c r="W171" s="2">
        <v>0.06</v>
      </c>
      <c r="X171" s="2">
        <f t="shared" si="249"/>
        <v>0.28226570498527148</v>
      </c>
      <c r="Y171" s="2">
        <v>2.6700000000000002E-2</v>
      </c>
      <c r="Z171" s="2">
        <v>0.21</v>
      </c>
      <c r="AA171" s="2">
        <v>0.442</v>
      </c>
      <c r="AB171" s="2">
        <v>0.5</v>
      </c>
      <c r="AC171" s="2">
        <f t="shared" si="207"/>
        <v>8.8037062711394734E-2</v>
      </c>
      <c r="AD171" s="2">
        <f t="shared" si="186"/>
        <v>0.1325355151702993</v>
      </c>
      <c r="AE171" s="2">
        <f t="shared" si="187"/>
        <v>0.66523705936975652</v>
      </c>
      <c r="AF171" s="2">
        <f t="shared" si="188"/>
        <v>1.3532634661655394</v>
      </c>
      <c r="AG171" s="2">
        <f t="shared" si="189"/>
        <v>7.8112940282752152</v>
      </c>
      <c r="AH171" s="2">
        <f t="shared" si="208"/>
        <v>0.41273429628213831</v>
      </c>
      <c r="AI171" s="2">
        <f t="shared" si="190"/>
        <v>7.3169867828974791E-2</v>
      </c>
      <c r="AJ171" s="2">
        <f t="shared" si="191"/>
        <v>0.42167362274011527</v>
      </c>
      <c r="AK171" s="2">
        <f t="shared" si="192"/>
        <v>0.73178306941333626</v>
      </c>
      <c r="AL171" s="2">
        <f t="shared" si="193"/>
        <v>5.0900609831820303</v>
      </c>
      <c r="AM171" s="2">
        <f t="shared" si="209"/>
        <v>0.25637298081811077</v>
      </c>
      <c r="AN171" s="2">
        <f t="shared" si="194"/>
        <v>4.0395433263531871E-2</v>
      </c>
      <c r="AO171" s="2">
        <f t="shared" si="195"/>
        <v>0.26728613749093899</v>
      </c>
      <c r="AP171" s="2">
        <f t="shared" si="196"/>
        <v>0.39571485824364777</v>
      </c>
      <c r="AQ171" s="2">
        <f t="shared" si="197"/>
        <v>3.3168282641426603</v>
      </c>
      <c r="AR171" s="2">
        <f t="shared" si="210"/>
        <v>0.15983377531923237</v>
      </c>
      <c r="AS171" s="2">
        <f t="shared" si="198"/>
        <v>2.2301407354767398E-2</v>
      </c>
      <c r="AT171" s="2">
        <f t="shared" si="199"/>
        <v>0.16942458679436057</v>
      </c>
      <c r="AU171" s="2">
        <f t="shared" si="200"/>
        <v>0.21398452024905007</v>
      </c>
      <c r="AV171" s="2">
        <f t="shared" si="201"/>
        <v>2.1613394751388939</v>
      </c>
      <c r="AW171" s="2">
        <f t="shared" si="211"/>
        <v>9.9983460464586602E-2</v>
      </c>
      <c r="AX171" s="2">
        <f t="shared" si="202"/>
        <v>1.2312103864777033E-2</v>
      </c>
      <c r="AY171" s="2">
        <f t="shared" si="203"/>
        <v>0.10739311391116563</v>
      </c>
      <c r="AZ171" s="2">
        <f t="shared" si="204"/>
        <v>0.11571305436811015</v>
      </c>
      <c r="BA171" s="2">
        <f t="shared" si="205"/>
        <v>1.4083901712050622</v>
      </c>
      <c r="BB171" s="2">
        <f t="shared" si="212"/>
        <v>6.2736878005774072E-2</v>
      </c>
      <c r="BD171" s="2">
        <f t="shared" si="265"/>
        <v>1273.3466428694253</v>
      </c>
      <c r="BE171" s="2">
        <f t="shared" si="266"/>
        <v>7778.2753929381679</v>
      </c>
      <c r="BF171" s="2">
        <f t="shared" si="213"/>
        <v>41.880056260505846</v>
      </c>
      <c r="BG171" s="2">
        <f t="shared" si="214"/>
        <v>40.830263218943685</v>
      </c>
      <c r="BH171" s="2">
        <f t="shared" si="252"/>
        <v>1.3801810079594217</v>
      </c>
      <c r="BI171" s="2">
        <f t="shared" si="215"/>
        <v>2.3752446126823421</v>
      </c>
      <c r="BJ171" s="2">
        <f t="shared" si="216"/>
        <v>182.23772371919873</v>
      </c>
      <c r="BK171" s="2">
        <f t="shared" si="217"/>
        <v>143.57679532120602</v>
      </c>
      <c r="BL171" s="2">
        <f t="shared" si="218"/>
        <v>241.77532529464378</v>
      </c>
      <c r="BM171" s="2">
        <f t="shared" si="219"/>
        <v>214.15913108889234</v>
      </c>
      <c r="BN171" s="2">
        <f t="shared" si="220"/>
        <v>283.96806096233564</v>
      </c>
      <c r="BO171" s="2">
        <f t="shared" si="221"/>
        <v>302.6647117155922</v>
      </c>
      <c r="BP171" s="2">
        <f t="shared" si="222"/>
        <v>275.48041729911506</v>
      </c>
      <c r="BQ171" s="2">
        <f t="shared" si="223"/>
        <v>397.76779355427755</v>
      </c>
      <c r="BR171" s="2">
        <f t="shared" si="224"/>
        <v>197.98044955492969</v>
      </c>
      <c r="BS171" s="2">
        <f t="shared" si="225"/>
        <v>478.29698906632126</v>
      </c>
      <c r="BU171" s="2">
        <f t="shared" si="226"/>
        <v>3.5164308040657417</v>
      </c>
      <c r="BV171" s="2">
        <f t="shared" si="227"/>
        <v>5.2451077755857005</v>
      </c>
      <c r="BW171" s="2">
        <f t="shared" si="228"/>
        <v>7.4127543604756223</v>
      </c>
      <c r="BX171" s="2">
        <f t="shared" si="229"/>
        <v>9.7419845525200639</v>
      </c>
      <c r="BY171" s="2">
        <f t="shared" si="230"/>
        <v>11.714276405752136</v>
      </c>
      <c r="CA171" s="2">
        <f t="shared" si="231"/>
        <v>1.8458692713754801</v>
      </c>
      <c r="CB171" s="2">
        <f t="shared" si="232"/>
        <v>2.753298389040399</v>
      </c>
      <c r="CC171" s="2">
        <f t="shared" si="233"/>
        <v>3.8911544838124272</v>
      </c>
      <c r="CD171" s="2">
        <f t="shared" si="253"/>
        <v>5.1138301674868396</v>
      </c>
      <c r="CE171" s="2">
        <f t="shared" si="234"/>
        <v>6.1491393002176693</v>
      </c>
      <c r="CG171" s="2">
        <f t="shared" si="235"/>
        <v>60.44716175950655</v>
      </c>
      <c r="CH171" s="2">
        <f t="shared" si="236"/>
        <v>90.162979402380117</v>
      </c>
      <c r="CI171" s="2">
        <f t="shared" si="237"/>
        <v>127.42464927593107</v>
      </c>
      <c r="CJ171" s="2">
        <f t="shared" si="238"/>
        <v>167.46392831729528</v>
      </c>
      <c r="CK171" s="2">
        <f t="shared" si="239"/>
        <v>201.36746611802008</v>
      </c>
    </row>
    <row r="172" spans="1:89">
      <c r="A172" s="2">
        <v>1</v>
      </c>
      <c r="B172" s="2">
        <f t="shared" si="267"/>
        <v>1373.5103439774834</v>
      </c>
      <c r="C172" s="3">
        <v>15.9</v>
      </c>
      <c r="D172" s="2">
        <f t="shared" si="268"/>
        <v>59.626485556780601</v>
      </c>
      <c r="E172" s="2">
        <f t="shared" si="269"/>
        <v>25.172772546857768</v>
      </c>
      <c r="F172" s="2">
        <v>0</v>
      </c>
      <c r="G172" s="2">
        <f t="shared" si="260"/>
        <v>1.3924362734288864</v>
      </c>
      <c r="H172" s="3">
        <f t="shared" si="270"/>
        <v>86.19169437706725</v>
      </c>
      <c r="J172" s="2">
        <f t="shared" si="263"/>
        <v>69.178922618610486</v>
      </c>
      <c r="K172" s="2">
        <f t="shared" si="245"/>
        <v>29.20556641656578</v>
      </c>
      <c r="L172" s="2">
        <f t="shared" si="246"/>
        <v>0</v>
      </c>
      <c r="M172" s="2">
        <f t="shared" si="264"/>
        <v>1.6155109648237376</v>
      </c>
      <c r="N172" s="3">
        <f t="shared" si="259"/>
        <v>100.00000000000001</v>
      </c>
      <c r="O172" s="2">
        <v>8.0000000000000002E-3</v>
      </c>
      <c r="P172" s="2">
        <f t="shared" si="182"/>
        <v>7.9745188211057805E-2</v>
      </c>
      <c r="Q172" s="2">
        <f t="shared" si="183"/>
        <v>0.21433806660262025</v>
      </c>
      <c r="R172" s="2">
        <v>0.3</v>
      </c>
      <c r="S172" s="2">
        <f t="shared" si="261"/>
        <v>3.3670880610955918E-2</v>
      </c>
      <c r="T172" s="2">
        <v>0.12</v>
      </c>
      <c r="U172" s="2">
        <f t="shared" si="184"/>
        <v>0.67740413912117603</v>
      </c>
      <c r="V172" s="2">
        <f t="shared" si="185"/>
        <v>1.1457933637885562</v>
      </c>
      <c r="W172" s="2">
        <v>0.06</v>
      </c>
      <c r="X172" s="2">
        <f t="shared" si="249"/>
        <v>0.28182372948082757</v>
      </c>
      <c r="Y172" s="2">
        <v>2.6700000000000002E-2</v>
      </c>
      <c r="Z172" s="2">
        <v>0.21</v>
      </c>
      <c r="AA172" s="2">
        <v>0.442</v>
      </c>
      <c r="AB172" s="2">
        <v>0.5</v>
      </c>
      <c r="AC172" s="2">
        <f t="shared" si="207"/>
        <v>8.788001663807582E-2</v>
      </c>
      <c r="AD172" s="2">
        <f t="shared" si="186"/>
        <v>0.132385122190394</v>
      </c>
      <c r="AE172" s="2">
        <f t="shared" si="187"/>
        <v>0.66282698537176699</v>
      </c>
      <c r="AF172" s="2">
        <f t="shared" si="188"/>
        <v>1.3485767844936658</v>
      </c>
      <c r="AG172" s="2">
        <f t="shared" si="189"/>
        <v>7.7997035174342226</v>
      </c>
      <c r="AH172" s="2">
        <f t="shared" si="208"/>
        <v>0.4111700422262104</v>
      </c>
      <c r="AI172" s="2">
        <f t="shared" si="190"/>
        <v>7.3086839257742911E-2</v>
      </c>
      <c r="AJ172" s="2">
        <f t="shared" si="191"/>
        <v>0.4201459498309017</v>
      </c>
      <c r="AK172" s="2">
        <f t="shared" si="192"/>
        <v>0.72924872603900082</v>
      </c>
      <c r="AL172" s="2">
        <f t="shared" si="193"/>
        <v>5.0825082772163688</v>
      </c>
      <c r="AM172" s="2">
        <f t="shared" si="209"/>
        <v>0.25537517090538187</v>
      </c>
      <c r="AN172" s="2">
        <f t="shared" si="194"/>
        <v>4.0349595062539025E-2</v>
      </c>
      <c r="AO172" s="2">
        <f t="shared" si="195"/>
        <v>0.26631779190508076</v>
      </c>
      <c r="AP172" s="2">
        <f t="shared" si="196"/>
        <v>0.39434440110814739</v>
      </c>
      <c r="AQ172" s="2">
        <f t="shared" si="197"/>
        <v>3.3119067064834429</v>
      </c>
      <c r="AR172" s="2">
        <f t="shared" si="210"/>
        <v>0.15919725072717911</v>
      </c>
      <c r="AS172" s="2">
        <f t="shared" si="198"/>
        <v>2.2276101118142034E-2</v>
      </c>
      <c r="AT172" s="2">
        <f t="shared" si="199"/>
        <v>0.16881078185745574</v>
      </c>
      <c r="AU172" s="2">
        <f t="shared" si="200"/>
        <v>0.21324343962861664</v>
      </c>
      <c r="AV172" s="2">
        <f t="shared" si="201"/>
        <v>2.1581324484251398</v>
      </c>
      <c r="AW172" s="2">
        <f t="shared" si="211"/>
        <v>9.9577378108393247E-2</v>
      </c>
      <c r="AX172" s="2">
        <f t="shared" si="202"/>
        <v>1.2298132862463068E-2</v>
      </c>
      <c r="AY172" s="2">
        <f t="shared" si="203"/>
        <v>0.10700404155304163</v>
      </c>
      <c r="AZ172" s="2">
        <f t="shared" si="204"/>
        <v>0.1153123118189596</v>
      </c>
      <c r="BA172" s="2">
        <f t="shared" si="205"/>
        <v>1.4063003815378685</v>
      </c>
      <c r="BB172" s="2">
        <f t="shared" si="212"/>
        <v>6.2477789102742778E-2</v>
      </c>
      <c r="BD172" s="2">
        <f t="shared" si="265"/>
        <v>1235.4900690388317</v>
      </c>
      <c r="BE172" s="2">
        <f t="shared" si="266"/>
        <v>7737.1257997060966</v>
      </c>
      <c r="BF172" s="2">
        <f t="shared" si="213"/>
        <v>41.81927914189631</v>
      </c>
      <c r="BG172" s="2">
        <f t="shared" si="214"/>
        <v>40.836483444874204</v>
      </c>
      <c r="BH172" s="2">
        <f t="shared" si="252"/>
        <v>1.3658009955441266</v>
      </c>
      <c r="BI172" s="2">
        <f t="shared" si="215"/>
        <v>2.3688959106877623</v>
      </c>
      <c r="BJ172" s="2">
        <f t="shared" si="216"/>
        <v>182.62096662161537</v>
      </c>
      <c r="BK172" s="2">
        <f t="shared" si="217"/>
        <v>143.82235614699476</v>
      </c>
      <c r="BL172" s="2">
        <f t="shared" si="218"/>
        <v>241.88343873968847</v>
      </c>
      <c r="BM172" s="2">
        <f t="shared" si="219"/>
        <v>214.33349780367723</v>
      </c>
      <c r="BN172" s="2">
        <f t="shared" si="220"/>
        <v>283.32762352176701</v>
      </c>
      <c r="BO172" s="2">
        <f t="shared" si="221"/>
        <v>302.54309480871279</v>
      </c>
      <c r="BP172" s="2">
        <f t="shared" si="222"/>
        <v>273.66497566016261</v>
      </c>
      <c r="BQ172" s="2">
        <f t="shared" si="223"/>
        <v>396.98727268701896</v>
      </c>
      <c r="BR172" s="2">
        <f t="shared" si="224"/>
        <v>195.31680014362837</v>
      </c>
      <c r="BS172" s="2">
        <f t="shared" si="225"/>
        <v>476.51723945045524</v>
      </c>
      <c r="BU172" s="2">
        <f t="shared" si="226"/>
        <v>3.5219084508376626</v>
      </c>
      <c r="BV172" s="2">
        <f t="shared" si="227"/>
        <v>5.2485787149867917</v>
      </c>
      <c r="BW172" s="2">
        <f t="shared" si="228"/>
        <v>7.4086471039339212</v>
      </c>
      <c r="BX172" s="2">
        <f t="shared" si="229"/>
        <v>9.7213873281453864</v>
      </c>
      <c r="BY172" s="2">
        <f t="shared" si="230"/>
        <v>11.668909740813339</v>
      </c>
      <c r="CA172" s="2">
        <f t="shared" si="231"/>
        <v>1.8588602521165938</v>
      </c>
      <c r="CB172" s="2">
        <f t="shared" si="232"/>
        <v>2.7701953328950517</v>
      </c>
      <c r="CC172" s="2">
        <f t="shared" si="233"/>
        <v>3.9102775712940483</v>
      </c>
      <c r="CD172" s="2">
        <f t="shared" si="253"/>
        <v>5.130939873074043</v>
      </c>
      <c r="CE172" s="2">
        <f t="shared" si="234"/>
        <v>6.1588405279458724</v>
      </c>
      <c r="CG172" s="2">
        <f t="shared" si="235"/>
        <v>60.712822162472634</v>
      </c>
      <c r="CH172" s="2">
        <f t="shared" si="236"/>
        <v>90.478225251125423</v>
      </c>
      <c r="CI172" s="2">
        <f t="shared" si="237"/>
        <v>127.71481154732348</v>
      </c>
      <c r="CJ172" s="2">
        <f t="shared" si="238"/>
        <v>167.58324875986702</v>
      </c>
      <c r="CK172" s="2">
        <f t="shared" si="239"/>
        <v>201.15583690298484</v>
      </c>
    </row>
    <row r="173" spans="1:89">
      <c r="A173" s="2">
        <v>1</v>
      </c>
      <c r="B173" s="2">
        <f t="shared" si="267"/>
        <v>1374.2246296917692</v>
      </c>
      <c r="C173" s="3">
        <v>16</v>
      </c>
      <c r="D173" s="2">
        <f t="shared" si="268"/>
        <v>59.631285556780597</v>
      </c>
      <c r="E173" s="2">
        <f t="shared" si="269"/>
        <v>25.074672546857769</v>
      </c>
      <c r="F173" s="2">
        <v>0</v>
      </c>
      <c r="G173" s="2">
        <f t="shared" si="260"/>
        <v>1.3893362734288863</v>
      </c>
      <c r="H173" s="3">
        <f t="shared" si="270"/>
        <v>86.095294377067248</v>
      </c>
      <c r="J173" s="2">
        <f t="shared" si="263"/>
        <v>69.261956751801605</v>
      </c>
      <c r="K173" s="2">
        <f t="shared" si="245"/>
        <v>29.124324074019054</v>
      </c>
      <c r="L173" s="2">
        <f t="shared" si="246"/>
        <v>0</v>
      </c>
      <c r="M173" s="2">
        <f t="shared" si="264"/>
        <v>1.6137191741793457</v>
      </c>
      <c r="N173" s="3">
        <f t="shared" si="259"/>
        <v>100.00000000000001</v>
      </c>
      <c r="O173" s="2">
        <v>8.0000000000000002E-3</v>
      </c>
      <c r="P173" s="2">
        <f t="shared" si="182"/>
        <v>7.9563600391596601E-2</v>
      </c>
      <c r="Q173" s="2">
        <f t="shared" si="183"/>
        <v>0.21421867189243138</v>
      </c>
      <c r="R173" s="2">
        <v>0.3</v>
      </c>
      <c r="S173" s="2">
        <f t="shared" si="261"/>
        <v>3.355447488568826E-2</v>
      </c>
      <c r="T173" s="2">
        <v>0.12</v>
      </c>
      <c r="U173" s="2">
        <f t="shared" si="184"/>
        <v>0.67743412187853302</v>
      </c>
      <c r="V173" s="2">
        <f t="shared" si="185"/>
        <v>1.1442785297442852</v>
      </c>
      <c r="W173" s="2">
        <v>0.06</v>
      </c>
      <c r="X173" s="2">
        <f t="shared" si="249"/>
        <v>0.28138068865055871</v>
      </c>
      <c r="Y173" s="2">
        <v>2.6700000000000002E-2</v>
      </c>
      <c r="Z173" s="2">
        <v>0.21</v>
      </c>
      <c r="AA173" s="2">
        <v>0.442</v>
      </c>
      <c r="AB173" s="2">
        <v>0.5</v>
      </c>
      <c r="AC173" s="2">
        <f t="shared" si="207"/>
        <v>8.7722618879067765E-2</v>
      </c>
      <c r="AD173" s="2">
        <f t="shared" si="186"/>
        <v>0.13223503006301776</v>
      </c>
      <c r="AE173" s="2">
        <f t="shared" si="187"/>
        <v>0.66042772140695383</v>
      </c>
      <c r="AF173" s="2">
        <f t="shared" si="188"/>
        <v>1.3439103770533973</v>
      </c>
      <c r="AG173" s="2">
        <f t="shared" si="189"/>
        <v>7.7881402334704015</v>
      </c>
      <c r="AH173" s="2">
        <f t="shared" si="208"/>
        <v>0.40961239144968808</v>
      </c>
      <c r="AI173" s="2">
        <f t="shared" si="190"/>
        <v>7.300397678040485E-2</v>
      </c>
      <c r="AJ173" s="2">
        <f t="shared" si="191"/>
        <v>0.4186251290742965</v>
      </c>
      <c r="AK173" s="2">
        <f t="shared" si="192"/>
        <v>0.72672534604305028</v>
      </c>
      <c r="AL173" s="2">
        <f t="shared" si="193"/>
        <v>5.0749733130569563</v>
      </c>
      <c r="AM173" s="2">
        <f t="shared" si="209"/>
        <v>0.25438153950890285</v>
      </c>
      <c r="AN173" s="2">
        <f t="shared" si="194"/>
        <v>4.0303848558237772E-2</v>
      </c>
      <c r="AO173" s="2">
        <f t="shared" si="195"/>
        <v>0.26535378969121787</v>
      </c>
      <c r="AP173" s="2">
        <f t="shared" si="196"/>
        <v>0.39297987246690264</v>
      </c>
      <c r="AQ173" s="2">
        <f t="shared" si="197"/>
        <v>3.3069967098889377</v>
      </c>
      <c r="AR173" s="2">
        <f t="shared" si="210"/>
        <v>0.15856337180703745</v>
      </c>
      <c r="AS173" s="2">
        <f t="shared" si="198"/>
        <v>2.2250845505191349E-2</v>
      </c>
      <c r="AT173" s="2">
        <f t="shared" si="199"/>
        <v>0.16819973005250338</v>
      </c>
      <c r="AU173" s="2">
        <f t="shared" si="200"/>
        <v>0.21250556486708053</v>
      </c>
      <c r="AV173" s="2">
        <f t="shared" si="201"/>
        <v>2.1549329552294187</v>
      </c>
      <c r="AW173" s="2">
        <f t="shared" si="211"/>
        <v>9.917297175207887E-2</v>
      </c>
      <c r="AX173" s="2">
        <f t="shared" si="202"/>
        <v>1.2284189808337783E-2</v>
      </c>
      <c r="AY173" s="2">
        <f t="shared" si="203"/>
        <v>0.10661671432187352</v>
      </c>
      <c r="AZ173" s="2">
        <f t="shared" si="204"/>
        <v>0.11491330285186648</v>
      </c>
      <c r="BA173" s="2">
        <f t="shared" si="205"/>
        <v>1.404215500924932</v>
      </c>
      <c r="BB173" s="2">
        <f t="shared" si="212"/>
        <v>6.2219762413757838E-2</v>
      </c>
      <c r="BD173" s="2">
        <f t="shared" si="265"/>
        <v>1198.570029714092</v>
      </c>
      <c r="BE173" s="2">
        <f t="shared" si="266"/>
        <v>7696.259826143646</v>
      </c>
      <c r="BF173" s="2">
        <f t="shared" si="213"/>
        <v>41.758424841701355</v>
      </c>
      <c r="BG173" s="2">
        <f t="shared" si="214"/>
        <v>40.842245578604377</v>
      </c>
      <c r="BH173" s="2">
        <f t="shared" si="252"/>
        <v>1.3515282768303185</v>
      </c>
      <c r="BI173" s="2">
        <f t="shared" si="215"/>
        <v>2.3625373629761532</v>
      </c>
      <c r="BJ173" s="2">
        <f t="shared" si="216"/>
        <v>183.00233945727592</v>
      </c>
      <c r="BK173" s="2">
        <f t="shared" si="217"/>
        <v>144.06723104268403</v>
      </c>
      <c r="BL173" s="2">
        <f t="shared" si="218"/>
        <v>241.98594534038168</v>
      </c>
      <c r="BM173" s="2">
        <f t="shared" si="219"/>
        <v>214.50632560078162</v>
      </c>
      <c r="BN173" s="2">
        <f t="shared" si="220"/>
        <v>282.67794363946786</v>
      </c>
      <c r="BO173" s="2">
        <f t="shared" si="221"/>
        <v>302.41893761390497</v>
      </c>
      <c r="BP173" s="2">
        <f t="shared" si="222"/>
        <v>271.84484724954945</v>
      </c>
      <c r="BQ173" s="2">
        <f t="shared" si="223"/>
        <v>396.20513252803477</v>
      </c>
      <c r="BR173" s="2">
        <f t="shared" si="224"/>
        <v>192.6699401271122</v>
      </c>
      <c r="BS173" s="2">
        <f t="shared" si="225"/>
        <v>474.74319382968434</v>
      </c>
      <c r="BU173" s="2">
        <f t="shared" si="226"/>
        <v>3.5274071981525692</v>
      </c>
      <c r="BV173" s="2">
        <f t="shared" si="227"/>
        <v>5.2520698252975819</v>
      </c>
      <c r="BW173" s="2">
        <f t="shared" si="228"/>
        <v>7.4045619512245962</v>
      </c>
      <c r="BX173" s="2">
        <f t="shared" si="229"/>
        <v>9.7008655355520119</v>
      </c>
      <c r="BY173" s="2">
        <f t="shared" si="230"/>
        <v>11.623826924893262</v>
      </c>
      <c r="CA173" s="2">
        <f t="shared" si="231"/>
        <v>1.871912257344768</v>
      </c>
      <c r="CB173" s="2">
        <f t="shared" si="232"/>
        <v>2.7871502580008922</v>
      </c>
      <c r="CC173" s="2">
        <f t="shared" si="233"/>
        <v>3.9294273380247557</v>
      </c>
      <c r="CD173" s="2">
        <f t="shared" si="253"/>
        <v>5.1480217856231167</v>
      </c>
      <c r="CE173" s="2">
        <f t="shared" si="234"/>
        <v>6.1684922878644963</v>
      </c>
      <c r="CG173" s="2">
        <f t="shared" si="235"/>
        <v>60.979874138878621</v>
      </c>
      <c r="CH173" s="2">
        <f t="shared" si="236"/>
        <v>90.794892373918742</v>
      </c>
      <c r="CI173" s="2">
        <f t="shared" si="237"/>
        <v>128.00599150437964</v>
      </c>
      <c r="CJ173" s="2">
        <f t="shared" si="238"/>
        <v>167.70322397311182</v>
      </c>
      <c r="CK173" s="2">
        <f t="shared" si="239"/>
        <v>200.94632206435767</v>
      </c>
    </row>
    <row r="174" spans="1:89">
      <c r="A174" s="2">
        <v>1</v>
      </c>
      <c r="B174" s="2">
        <f t="shared" si="267"/>
        <v>1374.938915406055</v>
      </c>
      <c r="C174" s="3">
        <v>16.100000000000001</v>
      </c>
      <c r="D174" s="2">
        <f t="shared" si="268"/>
        <v>59.6360855567806</v>
      </c>
      <c r="E174" s="2">
        <f t="shared" si="269"/>
        <v>24.976572546857767</v>
      </c>
      <c r="F174" s="2">
        <v>0</v>
      </c>
      <c r="G174" s="2">
        <f t="shared" si="260"/>
        <v>1.3862362734288864</v>
      </c>
      <c r="H174" s="3">
        <f t="shared" si="270"/>
        <v>85.998894377067259</v>
      </c>
      <c r="J174" s="2">
        <f t="shared" si="263"/>
        <v>69.345177038326383</v>
      </c>
      <c r="K174" s="2">
        <f t="shared" si="245"/>
        <v>29.042899595134912</v>
      </c>
      <c r="L174" s="2">
        <f t="shared" si="246"/>
        <v>0</v>
      </c>
      <c r="M174" s="2">
        <f t="shared" si="264"/>
        <v>1.6119233665387036</v>
      </c>
      <c r="N174" s="3">
        <f t="shared" si="259"/>
        <v>100</v>
      </c>
      <c r="O174" s="2">
        <v>8.0000000000000002E-3</v>
      </c>
      <c r="P174" s="2">
        <f t="shared" si="182"/>
        <v>7.938258292952477E-2</v>
      </c>
      <c r="Q174" s="2">
        <f t="shared" si="183"/>
        <v>0.2140994470952525</v>
      </c>
      <c r="R174" s="2">
        <v>0.3</v>
      </c>
      <c r="S174" s="2">
        <f t="shared" si="261"/>
        <v>3.3438388118928811E-2</v>
      </c>
      <c r="T174" s="2">
        <v>0.12</v>
      </c>
      <c r="U174" s="2">
        <f t="shared" si="184"/>
        <v>0.67746407997204039</v>
      </c>
      <c r="V174" s="2">
        <f t="shared" si="185"/>
        <v>1.142767008899513</v>
      </c>
      <c r="W174" s="2">
        <v>0.06</v>
      </c>
      <c r="X174" s="2">
        <f t="shared" si="249"/>
        <v>0.28093657900529906</v>
      </c>
      <c r="Y174" s="2">
        <v>2.6700000000000002E-2</v>
      </c>
      <c r="Z174" s="2">
        <v>0.21</v>
      </c>
      <c r="AA174" s="2">
        <v>0.442</v>
      </c>
      <c r="AB174" s="2">
        <v>0.5</v>
      </c>
      <c r="AC174" s="2">
        <f t="shared" si="207"/>
        <v>8.756486825170999E-2</v>
      </c>
      <c r="AD174" s="2">
        <f t="shared" si="186"/>
        <v>0.1320852379825995</v>
      </c>
      <c r="AE174" s="2">
        <f t="shared" si="187"/>
        <v>0.65803921057733539</v>
      </c>
      <c r="AF174" s="2">
        <f t="shared" si="188"/>
        <v>1.3392641404232246</v>
      </c>
      <c r="AG174" s="2">
        <f t="shared" si="189"/>
        <v>7.7766040932412235</v>
      </c>
      <c r="AH174" s="2">
        <f t="shared" si="208"/>
        <v>0.40806130784728284</v>
      </c>
      <c r="AI174" s="2">
        <f t="shared" si="190"/>
        <v>7.2921279952222959E-2</v>
      </c>
      <c r="AJ174" s="2">
        <f t="shared" si="191"/>
        <v>0.41711112440439219</v>
      </c>
      <c r="AK174" s="2">
        <f t="shared" si="192"/>
        <v>0.7242128734998563</v>
      </c>
      <c r="AL174" s="2">
        <f t="shared" si="193"/>
        <v>5.0674560365257548</v>
      </c>
      <c r="AM174" s="2">
        <f t="shared" si="209"/>
        <v>0.25339206368422323</v>
      </c>
      <c r="AN174" s="2">
        <f t="shared" si="194"/>
        <v>4.0258193505098468E-2</v>
      </c>
      <c r="AO174" s="2">
        <f t="shared" si="195"/>
        <v>0.2643941079882639</v>
      </c>
      <c r="AP174" s="2">
        <f t="shared" si="196"/>
        <v>0.3916212420778884</v>
      </c>
      <c r="AQ174" s="2">
        <f t="shared" si="197"/>
        <v>3.3020982390552001</v>
      </c>
      <c r="AR174" s="2">
        <f t="shared" si="210"/>
        <v>0.15793212397842044</v>
      </c>
      <c r="AS174" s="2">
        <f t="shared" si="198"/>
        <v>2.2225640380363978E-2</v>
      </c>
      <c r="AT174" s="2">
        <f t="shared" si="199"/>
        <v>0.16759141688855345</v>
      </c>
      <c r="AU174" s="2">
        <f t="shared" si="200"/>
        <v>0.2117708796109358</v>
      </c>
      <c r="AV174" s="2">
        <f t="shared" si="201"/>
        <v>2.1517409725466763</v>
      </c>
      <c r="AW174" s="2">
        <f t="shared" si="211"/>
        <v>9.8770232130538746E-2</v>
      </c>
      <c r="AX174" s="2">
        <f t="shared" si="202"/>
        <v>1.2270274627566342E-2</v>
      </c>
      <c r="AY174" s="2">
        <f t="shared" si="203"/>
        <v>0.10623112303228678</v>
      </c>
      <c r="AZ174" s="2">
        <f t="shared" si="204"/>
        <v>0.11451601862360183</v>
      </c>
      <c r="BA174" s="2">
        <f t="shared" si="205"/>
        <v>1.4021355143755065</v>
      </c>
      <c r="BB174" s="2">
        <f t="shared" si="212"/>
        <v>6.196279205138245E-2</v>
      </c>
      <c r="BD174" s="2">
        <f t="shared" si="265"/>
        <v>1162.5690101727632</v>
      </c>
      <c r="BE174" s="2">
        <f t="shared" si="266"/>
        <v>7655.6778956096641</v>
      </c>
      <c r="BF174" s="2">
        <f t="shared" si="213"/>
        <v>41.697492989430501</v>
      </c>
      <c r="BG174" s="2">
        <f t="shared" si="214"/>
        <v>40.847557674323795</v>
      </c>
      <c r="BH174" s="2">
        <f t="shared" si="252"/>
        <v>1.3373623748810257</v>
      </c>
      <c r="BI174" s="2">
        <f t="shared" si="215"/>
        <v>2.3561698164662452</v>
      </c>
      <c r="BJ174" s="2">
        <f t="shared" si="216"/>
        <v>183.38181740655031</v>
      </c>
      <c r="BK174" s="2">
        <f t="shared" si="217"/>
        <v>144.31142102009935</v>
      </c>
      <c r="BL174" s="2">
        <f t="shared" si="218"/>
        <v>242.08281350951245</v>
      </c>
      <c r="BM174" s="2">
        <f t="shared" si="219"/>
        <v>214.67760813437621</v>
      </c>
      <c r="BN174" s="2">
        <f t="shared" si="220"/>
        <v>282.01904033275866</v>
      </c>
      <c r="BO174" s="2">
        <f t="shared" si="221"/>
        <v>302.2922301773761</v>
      </c>
      <c r="BP174" s="2">
        <f t="shared" si="222"/>
        <v>270.02020013843048</v>
      </c>
      <c r="BQ174" s="2">
        <f t="shared" si="223"/>
        <v>395.42137518399994</v>
      </c>
      <c r="BR174" s="2">
        <f t="shared" si="224"/>
        <v>190.04005998857528</v>
      </c>
      <c r="BS174" s="2">
        <f t="shared" si="225"/>
        <v>472.97485138346627</v>
      </c>
      <c r="BU174" s="2">
        <f t="shared" si="226"/>
        <v>3.5329265502405174</v>
      </c>
      <c r="BV174" s="2">
        <f t="shared" si="227"/>
        <v>5.2555800238044483</v>
      </c>
      <c r="BW174" s="2">
        <f t="shared" si="228"/>
        <v>7.400497052664492</v>
      </c>
      <c r="BX174" s="2">
        <f t="shared" si="229"/>
        <v>9.6804165952021233</v>
      </c>
      <c r="BY174" s="2">
        <f t="shared" si="230"/>
        <v>11.579024017897934</v>
      </c>
      <c r="CA174" s="2">
        <f t="shared" si="231"/>
        <v>1.8850247226683645</v>
      </c>
      <c r="CB174" s="2">
        <f t="shared" si="232"/>
        <v>2.8041619705224057</v>
      </c>
      <c r="CC174" s="2">
        <f t="shared" si="233"/>
        <v>3.9486017345470215</v>
      </c>
      <c r="CD174" s="2">
        <f t="shared" si="253"/>
        <v>5.1650733034466354</v>
      </c>
      <c r="CE174" s="2">
        <f t="shared" si="234"/>
        <v>6.1780923627247342</v>
      </c>
      <c r="CG174" s="2">
        <f t="shared" si="235"/>
        <v>61.248310716642592</v>
      </c>
      <c r="CH174" s="2">
        <f t="shared" si="236"/>
        <v>91.112960803626237</v>
      </c>
      <c r="CI174" s="2">
        <f t="shared" si="237"/>
        <v>128.29815069558538</v>
      </c>
      <c r="CJ174" s="2">
        <f t="shared" si="238"/>
        <v>167.82380133238789</v>
      </c>
      <c r="CK174" s="2">
        <f t="shared" si="239"/>
        <v>200.7388635904131</v>
      </c>
    </row>
    <row r="175" spans="1:89">
      <c r="A175" s="2">
        <v>1</v>
      </c>
      <c r="B175" s="2">
        <f t="shared" si="267"/>
        <v>1375.6532011203408</v>
      </c>
      <c r="C175" s="3">
        <v>16.2</v>
      </c>
      <c r="D175" s="2">
        <f t="shared" si="268"/>
        <v>59.640885556780603</v>
      </c>
      <c r="E175" s="2">
        <f t="shared" si="269"/>
        <v>24.878472546857772</v>
      </c>
      <c r="F175" s="2">
        <v>0</v>
      </c>
      <c r="G175" s="2">
        <f t="shared" si="260"/>
        <v>1.3831362734288863</v>
      </c>
      <c r="H175" s="3">
        <f t="shared" si="270"/>
        <v>85.902494377067271</v>
      </c>
      <c r="J175" s="2">
        <f t="shared" si="263"/>
        <v>69.428584104890064</v>
      </c>
      <c r="K175" s="2">
        <f t="shared" si="245"/>
        <v>28.961292366731769</v>
      </c>
      <c r="L175" s="2">
        <f t="shared" si="246"/>
        <v>0</v>
      </c>
      <c r="M175" s="2">
        <f t="shared" si="264"/>
        <v>1.6101235283781603</v>
      </c>
      <c r="N175" s="3">
        <f t="shared" si="259"/>
        <v>99.999999999999986</v>
      </c>
      <c r="O175" s="2">
        <v>8.0000000000000002E-3</v>
      </c>
      <c r="P175" s="2">
        <f t="shared" si="182"/>
        <v>7.9202133609217268E-2</v>
      </c>
      <c r="Q175" s="2">
        <f t="shared" si="183"/>
        <v>0.21398039186706763</v>
      </c>
      <c r="R175" s="2">
        <v>0.3</v>
      </c>
      <c r="S175" s="2">
        <f t="shared" si="261"/>
        <v>3.3322618788780622E-2</v>
      </c>
      <c r="T175" s="2">
        <v>0.12</v>
      </c>
      <c r="U175" s="2">
        <f t="shared" si="184"/>
        <v>0.67749401343208959</v>
      </c>
      <c r="V175" s="2">
        <f t="shared" si="185"/>
        <v>1.1412587917124462</v>
      </c>
      <c r="W175" s="2">
        <v>0.06</v>
      </c>
      <c r="X175" s="2">
        <f t="shared" si="249"/>
        <v>0.28049139704006743</v>
      </c>
      <c r="Y175" s="2">
        <v>2.6700000000000002E-2</v>
      </c>
      <c r="Z175" s="2">
        <v>0.21</v>
      </c>
      <c r="AA175" s="2">
        <v>0.442</v>
      </c>
      <c r="AB175" s="2">
        <v>0.5</v>
      </c>
      <c r="AC175" s="2">
        <f t="shared" si="207"/>
        <v>8.7406763568033161E-2</v>
      </c>
      <c r="AD175" s="2">
        <f t="shared" si="186"/>
        <v>0.13193574514623382</v>
      </c>
      <c r="AE175" s="2">
        <f t="shared" si="187"/>
        <v>0.65566139632599918</v>
      </c>
      <c r="AF175" s="2">
        <f t="shared" si="188"/>
        <v>1.3346379717844408</v>
      </c>
      <c r="AG175" s="2">
        <f t="shared" si="189"/>
        <v>7.7650950139124966</v>
      </c>
      <c r="AH175" s="2">
        <f t="shared" si="208"/>
        <v>0.40651675552895938</v>
      </c>
      <c r="AI175" s="2">
        <f t="shared" si="190"/>
        <v>7.2838748329931369E-2</v>
      </c>
      <c r="AJ175" s="2">
        <f t="shared" si="191"/>
        <v>0.41560389997147512</v>
      </c>
      <c r="AK175" s="2">
        <f t="shared" si="192"/>
        <v>0.72171125280975867</v>
      </c>
      <c r="AL175" s="2">
        <f t="shared" si="193"/>
        <v>5.059956393645658</v>
      </c>
      <c r="AM175" s="2">
        <f t="shared" si="209"/>
        <v>0.25240672062323777</v>
      </c>
      <c r="AN175" s="2">
        <f t="shared" si="194"/>
        <v>4.0212629658404046E-2</v>
      </c>
      <c r="AO175" s="2">
        <f t="shared" si="195"/>
        <v>0.26343872407217145</v>
      </c>
      <c r="AP175" s="2">
        <f t="shared" si="196"/>
        <v>0.39026847987534802</v>
      </c>
      <c r="AQ175" s="2">
        <f t="shared" si="197"/>
        <v>3.2972112588092122</v>
      </c>
      <c r="AR175" s="2">
        <f t="shared" si="210"/>
        <v>0.15730349274732322</v>
      </c>
      <c r="AS175" s="2">
        <f t="shared" si="198"/>
        <v>2.2200485608557141E-2</v>
      </c>
      <c r="AT175" s="2">
        <f t="shared" si="199"/>
        <v>0.16698582796152039</v>
      </c>
      <c r="AU175" s="2">
        <f t="shared" si="200"/>
        <v>0.21103936760199474</v>
      </c>
      <c r="AV175" s="2">
        <f t="shared" si="201"/>
        <v>2.1485564774571766</v>
      </c>
      <c r="AW175" s="2">
        <f t="shared" si="211"/>
        <v>9.8369150033405767E-2</v>
      </c>
      <c r="AX175" s="2">
        <f t="shared" si="202"/>
        <v>1.225638724556153E-2</v>
      </c>
      <c r="AY175" s="2">
        <f t="shared" si="203"/>
        <v>0.10584725855396793</v>
      </c>
      <c r="AZ175" s="2">
        <f t="shared" si="204"/>
        <v>0.11412045034248036</v>
      </c>
      <c r="BA175" s="2">
        <f t="shared" si="205"/>
        <v>1.4000604069544411</v>
      </c>
      <c r="BB175" s="2">
        <f t="shared" si="212"/>
        <v>6.170687216287133E-2</v>
      </c>
      <c r="BD175" s="2">
        <f t="shared" si="265"/>
        <v>1127.469674899015</v>
      </c>
      <c r="BE175" s="2">
        <f t="shared" si="266"/>
        <v>7615.3803140003411</v>
      </c>
      <c r="BF175" s="2">
        <f t="shared" si="213"/>
        <v>41.636483212179854</v>
      </c>
      <c r="BG175" s="2">
        <f t="shared" si="214"/>
        <v>40.852427585051302</v>
      </c>
      <c r="BH175" s="2">
        <f t="shared" si="252"/>
        <v>1.3233028133887812</v>
      </c>
      <c r="BI175" s="2">
        <f t="shared" si="215"/>
        <v>2.3497940942250266</v>
      </c>
      <c r="BJ175" s="2">
        <f t="shared" si="216"/>
        <v>183.75937555915419</v>
      </c>
      <c r="BK175" s="2">
        <f t="shared" si="217"/>
        <v>144.55492691231575</v>
      </c>
      <c r="BL175" s="2">
        <f t="shared" si="218"/>
        <v>242.17401185771584</v>
      </c>
      <c r="BM175" s="2">
        <f t="shared" si="219"/>
        <v>214.8473390215573</v>
      </c>
      <c r="BN175" s="2">
        <f t="shared" si="220"/>
        <v>281.35093364602221</v>
      </c>
      <c r="BO175" s="2">
        <f t="shared" si="221"/>
        <v>302.1629629148369</v>
      </c>
      <c r="BP175" s="2">
        <f t="shared" si="222"/>
        <v>268.19120325598584</v>
      </c>
      <c r="BQ175" s="2">
        <f t="shared" si="223"/>
        <v>394.63600375234557</v>
      </c>
      <c r="BR175" s="2">
        <f t="shared" si="224"/>
        <v>187.42734610255661</v>
      </c>
      <c r="BS175" s="2">
        <f t="shared" si="225"/>
        <v>471.21221246197916</v>
      </c>
      <c r="BU175" s="2">
        <f t="shared" si="226"/>
        <v>3.5384660216670016</v>
      </c>
      <c r="BV175" s="2">
        <f t="shared" si="227"/>
        <v>5.2591082518722612</v>
      </c>
      <c r="BW175" s="2">
        <f t="shared" si="228"/>
        <v>7.3964506095937415</v>
      </c>
      <c r="BX175" s="2">
        <f t="shared" si="229"/>
        <v>9.660038021749056</v>
      </c>
      <c r="BY175" s="2">
        <f t="shared" si="230"/>
        <v>11.534497221271739</v>
      </c>
      <c r="CA175" s="2">
        <f t="shared" si="231"/>
        <v>1.8981970821150151</v>
      </c>
      <c r="CB175" s="2">
        <f t="shared" si="232"/>
        <v>2.8212292776314216</v>
      </c>
      <c r="CC175" s="2">
        <f t="shared" si="233"/>
        <v>3.9677987238448424</v>
      </c>
      <c r="CD175" s="2">
        <f t="shared" si="253"/>
        <v>5.1820918651539314</v>
      </c>
      <c r="CE175" s="2">
        <f t="shared" si="234"/>
        <v>6.1876386080901122</v>
      </c>
      <c r="CG175" s="2">
        <f t="shared" si="235"/>
        <v>61.518125042352132</v>
      </c>
      <c r="CH175" s="2">
        <f t="shared" si="236"/>
        <v>91.432410843816925</v>
      </c>
      <c r="CI175" s="2">
        <f t="shared" si="237"/>
        <v>128.59125131748689</v>
      </c>
      <c r="CJ175" s="2">
        <f t="shared" si="238"/>
        <v>167.94492960988501</v>
      </c>
      <c r="CK175" s="2">
        <f t="shared" si="239"/>
        <v>200.53340572267768</v>
      </c>
    </row>
    <row r="176" spans="1:89">
      <c r="A176" s="2">
        <v>1</v>
      </c>
      <c r="B176" s="2">
        <f t="shared" si="267"/>
        <v>1376.3674868346263</v>
      </c>
      <c r="C176" s="3">
        <v>16.3</v>
      </c>
      <c r="D176" s="2">
        <f t="shared" si="268"/>
        <v>59.645685556780599</v>
      </c>
      <c r="E176" s="2">
        <f t="shared" si="269"/>
        <v>24.78037254685777</v>
      </c>
      <c r="F176" s="2">
        <v>0</v>
      </c>
      <c r="G176" s="2">
        <f t="shared" si="260"/>
        <v>1.3800362734288865</v>
      </c>
      <c r="H176" s="3">
        <f t="shared" si="270"/>
        <v>85.806094377067254</v>
      </c>
      <c r="J176" s="2">
        <f t="shared" si="263"/>
        <v>69.512178581014226</v>
      </c>
      <c r="K176" s="2">
        <f t="shared" si="245"/>
        <v>28.87950177287248</v>
      </c>
      <c r="L176" s="2">
        <f t="shared" si="246"/>
        <v>0</v>
      </c>
      <c r="M176" s="2">
        <f t="shared" si="264"/>
        <v>1.6083196461132934</v>
      </c>
      <c r="N176" s="3">
        <f t="shared" si="259"/>
        <v>99.999999999999986</v>
      </c>
      <c r="O176" s="2">
        <v>8.0000000000000002E-3</v>
      </c>
      <c r="P176" s="2">
        <f t="shared" si="182"/>
        <v>7.9022250225189827E-2</v>
      </c>
      <c r="Q176" s="2">
        <f t="shared" si="183"/>
        <v>0.21386150586475461</v>
      </c>
      <c r="R176" s="2">
        <v>0.3</v>
      </c>
      <c r="S176" s="2">
        <f t="shared" si="261"/>
        <v>3.3207165379568443E-2</v>
      </c>
      <c r="T176" s="2">
        <v>0.12</v>
      </c>
      <c r="U176" s="2">
        <f t="shared" si="184"/>
        <v>0.67752392228902081</v>
      </c>
      <c r="V176" s="2">
        <f t="shared" si="185"/>
        <v>1.1397538686749238</v>
      </c>
      <c r="W176" s="2">
        <v>0.06</v>
      </c>
      <c r="X176" s="2">
        <f t="shared" si="249"/>
        <v>0.28004513923397795</v>
      </c>
      <c r="Y176" s="2">
        <v>2.6700000000000002E-2</v>
      </c>
      <c r="Z176" s="2">
        <v>0.21</v>
      </c>
      <c r="AA176" s="2">
        <v>0.442</v>
      </c>
      <c r="AB176" s="2">
        <v>0.5</v>
      </c>
      <c r="AC176" s="2">
        <f t="shared" si="207"/>
        <v>8.7248303634729463E-2</v>
      </c>
      <c r="AD176" s="2">
        <f t="shared" si="186"/>
        <v>0.13178655075367074</v>
      </c>
      <c r="AE176" s="2">
        <f t="shared" si="187"/>
        <v>0.65329422243482316</v>
      </c>
      <c r="AF176" s="2">
        <f t="shared" si="188"/>
        <v>1.3300317689172136</v>
      </c>
      <c r="AG176" s="2">
        <f t="shared" si="189"/>
        <v>7.7536129129570677</v>
      </c>
      <c r="AH176" s="2">
        <f t="shared" si="208"/>
        <v>0.40497869881845444</v>
      </c>
      <c r="AI176" s="2">
        <f t="shared" si="190"/>
        <v>7.2756381471730094E-2</v>
      </c>
      <c r="AJ176" s="2">
        <f t="shared" si="191"/>
        <v>0.41410342014058044</v>
      </c>
      <c r="AK176" s="2">
        <f t="shared" si="192"/>
        <v>0.71922042869694125</v>
      </c>
      <c r="AL176" s="2">
        <f t="shared" si="193"/>
        <v>5.052474330639626</v>
      </c>
      <c r="AM176" s="2">
        <f t="shared" si="209"/>
        <v>0.25142548765324568</v>
      </c>
      <c r="AN176" s="2">
        <f t="shared" si="194"/>
        <v>4.0167156774246683E-2</v>
      </c>
      <c r="AO176" s="2">
        <f t="shared" si="195"/>
        <v>0.26248761535501536</v>
      </c>
      <c r="AP176" s="2">
        <f t="shared" si="196"/>
        <v>0.38892155596864492</v>
      </c>
      <c r="AQ176" s="2">
        <f t="shared" si="197"/>
        <v>3.2923357341083306</v>
      </c>
      <c r="AR176" s="2">
        <f t="shared" si="210"/>
        <v>0.15667746370552527</v>
      </c>
      <c r="AS176" s="2">
        <f t="shared" si="198"/>
        <v>2.2175381055114834E-2</v>
      </c>
      <c r="AT176" s="2">
        <f t="shared" si="199"/>
        <v>0.16638294895360273</v>
      </c>
      <c r="AU176" s="2">
        <f t="shared" si="200"/>
        <v>0.21031101267676625</v>
      </c>
      <c r="AV176" s="2">
        <f t="shared" si="201"/>
        <v>2.1453794471261363</v>
      </c>
      <c r="AW176" s="2">
        <f t="shared" si="211"/>
        <v>9.7969716304671439E-2</v>
      </c>
      <c r="AX176" s="2">
        <f t="shared" si="202"/>
        <v>1.224252758798282E-2</v>
      </c>
      <c r="AY176" s="2">
        <f t="shared" si="203"/>
        <v>0.10546511181129632</v>
      </c>
      <c r="AZ176" s="2">
        <f t="shared" si="204"/>
        <v>0.11372658926802434</v>
      </c>
      <c r="BA176" s="2">
        <f t="shared" si="205"/>
        <v>1.397990163781943</v>
      </c>
      <c r="BB176" s="2">
        <f t="shared" si="212"/>
        <v>6.1451996929930211E-2</v>
      </c>
      <c r="BD176" s="2">
        <f t="shared" si="265"/>
        <v>1093.2548692586745</v>
      </c>
      <c r="BE176" s="2">
        <f t="shared" si="266"/>
        <v>7575.367274462048</v>
      </c>
      <c r="BF176" s="2">
        <f t="shared" si="213"/>
        <v>41.575395134609707</v>
      </c>
      <c r="BG176" s="2">
        <f t="shared" si="214"/>
        <v>40.856862968790928</v>
      </c>
      <c r="BH176" s="2">
        <f t="shared" si="252"/>
        <v>1.3093491166770517</v>
      </c>
      <c r="BI176" s="2">
        <f t="shared" si="215"/>
        <v>2.3434109962032599</v>
      </c>
      <c r="BJ176" s="2">
        <f t="shared" si="216"/>
        <v>184.13498891508348</v>
      </c>
      <c r="BK176" s="2">
        <f t="shared" si="217"/>
        <v>144.7977493785904</v>
      </c>
      <c r="BL176" s="2">
        <f t="shared" si="218"/>
        <v>242.25950919848802</v>
      </c>
      <c r="BM176" s="2">
        <f t="shared" si="219"/>
        <v>215.01551184472868</v>
      </c>
      <c r="BN176" s="2">
        <f t="shared" si="220"/>
        <v>280.67364465573155</v>
      </c>
      <c r="BO176" s="2">
        <f t="shared" si="221"/>
        <v>302.03112660649884</v>
      </c>
      <c r="BP176" s="2">
        <f t="shared" si="222"/>
        <v>266.35802636110583</v>
      </c>
      <c r="BQ176" s="2">
        <f t="shared" si="223"/>
        <v>393.84902229595758</v>
      </c>
      <c r="BR176" s="2">
        <f t="shared" si="224"/>
        <v>184.8319806950544</v>
      </c>
      <c r="BS176" s="2">
        <f t="shared" si="225"/>
        <v>469.45527852475874</v>
      </c>
      <c r="BU176" s="2">
        <f t="shared" si="226"/>
        <v>3.5440251369567002</v>
      </c>
      <c r="BV176" s="2">
        <f t="shared" si="227"/>
        <v>5.2626534741292108</v>
      </c>
      <c r="BW176" s="2">
        <f t="shared" si="228"/>
        <v>7.3924208727725729</v>
      </c>
      <c r="BX176" s="2">
        <f t="shared" si="229"/>
        <v>9.6397274209917807</v>
      </c>
      <c r="BY176" s="2">
        <f t="shared" si="230"/>
        <v>11.490242872619921</v>
      </c>
      <c r="CA176" s="2">
        <f t="shared" si="231"/>
        <v>1.9114287681698305</v>
      </c>
      <c r="CB176" s="2">
        <f t="shared" si="232"/>
        <v>2.8383509875433419</v>
      </c>
      <c r="CC176" s="2">
        <f t="shared" si="233"/>
        <v>3.9870162813716128</v>
      </c>
      <c r="CD176" s="2">
        <f t="shared" si="253"/>
        <v>5.1990749494574979</v>
      </c>
      <c r="CE176" s="2">
        <f t="shared" si="234"/>
        <v>6.1971289511912984</v>
      </c>
      <c r="CG176" s="2">
        <f t="shared" si="235"/>
        <v>61.789310374146211</v>
      </c>
      <c r="CH176" s="2">
        <f t="shared" si="236"/>
        <v>91.753223055235225</v>
      </c>
      <c r="CI176" s="2">
        <f t="shared" si="237"/>
        <v>128.885256191015</v>
      </c>
      <c r="CJ176" s="2">
        <f t="shared" si="238"/>
        <v>168.06655893228401</v>
      </c>
      <c r="CK176" s="2">
        <f t="shared" si="239"/>
        <v>200.32989487774842</v>
      </c>
    </row>
    <row r="177" spans="1:89">
      <c r="A177" s="2">
        <v>1</v>
      </c>
      <c r="B177" s="2">
        <f t="shared" si="267"/>
        <v>1377.0817725489121</v>
      </c>
      <c r="C177" s="3">
        <v>16.399999999999999</v>
      </c>
      <c r="D177" s="2">
        <f t="shared" si="268"/>
        <v>59.650485556780602</v>
      </c>
      <c r="E177" s="2">
        <f t="shared" si="269"/>
        <v>24.682272546857771</v>
      </c>
      <c r="F177" s="2">
        <v>0</v>
      </c>
      <c r="G177" s="2">
        <f t="shared" si="260"/>
        <v>1.3769362734288864</v>
      </c>
      <c r="H177" s="3">
        <f t="shared" si="270"/>
        <v>85.709694377067251</v>
      </c>
      <c r="J177" s="2">
        <f t="shared" si="263"/>
        <v>69.595961099052602</v>
      </c>
      <c r="K177" s="2">
        <f t="shared" si="245"/>
        <v>28.797527194848843</v>
      </c>
      <c r="L177" s="2">
        <f t="shared" si="246"/>
        <v>0</v>
      </c>
      <c r="M177" s="2">
        <f t="shared" si="264"/>
        <v>1.6065117060985621</v>
      </c>
      <c r="N177" s="3">
        <f t="shared" si="259"/>
        <v>100</v>
      </c>
      <c r="O177" s="2">
        <v>8.0000000000000002E-3</v>
      </c>
      <c r="P177" s="2">
        <f t="shared" si="182"/>
        <v>7.8842930582045487E-2</v>
      </c>
      <c r="Q177" s="2">
        <f t="shared" si="183"/>
        <v>0.21374278874608155</v>
      </c>
      <c r="R177" s="2">
        <v>0.3</v>
      </c>
      <c r="S177" s="2">
        <f t="shared" si="261"/>
        <v>3.3092026381800234E-2</v>
      </c>
      <c r="T177" s="2">
        <v>0.12</v>
      </c>
      <c r="U177" s="2">
        <f t="shared" si="184"/>
        <v>0.67755380657312714</v>
      </c>
      <c r="V177" s="2">
        <f t="shared" si="185"/>
        <v>1.1382522303122706</v>
      </c>
      <c r="W177" s="2">
        <v>0.06</v>
      </c>
      <c r="X177" s="2">
        <f t="shared" si="249"/>
        <v>0.27959780205015206</v>
      </c>
      <c r="Y177" s="2">
        <v>2.6700000000000002E-2</v>
      </c>
      <c r="Z177" s="2">
        <v>0.21</v>
      </c>
      <c r="AA177" s="2">
        <v>0.442</v>
      </c>
      <c r="AB177" s="2">
        <v>0.5</v>
      </c>
      <c r="AC177" s="2">
        <f t="shared" si="207"/>
        <v>8.7089487253122433E-2</v>
      </c>
      <c r="AD177" s="2">
        <f t="shared" si="186"/>
        <v>0.13163765400730496</v>
      </c>
      <c r="AE177" s="2">
        <f t="shared" si="187"/>
        <v>0.65093763302220176</v>
      </c>
      <c r="AF177" s="2">
        <f t="shared" si="188"/>
        <v>1.3254454301966643</v>
      </c>
      <c r="AG177" s="2">
        <f t="shared" si="189"/>
        <v>7.7421577081534325</v>
      </c>
      <c r="AH177" s="2">
        <f t="shared" si="208"/>
        <v>0.40344710225180036</v>
      </c>
      <c r="AI177" s="2">
        <f t="shared" si="190"/>
        <v>7.2674178937279232E-2</v>
      </c>
      <c r="AJ177" s="2">
        <f t="shared" si="191"/>
        <v>0.41260964949005091</v>
      </c>
      <c r="AK177" s="2">
        <f t="shared" si="192"/>
        <v>0.71674034620731142</v>
      </c>
      <c r="AL177" s="2">
        <f t="shared" si="193"/>
        <v>5.0450097939297969</v>
      </c>
      <c r="AM177" s="2">
        <f t="shared" si="209"/>
        <v>0.25044834223601375</v>
      </c>
      <c r="AN177" s="2">
        <f t="shared" si="194"/>
        <v>4.0121774609524666E-2</v>
      </c>
      <c r="AO177" s="2">
        <f t="shared" si="195"/>
        <v>0.26154075938408011</v>
      </c>
      <c r="AP177" s="2">
        <f t="shared" si="196"/>
        <v>0.38758044064111596</v>
      </c>
      <c r="AQ177" s="2">
        <f t="shared" si="197"/>
        <v>3.287471630039696</v>
      </c>
      <c r="AR177" s="2">
        <f t="shared" si="210"/>
        <v>0.15605402252999592</v>
      </c>
      <c r="AS177" s="2">
        <f t="shared" si="198"/>
        <v>2.215032658582608E-2</v>
      </c>
      <c r="AT177" s="2">
        <f t="shared" si="199"/>
        <v>0.16578276563270414</v>
      </c>
      <c r="AU177" s="2">
        <f t="shared" si="200"/>
        <v>0.20958579876583641</v>
      </c>
      <c r="AV177" s="2">
        <f t="shared" si="201"/>
        <v>2.1422098588033474</v>
      </c>
      <c r="AW177" s="2">
        <f t="shared" si="211"/>
        <v>9.7571921842308382E-2</v>
      </c>
      <c r="AX177" s="2">
        <f t="shared" si="202"/>
        <v>1.2228695580735348E-2</v>
      </c>
      <c r="AY177" s="2">
        <f t="shared" si="203"/>
        <v>0.10508467378297706</v>
      </c>
      <c r="AZ177" s="2">
        <f t="shared" si="204"/>
        <v>0.11333442671062874</v>
      </c>
      <c r="BA177" s="2">
        <f t="shared" si="205"/>
        <v>1.3959247700333299</v>
      </c>
      <c r="BB177" s="2">
        <f t="shared" si="212"/>
        <v>6.1198160568476025E-2</v>
      </c>
      <c r="BD177" s="2">
        <f t="shared" si="265"/>
        <v>1059.9076210817364</v>
      </c>
      <c r="BE177" s="2">
        <f t="shared" si="266"/>
        <v>7535.6388619414374</v>
      </c>
      <c r="BF177" s="2">
        <f t="shared" si="213"/>
        <v>41.514228378921352</v>
      </c>
      <c r="BG177" s="2">
        <f t="shared" si="214"/>
        <v>40.860871294462449</v>
      </c>
      <c r="BH177" s="2">
        <f t="shared" si="252"/>
        <v>1.2955008097016729</v>
      </c>
      <c r="BI177" s="2">
        <f t="shared" si="215"/>
        <v>2.3370212999441038</v>
      </c>
      <c r="BJ177" s="2">
        <f t="shared" si="216"/>
        <v>184.50863238557127</v>
      </c>
      <c r="BK177" s="2">
        <f t="shared" si="217"/>
        <v>145.03988890912075</v>
      </c>
      <c r="BL177" s="2">
        <f t="shared" si="218"/>
        <v>242.33927455323575</v>
      </c>
      <c r="BM177" s="2">
        <f t="shared" si="219"/>
        <v>215.18212015392692</v>
      </c>
      <c r="BN177" s="2">
        <f t="shared" si="220"/>
        <v>279.98719547534779</v>
      </c>
      <c r="BO177" s="2">
        <f t="shared" si="221"/>
        <v>301.89671239228448</v>
      </c>
      <c r="BP177" s="2">
        <f t="shared" si="222"/>
        <v>264.52084001368598</v>
      </c>
      <c r="BQ177" s="2">
        <f t="shared" si="223"/>
        <v>393.06043581862673</v>
      </c>
      <c r="BR177" s="2">
        <f t="shared" si="224"/>
        <v>182.25414180498646</v>
      </c>
      <c r="BS177" s="2">
        <f t="shared" si="225"/>
        <v>467.70405208134548</v>
      </c>
      <c r="BU177" s="2">
        <f t="shared" si="226"/>
        <v>3.5496034302326995</v>
      </c>
      <c r="BV177" s="2">
        <f t="shared" si="227"/>
        <v>5.2662146776857606</v>
      </c>
      <c r="BW177" s="2">
        <f t="shared" si="228"/>
        <v>7.3884061408450235</v>
      </c>
      <c r="BX177" s="2">
        <f t="shared" si="229"/>
        <v>9.6194824869506661</v>
      </c>
      <c r="BY177" s="2">
        <f t="shared" si="230"/>
        <v>11.446257440543851</v>
      </c>
      <c r="CA177" s="2">
        <f t="shared" si="231"/>
        <v>1.9247192118194678</v>
      </c>
      <c r="CB177" s="2">
        <f t="shared" si="232"/>
        <v>2.8555259095642049</v>
      </c>
      <c r="CC177" s="2">
        <f t="shared" si="233"/>
        <v>4.0062523950956113</v>
      </c>
      <c r="CD177" s="2">
        <f t="shared" si="253"/>
        <v>5.2160200750034473</v>
      </c>
      <c r="CE177" s="2">
        <f t="shared" si="234"/>
        <v>6.2065613898175718</v>
      </c>
      <c r="CG177" s="2">
        <f t="shared" si="235"/>
        <v>62.061860074869564</v>
      </c>
      <c r="CH177" s="2">
        <f t="shared" si="236"/>
        <v>92.075378242839975</v>
      </c>
      <c r="CI177" s="2">
        <f t="shared" si="237"/>
        <v>129.1801287388802</v>
      </c>
      <c r="CJ177" s="2">
        <f t="shared" si="238"/>
        <v>168.18864074025677</v>
      </c>
      <c r="CK177" s="2">
        <f t="shared" si="239"/>
        <v>200.12827957217672</v>
      </c>
    </row>
    <row r="178" spans="1:89">
      <c r="A178" s="2">
        <v>1</v>
      </c>
      <c r="B178" s="2">
        <f t="shared" si="267"/>
        <v>1377.7960582631979</v>
      </c>
      <c r="C178" s="3">
        <v>16.5</v>
      </c>
      <c r="D178" s="2">
        <f t="shared" si="268"/>
        <v>59.655285556780598</v>
      </c>
      <c r="E178" s="2">
        <f t="shared" si="269"/>
        <v>24.584172546857769</v>
      </c>
      <c r="F178" s="2">
        <v>0</v>
      </c>
      <c r="G178" s="2">
        <f t="shared" si="260"/>
        <v>1.3738362734288865</v>
      </c>
      <c r="H178" s="3">
        <f t="shared" si="270"/>
        <v>85.613294377067263</v>
      </c>
      <c r="J178" s="2">
        <f t="shared" si="263"/>
        <v>69.679932294207006</v>
      </c>
      <c r="K178" s="2">
        <f t="shared" si="245"/>
        <v>28.715368011166017</v>
      </c>
      <c r="L178" s="2">
        <f t="shared" si="246"/>
        <v>0</v>
      </c>
      <c r="M178" s="2">
        <f t="shared" si="264"/>
        <v>1.6046996946269692</v>
      </c>
      <c r="N178" s="3">
        <f t="shared" si="259"/>
        <v>100</v>
      </c>
      <c r="O178" s="2">
        <v>8.0000000000000002E-3</v>
      </c>
      <c r="P178" s="2">
        <f t="shared" si="182"/>
        <v>7.8664172494422813E-2</v>
      </c>
      <c r="Q178" s="2">
        <f t="shared" si="183"/>
        <v>0.21362424016970455</v>
      </c>
      <c r="R178" s="2">
        <v>0.3</v>
      </c>
      <c r="S178" s="2">
        <f t="shared" si="261"/>
        <v>3.2977200292129416E-2</v>
      </c>
      <c r="T178" s="2">
        <v>0.12</v>
      </c>
      <c r="U178" s="2">
        <f t="shared" si="184"/>
        <v>0.67758366631464928</v>
      </c>
      <c r="V178" s="2">
        <f t="shared" si="185"/>
        <v>1.1367538671831692</v>
      </c>
      <c r="W178" s="2">
        <v>0.06</v>
      </c>
      <c r="X178" s="2">
        <f t="shared" si="249"/>
        <v>0.27914938193562727</v>
      </c>
      <c r="Y178" s="2">
        <v>2.6700000000000002E-2</v>
      </c>
      <c r="Z178" s="2">
        <v>0.21</v>
      </c>
      <c r="AA178" s="2">
        <v>0.442</v>
      </c>
      <c r="AB178" s="2">
        <v>0.5</v>
      </c>
      <c r="AC178" s="2">
        <f t="shared" si="207"/>
        <v>8.6930313219136746E-2</v>
      </c>
      <c r="AD178" s="2">
        <f t="shared" si="186"/>
        <v>0.13148905411216594</v>
      </c>
      <c r="AE178" s="2">
        <f t="shared" si="187"/>
        <v>0.64859157254080579</v>
      </c>
      <c r="AF178" s="2">
        <f t="shared" si="188"/>
        <v>1.3208788545890129</v>
      </c>
      <c r="AG178" s="2">
        <f t="shared" si="189"/>
        <v>7.7307293175844718</v>
      </c>
      <c r="AH178" s="2">
        <f t="shared" si="208"/>
        <v>0.40192193057586723</v>
      </c>
      <c r="AI178" s="2">
        <f t="shared" si="190"/>
        <v>7.2592140287693507E-2</v>
      </c>
      <c r="AJ178" s="2">
        <f t="shared" si="191"/>
        <v>0.41112255281011723</v>
      </c>
      <c r="AK178" s="2">
        <f t="shared" si="192"/>
        <v>0.71427095070641611</v>
      </c>
      <c r="AL178" s="2">
        <f t="shared" si="193"/>
        <v>5.037562730136643</v>
      </c>
      <c r="AM178" s="2">
        <f t="shared" si="209"/>
        <v>0.24947526196685083</v>
      </c>
      <c r="AN178" s="2">
        <f t="shared" si="194"/>
        <v>4.0076482921939327E-2</v>
      </c>
      <c r="AO178" s="2">
        <f t="shared" si="195"/>
        <v>0.26059813384095942</v>
      </c>
      <c r="AP178" s="2">
        <f t="shared" si="196"/>
        <v>0.38624510434894443</v>
      </c>
      <c r="AQ178" s="2">
        <f t="shared" si="197"/>
        <v>3.2826189118196951</v>
      </c>
      <c r="AR178" s="2">
        <f t="shared" si="210"/>
        <v>0.155433154982307</v>
      </c>
      <c r="AS178" s="2">
        <f t="shared" si="198"/>
        <v>2.2125322066923265E-2</v>
      </c>
      <c r="AT178" s="2">
        <f t="shared" si="199"/>
        <v>0.16518526385186277</v>
      </c>
      <c r="AU178" s="2">
        <f t="shared" si="200"/>
        <v>0.20886370989325856</v>
      </c>
      <c r="AV178" s="2">
        <f t="shared" si="201"/>
        <v>2.1390476898228181</v>
      </c>
      <c r="AW178" s="2">
        <f t="shared" si="211"/>
        <v>9.7175757597897358E-2</v>
      </c>
      <c r="AX178" s="2">
        <f t="shared" si="202"/>
        <v>1.2214891149969032E-2</v>
      </c>
      <c r="AY178" s="2">
        <f t="shared" si="203"/>
        <v>0.10470593550167966</v>
      </c>
      <c r="AZ178" s="2">
        <f t="shared" si="204"/>
        <v>0.11294395403123139</v>
      </c>
      <c r="BA178" s="2">
        <f t="shared" si="205"/>
        <v>1.3938642109387986</v>
      </c>
      <c r="BB178" s="2">
        <f t="shared" si="212"/>
        <v>6.0945357328400458E-2</v>
      </c>
      <c r="BD178" s="2">
        <f t="shared" si="265"/>
        <v>1027.4111421527793</v>
      </c>
      <c r="BE178" s="2">
        <f t="shared" si="266"/>
        <v>7496.1950575790815</v>
      </c>
      <c r="BF178" s="2">
        <f t="shared" si="213"/>
        <v>41.452982564834308</v>
      </c>
      <c r="BG178" s="2">
        <f t="shared" si="214"/>
        <v>40.864459847616217</v>
      </c>
      <c r="BH178" s="2">
        <f t="shared" si="252"/>
        <v>1.2817574180522908</v>
      </c>
      <c r="BI178" s="2">
        <f t="shared" si="215"/>
        <v>2.3306257612659711</v>
      </c>
      <c r="BJ178" s="2">
        <f t="shared" si="216"/>
        <v>184.88028079406172</v>
      </c>
      <c r="BK178" s="2">
        <f t="shared" si="217"/>
        <v>145.28134582963554</v>
      </c>
      <c r="BL178" s="2">
        <f t="shared" si="218"/>
        <v>242.41327715635452</v>
      </c>
      <c r="BM178" s="2">
        <f t="shared" si="219"/>
        <v>215.34715746909313</v>
      </c>
      <c r="BN178" s="2">
        <f t="shared" si="220"/>
        <v>279.29160926007802</v>
      </c>
      <c r="BO178" s="2">
        <f t="shared" si="221"/>
        <v>301.75971176724079</v>
      </c>
      <c r="BP178" s="2">
        <f t="shared" si="222"/>
        <v>262.6798155455254</v>
      </c>
      <c r="BQ178" s="2">
        <f t="shared" si="223"/>
        <v>392.27025024121394</v>
      </c>
      <c r="BR178" s="2">
        <f t="shared" si="224"/>
        <v>179.69400324700919</v>
      </c>
      <c r="BS178" s="2">
        <f t="shared" si="225"/>
        <v>465.95853663386464</v>
      </c>
      <c r="BU178" s="2">
        <f t="shared" si="226"/>
        <v>3.5552004448704433</v>
      </c>
      <c r="BV178" s="2">
        <f t="shared" si="227"/>
        <v>5.2697908713861334</v>
      </c>
      <c r="BW178" s="2">
        <f t="shared" si="228"/>
        <v>7.384404758866367</v>
      </c>
      <c r="BX178" s="2">
        <f t="shared" si="229"/>
        <v>9.599300999058638</v>
      </c>
      <c r="BY178" s="2">
        <f t="shared" si="230"/>
        <v>11.402537519679116</v>
      </c>
      <c r="CA178" s="2">
        <f t="shared" si="231"/>
        <v>1.9380678426016649</v>
      </c>
      <c r="CB178" s="2">
        <f t="shared" si="232"/>
        <v>2.87275285414785</v>
      </c>
      <c r="CC178" s="2">
        <f t="shared" si="233"/>
        <v>4.0255050655618208</v>
      </c>
      <c r="CD178" s="2">
        <f t="shared" si="253"/>
        <v>5.2329248002238993</v>
      </c>
      <c r="CE178" s="2">
        <f t="shared" si="234"/>
        <v>6.215933991242049</v>
      </c>
      <c r="CG178" s="2">
        <f t="shared" si="235"/>
        <v>62.33576760548646</v>
      </c>
      <c r="CH178" s="2">
        <f t="shared" si="236"/>
        <v>92.398857443384159</v>
      </c>
      <c r="CI178" s="2">
        <f t="shared" si="237"/>
        <v>129.47583296398824</v>
      </c>
      <c r="CJ178" s="2">
        <f t="shared" si="238"/>
        <v>168.31112774971513</v>
      </c>
      <c r="CK178" s="2">
        <f t="shared" si="239"/>
        <v>199.92851035026789</v>
      </c>
    </row>
    <row r="179" spans="1:89">
      <c r="A179" s="2">
        <v>1</v>
      </c>
      <c r="B179" s="2">
        <f t="shared" si="267"/>
        <v>1378.5103439774834</v>
      </c>
      <c r="C179" s="3">
        <v>16.600000000000001</v>
      </c>
      <c r="D179" s="2">
        <f t="shared" si="268"/>
        <v>59.660085556780601</v>
      </c>
      <c r="E179" s="2">
        <f t="shared" si="269"/>
        <v>24.48607254685777</v>
      </c>
      <c r="F179" s="2">
        <v>0</v>
      </c>
      <c r="G179" s="2">
        <f t="shared" si="260"/>
        <v>1.3707362734288864</v>
      </c>
      <c r="H179" s="3">
        <f t="shared" si="270"/>
        <v>85.51689437706726</v>
      </c>
      <c r="J179" s="2">
        <f t="shared" si="263"/>
        <v>69.764092804543452</v>
      </c>
      <c r="K179" s="2">
        <f t="shared" si="245"/>
        <v>28.633023597526837</v>
      </c>
      <c r="L179" s="2">
        <f t="shared" si="246"/>
        <v>0</v>
      </c>
      <c r="M179" s="2">
        <f t="shared" si="264"/>
        <v>1.6028835979297109</v>
      </c>
      <c r="N179" s="3">
        <f t="shared" si="259"/>
        <v>99.999999999999986</v>
      </c>
      <c r="O179" s="2">
        <v>8.0000000000000002E-3</v>
      </c>
      <c r="P179" s="2">
        <f t="shared" si="182"/>
        <v>7.8485973786942637E-2</v>
      </c>
      <c r="Q179" s="2">
        <f t="shared" si="183"/>
        <v>0.21350585979516518</v>
      </c>
      <c r="R179" s="2">
        <v>0.3</v>
      </c>
      <c r="S179" s="2">
        <f t="shared" si="261"/>
        <v>3.2862685613316622E-2</v>
      </c>
      <c r="T179" s="2">
        <v>0.12</v>
      </c>
      <c r="U179" s="2">
        <f t="shared" si="184"/>
        <v>0.67761350154377931</v>
      </c>
      <c r="V179" s="2">
        <f t="shared" si="185"/>
        <v>1.1352587698795147</v>
      </c>
      <c r="W179" s="2">
        <v>0.06</v>
      </c>
      <c r="X179" s="2">
        <f t="shared" si="249"/>
        <v>0.27869987532126816</v>
      </c>
      <c r="Y179" s="2">
        <v>2.6700000000000002E-2</v>
      </c>
      <c r="Z179" s="2">
        <v>0.21</v>
      </c>
      <c r="AA179" s="2">
        <v>0.442</v>
      </c>
      <c r="AB179" s="2">
        <v>0.5</v>
      </c>
      <c r="AC179" s="2">
        <f t="shared" si="207"/>
        <v>8.6770780323268001E-2</v>
      </c>
      <c r="AD179" s="2">
        <f t="shared" si="186"/>
        <v>0.13134075027590747</v>
      </c>
      <c r="AE179" s="2">
        <f t="shared" si="187"/>
        <v>0.64625598577534549</v>
      </c>
      <c r="AF179" s="2">
        <f t="shared" si="188"/>
        <v>1.3163319416477164</v>
      </c>
      <c r="AG179" s="2">
        <f t="shared" si="189"/>
        <v>7.7193276596360993</v>
      </c>
      <c r="AH179" s="2">
        <f t="shared" si="208"/>
        <v>0.40040314874691058</v>
      </c>
      <c r="AI179" s="2">
        <f t="shared" si="190"/>
        <v>7.2510265085536402E-2</v>
      </c>
      <c r="AJ179" s="2">
        <f t="shared" si="191"/>
        <v>0.40964209510147942</v>
      </c>
      <c r="AK179" s="2">
        <f t="shared" si="192"/>
        <v>0.71181218787735279</v>
      </c>
      <c r="AL179" s="2">
        <f t="shared" si="193"/>
        <v>5.0301330860781155</v>
      </c>
      <c r="AM179" s="2">
        <f t="shared" si="209"/>
        <v>0.24850622457368568</v>
      </c>
      <c r="AN179" s="2">
        <f t="shared" si="194"/>
        <v>4.0031281469991839E-2</v>
      </c>
      <c r="AO179" s="2">
        <f t="shared" si="195"/>
        <v>0.25965971654065712</v>
      </c>
      <c r="AP179" s="2">
        <f t="shared" si="196"/>
        <v>0.38491551772003058</v>
      </c>
      <c r="AQ179" s="2">
        <f t="shared" si="197"/>
        <v>3.277777544793393</v>
      </c>
      <c r="AR179" s="2">
        <f t="shared" si="210"/>
        <v>0.15481484690804723</v>
      </c>
      <c r="AS179" s="2">
        <f t="shared" si="198"/>
        <v>2.2100367365080323E-2</v>
      </c>
      <c r="AT179" s="2">
        <f t="shared" si="199"/>
        <v>0.16459042954868164</v>
      </c>
      <c r="AU179" s="2">
        <f t="shared" si="200"/>
        <v>0.2081447301759427</v>
      </c>
      <c r="AV179" s="2">
        <f t="shared" si="201"/>
        <v>2.1358929176024097</v>
      </c>
      <c r="AW179" s="2">
        <f t="shared" si="211"/>
        <v>9.6781214576255839E-2</v>
      </c>
      <c r="AX179" s="2">
        <f t="shared" si="202"/>
        <v>1.2201114222077557E-2</v>
      </c>
      <c r="AY179" s="2">
        <f t="shared" si="203"/>
        <v>0.10432888805367654</v>
      </c>
      <c r="AZ179" s="2">
        <f t="shared" si="204"/>
        <v>0.11255516264098263</v>
      </c>
      <c r="BA179" s="2">
        <f t="shared" si="205"/>
        <v>1.3918084717831862</v>
      </c>
      <c r="BB179" s="2">
        <f t="shared" si="212"/>
        <v>6.0693581493333953E-2</v>
      </c>
      <c r="BD179" s="2">
        <f t="shared" si="265"/>
        <v>995.74882960986474</v>
      </c>
      <c r="BE179" s="2">
        <f t="shared" si="266"/>
        <v>7457.0357429527612</v>
      </c>
      <c r="BF179" s="2">
        <f t="shared" si="213"/>
        <v>41.391657309562589</v>
      </c>
      <c r="BG179" s="2">
        <f t="shared" si="214"/>
        <v>40.867635735941192</v>
      </c>
      <c r="BH179" s="2">
        <f t="shared" si="252"/>
        <v>1.26811846795381</v>
      </c>
      <c r="BI179" s="2">
        <f t="shared" si="215"/>
        <v>2.3242251149207172</v>
      </c>
      <c r="BJ179" s="2">
        <f t="shared" si="216"/>
        <v>185.24990887720546</v>
      </c>
      <c r="BK179" s="2">
        <f t="shared" si="217"/>
        <v>145.52212030582575</v>
      </c>
      <c r="BL179" s="2">
        <f t="shared" si="218"/>
        <v>242.48148646034042</v>
      </c>
      <c r="BM179" s="2">
        <f t="shared" si="219"/>
        <v>215.5106172822934</v>
      </c>
      <c r="BN179" s="2">
        <f t="shared" si="220"/>
        <v>278.58691021149906</v>
      </c>
      <c r="BO179" s="2">
        <f t="shared" si="221"/>
        <v>301.62011657714601</v>
      </c>
      <c r="BP179" s="2">
        <f t="shared" si="222"/>
        <v>260.83512503084268</v>
      </c>
      <c r="BQ179" s="2">
        <f t="shared" si="223"/>
        <v>391.47847237850084</v>
      </c>
      <c r="BR179" s="2">
        <f t="shared" si="224"/>
        <v>177.15173457572504</v>
      </c>
      <c r="BS179" s="2">
        <f t="shared" si="225"/>
        <v>464.21873662146618</v>
      </c>
      <c r="BU179" s="2">
        <f t="shared" si="226"/>
        <v>3.5608157331657382</v>
      </c>
      <c r="BV179" s="2">
        <f t="shared" si="227"/>
        <v>5.2733810850908069</v>
      </c>
      <c r="BW179" s="2">
        <f t="shared" si="228"/>
        <v>7.3804151168912639</v>
      </c>
      <c r="BX179" s="2">
        <f t="shared" si="229"/>
        <v>9.5791808194623229</v>
      </c>
      <c r="BY179" s="2">
        <f t="shared" si="230"/>
        <v>11.359079825927079</v>
      </c>
      <c r="CA179" s="2">
        <f t="shared" si="231"/>
        <v>1.9514740886598376</v>
      </c>
      <c r="CB179" s="2">
        <f t="shared" si="232"/>
        <v>2.8900306329624441</v>
      </c>
      <c r="CC179" s="2">
        <f t="shared" si="233"/>
        <v>4.044772305968773</v>
      </c>
      <c r="CD179" s="2">
        <f t="shared" si="253"/>
        <v>5.2497867232092297</v>
      </c>
      <c r="CE179" s="2">
        <f t="shared" si="234"/>
        <v>6.2252448911777583</v>
      </c>
      <c r="CG179" s="2">
        <f t="shared" si="235"/>
        <v>62.611026518741376</v>
      </c>
      <c r="CH179" s="2">
        <f t="shared" si="236"/>
        <v>92.723641913509226</v>
      </c>
      <c r="CI179" s="2">
        <f t="shared" si="237"/>
        <v>129.77233342882741</v>
      </c>
      <c r="CJ179" s="2">
        <f t="shared" si="238"/>
        <v>168.43397391472331</v>
      </c>
      <c r="CK179" s="2">
        <f t="shared" si="239"/>
        <v>199.73053971465299</v>
      </c>
    </row>
    <row r="180" spans="1:89">
      <c r="A180" s="2">
        <v>1</v>
      </c>
      <c r="B180" s="2">
        <f t="shared" si="267"/>
        <v>1379.2246296917692</v>
      </c>
      <c r="C180" s="3">
        <v>16.7</v>
      </c>
      <c r="D180" s="2">
        <f t="shared" si="268"/>
        <v>59.664885556780597</v>
      </c>
      <c r="E180" s="2">
        <f t="shared" si="269"/>
        <v>24.387972546857771</v>
      </c>
      <c r="F180" s="2">
        <v>0</v>
      </c>
      <c r="G180" s="2">
        <f t="shared" si="260"/>
        <v>1.3676362734288865</v>
      </c>
      <c r="H180" s="3">
        <f t="shared" si="270"/>
        <v>85.420494377067257</v>
      </c>
      <c r="J180" s="2">
        <f t="shared" si="263"/>
        <v>69.848443271008236</v>
      </c>
      <c r="K180" s="2">
        <f t="shared" si="245"/>
        <v>28.550493326815939</v>
      </c>
      <c r="L180" s="2">
        <f t="shared" si="246"/>
        <v>0</v>
      </c>
      <c r="M180" s="2">
        <f t="shared" si="264"/>
        <v>1.6010634021758299</v>
      </c>
      <c r="N180" s="3">
        <f t="shared" si="259"/>
        <v>100</v>
      </c>
      <c r="O180" s="2">
        <v>8.0000000000000002E-3</v>
      </c>
      <c r="P180" s="2">
        <f t="shared" si="182"/>
        <v>7.8308332294156055E-2</v>
      </c>
      <c r="Q180" s="2">
        <f t="shared" si="183"/>
        <v>0.21338764728288667</v>
      </c>
      <c r="R180" s="2">
        <v>0.3</v>
      </c>
      <c r="S180" s="2">
        <f t="shared" si="261"/>
        <v>3.2748480854192026E-2</v>
      </c>
      <c r="T180" s="2">
        <v>0.12</v>
      </c>
      <c r="U180" s="2">
        <f t="shared" si="184"/>
        <v>0.67764331229065999</v>
      </c>
      <c r="V180" s="2">
        <f t="shared" si="185"/>
        <v>1.1337669290262797</v>
      </c>
      <c r="W180" s="2">
        <v>0.06</v>
      </c>
      <c r="X180" s="2">
        <f t="shared" si="249"/>
        <v>0.27824927862167476</v>
      </c>
      <c r="Y180" s="2">
        <v>2.6700000000000002E-2</v>
      </c>
      <c r="Z180" s="2">
        <v>0.21</v>
      </c>
      <c r="AA180" s="2">
        <v>0.442</v>
      </c>
      <c r="AB180" s="2">
        <v>0.5</v>
      </c>
      <c r="AC180" s="2">
        <f t="shared" si="207"/>
        <v>8.6610887350551821E-2</v>
      </c>
      <c r="AD180" s="2">
        <f t="shared" si="186"/>
        <v>0.13119274170879733</v>
      </c>
      <c r="AE180" s="2">
        <f t="shared" si="187"/>
        <v>0.64393081784035255</v>
      </c>
      <c r="AF180" s="2">
        <f t="shared" si="188"/>
        <v>1.311804591509653</v>
      </c>
      <c r="AG180" s="2">
        <f t="shared" si="189"/>
        <v>7.7079526529959725</v>
      </c>
      <c r="AH180" s="2">
        <f t="shared" si="208"/>
        <v>0.39889072192913028</v>
      </c>
      <c r="AI180" s="2">
        <f t="shared" si="190"/>
        <v>7.2428552894814632E-2</v>
      </c>
      <c r="AJ180" s="2">
        <f t="shared" si="191"/>
        <v>0.40816824157390158</v>
      </c>
      <c r="AK180" s="2">
        <f t="shared" si="192"/>
        <v>0.70936400371870689</v>
      </c>
      <c r="AL180" s="2">
        <f t="shared" si="193"/>
        <v>5.0227208087687787</v>
      </c>
      <c r="AM180" s="2">
        <f t="shared" si="209"/>
        <v>0.24754120791615228</v>
      </c>
      <c r="AN180" s="2">
        <f t="shared" si="194"/>
        <v>3.9986170012980146E-2</v>
      </c>
      <c r="AO180" s="2">
        <f t="shared" si="195"/>
        <v>0.25872548543069634</v>
      </c>
      <c r="AP180" s="2">
        <f t="shared" si="196"/>
        <v>0.38359165155287589</v>
      </c>
      <c r="AQ180" s="2">
        <f t="shared" si="197"/>
        <v>3.2729474944339754</v>
      </c>
      <c r="AR180" s="2">
        <f t="shared" si="210"/>
        <v>0.15419908423624165</v>
      </c>
      <c r="AS180" s="2">
        <f t="shared" si="198"/>
        <v>2.2075462347411083E-2</v>
      </c>
      <c r="AT180" s="2">
        <f t="shared" si="199"/>
        <v>0.1639982487447636</v>
      </c>
      <c r="AU180" s="2">
        <f t="shared" si="200"/>
        <v>0.20742884382305243</v>
      </c>
      <c r="AV180" s="2">
        <f t="shared" si="201"/>
        <v>2.1327455196434699</v>
      </c>
      <c r="AW180" s="2">
        <f t="shared" si="211"/>
        <v>9.6388283835069283E-2</v>
      </c>
      <c r="AX180" s="2">
        <f t="shared" si="202"/>
        <v>1.2187364723697486E-2</v>
      </c>
      <c r="AY180" s="2">
        <f t="shared" si="203"/>
        <v>0.10395352257848506</v>
      </c>
      <c r="AZ180" s="2">
        <f t="shared" si="204"/>
        <v>0.11216804400091944</v>
      </c>
      <c r="BA180" s="2">
        <f t="shared" si="205"/>
        <v>1.3897575379057319</v>
      </c>
      <c r="BB180" s="2">
        <f t="shared" si="212"/>
        <v>6.0442827380411741E-2</v>
      </c>
      <c r="BD180" s="2">
        <f t="shared" si="265"/>
        <v>964.90426725251609</v>
      </c>
      <c r="BE180" s="2">
        <f t="shared" si="266"/>
        <v>7418.1607041761135</v>
      </c>
      <c r="BF180" s="2">
        <f t="shared" si="213"/>
        <v>41.330252227791171</v>
      </c>
      <c r="BG180" s="2">
        <f t="shared" si="214"/>
        <v>40.870405894575022</v>
      </c>
      <c r="BH180" s="2">
        <f t="shared" si="252"/>
        <v>1.2545834862678533</v>
      </c>
      <c r="BI180" s="2">
        <f t="shared" si="215"/>
        <v>2.3178200752281857</v>
      </c>
      <c r="BJ180" s="2">
        <f t="shared" si="216"/>
        <v>185.61749128587573</v>
      </c>
      <c r="BK180" s="2">
        <f t="shared" si="217"/>
        <v>145.76221234762247</v>
      </c>
      <c r="BL180" s="2">
        <f t="shared" si="218"/>
        <v>242.54387214093344</v>
      </c>
      <c r="BM180" s="2">
        <f t="shared" si="219"/>
        <v>215.67249305989003</v>
      </c>
      <c r="BN180" s="2">
        <f t="shared" si="220"/>
        <v>277.87312358204025</v>
      </c>
      <c r="BO180" s="2">
        <f t="shared" si="221"/>
        <v>301.47791901430105</v>
      </c>
      <c r="BP180" s="2">
        <f t="shared" si="222"/>
        <v>258.98694125641089</v>
      </c>
      <c r="BQ180" s="2">
        <f t="shared" si="223"/>
        <v>390.68510991669194</v>
      </c>
      <c r="BR180" s="2">
        <f t="shared" si="224"/>
        <v>174.62750105129521</v>
      </c>
      <c r="BS180" s="2">
        <f t="shared" si="225"/>
        <v>462.48465736655504</v>
      </c>
      <c r="BU180" s="2">
        <f t="shared" si="226"/>
        <v>3.5664488560161418</v>
      </c>
      <c r="BV180" s="2">
        <f t="shared" si="227"/>
        <v>5.2769843689885532</v>
      </c>
      <c r="BW180" s="2">
        <f t="shared" si="228"/>
        <v>7.3764356486197276</v>
      </c>
      <c r="BX180" s="2">
        <f t="shared" si="229"/>
        <v>9.5591198904278549</v>
      </c>
      <c r="BY180" s="2">
        <f t="shared" si="230"/>
        <v>11.315881191870998</v>
      </c>
      <c r="CA180" s="2">
        <f t="shared" si="231"/>
        <v>1.9649373768023717</v>
      </c>
      <c r="CB180" s="2">
        <f t="shared" si="232"/>
        <v>2.9073580589656878</v>
      </c>
      <c r="CC180" s="2">
        <f t="shared" si="233"/>
        <v>4.0640521422592206</v>
      </c>
      <c r="CD180" s="2">
        <f t="shared" si="253"/>
        <v>5.266603481598243</v>
      </c>
      <c r="CE180" s="2">
        <f t="shared" si="234"/>
        <v>6.2344922927619448</v>
      </c>
      <c r="CG180" s="2">
        <f t="shared" si="235"/>
        <v>62.887630453055081</v>
      </c>
      <c r="CH180" s="2">
        <f t="shared" si="236"/>
        <v>93.049713118330558</v>
      </c>
      <c r="CI180" s="2">
        <f t="shared" si="237"/>
        <v>130.06959523578249</v>
      </c>
      <c r="CJ180" s="2">
        <f t="shared" si="238"/>
        <v>168.55713439199099</v>
      </c>
      <c r="CK180" s="2">
        <f t="shared" si="239"/>
        <v>199.53432205949989</v>
      </c>
    </row>
    <row r="181" spans="1:89">
      <c r="A181" s="2">
        <v>1</v>
      </c>
      <c r="B181" s="2">
        <f t="shared" si="267"/>
        <v>1379.938915406055</v>
      </c>
      <c r="C181" s="3">
        <v>16.8</v>
      </c>
      <c r="D181" s="2">
        <f t="shared" si="268"/>
        <v>59.6696855567806</v>
      </c>
      <c r="E181" s="2">
        <f t="shared" si="269"/>
        <v>24.289872546857769</v>
      </c>
      <c r="F181" s="2">
        <v>0</v>
      </c>
      <c r="G181" s="2">
        <f t="shared" si="260"/>
        <v>1.3645362734288864</v>
      </c>
      <c r="H181" s="3">
        <f t="shared" si="270"/>
        <v>85.324094377067254</v>
      </c>
      <c r="J181" s="2">
        <f t="shared" si="263"/>
        <v>69.932984337444253</v>
      </c>
      <c r="K181" s="2">
        <f t="shared" si="245"/>
        <v>28.467776569083881</v>
      </c>
      <c r="L181" s="2">
        <f t="shared" si="246"/>
        <v>0</v>
      </c>
      <c r="M181" s="2">
        <f t="shared" si="264"/>
        <v>1.5992390934718621</v>
      </c>
      <c r="N181" s="3">
        <f t="shared" si="259"/>
        <v>100</v>
      </c>
      <c r="O181" s="2">
        <v>8.0000000000000002E-3</v>
      </c>
      <c r="P181" s="2">
        <f t="shared" si="182"/>
        <v>7.8131245860492693E-2</v>
      </c>
      <c r="Q181" s="2">
        <f t="shared" si="183"/>
        <v>0.21326960229417238</v>
      </c>
      <c r="R181" s="2">
        <v>0.3</v>
      </c>
      <c r="S181" s="2">
        <f t="shared" si="261"/>
        <v>3.2634584529617788E-2</v>
      </c>
      <c r="T181" s="2">
        <v>0.12</v>
      </c>
      <c r="U181" s="2">
        <f t="shared" si="184"/>
        <v>0.6776730985853846</v>
      </c>
      <c r="V181" s="2">
        <f t="shared" si="185"/>
        <v>1.132278335281377</v>
      </c>
      <c r="W181" s="2">
        <v>0.06</v>
      </c>
      <c r="X181" s="2">
        <f t="shared" si="249"/>
        <v>0.27779758823509104</v>
      </c>
      <c r="Y181" s="2">
        <v>2.6700000000000002E-2</v>
      </c>
      <c r="Z181" s="2">
        <v>0.21</v>
      </c>
      <c r="AA181" s="2">
        <v>0.442</v>
      </c>
      <c r="AB181" s="2">
        <v>0.5</v>
      </c>
      <c r="AC181" s="2">
        <f t="shared" si="207"/>
        <v>8.6450633080533079E-2</v>
      </c>
      <c r="AD181" s="2">
        <f t="shared" si="186"/>
        <v>0.13104502762370712</v>
      </c>
      <c r="AE181" s="2">
        <f t="shared" si="187"/>
        <v>0.64161601417798098</v>
      </c>
      <c r="AF181" s="2">
        <f t="shared" si="188"/>
        <v>1.3072967048913251</v>
      </c>
      <c r="AG181" s="2">
        <f t="shared" si="189"/>
        <v>7.696604216652176</v>
      </c>
      <c r="AH181" s="2">
        <f t="shared" si="208"/>
        <v>0.39738461549324117</v>
      </c>
      <c r="AI181" s="2">
        <f t="shared" si="190"/>
        <v>7.2347003280972322E-2</v>
      </c>
      <c r="AJ181" s="2">
        <f t="shared" si="191"/>
        <v>0.40670095764481756</v>
      </c>
      <c r="AK181" s="2">
        <f t="shared" si="192"/>
        <v>0.70692634454249748</v>
      </c>
      <c r="AL181" s="2">
        <f t="shared" si="193"/>
        <v>5.0153258454189684</v>
      </c>
      <c r="AM181" s="2">
        <f t="shared" si="209"/>
        <v>0.24658018998468209</v>
      </c>
      <c r="AN181" s="2">
        <f t="shared" si="194"/>
        <v>3.9941148310995746E-2</v>
      </c>
      <c r="AO181" s="2">
        <f t="shared" si="195"/>
        <v>0.25779541859023591</v>
      </c>
      <c r="AP181" s="2">
        <f t="shared" si="196"/>
        <v>0.38227347681547269</v>
      </c>
      <c r="AQ181" s="2">
        <f t="shared" si="197"/>
        <v>3.2681287263422005</v>
      </c>
      <c r="AR181" s="2">
        <f t="shared" si="210"/>
        <v>0.15358585297877547</v>
      </c>
      <c r="AS181" s="2">
        <f t="shared" si="198"/>
        <v>2.2050606881467476E-2</v>
      </c>
      <c r="AT181" s="2">
        <f t="shared" si="199"/>
        <v>0.1634087075451513</v>
      </c>
      <c r="AU181" s="2">
        <f t="shared" si="200"/>
        <v>0.20671603513540396</v>
      </c>
      <c r="AV181" s="2">
        <f t="shared" si="201"/>
        <v>2.1296054735304746</v>
      </c>
      <c r="AW181" s="2">
        <f t="shared" si="211"/>
        <v>9.5996956484525345E-2</v>
      </c>
      <c r="AX181" s="2">
        <f t="shared" si="202"/>
        <v>1.2173642581707216E-2</v>
      </c>
      <c r="AY181" s="2">
        <f t="shared" si="203"/>
        <v>0.10357983026851277</v>
      </c>
      <c r="AZ181" s="2">
        <f t="shared" si="204"/>
        <v>0.11178258962164044</v>
      </c>
      <c r="BA181" s="2">
        <f t="shared" si="205"/>
        <v>1.3877113946998438</v>
      </c>
      <c r="BB181" s="2">
        <f t="shared" si="212"/>
        <v>6.0193089340041792E-2</v>
      </c>
      <c r="BD181" s="2">
        <f t="shared" si="265"/>
        <v>934.86122675917636</v>
      </c>
      <c r="BE181" s="2">
        <f t="shared" si="266"/>
        <v>7379.5696358581554</v>
      </c>
      <c r="BF181" s="2">
        <f t="shared" si="213"/>
        <v>41.268766931651925</v>
      </c>
      <c r="BG181" s="2">
        <f t="shared" si="214"/>
        <v>40.872777091224293</v>
      </c>
      <c r="BH181" s="2">
        <f t="shared" si="252"/>
        <v>1.2411520004942243</v>
      </c>
      <c r="BI181" s="2">
        <f t="shared" si="215"/>
        <v>2.3114113366881024</v>
      </c>
      <c r="BJ181" s="2">
        <f t="shared" si="216"/>
        <v>185.9830025862039</v>
      </c>
      <c r="BK181" s="2">
        <f t="shared" si="217"/>
        <v>146.00162181332831</v>
      </c>
      <c r="BL181" s="2">
        <f t="shared" si="218"/>
        <v>242.60040410229018</v>
      </c>
      <c r="BM181" s="2">
        <f t="shared" si="219"/>
        <v>215.83277824466626</v>
      </c>
      <c r="BN181" s="2">
        <f t="shared" si="220"/>
        <v>277.1502756793214</v>
      </c>
      <c r="BO181" s="2">
        <f t="shared" si="221"/>
        <v>301.33311161349758</v>
      </c>
      <c r="BP181" s="2">
        <f t="shared" si="222"/>
        <v>257.1354376913165</v>
      </c>
      <c r="BQ181" s="2">
        <f t="shared" si="223"/>
        <v>389.89017139154089</v>
      </c>
      <c r="BR181" s="2">
        <f t="shared" si="224"/>
        <v>172.12146360646946</v>
      </c>
      <c r="BS181" s="2">
        <f t="shared" si="225"/>
        <v>460.75630502274498</v>
      </c>
      <c r="BU181" s="2">
        <f t="shared" si="226"/>
        <v>3.5720993826151344</v>
      </c>
      <c r="BV181" s="2">
        <f t="shared" si="227"/>
        <v>5.2805997929366839</v>
      </c>
      <c r="BW181" s="2">
        <f t="shared" si="228"/>
        <v>7.3724648300982754</v>
      </c>
      <c r="BX181" s="2">
        <f t="shared" si="229"/>
        <v>9.5391162318464868</v>
      </c>
      <c r="BY181" s="2">
        <f t="shared" si="230"/>
        <v>11.272938562368276</v>
      </c>
      <c r="CA181" s="2">
        <f t="shared" si="231"/>
        <v>1.9784571325662417</v>
      </c>
      <c r="CB181" s="2">
        <f t="shared" si="232"/>
        <v>2.924733946488026</v>
      </c>
      <c r="CC181" s="2">
        <f t="shared" si="233"/>
        <v>4.0833426132234898</v>
      </c>
      <c r="CD181" s="2">
        <f t="shared" si="253"/>
        <v>5.2833727524843841</v>
      </c>
      <c r="CE181" s="2">
        <f t="shared" si="234"/>
        <v>6.2436744655661016</v>
      </c>
      <c r="CG181" s="2">
        <f t="shared" si="235"/>
        <v>63.16557312664488</v>
      </c>
      <c r="CH181" s="2">
        <f t="shared" si="236"/>
        <v>93.377052720491321</v>
      </c>
      <c r="CI181" s="2">
        <f t="shared" si="237"/>
        <v>130.36758400833219</v>
      </c>
      <c r="CJ181" s="2">
        <f t="shared" si="238"/>
        <v>168.68056550687064</v>
      </c>
      <c r="CK181" s="2">
        <f t="shared" si="239"/>
        <v>199.33981360623508</v>
      </c>
    </row>
    <row r="182" spans="1:89">
      <c r="A182" s="2">
        <v>1</v>
      </c>
      <c r="B182" s="2">
        <f t="shared" si="267"/>
        <v>1380.6532011203406</v>
      </c>
      <c r="C182" s="3">
        <v>16.899999999999999</v>
      </c>
      <c r="D182" s="2">
        <f t="shared" si="268"/>
        <v>59.674485556780603</v>
      </c>
      <c r="E182" s="2">
        <f t="shared" si="269"/>
        <v>24.19177254685777</v>
      </c>
      <c r="F182" s="2">
        <v>0</v>
      </c>
      <c r="G182" s="2">
        <f t="shared" si="260"/>
        <v>1.3614362734288865</v>
      </c>
      <c r="H182" s="3">
        <f t="shared" si="270"/>
        <v>85.227694377067266</v>
      </c>
      <c r="J182" s="2">
        <f t="shared" si="263"/>
        <v>70.017716650607383</v>
      </c>
      <c r="K182" s="2">
        <f t="shared" si="245"/>
        <v>28.384872691531118</v>
      </c>
      <c r="L182" s="2">
        <f t="shared" si="246"/>
        <v>0</v>
      </c>
      <c r="M182" s="2">
        <f t="shared" si="264"/>
        <v>1.5974106578614857</v>
      </c>
      <c r="N182" s="3">
        <f t="shared" si="259"/>
        <v>99.999999999999986</v>
      </c>
      <c r="O182" s="2">
        <v>8.0000000000000002E-3</v>
      </c>
      <c r="P182" s="2">
        <f t="shared" si="182"/>
        <v>7.7954712340209079E-2</v>
      </c>
      <c r="Q182" s="2">
        <f t="shared" si="183"/>
        <v>0.21315172449120209</v>
      </c>
      <c r="R182" s="2">
        <v>0.3</v>
      </c>
      <c r="S182" s="2">
        <f t="shared" si="261"/>
        <v>3.2520995160450698E-2</v>
      </c>
      <c r="T182" s="2">
        <v>0.12</v>
      </c>
      <c r="U182" s="2">
        <f t="shared" si="184"/>
        <v>0.67770286045799766</v>
      </c>
      <c r="V182" s="2">
        <f t="shared" si="185"/>
        <v>1.1307929793355265</v>
      </c>
      <c r="W182" s="2">
        <v>0.06</v>
      </c>
      <c r="X182" s="2">
        <f t="shared" si="249"/>
        <v>0.27734480054331317</v>
      </c>
      <c r="Y182" s="2">
        <v>2.6700000000000002E-2</v>
      </c>
      <c r="Z182" s="2">
        <v>0.21</v>
      </c>
      <c r="AA182" s="2">
        <v>0.442</v>
      </c>
      <c r="AB182" s="2">
        <v>0.5</v>
      </c>
      <c r="AC182" s="2">
        <f t="shared" si="207"/>
        <v>8.6290016287234955E-2</v>
      </c>
      <c r="AD182" s="2">
        <f t="shared" si="186"/>
        <v>0.13089760723610219</v>
      </c>
      <c r="AE182" s="2">
        <f t="shared" si="187"/>
        <v>0.63931152055582752</v>
      </c>
      <c r="AF182" s="2">
        <f t="shared" si="188"/>
        <v>1.3028081830851006</v>
      </c>
      <c r="AG182" s="2">
        <f t="shared" si="189"/>
        <v>7.685282269891923</v>
      </c>
      <c r="AH182" s="2">
        <f t="shared" si="208"/>
        <v>0.39588479501505508</v>
      </c>
      <c r="AI182" s="2">
        <f t="shared" si="190"/>
        <v>7.2265615810885614E-2</v>
      </c>
      <c r="AJ182" s="2">
        <f t="shared" si="191"/>
        <v>0.40524020893794982</v>
      </c>
      <c r="AK182" s="2">
        <f t="shared" si="192"/>
        <v>0.70449915697214605</v>
      </c>
      <c r="AL182" s="2">
        <f t="shared" si="193"/>
        <v>5.0079481434339419</v>
      </c>
      <c r="AM182" s="2">
        <f t="shared" si="209"/>
        <v>0.2456231488996044</v>
      </c>
      <c r="AN182" s="2">
        <f t="shared" si="194"/>
        <v>3.9896216124920739E-2</v>
      </c>
      <c r="AO182" s="2">
        <f t="shared" si="195"/>
        <v>0.25686949422919475</v>
      </c>
      <c r="AP182" s="2">
        <f t="shared" si="196"/>
        <v>0.38096096464420537</v>
      </c>
      <c r="AQ182" s="2">
        <f t="shared" si="197"/>
        <v>3.2633212062458377</v>
      </c>
      <c r="AR182" s="2">
        <f t="shared" si="210"/>
        <v>0.15297513922982273</v>
      </c>
      <c r="AS182" s="2">
        <f t="shared" si="198"/>
        <v>2.2025800835237898E-2</v>
      </c>
      <c r="AT182" s="2">
        <f t="shared" si="199"/>
        <v>0.16282179213777237</v>
      </c>
      <c r="AU182" s="2">
        <f t="shared" si="200"/>
        <v>0.20600628850487246</v>
      </c>
      <c r="AV182" s="2">
        <f t="shared" si="201"/>
        <v>2.1264727569306672</v>
      </c>
      <c r="AW182" s="2">
        <f t="shared" si="211"/>
        <v>9.5607223686951542E-2</v>
      </c>
      <c r="AX182" s="2">
        <f t="shared" si="202"/>
        <v>1.2159947723226105E-2</v>
      </c>
      <c r="AY182" s="2">
        <f t="shared" si="203"/>
        <v>0.10320780236870526</v>
      </c>
      <c r="AZ182" s="2">
        <f t="shared" si="204"/>
        <v>0.11139879106298446</v>
      </c>
      <c r="BA182" s="2">
        <f t="shared" si="205"/>
        <v>1.3856700276128633</v>
      </c>
      <c r="BB182" s="2">
        <f t="shared" si="212"/>
        <v>5.9944361755674545E-2</v>
      </c>
      <c r="BD182" s="2">
        <f t="shared" si="265"/>
        <v>905.60366881500158</v>
      </c>
      <c r="BE182" s="2">
        <f t="shared" si="266"/>
        <v>7341.2621449289072</v>
      </c>
      <c r="BF182" s="2">
        <f t="shared" si="213"/>
        <v>41.207201030699309</v>
      </c>
      <c r="BG182" s="2">
        <f t="shared" si="214"/>
        <v>40.874755931102847</v>
      </c>
      <c r="BH182" s="2">
        <f t="shared" si="252"/>
        <v>1.2278235387723824</v>
      </c>
      <c r="BI182" s="2">
        <f t="shared" si="215"/>
        <v>2.3049995745702581</v>
      </c>
      <c r="BJ182" s="2">
        <f t="shared" si="216"/>
        <v>186.34641726063478</v>
      </c>
      <c r="BK182" s="2">
        <f t="shared" si="217"/>
        <v>146.24034841360822</v>
      </c>
      <c r="BL182" s="2">
        <f t="shared" si="218"/>
        <v>242.65105248218626</v>
      </c>
      <c r="BM182" s="2">
        <f t="shared" si="219"/>
        <v>215.99146625790601</v>
      </c>
      <c r="BN182" s="2">
        <f t="shared" si="220"/>
        <v>276.41839387034418</v>
      </c>
      <c r="BO182" s="2">
        <f t="shared" si="221"/>
        <v>301.18568724815344</v>
      </c>
      <c r="BP182" s="2">
        <f t="shared" si="222"/>
        <v>255.28078845634812</v>
      </c>
      <c r="BQ182" s="2">
        <f t="shared" si="223"/>
        <v>389.09366616707229</v>
      </c>
      <c r="BR182" s="2">
        <f t="shared" si="224"/>
        <v>169.63377881506605</v>
      </c>
      <c r="BS182" s="2">
        <f t="shared" si="225"/>
        <v>459.03368652447472</v>
      </c>
      <c r="BU182" s="2">
        <f t="shared" si="226"/>
        <v>3.5777668901584678</v>
      </c>
      <c r="BV182" s="2">
        <f t="shared" si="227"/>
        <v>5.2842264458281827</v>
      </c>
      <c r="BW182" s="2">
        <f t="shared" si="228"/>
        <v>7.3685011784736325</v>
      </c>
      <c r="BX182" s="2">
        <f t="shared" si="229"/>
        <v>9.5191679388353005</v>
      </c>
      <c r="BY182" s="2">
        <f t="shared" si="230"/>
        <v>11.230248990310962</v>
      </c>
      <c r="CA182" s="2">
        <f t="shared" si="231"/>
        <v>1.9920327802846007</v>
      </c>
      <c r="CB182" s="2">
        <f t="shared" si="232"/>
        <v>2.9421571113232283</v>
      </c>
      <c r="CC182" s="2">
        <f t="shared" si="233"/>
        <v>4.1026417706143654</v>
      </c>
      <c r="CD182" s="2">
        <f t="shared" si="253"/>
        <v>5.3000922523362677</v>
      </c>
      <c r="CE182" s="2">
        <f t="shared" si="234"/>
        <v>6.2527897446293954</v>
      </c>
      <c r="CG182" s="2">
        <f t="shared" si="235"/>
        <v>63.444848331858424</v>
      </c>
      <c r="CH182" s="2">
        <f t="shared" si="236"/>
        <v>93.705642569663055</v>
      </c>
      <c r="CI182" s="2">
        <f t="shared" si="237"/>
        <v>130.66626587308861</v>
      </c>
      <c r="CJ182" s="2">
        <f t="shared" si="238"/>
        <v>168.80422472078527</v>
      </c>
      <c r="CK182" s="2">
        <f t="shared" si="239"/>
        <v>199.14697234165718</v>
      </c>
    </row>
    <row r="183" spans="1:89">
      <c r="A183" s="2">
        <v>1</v>
      </c>
      <c r="B183" s="2">
        <f t="shared" si="267"/>
        <v>1381.3674868346263</v>
      </c>
      <c r="C183" s="3">
        <v>17</v>
      </c>
      <c r="D183" s="2">
        <f t="shared" si="268"/>
        <v>59.679285556780599</v>
      </c>
      <c r="E183" s="2">
        <f t="shared" si="269"/>
        <v>24.093672546857771</v>
      </c>
      <c r="F183" s="2">
        <v>0</v>
      </c>
      <c r="G183" s="2">
        <f t="shared" si="260"/>
        <v>1.3583362734288864</v>
      </c>
      <c r="H183" s="3">
        <f t="shared" si="270"/>
        <v>85.131294377067263</v>
      </c>
      <c r="J183" s="2">
        <f t="shared" si="263"/>
        <v>70.102640860182959</v>
      </c>
      <c r="K183" s="2">
        <f t="shared" si="245"/>
        <v>28.301781058491862</v>
      </c>
      <c r="L183" s="2">
        <f t="shared" si="246"/>
        <v>0</v>
      </c>
      <c r="M183" s="2">
        <f t="shared" si="264"/>
        <v>1.5955780813251632</v>
      </c>
      <c r="N183" s="3">
        <f t="shared" si="259"/>
        <v>99.999999999999972</v>
      </c>
      <c r="O183" s="2">
        <v>8.0000000000000002E-3</v>
      </c>
      <c r="P183" s="2">
        <f t="shared" si="182"/>
        <v>7.777872959733699E-2</v>
      </c>
      <c r="Q183" s="2">
        <f t="shared" si="183"/>
        <v>0.21303401353702958</v>
      </c>
      <c r="R183" s="2">
        <v>0.3</v>
      </c>
      <c r="S183" s="2">
        <f t="shared" si="261"/>
        <v>3.2407711273504849E-2</v>
      </c>
      <c r="T183" s="2">
        <v>0.12</v>
      </c>
      <c r="U183" s="2">
        <f t="shared" si="184"/>
        <v>0.67773259793849416</v>
      </c>
      <c r="V183" s="2">
        <f t="shared" si="185"/>
        <v>1.1293108519121122</v>
      </c>
      <c r="W183" s="2">
        <v>0.06</v>
      </c>
      <c r="X183" s="2">
        <f t="shared" si="249"/>
        <v>0.2768909119115962</v>
      </c>
      <c r="Y183" s="2">
        <v>2.6700000000000002E-2</v>
      </c>
      <c r="Z183" s="2">
        <v>0.21</v>
      </c>
      <c r="AA183" s="2">
        <v>0.442</v>
      </c>
      <c r="AB183" s="2">
        <v>0.5</v>
      </c>
      <c r="AC183" s="2">
        <f t="shared" si="207"/>
        <v>8.6129035739127571E-2</v>
      </c>
      <c r="AD183" s="2">
        <f t="shared" si="186"/>
        <v>0.13075047976403131</v>
      </c>
      <c r="AE183" s="2">
        <f t="shared" si="187"/>
        <v>0.6370172830647518</v>
      </c>
      <c r="AF183" s="2">
        <f t="shared" si="188"/>
        <v>1.2983389279554556</v>
      </c>
      <c r="AG183" s="2">
        <f t="shared" si="189"/>
        <v>7.673986732300266</v>
      </c>
      <c r="AH183" s="2">
        <f t="shared" si="208"/>
        <v>0.39439122627406858</v>
      </c>
      <c r="AI183" s="2">
        <f t="shared" si="190"/>
        <v>7.2184390052856887E-2</v>
      </c>
      <c r="AJ183" s="2">
        <f t="shared" si="191"/>
        <v>0.40378596128192679</v>
      </c>
      <c r="AK183" s="2">
        <f t="shared" si="192"/>
        <v>0.70208238794044375</v>
      </c>
      <c r="AL183" s="2">
        <f t="shared" si="193"/>
        <v>5.0005876504130358</v>
      </c>
      <c r="AM183" s="2">
        <f t="shared" si="209"/>
        <v>0.2446700629102489</v>
      </c>
      <c r="AN183" s="2">
        <f t="shared" si="194"/>
        <v>3.9851373216424596E-2</v>
      </c>
      <c r="AO183" s="2">
        <f t="shared" si="195"/>
        <v>0.25594769068737538</v>
      </c>
      <c r="AP183" s="2">
        <f t="shared" si="196"/>
        <v>0.37965408634275138</v>
      </c>
      <c r="AQ183" s="2">
        <f t="shared" si="197"/>
        <v>3.2585248999991294</v>
      </c>
      <c r="AR183" s="2">
        <f t="shared" si="210"/>
        <v>0.15236692916527703</v>
      </c>
      <c r="AS183" s="2">
        <f t="shared" si="198"/>
        <v>2.2001044077145447E-2</v>
      </c>
      <c r="AT183" s="2">
        <f t="shared" si="199"/>
        <v>0.16223748879288369</v>
      </c>
      <c r="AU183" s="2">
        <f t="shared" si="200"/>
        <v>0.2052995884137975</v>
      </c>
      <c r="AV183" s="2">
        <f t="shared" si="201"/>
        <v>2.1233473475936999</v>
      </c>
      <c r="AW183" s="2">
        <f t="shared" si="211"/>
        <v>9.521907665645335E-2</v>
      </c>
      <c r="AX183" s="2">
        <f t="shared" si="202"/>
        <v>1.2146280075613535E-2</v>
      </c>
      <c r="AY183" s="2">
        <f t="shared" si="203"/>
        <v>0.10283743017619425</v>
      </c>
      <c r="AZ183" s="2">
        <f t="shared" si="204"/>
        <v>0.1110166399337096</v>
      </c>
      <c r="BA183" s="2">
        <f t="shared" si="205"/>
        <v>1.3836334221458328</v>
      </c>
      <c r="BB183" s="2">
        <f t="shared" si="212"/>
        <v>5.9696639043573432E-2</v>
      </c>
      <c r="BD183" s="2">
        <f t="shared" si="265"/>
        <v>877.11574415047221</v>
      </c>
      <c r="BE183" s="2">
        <f t="shared" si="266"/>
        <v>7303.2377543360926</v>
      </c>
      <c r="BF183" s="2">
        <f t="shared" si="213"/>
        <v>41.145554131885852</v>
      </c>
      <c r="BG183" s="2">
        <f t="shared" si="214"/>
        <v>40.876348861695689</v>
      </c>
      <c r="BH183" s="2">
        <f t="shared" si="252"/>
        <v>1.2145976298829213</v>
      </c>
      <c r="BI183" s="2">
        <f t="shared" si="215"/>
        <v>2.2985854454838619</v>
      </c>
      <c r="BJ183" s="2">
        <f t="shared" si="216"/>
        <v>186.70770970900583</v>
      </c>
      <c r="BK183" s="2">
        <f t="shared" si="217"/>
        <v>146.47839171534585</v>
      </c>
      <c r="BL183" s="2">
        <f t="shared" si="218"/>
        <v>242.69578765725285</v>
      </c>
      <c r="BM183" s="2">
        <f t="shared" si="219"/>
        <v>216.1485505014316</v>
      </c>
      <c r="BN183" s="2">
        <f t="shared" si="220"/>
        <v>275.67750658553825</v>
      </c>
      <c r="BO183" s="2">
        <f t="shared" si="221"/>
        <v>301.03563912660866</v>
      </c>
      <c r="BP183" s="2">
        <f t="shared" si="222"/>
        <v>253.42316829302584</v>
      </c>
      <c r="BQ183" s="2">
        <f t="shared" si="223"/>
        <v>388.295604414872</v>
      </c>
      <c r="BR183" s="2">
        <f t="shared" si="224"/>
        <v>167.16459886190509</v>
      </c>
      <c r="BS183" s="2">
        <f t="shared" si="225"/>
        <v>457.31680953822428</v>
      </c>
      <c r="BU183" s="2">
        <f t="shared" si="226"/>
        <v>3.5834509635621461</v>
      </c>
      <c r="BV183" s="2">
        <f t="shared" si="227"/>
        <v>5.2878634349845166</v>
      </c>
      <c r="BW183" s="2">
        <f t="shared" si="228"/>
        <v>7.3645432507966095</v>
      </c>
      <c r="BX183" s="2">
        <f t="shared" si="229"/>
        <v>9.4992731794285845</v>
      </c>
      <c r="BY183" s="2">
        <f t="shared" si="230"/>
        <v>11.187809632546845</v>
      </c>
      <c r="CA183" s="2">
        <f t="shared" si="231"/>
        <v>2.0056637431580042</v>
      </c>
      <c r="CB183" s="2">
        <f t="shared" si="232"/>
        <v>2.9596263708257267</v>
      </c>
      <c r="CC183" s="2">
        <f t="shared" si="233"/>
        <v>4.1219476792724867</v>
      </c>
      <c r="CD183" s="2">
        <f t="shared" si="253"/>
        <v>5.3167597369308206</v>
      </c>
      <c r="CE183" s="2">
        <f t="shared" si="234"/>
        <v>6.2618365295133005</v>
      </c>
      <c r="CG183" s="2">
        <f t="shared" si="235"/>
        <v>63.725449929711679</v>
      </c>
      <c r="CH183" s="2">
        <f t="shared" si="236"/>
        <v>94.035464692473695</v>
      </c>
      <c r="CI183" s="2">
        <f t="shared" si="237"/>
        <v>130.9656074426415</v>
      </c>
      <c r="CJ183" s="2">
        <f t="shared" si="238"/>
        <v>168.92807060001815</v>
      </c>
      <c r="CK183" s="2">
        <f t="shared" si="239"/>
        <v>198.95575795832866</v>
      </c>
    </row>
    <row r="184" spans="1:89">
      <c r="A184" s="2">
        <v>1</v>
      </c>
      <c r="B184" s="2">
        <f t="shared" si="267"/>
        <v>1382.0817725489121</v>
      </c>
      <c r="C184" s="3">
        <v>17.100000000000001</v>
      </c>
      <c r="D184" s="2">
        <f t="shared" si="268"/>
        <v>59.684085556780602</v>
      </c>
      <c r="E184" s="2">
        <f t="shared" si="269"/>
        <v>23.995572546857769</v>
      </c>
      <c r="F184" s="2">
        <v>0</v>
      </c>
      <c r="G184" s="2">
        <f t="shared" si="260"/>
        <v>1.3552362734288863</v>
      </c>
      <c r="H184" s="3">
        <f t="shared" si="270"/>
        <v>85.034894377067261</v>
      </c>
      <c r="J184" s="2">
        <f t="shared" si="263"/>
        <v>70.187757618802408</v>
      </c>
      <c r="K184" s="2">
        <f t="shared" si="245"/>
        <v>28.218501031417809</v>
      </c>
      <c r="L184" s="2">
        <f t="shared" si="246"/>
        <v>0</v>
      </c>
      <c r="M184" s="2">
        <f t="shared" si="264"/>
        <v>1.593741349779785</v>
      </c>
      <c r="N184" s="3">
        <f t="shared" si="259"/>
        <v>100.00000000000001</v>
      </c>
      <c r="O184" s="2">
        <v>8.0000000000000002E-3</v>
      </c>
      <c r="P184" s="2">
        <f t="shared" si="182"/>
        <v>7.7603295505633052E-2</v>
      </c>
      <c r="Q184" s="2">
        <f t="shared" si="183"/>
        <v>0.21291646909558004</v>
      </c>
      <c r="R184" s="2">
        <v>0.3</v>
      </c>
      <c r="S184" s="2">
        <f t="shared" si="261"/>
        <v>3.2294731401514822E-2</v>
      </c>
      <c r="T184" s="2">
        <v>0.12</v>
      </c>
      <c r="U184" s="2">
        <f t="shared" si="184"/>
        <v>0.67776231105681972</v>
      </c>
      <c r="V184" s="2">
        <f t="shared" si="185"/>
        <v>1.1278319437670588</v>
      </c>
      <c r="W184" s="2">
        <v>0.06</v>
      </c>
      <c r="X184" s="2">
        <f t="shared" si="249"/>
        <v>0.2764359186885606</v>
      </c>
      <c r="Y184" s="2">
        <v>2.6700000000000002E-2</v>
      </c>
      <c r="Z184" s="2">
        <v>0.21</v>
      </c>
      <c r="AA184" s="2">
        <v>0.442</v>
      </c>
      <c r="AB184" s="2">
        <v>0.5</v>
      </c>
      <c r="AC184" s="2">
        <f t="shared" si="207"/>
        <v>8.5967690199096558E-2</v>
      </c>
      <c r="AD184" s="2">
        <f t="shared" si="186"/>
        <v>0.13060364442811695</v>
      </c>
      <c r="AE184" s="2">
        <f t="shared" si="187"/>
        <v>0.63473324811673992</v>
      </c>
      <c r="AF184" s="2">
        <f t="shared" si="188"/>
        <v>1.2938888419352865</v>
      </c>
      <c r="AG184" s="2">
        <f t="shared" si="189"/>
        <v>7.6627175237588165</v>
      </c>
      <c r="AH184" s="2">
        <f t="shared" si="208"/>
        <v>0.39290387525206916</v>
      </c>
      <c r="AI184" s="2">
        <f t="shared" si="190"/>
        <v>7.2103325576609339E-2</v>
      </c>
      <c r="AJ184" s="2">
        <f t="shared" si="191"/>
        <v>0.40233818070892979</v>
      </c>
      <c r="AK184" s="2">
        <f t="shared" si="192"/>
        <v>0.69967598468755776</v>
      </c>
      <c r="AL184" s="2">
        <f t="shared" si="193"/>
        <v>4.9932443141488356</v>
      </c>
      <c r="AM184" s="2">
        <f t="shared" si="209"/>
        <v>0.24372091039406155</v>
      </c>
      <c r="AN184" s="2">
        <f t="shared" si="194"/>
        <v>3.9806619347961217E-2</v>
      </c>
      <c r="AO184" s="2">
        <f t="shared" si="195"/>
        <v>0.25502998643360636</v>
      </c>
      <c r="AP184" s="2">
        <f t="shared" si="196"/>
        <v>0.37835281338100296</v>
      </c>
      <c r="AQ184" s="2">
        <f t="shared" si="197"/>
        <v>3.2537397735822386</v>
      </c>
      <c r="AR184" s="2">
        <f t="shared" si="210"/>
        <v>0.15176120904218951</v>
      </c>
      <c r="AS184" s="2">
        <f t="shared" si="198"/>
        <v>2.1976336476046278E-2</v>
      </c>
      <c r="AT184" s="2">
        <f t="shared" si="199"/>
        <v>0.16165578386252791</v>
      </c>
      <c r="AU184" s="2">
        <f t="shared" si="200"/>
        <v>0.20459591943439978</v>
      </c>
      <c r="AV184" s="2">
        <f t="shared" si="201"/>
        <v>2.1202292233512838</v>
      </c>
      <c r="AW184" s="2">
        <f t="shared" si="211"/>
        <v>9.4832506658558011E-2</v>
      </c>
      <c r="AX184" s="2">
        <f t="shared" si="202"/>
        <v>1.2132639566467936E-2</v>
      </c>
      <c r="AY184" s="2">
        <f t="shared" si="203"/>
        <v>0.10246870503995283</v>
      </c>
      <c r="AZ184" s="2">
        <f t="shared" si="204"/>
        <v>0.1106361278911776</v>
      </c>
      <c r="BA184" s="2">
        <f t="shared" si="205"/>
        <v>1.381601563853265</v>
      </c>
      <c r="BB184" s="2">
        <f t="shared" si="212"/>
        <v>5.9449915652588635E-2</v>
      </c>
      <c r="BD184" s="2">
        <f t="shared" si="265"/>
        <v>849.38179449175448</v>
      </c>
      <c r="BE184" s="2">
        <f t="shared" si="266"/>
        <v>7265.4959066177043</v>
      </c>
      <c r="BF184" s="2">
        <f t="shared" si="213"/>
        <v>41.083825839537269</v>
      </c>
      <c r="BG184" s="2">
        <f t="shared" si="214"/>
        <v>40.877562177355578</v>
      </c>
      <c r="BH184" s="2">
        <f t="shared" si="252"/>
        <v>1.2014738032490611</v>
      </c>
      <c r="BI184" s="2">
        <f t="shared" si="215"/>
        <v>2.2921695879269328</v>
      </c>
      <c r="BJ184" s="2">
        <f t="shared" si="216"/>
        <v>187.06685424964226</v>
      </c>
      <c r="BK184" s="2">
        <f t="shared" si="217"/>
        <v>146.715751145371</v>
      </c>
      <c r="BL184" s="2">
        <f t="shared" si="218"/>
        <v>242.73458024823526</v>
      </c>
      <c r="BM184" s="2">
        <f t="shared" si="219"/>
        <v>216.30402435960005</v>
      </c>
      <c r="BN184" s="2">
        <f t="shared" si="220"/>
        <v>274.92764332264937</v>
      </c>
      <c r="BO184" s="2">
        <f t="shared" si="221"/>
        <v>300.88296078857383</v>
      </c>
      <c r="BP184" s="2">
        <f t="shared" si="222"/>
        <v>251.56275253226457</v>
      </c>
      <c r="BQ184" s="2">
        <f t="shared" si="223"/>
        <v>387.49599709392112</v>
      </c>
      <c r="BR184" s="2">
        <f t="shared" si="224"/>
        <v>164.71407151422329</v>
      </c>
      <c r="BS184" s="2">
        <f t="shared" si="225"/>
        <v>455.60568241527687</v>
      </c>
      <c r="BU184" s="2">
        <f t="shared" si="226"/>
        <v>3.5891511951915089</v>
      </c>
      <c r="BV184" s="2">
        <f t="shared" si="227"/>
        <v>5.2915098855729523</v>
      </c>
      <c r="BW184" s="2">
        <f t="shared" si="228"/>
        <v>7.3605896428738138</v>
      </c>
      <c r="BX184" s="2">
        <f t="shared" si="229"/>
        <v>9.4794301923556823</v>
      </c>
      <c r="BY184" s="2">
        <f t="shared" si="230"/>
        <v>11.145617745954111</v>
      </c>
      <c r="CA184" s="2">
        <f t="shared" si="231"/>
        <v>2.0193494433289327</v>
      </c>
      <c r="CB184" s="2">
        <f t="shared" si="232"/>
        <v>2.9771405440140937</v>
      </c>
      <c r="CC184" s="2">
        <f t="shared" si="233"/>
        <v>4.141258417261203</v>
      </c>
      <c r="CD184" s="2">
        <f t="shared" si="253"/>
        <v>5.3333730012974652</v>
      </c>
      <c r="CE184" s="2">
        <f t="shared" si="234"/>
        <v>6.2708132833753716</v>
      </c>
      <c r="CG184" s="2">
        <f t="shared" si="235"/>
        <v>64.007371844621048</v>
      </c>
      <c r="CH184" s="2">
        <f t="shared" si="236"/>
        <v>94.366501282842748</v>
      </c>
      <c r="CI184" s="2">
        <f t="shared" si="237"/>
        <v>131.26557579916945</v>
      </c>
      <c r="CJ184" s="2">
        <f t="shared" si="238"/>
        <v>169.05206278579823</v>
      </c>
      <c r="CK184" s="2">
        <f t="shared" si="239"/>
        <v>198.76613179713829</v>
      </c>
    </row>
    <row r="185" spans="1:89">
      <c r="A185" s="2">
        <v>1</v>
      </c>
      <c r="B185" s="2">
        <f t="shared" si="267"/>
        <v>1382.7960582631979</v>
      </c>
      <c r="C185" s="3">
        <v>17.2</v>
      </c>
      <c r="D185" s="2">
        <f t="shared" si="268"/>
        <v>59.688885556780598</v>
      </c>
      <c r="E185" s="2">
        <f t="shared" si="269"/>
        <v>23.89747254685777</v>
      </c>
      <c r="F185" s="2">
        <v>0</v>
      </c>
      <c r="G185" s="2">
        <f t="shared" si="260"/>
        <v>1.3521362734288864</v>
      </c>
      <c r="H185" s="3">
        <f t="shared" si="270"/>
        <v>84.938494377067244</v>
      </c>
      <c r="J185" s="2">
        <f t="shared" si="263"/>
        <v>70.27306758205988</v>
      </c>
      <c r="K185" s="2">
        <f t="shared" si="245"/>
        <v>28.135031968861824</v>
      </c>
      <c r="L185" s="2">
        <f t="shared" si="246"/>
        <v>0</v>
      </c>
      <c r="M185" s="2">
        <f t="shared" si="264"/>
        <v>1.5919004490783073</v>
      </c>
      <c r="N185" s="3">
        <f t="shared" si="259"/>
        <v>100.00000000000001</v>
      </c>
      <c r="O185" s="2">
        <v>8.0000000000000002E-3</v>
      </c>
      <c r="P185" s="2">
        <f t="shared" si="182"/>
        <v>7.7428407948528025E-2</v>
      </c>
      <c r="Q185" s="2">
        <f t="shared" si="183"/>
        <v>0.21279909083164708</v>
      </c>
      <c r="R185" s="2">
        <v>0.3</v>
      </c>
      <c r="S185" s="2">
        <f t="shared" si="261"/>
        <v>3.2182054083098821E-2</v>
      </c>
      <c r="T185" s="2">
        <v>0.12</v>
      </c>
      <c r="U185" s="2">
        <f t="shared" si="184"/>
        <v>0.67779199984287153</v>
      </c>
      <c r="V185" s="2">
        <f t="shared" si="185"/>
        <v>1.1263562456886878</v>
      </c>
      <c r="W185" s="2">
        <v>0.06</v>
      </c>
      <c r="X185" s="2">
        <f t="shared" si="249"/>
        <v>0.2759798172060986</v>
      </c>
      <c r="Y185" s="2">
        <v>2.6700000000000002E-2</v>
      </c>
      <c r="Z185" s="2">
        <v>0.21</v>
      </c>
      <c r="AA185" s="2">
        <v>0.442</v>
      </c>
      <c r="AB185" s="2">
        <v>0.5</v>
      </c>
      <c r="AC185" s="2">
        <f t="shared" si="207"/>
        <v>8.5805978424411344E-2</v>
      </c>
      <c r="AD185" s="2">
        <f t="shared" si="186"/>
        <v>0.13045710045154499</v>
      </c>
      <c r="AE185" s="2">
        <f t="shared" si="187"/>
        <v>0.6324593624427558</v>
      </c>
      <c r="AF185" s="2">
        <f t="shared" si="188"/>
        <v>1.2894578280222102</v>
      </c>
      <c r="AG185" s="2">
        <f t="shared" si="189"/>
        <v>7.6514745644444782</v>
      </c>
      <c r="AH185" s="2">
        <f t="shared" si="208"/>
        <v>0.39142270813174307</v>
      </c>
      <c r="AI185" s="2">
        <f t="shared" si="190"/>
        <v>7.2022421953281485E-2</v>
      </c>
      <c r="AJ185" s="2">
        <f t="shared" si="191"/>
        <v>0.40089683345333016</v>
      </c>
      <c r="AK185" s="2">
        <f t="shared" si="192"/>
        <v>0.69727989475902974</v>
      </c>
      <c r="AL185" s="2">
        <f t="shared" si="193"/>
        <v>4.9859180826263412</v>
      </c>
      <c r="AM185" s="2">
        <f t="shared" si="209"/>
        <v>0.2427756698557203</v>
      </c>
      <c r="AN185" s="2">
        <f t="shared" si="194"/>
        <v>3.9761954282765841E-2</v>
      </c>
      <c r="AO185" s="2">
        <f t="shared" si="195"/>
        <v>0.25411636006487848</v>
      </c>
      <c r="AP185" s="2">
        <f t="shared" si="196"/>
        <v>0.37705711739398501</v>
      </c>
      <c r="AQ185" s="2">
        <f t="shared" si="197"/>
        <v>3.2489657931007176</v>
      </c>
      <c r="AR185" s="2">
        <f t="shared" si="210"/>
        <v>0.15115796519820829</v>
      </c>
      <c r="AS185" s="2">
        <f t="shared" si="198"/>
        <v>2.1951677901227904E-2</v>
      </c>
      <c r="AT185" s="2">
        <f t="shared" si="199"/>
        <v>0.16107666377998564</v>
      </c>
      <c r="AU185" s="2">
        <f t="shared" si="200"/>
        <v>0.20389526622819665</v>
      </c>
      <c r="AV185" s="2">
        <f t="shared" si="201"/>
        <v>2.1171183621168326</v>
      </c>
      <c r="AW185" s="2">
        <f t="shared" si="211"/>
        <v>9.4447505009858185E-2</v>
      </c>
      <c r="AX185" s="2">
        <f t="shared" si="202"/>
        <v>1.2119026123625889E-2</v>
      </c>
      <c r="AY185" s="2">
        <f t="shared" si="203"/>
        <v>0.10210161836044869</v>
      </c>
      <c r="AZ185" s="2">
        <f t="shared" si="204"/>
        <v>0.11025724664103757</v>
      </c>
      <c r="BA185" s="2">
        <f t="shared" si="205"/>
        <v>1.3795744383429134</v>
      </c>
      <c r="BB185" s="2">
        <f t="shared" si="212"/>
        <v>5.9204186063931026E-2</v>
      </c>
      <c r="BD185" s="2">
        <f t="shared" si="265"/>
        <v>822.3863534233742</v>
      </c>
      <c r="BE185" s="2">
        <f t="shared" si="266"/>
        <v>7228.0359673549474</v>
      </c>
      <c r="BF185" s="2">
        <f t="shared" si="213"/>
        <v>41.022015755327224</v>
      </c>
      <c r="BG185" s="2">
        <f t="shared" si="214"/>
        <v>40.878402023739135</v>
      </c>
      <c r="BH185" s="2">
        <f t="shared" si="252"/>
        <v>1.1884515889381406</v>
      </c>
      <c r="BI185" s="2">
        <f t="shared" si="215"/>
        <v>2.285752622816533</v>
      </c>
      <c r="BJ185" s="2">
        <f t="shared" si="216"/>
        <v>187.42382512047774</v>
      </c>
      <c r="BK185" s="2">
        <f t="shared" si="217"/>
        <v>146.95242599406345</v>
      </c>
      <c r="BL185" s="2">
        <f t="shared" si="218"/>
        <v>242.76740112528836</v>
      </c>
      <c r="BM185" s="2">
        <f t="shared" si="219"/>
        <v>216.45788120126102</v>
      </c>
      <c r="BN185" s="2">
        <f t="shared" si="220"/>
        <v>274.16883465047869</v>
      </c>
      <c r="BO185" s="2">
        <f t="shared" si="221"/>
        <v>300.72764610172442</v>
      </c>
      <c r="BP185" s="2">
        <f t="shared" si="222"/>
        <v>249.69971706269493</v>
      </c>
      <c r="BQ185" s="2">
        <f t="shared" si="223"/>
        <v>386.69485593094885</v>
      </c>
      <c r="BR185" s="2">
        <f t="shared" si="224"/>
        <v>162.28234009458092</v>
      </c>
      <c r="BS185" s="2">
        <f t="shared" si="225"/>
        <v>453.90031414597058</v>
      </c>
      <c r="BU185" s="2">
        <f t="shared" si="226"/>
        <v>3.5948671846009148</v>
      </c>
      <c r="BV185" s="2">
        <f t="shared" si="227"/>
        <v>5.2951649400472744</v>
      </c>
      <c r="BW185" s="2">
        <f t="shared" si="228"/>
        <v>7.3566389881650505</v>
      </c>
      <c r="BX185" s="2">
        <f t="shared" si="229"/>
        <v>9.4596372849013335</v>
      </c>
      <c r="BY185" s="2">
        <f t="shared" si="230"/>
        <v>11.10367068366271</v>
      </c>
      <c r="CA185" s="2">
        <f t="shared" si="231"/>
        <v>2.0330893019592948</v>
      </c>
      <c r="CB185" s="2">
        <f t="shared" si="232"/>
        <v>2.9946984516801232</v>
      </c>
      <c r="CC185" s="2">
        <f t="shared" si="233"/>
        <v>4.1605720760099336</v>
      </c>
      <c r="CD185" s="2">
        <f t="shared" si="253"/>
        <v>5.3499298796718255</v>
      </c>
      <c r="CE185" s="2">
        <f t="shared" si="234"/>
        <v>6.2797185320602713</v>
      </c>
      <c r="CG185" s="2">
        <f t="shared" si="235"/>
        <v>64.290608059321315</v>
      </c>
      <c r="CH185" s="2">
        <f t="shared" si="236"/>
        <v>94.698734692706552</v>
      </c>
      <c r="CI185" s="2">
        <f t="shared" si="237"/>
        <v>131.5661384787843</v>
      </c>
      <c r="CJ185" s="2">
        <f t="shared" si="238"/>
        <v>169.17616196561926</v>
      </c>
      <c r="CK185" s="2">
        <f t="shared" si="239"/>
        <v>198.57805679193268</v>
      </c>
    </row>
    <row r="186" spans="1:89">
      <c r="A186" s="2">
        <v>1</v>
      </c>
      <c r="B186" s="2">
        <f t="shared" si="267"/>
        <v>1383.5103439774834</v>
      </c>
      <c r="C186" s="3">
        <v>17.3</v>
      </c>
      <c r="D186" s="2">
        <f t="shared" si="268"/>
        <v>59.693685556780601</v>
      </c>
      <c r="E186" s="2">
        <f t="shared" si="269"/>
        <v>23.799372546857768</v>
      </c>
      <c r="F186" s="2">
        <v>0</v>
      </c>
      <c r="G186" s="2">
        <f t="shared" si="260"/>
        <v>1.3490362734288863</v>
      </c>
      <c r="H186" s="3">
        <f t="shared" si="270"/>
        <v>84.842094377067241</v>
      </c>
      <c r="J186" s="2">
        <f t="shared" si="263"/>
        <v>70.358571408529215</v>
      </c>
      <c r="K186" s="2">
        <f t="shared" si="245"/>
        <v>28.051373226461415</v>
      </c>
      <c r="L186" s="2">
        <f t="shared" si="246"/>
        <v>0</v>
      </c>
      <c r="M186" s="2">
        <f t="shared" si="264"/>
        <v>1.5900553650093883</v>
      </c>
      <c r="N186" s="3">
        <f t="shared" si="259"/>
        <v>100.00000000000003</v>
      </c>
      <c r="O186" s="2">
        <v>8.0000000000000002E-3</v>
      </c>
      <c r="P186" s="2">
        <f t="shared" si="182"/>
        <v>7.7254064819075971E-2</v>
      </c>
      <c r="Q186" s="2">
        <f t="shared" si="183"/>
        <v>0.2126818784108902</v>
      </c>
      <c r="R186" s="2">
        <v>0.3</v>
      </c>
      <c r="S186" s="2">
        <f t="shared" si="261"/>
        <v>3.2069677862721926E-2</v>
      </c>
      <c r="T186" s="2">
        <v>0.12</v>
      </c>
      <c r="U186" s="2">
        <f t="shared" si="184"/>
        <v>0.67782166432649715</v>
      </c>
      <c r="V186" s="2">
        <f t="shared" si="185"/>
        <v>1.1248837484975902</v>
      </c>
      <c r="W186" s="2">
        <v>0.06</v>
      </c>
      <c r="X186" s="2">
        <f t="shared" si="249"/>
        <v>0.27552260377927884</v>
      </c>
      <c r="Y186" s="2">
        <v>2.6700000000000002E-2</v>
      </c>
      <c r="Z186" s="2">
        <v>0.21</v>
      </c>
      <c r="AA186" s="2">
        <v>0.442</v>
      </c>
      <c r="AB186" s="2">
        <v>0.5</v>
      </c>
      <c r="AC186" s="2">
        <f t="shared" si="207"/>
        <v>8.5643899166693196E-2</v>
      </c>
      <c r="AD186" s="2">
        <f t="shared" si="186"/>
        <v>0.13031084706005491</v>
      </c>
      <c r="AE186" s="2">
        <f t="shared" si="187"/>
        <v>0.63019557309062757</v>
      </c>
      <c r="AF186" s="2">
        <f t="shared" si="188"/>
        <v>1.2850457897749052</v>
      </c>
      <c r="AG186" s="2">
        <f t="shared" si="189"/>
        <v>7.6402577748281395</v>
      </c>
      <c r="AH186" s="2">
        <f t="shared" si="208"/>
        <v>0.38994769129529916</v>
      </c>
      <c r="AI186" s="2">
        <f t="shared" si="190"/>
        <v>7.1941678755421512E-2</v>
      </c>
      <c r="AJ186" s="2">
        <f t="shared" si="191"/>
        <v>0.39946188595035009</v>
      </c>
      <c r="AK186" s="2">
        <f t="shared" si="192"/>
        <v>0.69489406600379822</v>
      </c>
      <c r="AL186" s="2">
        <f t="shared" si="193"/>
        <v>4.9786089040221277</v>
      </c>
      <c r="AM186" s="2">
        <f t="shared" si="209"/>
        <v>0.2418343199262612</v>
      </c>
      <c r="AN186" s="2">
        <f t="shared" si="194"/>
        <v>3.9717377784851966E-2</v>
      </c>
      <c r="AO186" s="2">
        <f t="shared" si="195"/>
        <v>0.25320679030549564</v>
      </c>
      <c r="AP186" s="2">
        <f t="shared" si="196"/>
        <v>0.37576697018078575</v>
      </c>
      <c r="AQ186" s="2">
        <f t="shared" si="197"/>
        <v>3.2442029247849509</v>
      </c>
      <c r="AR186" s="2">
        <f t="shared" si="210"/>
        <v>0.15055718405102309</v>
      </c>
      <c r="AS186" s="2">
        <f t="shared" si="198"/>
        <v>2.192706822240751E-2</v>
      </c>
      <c r="AT186" s="2">
        <f t="shared" si="199"/>
        <v>0.16050011505923761</v>
      </c>
      <c r="AU186" s="2">
        <f t="shared" si="200"/>
        <v>0.20319761354542287</v>
      </c>
      <c r="AV186" s="2">
        <f t="shared" si="201"/>
        <v>2.1140147418851063</v>
      </c>
      <c r="AW186" s="2">
        <f t="shared" si="211"/>
        <v>9.4064063077659743E-2</v>
      </c>
      <c r="AX186" s="2">
        <f t="shared" si="202"/>
        <v>1.2105439675161211E-2</v>
      </c>
      <c r="AY186" s="2">
        <f t="shared" si="203"/>
        <v>0.10173616158930261</v>
      </c>
      <c r="AZ186" s="2">
        <f t="shared" si="204"/>
        <v>0.10987998793691309</v>
      </c>
      <c r="BA186" s="2">
        <f t="shared" si="205"/>
        <v>1.3775520312755387</v>
      </c>
      <c r="BB186" s="2">
        <f t="shared" si="212"/>
        <v>5.8959444790948383E-2</v>
      </c>
      <c r="BD186" s="2">
        <f t="shared" si="265"/>
        <v>796.11414716411127</v>
      </c>
      <c r="BE186" s="2">
        <f t="shared" si="266"/>
        <v>7190.8572285099135</v>
      </c>
      <c r="BF186" s="2">
        <f t="shared" si="213"/>
        <v>40.960123478251958</v>
      </c>
      <c r="BG186" s="2">
        <f t="shared" si="214"/>
        <v>40.878874402088925</v>
      </c>
      <c r="BH186" s="2">
        <f t="shared" si="252"/>
        <v>1.1755305176631283</v>
      </c>
      <c r="BI186" s="2">
        <f t="shared" si="215"/>
        <v>2.2793351540006173</v>
      </c>
      <c r="BJ186" s="2">
        <f t="shared" si="216"/>
        <v>187.77859648019393</v>
      </c>
      <c r="BK186" s="2">
        <f t="shared" si="217"/>
        <v>147.18841541883876</v>
      </c>
      <c r="BL186" s="2">
        <f t="shared" si="218"/>
        <v>242.79422141329542</v>
      </c>
      <c r="BM186" s="2">
        <f t="shared" si="219"/>
        <v>216.61011438167742</v>
      </c>
      <c r="BN186" s="2">
        <f t="shared" si="220"/>
        <v>273.40111221246201</v>
      </c>
      <c r="BO186" s="2">
        <f t="shared" si="221"/>
        <v>300.56968925843387</v>
      </c>
      <c r="BP186" s="2">
        <f t="shared" si="222"/>
        <v>247.83423829863392</v>
      </c>
      <c r="BQ186" s="2">
        <f t="shared" si="223"/>
        <v>385.89219340128227</v>
      </c>
      <c r="BR186" s="2">
        <f t="shared" si="224"/>
        <v>159.86954345528079</v>
      </c>
      <c r="BS186" s="2">
        <f t="shared" si="225"/>
        <v>452.2007143153885</v>
      </c>
      <c r="BU186" s="2">
        <f t="shared" si="226"/>
        <v>3.6005985382835632</v>
      </c>
      <c r="BV186" s="2">
        <f t="shared" si="227"/>
        <v>5.2988277576108738</v>
      </c>
      <c r="BW186" s="2">
        <f t="shared" si="228"/>
        <v>7.3526899567243138</v>
      </c>
      <c r="BX186" s="2">
        <f t="shared" si="229"/>
        <v>9.4398928308447516</v>
      </c>
      <c r="BY186" s="2">
        <f t="shared" si="230"/>
        <v>11.061965891416053</v>
      </c>
      <c r="CA186" s="2">
        <f t="shared" si="231"/>
        <v>2.0468827393106106</v>
      </c>
      <c r="CB186" s="2">
        <f t="shared" si="232"/>
        <v>3.0122989165029392</v>
      </c>
      <c r="CC186" s="2">
        <f t="shared" si="233"/>
        <v>4.1798867604651049</v>
      </c>
      <c r="CD186" s="2">
        <f t="shared" si="253"/>
        <v>5.3664282454575547</v>
      </c>
      <c r="CE186" s="2">
        <f t="shared" si="234"/>
        <v>6.2885508632062397</v>
      </c>
      <c r="CG186" s="2">
        <f t="shared" si="235"/>
        <v>64.57515260996098</v>
      </c>
      <c r="CH186" s="2">
        <f t="shared" si="236"/>
        <v>95.032147423115973</v>
      </c>
      <c r="CI186" s="2">
        <f t="shared" si="237"/>
        <v>131.86726345657567</v>
      </c>
      <c r="CJ186" s="2">
        <f t="shared" si="238"/>
        <v>169.30032984573438</v>
      </c>
      <c r="CK186" s="2">
        <f t="shared" si="239"/>
        <v>198.39149741612155</v>
      </c>
    </row>
    <row r="187" spans="1:89">
      <c r="A187" s="2">
        <v>1</v>
      </c>
      <c r="B187" s="2">
        <f t="shared" si="267"/>
        <v>1384.2246296917692</v>
      </c>
      <c r="C187" s="3">
        <v>17.399999999999999</v>
      </c>
      <c r="D187" s="2">
        <f t="shared" si="268"/>
        <v>59.698485556780604</v>
      </c>
      <c r="E187" s="2">
        <f t="shared" si="269"/>
        <v>23.701272546857773</v>
      </c>
      <c r="F187" s="2">
        <v>0</v>
      </c>
      <c r="G187" s="2">
        <f t="shared" si="260"/>
        <v>1.3459362734288864</v>
      </c>
      <c r="H187" s="3">
        <f t="shared" si="270"/>
        <v>84.745694377067267</v>
      </c>
      <c r="J187" s="2">
        <f t="shared" si="263"/>
        <v>70.444269759780738</v>
      </c>
      <c r="K187" s="2">
        <f t="shared" si="245"/>
        <v>27.967524156922231</v>
      </c>
      <c r="L187" s="2">
        <f t="shared" si="246"/>
        <v>0</v>
      </c>
      <c r="M187" s="2">
        <f t="shared" si="264"/>
        <v>1.5882060832970242</v>
      </c>
      <c r="N187" s="3">
        <f t="shared" si="259"/>
        <v>100</v>
      </c>
      <c r="O187" s="2">
        <v>8.0000000000000002E-3</v>
      </c>
      <c r="P187" s="2">
        <f t="shared" si="182"/>
        <v>7.708026401990449E-2</v>
      </c>
      <c r="Q187" s="2">
        <f t="shared" si="183"/>
        <v>0.21256483149983196</v>
      </c>
      <c r="R187" s="2">
        <v>0.3</v>
      </c>
      <c r="S187" s="2">
        <f t="shared" si="261"/>
        <v>3.1957601290659755E-2</v>
      </c>
      <c r="T187" s="2">
        <v>0.12</v>
      </c>
      <c r="U187" s="2">
        <f t="shared" si="184"/>
        <v>0.67785130453749654</v>
      </c>
      <c r="V187" s="2">
        <f t="shared" si="185"/>
        <v>1.1234144430464896</v>
      </c>
      <c r="W187" s="2">
        <v>0.06</v>
      </c>
      <c r="X187" s="2">
        <f t="shared" si="249"/>
        <v>0.27506427470625189</v>
      </c>
      <c r="Y187" s="2">
        <v>2.6700000000000002E-2</v>
      </c>
      <c r="Z187" s="2">
        <v>0.21</v>
      </c>
      <c r="AA187" s="2">
        <v>0.442</v>
      </c>
      <c r="AB187" s="2">
        <v>0.5</v>
      </c>
      <c r="AC187" s="2">
        <f t="shared" si="207"/>
        <v>8.5481451171883271E-2</v>
      </c>
      <c r="AD187" s="2">
        <f t="shared" si="186"/>
        <v>0.13016488348192973</v>
      </c>
      <c r="AE187" s="2">
        <f t="shared" si="187"/>
        <v>0.6279418274229378</v>
      </c>
      <c r="AF187" s="2">
        <f t="shared" si="188"/>
        <v>1.2806526313094786</v>
      </c>
      <c r="AG187" s="2">
        <f t="shared" si="189"/>
        <v>7.6290670756734489</v>
      </c>
      <c r="AH187" s="2">
        <f t="shared" si="208"/>
        <v>0.38847879132309998</v>
      </c>
      <c r="AI187" s="2">
        <f t="shared" si="190"/>
        <v>7.1861095556981891E-2</v>
      </c>
      <c r="AJ187" s="2">
        <f t="shared" si="191"/>
        <v>0.39803330483472504</v>
      </c>
      <c r="AK187" s="2">
        <f t="shared" si="192"/>
        <v>0.69251844657223371</v>
      </c>
      <c r="AL187" s="2">
        <f t="shared" si="193"/>
        <v>4.9713167267035399</v>
      </c>
      <c r="AM187" s="2">
        <f t="shared" si="209"/>
        <v>0.2408968393622099</v>
      </c>
      <c r="AN187" s="2">
        <f t="shared" si="194"/>
        <v>3.9672889619008389E-2</v>
      </c>
      <c r="AO187" s="2">
        <f t="shared" si="195"/>
        <v>0.25230125600622727</v>
      </c>
      <c r="AP187" s="2">
        <f t="shared" si="196"/>
        <v>0.37448234370349376</v>
      </c>
      <c r="AQ187" s="2">
        <f t="shared" si="197"/>
        <v>3.2394511349896322</v>
      </c>
      <c r="AR187" s="2">
        <f t="shared" si="210"/>
        <v>0.14995885209781398</v>
      </c>
      <c r="AS187" s="2">
        <f t="shared" si="198"/>
        <v>2.1902507309730292E-2</v>
      </c>
      <c r="AT187" s="2">
        <f t="shared" si="199"/>
        <v>0.15992612429442712</v>
      </c>
      <c r="AU187" s="2">
        <f t="shared" si="200"/>
        <v>0.20250294622445691</v>
      </c>
      <c r="AV187" s="2">
        <f t="shared" si="201"/>
        <v>2.1109183407318679</v>
      </c>
      <c r="AW187" s="2">
        <f t="shared" si="211"/>
        <v>9.3682172279631604E-2</v>
      </c>
      <c r="AX187" s="2">
        <f t="shared" si="202"/>
        <v>1.2091880149383963E-2</v>
      </c>
      <c r="AY187" s="2">
        <f t="shared" si="203"/>
        <v>0.10137232622894803</v>
      </c>
      <c r="AZ187" s="2">
        <f t="shared" si="204"/>
        <v>0.10950434358009171</v>
      </c>
      <c r="BA187" s="2">
        <f t="shared" si="205"/>
        <v>1.3755343283646859</v>
      </c>
      <c r="BB187" s="2">
        <f t="shared" si="212"/>
        <v>5.8715686378903273E-2</v>
      </c>
      <c r="BD187" s="2">
        <f t="shared" si="265"/>
        <v>770.55009525693652</v>
      </c>
      <c r="BE187" s="2">
        <f t="shared" si="266"/>
        <v>7153.9589116521383</v>
      </c>
      <c r="BF187" s="2">
        <f t="shared" si="213"/>
        <v>40.898148604604273</v>
      </c>
      <c r="BG187" s="2">
        <f t="shared" si="214"/>
        <v>40.878985173367745</v>
      </c>
      <c r="BH187" s="2">
        <f t="shared" si="252"/>
        <v>1.1627101207841262</v>
      </c>
      <c r="BI187" s="2">
        <f t="shared" si="215"/>
        <v>2.2729177687522464</v>
      </c>
      <c r="BJ187" s="2">
        <f t="shared" si="216"/>
        <v>188.13114240938148</v>
      </c>
      <c r="BK187" s="2">
        <f t="shared" si="217"/>
        <v>147.42371844752006</v>
      </c>
      <c r="BL187" s="2">
        <f t="shared" si="218"/>
        <v>242.81501249721683</v>
      </c>
      <c r="BM187" s="2">
        <f t="shared" si="219"/>
        <v>216.76071724441042</v>
      </c>
      <c r="BN187" s="2">
        <f t="shared" si="220"/>
        <v>272.62450873008879</v>
      </c>
      <c r="BO187" s="2">
        <f t="shared" si="221"/>
        <v>300.40908477263878</v>
      </c>
      <c r="BP187" s="2">
        <f t="shared" si="222"/>
        <v>245.96649314771827</v>
      </c>
      <c r="BQ187" s="2">
        <f t="shared" si="223"/>
        <v>385.08802271016987</v>
      </c>
      <c r="BR187" s="2">
        <f t="shared" si="224"/>
        <v>157.47581595431319</v>
      </c>
      <c r="BS187" s="2">
        <f t="shared" si="225"/>
        <v>450.50689306043984</v>
      </c>
      <c r="BU187" s="2">
        <f t="shared" si="226"/>
        <v>3.6063448694309845</v>
      </c>
      <c r="BV187" s="2">
        <f t="shared" si="227"/>
        <v>5.3024975137011934</v>
      </c>
      <c r="BW187" s="2">
        <f t="shared" si="228"/>
        <v>7.3487412541824133</v>
      </c>
      <c r="BX187" s="2">
        <f t="shared" si="229"/>
        <v>9.4201952684738099</v>
      </c>
      <c r="BY187" s="2">
        <f t="shared" si="230"/>
        <v>11.020500904066978</v>
      </c>
      <c r="CA187" s="2">
        <f t="shared" si="231"/>
        <v>2.060729174826557</v>
      </c>
      <c r="CB187" s="2">
        <f t="shared" si="232"/>
        <v>3.0299407631676152</v>
      </c>
      <c r="CC187" s="2">
        <f t="shared" si="233"/>
        <v>4.199200589247754</v>
      </c>
      <c r="CD187" s="2">
        <f t="shared" si="253"/>
        <v>5.382866011194877</v>
      </c>
      <c r="CE187" s="2">
        <f t="shared" si="234"/>
        <v>6.297308925365348</v>
      </c>
      <c r="CG187" s="2">
        <f t="shared" si="235"/>
        <v>64.860999581366556</v>
      </c>
      <c r="CH187" s="2">
        <f t="shared" si="236"/>
        <v>95.366722115690351</v>
      </c>
      <c r="CI187" s="2">
        <f t="shared" si="237"/>
        <v>132.16891913232436</v>
      </c>
      <c r="CJ187" s="2">
        <f t="shared" si="238"/>
        <v>169.42452912476898</v>
      </c>
      <c r="CK187" s="2">
        <f t="shared" si="239"/>
        <v>198.20641963116537</v>
      </c>
    </row>
    <row r="188" spans="1:89">
      <c r="A188" s="2">
        <v>1</v>
      </c>
      <c r="B188" s="2">
        <f t="shared" si="267"/>
        <v>1384.938915406055</v>
      </c>
      <c r="C188" s="3">
        <v>17.5</v>
      </c>
      <c r="D188" s="2">
        <f t="shared" si="268"/>
        <v>59.7032855567806</v>
      </c>
      <c r="E188" s="2">
        <f t="shared" si="269"/>
        <v>23.60317254685777</v>
      </c>
      <c r="F188" s="2">
        <v>0</v>
      </c>
      <c r="G188" s="2">
        <f t="shared" si="260"/>
        <v>1.3428362734288863</v>
      </c>
      <c r="H188" s="3">
        <f t="shared" si="270"/>
        <v>84.64929437706725</v>
      </c>
      <c r="J188" s="2">
        <f t="shared" si="263"/>
        <v>70.530163300398527</v>
      </c>
      <c r="K188" s="2">
        <f t="shared" si="245"/>
        <v>27.883484110001302</v>
      </c>
      <c r="L188" s="2">
        <f t="shared" si="246"/>
        <v>0</v>
      </c>
      <c r="M188" s="2">
        <f t="shared" si="264"/>
        <v>1.5863525896001804</v>
      </c>
      <c r="N188" s="3">
        <f t="shared" si="259"/>
        <v>100.00000000000001</v>
      </c>
      <c r="O188" s="2">
        <v>8.0000000000000002E-3</v>
      </c>
      <c r="P188" s="2">
        <f t="shared" si="182"/>
        <v>7.6907003463165022E-2</v>
      </c>
      <c r="Q188" s="2">
        <f t="shared" si="183"/>
        <v>0.21244794976585527</v>
      </c>
      <c r="R188" s="2">
        <v>0.3</v>
      </c>
      <c r="S188" s="2">
        <f t="shared" si="261"/>
        <v>3.1845822922962189E-2</v>
      </c>
      <c r="T188" s="2">
        <v>0.12</v>
      </c>
      <c r="U188" s="2">
        <f t="shared" si="184"/>
        <v>0.67788092050562054</v>
      </c>
      <c r="V188" s="2">
        <f t="shared" si="185"/>
        <v>1.121948320220113</v>
      </c>
      <c r="W188" s="2">
        <v>0.06</v>
      </c>
      <c r="X188" s="2">
        <f t="shared" si="249"/>
        <v>0.27460482626815358</v>
      </c>
      <c r="Y188" s="2">
        <v>2.6700000000000002E-2</v>
      </c>
      <c r="Z188" s="2">
        <v>0.21</v>
      </c>
      <c r="AA188" s="2">
        <v>0.442</v>
      </c>
      <c r="AB188" s="2">
        <v>0.5</v>
      </c>
      <c r="AC188" s="2">
        <f t="shared" si="207"/>
        <v>8.5318633180210046E-2</v>
      </c>
      <c r="AD188" s="2">
        <f t="shared" si="186"/>
        <v>0.13001920894798621</v>
      </c>
      <c r="AE188" s="2">
        <f t="shared" si="187"/>
        <v>0.62569807311493808</v>
      </c>
      <c r="AF188" s="2">
        <f t="shared" si="188"/>
        <v>1.2762782572958644</v>
      </c>
      <c r="AG188" s="2">
        <f t="shared" si="189"/>
        <v>7.6179023880355325</v>
      </c>
      <c r="AH188" s="2">
        <f t="shared" si="208"/>
        <v>0.38701597499230478</v>
      </c>
      <c r="AI188" s="2">
        <f t="shared" si="190"/>
        <v>7.1780671933313958E-2</v>
      </c>
      <c r="AJ188" s="2">
        <f t="shared" si="191"/>
        <v>0.39661105693938176</v>
      </c>
      <c r="AK188" s="2">
        <f t="shared" si="192"/>
        <v>0.69015298491419108</v>
      </c>
      <c r="AL188" s="2">
        <f t="shared" si="193"/>
        <v>4.9640414992278536</v>
      </c>
      <c r="AM188" s="2">
        <f t="shared" si="209"/>
        <v>0.2399632070447191</v>
      </c>
      <c r="AN188" s="2">
        <f t="shared" si="194"/>
        <v>3.9628489550796099E-2</v>
      </c>
      <c r="AO188" s="2">
        <f t="shared" si="195"/>
        <v>0.25139973614347028</v>
      </c>
      <c r="AP188" s="2">
        <f t="shared" si="196"/>
        <v>0.3732032100861451</v>
      </c>
      <c r="AQ188" s="2">
        <f t="shared" si="197"/>
        <v>3.2347103901932233</v>
      </c>
      <c r="AR188" s="2">
        <f t="shared" si="210"/>
        <v>0.14936295591470389</v>
      </c>
      <c r="AS188" s="2">
        <f t="shared" si="198"/>
        <v>2.1877995033767757E-2</v>
      </c>
      <c r="AT188" s="2">
        <f t="shared" si="199"/>
        <v>0.15935467815932899</v>
      </c>
      <c r="AU188" s="2">
        <f t="shared" si="200"/>
        <v>0.20181124919125062</v>
      </c>
      <c r="AV188" s="2">
        <f t="shared" si="201"/>
        <v>2.1078291368135313</v>
      </c>
      <c r="AW188" s="2">
        <f t="shared" si="211"/>
        <v>9.3301824083458273E-2</v>
      </c>
      <c r="AX188" s="2">
        <f t="shared" si="202"/>
        <v>1.2078347474839634E-2</v>
      </c>
      <c r="AY188" s="2">
        <f t="shared" si="203"/>
        <v>0.10101010383229451</v>
      </c>
      <c r="AZ188" s="2">
        <f t="shared" si="204"/>
        <v>0.10913030541921676</v>
      </c>
      <c r="BA188" s="2">
        <f t="shared" si="205"/>
        <v>1.3735213153764541</v>
      </c>
      <c r="BB188" s="2">
        <f t="shared" si="212"/>
        <v>5.8472905404752452E-2</v>
      </c>
      <c r="BD188" s="2">
        <f t="shared" si="265"/>
        <v>745.67931117388969</v>
      </c>
      <c r="BE188" s="2">
        <f t="shared" si="266"/>
        <v>7117.3401710779763</v>
      </c>
      <c r="BF188" s="2">
        <f t="shared" si="213"/>
        <v>40.836090727947635</v>
      </c>
      <c r="BG188" s="2">
        <f t="shared" si="214"/>
        <v>40.878740062251062</v>
      </c>
      <c r="BH188" s="2">
        <f t="shared" si="252"/>
        <v>1.1499899303099017</v>
      </c>
      <c r="BI188" s="2">
        <f t="shared" si="215"/>
        <v>2.2665010382468616</v>
      </c>
      <c r="BJ188" s="2">
        <f t="shared" si="216"/>
        <v>188.48143691172336</v>
      </c>
      <c r="BK188" s="2">
        <f t="shared" si="217"/>
        <v>147.6583339816012</v>
      </c>
      <c r="BL188" s="2">
        <f t="shared" si="218"/>
        <v>242.82974602746668</v>
      </c>
      <c r="BM188" s="2">
        <f t="shared" si="219"/>
        <v>216.90968312317074</v>
      </c>
      <c r="BN188" s="2">
        <f t="shared" si="220"/>
        <v>271.83905800615889</v>
      </c>
      <c r="BO188" s="2">
        <f t="shared" si="221"/>
        <v>300.2458274768303</v>
      </c>
      <c r="BP188" s="2">
        <f t="shared" si="222"/>
        <v>244.09665897820722</v>
      </c>
      <c r="BQ188" s="2">
        <f t="shared" si="223"/>
        <v>384.2823577745587</v>
      </c>
      <c r="BR188" s="2">
        <f t="shared" si="224"/>
        <v>155.10128743283803</v>
      </c>
      <c r="BS188" s="2">
        <f t="shared" si="225"/>
        <v>448.81886102828213</v>
      </c>
      <c r="BU188" s="2">
        <f t="shared" si="226"/>
        <v>3.612105797701783</v>
      </c>
      <c r="BV188" s="2">
        <f t="shared" si="227"/>
        <v>5.3061733994945985</v>
      </c>
      <c r="BW188" s="2">
        <f t="shared" si="228"/>
        <v>7.3447916207693593</v>
      </c>
      <c r="BX188" s="2">
        <f t="shared" si="229"/>
        <v>9.400543098670969</v>
      </c>
      <c r="BY188" s="2">
        <f t="shared" si="230"/>
        <v>10.9792733422021</v>
      </c>
      <c r="CA188" s="2">
        <f t="shared" si="231"/>
        <v>2.0746280272176061</v>
      </c>
      <c r="CB188" s="2">
        <f t="shared" si="232"/>
        <v>3.0476228184877958</v>
      </c>
      <c r="CC188" s="2">
        <f t="shared" si="233"/>
        <v>4.2185116948169661</v>
      </c>
      <c r="CD188" s="2">
        <f t="shared" si="253"/>
        <v>5.3992411285346247</v>
      </c>
      <c r="CE188" s="2">
        <f t="shared" si="234"/>
        <v>6.3059914271359752</v>
      </c>
      <c r="CG188" s="2">
        <f t="shared" si="235"/>
        <v>65.148143102469049</v>
      </c>
      <c r="CH188" s="2">
        <f t="shared" si="236"/>
        <v>95.702441544412608</v>
      </c>
      <c r="CI188" s="2">
        <f t="shared" si="237"/>
        <v>132.47107431685558</v>
      </c>
      <c r="CJ188" s="2">
        <f t="shared" si="238"/>
        <v>169.54872346840003</v>
      </c>
      <c r="CK188" s="2">
        <f t="shared" si="239"/>
        <v>198.02279083685906</v>
      </c>
    </row>
    <row r="189" spans="1:89">
      <c r="A189" s="2">
        <v>1</v>
      </c>
      <c r="B189" s="2">
        <f t="shared" si="267"/>
        <v>1385.6532011203408</v>
      </c>
      <c r="C189" s="3">
        <v>17.600000000000001</v>
      </c>
      <c r="D189" s="2">
        <f t="shared" si="268"/>
        <v>59.708085556780603</v>
      </c>
      <c r="E189" s="2">
        <f t="shared" si="269"/>
        <v>23.505072546857768</v>
      </c>
      <c r="F189" s="2">
        <v>0</v>
      </c>
      <c r="G189" s="2">
        <f t="shared" si="260"/>
        <v>1.3397362734288865</v>
      </c>
      <c r="H189" s="3">
        <f t="shared" si="270"/>
        <v>84.552894377067247</v>
      </c>
      <c r="J189" s="2">
        <f t="shared" si="263"/>
        <v>70.616252697997353</v>
      </c>
      <c r="K189" s="2">
        <f t="shared" si="245"/>
        <v>27.799252432490238</v>
      </c>
      <c r="L189" s="2">
        <f t="shared" si="246"/>
        <v>0</v>
      </c>
      <c r="M189" s="2">
        <f t="shared" si="264"/>
        <v>1.5844948695124206</v>
      </c>
      <c r="N189" s="3">
        <f t="shared" si="259"/>
        <v>100.00000000000001</v>
      </c>
      <c r="O189" s="2">
        <v>8.0000000000000002E-3</v>
      </c>
      <c r="P189" s="2">
        <f t="shared" si="182"/>
        <v>7.6734281070483135E-2</v>
      </c>
      <c r="Q189" s="2">
        <f t="shared" si="183"/>
        <v>0.21233123287720065</v>
      </c>
      <c r="R189" s="2">
        <v>0.3</v>
      </c>
      <c r="S189" s="2">
        <f t="shared" si="261"/>
        <v>3.1734341321417232E-2</v>
      </c>
      <c r="T189" s="2">
        <v>0.12</v>
      </c>
      <c r="U189" s="2">
        <f t="shared" si="184"/>
        <v>0.6779105122605702</v>
      </c>
      <c r="V189" s="2">
        <f t="shared" si="185"/>
        <v>1.1204853709350573</v>
      </c>
      <c r="W189" s="2">
        <v>0.06</v>
      </c>
      <c r="X189" s="2">
        <f t="shared" si="249"/>
        <v>0.27414425472900789</v>
      </c>
      <c r="Y189" s="2">
        <v>2.6700000000000002E-2</v>
      </c>
      <c r="Z189" s="2">
        <v>0.21</v>
      </c>
      <c r="AA189" s="2">
        <v>0.442</v>
      </c>
      <c r="AB189" s="2">
        <v>0.5</v>
      </c>
      <c r="AC189" s="2">
        <f t="shared" si="207"/>
        <v>8.5155443926156899E-2</v>
      </c>
      <c r="AD189" s="2">
        <f t="shared" si="186"/>
        <v>0.12987382269156497</v>
      </c>
      <c r="AE189" s="2">
        <f t="shared" si="187"/>
        <v>0.62346425815247042</v>
      </c>
      <c r="AF189" s="2">
        <f t="shared" si="188"/>
        <v>1.2719225729542329</v>
      </c>
      <c r="AG189" s="2">
        <f t="shared" si="189"/>
        <v>7.6067636332597424</v>
      </c>
      <c r="AH189" s="2">
        <f t="shared" si="208"/>
        <v>0.38555920927551957</v>
      </c>
      <c r="AI189" s="2">
        <f t="shared" si="190"/>
        <v>7.170040746116231E-2</v>
      </c>
      <c r="AJ189" s="2">
        <f t="shared" si="191"/>
        <v>0.39519510929412111</v>
      </c>
      <c r="AK189" s="2">
        <f t="shared" si="192"/>
        <v>0.68779762977706749</v>
      </c>
      <c r="AL189" s="2">
        <f t="shared" si="193"/>
        <v>4.9567831703414669</v>
      </c>
      <c r="AM189" s="2">
        <f t="shared" si="209"/>
        <v>0.23903340197871217</v>
      </c>
      <c r="AN189" s="2">
        <f t="shared" si="194"/>
        <v>3.9584177346545388E-2</v>
      </c>
      <c r="AO189" s="2">
        <f t="shared" si="195"/>
        <v>0.25050220981841398</v>
      </c>
      <c r="AP189" s="2">
        <f t="shared" si="196"/>
        <v>0.37192954161367348</v>
      </c>
      <c r="AQ189" s="2">
        <f t="shared" si="197"/>
        <v>3.2299806569974217</v>
      </c>
      <c r="AR189" s="2">
        <f t="shared" si="210"/>
        <v>0.14876948215621488</v>
      </c>
      <c r="AS189" s="2">
        <f t="shared" si="198"/>
        <v>2.1853531265516139E-2</v>
      </c>
      <c r="AT189" s="2">
        <f t="shared" si="199"/>
        <v>0.15878576340682002</v>
      </c>
      <c r="AU189" s="2">
        <f t="shared" si="200"/>
        <v>0.20112250745876209</v>
      </c>
      <c r="AV189" s="2">
        <f t="shared" si="201"/>
        <v>2.1047471083668152</v>
      </c>
      <c r="AW189" s="2">
        <f t="shared" si="211"/>
        <v>9.2923010006494555E-2</v>
      </c>
      <c r="AX189" s="2">
        <f t="shared" si="202"/>
        <v>1.2064841580308117E-2</v>
      </c>
      <c r="AY189" s="2">
        <f t="shared" si="203"/>
        <v>0.10064948600239182</v>
      </c>
      <c r="AZ189" s="2">
        <f t="shared" si="204"/>
        <v>0.10875786534998055</v>
      </c>
      <c r="BA189" s="2">
        <f t="shared" si="205"/>
        <v>1.3715129781292703</v>
      </c>
      <c r="BB189" s="2">
        <f t="shared" si="212"/>
        <v>5.823109647692757E-2</v>
      </c>
      <c r="BD189" s="2">
        <f t="shared" si="265"/>
        <v>721.48710283673597</v>
      </c>
      <c r="BE189" s="2">
        <f t="shared" si="266"/>
        <v>7081.0000968266049</v>
      </c>
      <c r="BF189" s="2">
        <f t="shared" si="213"/>
        <v>40.773949439089627</v>
      </c>
      <c r="BG189" s="2">
        <f t="shared" si="214"/>
        <v>40.878144660983097</v>
      </c>
      <c r="BH189" s="2">
        <f t="shared" si="252"/>
        <v>1.1373694788994091</v>
      </c>
      <c r="BI189" s="2">
        <f t="shared" si="215"/>
        <v>2.2600855180232964</v>
      </c>
      <c r="BJ189" s="2">
        <f t="shared" si="216"/>
        <v>188.82945391519957</v>
      </c>
      <c r="BK189" s="2">
        <f t="shared" si="217"/>
        <v>147.89226079940573</v>
      </c>
      <c r="BL189" s="2">
        <f t="shared" si="218"/>
        <v>242.8383939253161</v>
      </c>
      <c r="BM189" s="2">
        <f t="shared" si="219"/>
        <v>217.05700534363748</v>
      </c>
      <c r="BN189" s="2">
        <f t="shared" si="220"/>
        <v>271.04479492787448</v>
      </c>
      <c r="BO189" s="2">
        <f t="shared" si="221"/>
        <v>300.07991251916576</v>
      </c>
      <c r="BP189" s="2">
        <f t="shared" si="222"/>
        <v>242.22491358596133</v>
      </c>
      <c r="BQ189" s="2">
        <f t="shared" si="223"/>
        <v>383.47521320530529</v>
      </c>
      <c r="BR189" s="2">
        <f t="shared" si="224"/>
        <v>152.74608319422836</v>
      </c>
      <c r="BS189" s="2">
        <f t="shared" si="225"/>
        <v>447.13662933604314</v>
      </c>
      <c r="BU189" s="2">
        <f t="shared" si="226"/>
        <v>3.6178809489992396</v>
      </c>
      <c r="BV189" s="2">
        <f t="shared" si="227"/>
        <v>5.30985462143079</v>
      </c>
      <c r="BW189" s="2">
        <f t="shared" si="228"/>
        <v>7.3408398303747529</v>
      </c>
      <c r="BX189" s="2">
        <f t="shared" si="229"/>
        <v>9.3809348830677326</v>
      </c>
      <c r="BY189" s="2">
        <f t="shared" si="230"/>
        <v>10.938280908889219</v>
      </c>
      <c r="CA189" s="2">
        <f t="shared" si="231"/>
        <v>2.0885787145474635</v>
      </c>
      <c r="CB189" s="2">
        <f t="shared" si="232"/>
        <v>3.0653439115318326</v>
      </c>
      <c r="CC189" s="2">
        <f t="shared" si="233"/>
        <v>4.2378182236383317</v>
      </c>
      <c r="CD189" s="2">
        <f t="shared" si="253"/>
        <v>5.415551588216502</v>
      </c>
      <c r="CE189" s="2">
        <f t="shared" si="234"/>
        <v>6.314597136306074</v>
      </c>
      <c r="CG189" s="2">
        <f t="shared" si="235"/>
        <v>65.436577341885027</v>
      </c>
      <c r="CH189" s="2">
        <f t="shared" si="236"/>
        <v>96.039288607750862</v>
      </c>
      <c r="CI189" s="2">
        <f t="shared" si="237"/>
        <v>132.77369821900368</v>
      </c>
      <c r="CJ189" s="2">
        <f t="shared" si="238"/>
        <v>169.67287748505123</v>
      </c>
      <c r="CK189" s="2">
        <f t="shared" si="239"/>
        <v>197.84057982333135</v>
      </c>
    </row>
    <row r="190" spans="1:89">
      <c r="A190" s="2">
        <v>1</v>
      </c>
      <c r="B190" s="2">
        <f t="shared" si="267"/>
        <v>1386.3674868346263</v>
      </c>
      <c r="C190" s="3">
        <v>17.7</v>
      </c>
      <c r="D190" s="2">
        <f t="shared" si="268"/>
        <v>59.712885556780599</v>
      </c>
      <c r="E190" s="2">
        <f t="shared" si="269"/>
        <v>23.406972546857769</v>
      </c>
      <c r="F190" s="2">
        <v>0</v>
      </c>
      <c r="G190" s="2">
        <f t="shared" si="260"/>
        <v>1.3366362734288864</v>
      </c>
      <c r="H190" s="3">
        <f t="shared" si="270"/>
        <v>84.456494377067244</v>
      </c>
      <c r="J190" s="2">
        <f t="shared" si="263"/>
        <v>70.70253862324013</v>
      </c>
      <c r="K190" s="2">
        <f t="shared" si="245"/>
        <v>27.714828468198348</v>
      </c>
      <c r="L190" s="2">
        <f t="shared" si="246"/>
        <v>0</v>
      </c>
      <c r="M190" s="2">
        <f t="shared" si="264"/>
        <v>1.5826329085615325</v>
      </c>
      <c r="N190" s="3">
        <f t="shared" si="259"/>
        <v>100.00000000000001</v>
      </c>
      <c r="O190" s="2">
        <v>8.0000000000000002E-3</v>
      </c>
      <c r="P190" s="2">
        <f t="shared" si="182"/>
        <v>7.6562094772909511E-2</v>
      </c>
      <c r="Q190" s="2">
        <f t="shared" si="183"/>
        <v>0.2122146805029641</v>
      </c>
      <c r="R190" s="2">
        <v>0.3</v>
      </c>
      <c r="S190" s="2">
        <f t="shared" si="261"/>
        <v>3.162315505351513E-2</v>
      </c>
      <c r="T190" s="2">
        <v>0.12</v>
      </c>
      <c r="U190" s="2">
        <f t="shared" si="184"/>
        <v>0.67794007983200077</v>
      </c>
      <c r="V190" s="2">
        <f t="shared" si="185"/>
        <v>1.119025586139661</v>
      </c>
      <c r="W190" s="2">
        <v>0.06</v>
      </c>
      <c r="X190" s="2">
        <f t="shared" si="249"/>
        <v>0.27368255633563104</v>
      </c>
      <c r="Y190" s="2">
        <v>2.6700000000000002E-2</v>
      </c>
      <c r="Z190" s="2">
        <v>0.21</v>
      </c>
      <c r="AA190" s="2">
        <v>0.442</v>
      </c>
      <c r="AB190" s="2">
        <v>0.5</v>
      </c>
      <c r="AC190" s="2">
        <f t="shared" si="207"/>
        <v>8.4991882138429314E-2</v>
      </c>
      <c r="AD190" s="2">
        <f t="shared" si="186"/>
        <v>0.12972872394852084</v>
      </c>
      <c r="AE190" s="2">
        <f t="shared" si="187"/>
        <v>0.62124033082991326</v>
      </c>
      <c r="AF190" s="2">
        <f t="shared" si="188"/>
        <v>1.2675854840514447</v>
      </c>
      <c r="AG190" s="2">
        <f t="shared" si="189"/>
        <v>7.5956507329804142</v>
      </c>
      <c r="AH190" s="2">
        <f t="shared" si="208"/>
        <v>0.38410846133946125</v>
      </c>
      <c r="AI190" s="2">
        <f t="shared" si="190"/>
        <v>7.1620301718659629E-2</v>
      </c>
      <c r="AJ190" s="2">
        <f t="shared" si="191"/>
        <v>0.39378542912431536</v>
      </c>
      <c r="AK190" s="2">
        <f t="shared" si="192"/>
        <v>0.68545233020388552</v>
      </c>
      <c r="AL190" s="2">
        <f t="shared" si="193"/>
        <v>4.9495416889790897</v>
      </c>
      <c r="AM190" s="2">
        <f t="shared" si="209"/>
        <v>0.23810740329203459</v>
      </c>
      <c r="AN190" s="2">
        <f t="shared" si="194"/>
        <v>3.9539952773352829E-2</v>
      </c>
      <c r="AO190" s="2">
        <f t="shared" si="195"/>
        <v>0.24960865625621459</v>
      </c>
      <c r="AP190" s="2">
        <f t="shared" si="196"/>
        <v>0.37066131073087288</v>
      </c>
      <c r="AQ190" s="2">
        <f t="shared" si="197"/>
        <v>3.2252619021266349</v>
      </c>
      <c r="AR190" s="2">
        <f t="shared" si="210"/>
        <v>0.14817841755472919</v>
      </c>
      <c r="AS190" s="2">
        <f t="shared" si="198"/>
        <v>2.182911587639471E-2</v>
      </c>
      <c r="AT190" s="2">
        <f t="shared" si="199"/>
        <v>0.15821936686835614</v>
      </c>
      <c r="AU190" s="2">
        <f t="shared" si="200"/>
        <v>0.20043670612639455</v>
      </c>
      <c r="AV190" s="2">
        <f t="shared" si="201"/>
        <v>2.1016722337083973</v>
      </c>
      <c r="AW190" s="2">
        <f t="shared" si="211"/>
        <v>9.2545721615423487E-2</v>
      </c>
      <c r="AX190" s="2">
        <f t="shared" si="202"/>
        <v>1.2051362394802909E-2</v>
      </c>
      <c r="AY190" s="2">
        <f t="shared" si="203"/>
        <v>0.10029046439209879</v>
      </c>
      <c r="AZ190" s="2">
        <f t="shared" si="204"/>
        <v>0.10838701531482096</v>
      </c>
      <c r="BA190" s="2">
        <f t="shared" si="205"/>
        <v>1.3695093024936671</v>
      </c>
      <c r="BB190" s="2">
        <f t="shared" si="212"/>
        <v>5.7990254235118159E-2</v>
      </c>
      <c r="BD190" s="2">
        <f t="shared" si="265"/>
        <v>697.95897305449216</v>
      </c>
      <c r="BE190" s="2">
        <f t="shared" si="266"/>
        <v>7044.9377175962545</v>
      </c>
      <c r="BF190" s="2">
        <f t="shared" si="213"/>
        <v>40.711724326055148</v>
      </c>
      <c r="BG190" s="2">
        <f t="shared" si="214"/>
        <v>40.87720443310215</v>
      </c>
      <c r="BH190" s="2">
        <f t="shared" si="252"/>
        <v>1.1248482998633327</v>
      </c>
      <c r="BI190" s="2">
        <f t="shared" si="215"/>
        <v>2.2536717484291722</v>
      </c>
      <c r="BJ190" s="2">
        <f t="shared" si="216"/>
        <v>189.17516727331267</v>
      </c>
      <c r="BK190" s="2">
        <f t="shared" si="217"/>
        <v>148.12549755914534</v>
      </c>
      <c r="BL190" s="2">
        <f t="shared" si="218"/>
        <v>242.84092838832242</v>
      </c>
      <c r="BM190" s="2">
        <f t="shared" si="219"/>
        <v>217.20267722524588</v>
      </c>
      <c r="BN190" s="2">
        <f t="shared" si="220"/>
        <v>270.24175546976085</v>
      </c>
      <c r="BO190" s="2">
        <f t="shared" si="221"/>
        <v>299.91133536069452</v>
      </c>
      <c r="BP190" s="2">
        <f t="shared" si="222"/>
        <v>240.35143516110173</v>
      </c>
      <c r="BQ190" s="2">
        <f t="shared" si="223"/>
        <v>382.6666042898014</v>
      </c>
      <c r="BR190" s="2">
        <f t="shared" si="224"/>
        <v>150.4103239846757</v>
      </c>
      <c r="BS190" s="2">
        <f t="shared" si="225"/>
        <v>445.46020953179811</v>
      </c>
      <c r="BU190" s="2">
        <f t="shared" si="226"/>
        <v>3.623669955257363</v>
      </c>
      <c r="BV190" s="2">
        <f t="shared" si="227"/>
        <v>5.313540400755886</v>
      </c>
      <c r="BW190" s="2">
        <f t="shared" si="228"/>
        <v>7.336884689644477</v>
      </c>
      <c r="BX190" s="2">
        <f t="shared" si="229"/>
        <v>9.3613692422645212</v>
      </c>
      <c r="BY190" s="2">
        <f t="shared" si="230"/>
        <v>10.89752138654244</v>
      </c>
      <c r="CA190" s="2">
        <f t="shared" si="231"/>
        <v>2.1025806543210441</v>
      </c>
      <c r="CB190" s="2">
        <f t="shared" si="232"/>
        <v>3.0831028737519599</v>
      </c>
      <c r="CC190" s="2">
        <f t="shared" si="233"/>
        <v>4.2571183363566316</v>
      </c>
      <c r="CD190" s="2">
        <f t="shared" si="253"/>
        <v>5.4317954200504692</v>
      </c>
      <c r="CE190" s="2">
        <f t="shared" si="234"/>
        <v>6.3231248790058849</v>
      </c>
      <c r="CG190" s="2">
        <f t="shared" si="235"/>
        <v>65.726296503645685</v>
      </c>
      <c r="CH190" s="2">
        <f t="shared" si="236"/>
        <v>96.377246321092656</v>
      </c>
      <c r="CI190" s="2">
        <f t="shared" si="237"/>
        <v>133.07676043316209</v>
      </c>
      <c r="CJ190" s="2">
        <f t="shared" si="238"/>
        <v>169.7969567025558</v>
      </c>
      <c r="CK190" s="2">
        <f t="shared" si="239"/>
        <v>197.65975672468164</v>
      </c>
    </row>
    <row r="191" spans="1:89">
      <c r="A191" s="2">
        <v>1</v>
      </c>
      <c r="B191" s="2">
        <f t="shared" si="267"/>
        <v>1387.0817725489121</v>
      </c>
      <c r="C191" s="3">
        <v>17.8</v>
      </c>
      <c r="D191" s="2">
        <f t="shared" si="268"/>
        <v>59.717685556780602</v>
      </c>
      <c r="E191" s="2">
        <f t="shared" si="269"/>
        <v>23.308872546857771</v>
      </c>
      <c r="F191" s="2">
        <v>0</v>
      </c>
      <c r="G191" s="2">
        <f t="shared" si="260"/>
        <v>1.3335362734288865</v>
      </c>
      <c r="H191" s="3">
        <f t="shared" si="270"/>
        <v>84.360094377067256</v>
      </c>
      <c r="J191" s="2">
        <f t="shared" si="263"/>
        <v>70.789021749855294</v>
      </c>
      <c r="K191" s="2">
        <f t="shared" si="245"/>
        <v>27.630211557935542</v>
      </c>
      <c r="L191" s="2">
        <f t="shared" si="246"/>
        <v>0</v>
      </c>
      <c r="M191" s="2">
        <f t="shared" si="264"/>
        <v>1.5807666922091539</v>
      </c>
      <c r="N191" s="3">
        <f t="shared" si="259"/>
        <v>99.999999999999986</v>
      </c>
      <c r="O191" s="2">
        <v>8.0000000000000002E-3</v>
      </c>
      <c r="P191" s="2">
        <f t="shared" si="182"/>
        <v>7.6390442510870737E-2</v>
      </c>
      <c r="Q191" s="2">
        <f t="shared" si="183"/>
        <v>0.21209829231309327</v>
      </c>
      <c r="R191" s="2">
        <v>0.3</v>
      </c>
      <c r="S191" s="2">
        <f t="shared" si="261"/>
        <v>3.1512262692412599E-2</v>
      </c>
      <c r="T191" s="2">
        <v>0.12</v>
      </c>
      <c r="U191" s="2">
        <f t="shared" si="184"/>
        <v>0.67796962324951626</v>
      </c>
      <c r="V191" s="2">
        <f t="shared" si="185"/>
        <v>1.117568956813868</v>
      </c>
      <c r="W191" s="2">
        <v>0.06</v>
      </c>
      <c r="X191" s="2">
        <f t="shared" si="249"/>
        <v>0.27321972731753175</v>
      </c>
      <c r="Y191" s="2">
        <v>2.6700000000000002E-2</v>
      </c>
      <c r="Z191" s="2">
        <v>0.21</v>
      </c>
      <c r="AA191" s="2">
        <v>0.442</v>
      </c>
      <c r="AB191" s="2">
        <v>0.5</v>
      </c>
      <c r="AC191" s="2">
        <f t="shared" si="207"/>
        <v>8.4827946539921761E-2</v>
      </c>
      <c r="AD191" s="2">
        <f t="shared" si="186"/>
        <v>0.12958391195721269</v>
      </c>
      <c r="AE191" s="2">
        <f t="shared" si="187"/>
        <v>0.61902623974812787</v>
      </c>
      <c r="AF191" s="2">
        <f t="shared" si="188"/>
        <v>1.2632668968975087</v>
      </c>
      <c r="AG191" s="2">
        <f t="shared" si="189"/>
        <v>7.5845636091196145</v>
      </c>
      <c r="AH191" s="2">
        <f t="shared" si="208"/>
        <v>0.38266369854362503</v>
      </c>
      <c r="AI191" s="2">
        <f t="shared" si="190"/>
        <v>7.1540354285321087E-2</v>
      </c>
      <c r="AJ191" s="2">
        <f t="shared" si="191"/>
        <v>0.39238198384960749</v>
      </c>
      <c r="AK191" s="2">
        <f t="shared" si="192"/>
        <v>0.68311703553137726</v>
      </c>
      <c r="AL191" s="2">
        <f t="shared" si="193"/>
        <v>4.9423170042629234</v>
      </c>
      <c r="AM191" s="2">
        <f t="shared" si="209"/>
        <v>0.23718519023460807</v>
      </c>
      <c r="AN191" s="2">
        <f t="shared" si="194"/>
        <v>3.9495815599078235E-2</v>
      </c>
      <c r="AO191" s="2">
        <f t="shared" si="195"/>
        <v>0.24871905480517059</v>
      </c>
      <c r="AP191" s="2">
        <f t="shared" si="196"/>
        <v>0.36939849004136222</v>
      </c>
      <c r="AQ191" s="2">
        <f t="shared" si="197"/>
        <v>3.2205540924274429</v>
      </c>
      <c r="AR191" s="2">
        <f t="shared" si="210"/>
        <v>0.14758974891995233</v>
      </c>
      <c r="AS191" s="2">
        <f t="shared" si="198"/>
        <v>2.18047487382441E-2</v>
      </c>
      <c r="AT191" s="2">
        <f t="shared" si="199"/>
        <v>0.15765547545344913</v>
      </c>
      <c r="AU191" s="2">
        <f t="shared" si="200"/>
        <v>0.19975383037943661</v>
      </c>
      <c r="AV191" s="2">
        <f t="shared" si="201"/>
        <v>2.0986044912345689</v>
      </c>
      <c r="AW191" s="2">
        <f t="shared" si="211"/>
        <v>9.2169950525915478E-2</v>
      </c>
      <c r="AX191" s="2">
        <f t="shared" si="202"/>
        <v>1.2037909847570121E-2</v>
      </c>
      <c r="AY191" s="2">
        <f t="shared" si="203"/>
        <v>9.9933030703751424E-2</v>
      </c>
      <c r="AZ191" s="2">
        <f t="shared" si="204"/>
        <v>0.10801774730261877</v>
      </c>
      <c r="BA191" s="2">
        <f t="shared" si="205"/>
        <v>1.3675102743920542</v>
      </c>
      <c r="BB191" s="2">
        <f t="shared" si="212"/>
        <v>5.7750373350055187E-2</v>
      </c>
      <c r="BD191" s="2">
        <f t="shared" si="265"/>
        <v>675.08061987866574</v>
      </c>
      <c r="BE191" s="2">
        <f t="shared" si="266"/>
        <v>7009.1520035641333</v>
      </c>
      <c r="BF191" s="2">
        <f t="shared" si="213"/>
        <v>40.649414974059432</v>
      </c>
      <c r="BG191" s="2">
        <f t="shared" si="214"/>
        <v>40.875924717040114</v>
      </c>
      <c r="BH191" s="2">
        <f t="shared" si="252"/>
        <v>1.1124259271656296</v>
      </c>
      <c r="BI191" s="2">
        <f t="shared" si="215"/>
        <v>2.247260255051287</v>
      </c>
      <c r="BJ191" s="2">
        <f t="shared" si="216"/>
        <v>189.51855076633845</v>
      </c>
      <c r="BK191" s="2">
        <f t="shared" si="217"/>
        <v>148.35804280188242</v>
      </c>
      <c r="BL191" s="2">
        <f t="shared" si="218"/>
        <v>242.83732189578754</v>
      </c>
      <c r="BM191" s="2">
        <f t="shared" si="219"/>
        <v>217.34669208294554</v>
      </c>
      <c r="BN191" s="2">
        <f t="shared" si="220"/>
        <v>269.4299766964204</v>
      </c>
      <c r="BO191" s="2">
        <f t="shared" si="221"/>
        <v>299.74009177269301</v>
      </c>
      <c r="BP191" s="2">
        <f t="shared" si="222"/>
        <v>238.47640225436402</v>
      </c>
      <c r="BQ191" s="2">
        <f t="shared" si="223"/>
        <v>381.85654697499558</v>
      </c>
      <c r="BR191" s="2">
        <f t="shared" si="224"/>
        <v>148.09412597538079</v>
      </c>
      <c r="BS191" s="2">
        <f t="shared" si="225"/>
        <v>443.78961355676205</v>
      </c>
      <c r="BU191" s="2">
        <f t="shared" si="226"/>
        <v>3.6294724542350427</v>
      </c>
      <c r="BV191" s="2">
        <f t="shared" si="227"/>
        <v>5.3172299730833812</v>
      </c>
      <c r="BW191" s="2">
        <f t="shared" si="228"/>
        <v>7.3329250371121057</v>
      </c>
      <c r="BX191" s="2">
        <f t="shared" si="229"/>
        <v>9.3418448541130985</v>
      </c>
      <c r="BY191" s="2">
        <f t="shared" si="230"/>
        <v>10.856992633900161</v>
      </c>
      <c r="CA191" s="2">
        <f t="shared" si="231"/>
        <v>2.1166332635737217</v>
      </c>
      <c r="CB191" s="2">
        <f t="shared" si="232"/>
        <v>3.1008985391160779</v>
      </c>
      <c r="CC191" s="2">
        <f t="shared" si="233"/>
        <v>4.2764102079720354</v>
      </c>
      <c r="CD191" s="2">
        <f t="shared" si="253"/>
        <v>5.4479706929001201</v>
      </c>
      <c r="CE191" s="2">
        <f t="shared" si="234"/>
        <v>6.3315735388688434</v>
      </c>
      <c r="CG191" s="2">
        <f t="shared" si="235"/>
        <v>66.017294823067388</v>
      </c>
      <c r="CH191" s="2">
        <f t="shared" si="236"/>
        <v>96.716297809478789</v>
      </c>
      <c r="CI191" s="2">
        <f t="shared" si="237"/>
        <v>133.38023092739311</v>
      </c>
      <c r="CJ191" s="2">
        <f t="shared" si="238"/>
        <v>169.92092754574207</v>
      </c>
      <c r="CK191" s="2">
        <f t="shared" si="239"/>
        <v>197.48029297418151</v>
      </c>
    </row>
    <row r="192" spans="1:89">
      <c r="A192" s="2">
        <v>1</v>
      </c>
      <c r="B192" s="2">
        <f t="shared" si="267"/>
        <v>1387.7960582631979</v>
      </c>
      <c r="C192" s="3">
        <v>17.899999999999999</v>
      </c>
      <c r="D192" s="2">
        <f t="shared" si="268"/>
        <v>59.722485556780597</v>
      </c>
      <c r="E192" s="2">
        <f t="shared" si="269"/>
        <v>23.210772546857772</v>
      </c>
      <c r="F192" s="2">
        <v>0</v>
      </c>
      <c r="G192" s="2">
        <f t="shared" si="260"/>
        <v>1.3304362734288864</v>
      </c>
      <c r="H192" s="3">
        <f t="shared" si="270"/>
        <v>84.263694377067253</v>
      </c>
      <c r="J192" s="2">
        <f t="shared" si="263"/>
        <v>70.87570275465437</v>
      </c>
      <c r="K192" s="2">
        <f t="shared" si="245"/>
        <v>27.545401039495236</v>
      </c>
      <c r="L192" s="2">
        <f t="shared" si="246"/>
        <v>0</v>
      </c>
      <c r="M192" s="2">
        <f t="shared" si="264"/>
        <v>1.5788962058503937</v>
      </c>
      <c r="N192" s="3">
        <f t="shared" si="259"/>
        <v>100</v>
      </c>
      <c r="O192" s="2">
        <v>8.0000000000000002E-3</v>
      </c>
      <c r="P192" s="2">
        <f t="shared" si="182"/>
        <v>7.6219322234120868E-2</v>
      </c>
      <c r="Q192" s="2">
        <f t="shared" si="183"/>
        <v>0.21198206797838584</v>
      </c>
      <c r="R192" s="2">
        <v>0.3</v>
      </c>
      <c r="S192" s="2">
        <f t="shared" si="261"/>
        <v>3.1401662816897283E-2</v>
      </c>
      <c r="T192" s="2">
        <v>0.12</v>
      </c>
      <c r="U192" s="2">
        <f t="shared" si="184"/>
        <v>0.6779991425426749</v>
      </c>
      <c r="V192" s="2">
        <f t="shared" si="185"/>
        <v>1.1161154739691066</v>
      </c>
      <c r="W192" s="2">
        <v>0.06</v>
      </c>
      <c r="X192" s="2">
        <f t="shared" si="249"/>
        <v>0.27275576388681427</v>
      </c>
      <c r="Y192" s="2">
        <v>2.6700000000000002E-2</v>
      </c>
      <c r="Z192" s="2">
        <v>0.21</v>
      </c>
      <c r="AA192" s="2">
        <v>0.442</v>
      </c>
      <c r="AB192" s="2">
        <v>0.5</v>
      </c>
      <c r="AC192" s="2">
        <f t="shared" si="207"/>
        <v>8.4663635847684673E-2</v>
      </c>
      <c r="AD192" s="2">
        <f t="shared" si="186"/>
        <v>0.12943938595849425</v>
      </c>
      <c r="AE192" s="2">
        <f t="shared" si="187"/>
        <v>0.61682193381243944</v>
      </c>
      <c r="AF192" s="2">
        <f t="shared" si="188"/>
        <v>1.2589667183420863</v>
      </c>
      <c r="AG192" s="2">
        <f t="shared" si="189"/>
        <v>7.5735021838859238</v>
      </c>
      <c r="AH192" s="2">
        <f t="shared" si="208"/>
        <v>0.38122488843897001</v>
      </c>
      <c r="AI192" s="2">
        <f t="shared" si="190"/>
        <v>7.1460564742039115E-2</v>
      </c>
      <c r="AJ192" s="2">
        <f t="shared" si="191"/>
        <v>0.3909847410826307</v>
      </c>
      <c r="AK192" s="2">
        <f t="shared" si="192"/>
        <v>0.68079169538809481</v>
      </c>
      <c r="AL192" s="2">
        <f t="shared" si="193"/>
        <v>4.9351090655018695</v>
      </c>
      <c r="AM192" s="2">
        <f t="shared" si="209"/>
        <v>0.23626674217759555</v>
      </c>
      <c r="AN192" s="2">
        <f t="shared" si="194"/>
        <v>3.9451765592341724E-2</v>
      </c>
      <c r="AO192" s="2">
        <f t="shared" si="195"/>
        <v>0.24783338493591131</v>
      </c>
      <c r="AP192" s="2">
        <f t="shared" si="196"/>
        <v>0.36814105230656335</v>
      </c>
      <c r="AQ192" s="2">
        <f t="shared" si="197"/>
        <v>3.215857194868089</v>
      </c>
      <c r="AR192" s="2">
        <f t="shared" si="210"/>
        <v>0.14700346313838303</v>
      </c>
      <c r="AS192" s="2">
        <f t="shared" si="198"/>
        <v>2.1780429723324706E-2</v>
      </c>
      <c r="AT192" s="2">
        <f t="shared" si="199"/>
        <v>0.15709407614915277</v>
      </c>
      <c r="AU192" s="2">
        <f t="shared" si="200"/>
        <v>0.19907386548850919</v>
      </c>
      <c r="AV192" s="2">
        <f t="shared" si="201"/>
        <v>2.0955438594208986</v>
      </c>
      <c r="AW192" s="2">
        <f t="shared" si="211"/>
        <v>9.1795688402291659E-2</v>
      </c>
      <c r="AX192" s="2">
        <f t="shared" si="202"/>
        <v>1.2024483868087596E-2</v>
      </c>
      <c r="AY192" s="2">
        <f t="shared" si="203"/>
        <v>9.9577176688837268E-2</v>
      </c>
      <c r="AZ192" s="2">
        <f t="shared" si="204"/>
        <v>0.10765005334839858</v>
      </c>
      <c r="BA192" s="2">
        <f t="shared" si="205"/>
        <v>1.3655158797985008</v>
      </c>
      <c r="BB192" s="2">
        <f t="shared" si="212"/>
        <v>5.7511448523297266E-2</v>
      </c>
      <c r="BD192" s="2">
        <f t="shared" si="265"/>
        <v>652.83793687732486</v>
      </c>
      <c r="BE192" s="2">
        <f t="shared" si="266"/>
        <v>6973.6418691133695</v>
      </c>
      <c r="BF192" s="2">
        <f t="shared" si="213"/>
        <v>40.587020965480406</v>
      </c>
      <c r="BG192" s="2">
        <f t="shared" si="214"/>
        <v>40.874310729601227</v>
      </c>
      <c r="BH192" s="2">
        <f t="shared" si="252"/>
        <v>1.100101895425083</v>
      </c>
      <c r="BI192" s="2">
        <f t="shared" si="215"/>
        <v>2.2408515491315879</v>
      </c>
      <c r="BJ192" s="2">
        <f t="shared" si="216"/>
        <v>189.85957810259407</v>
      </c>
      <c r="BK192" s="2">
        <f t="shared" si="217"/>
        <v>148.58989495440036</v>
      </c>
      <c r="BL192" s="2">
        <f t="shared" si="218"/>
        <v>242.82754721423672</v>
      </c>
      <c r="BM192" s="2">
        <f t="shared" si="219"/>
        <v>217.4890432289304</v>
      </c>
      <c r="BN192" s="2">
        <f t="shared" si="220"/>
        <v>268.60949676510683</v>
      </c>
      <c r="BO192" s="2">
        <f t="shared" si="221"/>
        <v>299.56617783410314</v>
      </c>
      <c r="BP192" s="2">
        <f t="shared" si="222"/>
        <v>236.59999374314614</v>
      </c>
      <c r="BQ192" s="2">
        <f t="shared" si="223"/>
        <v>381.04505785079527</v>
      </c>
      <c r="BR192" s="2">
        <f t="shared" si="224"/>
        <v>145.79760074633461</v>
      </c>
      <c r="BS192" s="2">
        <f t="shared" si="225"/>
        <v>442.12485370865915</v>
      </c>
      <c r="BU192" s="2">
        <f t="shared" si="226"/>
        <v>3.6352880893179536</v>
      </c>
      <c r="BV192" s="2">
        <f t="shared" si="227"/>
        <v>5.3209225879722188</v>
      </c>
      <c r="BW192" s="2">
        <f t="shared" si="228"/>
        <v>7.3289597423634829</v>
      </c>
      <c r="BX192" s="2">
        <f t="shared" si="229"/>
        <v>9.3223604520587546</v>
      </c>
      <c r="BY192" s="2">
        <f t="shared" si="230"/>
        <v>10.816692583111175</v>
      </c>
      <c r="CA192" s="2">
        <f t="shared" si="231"/>
        <v>2.1307359589615995</v>
      </c>
      <c r="CB192" s="2">
        <f t="shared" si="232"/>
        <v>3.1187297442416839</v>
      </c>
      <c r="CC192" s="2">
        <f t="shared" si="233"/>
        <v>4.2956920280190714</v>
      </c>
      <c r="CD192" s="2">
        <f t="shared" si="253"/>
        <v>5.464075514667079</v>
      </c>
      <c r="CE192" s="2">
        <f t="shared" si="234"/>
        <v>6.3399420561995532</v>
      </c>
      <c r="CG192" s="2">
        <f t="shared" si="235"/>
        <v>66.309566562757979</v>
      </c>
      <c r="CH192" s="2">
        <f t="shared" si="236"/>
        <v>97.056426300624594</v>
      </c>
      <c r="CI192" s="2">
        <f t="shared" si="237"/>
        <v>133.68408003207352</v>
      </c>
      <c r="CJ192" s="2">
        <f t="shared" si="238"/>
        <v>170.04475731489853</v>
      </c>
      <c r="CK192" s="2">
        <f t="shared" si="239"/>
        <v>197.30216126097184</v>
      </c>
    </row>
    <row r="193" spans="1:89">
      <c r="A193" s="2">
        <v>1</v>
      </c>
      <c r="B193" s="2">
        <f t="shared" si="267"/>
        <v>1388.5103439774834</v>
      </c>
      <c r="C193" s="3">
        <v>18</v>
      </c>
      <c r="D193" s="2">
        <f t="shared" si="268"/>
        <v>59.7272855567806</v>
      </c>
      <c r="E193" s="2">
        <f t="shared" si="269"/>
        <v>23.11267254685777</v>
      </c>
      <c r="F193" s="2">
        <v>0</v>
      </c>
      <c r="G193" s="2">
        <f t="shared" si="260"/>
        <v>1.3273362734288865</v>
      </c>
      <c r="H193" s="3">
        <f t="shared" si="270"/>
        <v>84.16729437706725</v>
      </c>
      <c r="J193" s="2">
        <f t="shared" si="263"/>
        <v>70.962582317549547</v>
      </c>
      <c r="K193" s="2">
        <f t="shared" si="245"/>
        <v>27.460396247637011</v>
      </c>
      <c r="L193" s="2">
        <f t="shared" si="246"/>
        <v>0</v>
      </c>
      <c r="M193" s="2">
        <f t="shared" si="264"/>
        <v>1.5770214348134501</v>
      </c>
      <c r="N193" s="3">
        <f t="shared" si="259"/>
        <v>100</v>
      </c>
      <c r="O193" s="2">
        <v>8.0000000000000002E-3</v>
      </c>
      <c r="P193" s="2">
        <f t="shared" si="182"/>
        <v>7.6048731901693201E-2</v>
      </c>
      <c r="Q193" s="2">
        <f t="shared" si="183"/>
        <v>0.21186600717048665</v>
      </c>
      <c r="R193" s="2">
        <v>0.3</v>
      </c>
      <c r="S193" s="2">
        <f t="shared" si="261"/>
        <v>3.1291354011352406E-2</v>
      </c>
      <c r="T193" s="2">
        <v>0.12</v>
      </c>
      <c r="U193" s="2">
        <f t="shared" si="184"/>
        <v>0.6780286377409851</v>
      </c>
      <c r="V193" s="2">
        <f t="shared" si="185"/>
        <v>1.1146651286481526</v>
      </c>
      <c r="W193" s="2">
        <v>0.06</v>
      </c>
      <c r="X193" s="2">
        <f t="shared" si="249"/>
        <v>0.2722906622380773</v>
      </c>
      <c r="Y193" s="2">
        <v>2.6700000000000002E-2</v>
      </c>
      <c r="Z193" s="2">
        <v>0.21</v>
      </c>
      <c r="AA193" s="2">
        <v>0.442</v>
      </c>
      <c r="AB193" s="2">
        <v>0.5</v>
      </c>
      <c r="AC193" s="2">
        <f t="shared" si="207"/>
        <v>8.44989487728907E-2</v>
      </c>
      <c r="AD193" s="2">
        <f t="shared" si="186"/>
        <v>0.12929514519570415</v>
      </c>
      <c r="AE193" s="2">
        <f t="shared" si="187"/>
        <v>0.61462736223061887</v>
      </c>
      <c r="AF193" s="2">
        <f t="shared" si="188"/>
        <v>1.254684855771008</v>
      </c>
      <c r="AG193" s="2">
        <f t="shared" si="189"/>
        <v>7.5624663797732001</v>
      </c>
      <c r="AH193" s="2">
        <f t="shared" si="208"/>
        <v>0.37979199876660807</v>
      </c>
      <c r="AI193" s="2">
        <f t="shared" si="190"/>
        <v>7.1380932671078048E-2</v>
      </c>
      <c r="AJ193" s="2">
        <f t="shared" si="191"/>
        <v>0.38959366862772937</v>
      </c>
      <c r="AK193" s="2">
        <f t="shared" si="192"/>
        <v>0.67847625969252534</v>
      </c>
      <c r="AL193" s="2">
        <f t="shared" si="193"/>
        <v>4.927917822190726</v>
      </c>
      <c r="AM193" s="2">
        <f t="shared" si="209"/>
        <v>0.23535203861256868</v>
      </c>
      <c r="AN193" s="2">
        <f t="shared" si="194"/>
        <v>3.9407802522520914E-2</v>
      </c>
      <c r="AO193" s="2">
        <f t="shared" si="195"/>
        <v>0.24695162624058545</v>
      </c>
      <c r="AP193" s="2">
        <f t="shared" si="196"/>
        <v>0.36688897044468172</v>
      </c>
      <c r="AQ193" s="2">
        <f t="shared" si="197"/>
        <v>3.2111711765379476</v>
      </c>
      <c r="AR193" s="2">
        <f t="shared" si="210"/>
        <v>0.14641954717278427</v>
      </c>
      <c r="AS193" s="2">
        <f t="shared" si="198"/>
        <v>2.1756158704315114E-2</v>
      </c>
      <c r="AT193" s="2">
        <f t="shared" si="199"/>
        <v>0.15653515601954829</v>
      </c>
      <c r="AU193" s="2">
        <f t="shared" si="200"/>
        <v>0.19839679680901492</v>
      </c>
      <c r="AV193" s="2">
        <f t="shared" si="201"/>
        <v>2.0924903168218894</v>
      </c>
      <c r="AW193" s="2">
        <f t="shared" si="211"/>
        <v>9.1422926957188191E-2</v>
      </c>
      <c r="AX193" s="2">
        <f t="shared" si="202"/>
        <v>1.2011084386064047E-2</v>
      </c>
      <c r="AY193" s="2">
        <f t="shared" si="203"/>
        <v>9.9222894147669202E-2</v>
      </c>
      <c r="AZ193" s="2">
        <f t="shared" si="204"/>
        <v>0.10728392553303094</v>
      </c>
      <c r="BA193" s="2">
        <f t="shared" si="205"/>
        <v>1.3635261047385119</v>
      </c>
      <c r="BB193" s="2">
        <f t="shared" si="212"/>
        <v>5.7273474487017667E-2</v>
      </c>
      <c r="BD193" s="2">
        <f t="shared" si="265"/>
        <v>631.21701332901614</v>
      </c>
      <c r="BE193" s="2">
        <f t="shared" si="266"/>
        <v>6938.4061754701224</v>
      </c>
      <c r="BF193" s="2">
        <f t="shared" si="213"/>
        <v>40.524541879831169</v>
      </c>
      <c r="BG193" s="2">
        <f t="shared" si="214"/>
        <v>40.872367569324723</v>
      </c>
      <c r="BH193" s="2">
        <f t="shared" si="252"/>
        <v>1.0878757399168708</v>
      </c>
      <c r="BI193" s="2">
        <f t="shared" si="215"/>
        <v>2.2344461279692838</v>
      </c>
      <c r="BJ193" s="2">
        <f t="shared" si="216"/>
        <v>190.19822291973233</v>
      </c>
      <c r="BK193" s="2">
        <f t="shared" si="217"/>
        <v>148.82105233198553</v>
      </c>
      <c r="BL193" s="2">
        <f t="shared" si="218"/>
        <v>242.81157740292679</v>
      </c>
      <c r="BM193" s="2">
        <f t="shared" si="219"/>
        <v>217.62972397434149</v>
      </c>
      <c r="BN193" s="2">
        <f t="shared" si="220"/>
        <v>267.78035492812768</v>
      </c>
      <c r="BO193" s="2">
        <f t="shared" si="221"/>
        <v>299.38958992906987</v>
      </c>
      <c r="BP193" s="2">
        <f t="shared" si="222"/>
        <v>234.72238879726396</v>
      </c>
      <c r="BQ193" s="2">
        <f t="shared" si="223"/>
        <v>380.23215413383122</v>
      </c>
      <c r="BR193" s="2">
        <f t="shared" si="224"/>
        <v>143.52085527170399</v>
      </c>
      <c r="BS193" s="2">
        <f t="shared" si="225"/>
        <v>440.46594260623158</v>
      </c>
      <c r="BU193" s="2">
        <f t="shared" si="226"/>
        <v>3.6411165093278761</v>
      </c>
      <c r="BV193" s="2">
        <f t="shared" si="227"/>
        <v>5.3246175085212242</v>
      </c>
      <c r="BW193" s="2">
        <f t="shared" si="228"/>
        <v>7.3249877052330561</v>
      </c>
      <c r="BX193" s="2">
        <f t="shared" si="229"/>
        <v>9.3029148235396253</v>
      </c>
      <c r="BY193" s="2">
        <f t="shared" si="230"/>
        <v>10.776619236924443</v>
      </c>
      <c r="CA193" s="2">
        <f t="shared" si="231"/>
        <v>2.1448881568525628</v>
      </c>
      <c r="CB193" s="2">
        <f t="shared" si="232"/>
        <v>3.1365953285315653</v>
      </c>
      <c r="CC193" s="2">
        <f t="shared" si="233"/>
        <v>4.314962000747733</v>
      </c>
      <c r="CD193" s="2">
        <f t="shared" si="253"/>
        <v>5.4801080322754094</v>
      </c>
      <c r="CE193" s="2">
        <f t="shared" si="234"/>
        <v>6.3482294271477571</v>
      </c>
      <c r="CG193" s="2">
        <f t="shared" si="235"/>
        <v>66.603106008752846</v>
      </c>
      <c r="CH193" s="2">
        <f t="shared" si="236"/>
        <v>97.397615118216521</v>
      </c>
      <c r="CI193" s="2">
        <f t="shared" si="237"/>
        <v>133.98827842905393</v>
      </c>
      <c r="CJ193" s="2">
        <f t="shared" si="238"/>
        <v>170.16841416507768</v>
      </c>
      <c r="CK193" s="2">
        <f t="shared" si="239"/>
        <v>197.12533548818973</v>
      </c>
    </row>
    <row r="194" spans="1:89">
      <c r="A194" s="2">
        <v>1</v>
      </c>
      <c r="B194" s="2">
        <f t="shared" si="267"/>
        <v>1389.2246296917692</v>
      </c>
      <c r="C194" s="3">
        <v>18.100000000000001</v>
      </c>
      <c r="D194" s="2">
        <f t="shared" si="268"/>
        <v>59.732085556780603</v>
      </c>
      <c r="E194" s="2">
        <f t="shared" si="269"/>
        <v>23.014572546857767</v>
      </c>
      <c r="F194" s="2">
        <v>0</v>
      </c>
      <c r="G194" s="2">
        <f t="shared" si="260"/>
        <v>1.3242362734288864</v>
      </c>
      <c r="H194" s="3">
        <f t="shared" si="270"/>
        <v>84.070894377067248</v>
      </c>
      <c r="J194" s="2">
        <f t="shared" si="263"/>
        <v>71.049661121571518</v>
      </c>
      <c r="K194" s="2">
        <f t="shared" si="245"/>
        <v>27.375196514069266</v>
      </c>
      <c r="L194" s="2">
        <f t="shared" si="246"/>
        <v>0</v>
      </c>
      <c r="M194" s="2">
        <f t="shared" si="264"/>
        <v>1.5751423643592282</v>
      </c>
      <c r="N194" s="3">
        <f t="shared" si="259"/>
        <v>100.00000000000001</v>
      </c>
      <c r="O194" s="2">
        <v>8.0000000000000002E-3</v>
      </c>
      <c r="P194" s="2">
        <f t="shared" si="182"/>
        <v>7.5878669481852082E-2</v>
      </c>
      <c r="Q194" s="2">
        <f t="shared" si="183"/>
        <v>0.21175010956188467</v>
      </c>
      <c r="R194" s="2">
        <v>0.3</v>
      </c>
      <c r="S194" s="2">
        <f t="shared" si="261"/>
        <v>3.1181334865721517E-2</v>
      </c>
      <c r="T194" s="2">
        <v>0.12</v>
      </c>
      <c r="U194" s="2">
        <f t="shared" si="184"/>
        <v>0.67805810887390749</v>
      </c>
      <c r="V194" s="2">
        <f t="shared" si="185"/>
        <v>1.1132179119250056</v>
      </c>
      <c r="W194" s="2">
        <v>0.06</v>
      </c>
      <c r="X194" s="2">
        <f t="shared" si="249"/>
        <v>0.27182441854831529</v>
      </c>
      <c r="Y194" s="2">
        <v>2.6700000000000002E-2</v>
      </c>
      <c r="Z194" s="2">
        <v>0.21</v>
      </c>
      <c r="AA194" s="2">
        <v>0.442</v>
      </c>
      <c r="AB194" s="2">
        <v>0.5</v>
      </c>
      <c r="AC194" s="2">
        <f t="shared" si="207"/>
        <v>8.4333884020801192E-2</v>
      </c>
      <c r="AD194" s="2">
        <f t="shared" si="186"/>
        <v>0.1291511889146563</v>
      </c>
      <c r="AE194" s="2">
        <f t="shared" si="187"/>
        <v>0.61244247451087863</v>
      </c>
      <c r="AF194" s="2">
        <f t="shared" si="188"/>
        <v>1.2504212171028146</v>
      </c>
      <c r="AG194" s="2">
        <f t="shared" si="189"/>
        <v>7.5514561195593579</v>
      </c>
      <c r="AH194" s="2">
        <f t="shared" si="208"/>
        <v>0.37836499745650243</v>
      </c>
      <c r="AI194" s="2">
        <f t="shared" si="190"/>
        <v>7.1301457656068781E-2</v>
      </c>
      <c r="AJ194" s="2">
        <f t="shared" si="191"/>
        <v>0.38820873447968895</v>
      </c>
      <c r="AK194" s="2">
        <f t="shared" si="192"/>
        <v>0.67617067865122171</v>
      </c>
      <c r="AL194" s="2">
        <f t="shared" si="193"/>
        <v>4.9207432240093878</v>
      </c>
      <c r="AM194" s="2">
        <f t="shared" si="209"/>
        <v>0.23444105915068189</v>
      </c>
      <c r="AN194" s="2">
        <f t="shared" si="194"/>
        <v>3.9363926159747813E-2</v>
      </c>
      <c r="AO194" s="2">
        <f t="shared" si="195"/>
        <v>0.24607375843205717</v>
      </c>
      <c r="AP194" s="2">
        <f t="shared" si="196"/>
        <v>0.36564221752969539</v>
      </c>
      <c r="AQ194" s="2">
        <f t="shared" si="197"/>
        <v>3.2064960046470108</v>
      </c>
      <c r="AR194" s="2">
        <f t="shared" si="210"/>
        <v>0.14583798806165929</v>
      </c>
      <c r="AS194" s="2">
        <f t="shared" si="198"/>
        <v>2.1731935554310387E-2</v>
      </c>
      <c r="AT194" s="2">
        <f t="shared" si="199"/>
        <v>0.15597870220523474</v>
      </c>
      <c r="AU194" s="2">
        <f t="shared" si="200"/>
        <v>0.19772260978059106</v>
      </c>
      <c r="AV194" s="2">
        <f t="shared" si="201"/>
        <v>2.0894438420706396</v>
      </c>
      <c r="AW194" s="2">
        <f t="shared" si="211"/>
        <v>9.1051657951223511E-2</v>
      </c>
      <c r="AX194" s="2">
        <f t="shared" si="202"/>
        <v>1.1997711331438125E-2</v>
      </c>
      <c r="AY194" s="2">
        <f t="shared" si="203"/>
        <v>9.8870174929062471E-2</v>
      </c>
      <c r="AZ194" s="2">
        <f t="shared" si="204"/>
        <v>0.10691935598293693</v>
      </c>
      <c r="BA194" s="2">
        <f t="shared" si="205"/>
        <v>1.3615409352888082</v>
      </c>
      <c r="BB194" s="2">
        <f t="shared" si="212"/>
        <v>5.7036446003792957E-2</v>
      </c>
      <c r="BD194" s="2">
        <f t="shared" si="265"/>
        <v>610.20413433767942</v>
      </c>
      <c r="BE194" s="2">
        <f t="shared" si="266"/>
        <v>6903.443733253921</v>
      </c>
      <c r="BF194" s="2">
        <f t="shared" si="213"/>
        <v>40.461977293731614</v>
      </c>
      <c r="BG194" s="2">
        <f t="shared" si="214"/>
        <v>40.870100219735818</v>
      </c>
      <c r="BH194" s="2">
        <f t="shared" si="252"/>
        <v>1.0757469965741349</v>
      </c>
      <c r="BI194" s="2">
        <f t="shared" si="215"/>
        <v>2.228044475309642</v>
      </c>
      <c r="BJ194" s="2">
        <f t="shared" si="216"/>
        <v>190.53445878605771</v>
      </c>
      <c r="BK194" s="2">
        <f t="shared" si="217"/>
        <v>149.05151314112405</v>
      </c>
      <c r="BL194" s="2">
        <f t="shared" si="218"/>
        <v>242.78938581937763</v>
      </c>
      <c r="BM194" s="2">
        <f t="shared" si="219"/>
        <v>217.76872763094391</v>
      </c>
      <c r="BN194" s="2">
        <f t="shared" si="220"/>
        <v>266.94259153506516</v>
      </c>
      <c r="BO194" s="2">
        <f t="shared" si="221"/>
        <v>299.21032474457263</v>
      </c>
      <c r="BP194" s="2">
        <f t="shared" si="222"/>
        <v>232.84376684442253</v>
      </c>
      <c r="BQ194" s="2">
        <f t="shared" si="223"/>
        <v>379.41785365156926</v>
      </c>
      <c r="BR194" s="2">
        <f t="shared" si="224"/>
        <v>141.26399190683375</v>
      </c>
      <c r="BS194" s="2">
        <f t="shared" si="225"/>
        <v>438.81289315485367</v>
      </c>
      <c r="BU194" s="2">
        <f t="shared" si="226"/>
        <v>3.6469573683391254</v>
      </c>
      <c r="BV194" s="2">
        <f t="shared" si="227"/>
        <v>5.328314010979236</v>
      </c>
      <c r="BW194" s="2">
        <f t="shared" si="228"/>
        <v>7.3210078550305724</v>
      </c>
      <c r="BX194" s="2">
        <f t="shared" si="229"/>
        <v>9.2835068084406522</v>
      </c>
      <c r="BY194" s="2">
        <f t="shared" si="230"/>
        <v>10.736770665978321</v>
      </c>
      <c r="CA194" s="2">
        <f t="shared" si="231"/>
        <v>2.159089273417877</v>
      </c>
      <c r="CB194" s="2">
        <f t="shared" si="232"/>
        <v>3.1544941343108355</v>
      </c>
      <c r="CC194" s="2">
        <f t="shared" si="233"/>
        <v>4.3342183453060548</v>
      </c>
      <c r="CD194" s="2">
        <f t="shared" si="253"/>
        <v>5.4960664316551409</v>
      </c>
      <c r="CE194" s="2">
        <f t="shared" si="234"/>
        <v>6.3564347028873414</v>
      </c>
      <c r="CG194" s="2">
        <f t="shared" si="235"/>
        <v>66.897907466775166</v>
      </c>
      <c r="CH194" s="2">
        <f t="shared" si="236"/>
        <v>97.739847675473158</v>
      </c>
      <c r="CI194" s="2">
        <f t="shared" si="237"/>
        <v>134.29279714130928</v>
      </c>
      <c r="CJ194" s="2">
        <f t="shared" si="238"/>
        <v>170.29186708619886</v>
      </c>
      <c r="CK194" s="2">
        <f t="shared" si="239"/>
        <v>196.9497907324627</v>
      </c>
    </row>
    <row r="195" spans="1:89">
      <c r="A195" s="2">
        <v>1</v>
      </c>
      <c r="B195" s="2">
        <f t="shared" si="267"/>
        <v>1389.938915406055</v>
      </c>
      <c r="C195" s="3">
        <v>18.2</v>
      </c>
      <c r="D195" s="2">
        <f t="shared" si="268"/>
        <v>59.736885556780599</v>
      </c>
      <c r="E195" s="2">
        <f t="shared" si="269"/>
        <v>22.916472546857772</v>
      </c>
      <c r="F195" s="2">
        <v>0</v>
      </c>
      <c r="G195" s="2">
        <f t="shared" si="260"/>
        <v>1.3211362734288865</v>
      </c>
      <c r="H195" s="3">
        <f t="shared" si="270"/>
        <v>83.974494377067259</v>
      </c>
      <c r="J195" s="2">
        <f t="shared" si="263"/>
        <v>71.136939852887338</v>
      </c>
      <c r="K195" s="2">
        <f t="shared" si="245"/>
        <v>27.289801167431705</v>
      </c>
      <c r="L195" s="2">
        <f t="shared" si="246"/>
        <v>0</v>
      </c>
      <c r="M195" s="2">
        <f t="shared" si="264"/>
        <v>1.5732589796809517</v>
      </c>
      <c r="N195" s="3">
        <f t="shared" si="259"/>
        <v>100</v>
      </c>
      <c r="O195" s="2">
        <v>8.0000000000000002E-3</v>
      </c>
      <c r="P195" s="2">
        <f t="shared" si="182"/>
        <v>7.5709132952044927E-2</v>
      </c>
      <c r="Q195" s="2">
        <f t="shared" si="183"/>
        <v>0.21163437482591074</v>
      </c>
      <c r="R195" s="2">
        <v>0.3</v>
      </c>
      <c r="S195" s="2">
        <f t="shared" si="261"/>
        <v>3.1071603975473421E-2</v>
      </c>
      <c r="T195" s="2">
        <v>0.12</v>
      </c>
      <c r="U195" s="2">
        <f t="shared" si="184"/>
        <v>0.67808755597085524</v>
      </c>
      <c r="V195" s="2">
        <f t="shared" si="185"/>
        <v>1.1117738149047591</v>
      </c>
      <c r="W195" s="2">
        <v>0.06</v>
      </c>
      <c r="X195" s="2">
        <f t="shared" si="249"/>
        <v>0.27135702897681696</v>
      </c>
      <c r="Y195" s="2">
        <v>2.6700000000000002E-2</v>
      </c>
      <c r="Z195" s="2">
        <v>0.21</v>
      </c>
      <c r="AA195" s="2">
        <v>0.442</v>
      </c>
      <c r="AB195" s="2">
        <v>0.5</v>
      </c>
      <c r="AC195" s="2">
        <f t="shared" si="207"/>
        <v>8.4168440290732255E-2</v>
      </c>
      <c r="AD195" s="2">
        <f t="shared" si="186"/>
        <v>0.12900751636363056</v>
      </c>
      <c r="AE195" s="2">
        <f t="shared" si="187"/>
        <v>0.6102672204598939</v>
      </c>
      <c r="AF195" s="2">
        <f t="shared" si="188"/>
        <v>1.2461757107853295</v>
      </c>
      <c r="AG195" s="2">
        <f t="shared" si="189"/>
        <v>7.5404713263051439</v>
      </c>
      <c r="AH195" s="2">
        <f t="shared" si="208"/>
        <v>0.37694385262617985</v>
      </c>
      <c r="AI195" s="2">
        <f t="shared" si="190"/>
        <v>7.1222139282003591E-2</v>
      </c>
      <c r="AJ195" s="2">
        <f t="shared" si="191"/>
        <v>0.38682990682248075</v>
      </c>
      <c r="AK195" s="2">
        <f t="shared" si="192"/>
        <v>0.67387490275694895</v>
      </c>
      <c r="AL195" s="2">
        <f t="shared" si="193"/>
        <v>4.9135852208220543</v>
      </c>
      <c r="AM195" s="2">
        <f t="shared" si="209"/>
        <v>0.23353378352185394</v>
      </c>
      <c r="AN195" s="2">
        <f t="shared" si="194"/>
        <v>3.9320136274905972E-2</v>
      </c>
      <c r="AO195" s="2">
        <f t="shared" si="195"/>
        <v>0.24519976134310961</v>
      </c>
      <c r="AP195" s="2">
        <f t="shared" si="196"/>
        <v>0.3644007667903531</v>
      </c>
      <c r="AQ195" s="2">
        <f t="shared" si="197"/>
        <v>3.201831646525366</v>
      </c>
      <c r="AR195" s="2">
        <f t="shared" si="210"/>
        <v>0.14525877291873168</v>
      </c>
      <c r="AS195" s="2">
        <f t="shared" si="198"/>
        <v>2.1707760146820503E-2</v>
      </c>
      <c r="AT195" s="2">
        <f t="shared" si="199"/>
        <v>0.15542470192282412</v>
      </c>
      <c r="AU195" s="2">
        <f t="shared" si="200"/>
        <v>0.19705128992656776</v>
      </c>
      <c r="AV195" s="2">
        <f t="shared" si="201"/>
        <v>2.0864044138785078</v>
      </c>
      <c r="AW195" s="2">
        <f t="shared" si="211"/>
        <v>9.0681873192668211E-2</v>
      </c>
      <c r="AX195" s="2">
        <f t="shared" si="202"/>
        <v>1.1984364634377534E-2</v>
      </c>
      <c r="AY195" s="2">
        <f t="shared" si="203"/>
        <v>9.8519010930014569E-2</v>
      </c>
      <c r="AZ195" s="2">
        <f t="shared" si="204"/>
        <v>0.10655633686979464</v>
      </c>
      <c r="BA195" s="2">
        <f t="shared" si="205"/>
        <v>1.3595603575771058</v>
      </c>
      <c r="BB195" s="2">
        <f t="shared" si="212"/>
        <v>5.6800357866393404E-2</v>
      </c>
      <c r="BD195" s="2">
        <f t="shared" si="265"/>
        <v>589.78578086956554</v>
      </c>
      <c r="BE195" s="2">
        <f t="shared" si="266"/>
        <v>6868.7533049441172</v>
      </c>
      <c r="BF195" s="2">
        <f t="shared" si="213"/>
        <v>40.399326780880095</v>
      </c>
      <c r="BG195" s="2">
        <f t="shared" si="214"/>
        <v>40.867513552489356</v>
      </c>
      <c r="BH195" s="2">
        <f t="shared" si="252"/>
        <v>1.0637152019895622</v>
      </c>
      <c r="BI195" s="2">
        <f t="shared" si="215"/>
        <v>2.2216470617199713</v>
      </c>
      <c r="BJ195" s="2">
        <f t="shared" si="216"/>
        <v>190.86825920186362</v>
      </c>
      <c r="BK195" s="2">
        <f t="shared" si="217"/>
        <v>149.28127548211714</v>
      </c>
      <c r="BL195" s="2">
        <f t="shared" si="218"/>
        <v>242.76094612492656</v>
      </c>
      <c r="BM195" s="2">
        <f t="shared" si="219"/>
        <v>217.90604751277897</v>
      </c>
      <c r="BN195" s="2">
        <f t="shared" si="220"/>
        <v>266.09624803481438</v>
      </c>
      <c r="BO195" s="2">
        <f t="shared" si="221"/>
        <v>299.02837926814539</v>
      </c>
      <c r="BP195" s="2">
        <f t="shared" si="222"/>
        <v>230.96430753540676</v>
      </c>
      <c r="BQ195" s="2">
        <f t="shared" si="223"/>
        <v>378.60217482675523</v>
      </c>
      <c r="BR195" s="2">
        <f t="shared" si="224"/>
        <v>139.02710837686985</v>
      </c>
      <c r="BS195" s="2">
        <f t="shared" si="225"/>
        <v>437.16571851321646</v>
      </c>
      <c r="BU195" s="2">
        <f t="shared" si="226"/>
        <v>3.6528103255017821</v>
      </c>
      <c r="BV195" s="2">
        <f t="shared" si="227"/>
        <v>5.3320113843702561</v>
      </c>
      <c r="BW195" s="2">
        <f t="shared" si="228"/>
        <v>7.3170191497968124</v>
      </c>
      <c r="BX195" s="2">
        <f t="shared" si="229"/>
        <v>9.2641352975998092</v>
      </c>
      <c r="BY195" s="2">
        <f t="shared" si="230"/>
        <v>10.697145006185174</v>
      </c>
      <c r="CA195" s="2">
        <f t="shared" si="231"/>
        <v>2.1733387247241027</v>
      </c>
      <c r="CB195" s="2">
        <f t="shared" si="232"/>
        <v>3.1724250069649549</v>
      </c>
      <c r="CC195" s="2">
        <f t="shared" si="233"/>
        <v>4.3534592959235452</v>
      </c>
      <c r="CD195" s="2">
        <f t="shared" si="253"/>
        <v>5.5119489377240845</v>
      </c>
      <c r="CE195" s="2">
        <f t="shared" si="234"/>
        <v>6.3645569887994862</v>
      </c>
      <c r="CG195" s="2">
        <f t="shared" si="235"/>
        <v>67.193965258615577</v>
      </c>
      <c r="CH195" s="2">
        <f t="shared" si="236"/>
        <v>98.083107468959923</v>
      </c>
      <c r="CI195" s="2">
        <f t="shared" si="237"/>
        <v>134.59760752306056</v>
      </c>
      <c r="CJ195" s="2">
        <f t="shared" si="238"/>
        <v>170.41508588391451</v>
      </c>
      <c r="CK195" s="2">
        <f t="shared" si="239"/>
        <v>196.77550320471167</v>
      </c>
    </row>
    <row r="196" spans="1:89">
      <c r="A196" s="2">
        <v>1</v>
      </c>
      <c r="B196" s="2">
        <f t="shared" si="267"/>
        <v>1390.6532011203408</v>
      </c>
      <c r="C196" s="3">
        <v>18.3</v>
      </c>
      <c r="D196" s="2">
        <f t="shared" si="268"/>
        <v>59.741685556780602</v>
      </c>
      <c r="E196" s="2">
        <f t="shared" si="269"/>
        <v>22.81837254685777</v>
      </c>
      <c r="F196" s="2">
        <v>0</v>
      </c>
      <c r="G196" s="2">
        <f t="shared" si="260"/>
        <v>1.3180362734288864</v>
      </c>
      <c r="H196" s="3">
        <f t="shared" si="270"/>
        <v>83.878094377067256</v>
      </c>
      <c r="J196" s="2">
        <f t="shared" si="263"/>
        <v>71.224419200818559</v>
      </c>
      <c r="K196" s="2">
        <f t="shared" si="245"/>
        <v>27.204209533277666</v>
      </c>
      <c r="L196" s="2">
        <f t="shared" si="246"/>
        <v>0</v>
      </c>
      <c r="M196" s="2">
        <f t="shared" si="264"/>
        <v>1.5713712659037766</v>
      </c>
      <c r="N196" s="3">
        <f t="shared" si="259"/>
        <v>100</v>
      </c>
      <c r="O196" s="2">
        <v>8.0000000000000002E-3</v>
      </c>
      <c r="P196" s="2">
        <f t="shared" si="182"/>
        <v>7.5540120298854957E-2</v>
      </c>
      <c r="Q196" s="2">
        <f t="shared" si="183"/>
        <v>0.21151880263673464</v>
      </c>
      <c r="R196" s="2">
        <v>0.3</v>
      </c>
      <c r="S196" s="2">
        <f t="shared" si="261"/>
        <v>3.0962159941567334E-2</v>
      </c>
      <c r="T196" s="2">
        <v>0.12</v>
      </c>
      <c r="U196" s="2">
        <f t="shared" si="184"/>
        <v>0.67811697906119361</v>
      </c>
      <c r="V196" s="2">
        <f t="shared" si="185"/>
        <v>1.1103328287234728</v>
      </c>
      <c r="W196" s="2">
        <v>0.06</v>
      </c>
      <c r="X196" s="2">
        <f t="shared" si="249"/>
        <v>0.27088848966506435</v>
      </c>
      <c r="Y196" s="2">
        <v>2.6700000000000002E-2</v>
      </c>
      <c r="Z196" s="2">
        <v>0.21</v>
      </c>
      <c r="AA196" s="2">
        <v>0.442</v>
      </c>
      <c r="AB196" s="2">
        <v>0.5</v>
      </c>
      <c r="AC196" s="2">
        <f t="shared" si="207"/>
        <v>8.4002616276020542E-2</v>
      </c>
      <c r="AD196" s="2">
        <f t="shared" si="186"/>
        <v>0.12886412679336273</v>
      </c>
      <c r="AE196" s="2">
        <f t="shared" si="187"/>
        <v>0.60810155018082768</v>
      </c>
      <c r="AF196" s="2">
        <f t="shared" si="188"/>
        <v>1.241948245792251</v>
      </c>
      <c r="AG196" s="2">
        <f t="shared" si="189"/>
        <v>7.5295119233529251</v>
      </c>
      <c r="AH196" s="2">
        <f t="shared" si="208"/>
        <v>0.37552853257944768</v>
      </c>
      <c r="AI196" s="2">
        <f t="shared" si="190"/>
        <v>7.1142977135230517E-2</v>
      </c>
      <c r="AJ196" s="2">
        <f t="shared" si="191"/>
        <v>0.38545715402801128</v>
      </c>
      <c r="AK196" s="2">
        <f t="shared" si="192"/>
        <v>0.67158888278684059</v>
      </c>
      <c r="AL196" s="2">
        <f t="shared" si="193"/>
        <v>4.9064437626764343</v>
      </c>
      <c r="AM196" s="2">
        <f t="shared" si="209"/>
        <v>0.2326301915739537</v>
      </c>
      <c r="AN196" s="2">
        <f t="shared" si="194"/>
        <v>3.9276432639627552E-2</v>
      </c>
      <c r="AO196" s="2">
        <f t="shared" si="195"/>
        <v>0.24432961492565211</v>
      </c>
      <c r="AP196" s="2">
        <f t="shared" si="196"/>
        <v>0.36316459160917708</v>
      </c>
      <c r="AQ196" s="2">
        <f t="shared" si="197"/>
        <v>3.1971780696226828</v>
      </c>
      <c r="AR196" s="2">
        <f t="shared" si="210"/>
        <v>0.1446818889324282</v>
      </c>
      <c r="AS196" s="2">
        <f t="shared" si="198"/>
        <v>2.1683632355768732E-2</v>
      </c>
      <c r="AT196" s="2">
        <f t="shared" si="199"/>
        <v>0.15487314246443909</v>
      </c>
      <c r="AU196" s="2">
        <f t="shared" si="200"/>
        <v>0.19638282285342881</v>
      </c>
      <c r="AV196" s="2">
        <f t="shared" si="201"/>
        <v>2.0833720110347733</v>
      </c>
      <c r="AW196" s="2">
        <f t="shared" si="211"/>
        <v>9.0313564537116767E-2</v>
      </c>
      <c r="AX196" s="2">
        <f t="shared" si="202"/>
        <v>1.1971044225278175E-2</v>
      </c>
      <c r="AY196" s="2">
        <f t="shared" si="203"/>
        <v>9.8169394095387025E-2</v>
      </c>
      <c r="AZ196" s="2">
        <f t="shared" si="204"/>
        <v>0.10619486041024796</v>
      </c>
      <c r="BA196" s="2">
        <f t="shared" si="205"/>
        <v>1.3575843577818978</v>
      </c>
      <c r="BB196" s="2">
        <f t="shared" si="212"/>
        <v>5.6565204897574779E-2</v>
      </c>
      <c r="BD196" s="2">
        <f t="shared" si="265"/>
        <v>569.94862971345174</v>
      </c>
      <c r="BE196" s="2">
        <f t="shared" si="266"/>
        <v>6834.3336072652601</v>
      </c>
      <c r="BF196" s="2">
        <f t="shared" si="213"/>
        <v>40.336589912024571</v>
      </c>
      <c r="BG196" s="2">
        <f t="shared" si="214"/>
        <v>40.86461233041031</v>
      </c>
      <c r="BH196" s="2">
        <f t="shared" si="252"/>
        <v>1.0517798934169689</v>
      </c>
      <c r="BI196" s="2">
        <f t="shared" si="215"/>
        <v>2.2152543449532884</v>
      </c>
      <c r="BJ196" s="2">
        <f t="shared" si="216"/>
        <v>191.19959760079468</v>
      </c>
      <c r="BK196" s="2">
        <f t="shared" si="217"/>
        <v>149.51033735161812</v>
      </c>
      <c r="BL196" s="2">
        <f t="shared" si="218"/>
        <v>242.72623229030722</v>
      </c>
      <c r="BM196" s="2">
        <f t="shared" si="219"/>
        <v>218.0416769377928</v>
      </c>
      <c r="BN196" s="2">
        <f t="shared" si="220"/>
        <v>265.24136697743825</v>
      </c>
      <c r="BO196" s="2">
        <f t="shared" si="221"/>
        <v>298.84375078568252</v>
      </c>
      <c r="BP196" s="2">
        <f t="shared" si="222"/>
        <v>229.08419070900629</v>
      </c>
      <c r="BQ196" s="2">
        <f t="shared" si="223"/>
        <v>377.78513666217736</v>
      </c>
      <c r="BR196" s="2">
        <f t="shared" si="224"/>
        <v>136.81029776701777</v>
      </c>
      <c r="BS196" s="2">
        <f t="shared" si="225"/>
        <v>435.52443206105141</v>
      </c>
      <c r="BU196" s="2">
        <f t="shared" si="226"/>
        <v>3.6586750448714445</v>
      </c>
      <c r="BV196" s="2">
        <f t="shared" si="227"/>
        <v>5.3357089301329852</v>
      </c>
      <c r="BW196" s="2">
        <f t="shared" si="228"/>
        <v>7.3130205755871396</v>
      </c>
      <c r="BX196" s="2">
        <f t="shared" si="229"/>
        <v>9.2447992313643006</v>
      </c>
      <c r="BY196" s="2">
        <f t="shared" si="230"/>
        <v>10.65774045620754</v>
      </c>
      <c r="CA196" s="2">
        <f t="shared" si="231"/>
        <v>2.1876359268251213</v>
      </c>
      <c r="CB196" s="2">
        <f t="shared" si="232"/>
        <v>3.1903867950783513</v>
      </c>
      <c r="CC196" s="2">
        <f t="shared" si="233"/>
        <v>4.3726831020949248</v>
      </c>
      <c r="CD196" s="2">
        <f t="shared" si="253"/>
        <v>5.5277538143670908</v>
      </c>
      <c r="CE196" s="2">
        <f t="shared" si="234"/>
        <v>6.3725954436591419</v>
      </c>
      <c r="CG196" s="2">
        <f t="shared" si="235"/>
        <v>67.49127371862609</v>
      </c>
      <c r="CH196" s="2">
        <f t="shared" si="236"/>
        <v>98.427378072647684</v>
      </c>
      <c r="CI196" s="2">
        <f t="shared" si="237"/>
        <v>134.90268125034828</v>
      </c>
      <c r="CJ196" s="2">
        <f t="shared" si="238"/>
        <v>170.53804116120284</v>
      </c>
      <c r="CK196" s="2">
        <f t="shared" si="239"/>
        <v>196.60245021220578</v>
      </c>
    </row>
    <row r="197" spans="1:89">
      <c r="A197" s="2">
        <v>1</v>
      </c>
      <c r="B197" s="2">
        <f t="shared" si="267"/>
        <v>1391.3674868346263</v>
      </c>
      <c r="C197" s="3">
        <v>18.399999999999999</v>
      </c>
      <c r="D197" s="2">
        <f t="shared" si="268"/>
        <v>59.746485556780598</v>
      </c>
      <c r="E197" s="2">
        <f t="shared" si="269"/>
        <v>22.720272546857771</v>
      </c>
      <c r="F197" s="2">
        <v>0</v>
      </c>
      <c r="G197" s="2">
        <f t="shared" si="260"/>
        <v>1.3149362734288865</v>
      </c>
      <c r="H197" s="3">
        <f t="shared" si="270"/>
        <v>83.781694377067254</v>
      </c>
      <c r="J197" s="2">
        <f t="shared" si="263"/>
        <v>71.312099857859195</v>
      </c>
      <c r="K197" s="2">
        <f t="shared" si="245"/>
        <v>27.118420934056417</v>
      </c>
      <c r="L197" s="2">
        <f t="shared" si="246"/>
        <v>0</v>
      </c>
      <c r="M197" s="2">
        <f t="shared" si="264"/>
        <v>1.5694792080843989</v>
      </c>
      <c r="N197" s="3">
        <f t="shared" si="259"/>
        <v>100.00000000000001</v>
      </c>
      <c r="O197" s="2">
        <v>8.0000000000000002E-3</v>
      </c>
      <c r="P197" s="2">
        <f t="shared" si="182"/>
        <v>7.5371629517954009E-2</v>
      </c>
      <c r="Q197" s="2">
        <f t="shared" si="183"/>
        <v>0.21140339266936298</v>
      </c>
      <c r="R197" s="2">
        <v>0.3</v>
      </c>
      <c r="S197" s="2">
        <f t="shared" si="261"/>
        <v>3.0853001370418215E-2</v>
      </c>
      <c r="T197" s="2">
        <v>0.12</v>
      </c>
      <c r="U197" s="2">
        <f t="shared" si="184"/>
        <v>0.67814637817423962</v>
      </c>
      <c r="V197" s="2">
        <f t="shared" si="185"/>
        <v>1.1088949445480489</v>
      </c>
      <c r="W197" s="2">
        <v>0.06</v>
      </c>
      <c r="X197" s="2">
        <f t="shared" si="249"/>
        <v>0.27041879673663005</v>
      </c>
      <c r="Y197" s="2">
        <v>2.6700000000000002E-2</v>
      </c>
      <c r="Z197" s="2">
        <v>0.21</v>
      </c>
      <c r="AA197" s="2">
        <v>0.442</v>
      </c>
      <c r="AB197" s="2">
        <v>0.5</v>
      </c>
      <c r="AC197" s="2">
        <f t="shared" si="207"/>
        <v>8.3836410663988878E-2</v>
      </c>
      <c r="AD197" s="2">
        <f t="shared" si="186"/>
        <v>0.1287210194570356</v>
      </c>
      <c r="AE197" s="2">
        <f t="shared" si="187"/>
        <v>0.60594541407137581</v>
      </c>
      <c r="AF197" s="2">
        <f t="shared" si="188"/>
        <v>1.2377387316197712</v>
      </c>
      <c r="AG197" s="2">
        <f t="shared" si="189"/>
        <v>7.5185778343255052</v>
      </c>
      <c r="AH197" s="2">
        <f t="shared" si="208"/>
        <v>0.37411900580512353</v>
      </c>
      <c r="AI197" s="2">
        <f t="shared" si="190"/>
        <v>7.106397080344877E-2</v>
      </c>
      <c r="AJ197" s="2">
        <f t="shared" si="191"/>
        <v>0.38409044465488246</v>
      </c>
      <c r="AK197" s="2">
        <f t="shared" si="192"/>
        <v>0.66931256980057152</v>
      </c>
      <c r="AL197" s="2">
        <f t="shared" si="193"/>
        <v>4.8993187998029777</v>
      </c>
      <c r="AM197" s="2">
        <f t="shared" si="209"/>
        <v>0.23173026327199317</v>
      </c>
      <c r="AN197" s="2">
        <f t="shared" si="194"/>
        <v>3.9232815026290495E-2</v>
      </c>
      <c r="AO197" s="2">
        <f t="shared" si="195"/>
        <v>0.24346329924993479</v>
      </c>
      <c r="AP197" s="2">
        <f t="shared" si="196"/>
        <v>0.36193366552147488</v>
      </c>
      <c r="AQ197" s="2">
        <f t="shared" si="197"/>
        <v>3.1925352415077084</v>
      </c>
      <c r="AR197" s="2">
        <f t="shared" si="210"/>
        <v>0.14410732336536675</v>
      </c>
      <c r="AS197" s="2">
        <f t="shared" si="198"/>
        <v>2.1659552055490073E-2</v>
      </c>
      <c r="AT197" s="2">
        <f t="shared" si="199"/>
        <v>0.15432401119721481</v>
      </c>
      <c r="AU197" s="2">
        <f t="shared" si="200"/>
        <v>0.19571719425027734</v>
      </c>
      <c r="AV197" s="2">
        <f t="shared" si="201"/>
        <v>2.0803466124063124</v>
      </c>
      <c r="AW197" s="2">
        <f t="shared" si="211"/>
        <v>8.994672388716235E-2</v>
      </c>
      <c r="AX197" s="2">
        <f t="shared" si="202"/>
        <v>1.1957750034763223E-2</v>
      </c>
      <c r="AY197" s="2">
        <f t="shared" si="203"/>
        <v>9.7821316417589441E-2</v>
      </c>
      <c r="AZ197" s="2">
        <f t="shared" si="204"/>
        <v>0.10583491886561758</v>
      </c>
      <c r="BA197" s="2">
        <f t="shared" si="205"/>
        <v>1.3556129221322397</v>
      </c>
      <c r="BB197" s="2">
        <f t="shared" si="212"/>
        <v>5.6330981949871538E-2</v>
      </c>
      <c r="BD197" s="2">
        <f t="shared" si="265"/>
        <v>550.6795533651964</v>
      </c>
      <c r="BE197" s="2">
        <f t="shared" si="266"/>
        <v>6800.1833134940653</v>
      </c>
      <c r="BF197" s="2">
        <f t="shared" si="213"/>
        <v>40.2737662549333</v>
      </c>
      <c r="BG197" s="2">
        <f t="shared" si="214"/>
        <v>40.861401210434899</v>
      </c>
      <c r="BH197" s="2">
        <f t="shared" si="252"/>
        <v>1.0399406087729068</v>
      </c>
      <c r="BI197" s="2">
        <f t="shared" si="215"/>
        <v>2.2088667703001348</v>
      </c>
      <c r="BJ197" s="2">
        <f t="shared" si="216"/>
        <v>191.52844735122969</v>
      </c>
      <c r="BK197" s="2">
        <f t="shared" si="217"/>
        <v>149.73869664509425</v>
      </c>
      <c r="BL197" s="2">
        <f t="shared" si="218"/>
        <v>242.68521860125011</v>
      </c>
      <c r="BM197" s="2">
        <f t="shared" si="219"/>
        <v>218.17560922944202</v>
      </c>
      <c r="BN197" s="2">
        <f t="shared" si="220"/>
        <v>264.37799201583232</v>
      </c>
      <c r="BO197" s="2">
        <f t="shared" si="221"/>
        <v>298.65643687932464</v>
      </c>
      <c r="BP197" s="2">
        <f t="shared" si="222"/>
        <v>227.20359635667739</v>
      </c>
      <c r="BQ197" s="2">
        <f t="shared" si="223"/>
        <v>376.96675872573451</v>
      </c>
      <c r="BR197" s="2">
        <f t="shared" si="224"/>
        <v>134.61364851444088</v>
      </c>
      <c r="BS197" s="2">
        <f t="shared" si="225"/>
        <v>433.88904736786338</v>
      </c>
      <c r="BU197" s="2">
        <f t="shared" si="226"/>
        <v>3.6645511952452337</v>
      </c>
      <c r="BV197" s="2">
        <f t="shared" si="227"/>
        <v>5.3394059617741609</v>
      </c>
      <c r="BW197" s="2">
        <f t="shared" si="228"/>
        <v>7.3090111457816542</v>
      </c>
      <c r="BX197" s="2">
        <f t="shared" si="229"/>
        <v>9.2254975981946341</v>
      </c>
      <c r="BY197" s="2">
        <f t="shared" si="230"/>
        <v>10.618555275022233</v>
      </c>
      <c r="CA197" s="2">
        <f t="shared" si="231"/>
        <v>2.2019802958540482</v>
      </c>
      <c r="CB197" s="2">
        <f t="shared" si="232"/>
        <v>3.2083783505733052</v>
      </c>
      <c r="CC197" s="2">
        <f t="shared" si="233"/>
        <v>4.3918880287635833</v>
      </c>
      <c r="CD197" s="2">
        <f t="shared" si="253"/>
        <v>5.5434793644120424</v>
      </c>
      <c r="CE197" s="2">
        <f t="shared" si="234"/>
        <v>6.3805492788241152</v>
      </c>
      <c r="CG197" s="2">
        <f t="shared" si="235"/>
        <v>67.78982719032355</v>
      </c>
      <c r="CH197" s="2">
        <f t="shared" si="236"/>
        <v>98.77264313220526</v>
      </c>
      <c r="CI197" s="2">
        <f t="shared" si="237"/>
        <v>135.20799031203862</v>
      </c>
      <c r="CJ197" s="2">
        <f t="shared" si="238"/>
        <v>170.66070430065517</v>
      </c>
      <c r="CK197" s="2">
        <f t="shared" si="239"/>
        <v>196.43061012181724</v>
      </c>
    </row>
    <row r="198" spans="1:89">
      <c r="A198" s="2">
        <v>1</v>
      </c>
      <c r="B198" s="2">
        <f t="shared" si="267"/>
        <v>1392.0817725489121</v>
      </c>
      <c r="C198" s="3">
        <v>18.5</v>
      </c>
      <c r="D198" s="2">
        <f t="shared" si="268"/>
        <v>59.751285556780601</v>
      </c>
      <c r="E198" s="2">
        <f t="shared" si="269"/>
        <v>22.622172546857769</v>
      </c>
      <c r="F198" s="2">
        <v>0</v>
      </c>
      <c r="G198" s="2">
        <f t="shared" si="260"/>
        <v>1.3118362734288864</v>
      </c>
      <c r="H198" s="3">
        <f t="shared" si="270"/>
        <v>83.685294377067251</v>
      </c>
      <c r="J198" s="2">
        <f t="shared" si="263"/>
        <v>71.399982519694149</v>
      </c>
      <c r="K198" s="2">
        <f t="shared" si="245"/>
        <v>27.032434689095208</v>
      </c>
      <c r="L198" s="2">
        <f t="shared" si="246"/>
        <v>0</v>
      </c>
      <c r="M198" s="2">
        <f t="shared" si="264"/>
        <v>1.5675827912106579</v>
      </c>
      <c r="N198" s="3">
        <f t="shared" si="259"/>
        <v>100.00000000000001</v>
      </c>
      <c r="O198" s="2">
        <v>8.0000000000000002E-3</v>
      </c>
      <c r="P198" s="2">
        <f t="shared" si="182"/>
        <v>7.5203658614055147E-2</v>
      </c>
      <c r="Q198" s="2">
        <f t="shared" si="183"/>
        <v>0.21128814459963582</v>
      </c>
      <c r="R198" s="2">
        <v>0.3</v>
      </c>
      <c r="S198" s="2">
        <f t="shared" si="261"/>
        <v>3.0744126873862087E-2</v>
      </c>
      <c r="T198" s="2">
        <v>0.12</v>
      </c>
      <c r="U198" s="2">
        <f t="shared" si="184"/>
        <v>0.67817575333926294</v>
      </c>
      <c r="V198" s="2">
        <f t="shared" si="185"/>
        <v>1.1074601535760999</v>
      </c>
      <c r="W198" s="2">
        <v>0.06</v>
      </c>
      <c r="X198" s="2">
        <f t="shared" si="249"/>
        <v>0.26994794629707503</v>
      </c>
      <c r="Y198" s="2">
        <v>2.6700000000000002E-2</v>
      </c>
      <c r="Z198" s="2">
        <v>0.21</v>
      </c>
      <c r="AA198" s="2">
        <v>0.442</v>
      </c>
      <c r="AB198" s="2">
        <v>0.5</v>
      </c>
      <c r="AC198" s="2">
        <f t="shared" si="207"/>
        <v>8.3669822135911551E-2</v>
      </c>
      <c r="AD198" s="2">
        <f t="shared" si="186"/>
        <v>0.1285781936102689</v>
      </c>
      <c r="AE198" s="2">
        <f t="shared" si="187"/>
        <v>0.60379876282182188</v>
      </c>
      <c r="AF198" s="2">
        <f t="shared" si="188"/>
        <v>1.2335470782832063</v>
      </c>
      <c r="AG198" s="2">
        <f t="shared" si="189"/>
        <v>7.50766898312488</v>
      </c>
      <c r="AH198" s="2">
        <f t="shared" si="208"/>
        <v>0.37271524097577019</v>
      </c>
      <c r="AI198" s="2">
        <f t="shared" si="190"/>
        <v>7.098511987570269E-2</v>
      </c>
      <c r="AJ198" s="2">
        <f t="shared" si="191"/>
        <v>0.38272974744715837</v>
      </c>
      <c r="AK198" s="2">
        <f t="shared" si="192"/>
        <v>0.66704591513853484</v>
      </c>
      <c r="AL198" s="2">
        <f t="shared" si="193"/>
        <v>4.892210282614065</v>
      </c>
      <c r="AM198" s="2">
        <f t="shared" si="209"/>
        <v>0.23083397869732417</v>
      </c>
      <c r="AN198" s="2">
        <f t="shared" si="194"/>
        <v>3.9189283208015527E-2</v>
      </c>
      <c r="AO198" s="2">
        <f t="shared" si="195"/>
        <v>0.24260079450376662</v>
      </c>
      <c r="AP198" s="2">
        <f t="shared" si="196"/>
        <v>0.36070796221435381</v>
      </c>
      <c r="AQ198" s="2">
        <f t="shared" si="197"/>
        <v>3.187903129867744</v>
      </c>
      <c r="AR198" s="2">
        <f t="shared" si="210"/>
        <v>0.14353506355384604</v>
      </c>
      <c r="AS198" s="2">
        <f t="shared" si="198"/>
        <v>2.1635519120729592E-2</v>
      </c>
      <c r="AT198" s="2">
        <f t="shared" si="199"/>
        <v>0.15377729556280348</v>
      </c>
      <c r="AU198" s="2">
        <f t="shared" si="200"/>
        <v>0.19505438988830293</v>
      </c>
      <c r="AV198" s="2">
        <f t="shared" si="201"/>
        <v>2.0773281969372519</v>
      </c>
      <c r="AW198" s="2">
        <f t="shared" si="211"/>
        <v>8.9581343192072768E-2</v>
      </c>
      <c r="AX198" s="2">
        <f t="shared" si="202"/>
        <v>1.1944481993682254E-2</v>
      </c>
      <c r="AY198" s="2">
        <f t="shared" si="203"/>
        <v>9.7474769936265443E-2</v>
      </c>
      <c r="AZ198" s="2">
        <f t="shared" si="204"/>
        <v>0.10547650454161273</v>
      </c>
      <c r="BA198" s="2">
        <f t="shared" si="205"/>
        <v>1.3536460369075274</v>
      </c>
      <c r="BB198" s="2">
        <f t="shared" si="212"/>
        <v>5.6097683905391375E-2</v>
      </c>
      <c r="BD198" s="2">
        <f t="shared" si="265"/>
        <v>531.96561983802223</v>
      </c>
      <c r="BE198" s="2">
        <f t="shared" si="266"/>
        <v>6766.3010556905183</v>
      </c>
      <c r="BF198" s="2">
        <f t="shared" si="213"/>
        <v>40.21085537436543</v>
      </c>
      <c r="BG198" s="2">
        <f t="shared" si="214"/>
        <v>40.857884746456151</v>
      </c>
      <c r="BH198" s="2">
        <f t="shared" si="252"/>
        <v>1.0281968866382669</v>
      </c>
      <c r="BI198" s="2">
        <f t="shared" si="215"/>
        <v>2.2024847709289892</v>
      </c>
      <c r="BJ198" s="2">
        <f t="shared" si="216"/>
        <v>191.8547817576908</v>
      </c>
      <c r="BK198" s="2">
        <f t="shared" si="217"/>
        <v>149.9663511592164</v>
      </c>
      <c r="BL198" s="2">
        <f t="shared" si="218"/>
        <v>242.63787966410729</v>
      </c>
      <c r="BM198" s="2">
        <f t="shared" si="219"/>
        <v>218.30783771827805</v>
      </c>
      <c r="BN198" s="2">
        <f t="shared" si="220"/>
        <v>263.50616790720238</v>
      </c>
      <c r="BO198" s="2">
        <f t="shared" si="221"/>
        <v>298.46643542542131</v>
      </c>
      <c r="BP198" s="2">
        <f t="shared" si="222"/>
        <v>225.32270458695581</v>
      </c>
      <c r="BQ198" s="2">
        <f t="shared" si="223"/>
        <v>376.14706113579513</v>
      </c>
      <c r="BR198" s="2">
        <f t="shared" si="224"/>
        <v>132.43724440180901</v>
      </c>
      <c r="BS198" s="2">
        <f t="shared" si="225"/>
        <v>432.25957816264145</v>
      </c>
      <c r="BU198" s="2">
        <f t="shared" si="226"/>
        <v>3.6704384500037994</v>
      </c>
      <c r="BV198" s="2">
        <f t="shared" si="227"/>
        <v>5.3431018045351255</v>
      </c>
      <c r="BW198" s="2">
        <f t="shared" si="228"/>
        <v>7.3049899004208507</v>
      </c>
      <c r="BX198" s="2">
        <f t="shared" si="229"/>
        <v>9.2062294333144745</v>
      </c>
      <c r="BY198" s="2">
        <f t="shared" si="230"/>
        <v>10.579587779568886</v>
      </c>
      <c r="CA198" s="2">
        <f t="shared" si="231"/>
        <v>2.2163712481148528</v>
      </c>
      <c r="CB198" s="2">
        <f t="shared" si="232"/>
        <v>3.2263985288487755</v>
      </c>
      <c r="CC198" s="2">
        <f t="shared" si="233"/>
        <v>4.411072356504274</v>
      </c>
      <c r="CD198" s="2">
        <f t="shared" si="253"/>
        <v>5.5591239296018644</v>
      </c>
      <c r="CE198" s="2">
        <f t="shared" si="234"/>
        <v>6.3884177574260805</v>
      </c>
      <c r="CG198" s="2">
        <f t="shared" si="235"/>
        <v>68.089620023098675</v>
      </c>
      <c r="CH198" s="2">
        <f t="shared" si="236"/>
        <v>99.118886359517333</v>
      </c>
      <c r="CI198" s="2">
        <f t="shared" si="237"/>
        <v>135.5135070012451</v>
      </c>
      <c r="CJ198" s="2">
        <f t="shared" si="238"/>
        <v>170.78304744742437</v>
      </c>
      <c r="CK198" s="2">
        <f t="shared" si="239"/>
        <v>196.25996232442418</v>
      </c>
    </row>
    <row r="199" spans="1:89">
      <c r="A199" s="2">
        <v>1</v>
      </c>
      <c r="B199" s="2">
        <f t="shared" si="267"/>
        <v>1392.7960582631979</v>
      </c>
      <c r="C199" s="3">
        <v>18.600000000000001</v>
      </c>
      <c r="D199" s="2">
        <f t="shared" si="268"/>
        <v>59.756085556780597</v>
      </c>
      <c r="E199" s="2">
        <f t="shared" si="269"/>
        <v>22.52407254685777</v>
      </c>
      <c r="F199" s="2">
        <v>0</v>
      </c>
      <c r="G199" s="2">
        <f t="shared" si="260"/>
        <v>1.3087362734288863</v>
      </c>
      <c r="H199" s="3">
        <f t="shared" si="270"/>
        <v>83.588894377067263</v>
      </c>
      <c r="J199" s="2">
        <f t="shared" si="263"/>
        <v>71.488067885217504</v>
      </c>
      <c r="K199" s="2">
        <f t="shared" si="245"/>
        <v>26.94625011458135</v>
      </c>
      <c r="L199" s="2">
        <f t="shared" si="246"/>
        <v>0</v>
      </c>
      <c r="M199" s="2">
        <f t="shared" si="264"/>
        <v>1.5656820002011416</v>
      </c>
      <c r="N199" s="3">
        <f t="shared" si="259"/>
        <v>99.999999999999986</v>
      </c>
      <c r="O199" s="2">
        <v>8.0000000000000002E-3</v>
      </c>
      <c r="P199" s="2">
        <f t="shared" si="182"/>
        <v>7.5036205600866365E-2</v>
      </c>
      <c r="Q199" s="2">
        <f t="shared" si="183"/>
        <v>0.21117305810422496</v>
      </c>
      <c r="R199" s="2">
        <v>0.3</v>
      </c>
      <c r="S199" s="2">
        <f t="shared" si="261"/>
        <v>3.0635535069121773E-2</v>
      </c>
      <c r="T199" s="2">
        <v>0.12</v>
      </c>
      <c r="U199" s="2">
        <f t="shared" si="184"/>
        <v>0.67820510458548566</v>
      </c>
      <c r="V199" s="2">
        <f t="shared" si="185"/>
        <v>1.1060284470358306</v>
      </c>
      <c r="W199" s="2">
        <v>0.06</v>
      </c>
      <c r="X199" s="2">
        <f t="shared" si="249"/>
        <v>0.26947593443384471</v>
      </c>
      <c r="Y199" s="2">
        <v>2.6700000000000002E-2</v>
      </c>
      <c r="Z199" s="2">
        <v>0.21</v>
      </c>
      <c r="AA199" s="2">
        <v>0.442</v>
      </c>
      <c r="AB199" s="2">
        <v>0.5</v>
      </c>
      <c r="AC199" s="2">
        <f t="shared" si="207"/>
        <v>8.3502849366979617E-2</v>
      </c>
      <c r="AD199" s="2">
        <f t="shared" si="186"/>
        <v>0.12843564851111056</v>
      </c>
      <c r="AE199" s="2">
        <f t="shared" si="187"/>
        <v>0.60166154741311406</v>
      </c>
      <c r="AF199" s="2">
        <f t="shared" si="188"/>
        <v>1.2293731963136822</v>
      </c>
      <c r="AG199" s="2">
        <f t="shared" si="189"/>
        <v>7.4967852939310982</v>
      </c>
      <c r="AH199" s="2">
        <f t="shared" si="208"/>
        <v>0.37131720694644571</v>
      </c>
      <c r="AI199" s="2">
        <f t="shared" si="190"/>
        <v>7.0906423942377311E-2</v>
      </c>
      <c r="AJ199" s="2">
        <f t="shared" si="191"/>
        <v>0.38137503133314693</v>
      </c>
      <c r="AK199" s="2">
        <f t="shared" si="192"/>
        <v>0.66478887042005008</v>
      </c>
      <c r="AL199" s="2">
        <f t="shared" si="193"/>
        <v>4.8851181617032653</v>
      </c>
      <c r="AM199" s="2">
        <f t="shared" si="209"/>
        <v>0.22994131804684451</v>
      </c>
      <c r="AN199" s="2">
        <f t="shared" si="194"/>
        <v>3.9145836958663451E-2</v>
      </c>
      <c r="AO199" s="2">
        <f t="shared" si="195"/>
        <v>0.24174208099174307</v>
      </c>
      <c r="AP199" s="2">
        <f t="shared" si="196"/>
        <v>0.35948745552575173</v>
      </c>
      <c r="AQ199" s="2">
        <f t="shared" si="197"/>
        <v>3.1832817025081539</v>
      </c>
      <c r="AR199" s="2">
        <f t="shared" si="210"/>
        <v>0.14296509690734141</v>
      </c>
      <c r="AS199" s="2">
        <f t="shared" si="198"/>
        <v>2.1611533426640944E-2</v>
      </c>
      <c r="AT199" s="2">
        <f t="shared" si="199"/>
        <v>0.15323298307688465</v>
      </c>
      <c r="AU199" s="2">
        <f t="shared" si="200"/>
        <v>0.19439439562025732</v>
      </c>
      <c r="AV199" s="2">
        <f t="shared" si="201"/>
        <v>2.0743167436486534</v>
      </c>
      <c r="AW199" s="2">
        <f t="shared" si="211"/>
        <v>8.9217414447470417E-2</v>
      </c>
      <c r="AX199" s="2">
        <f t="shared" si="202"/>
        <v>1.1931240033110429E-2</v>
      </c>
      <c r="AY199" s="2">
        <f t="shared" si="203"/>
        <v>9.7129746737982567E-2</v>
      </c>
      <c r="AZ199" s="2">
        <f t="shared" si="204"/>
        <v>0.10511960978804777</v>
      </c>
      <c r="BA199" s="2">
        <f t="shared" si="205"/>
        <v>1.3516836884372887</v>
      </c>
      <c r="BB199" s="2">
        <f t="shared" si="212"/>
        <v>5.5865305675611945E-2</v>
      </c>
      <c r="BD199" s="2">
        <f t="shared" si="265"/>
        <v>513.79409239954907</v>
      </c>
      <c r="BE199" s="2">
        <f t="shared" si="266"/>
        <v>6732.6854268556208</v>
      </c>
      <c r="BF199" s="2">
        <f t="shared" si="213"/>
        <v>40.147856832040837</v>
      </c>
      <c r="BG199" s="2">
        <f t="shared" si="214"/>
        <v>40.854067392077575</v>
      </c>
      <c r="BH199" s="2">
        <f t="shared" si="252"/>
        <v>1.0165482662598935</v>
      </c>
      <c r="BI199" s="2">
        <f t="shared" si="215"/>
        <v>2.1961087682157143</v>
      </c>
      <c r="BJ199" s="2">
        <f t="shared" si="216"/>
        <v>192.17857406227222</v>
      </c>
      <c r="BK199" s="2">
        <f t="shared" si="217"/>
        <v>150.19329859417905</v>
      </c>
      <c r="BL199" s="2">
        <f t="shared" si="218"/>
        <v>242.5841904114948</v>
      </c>
      <c r="BM199" s="2">
        <f t="shared" si="219"/>
        <v>218.43835574351041</v>
      </c>
      <c r="BN199" s="2">
        <f t="shared" si="220"/>
        <v>262.6259405143449</v>
      </c>
      <c r="BO199" s="2">
        <f t="shared" si="221"/>
        <v>298.273744592566</v>
      </c>
      <c r="BP199" s="2">
        <f t="shared" si="222"/>
        <v>223.44169558962386</v>
      </c>
      <c r="BQ199" s="2">
        <f t="shared" si="223"/>
        <v>375.32606454683724</v>
      </c>
      <c r="BR199" s="2">
        <f t="shared" si="224"/>
        <v>130.28116455249739</v>
      </c>
      <c r="BS199" s="2">
        <f t="shared" si="225"/>
        <v>430.63603830452234</v>
      </c>
      <c r="BU199" s="2">
        <f t="shared" si="226"/>
        <v>3.6763364869590576</v>
      </c>
      <c r="BV199" s="2">
        <f t="shared" si="227"/>
        <v>5.3467957950710678</v>
      </c>
      <c r="BW199" s="2">
        <f t="shared" si="228"/>
        <v>7.3009559055656545</v>
      </c>
      <c r="BX199" s="2">
        <f t="shared" si="229"/>
        <v>9.186993817404348</v>
      </c>
      <c r="BY199" s="2">
        <f t="shared" si="230"/>
        <v>10.540836342479606</v>
      </c>
      <c r="CA199" s="2">
        <f t="shared" si="231"/>
        <v>2.230808200173465</v>
      </c>
      <c r="CB199" s="2">
        <f t="shared" si="232"/>
        <v>3.2444461889188263</v>
      </c>
      <c r="CC199" s="2">
        <f t="shared" si="233"/>
        <v>4.4302343817044987</v>
      </c>
      <c r="CD199" s="2">
        <f t="shared" si="253"/>
        <v>5.5746858905618959</v>
      </c>
      <c r="CE199" s="2">
        <f t="shared" si="234"/>
        <v>6.3962001935629296</v>
      </c>
      <c r="CG199" s="2">
        <f t="shared" si="235"/>
        <v>68.390646569025591</v>
      </c>
      <c r="CH199" s="2">
        <f t="shared" si="236"/>
        <v>99.466091527418442</v>
      </c>
      <c r="CI199" s="2">
        <f t="shared" si="237"/>
        <v>135.81920390714814</v>
      </c>
      <c r="CJ199" s="2">
        <f t="shared" si="238"/>
        <v>170.90504349280508</v>
      </c>
      <c r="CK199" s="2">
        <f t="shared" si="239"/>
        <v>196.09048720041486</v>
      </c>
    </row>
    <row r="200" spans="1:89">
      <c r="A200" s="2">
        <v>1</v>
      </c>
      <c r="B200" s="2">
        <f t="shared" si="267"/>
        <v>1393.5103439774834</v>
      </c>
      <c r="C200" s="3">
        <v>18.7</v>
      </c>
      <c r="D200" s="2">
        <f t="shared" si="268"/>
        <v>59.7608855567806</v>
      </c>
      <c r="E200" s="2">
        <f t="shared" si="269"/>
        <v>22.425972546857771</v>
      </c>
      <c r="F200" s="2">
        <v>0</v>
      </c>
      <c r="G200" s="2">
        <f t="shared" si="260"/>
        <v>1.3056362734288864</v>
      </c>
      <c r="H200" s="3">
        <f t="shared" si="270"/>
        <v>83.49249437706726</v>
      </c>
      <c r="J200" s="2">
        <f t="shared" si="263"/>
        <v>71.576356656551184</v>
      </c>
      <c r="K200" s="2">
        <f t="shared" si="245"/>
        <v>26.859866523544028</v>
      </c>
      <c r="L200" s="2">
        <f t="shared" si="246"/>
        <v>0</v>
      </c>
      <c r="M200" s="2">
        <f t="shared" si="264"/>
        <v>1.5637768199047881</v>
      </c>
      <c r="N200" s="3">
        <f t="shared" si="259"/>
        <v>100</v>
      </c>
      <c r="O200" s="2">
        <v>8.0000000000000002E-3</v>
      </c>
      <c r="P200" s="2">
        <f t="shared" si="182"/>
        <v>7.4869268501044306E-2</v>
      </c>
      <c r="Q200" s="2">
        <f t="shared" si="183"/>
        <v>0.21105813286063052</v>
      </c>
      <c r="R200" s="2">
        <v>0.3</v>
      </c>
      <c r="S200" s="2">
        <f t="shared" si="261"/>
        <v>3.0527224578772754E-2</v>
      </c>
      <c r="T200" s="2">
        <v>0.12</v>
      </c>
      <c r="U200" s="2">
        <f t="shared" si="184"/>
        <v>0.67823443194208244</v>
      </c>
      <c r="V200" s="2">
        <f t="shared" si="185"/>
        <v>1.1045998161859074</v>
      </c>
      <c r="W200" s="2">
        <v>0.06</v>
      </c>
      <c r="X200" s="2">
        <f t="shared" si="249"/>
        <v>0.26900275721616468</v>
      </c>
      <c r="Y200" s="2">
        <v>2.6700000000000002E-2</v>
      </c>
      <c r="Z200" s="2">
        <v>0.21</v>
      </c>
      <c r="AA200" s="2">
        <v>0.442</v>
      </c>
      <c r="AB200" s="2">
        <v>0.5</v>
      </c>
      <c r="AC200" s="2">
        <f t="shared" si="207"/>
        <v>8.3335491026265557E-2</v>
      </c>
      <c r="AD200" s="2">
        <f t="shared" si="186"/>
        <v>0.1282933834200268</v>
      </c>
      <c r="AE200" s="2">
        <f t="shared" si="187"/>
        <v>0.59953371911494768</v>
      </c>
      <c r="AF200" s="2">
        <f t="shared" si="188"/>
        <v>1.2252169967548043</v>
      </c>
      <c r="AG200" s="2">
        <f t="shared" si="189"/>
        <v>7.4859266912010467</v>
      </c>
      <c r="AH200" s="2">
        <f t="shared" si="208"/>
        <v>0.36992487275345681</v>
      </c>
      <c r="AI200" s="2">
        <f t="shared" si="190"/>
        <v>7.0827882595192765E-2</v>
      </c>
      <c r="AJ200" s="2">
        <f t="shared" si="191"/>
        <v>0.38002626542418388</v>
      </c>
      <c r="AK200" s="2">
        <f t="shared" si="192"/>
        <v>0.66254138754156222</v>
      </c>
      <c r="AL200" s="2">
        <f t="shared" si="193"/>
        <v>4.8780423878445358</v>
      </c>
      <c r="AM200" s="2">
        <f t="shared" si="209"/>
        <v>0.22905226163220632</v>
      </c>
      <c r="AN200" s="2">
        <f t="shared" si="194"/>
        <v>3.9102476052832139E-2</v>
      </c>
      <c r="AO200" s="2">
        <f t="shared" si="195"/>
        <v>0.24088713913447546</v>
      </c>
      <c r="AP200" s="2">
        <f t="shared" si="196"/>
        <v>0.35827211944346327</v>
      </c>
      <c r="AQ200" s="2">
        <f t="shared" si="197"/>
        <v>3.1786709273518525</v>
      </c>
      <c r="AR200" s="2">
        <f t="shared" si="210"/>
        <v>0.1423974109080024</v>
      </c>
      <c r="AS200" s="2">
        <f t="shared" si="198"/>
        <v>2.1587594848784711E-2</v>
      </c>
      <c r="AT200" s="2">
        <f t="shared" si="199"/>
        <v>0.15269106132867702</v>
      </c>
      <c r="AU200" s="2">
        <f t="shared" si="200"/>
        <v>0.19373719737992809</v>
      </c>
      <c r="AV200" s="2">
        <f t="shared" si="201"/>
        <v>2.0713122316381769</v>
      </c>
      <c r="AW200" s="2">
        <f t="shared" si="211"/>
        <v>8.8854929695013199E-2</v>
      </c>
      <c r="AX200" s="2">
        <f t="shared" si="202"/>
        <v>1.191802408434753E-2</v>
      </c>
      <c r="AY200" s="2">
        <f t="shared" si="203"/>
        <v>9.6786238955922324E-2</v>
      </c>
      <c r="AZ200" s="2">
        <f t="shared" si="204"/>
        <v>0.1047642269985575</v>
      </c>
      <c r="BA200" s="2">
        <f t="shared" si="205"/>
        <v>1.3497258631009657</v>
      </c>
      <c r="BB200" s="2">
        <f t="shared" si="212"/>
        <v>5.5633842201178105E-2</v>
      </c>
      <c r="BD200" s="2">
        <f t="shared" si="265"/>
        <v>496.15242923702527</v>
      </c>
      <c r="BE200" s="2">
        <f t="shared" si="266"/>
        <v>6699.3349830180887</v>
      </c>
      <c r="BF200" s="2">
        <f t="shared" si="213"/>
        <v>40.08477018660998</v>
      </c>
      <c r="BG200" s="2">
        <f t="shared" si="214"/>
        <v>40.849953503278279</v>
      </c>
      <c r="BH200" s="2">
        <f t="shared" si="252"/>
        <v>1.0049942875522129</v>
      </c>
      <c r="BI200" s="2">
        <f t="shared" si="215"/>
        <v>2.189739172062434</v>
      </c>
      <c r="BJ200" s="2">
        <f t="shared" si="216"/>
        <v>192.49979744609553</v>
      </c>
      <c r="BK200" s="2">
        <f t="shared" si="217"/>
        <v>150.41953655595398</v>
      </c>
      <c r="BL200" s="2">
        <f t="shared" si="218"/>
        <v>242.52412610795966</v>
      </c>
      <c r="BM200" s="2">
        <f t="shared" si="219"/>
        <v>218.56715665455025</v>
      </c>
      <c r="BN200" s="2">
        <f t="shared" si="220"/>
        <v>261.73735680673514</v>
      </c>
      <c r="BO200" s="2">
        <f t="shared" si="221"/>
        <v>298.07836283970062</v>
      </c>
      <c r="BP200" s="2">
        <f t="shared" si="222"/>
        <v>221.56074959964801</v>
      </c>
      <c r="BQ200" s="2">
        <f t="shared" si="223"/>
        <v>374.50379013535496</v>
      </c>
      <c r="BR200" s="2">
        <f t="shared" si="224"/>
        <v>128.14548342745184</v>
      </c>
      <c r="BS200" s="2">
        <f t="shared" si="225"/>
        <v>429.01844175437765</v>
      </c>
      <c r="BU200" s="2">
        <f t="shared" si="226"/>
        <v>3.6822449882074544</v>
      </c>
      <c r="BV200" s="2">
        <f t="shared" si="227"/>
        <v>5.350487281142434</v>
      </c>
      <c r="BW200" s="2">
        <f t="shared" si="228"/>
        <v>7.2969082526808586</v>
      </c>
      <c r="BX200" s="2">
        <f t="shared" si="229"/>
        <v>9.1677898753373217</v>
      </c>
      <c r="BY200" s="2">
        <f t="shared" si="230"/>
        <v>10.502299389886653</v>
      </c>
      <c r="CA200" s="2">
        <f t="shared" si="231"/>
        <v>2.2452905689482199</v>
      </c>
      <c r="CB200" s="2">
        <f t="shared" si="232"/>
        <v>3.2625201935503827</v>
      </c>
      <c r="CC200" s="2">
        <f t="shared" si="233"/>
        <v>4.4493724167441853</v>
      </c>
      <c r="CD200" s="2">
        <f t="shared" si="253"/>
        <v>5.5901636667620229</v>
      </c>
      <c r="CE200" s="2">
        <f t="shared" si="234"/>
        <v>6.4038959514919256</v>
      </c>
      <c r="CG200" s="2">
        <f t="shared" si="235"/>
        <v>68.692901179769009</v>
      </c>
      <c r="CH200" s="2">
        <f t="shared" si="236"/>
        <v>99.814242464635626</v>
      </c>
      <c r="CI200" s="2">
        <f t="shared" si="237"/>
        <v>136.12505390719738</v>
      </c>
      <c r="CJ200" s="2">
        <f t="shared" si="238"/>
        <v>171.02666605841634</v>
      </c>
      <c r="CK200" s="2">
        <f t="shared" si="239"/>
        <v>195.92216608624722</v>
      </c>
    </row>
    <row r="201" spans="1:89">
      <c r="A201" s="2">
        <v>1</v>
      </c>
      <c r="B201" s="2">
        <f t="shared" si="267"/>
        <v>1394.2246296917692</v>
      </c>
      <c r="C201" s="3">
        <v>18.8</v>
      </c>
      <c r="D201" s="2">
        <f t="shared" si="268"/>
        <v>59.765685556780603</v>
      </c>
      <c r="E201" s="2">
        <f t="shared" si="269"/>
        <v>22.327872546857769</v>
      </c>
      <c r="F201" s="2">
        <v>0</v>
      </c>
      <c r="G201" s="2">
        <f t="shared" si="260"/>
        <v>1.3025362734288863</v>
      </c>
      <c r="H201" s="3">
        <f t="shared" si="270"/>
        <v>83.396094377067257</v>
      </c>
      <c r="J201" s="2">
        <f t="shared" si="263"/>
        <v>71.664849539063439</v>
      </c>
      <c r="K201" s="2">
        <f t="shared" si="245"/>
        <v>26.773283225836074</v>
      </c>
      <c r="L201" s="2">
        <f t="shared" si="246"/>
        <v>0</v>
      </c>
      <c r="M201" s="2">
        <f t="shared" si="264"/>
        <v>1.5618672351004788</v>
      </c>
      <c r="N201" s="3">
        <f t="shared" si="259"/>
        <v>99.999999999999986</v>
      </c>
      <c r="O201" s="2">
        <v>8.0000000000000002E-3</v>
      </c>
      <c r="P201" s="2">
        <f t="shared" si="182"/>
        <v>7.4702845346147573E-2</v>
      </c>
      <c r="Q201" s="2">
        <f t="shared" si="183"/>
        <v>0.21094336854717913</v>
      </c>
      <c r="R201" s="2">
        <v>0.3</v>
      </c>
      <c r="S201" s="2">
        <f t="shared" si="261"/>
        <v>3.0419194030708901E-2</v>
      </c>
      <c r="T201" s="2">
        <v>0.12</v>
      </c>
      <c r="U201" s="2">
        <f t="shared" si="184"/>
        <v>0.67826373543817997</v>
      </c>
      <c r="V201" s="2">
        <f t="shared" si="185"/>
        <v>1.1031742523153374</v>
      </c>
      <c r="W201" s="2">
        <v>0.06</v>
      </c>
      <c r="X201" s="2">
        <f t="shared" si="249"/>
        <v>0.26852841069493583</v>
      </c>
      <c r="Y201" s="2">
        <v>2.6700000000000002E-2</v>
      </c>
      <c r="Z201" s="2">
        <v>0.21</v>
      </c>
      <c r="AA201" s="2">
        <v>0.442</v>
      </c>
      <c r="AB201" s="2">
        <v>0.5</v>
      </c>
      <c r="AC201" s="2">
        <f t="shared" si="207"/>
        <v>8.316774577668809E-2</v>
      </c>
      <c r="AD201" s="2">
        <f t="shared" si="186"/>
        <v>0.12815139759989308</v>
      </c>
      <c r="AE201" s="2">
        <f t="shared" si="187"/>
        <v>0.59741522948386494</v>
      </c>
      <c r="AF201" s="2">
        <f t="shared" si="188"/>
        <v>1.2210783911593845</v>
      </c>
      <c r="AG201" s="2">
        <f t="shared" si="189"/>
        <v>7.4750930996672595</v>
      </c>
      <c r="AH201" s="2">
        <f t="shared" si="208"/>
        <v>0.36853820761312378</v>
      </c>
      <c r="AI201" s="2">
        <f t="shared" si="190"/>
        <v>7.0749495427199174E-2</v>
      </c>
      <c r="AJ201" s="2">
        <f t="shared" si="191"/>
        <v>0.37868341901342861</v>
      </c>
      <c r="AK201" s="2">
        <f t="shared" si="192"/>
        <v>0.66030341867487219</v>
      </c>
      <c r="AL201" s="2">
        <f t="shared" si="193"/>
        <v>4.8709829119914625</v>
      </c>
      <c r="AM201" s="2">
        <f t="shared" si="209"/>
        <v>0.22816678987903152</v>
      </c>
      <c r="AN201" s="2">
        <f t="shared" si="194"/>
        <v>3.9059200265853772E-2</v>
      </c>
      <c r="AO201" s="2">
        <f t="shared" si="195"/>
        <v>0.24003594946782766</v>
      </c>
      <c r="AP201" s="2">
        <f t="shared" si="196"/>
        <v>0.35706192810418302</v>
      </c>
      <c r="AQ201" s="2">
        <f t="shared" si="197"/>
        <v>3.1740707724388031</v>
      </c>
      <c r="AR201" s="2">
        <f t="shared" si="210"/>
        <v>0.14183199311015418</v>
      </c>
      <c r="AS201" s="2">
        <f t="shared" si="198"/>
        <v>2.1563703263126826E-2</v>
      </c>
      <c r="AT201" s="2">
        <f t="shared" si="199"/>
        <v>0.15215151798045407</v>
      </c>
      <c r="AU201" s="2">
        <f t="shared" si="200"/>
        <v>0.193082781181621</v>
      </c>
      <c r="AV201" s="2">
        <f t="shared" si="201"/>
        <v>2.0683146400797554</v>
      </c>
      <c r="AW201" s="2">
        <f t="shared" si="211"/>
        <v>8.8493881022077919E-2</v>
      </c>
      <c r="AX201" s="2">
        <f t="shared" si="202"/>
        <v>1.1904834078917169E-2</v>
      </c>
      <c r="AY201" s="2">
        <f t="shared" si="203"/>
        <v>9.6444238769573643E-2</v>
      </c>
      <c r="AZ201" s="2">
        <f t="shared" si="204"/>
        <v>0.10441034861031735</v>
      </c>
      <c r="BA201" s="2">
        <f t="shared" si="205"/>
        <v>1.3477725473277009</v>
      </c>
      <c r="BB201" s="2">
        <f t="shared" si="212"/>
        <v>5.5403288451701144E-2</v>
      </c>
      <c r="BD201" s="2">
        <f t="shared" si="265"/>
        <v>479.02828305196357</v>
      </c>
      <c r="BE201" s="2">
        <f t="shared" si="266"/>
        <v>6666.2482452523109</v>
      </c>
      <c r="BF201" s="2">
        <f t="shared" si="213"/>
        <v>40.02159499362314</v>
      </c>
      <c r="BG201" s="2">
        <f t="shared" si="214"/>
        <v>40.84554734099288</v>
      </c>
      <c r="BH201" s="2">
        <f t="shared" si="252"/>
        <v>0.99353449109886049</v>
      </c>
      <c r="BI201" s="2">
        <f t="shared" si="215"/>
        <v>2.1833763812062443</v>
      </c>
      <c r="BJ201" s="2">
        <f t="shared" si="216"/>
        <v>192.81842503078806</v>
      </c>
      <c r="BK201" s="2">
        <f t="shared" si="217"/>
        <v>150.64506255847971</v>
      </c>
      <c r="BL201" s="2">
        <f t="shared" si="218"/>
        <v>242.45766235566538</v>
      </c>
      <c r="BM201" s="2">
        <f t="shared" si="219"/>
        <v>218.69423381253492</v>
      </c>
      <c r="BN201" s="2">
        <f t="shared" si="220"/>
        <v>260.84046486141546</v>
      </c>
      <c r="BO201" s="2">
        <f t="shared" si="221"/>
        <v>297.88028891428422</v>
      </c>
      <c r="BP201" s="2">
        <f t="shared" si="222"/>
        <v>219.68004686089245</v>
      </c>
      <c r="BQ201" s="2">
        <f t="shared" si="223"/>
        <v>373.68025958602271</v>
      </c>
      <c r="BR201" s="2">
        <f t="shared" si="224"/>
        <v>126.03027082371439</v>
      </c>
      <c r="BS201" s="2">
        <f t="shared" si="225"/>
        <v>427.40680254729961</v>
      </c>
      <c r="BU201" s="2">
        <f t="shared" si="226"/>
        <v>3.6881636399885198</v>
      </c>
      <c r="BV201" s="2">
        <f t="shared" si="227"/>
        <v>5.3541756213180145</v>
      </c>
      <c r="BW201" s="2">
        <f t="shared" si="228"/>
        <v>7.2928460580409329</v>
      </c>
      <c r="BX201" s="2">
        <f t="shared" si="229"/>
        <v>9.1486167749549185</v>
      </c>
      <c r="BY201" s="2">
        <f t="shared" si="230"/>
        <v>10.463975399305058</v>
      </c>
      <c r="CA201" s="2">
        <f t="shared" si="231"/>
        <v>2.259817771799435</v>
      </c>
      <c r="CB201" s="2">
        <f t="shared" si="232"/>
        <v>3.2806194094000105</v>
      </c>
      <c r="CC201" s="2">
        <f t="shared" si="233"/>
        <v>4.4684847901731528</v>
      </c>
      <c r="CD201" s="2">
        <f t="shared" si="253"/>
        <v>5.6055557164730114</v>
      </c>
      <c r="CE201" s="2">
        <f t="shared" si="234"/>
        <v>6.411504444823187</v>
      </c>
      <c r="CG201" s="2">
        <f t="shared" si="235"/>
        <v>68.996378203584499</v>
      </c>
      <c r="CH201" s="2">
        <f t="shared" si="236"/>
        <v>100.16332305093155</v>
      </c>
      <c r="CI201" s="2">
        <f t="shared" si="237"/>
        <v>136.43103015968097</v>
      </c>
      <c r="CJ201" s="2">
        <f t="shared" si="238"/>
        <v>171.14788948095909</v>
      </c>
      <c r="CK201" s="2">
        <f t="shared" si="239"/>
        <v>195.75498124202079</v>
      </c>
    </row>
    <row r="202" spans="1:89">
      <c r="A202" s="2">
        <v>1</v>
      </c>
      <c r="B202" s="2">
        <f t="shared" si="267"/>
        <v>1394.938915406055</v>
      </c>
      <c r="C202" s="3">
        <v>18.899999999999999</v>
      </c>
      <c r="D202" s="2">
        <f t="shared" si="268"/>
        <v>59.770485556780599</v>
      </c>
      <c r="E202" s="2">
        <f t="shared" si="269"/>
        <v>22.22977254685777</v>
      </c>
      <c r="F202" s="2">
        <v>0</v>
      </c>
      <c r="G202" s="2">
        <f t="shared" si="260"/>
        <v>1.2994362734288865</v>
      </c>
      <c r="H202" s="3">
        <f t="shared" si="270"/>
        <v>83.299694377067254</v>
      </c>
      <c r="J202" s="2">
        <f t="shared" si="263"/>
        <v>71.753547241387778</v>
      </c>
      <c r="K202" s="2">
        <f t="shared" si="245"/>
        <v>26.686499528115576</v>
      </c>
      <c r="L202" s="2">
        <f t="shared" si="246"/>
        <v>0</v>
      </c>
      <c r="M202" s="2">
        <f t="shared" si="264"/>
        <v>1.5599532304966375</v>
      </c>
      <c r="N202" s="3">
        <f t="shared" si="259"/>
        <v>99.999999999999986</v>
      </c>
      <c r="O202" s="2">
        <v>8.0000000000000002E-3</v>
      </c>
      <c r="P202" s="2">
        <f t="shared" si="182"/>
        <v>7.4536934176591199E-2</v>
      </c>
      <c r="Q202" s="2">
        <f t="shared" si="183"/>
        <v>0.2108287648430206</v>
      </c>
      <c r="R202" s="2">
        <v>0.3</v>
      </c>
      <c r="S202" s="2">
        <f t="shared" si="261"/>
        <v>3.0311442058108765E-2</v>
      </c>
      <c r="T202" s="2">
        <v>0.12</v>
      </c>
      <c r="U202" s="2">
        <f t="shared" si="184"/>
        <v>0.67829301510285911</v>
      </c>
      <c r="V202" s="2">
        <f t="shared" si="185"/>
        <v>1.1017517467433433</v>
      </c>
      <c r="W202" s="2">
        <v>0.06</v>
      </c>
      <c r="X202" s="2">
        <f t="shared" si="249"/>
        <v>0.26805289090262874</v>
      </c>
      <c r="Y202" s="2">
        <v>2.6700000000000002E-2</v>
      </c>
      <c r="Z202" s="2">
        <v>0.21</v>
      </c>
      <c r="AA202" s="2">
        <v>0.442</v>
      </c>
      <c r="AB202" s="2">
        <v>0.5</v>
      </c>
      <c r="AC202" s="2">
        <f t="shared" si="207"/>
        <v>8.2999612274976431E-2</v>
      </c>
      <c r="AD202" s="2">
        <f t="shared" si="186"/>
        <v>0.12800969031598475</v>
      </c>
      <c r="AE202" s="2">
        <f t="shared" si="187"/>
        <v>0.59530603036136809</v>
      </c>
      <c r="AF202" s="2">
        <f t="shared" si="188"/>
        <v>1.2169572915861624</v>
      </c>
      <c r="AG202" s="2">
        <f t="shared" si="189"/>
        <v>7.4642844443367586</v>
      </c>
      <c r="AH202" s="2">
        <f t="shared" si="208"/>
        <v>0.36715718092055361</v>
      </c>
      <c r="AI202" s="2">
        <f t="shared" si="190"/>
        <v>7.0671262032771645E-2</v>
      </c>
      <c r="AJ202" s="2">
        <f t="shared" si="191"/>
        <v>0.37734646157466817</v>
      </c>
      <c r="AK202" s="2">
        <f t="shared" si="192"/>
        <v>0.65807491626536319</v>
      </c>
      <c r="AL202" s="2">
        <f t="shared" si="193"/>
        <v>4.8639396852764927</v>
      </c>
      <c r="AM202" s="2">
        <f t="shared" si="209"/>
        <v>0.22728488332613303</v>
      </c>
      <c r="AN202" s="2">
        <f t="shared" si="194"/>
        <v>3.9016009373791981E-2</v>
      </c>
      <c r="AO202" s="2">
        <f t="shared" si="195"/>
        <v>0.23918849264215777</v>
      </c>
      <c r="AP202" s="2">
        <f t="shared" si="196"/>
        <v>0.35585685579254633</v>
      </c>
      <c r="AQ202" s="2">
        <f t="shared" si="197"/>
        <v>3.1694812059255213</v>
      </c>
      <c r="AR202" s="2">
        <f t="shared" si="210"/>
        <v>0.14126883113980326</v>
      </c>
      <c r="AS202" s="2">
        <f t="shared" si="198"/>
        <v>2.1539858546037096E-2</v>
      </c>
      <c r="AT202" s="2">
        <f t="shared" si="199"/>
        <v>0.15161434076706398</v>
      </c>
      <c r="AU202" s="2">
        <f t="shared" si="200"/>
        <v>0.19243113311964144</v>
      </c>
      <c r="AV202" s="2">
        <f t="shared" si="201"/>
        <v>2.0653239482232699</v>
      </c>
      <c r="AW202" s="2">
        <f t="shared" si="211"/>
        <v>8.8134260561446492E-2</v>
      </c>
      <c r="AX202" s="2">
        <f t="shared" si="202"/>
        <v>1.1891669948565897E-2</v>
      </c>
      <c r="AY202" s="2">
        <f t="shared" si="203"/>
        <v>9.6103738404428277E-2</v>
      </c>
      <c r="AZ202" s="2">
        <f t="shared" si="204"/>
        <v>0.10405796710376279</v>
      </c>
      <c r="BA202" s="2">
        <f t="shared" si="205"/>
        <v>1.3458237275961287</v>
      </c>
      <c r="BB202" s="2">
        <f t="shared" si="212"/>
        <v>5.5173639425559404E-2</v>
      </c>
      <c r="BD202" s="2">
        <f t="shared" si="265"/>
        <v>462.40950058550885</v>
      </c>
      <c r="BE202" s="2">
        <f t="shared" si="266"/>
        <v>6633.4237016297357</v>
      </c>
      <c r="BF202" s="2">
        <f t="shared" si="213"/>
        <v>39.958330805499116</v>
      </c>
      <c r="BG202" s="2">
        <f t="shared" si="214"/>
        <v>40.84085307360931</v>
      </c>
      <c r="BH202" s="2">
        <f t="shared" si="252"/>
        <v>0.98216841815433664</v>
      </c>
      <c r="BI202" s="2">
        <f t="shared" si="215"/>
        <v>2.177020783518139</v>
      </c>
      <c r="BJ202" s="2">
        <f t="shared" si="216"/>
        <v>193.13442987998388</v>
      </c>
      <c r="BK202" s="2">
        <f t="shared" si="217"/>
        <v>150.86987402578924</v>
      </c>
      <c r="BL202" s="2">
        <f t="shared" si="218"/>
        <v>242.3847751000965</v>
      </c>
      <c r="BM202" s="2">
        <f t="shared" si="219"/>
        <v>218.81958059183418</v>
      </c>
      <c r="BN202" s="2">
        <f t="shared" si="220"/>
        <v>259.9353138636821</v>
      </c>
      <c r="BO202" s="2">
        <f t="shared" si="221"/>
        <v>297.67952185052445</v>
      </c>
      <c r="BP202" s="2">
        <f t="shared" si="222"/>
        <v>217.79976758961581</v>
      </c>
      <c r="BQ202" s="2">
        <f t="shared" si="223"/>
        <v>372.85549507810521</v>
      </c>
      <c r="BR202" s="2">
        <f t="shared" si="224"/>
        <v>123.93559187461967</v>
      </c>
      <c r="BS202" s="2">
        <f t="shared" si="225"/>
        <v>425.80113476596267</v>
      </c>
      <c r="BU202" s="2">
        <f t="shared" si="226"/>
        <v>3.6940921325484966</v>
      </c>
      <c r="BV202" s="2">
        <f t="shared" si="227"/>
        <v>5.3578601846892324</v>
      </c>
      <c r="BW202" s="2">
        <f t="shared" si="228"/>
        <v>7.2887684621573214</v>
      </c>
      <c r="BX202" s="2">
        <f t="shared" si="229"/>
        <v>9.1294737258815566</v>
      </c>
      <c r="BY202" s="2">
        <f t="shared" si="230"/>
        <v>10.425862897587425</v>
      </c>
      <c r="CA202" s="2">
        <f t="shared" si="231"/>
        <v>2.2743892266179637</v>
      </c>
      <c r="CB202" s="2">
        <f t="shared" si="232"/>
        <v>3.2987427071494526</v>
      </c>
      <c r="CC202" s="2">
        <f t="shared" si="233"/>
        <v>4.4875698468859895</v>
      </c>
      <c r="CD202" s="2">
        <f t="shared" si="253"/>
        <v>5.6208605367165081</v>
      </c>
      <c r="CE202" s="2">
        <f t="shared" si="234"/>
        <v>6.4190251357130945</v>
      </c>
      <c r="CG202" s="2">
        <f t="shared" si="235"/>
        <v>69.301071982408203</v>
      </c>
      <c r="CH202" s="2">
        <f t="shared" si="236"/>
        <v>100.51331721244037</v>
      </c>
      <c r="CI202" s="2">
        <f t="shared" si="237"/>
        <v>136.73710609664658</v>
      </c>
      <c r="CJ202" s="2">
        <f t="shared" si="238"/>
        <v>171.2686887975218</v>
      </c>
      <c r="CK202" s="2">
        <f t="shared" si="239"/>
        <v>195.58891582001974</v>
      </c>
    </row>
    <row r="203" spans="1:89">
      <c r="A203" s="2">
        <v>1</v>
      </c>
      <c r="B203" s="2">
        <f t="shared" si="267"/>
        <v>1395.6532011203408</v>
      </c>
      <c r="C203" s="3">
        <v>19</v>
      </c>
      <c r="D203" s="2">
        <f t="shared" si="268"/>
        <v>59.775285556780602</v>
      </c>
      <c r="E203" s="2">
        <f t="shared" si="269"/>
        <v>22.131672546857772</v>
      </c>
      <c r="F203" s="2">
        <v>0</v>
      </c>
      <c r="G203" s="2">
        <f t="shared" si="260"/>
        <v>1.2963362734288864</v>
      </c>
      <c r="H203" s="3">
        <f t="shared" si="270"/>
        <v>83.203294377067266</v>
      </c>
      <c r="J203" s="2">
        <f t="shared" si="263"/>
        <v>71.842450475441794</v>
      </c>
      <c r="K203" s="2">
        <f t="shared" si="245"/>
        <v>26.599514733827377</v>
      </c>
      <c r="L203" s="2">
        <f t="shared" si="246"/>
        <v>0</v>
      </c>
      <c r="M203" s="2">
        <f t="shared" si="264"/>
        <v>1.5580347907308181</v>
      </c>
      <c r="N203" s="3">
        <f t="shared" si="259"/>
        <v>99.999999999999986</v>
      </c>
      <c r="O203" s="2">
        <v>8.0000000000000002E-3</v>
      </c>
      <c r="P203" s="2">
        <f t="shared" si="182"/>
        <v>7.4371533041601157E-2</v>
      </c>
      <c r="Q203" s="2">
        <f t="shared" si="183"/>
        <v>0.2107143214281261</v>
      </c>
      <c r="R203" s="2">
        <v>0.3</v>
      </c>
      <c r="S203" s="2">
        <f t="shared" si="261"/>
        <v>3.0203967299401793E-2</v>
      </c>
      <c r="T203" s="2">
        <v>0.12</v>
      </c>
      <c r="U203" s="2">
        <f t="shared" si="184"/>
        <v>0.67832227096515207</v>
      </c>
      <c r="V203" s="2">
        <f t="shared" si="185"/>
        <v>1.100332290819239</v>
      </c>
      <c r="W203" s="2">
        <v>0.06</v>
      </c>
      <c r="X203" s="2">
        <f t="shared" si="249"/>
        <v>0.26757619385317671</v>
      </c>
      <c r="Y203" s="2">
        <v>2.6700000000000002E-2</v>
      </c>
      <c r="Z203" s="2">
        <v>0.21</v>
      </c>
      <c r="AA203" s="2">
        <v>0.442</v>
      </c>
      <c r="AB203" s="2">
        <v>0.5</v>
      </c>
      <c r="AC203" s="2">
        <f t="shared" si="207"/>
        <v>8.283108917163455E-2</v>
      </c>
      <c r="AD203" s="2">
        <f t="shared" si="186"/>
        <v>0.12786826083596778</v>
      </c>
      <c r="AE203" s="2">
        <f t="shared" si="187"/>
        <v>0.5932060738720486</v>
      </c>
      <c r="AF203" s="2">
        <f t="shared" si="188"/>
        <v>1.2128536105965781</v>
      </c>
      <c r="AG203" s="2">
        <f t="shared" si="189"/>
        <v>7.4535006504898877</v>
      </c>
      <c r="AH203" s="2">
        <f t="shared" si="208"/>
        <v>0.36578176224842368</v>
      </c>
      <c r="AI203" s="2">
        <f t="shared" si="190"/>
        <v>7.0593182007605032E-2</v>
      </c>
      <c r="AJ203" s="2">
        <f t="shared" si="191"/>
        <v>0.37601536276113118</v>
      </c>
      <c r="AK203" s="2">
        <f t="shared" si="192"/>
        <v>0.65585583303025585</v>
      </c>
      <c r="AL203" s="2">
        <f t="shared" si="193"/>
        <v>4.8569126590101712</v>
      </c>
      <c r="AM203" s="2">
        <f t="shared" si="209"/>
        <v>0.22640652262474142</v>
      </c>
      <c r="AN203" s="2">
        <f t="shared" si="194"/>
        <v>3.8972903153439022E-2</v>
      </c>
      <c r="AO203" s="2">
        <f t="shared" si="195"/>
        <v>0.23834474942156664</v>
      </c>
      <c r="AP203" s="2">
        <f t="shared" si="196"/>
        <v>0.35465687694018605</v>
      </c>
      <c r="AQ203" s="2">
        <f t="shared" si="197"/>
        <v>3.1649021960845753</v>
      </c>
      <c r="AR203" s="2">
        <f t="shared" si="210"/>
        <v>0.14070791269414629</v>
      </c>
      <c r="AS203" s="2">
        <f t="shared" si="198"/>
        <v>2.1516060574287565E-2</v>
      </c>
      <c r="AT203" s="2">
        <f t="shared" si="199"/>
        <v>0.1510795174954529</v>
      </c>
      <c r="AU203" s="2">
        <f t="shared" si="200"/>
        <v>0.19178223936778432</v>
      </c>
      <c r="AV203" s="2">
        <f t="shared" si="201"/>
        <v>2.0623401353942254</v>
      </c>
      <c r="AW203" s="2">
        <f t="shared" si="211"/>
        <v>8.7776060490994012E-2</v>
      </c>
      <c r="AX203" s="2">
        <f t="shared" si="202"/>
        <v>1.1878531625262338E-2</v>
      </c>
      <c r="AY203" s="2">
        <f t="shared" si="203"/>
        <v>9.576473013167866E-2</v>
      </c>
      <c r="AZ203" s="2">
        <f t="shared" si="204"/>
        <v>0.10370707500231365</v>
      </c>
      <c r="BA203" s="2">
        <f t="shared" si="205"/>
        <v>1.3438793904341602</v>
      </c>
      <c r="BB203" s="2">
        <f t="shared" si="212"/>
        <v>5.4944890149700144E-2</v>
      </c>
      <c r="BD203" s="2">
        <f t="shared" si="265"/>
        <v>446.28412207588093</v>
      </c>
      <c r="BE203" s="2">
        <f t="shared" si="266"/>
        <v>6600.8598091057675</v>
      </c>
      <c r="BF203" s="2">
        <f t="shared" si="213"/>
        <v>39.894977171494041</v>
      </c>
      <c r="BG203" s="2">
        <f t="shared" si="214"/>
        <v>40.835874779387652</v>
      </c>
      <c r="BH203" s="2">
        <f t="shared" si="252"/>
        <v>0.970895610645644</v>
      </c>
      <c r="BI203" s="2">
        <f t="shared" si="215"/>
        <v>2.1706727562924941</v>
      </c>
      <c r="BJ203" s="2">
        <f t="shared" si="216"/>
        <v>193.44778500084996</v>
      </c>
      <c r="BK203" s="2">
        <f t="shared" si="217"/>
        <v>151.09396829407905</v>
      </c>
      <c r="BL203" s="2">
        <f t="shared" si="218"/>
        <v>242.30544063578319</v>
      </c>
      <c r="BM203" s="2">
        <f t="shared" si="219"/>
        <v>218.94319038153915</v>
      </c>
      <c r="BN203" s="2">
        <f t="shared" si="220"/>
        <v>259.02195410756877</v>
      </c>
      <c r="BO203" s="2">
        <f t="shared" si="221"/>
        <v>297.4760609676668</v>
      </c>
      <c r="BP203" s="2">
        <f t="shared" si="222"/>
        <v>215.92009193776821</v>
      </c>
      <c r="BQ203" s="2">
        <f t="shared" si="223"/>
        <v>372.02951927210341</v>
      </c>
      <c r="BR203" s="2">
        <f t="shared" si="224"/>
        <v>121.86150705166398</v>
      </c>
      <c r="BS203" s="2">
        <f t="shared" si="225"/>
        <v>424.20145251483473</v>
      </c>
      <c r="BU203" s="2">
        <f t="shared" si="226"/>
        <v>3.7000301600088497</v>
      </c>
      <c r="BV203" s="2">
        <f t="shared" si="227"/>
        <v>5.3615403505951855</v>
      </c>
      <c r="BW203" s="2">
        <f t="shared" si="228"/>
        <v>7.2846746292262861</v>
      </c>
      <c r="BX203" s="2">
        <f t="shared" si="229"/>
        <v>9.1103599783759091</v>
      </c>
      <c r="BY203" s="2">
        <f t="shared" si="230"/>
        <v>10.387960458948095</v>
      </c>
      <c r="CA203" s="2">
        <f t="shared" si="231"/>
        <v>2.289004351912574</v>
      </c>
      <c r="CB203" s="2">
        <f t="shared" si="232"/>
        <v>3.3168889616396786</v>
      </c>
      <c r="CC203" s="2">
        <f t="shared" si="233"/>
        <v>4.5066259482939461</v>
      </c>
      <c r="CD203" s="2">
        <f t="shared" si="253"/>
        <v>5.6360766632082591</v>
      </c>
      <c r="CE203" s="2">
        <f t="shared" si="234"/>
        <v>6.4264575340572518</v>
      </c>
      <c r="CG203" s="2">
        <f t="shared" si="235"/>
        <v>69.606976849033344</v>
      </c>
      <c r="CH203" s="2">
        <f t="shared" si="236"/>
        <v>100.86420891719017</v>
      </c>
      <c r="CI203" s="2">
        <f t="shared" si="237"/>
        <v>137.04325541716176</v>
      </c>
      <c r="CJ203" s="2">
        <f t="shared" si="238"/>
        <v>171.38903973140995</v>
      </c>
      <c r="CK203" s="2">
        <f t="shared" si="239"/>
        <v>195.42395383418835</v>
      </c>
    </row>
    <row r="204" spans="1:89">
      <c r="A204" s="2">
        <v>1</v>
      </c>
      <c r="B204" s="2">
        <f t="shared" si="267"/>
        <v>1396.3674868346263</v>
      </c>
      <c r="C204" s="3">
        <v>19.100000000000001</v>
      </c>
      <c r="D204" s="2">
        <f t="shared" si="268"/>
        <v>59.780085556780598</v>
      </c>
      <c r="E204" s="2">
        <f t="shared" si="269"/>
        <v>22.033572546857769</v>
      </c>
      <c r="F204" s="2">
        <v>0</v>
      </c>
      <c r="G204" s="2">
        <f t="shared" si="260"/>
        <v>1.2932362734288865</v>
      </c>
      <c r="H204" s="3">
        <f t="shared" si="270"/>
        <v>83.106894377067263</v>
      </c>
      <c r="J204" s="2">
        <f t="shared" si="263"/>
        <v>71.93155995644625</v>
      </c>
      <c r="K204" s="2">
        <f t="shared" si="245"/>
        <v>26.512328143184437</v>
      </c>
      <c r="L204" s="2">
        <f t="shared" si="246"/>
        <v>0</v>
      </c>
      <c r="M204" s="2">
        <f t="shared" si="264"/>
        <v>1.5561119003692978</v>
      </c>
      <c r="N204" s="3">
        <f t="shared" si="259"/>
        <v>99.999999999999986</v>
      </c>
      <c r="O204" s="2">
        <v>8.0000000000000002E-3</v>
      </c>
      <c r="P204" s="2">
        <f t="shared" si="182"/>
        <v>7.4206639999168614E-2</v>
      </c>
      <c r="Q204" s="2">
        <f t="shared" si="183"/>
        <v>0.21060003798328494</v>
      </c>
      <c r="R204" s="2">
        <v>0.3</v>
      </c>
      <c r="S204" s="2">
        <f t="shared" si="261"/>
        <v>3.0096768398234736E-2</v>
      </c>
      <c r="T204" s="2">
        <v>0.12</v>
      </c>
      <c r="U204" s="2">
        <f t="shared" ref="U204:U267" si="271">10^(3.31-(73*A204)/(B204+273.15)-0.038*$I$2)</f>
        <v>0.67835150305404357</v>
      </c>
      <c r="V204" s="2">
        <f t="shared" si="185"/>
        <v>1.0989158759223114</v>
      </c>
      <c r="W204" s="2">
        <v>0.06</v>
      </c>
      <c r="X204" s="2">
        <f t="shared" si="249"/>
        <v>0.26709831554186886</v>
      </c>
      <c r="Y204" s="2">
        <v>2.6700000000000002E-2</v>
      </c>
      <c r="Z204" s="2">
        <v>0.21</v>
      </c>
      <c r="AA204" s="2">
        <v>0.442</v>
      </c>
      <c r="AB204" s="2">
        <v>0.5</v>
      </c>
      <c r="AC204" s="2">
        <f t="shared" si="207"/>
        <v>8.2662175110904956E-2</v>
      </c>
      <c r="AD204" s="2">
        <f t="shared" ref="AD204:AD267" si="272">10^(-2.3-0.258*$AE$9+1871/(B204+273.15)-0.24*$L$2)</f>
        <v>0.12772710842988966</v>
      </c>
      <c r="AE204" s="2">
        <f t="shared" si="187"/>
        <v>0.59111531242172755</v>
      </c>
      <c r="AF204" s="2">
        <f t="shared" si="188"/>
        <v>1.2087672612515441</v>
      </c>
      <c r="AG204" s="2">
        <f t="shared" ref="AG204:AG267" si="273">10^(-1.09+0.004*$K$2-0.186*$AE$9+2447/(B204+273.15))</f>
        <v>7.4427416436791258</v>
      </c>
      <c r="AH204" s="2">
        <f t="shared" si="208"/>
        <v>0.36441192134577177</v>
      </c>
      <c r="AI204" s="2">
        <f t="shared" ref="AI204:AI267" si="274">10^(-2.3-0.258*$AJ$9+1871/(B204+273.15)-0.24*$L$2)</f>
        <v>7.0515254948709125E-2</v>
      </c>
      <c r="AJ204" s="2">
        <f t="shared" si="191"/>
        <v>0.37469009240430906</v>
      </c>
      <c r="AK204" s="2">
        <f t="shared" si="192"/>
        <v>0.65364612195686289</v>
      </c>
      <c r="AL204" s="2">
        <f t="shared" ref="AL204:AL267" si="275">10^(-1.09+0.004*$K$2-0.186*$AJ$9+2447/(B204+273.15))</f>
        <v>4.8499017846803865</v>
      </c>
      <c r="AM204" s="2">
        <f t="shared" si="209"/>
        <v>0.22553168853773747</v>
      </c>
      <c r="AN204" s="2">
        <f t="shared" ref="AN204:AN267" si="276">10^(-2.3-0.258*$AO$9+1871/(B204+273.15)-0.24*$L$2)</f>
        <v>3.8929881382313077E-2</v>
      </c>
      <c r="AO204" s="2">
        <f t="shared" si="195"/>
        <v>0.23750470068315044</v>
      </c>
      <c r="AP204" s="2">
        <f t="shared" si="196"/>
        <v>0.35346196612478797</v>
      </c>
      <c r="AQ204" s="2">
        <f t="shared" ref="AQ204:AQ267" si="277">10^(-1.09+0.004*$K$2-0.186*$AO$9+2447/(B204+273.15))</f>
        <v>3.1603337113040944</v>
      </c>
      <c r="AR204" s="2">
        <f t="shared" si="210"/>
        <v>0.1401492255410825</v>
      </c>
      <c r="AS204" s="2">
        <f t="shared" ref="AS204:AS267" si="278">10^(-2.3-0.258*$AT$9+1871/(B204+273.15)-0.24*$L$2)</f>
        <v>2.1492309225051034E-2</v>
      </c>
      <c r="AT204" s="2">
        <f t="shared" si="199"/>
        <v>0.15054703604419128</v>
      </c>
      <c r="AU204" s="2">
        <f t="shared" si="200"/>
        <v>0.19113608617882344</v>
      </c>
      <c r="AV204" s="2">
        <f t="shared" ref="AV204:AV267" si="279">10^(-1.09+0.004*$K$2-0.186*$AT$9+2447/(B204+273.15))</f>
        <v>2.0593631809934294</v>
      </c>
      <c r="AW204" s="2">
        <f t="shared" si="211"/>
        <v>8.7419273033379027E-2</v>
      </c>
      <c r="AX204" s="2">
        <f t="shared" ref="AX204:AX267" si="280">10^(-2.3-0.258*$AY$9+1871/(B204+273.15)-0.24*$L$2)</f>
        <v>1.1865419041196371E-2</v>
      </c>
      <c r="AY204" s="2">
        <f t="shared" si="203"/>
        <v>9.5427206267917786E-2</v>
      </c>
      <c r="AZ204" s="2">
        <f t="shared" si="204"/>
        <v>0.10335766487209799</v>
      </c>
      <c r="BA204" s="2">
        <f t="shared" ref="BA204:BA267" si="281">10^(-1.09+0.004*$K$2-0.186*$AY$9+2447/(B204+273.15))</f>
        <v>1.3419395224187771</v>
      </c>
      <c r="BB204" s="2">
        <f t="shared" si="212"/>
        <v>5.4717035679443103E-2</v>
      </c>
      <c r="BD204" s="2">
        <f t="shared" si="265"/>
        <v>430.64038064924694</v>
      </c>
      <c r="BE204" s="2">
        <f t="shared" si="266"/>
        <v>6568.5549953442151</v>
      </c>
      <c r="BF204" s="2">
        <f t="shared" si="213"/>
        <v>39.831533637669189</v>
      </c>
      <c r="BG204" s="2">
        <f t="shared" si="214"/>
        <v>40.830616448802736</v>
      </c>
      <c r="BH204" s="2">
        <f t="shared" si="252"/>
        <v>0.95971561117396165</v>
      </c>
      <c r="BI204" s="2">
        <f t="shared" si="215"/>
        <v>2.1643326665274754</v>
      </c>
      <c r="BJ204" s="2">
        <f t="shared" si="216"/>
        <v>193.75846334563605</v>
      </c>
      <c r="BK204" s="2">
        <f t="shared" si="217"/>
        <v>151.31734261372071</v>
      </c>
      <c r="BL204" s="2">
        <f t="shared" si="218"/>
        <v>242.21963561204188</v>
      </c>
      <c r="BM204" s="2">
        <f t="shared" si="219"/>
        <v>219.06505658693447</v>
      </c>
      <c r="BN204" s="2">
        <f t="shared" si="220"/>
        <v>258.10043699612282</v>
      </c>
      <c r="BO204" s="2">
        <f t="shared" si="221"/>
        <v>297.26990586833938</v>
      </c>
      <c r="BP204" s="2">
        <f t="shared" si="222"/>
        <v>214.04119995609076</v>
      </c>
      <c r="BQ204" s="2">
        <f t="shared" si="223"/>
        <v>371.20235529662688</v>
      </c>
      <c r="BR204" s="2">
        <f t="shared" si="224"/>
        <v>119.80807216804678</v>
      </c>
      <c r="BS204" s="2">
        <f t="shared" si="225"/>
        <v>422.60776989521798</v>
      </c>
      <c r="BU204" s="2">
        <f t="shared" si="226"/>
        <v>3.7059774202394573</v>
      </c>
      <c r="BV204" s="2">
        <f t="shared" si="227"/>
        <v>5.3652155083580189</v>
      </c>
      <c r="BW204" s="2">
        <f t="shared" si="228"/>
        <v>7.2805637465964868</v>
      </c>
      <c r="BX204" s="2">
        <f t="shared" si="229"/>
        <v>9.0912748222176685</v>
      </c>
      <c r="BY204" s="2">
        <f t="shared" si="230"/>
        <v>10.350266703054148</v>
      </c>
      <c r="CA204" s="2">
        <f t="shared" si="231"/>
        <v>2.3036625668959809</v>
      </c>
      <c r="CB204" s="2">
        <f t="shared" si="232"/>
        <v>3.3350570520031813</v>
      </c>
      <c r="CC204" s="2">
        <f t="shared" si="233"/>
        <v>4.525651472493478</v>
      </c>
      <c r="CD204" s="2">
        <f t="shared" si="253"/>
        <v>5.6512026702940705</v>
      </c>
      <c r="CE204" s="2">
        <f t="shared" si="234"/>
        <v>6.43380119668271</v>
      </c>
      <c r="CG204" s="2">
        <f t="shared" si="235"/>
        <v>69.914087124369431</v>
      </c>
      <c r="CH204" s="2">
        <f t="shared" si="236"/>
        <v>101.21598217080439</v>
      </c>
      <c r="CI204" s="2">
        <f t="shared" si="237"/>
        <v>137.3494520808988</v>
      </c>
      <c r="CJ204" s="2">
        <f t="shared" si="238"/>
        <v>171.5089186784746</v>
      </c>
      <c r="CK204" s="2">
        <f t="shared" si="239"/>
        <v>195.26008013050205</v>
      </c>
    </row>
    <row r="205" spans="1:89">
      <c r="A205" s="2">
        <v>1</v>
      </c>
      <c r="B205" s="2">
        <f t="shared" si="267"/>
        <v>1397.0817725489121</v>
      </c>
      <c r="C205" s="3">
        <v>19.2</v>
      </c>
      <c r="D205" s="2">
        <f t="shared" si="268"/>
        <v>59.784885556780601</v>
      </c>
      <c r="E205" s="2">
        <f t="shared" si="269"/>
        <v>21.93547254685777</v>
      </c>
      <c r="F205" s="2">
        <v>0</v>
      </c>
      <c r="G205" s="2">
        <f t="shared" si="260"/>
        <v>1.2901362734288864</v>
      </c>
      <c r="H205" s="3">
        <f t="shared" si="270"/>
        <v>83.010494377067261</v>
      </c>
      <c r="J205" s="2">
        <f t="shared" si="263"/>
        <v>72.020876402944253</v>
      </c>
      <c r="K205" s="2">
        <f t="shared" si="245"/>
        <v>26.424939053149085</v>
      </c>
      <c r="L205" s="2">
        <f t="shared" si="246"/>
        <v>0</v>
      </c>
      <c r="M205" s="2">
        <f t="shared" si="264"/>
        <v>1.5541845439066599</v>
      </c>
      <c r="N205" s="3">
        <f t="shared" si="259"/>
        <v>100</v>
      </c>
      <c r="O205" s="2">
        <v>8.0000000000000002E-3</v>
      </c>
      <c r="P205" s="2">
        <f t="shared" ref="P205:P268" si="282">10^(-3.46+3852/(B205+273.15)+0.87*$J$2-92*A205/(B205+273))</f>
        <v>7.4042253116004889E-2</v>
      </c>
      <c r="Q205" s="2">
        <f t="shared" ref="Q205:Q268" si="283">10^(-1.48+2.53*$M$2+1154/(B205+273.15)-235*A205/(B205+273.15))</f>
        <v>0.2104859141901026</v>
      </c>
      <c r="R205" s="2">
        <v>0.3</v>
      </c>
      <c r="S205" s="2">
        <f t="shared" si="261"/>
        <v>2.9989844003438196E-2</v>
      </c>
      <c r="T205" s="2">
        <v>0.12</v>
      </c>
      <c r="U205" s="2">
        <f t="shared" si="271"/>
        <v>0.67838071139847356</v>
      </c>
      <c r="V205" s="2">
        <f t="shared" ref="V205:V268" si="284">10^(-1.51+2.44*$M$2+2342/(B205+273.15)-160*A205/(B205+273.15))</f>
        <v>1.0975024934616897</v>
      </c>
      <c r="W205" s="2">
        <v>0.06</v>
      </c>
      <c r="X205" s="2">
        <f t="shared" si="249"/>
        <v>0.26661925194524289</v>
      </c>
      <c r="Y205" s="2">
        <v>2.6700000000000002E-2</v>
      </c>
      <c r="Z205" s="2">
        <v>0.21</v>
      </c>
      <c r="AA205" s="2">
        <v>0.442</v>
      </c>
      <c r="AB205" s="2">
        <v>0.5</v>
      </c>
      <c r="AC205" s="2">
        <f t="shared" si="207"/>
        <v>8.2492868730732485E-2</v>
      </c>
      <c r="AD205" s="2">
        <f t="shared" si="272"/>
        <v>0.12758623237016994</v>
      </c>
      <c r="AE205" s="2">
        <f t="shared" ref="AE205:AE268" si="285">10^(-4.61-0.198*$AE$9+5981/(B205+273.15)+4.48*$J$2)</f>
        <v>0.58903369869560407</v>
      </c>
      <c r="AF205" s="2">
        <f t="shared" ref="AF205:AF268" si="286">10^(-4.24-0.267*$AE$9+5717/(B205+273.15)+3.64*$M$2)</f>
        <v>1.2046981571082485</v>
      </c>
      <c r="AG205" s="2">
        <f t="shared" si="273"/>
        <v>7.4320073497279306</v>
      </c>
      <c r="AH205" s="2">
        <f t="shared" si="208"/>
        <v>0.36304762813679503</v>
      </c>
      <c r="AI205" s="2">
        <f t="shared" si="274"/>
        <v>7.0437480454403081E-2</v>
      </c>
      <c r="AJ205" s="2">
        <f t="shared" ref="AJ205:AJ268" si="287">10^(-4.61-0.198*$AJ$9+5981/(B205+273.15)+4.48*$J$2)</f>
        <v>0.37337062051278269</v>
      </c>
      <c r="AK205" s="2">
        <f t="shared" ref="AK205:AK268" si="288">10^(-4.24-0.267*$AJ$9+5717/(B205+273.15)+3.64*$M$2)</f>
        <v>0.65144573630086</v>
      </c>
      <c r="AL205" s="2">
        <f t="shared" si="275"/>
        <v>4.8429070139515931</v>
      </c>
      <c r="AM205" s="2">
        <f t="shared" si="209"/>
        <v>0.22466036193888825</v>
      </c>
      <c r="AN205" s="2">
        <f t="shared" si="276"/>
        <v>3.888694383865525E-2</v>
      </c>
      <c r="AO205" s="2">
        <f t="shared" ref="AO205:AO268" si="289">10^(-4.61-0.198*$AO$9+5981/(B205+273.15)+4.48*$J$2)</f>
        <v>0.23666832741625701</v>
      </c>
      <c r="AP205" s="2">
        <f t="shared" ref="AP205:AP268" si="290">10^(-4.24-0.267*$AO$9+5717/(B205+273.15)+3.64*$M$2)</f>
        <v>0.35227209806915699</v>
      </c>
      <c r="AQ205" s="2">
        <f t="shared" si="277"/>
        <v>3.1557757200872669</v>
      </c>
      <c r="AR205" s="2">
        <f t="shared" si="210"/>
        <v>0.1395927575187289</v>
      </c>
      <c r="AS205" s="2">
        <f t="shared" si="278"/>
        <v>2.1468604375899411E-2</v>
      </c>
      <c r="AT205" s="2">
        <f t="shared" ref="AT205:AT268" si="291">10^(-4.61-0.198*$AT$9+5981/(B205+273.15)+4.48*$J$2)</f>
        <v>0.15001688436300253</v>
      </c>
      <c r="AU205" s="2">
        <f t="shared" ref="AU205:AU268" si="292">10^(-4.24-0.267*$AT$9+5717/(B205+273.15)+3.64*$M$2)</f>
        <v>0.19049265988400615</v>
      </c>
      <c r="AV205" s="2">
        <f t="shared" si="279"/>
        <v>2.0563930644966648</v>
      </c>
      <c r="AW205" s="2">
        <f t="shared" si="211"/>
        <v>8.7063890455735843E-2</v>
      </c>
      <c r="AX205" s="2">
        <f t="shared" si="280"/>
        <v>1.1852332128778202E-2</v>
      </c>
      <c r="AY205" s="2">
        <f t="shared" ref="AY205:AY268" si="293">10^(-4.61-0.198*$AY$9+5981/(B205+273.15)+4.48*$J$2)</f>
        <v>9.5091159174840303E-2</v>
      </c>
      <c r="AZ205" s="2">
        <f t="shared" ref="AZ205:AZ268" si="294">10^(-4.24-0.267*$AY$9+5717/(B205+273.15)+3.64*$M$2)</f>
        <v>0.10300972932167868</v>
      </c>
      <c r="BA205" s="2">
        <f t="shared" si="281"/>
        <v>1.3400041101758167</v>
      </c>
      <c r="BB205" s="2">
        <f t="shared" si="212"/>
        <v>5.449007109828486E-2</v>
      </c>
      <c r="BD205" s="2">
        <f t="shared" si="265"/>
        <v>415.46670164544469</v>
      </c>
      <c r="BE205" s="2">
        <f t="shared" si="266"/>
        <v>6536.5076604812011</v>
      </c>
      <c r="BF205" s="2">
        <f t="shared" ref="BF205:BF268" si="295">(($X$6-BG204*C204/100)/((100-C204)/100))/((C205-C204)/100+X205*(1-(C205-C204)/100))</f>
        <v>39.767999746858699</v>
      </c>
      <c r="BG205" s="2">
        <f t="shared" ref="BG205:BG268" si="296">(BG204*C204+BF205*(C205-C204))/C205</f>
        <v>40.825081986813451</v>
      </c>
      <c r="BH205" s="2">
        <f t="shared" si="252"/>
        <v>0.94862796301631314</v>
      </c>
      <c r="BI205" s="2">
        <f t="shared" ref="BI205:BI268" si="297">(BI204*C204+BH205*(C205-C204))/C205</f>
        <v>2.158000871196688</v>
      </c>
      <c r="BJ205" s="2">
        <f t="shared" ref="BJ205:BJ268" si="298">(($V$6-BK204*C204/100)/((100-C204)/100))/((C205-C204)/100+AH205*(1-(C205-C204)/100))</f>
        <v>194.06643781324962</v>
      </c>
      <c r="BK205" s="2">
        <f t="shared" ref="BK205:BK268" si="299">(BK204*C204+BJ205*(C205-C204))/C205</f>
        <v>151.53999415121825</v>
      </c>
      <c r="BL205" s="2">
        <f t="shared" ref="BL205:BL268" si="300">(($V$6-BM204*C204/100)/((100-C204)/100))/((C205-C204)/100+AM205*(1-(C205-C204)/100))</f>
        <v>242.1273370387371</v>
      </c>
      <c r="BM205" s="2">
        <f t="shared" ref="BM205:BM268" si="301">(BM204*C204+BL205*(C205-C204))/C205</f>
        <v>219.18517263095424</v>
      </c>
      <c r="BN205" s="2">
        <f t="shared" ref="BN205:BN268" si="302">(($V$6-BO204*C204/100)/((100-C204)/100))/((C205-C204)/100+AR205*(1-(C205-C204)/100))</f>
        <v>257.17081504147529</v>
      </c>
      <c r="BO205" s="2">
        <f t="shared" ref="BO205:BO268" si="303">(BO204*C204+BN205*(C205-C204))/C205</f>
        <v>297.06105643694946</v>
      </c>
      <c r="BP205" s="2">
        <f t="shared" ref="BP205:BP268" si="304">(($V$6-BQ204*C204/100)/((100-C204)/100))/((C205-C204)/100+AW205*(1-(C205-C204)/100))</f>
        <v>212.16327155703578</v>
      </c>
      <c r="BQ205" s="2">
        <f t="shared" ref="BQ205:BQ268" si="305">(BQ204*C204+BP205*(C205-C204))/C205</f>
        <v>370.37402673548314</v>
      </c>
      <c r="BR205" s="2">
        <f t="shared" ref="BR205:BR268" si="306">(($V$6-BS204*C204/100)/((100-C204)/100))/((C205-C204)/100+BB205*(1-(C205-C204)/100))</f>
        <v>117.7753383838886</v>
      </c>
      <c r="BS205" s="2">
        <f t="shared" ref="BS205:BS268" si="307">(BS204*C204+BR205*(C205-C204))/C205</f>
        <v>421.0201009810965</v>
      </c>
      <c r="BU205" s="2">
        <f t="shared" si="226"/>
        <v>3.7119336147362998</v>
      </c>
      <c r="BV205" s="2">
        <f t="shared" si="227"/>
        <v>5.3688850570282085</v>
      </c>
      <c r="BW205" s="2">
        <f t="shared" si="228"/>
        <v>7.276435024255445</v>
      </c>
      <c r="BX205" s="2">
        <f t="shared" si="229"/>
        <v>9.072217585628227</v>
      </c>
      <c r="BY205" s="2">
        <f t="shared" si="230"/>
        <v>10.312780293180708</v>
      </c>
      <c r="CA205" s="2">
        <f t="shared" si="231"/>
        <v>2.3183632915694043</v>
      </c>
      <c r="CB205" s="2">
        <f t="shared" si="232"/>
        <v>3.3532458617943148</v>
      </c>
      <c r="CC205" s="2">
        <f t="shared" si="233"/>
        <v>4.5446448144310834</v>
      </c>
      <c r="CD205" s="2">
        <f t="shared" si="253"/>
        <v>5.6662371708781434</v>
      </c>
      <c r="CE205" s="2">
        <f t="shared" si="234"/>
        <v>6.4410557265391786</v>
      </c>
      <c r="CG205" s="2">
        <f t="shared" si="235"/>
        <v>70.222397114781486</v>
      </c>
      <c r="CH205" s="2">
        <f t="shared" si="236"/>
        <v>101.56862101237628</v>
      </c>
      <c r="CI205" s="2">
        <f t="shared" si="237"/>
        <v>137.65567030203215</v>
      </c>
      <c r="CJ205" s="2">
        <f t="shared" si="238"/>
        <v>171.62830269391765</v>
      </c>
      <c r="CK205" s="2">
        <f t="shared" si="239"/>
        <v>195.09728035819833</v>
      </c>
    </row>
    <row r="206" spans="1:89">
      <c r="A206" s="2">
        <v>1</v>
      </c>
      <c r="B206" s="2">
        <f t="shared" si="267"/>
        <v>1397.7960582631979</v>
      </c>
      <c r="C206" s="3">
        <v>19.3</v>
      </c>
      <c r="D206" s="2">
        <f t="shared" si="268"/>
        <v>59.789685556780597</v>
      </c>
      <c r="E206" s="2">
        <f t="shared" si="269"/>
        <v>21.837372546857768</v>
      </c>
      <c r="F206" s="2">
        <v>0</v>
      </c>
      <c r="G206" s="2">
        <f t="shared" si="260"/>
        <v>1.2870362734288863</v>
      </c>
      <c r="H206" s="3">
        <f t="shared" si="270"/>
        <v>82.914094377067244</v>
      </c>
      <c r="J206" s="2">
        <f t="shared" si="263"/>
        <v>72.110400536820549</v>
      </c>
      <c r="K206" s="2">
        <f t="shared" si="245"/>
        <v>26.337346757414078</v>
      </c>
      <c r="L206" s="2">
        <f t="shared" si="246"/>
        <v>0</v>
      </c>
      <c r="M206" s="2">
        <f t="shared" si="264"/>
        <v>1.5522527057653792</v>
      </c>
      <c r="N206" s="3">
        <f t="shared" si="259"/>
        <v>100.00000000000001</v>
      </c>
      <c r="O206" s="2">
        <v>8.0000000000000002E-3</v>
      </c>
      <c r="P206" s="2">
        <f t="shared" si="282"/>
        <v>7.3878370467497137E-2</v>
      </c>
      <c r="Q206" s="2">
        <f t="shared" si="283"/>
        <v>0.21037194973099765</v>
      </c>
      <c r="R206" s="2">
        <v>0.3</v>
      </c>
      <c r="S206" s="2">
        <f t="shared" si="261"/>
        <v>2.9883192768993497E-2</v>
      </c>
      <c r="T206" s="2">
        <v>0.12</v>
      </c>
      <c r="U206" s="2">
        <f t="shared" si="271"/>
        <v>0.67840989602733404</v>
      </c>
      <c r="V206" s="2">
        <f t="shared" si="284"/>
        <v>1.0960921348762354</v>
      </c>
      <c r="W206" s="2">
        <v>0.06</v>
      </c>
      <c r="X206" s="2">
        <f t="shared" si="249"/>
        <v>0.26613899902097515</v>
      </c>
      <c r="Y206" s="2">
        <v>2.6700000000000002E-2</v>
      </c>
      <c r="Z206" s="2">
        <v>0.21</v>
      </c>
      <c r="AA206" s="2">
        <v>0.442</v>
      </c>
      <c r="AB206" s="2">
        <v>0.5</v>
      </c>
      <c r="AC206" s="2">
        <f t="shared" ref="AC206:AC269" si="308">(J206*Y206+K206*Z206+L206*AA206+M206*AB206)/100</f>
        <v>8.2323168662727542E-2</v>
      </c>
      <c r="AD206" s="2">
        <f t="shared" si="272"/>
        <v>0.12744563193159136</v>
      </c>
      <c r="AE206" s="2">
        <f t="shared" si="285"/>
        <v>0.58696118565643263</v>
      </c>
      <c r="AF206" s="2">
        <f t="shared" si="286"/>
        <v>1.2006462122169932</v>
      </c>
      <c r="AG206" s="2">
        <f t="shared" si="273"/>
        <v>7.4212976947296232</v>
      </c>
      <c r="AH206" s="2">
        <f t="shared" ref="AH206:AH269" si="309">(J206*AD206+K206*AE206+L206*AF206+M206*AG206)/100</f>
        <v>0.36168885271966061</v>
      </c>
      <c r="AI206" s="2">
        <f t="shared" si="274"/>
        <v>7.0359858124310878E-2</v>
      </c>
      <c r="AJ206" s="2">
        <f t="shared" si="287"/>
        <v>0.37205691727106682</v>
      </c>
      <c r="AK206" s="2">
        <f t="shared" si="288"/>
        <v>0.64925462958457647</v>
      </c>
      <c r="AL206" s="2">
        <f t="shared" si="275"/>
        <v>4.8359282986640979</v>
      </c>
      <c r="AM206" s="2">
        <f t="shared" ref="AM206:AM269" si="310">(J206*AI206+K206*AJ206+L206*AK206+M206*AL206)/100</f>
        <v>0.22379252381209247</v>
      </c>
      <c r="AN206" s="2">
        <f t="shared" si="276"/>
        <v>3.884409030142693E-2</v>
      </c>
      <c r="AO206" s="2">
        <f t="shared" si="289"/>
        <v>0.23583561072175324</v>
      </c>
      <c r="AP206" s="2">
        <f t="shared" si="290"/>
        <v>0.35108724764029164</v>
      </c>
      <c r="AQ206" s="2">
        <f t="shared" si="277"/>
        <v>3.1512281910518691</v>
      </c>
      <c r="AR206" s="2">
        <f t="shared" ref="AR206:AR269" si="311">(J206*AN206+K206*AO206+L206*AP206+M206*AQ206)/100</f>
        <v>0.13903849653494063</v>
      </c>
      <c r="AS206" s="2">
        <f t="shared" si="278"/>
        <v>2.1444945904802278E-2</v>
      </c>
      <c r="AT206" s="2">
        <f t="shared" si="291"/>
        <v>0.1494890504722986</v>
      </c>
      <c r="AU206" s="2">
        <f t="shared" si="292"/>
        <v>0.18985194689255319</v>
      </c>
      <c r="AV206" s="2">
        <f t="shared" si="279"/>
        <v>2.0534297654543834</v>
      </c>
      <c r="AW206" s="2">
        <f t="shared" ref="AW206:AW269" si="312">(J206*AS206+K206*AT206+L206*AU206+M206*AV206)/100</f>
        <v>8.6709905069369791E-2</v>
      </c>
      <c r="AX206" s="2">
        <f t="shared" si="280"/>
        <v>1.1839270820637605E-2</v>
      </c>
      <c r="AY206" s="2">
        <f t="shared" si="293"/>
        <v>9.4756581258948203E-2</v>
      </c>
      <c r="AZ206" s="2">
        <f t="shared" si="294"/>
        <v>0.10266326100178311</v>
      </c>
      <c r="BA206" s="2">
        <f t="shared" si="281"/>
        <v>1.3380731403797728</v>
      </c>
      <c r="BB206" s="2">
        <f t="shared" ref="BB206:BB269" si="313">(J206*AX206+K206*AY206+L206*AZ206+M206*BA206)/100</f>
        <v>5.4263991517705536E-2</v>
      </c>
      <c r="BD206" s="2">
        <f t="shared" si="265"/>
        <v>400.75170187988687</v>
      </c>
      <c r="BE206" s="2">
        <f t="shared" si="266"/>
        <v>6504.7161788304165</v>
      </c>
      <c r="BF206" s="2">
        <f t="shared" si="295"/>
        <v>39.704375038636897</v>
      </c>
      <c r="BG206" s="2">
        <f t="shared" si="296"/>
        <v>40.819275215061246</v>
      </c>
      <c r="BH206" s="2">
        <f t="shared" ref="BH206:BH269" si="314">(($Y$6-BI205*C205/100)/((100-C205)/100))/((C206-C205)/100+AC206*(1-(C206-C205)/100))</f>
        <v>0.93763221012724229</v>
      </c>
      <c r="BI206" s="2">
        <f t="shared" si="297"/>
        <v>2.1516777175123907</v>
      </c>
      <c r="BJ206" s="2">
        <f t="shared" si="298"/>
        <v>194.37168125085375</v>
      </c>
      <c r="BK206" s="2">
        <f t="shared" si="299"/>
        <v>151.76191999111273</v>
      </c>
      <c r="BL206" s="2">
        <f t="shared" si="300"/>
        <v>242.02852229205445</v>
      </c>
      <c r="BM206" s="2">
        <f t="shared" si="301"/>
        <v>219.30353195562316</v>
      </c>
      <c r="BN206" s="2">
        <f t="shared" si="302"/>
        <v>256.23314186469429</v>
      </c>
      <c r="BO206" s="2">
        <f t="shared" si="303"/>
        <v>296.84951283812944</v>
      </c>
      <c r="BP206" s="2">
        <f t="shared" si="304"/>
        <v>210.28648647750802</v>
      </c>
      <c r="BQ206" s="2">
        <f t="shared" si="305"/>
        <v>369.54455761497547</v>
      </c>
      <c r="BR206" s="2">
        <f t="shared" si="306"/>
        <v>115.76335221312597</v>
      </c>
      <c r="BS206" s="2">
        <f t="shared" si="307"/>
        <v>419.4384597957702</v>
      </c>
      <c r="BU206" s="2">
        <f t="shared" si="226"/>
        <v>3.7178984485034792</v>
      </c>
      <c r="BV206" s="2">
        <f t="shared" si="227"/>
        <v>5.3725484051393906</v>
      </c>
      <c r="BW206" s="2">
        <f t="shared" si="228"/>
        <v>7.2722876943341639</v>
      </c>
      <c r="BX206" s="2">
        <f t="shared" si="229"/>
        <v>9.0531876342239208</v>
      </c>
      <c r="BY206" s="2">
        <f t="shared" si="230"/>
        <v>10.275499934428241</v>
      </c>
      <c r="CA206" s="2">
        <f t="shared" si="231"/>
        <v>2.3331059468055124</v>
      </c>
      <c r="CB206" s="2">
        <f t="shared" si="232"/>
        <v>3.37145427911745</v>
      </c>
      <c r="CC206" s="2">
        <f t="shared" si="233"/>
        <v>4.5636043860641529</v>
      </c>
      <c r="CD206" s="2">
        <f t="shared" si="253"/>
        <v>5.6811788163434001</v>
      </c>
      <c r="CE206" s="2">
        <f t="shared" si="234"/>
        <v>6.4482207718890434</v>
      </c>
      <c r="CG206" s="2">
        <f t="shared" si="235"/>
        <v>70.531901109506563</v>
      </c>
      <c r="CH206" s="2">
        <f t="shared" si="236"/>
        <v>101.9221095105105</v>
      </c>
      <c r="CI206" s="2">
        <f t="shared" si="237"/>
        <v>137.9618845434365</v>
      </c>
      <c r="CJ206" s="2">
        <f t="shared" si="238"/>
        <v>171.74716947955167</v>
      </c>
      <c r="CK206" s="2">
        <f t="shared" si="239"/>
        <v>194.93554094183477</v>
      </c>
    </row>
    <row r="207" spans="1:89">
      <c r="A207" s="2">
        <v>1</v>
      </c>
      <c r="B207" s="2">
        <f t="shared" si="267"/>
        <v>1398.5103439774834</v>
      </c>
      <c r="C207" s="3">
        <v>19.399999999999999</v>
      </c>
      <c r="D207" s="2">
        <f t="shared" si="268"/>
        <v>59.7944855567806</v>
      </c>
      <c r="E207" s="2">
        <f t="shared" si="269"/>
        <v>21.739272546857769</v>
      </c>
      <c r="F207" s="2">
        <v>0</v>
      </c>
      <c r="G207" s="2">
        <f t="shared" si="260"/>
        <v>1.2839362734288864</v>
      </c>
      <c r="H207" s="3">
        <f t="shared" si="270"/>
        <v>82.817694377067269</v>
      </c>
      <c r="J207" s="2">
        <f t="shared" si="263"/>
        <v>72.200133083320978</v>
      </c>
      <c r="K207" s="2">
        <f t="shared" si="245"/>
        <v>26.24955054638361</v>
      </c>
      <c r="L207" s="2">
        <f t="shared" si="246"/>
        <v>0</v>
      </c>
      <c r="M207" s="2">
        <f t="shared" si="264"/>
        <v>1.5503163702953995</v>
      </c>
      <c r="N207" s="3">
        <f t="shared" si="259"/>
        <v>100</v>
      </c>
      <c r="O207" s="2">
        <v>8.0000000000000002E-3</v>
      </c>
      <c r="P207" s="2">
        <f t="shared" si="282"/>
        <v>7.3714990137663181E-2</v>
      </c>
      <c r="Q207" s="2">
        <f t="shared" si="283"/>
        <v>0.21025814428919989</v>
      </c>
      <c r="R207" s="2">
        <v>0.3</v>
      </c>
      <c r="S207" s="2">
        <f t="shared" si="261"/>
        <v>2.9776813353999464E-2</v>
      </c>
      <c r="T207" s="2">
        <v>0.12</v>
      </c>
      <c r="U207" s="2">
        <f t="shared" si="271"/>
        <v>0.67843905696946849</v>
      </c>
      <c r="V207" s="2">
        <f t="shared" si="284"/>
        <v>1.0946847916344107</v>
      </c>
      <c r="W207" s="2">
        <v>0.06</v>
      </c>
      <c r="X207" s="2">
        <f t="shared" ref="X207:X270" si="315">(J207*T207+K207*U207+L207*V207+M207*W207)/100</f>
        <v>0.26565755270777136</v>
      </c>
      <c r="Y207" s="2">
        <v>2.6700000000000002E-2</v>
      </c>
      <c r="Z207" s="2">
        <v>0.21</v>
      </c>
      <c r="AA207" s="2">
        <v>0.442</v>
      </c>
      <c r="AB207" s="2">
        <v>0.5</v>
      </c>
      <c r="AC207" s="2">
        <f t="shared" si="308"/>
        <v>8.2153073532129278E-2</v>
      </c>
      <c r="AD207" s="2">
        <f t="shared" si="272"/>
        <v>0.12730530639129095</v>
      </c>
      <c r="AE207" s="2">
        <f t="shared" si="285"/>
        <v>0.58489772654269545</v>
      </c>
      <c r="AF207" s="2">
        <f t="shared" si="286"/>
        <v>1.1966113411180308</v>
      </c>
      <c r="AG207" s="2">
        <f t="shared" si="273"/>
        <v>7.4106126050461851</v>
      </c>
      <c r="AH207" s="2">
        <f t="shared" si="309"/>
        <v>0.36033556536532041</v>
      </c>
      <c r="AI207" s="2">
        <f t="shared" si="274"/>
        <v>7.0282387559356119E-2</v>
      </c>
      <c r="AJ207" s="2">
        <f t="shared" si="287"/>
        <v>0.37074895303845179</v>
      </c>
      <c r="AK207" s="2">
        <f t="shared" si="288"/>
        <v>0.64707275559528432</v>
      </c>
      <c r="AL207" s="2">
        <f t="shared" si="275"/>
        <v>4.8289655908332838</v>
      </c>
      <c r="AM207" s="2">
        <f t="shared" si="310"/>
        <v>0.22292815525062737</v>
      </c>
      <c r="AN207" s="2">
        <f t="shared" si="276"/>
        <v>3.8801320550307085E-2</v>
      </c>
      <c r="AO207" s="2">
        <f t="shared" si="289"/>
        <v>0.23500653181129119</v>
      </c>
      <c r="AP207" s="2">
        <f t="shared" si="290"/>
        <v>0.34990738984845937</v>
      </c>
      <c r="AQ207" s="2">
        <f t="shared" si="277"/>
        <v>3.1466910929297605</v>
      </c>
      <c r="AR207" s="2">
        <f t="shared" si="311"/>
        <v>0.13848643056683294</v>
      </c>
      <c r="AS207" s="2">
        <f t="shared" si="278"/>
        <v>2.1421333690125357E-2</v>
      </c>
      <c r="AT207" s="2">
        <f t="shared" si="291"/>
        <v>0.14896352246271483</v>
      </c>
      <c r="AU207" s="2">
        <f t="shared" si="292"/>
        <v>0.18921393369115891</v>
      </c>
      <c r="AV207" s="2">
        <f t="shared" si="279"/>
        <v>2.0504732634913774</v>
      </c>
      <c r="AW207" s="2">
        <f t="shared" si="312"/>
        <v>8.6357309229453755E-2</v>
      </c>
      <c r="AX207" s="2">
        <f t="shared" si="280"/>
        <v>1.1826235049623029E-2</v>
      </c>
      <c r="AY207" s="2">
        <f t="shared" si="293"/>
        <v>9.4423464971255894E-2</v>
      </c>
      <c r="AZ207" s="2">
        <f t="shared" si="294"/>
        <v>0.1023182526050328</v>
      </c>
      <c r="BA207" s="2">
        <f t="shared" si="281"/>
        <v>1.3361465997535815</v>
      </c>
      <c r="BB207" s="2">
        <f t="shared" si="313"/>
        <v>5.4038792076975942E-2</v>
      </c>
      <c r="BD207" s="2">
        <f t="shared" si="265"/>
        <v>386.48418884310257</v>
      </c>
      <c r="BE207" s="2">
        <f t="shared" si="266"/>
        <v>6473.1789005315131</v>
      </c>
      <c r="BF207" s="2">
        <f t="shared" si="295"/>
        <v>39.640659049285148</v>
      </c>
      <c r="BG207" s="2">
        <f t="shared" si="296"/>
        <v>40.813199874000546</v>
      </c>
      <c r="BH207" s="2">
        <f t="shared" si="314"/>
        <v>0.92672789714050863</v>
      </c>
      <c r="BI207" s="2">
        <f t="shared" si="297"/>
        <v>2.1453635431805771</v>
      </c>
      <c r="BJ207" s="2">
        <f t="shared" si="298"/>
        <v>194.67416645549127</v>
      </c>
      <c r="BK207" s="2">
        <f t="shared" si="299"/>
        <v>151.98311713783636</v>
      </c>
      <c r="BL207" s="2">
        <f t="shared" si="300"/>
        <v>241.92316912029415</v>
      </c>
      <c r="BM207" s="2">
        <f t="shared" si="301"/>
        <v>219.42012802348231</v>
      </c>
      <c r="BN207" s="2">
        <f t="shared" si="302"/>
        <v>255.28747219542899</v>
      </c>
      <c r="BO207" s="2">
        <f t="shared" si="303"/>
        <v>296.6352755152289</v>
      </c>
      <c r="BP207" s="2">
        <f t="shared" si="304"/>
        <v>208.41102424144938</v>
      </c>
      <c r="BQ207" s="2">
        <f t="shared" si="305"/>
        <v>368.7139723914006</v>
      </c>
      <c r="BR207" s="2">
        <f t="shared" si="306"/>
        <v>113.77215553207834</v>
      </c>
      <c r="BS207" s="2">
        <f t="shared" si="307"/>
        <v>417.86286028925639</v>
      </c>
      <c r="BU207" s="2">
        <f t="shared" ref="BU207:BU270" si="316">BK207/BG207</f>
        <v>3.7238716299393859</v>
      </c>
      <c r="BV207" s="2">
        <f t="shared" ref="BV207:BV270" si="317">BM207/BG207</f>
        <v>5.3762049704723278</v>
      </c>
      <c r="BW207" s="2">
        <f t="shared" ref="BW207:BW270" si="318">BO207/BG207</f>
        <v>7.2681210106291143</v>
      </c>
      <c r="BX207" s="2">
        <f t="shared" ref="BX207:BX270" si="319">BQ207/BG207</f>
        <v>9.0341843700004638</v>
      </c>
      <c r="BY207" s="2">
        <f t="shared" ref="BY207:BY270" si="320">BS207/BG207</f>
        <v>10.238424371999557</v>
      </c>
      <c r="CA207" s="2">
        <f t="shared" ref="CA207:CA270" si="321">100*BK207/BE207</f>
        <v>2.3478899544296081</v>
      </c>
      <c r="CB207" s="2">
        <f t="shared" ref="CB207:CB270" si="322">100*BM207/BE207</f>
        <v>3.389681196752738</v>
      </c>
      <c r="CC207" s="2">
        <f t="shared" ref="CC207:CC270" si="323">100*BO207/BE207</f>
        <v>4.5825286165174912</v>
      </c>
      <c r="CD207" s="2">
        <f t="shared" si="253"/>
        <v>5.6960262964634802</v>
      </c>
      <c r="CE207" s="2">
        <f t="shared" ref="CE207:CE270" si="324">100*BS207/BE207</f>
        <v>6.4552960254959997</v>
      </c>
      <c r="CG207" s="2">
        <f t="shared" ref="CG207:CG270" si="325">BK207/BI207</f>
        <v>70.842593378144215</v>
      </c>
      <c r="CH207" s="2">
        <f t="shared" ref="CH207:CH270" si="326">BM207/BI207</f>
        <v>102.27643175952558</v>
      </c>
      <c r="CI207" s="2">
        <f t="shared" ref="CI207:CI270" si="327">BO207/BI207</f>
        <v>138.26806951117322</v>
      </c>
      <c r="CJ207" s="2">
        <f t="shared" ref="CJ207:CJ270" si="328">BQ207/BI207</f>
        <v>171.86549737149403</v>
      </c>
      <c r="CK207" s="2">
        <f t="shared" ref="CK207:CK270" si="329">BS207/BI207</f>
        <v>194.77484905414209</v>
      </c>
    </row>
    <row r="208" spans="1:89">
      <c r="A208" s="2">
        <v>1</v>
      </c>
      <c r="B208" s="2">
        <f t="shared" si="267"/>
        <v>1399.2246296917692</v>
      </c>
      <c r="C208" s="3">
        <v>19.5</v>
      </c>
      <c r="D208" s="2">
        <f t="shared" si="268"/>
        <v>59.799285556780603</v>
      </c>
      <c r="E208" s="2">
        <f t="shared" si="269"/>
        <v>21.641172546857771</v>
      </c>
      <c r="F208" s="2">
        <v>0</v>
      </c>
      <c r="G208" s="2">
        <f t="shared" si="260"/>
        <v>1.2808362734288865</v>
      </c>
      <c r="H208" s="3">
        <f t="shared" si="270"/>
        <v>82.721294377067267</v>
      </c>
      <c r="J208" s="2">
        <f t="shared" si="263"/>
        <v>72.290074771072128</v>
      </c>
      <c r="K208" s="2">
        <f t="shared" si="245"/>
        <v>26.161549707154158</v>
      </c>
      <c r="L208" s="2">
        <f t="shared" si="246"/>
        <v>0</v>
      </c>
      <c r="M208" s="2">
        <f t="shared" si="264"/>
        <v>1.5483755217737156</v>
      </c>
      <c r="N208" s="3">
        <f t="shared" si="259"/>
        <v>100</v>
      </c>
      <c r="O208" s="2">
        <v>8.0000000000000002E-3</v>
      </c>
      <c r="P208" s="2">
        <f t="shared" si="282"/>
        <v>7.3552110219107347E-2</v>
      </c>
      <c r="Q208" s="2">
        <f t="shared" si="283"/>
        <v>0.21014449754874717</v>
      </c>
      <c r="R208" s="2">
        <v>0.3</v>
      </c>
      <c r="S208" s="2">
        <f t="shared" si="261"/>
        <v>2.9670704422639499E-2</v>
      </c>
      <c r="T208" s="2">
        <v>0.12</v>
      </c>
      <c r="U208" s="2">
        <f t="shared" si="271"/>
        <v>0.67846819425367533</v>
      </c>
      <c r="V208" s="2">
        <f t="shared" si="284"/>
        <v>1.0932804552341668</v>
      </c>
      <c r="W208" s="2">
        <v>0.06</v>
      </c>
      <c r="X208" s="2">
        <f t="shared" si="315"/>
        <v>0.2651749089252573</v>
      </c>
      <c r="Y208" s="2">
        <v>2.6700000000000002E-2</v>
      </c>
      <c r="Z208" s="2">
        <v>0.21</v>
      </c>
      <c r="AA208" s="2">
        <v>0.442</v>
      </c>
      <c r="AB208" s="2">
        <v>0.5</v>
      </c>
      <c r="AC208" s="2">
        <f t="shared" si="308"/>
        <v>8.1982581957768572E-2</v>
      </c>
      <c r="AD208" s="2">
        <f t="shared" si="272"/>
        <v>0.12716525502875059</v>
      </c>
      <c r="AE208" s="2">
        <f t="shared" si="285"/>
        <v>0.58284327486680065</v>
      </c>
      <c r="AF208" s="2">
        <f t="shared" si="286"/>
        <v>1.1925934588384428</v>
      </c>
      <c r="AG208" s="2">
        <f t="shared" si="273"/>
        <v>7.3999520073071592</v>
      </c>
      <c r="AH208" s="2">
        <f t="shared" si="309"/>
        <v>0.35898773651633831</v>
      </c>
      <c r="AI208" s="2">
        <f t="shared" si="274"/>
        <v>7.0205068361757064E-2</v>
      </c>
      <c r="AJ208" s="2">
        <f t="shared" si="287"/>
        <v>0.36944669834786104</v>
      </c>
      <c r="AK208" s="2">
        <f t="shared" si="288"/>
        <v>0.64490006838351077</v>
      </c>
      <c r="AL208" s="2">
        <f t="shared" si="275"/>
        <v>4.8220188426488741</v>
      </c>
      <c r="AM208" s="2">
        <f t="shared" si="310"/>
        <v>0.22206723745640342</v>
      </c>
      <c r="AN208" s="2">
        <f t="shared" si="276"/>
        <v>3.8758634365689354E-2</v>
      </c>
      <c r="AO208" s="2">
        <f t="shared" si="289"/>
        <v>0.23418107200658342</v>
      </c>
      <c r="AP208" s="2">
        <f t="shared" si="290"/>
        <v>0.34873249984628418</v>
      </c>
      <c r="AQ208" s="2">
        <f t="shared" si="277"/>
        <v>3.1421643945664091</v>
      </c>
      <c r="AR208" s="2">
        <f t="shared" si="311"/>
        <v>0.13793654766030763</v>
      </c>
      <c r="AS208" s="2">
        <f t="shared" si="278"/>
        <v>2.1397767610628938E-2</v>
      </c>
      <c r="AT208" s="2">
        <f t="shared" si="291"/>
        <v>0.14844028849465052</v>
      </c>
      <c r="AU208" s="2">
        <f t="shared" si="292"/>
        <v>0.18857860684349717</v>
      </c>
      <c r="AV208" s="2">
        <f t="shared" si="279"/>
        <v>2.0475235383064687</v>
      </c>
      <c r="AW208" s="2">
        <f t="shared" si="312"/>
        <v>8.6006095334727362E-2</v>
      </c>
      <c r="AX208" s="2">
        <f t="shared" si="280"/>
        <v>1.1813224748800756E-2</v>
      </c>
      <c r="AY208" s="2">
        <f t="shared" si="293"/>
        <v>9.4091802806999178E-2</v>
      </c>
      <c r="AZ208" s="2">
        <f t="shared" si="294"/>
        <v>0.10197469686567631</v>
      </c>
      <c r="BA208" s="2">
        <f t="shared" si="281"/>
        <v>1.3342244750684187</v>
      </c>
      <c r="BB208" s="2">
        <f t="shared" si="313"/>
        <v>5.3814467942966668E-2</v>
      </c>
      <c r="BD208" s="2">
        <f t="shared" si="265"/>
        <v>372.65315983941156</v>
      </c>
      <c r="BE208" s="2">
        <f t="shared" si="266"/>
        <v>6441.8941531433475</v>
      </c>
      <c r="BF208" s="2">
        <f t="shared" si="295"/>
        <v>39.576851311758091</v>
      </c>
      <c r="BG208" s="2">
        <f t="shared" si="296"/>
        <v>40.806859624963401</v>
      </c>
      <c r="BH208" s="2">
        <f t="shared" si="314"/>
        <v>0.91591456937078886</v>
      </c>
      <c r="BI208" s="2">
        <f t="shared" si="297"/>
        <v>2.1390586766482191</v>
      </c>
      <c r="BJ208" s="2">
        <f t="shared" si="298"/>
        <v>194.97386617573244</v>
      </c>
      <c r="BK208" s="2">
        <f t="shared" si="299"/>
        <v>152.2035825175179</v>
      </c>
      <c r="BL208" s="2">
        <f t="shared" si="300"/>
        <v>241.81125564967763</v>
      </c>
      <c r="BM208" s="2">
        <f t="shared" si="301"/>
        <v>219.53495431900126</v>
      </c>
      <c r="BN208" s="2">
        <f t="shared" si="302"/>
        <v>254.33386187133419</v>
      </c>
      <c r="BO208" s="2">
        <f t="shared" si="303"/>
        <v>296.41834518884997</v>
      </c>
      <c r="BP208" s="2">
        <f t="shared" si="304"/>
        <v>206.53706412226859</v>
      </c>
      <c r="BQ208" s="2">
        <f t="shared" si="305"/>
        <v>367.88229593873837</v>
      </c>
      <c r="BR208" s="2">
        <f t="shared" si="306"/>
        <v>111.80178558969317</v>
      </c>
      <c r="BS208" s="2">
        <f t="shared" si="307"/>
        <v>416.29331631643811</v>
      </c>
      <c r="BU208" s="2">
        <f t="shared" si="316"/>
        <v>3.7298528707268641</v>
      </c>
      <c r="BV208" s="2">
        <f t="shared" si="317"/>
        <v>5.3798541798276922</v>
      </c>
      <c r="BW208" s="2">
        <f t="shared" si="318"/>
        <v>7.263934248140905</v>
      </c>
      <c r="BX208" s="2">
        <f t="shared" si="319"/>
        <v>9.0152072303473236</v>
      </c>
      <c r="BY208" s="2">
        <f t="shared" si="320"/>
        <v>10.201552389534349</v>
      </c>
      <c r="CA208" s="2">
        <f t="shared" si="321"/>
        <v>2.3627147372989601</v>
      </c>
      <c r="CB208" s="2">
        <f t="shared" si="322"/>
        <v>3.4079255122793088</v>
      </c>
      <c r="CC208" s="2">
        <f t="shared" si="323"/>
        <v>4.6014159522352829</v>
      </c>
      <c r="CD208" s="2">
        <f t="shared" ref="CD208:CD271" si="330">100*BQ208/BE208</f>
        <v>5.7107783393061311</v>
      </c>
      <c r="CE208" s="2">
        <f t="shared" si="324"/>
        <v>6.4622812238121945</v>
      </c>
      <c r="CG208" s="2">
        <f t="shared" si="325"/>
        <v>71.154468168218784</v>
      </c>
      <c r="CH208" s="2">
        <f t="shared" si="326"/>
        <v>102.63157187581211</v>
      </c>
      <c r="CI208" s="2">
        <f t="shared" si="327"/>
        <v>138.57420014925458</v>
      </c>
      <c r="CJ208" s="2">
        <f t="shared" si="328"/>
        <v>171.98326532827448</v>
      </c>
      <c r="CK208" s="2">
        <f t="shared" si="329"/>
        <v>194.61519258964208</v>
      </c>
    </row>
    <row r="209" spans="1:89">
      <c r="A209" s="2">
        <v>1</v>
      </c>
      <c r="B209" s="2">
        <f t="shared" si="267"/>
        <v>1399.938915406055</v>
      </c>
      <c r="C209" s="3">
        <v>19.600000000000001</v>
      </c>
      <c r="D209" s="2">
        <f t="shared" si="268"/>
        <v>59.804085556780599</v>
      </c>
      <c r="E209" s="2">
        <f t="shared" si="269"/>
        <v>21.543072546857768</v>
      </c>
      <c r="F209" s="2">
        <v>0</v>
      </c>
      <c r="G209" s="2">
        <f t="shared" si="260"/>
        <v>1.2777362734288864</v>
      </c>
      <c r="H209" s="3">
        <f t="shared" si="270"/>
        <v>82.62489437706725</v>
      </c>
      <c r="J209" s="2">
        <f t="shared" si="263"/>
        <v>72.380226332100918</v>
      </c>
      <c r="K209" s="2">
        <f t="shared" si="245"/>
        <v>26.073343523495147</v>
      </c>
      <c r="L209" s="2">
        <f t="shared" si="246"/>
        <v>0</v>
      </c>
      <c r="M209" s="2">
        <f t="shared" si="264"/>
        <v>1.546430144403943</v>
      </c>
      <c r="N209" s="3">
        <f t="shared" si="259"/>
        <v>100.00000000000001</v>
      </c>
      <c r="O209" s="2">
        <v>8.0000000000000002E-3</v>
      </c>
      <c r="P209" s="2">
        <f t="shared" si="282"/>
        <v>7.3389728812976646E-2</v>
      </c>
      <c r="Q209" s="2">
        <f t="shared" si="283"/>
        <v>0.21003100919448331</v>
      </c>
      <c r="R209" s="2">
        <v>0.3</v>
      </c>
      <c r="S209" s="2">
        <f t="shared" si="261"/>
        <v>2.9564864644148803E-2</v>
      </c>
      <c r="T209" s="2">
        <v>0.12</v>
      </c>
      <c r="U209" s="2">
        <f t="shared" si="271"/>
        <v>0.6784973079087071</v>
      </c>
      <c r="V209" s="2">
        <f t="shared" si="284"/>
        <v>1.0918791172028186</v>
      </c>
      <c r="W209" s="2">
        <v>0.06</v>
      </c>
      <c r="X209" s="2">
        <f t="shared" si="315"/>
        <v>0.26469106357386729</v>
      </c>
      <c r="Y209" s="2">
        <v>2.6700000000000002E-2</v>
      </c>
      <c r="Z209" s="2">
        <v>0.21</v>
      </c>
      <c r="AA209" s="2">
        <v>0.442</v>
      </c>
      <c r="AB209" s="2">
        <v>0.5</v>
      </c>
      <c r="AC209" s="2">
        <f t="shared" si="308"/>
        <v>8.1811692552030468E-2</v>
      </c>
      <c r="AD209" s="2">
        <f t="shared" si="272"/>
        <v>0.12702547712578821</v>
      </c>
      <c r="AE209" s="2">
        <f t="shared" si="285"/>
        <v>0.58079778441328878</v>
      </c>
      <c r="AF209" s="2">
        <f t="shared" si="286"/>
        <v>1.1885924808890349</v>
      </c>
      <c r="AG209" s="2">
        <f t="shared" si="273"/>
        <v>7.3893158284084945</v>
      </c>
      <c r="AH209" s="2">
        <f t="shared" si="309"/>
        <v>0.35764533678572308</v>
      </c>
      <c r="AI209" s="2">
        <f t="shared" si="274"/>
        <v>7.012790013502157E-2</v>
      </c>
      <c r="AJ209" s="2">
        <f t="shared" si="287"/>
        <v>0.36815012390471474</v>
      </c>
      <c r="AK209" s="2">
        <f t="shared" si="288"/>
        <v>0.64273652226135836</v>
      </c>
      <c r="AL209" s="2">
        <f t="shared" si="275"/>
        <v>4.815088006474193</v>
      </c>
      <c r="AM209" s="2">
        <f t="shared" si="310"/>
        <v>0.22120975173922341</v>
      </c>
      <c r="AN209" s="2">
        <f t="shared" si="276"/>
        <v>3.8716031528679383E-2</v>
      </c>
      <c r="AO209" s="2">
        <f t="shared" si="289"/>
        <v>0.23335921273868315</v>
      </c>
      <c r="AP209" s="2">
        <f t="shared" si="290"/>
        <v>0.34756255292783816</v>
      </c>
      <c r="AQ209" s="2">
        <f t="shared" si="277"/>
        <v>3.1376480649204024</v>
      </c>
      <c r="AR209" s="2">
        <f t="shared" si="311"/>
        <v>0.13738883592958248</v>
      </c>
      <c r="AS209" s="2">
        <f t="shared" si="278"/>
        <v>2.1374247545466376E-2</v>
      </c>
      <c r="AT209" s="2">
        <f t="shared" si="291"/>
        <v>0.14791933679781274</v>
      </c>
      <c r="AU209" s="2">
        <f t="shared" si="292"/>
        <v>0.1879459529897306</v>
      </c>
      <c r="AV209" s="2">
        <f t="shared" si="279"/>
        <v>2.0445805696721919</v>
      </c>
      <c r="AW209" s="2">
        <f t="shared" si="312"/>
        <v>8.5656255827198213E-2</v>
      </c>
      <c r="AX209" s="2">
        <f t="shared" si="280"/>
        <v>1.1800239851454081E-2</v>
      </c>
      <c r="AY209" s="2">
        <f t="shared" si="293"/>
        <v>9.3761587305345798E-2</v>
      </c>
      <c r="AZ209" s="2">
        <f t="shared" si="294"/>
        <v>0.10163258655932383</v>
      </c>
      <c r="BA209" s="2">
        <f t="shared" si="281"/>
        <v>1.3323067531434936</v>
      </c>
      <c r="BB209" s="2">
        <f t="shared" si="313"/>
        <v>5.3591014309958274E-2</v>
      </c>
      <c r="BD209" s="2">
        <f t="shared" si="265"/>
        <v>359.24780106605755</v>
      </c>
      <c r="BE209" s="2">
        <f t="shared" si="266"/>
        <v>6410.8602431837689</v>
      </c>
      <c r="BF209" s="2">
        <f t="shared" si="295"/>
        <v>39.512951355649605</v>
      </c>
      <c r="BG209" s="2">
        <f t="shared" si="296"/>
        <v>40.800258052160785</v>
      </c>
      <c r="BH209" s="2">
        <f t="shared" si="314"/>
        <v>0.90519177281538121</v>
      </c>
      <c r="BI209" s="2">
        <f t="shared" si="297"/>
        <v>2.1327634373429496</v>
      </c>
      <c r="BJ209" s="2">
        <f t="shared" si="298"/>
        <v>195.27075311334849</v>
      </c>
      <c r="BK209" s="2">
        <f t="shared" si="299"/>
        <v>152.42331297974152</v>
      </c>
      <c r="BL209" s="2">
        <f t="shared" si="300"/>
        <v>241.69276039016813</v>
      </c>
      <c r="BM209" s="2">
        <f t="shared" si="301"/>
        <v>219.64800434997659</v>
      </c>
      <c r="BN209" s="2">
        <f t="shared" si="302"/>
        <v>253.37236783727636</v>
      </c>
      <c r="BO209" s="2">
        <f t="shared" si="303"/>
        <v>296.19872285542357</v>
      </c>
      <c r="BP209" s="2">
        <f t="shared" si="304"/>
        <v>204.66478510513008</v>
      </c>
      <c r="BQ209" s="2">
        <f t="shared" si="305"/>
        <v>367.04955353652605</v>
      </c>
      <c r="BR209" s="2">
        <f t="shared" si="306"/>
        <v>109.85227501945845</v>
      </c>
      <c r="BS209" s="2">
        <f t="shared" si="307"/>
        <v>414.72984161594326</v>
      </c>
      <c r="BU209" s="2">
        <f t="shared" si="316"/>
        <v>3.7358418857272198</v>
      </c>
      <c r="BV209" s="2">
        <f t="shared" si="317"/>
        <v>5.3834954688073111</v>
      </c>
      <c r="BW209" s="2">
        <f t="shared" si="318"/>
        <v>7.259726702628952</v>
      </c>
      <c r="BX209" s="2">
        <f t="shared" si="319"/>
        <v>8.9962556870908585</v>
      </c>
      <c r="BY209" s="2">
        <f t="shared" si="320"/>
        <v>10.16488280749928</v>
      </c>
      <c r="CA209" s="2">
        <f t="shared" si="321"/>
        <v>2.3775797193801389</v>
      </c>
      <c r="CB209" s="2">
        <f t="shared" si="322"/>
        <v>3.4261861281957184</v>
      </c>
      <c r="CC209" s="2">
        <f t="shared" si="323"/>
        <v>4.6202648571282072</v>
      </c>
      <c r="CD209" s="2">
        <f t="shared" si="330"/>
        <v>5.725433711127689</v>
      </c>
      <c r="CE209" s="2">
        <f t="shared" si="324"/>
        <v>6.4691761461638038</v>
      </c>
      <c r="CG209" s="2">
        <f t="shared" si="325"/>
        <v>71.467519702810705</v>
      </c>
      <c r="CH209" s="2">
        <f t="shared" si="326"/>
        <v>102.98751399434136</v>
      </c>
      <c r="CI209" s="2">
        <f t="shared" si="327"/>
        <v>138.88025163467515</v>
      </c>
      <c r="CJ209" s="2">
        <f t="shared" si="328"/>
        <v>172.10045291933812</v>
      </c>
      <c r="CK209" s="2">
        <f t="shared" si="329"/>
        <v>194.45656013900171</v>
      </c>
    </row>
    <row r="210" spans="1:89">
      <c r="A210" s="2">
        <v>1</v>
      </c>
      <c r="B210" s="2">
        <f t="shared" si="267"/>
        <v>1400.6532011203408</v>
      </c>
      <c r="C210" s="3">
        <v>19.7</v>
      </c>
      <c r="D210" s="2">
        <f t="shared" si="268"/>
        <v>59.808885556780602</v>
      </c>
      <c r="E210" s="2">
        <f t="shared" si="269"/>
        <v>21.44497254685777</v>
      </c>
      <c r="F210" s="2">
        <v>0</v>
      </c>
      <c r="G210" s="2">
        <f t="shared" si="260"/>
        <v>1.2746362734288865</v>
      </c>
      <c r="H210" s="3">
        <f t="shared" si="270"/>
        <v>82.528494377067261</v>
      </c>
      <c r="J210" s="2">
        <f t="shared" si="263"/>
        <v>72.470588501854579</v>
      </c>
      <c r="K210" s="2">
        <f t="shared" si="245"/>
        <v>25.984931275829535</v>
      </c>
      <c r="L210" s="2">
        <f t="shared" si="246"/>
        <v>0</v>
      </c>
      <c r="M210" s="2">
        <f t="shared" si="264"/>
        <v>1.5444802223158915</v>
      </c>
      <c r="N210" s="3">
        <f t="shared" si="259"/>
        <v>100.00000000000001</v>
      </c>
      <c r="O210" s="2">
        <v>8.0000000000000002E-3</v>
      </c>
      <c r="P210" s="2">
        <f t="shared" si="282"/>
        <v>7.3227844028916758E-2</v>
      </c>
      <c r="Q210" s="2">
        <f t="shared" si="283"/>
        <v>0.2099176789120554</v>
      </c>
      <c r="R210" s="2">
        <v>0.3</v>
      </c>
      <c r="S210" s="2">
        <f t="shared" si="261"/>
        <v>2.9459292692781702E-2</v>
      </c>
      <c r="T210" s="2">
        <v>0.12</v>
      </c>
      <c r="U210" s="2">
        <f t="shared" si="271"/>
        <v>0.67852639796326841</v>
      </c>
      <c r="V210" s="2">
        <f t="shared" si="284"/>
        <v>1.0904807690969265</v>
      </c>
      <c r="W210" s="2">
        <v>0.06</v>
      </c>
      <c r="X210" s="2">
        <f t="shared" si="315"/>
        <v>0.26420601253473192</v>
      </c>
      <c r="Y210" s="2">
        <v>2.6700000000000002E-2</v>
      </c>
      <c r="Z210" s="2">
        <v>0.21</v>
      </c>
      <c r="AA210" s="2">
        <v>0.442</v>
      </c>
      <c r="AB210" s="2">
        <v>0.5</v>
      </c>
      <c r="AC210" s="2">
        <f t="shared" si="308"/>
        <v>8.1640403920816645E-2</v>
      </c>
      <c r="AD210" s="2">
        <f t="shared" si="272"/>
        <v>0.12688597196654886</v>
      </c>
      <c r="AE210" s="2">
        <f t="shared" si="285"/>
        <v>0.57876120923704999</v>
      </c>
      <c r="AF210" s="2">
        <f t="shared" si="286"/>
        <v>1.1846083232612425</v>
      </c>
      <c r="AG210" s="2">
        <f t="shared" si="273"/>
        <v>7.3787039955114073</v>
      </c>
      <c r="AH210" s="2">
        <f t="shared" si="309"/>
        <v>0.35630833695576974</v>
      </c>
      <c r="AI210" s="2">
        <f t="shared" si="274"/>
        <v>7.0050882483942242E-2</v>
      </c>
      <c r="AJ210" s="2">
        <f t="shared" si="287"/>
        <v>0.36685920058579913</v>
      </c>
      <c r="AK210" s="2">
        <f t="shared" si="288"/>
        <v>0.64058207180083304</v>
      </c>
      <c r="AL210" s="2">
        <f t="shared" si="275"/>
        <v>4.8081730348454217</v>
      </c>
      <c r="AM210" s="2">
        <f t="shared" si="310"/>
        <v>0.22035567951604637</v>
      </c>
      <c r="AN210" s="2">
        <f t="shared" si="276"/>
        <v>3.8673511821092091E-2</v>
      </c>
      <c r="AO210" s="2">
        <f t="shared" si="289"/>
        <v>0.23254093554726726</v>
      </c>
      <c r="AP210" s="2">
        <f t="shared" si="290"/>
        <v>0.34639752452773698</v>
      </c>
      <c r="AQ210" s="2">
        <f t="shared" si="277"/>
        <v>3.1331420730629702</v>
      </c>
      <c r="AR210" s="2">
        <f t="shared" si="311"/>
        <v>0.13684328355672387</v>
      </c>
      <c r="AS210" s="2">
        <f t="shared" si="278"/>
        <v>2.1350773374182615E-2</v>
      </c>
      <c r="AT210" s="2">
        <f t="shared" si="291"/>
        <v>0.14740065567076183</v>
      </c>
      <c r="AU210" s="2">
        <f t="shared" si="292"/>
        <v>0.18731595884602154</v>
      </c>
      <c r="AV210" s="2">
        <f t="shared" si="279"/>
        <v>2.0416443374344824</v>
      </c>
      <c r="AW210" s="2">
        <f t="shared" si="312"/>
        <v>8.5307783191844913E-2</v>
      </c>
      <c r="AX210" s="2">
        <f t="shared" si="280"/>
        <v>1.1787280291082515E-2</v>
      </c>
      <c r="AY210" s="2">
        <f t="shared" si="293"/>
        <v>9.3432811049107639E-2</v>
      </c>
      <c r="AZ210" s="2">
        <f t="shared" si="294"/>
        <v>0.10129191450268278</v>
      </c>
      <c r="BA210" s="2">
        <f t="shared" si="281"/>
        <v>1.330393420845845</v>
      </c>
      <c r="BB210" s="2">
        <f t="shared" si="313"/>
        <v>5.3368426399452801E-2</v>
      </c>
      <c r="BD210" s="2">
        <f t="shared" si="265"/>
        <v>346.25748663436821</v>
      </c>
      <c r="BE210" s="2">
        <f t="shared" si="266"/>
        <v>6380.0754576175295</v>
      </c>
      <c r="BF210" s="2">
        <f t="shared" si="295"/>
        <v>39.448958707158496</v>
      </c>
      <c r="BG210" s="2">
        <f t="shared" si="296"/>
        <v>40.793398664622707</v>
      </c>
      <c r="BH210" s="2">
        <f t="shared" si="314"/>
        <v>0.89455905415593151</v>
      </c>
      <c r="BI210" s="2">
        <f t="shared" si="297"/>
        <v>2.1264781359054523</v>
      </c>
      <c r="BJ210" s="2">
        <f t="shared" si="298"/>
        <v>195.56479992501056</v>
      </c>
      <c r="BK210" s="2">
        <f t="shared" si="299"/>
        <v>152.64230529926064</v>
      </c>
      <c r="BL210" s="2">
        <f t="shared" si="300"/>
        <v>241.56766224130661</v>
      </c>
      <c r="BM210" s="2">
        <f t="shared" si="301"/>
        <v>219.75927164891738</v>
      </c>
      <c r="BN210" s="2">
        <f t="shared" si="302"/>
        <v>252.40304814431883</v>
      </c>
      <c r="BO210" s="2">
        <f t="shared" si="303"/>
        <v>295.97640978582405</v>
      </c>
      <c r="BP210" s="2">
        <f t="shared" si="304"/>
        <v>202.79436584911738</v>
      </c>
      <c r="BQ210" s="2">
        <f t="shared" si="305"/>
        <v>366.21577085790977</v>
      </c>
      <c r="BR210" s="2">
        <f t="shared" si="306"/>
        <v>107.92365185298671</v>
      </c>
      <c r="BS210" s="2">
        <f t="shared" si="307"/>
        <v>413.17244978973542</v>
      </c>
      <c r="BU210" s="2">
        <f t="shared" si="316"/>
        <v>3.7418383928779329</v>
      </c>
      <c r="BV210" s="2">
        <f t="shared" si="317"/>
        <v>5.3871282816035473</v>
      </c>
      <c r="BW210" s="2">
        <f t="shared" si="318"/>
        <v>7.2554976901815227</v>
      </c>
      <c r="BX210" s="2">
        <f t="shared" si="319"/>
        <v>8.977329245565004</v>
      </c>
      <c r="BY210" s="2">
        <f t="shared" si="320"/>
        <v>10.128414481631591</v>
      </c>
      <c r="CA210" s="2">
        <f t="shared" si="321"/>
        <v>2.392484325824273</v>
      </c>
      <c r="CB210" s="2">
        <f t="shared" si="322"/>
        <v>3.4444619520374871</v>
      </c>
      <c r="CC210" s="2">
        <f t="shared" si="323"/>
        <v>4.6390738127155098</v>
      </c>
      <c r="CD210" s="2">
        <f t="shared" si="330"/>
        <v>5.7399912162584892</v>
      </c>
      <c r="CE210" s="2">
        <f t="shared" si="324"/>
        <v>6.4759806139349916</v>
      </c>
      <c r="CG210" s="2">
        <f t="shared" si="325"/>
        <v>71.781742178254603</v>
      </c>
      <c r="CH210" s="2">
        <f t="shared" si="326"/>
        <v>103.34424226531918</v>
      </c>
      <c r="CI210" s="2">
        <f t="shared" si="327"/>
        <v>139.18619937270014</v>
      </c>
      <c r="CJ210" s="2">
        <f t="shared" si="328"/>
        <v>172.2170403139252</v>
      </c>
      <c r="CK210" s="2">
        <f t="shared" si="329"/>
        <v>194.29894096409649</v>
      </c>
    </row>
    <row r="211" spans="1:89">
      <c r="A211" s="2">
        <v>1</v>
      </c>
      <c r="B211" s="2">
        <f t="shared" si="267"/>
        <v>1401.3674868346263</v>
      </c>
      <c r="C211" s="3">
        <v>19.8</v>
      </c>
      <c r="D211" s="2">
        <f t="shared" si="268"/>
        <v>59.813685556780598</v>
      </c>
      <c r="E211" s="2">
        <f t="shared" si="269"/>
        <v>21.346872546857767</v>
      </c>
      <c r="F211" s="2">
        <v>0</v>
      </c>
      <c r="G211" s="2">
        <f t="shared" si="260"/>
        <v>1.2715362734288864</v>
      </c>
      <c r="H211" s="3">
        <f t="shared" si="270"/>
        <v>82.432094377067259</v>
      </c>
      <c r="J211" s="2">
        <f t="shared" si="263"/>
        <v>72.561162019220589</v>
      </c>
      <c r="K211" s="2">
        <f t="shared" ref="K211:K274" si="331">100*E211/H211</f>
        <v>25.896312241214268</v>
      </c>
      <c r="L211" s="2">
        <f t="shared" ref="L211:L274" si="332">100*F211/H211</f>
        <v>0</v>
      </c>
      <c r="M211" s="2">
        <f t="shared" si="264"/>
        <v>1.5425257395651346</v>
      </c>
      <c r="N211" s="3">
        <f t="shared" si="259"/>
        <v>99.999999999999986</v>
      </c>
      <c r="O211" s="2">
        <v>8.0000000000000002E-3</v>
      </c>
      <c r="P211" s="2">
        <f t="shared" si="282"/>
        <v>7.3066453985028326E-2</v>
      </c>
      <c r="Q211" s="2">
        <f t="shared" si="283"/>
        <v>0.20980450638791168</v>
      </c>
      <c r="R211" s="2">
        <v>0.3</v>
      </c>
      <c r="S211" s="2">
        <f t="shared" si="261"/>
        <v>2.9353987247779136E-2</v>
      </c>
      <c r="T211" s="2">
        <v>0.12</v>
      </c>
      <c r="U211" s="2">
        <f t="shared" si="271"/>
        <v>0.67855546444601778</v>
      </c>
      <c r="V211" s="2">
        <f t="shared" si="284"/>
        <v>1.0890854025021801</v>
      </c>
      <c r="W211" s="2">
        <v>0.06</v>
      </c>
      <c r="X211" s="2">
        <f t="shared" si="315"/>
        <v>0.26371975166956618</v>
      </c>
      <c r="Y211" s="2">
        <v>2.6700000000000002E-2</v>
      </c>
      <c r="Z211" s="2">
        <v>0.21</v>
      </c>
      <c r="AA211" s="2">
        <v>0.442</v>
      </c>
      <c r="AB211" s="2">
        <v>0.5</v>
      </c>
      <c r="AC211" s="2">
        <f t="shared" si="308"/>
        <v>8.1468714663507538E-2</v>
      </c>
      <c r="AD211" s="2">
        <f t="shared" si="272"/>
        <v>0.12674673883749571</v>
      </c>
      <c r="AE211" s="2">
        <f t="shared" si="285"/>
        <v>0.57673350366156129</v>
      </c>
      <c r="AF211" s="2">
        <f t="shared" si="286"/>
        <v>1.1806409024240812</v>
      </c>
      <c r="AG211" s="2">
        <f t="shared" si="273"/>
        <v>7.3681164360412872</v>
      </c>
      <c r="AH211" s="2">
        <f t="shared" si="309"/>
        <v>0.35497670797691255</v>
      </c>
      <c r="AI211" s="2">
        <f t="shared" si="274"/>
        <v>6.9974015014591565E-2</v>
      </c>
      <c r="AJ211" s="2">
        <f t="shared" si="287"/>
        <v>0.36557389943815011</v>
      </c>
      <c r="AK211" s="2">
        <f t="shared" si="288"/>
        <v>0.63843667183219377</v>
      </c>
      <c r="AL211" s="2">
        <f t="shared" si="275"/>
        <v>4.801273880470883</v>
      </c>
      <c r="AM211" s="2">
        <f t="shared" si="310"/>
        <v>0.21950500231025866</v>
      </c>
      <c r="AN211" s="2">
        <f t="shared" si="276"/>
        <v>3.8631075025448977E-2</v>
      </c>
      <c r="AO211" s="2">
        <f t="shared" si="289"/>
        <v>0.2317262220799288</v>
      </c>
      <c r="AP211" s="2">
        <f t="shared" si="290"/>
        <v>0.34523739022024802</v>
      </c>
      <c r="AQ211" s="2">
        <f t="shared" si="277"/>
        <v>3.1286463881775117</v>
      </c>
      <c r="AR211" s="2">
        <f t="shared" si="311"/>
        <v>0.13629987879118366</v>
      </c>
      <c r="AS211" s="2">
        <f t="shared" si="278"/>
        <v>2.1327344976712688E-2</v>
      </c>
      <c r="AT211" s="2">
        <f t="shared" si="291"/>
        <v>0.14688423348046287</v>
      </c>
      <c r="AU211" s="2">
        <f t="shared" si="292"/>
        <v>0.18668861120404934</v>
      </c>
      <c r="AV211" s="2">
        <f t="shared" si="279"/>
        <v>2.0387148215123676</v>
      </c>
      <c r="AW211" s="2">
        <f t="shared" si="312"/>
        <v>8.496066995632312E-2</v>
      </c>
      <c r="AX211" s="2">
        <f t="shared" si="280"/>
        <v>1.1774346001400864E-2</v>
      </c>
      <c r="AY211" s="2">
        <f t="shared" si="293"/>
        <v>9.3105466664456168E-2</v>
      </c>
      <c r="AZ211" s="2">
        <f t="shared" si="294"/>
        <v>0.10095267355329661</v>
      </c>
      <c r="BA211" s="2">
        <f t="shared" si="281"/>
        <v>1.3284844650901417</v>
      </c>
      <c r="BB211" s="2">
        <f t="shared" si="313"/>
        <v>5.3146699459986964E-2</v>
      </c>
      <c r="BD211" s="2">
        <f t="shared" si="265"/>
        <v>333.67177753444753</v>
      </c>
      <c r="BE211" s="2">
        <f t="shared" si="266"/>
        <v>6349.5380652938766</v>
      </c>
      <c r="BF211" s="2">
        <f t="shared" si="295"/>
        <v>39.384872889053362</v>
      </c>
      <c r="BG211" s="2">
        <f t="shared" si="296"/>
        <v>40.78628489807943</v>
      </c>
      <c r="BH211" s="2">
        <f t="shared" si="314"/>
        <v>0.88401596076015332</v>
      </c>
      <c r="BI211" s="2">
        <f t="shared" si="297"/>
        <v>2.1202030744148197</v>
      </c>
      <c r="BJ211" s="2">
        <f t="shared" si="298"/>
        <v>195.8559792240118</v>
      </c>
      <c r="BK211" s="2">
        <f t="shared" si="299"/>
        <v>152.86055617766849</v>
      </c>
      <c r="BL211" s="2">
        <f t="shared" si="300"/>
        <v>241.43594049805716</v>
      </c>
      <c r="BM211" s="2">
        <f t="shared" si="301"/>
        <v>219.86874977441806</v>
      </c>
      <c r="BN211" s="2">
        <f t="shared" si="302"/>
        <v>251.42596194848005</v>
      </c>
      <c r="BO211" s="2">
        <f t="shared" si="303"/>
        <v>295.75140752401927</v>
      </c>
      <c r="BP211" s="2">
        <f t="shared" si="304"/>
        <v>200.92598464927212</v>
      </c>
      <c r="BQ211" s="2">
        <f t="shared" si="305"/>
        <v>365.38097395786616</v>
      </c>
      <c r="BR211" s="2">
        <f t="shared" si="306"/>
        <v>106.01593953526147</v>
      </c>
      <c r="BS211" s="2">
        <f t="shared" si="307"/>
        <v>411.62115428339968</v>
      </c>
      <c r="BU211" s="2">
        <f t="shared" si="316"/>
        <v>3.7478421130939159</v>
      </c>
      <c r="BV211" s="2">
        <f t="shared" si="317"/>
        <v>5.3907520707965091</v>
      </c>
      <c r="BW211" s="2">
        <f t="shared" si="318"/>
        <v>7.2512465468004859</v>
      </c>
      <c r="BX211" s="2">
        <f t="shared" si="319"/>
        <v>8.9584274437084481</v>
      </c>
      <c r="BY211" s="2">
        <f t="shared" si="320"/>
        <v>10.092146301434342</v>
      </c>
      <c r="CA211" s="2">
        <f t="shared" si="321"/>
        <v>2.4074279830401113</v>
      </c>
      <c r="CB211" s="2">
        <f t="shared" si="322"/>
        <v>3.4627518964915733</v>
      </c>
      <c r="CC211" s="2">
        <f t="shared" si="323"/>
        <v>4.657841318261803</v>
      </c>
      <c r="CD211" s="2">
        <f t="shared" si="330"/>
        <v>5.7544496969789432</v>
      </c>
      <c r="CE211" s="2">
        <f t="shared" si="324"/>
        <v>6.4826944897502328</v>
      </c>
      <c r="CG211" s="2">
        <f t="shared" si="325"/>
        <v>72.09712976190184</v>
      </c>
      <c r="CH211" s="2">
        <f t="shared" si="326"/>
        <v>103.70174085098064</v>
      </c>
      <c r="CI211" s="2">
        <f t="shared" si="327"/>
        <v>139.49201899240111</v>
      </c>
      <c r="CJ211" s="2">
        <f t="shared" si="328"/>
        <v>172.33300827031016</v>
      </c>
      <c r="CK211" s="2">
        <f t="shared" si="329"/>
        <v>194.14232497375656</v>
      </c>
    </row>
    <row r="212" spans="1:89">
      <c r="A212" s="2">
        <v>1</v>
      </c>
      <c r="B212" s="2">
        <f t="shared" si="267"/>
        <v>1402.0817725489121</v>
      </c>
      <c r="C212" s="3">
        <v>19.899999999999999</v>
      </c>
      <c r="D212" s="2">
        <f t="shared" si="268"/>
        <v>59.818485556780601</v>
      </c>
      <c r="E212" s="2">
        <f t="shared" si="269"/>
        <v>21.248772546857772</v>
      </c>
      <c r="F212" s="2">
        <v>0</v>
      </c>
      <c r="G212" s="2">
        <f t="shared" si="260"/>
        <v>1.2684362734288865</v>
      </c>
      <c r="H212" s="3">
        <f t="shared" si="270"/>
        <v>82.33569437706727</v>
      </c>
      <c r="J212" s="2">
        <f t="shared" si="263"/>
        <v>72.651947626546857</v>
      </c>
      <c r="K212" s="2">
        <f t="shared" si="331"/>
        <v>25.807485693320555</v>
      </c>
      <c r="L212" s="2">
        <f t="shared" si="332"/>
        <v>0</v>
      </c>
      <c r="M212" s="2">
        <f t="shared" si="264"/>
        <v>1.5405666801325726</v>
      </c>
      <c r="N212" s="3">
        <f t="shared" si="259"/>
        <v>99.999999999999986</v>
      </c>
      <c r="O212" s="2">
        <v>8.0000000000000002E-3</v>
      </c>
      <c r="P212" s="2">
        <f t="shared" si="282"/>
        <v>7.2905556807823915E-2</v>
      </c>
      <c r="Q212" s="2">
        <f t="shared" si="283"/>
        <v>0.20969149130929834</v>
      </c>
      <c r="R212" s="2">
        <v>0.3</v>
      </c>
      <c r="S212" s="2">
        <f t="shared" si="261"/>
        <v>2.924894699333631E-2</v>
      </c>
      <c r="T212" s="2">
        <v>0.12</v>
      </c>
      <c r="U212" s="2">
        <f t="shared" si="271"/>
        <v>0.67858450738556775</v>
      </c>
      <c r="V212" s="2">
        <f t="shared" si="284"/>
        <v>1.0876930090332755</v>
      </c>
      <c r="W212" s="2">
        <v>0.06</v>
      </c>
      <c r="X212" s="2">
        <f t="shared" si="315"/>
        <v>0.26323227682055594</v>
      </c>
      <c r="Y212" s="2">
        <v>2.6700000000000002E-2</v>
      </c>
      <c r="Z212" s="2">
        <v>0.21</v>
      </c>
      <c r="AA212" s="2">
        <v>0.442</v>
      </c>
      <c r="AB212" s="2">
        <v>0.5</v>
      </c>
      <c r="AC212" s="2">
        <f t="shared" si="308"/>
        <v>8.1296623372924037E-2</v>
      </c>
      <c r="AD212" s="2">
        <f t="shared" si="272"/>
        <v>0.12660777702740106</v>
      </c>
      <c r="AE212" s="2">
        <f t="shared" si="285"/>
        <v>0.57471462227712378</v>
      </c>
      <c r="AF212" s="2">
        <f t="shared" si="286"/>
        <v>1.1766901353210903</v>
      </c>
      <c r="AG212" s="2">
        <f t="shared" si="273"/>
        <v>7.3575530776865206</v>
      </c>
      <c r="AH212" s="2">
        <f t="shared" si="309"/>
        <v>0.35365042096657978</v>
      </c>
      <c r="AI212" s="2">
        <f t="shared" si="274"/>
        <v>6.9897297334316669E-2</v>
      </c>
      <c r="AJ212" s="2">
        <f t="shared" si="287"/>
        <v>0.36429419167793464</v>
      </c>
      <c r="AK212" s="2">
        <f t="shared" si="288"/>
        <v>0.63630027744230022</v>
      </c>
      <c r="AL212" s="2">
        <f t="shared" si="275"/>
        <v>4.794390496230279</v>
      </c>
      <c r="AM212" s="2">
        <f t="shared" si="310"/>
        <v>0.21865770175094659</v>
      </c>
      <c r="AN212" s="2">
        <f t="shared" si="276"/>
        <v>3.8588720924975242E-2</v>
      </c>
      <c r="AO212" s="2">
        <f t="shared" si="289"/>
        <v>0.23091505409146784</v>
      </c>
      <c r="AP212" s="2">
        <f t="shared" si="290"/>
        <v>0.34408212571839641</v>
      </c>
      <c r="AQ212" s="2">
        <f t="shared" si="277"/>
        <v>3.1241609795591025</v>
      </c>
      <c r="AR212" s="2">
        <f t="shared" si="311"/>
        <v>0.13575860994933722</v>
      </c>
      <c r="AS212" s="2">
        <f t="shared" si="278"/>
        <v>2.130396223338011E-2</v>
      </c>
      <c r="AT212" s="2">
        <f t="shared" si="291"/>
        <v>0.14637005866183622</v>
      </c>
      <c r="AU212" s="2">
        <f t="shared" si="292"/>
        <v>0.18606389693052752</v>
      </c>
      <c r="AV212" s="2">
        <f t="shared" si="279"/>
        <v>2.0357920018976472</v>
      </c>
      <c r="AW212" s="2">
        <f t="shared" si="312"/>
        <v>8.4614908690671953E-2</v>
      </c>
      <c r="AX212" s="2">
        <f t="shared" si="280"/>
        <v>1.1761436916338453E-2</v>
      </c>
      <c r="AY212" s="2">
        <f t="shared" si="293"/>
        <v>9.2779546820637687E-2</v>
      </c>
      <c r="AZ212" s="2">
        <f t="shared" si="294"/>
        <v>0.10061485660928388</v>
      </c>
      <c r="BA212" s="2">
        <f t="shared" si="281"/>
        <v>1.3265798728384719</v>
      </c>
      <c r="BB212" s="2">
        <f t="shared" si="313"/>
        <v>5.2925828766945827E-2</v>
      </c>
      <c r="BD212" s="2">
        <f t="shared" si="265"/>
        <v>321.48042054475235</v>
      </c>
      <c r="BE212" s="2">
        <f t="shared" si="266"/>
        <v>6319.2463183353393</v>
      </c>
      <c r="BF212" s="2">
        <f t="shared" si="295"/>
        <v>39.320693420637156</v>
      </c>
      <c r="BG212" s="2">
        <f t="shared" si="296"/>
        <v>40.778920116785748</v>
      </c>
      <c r="BH212" s="2">
        <f t="shared" si="314"/>
        <v>0.8735620406835789</v>
      </c>
      <c r="BI212" s="2">
        <f t="shared" si="297"/>
        <v>2.113938546607125</v>
      </c>
      <c r="BJ212" s="2">
        <f t="shared" si="298"/>
        <v>196.14426358201843</v>
      </c>
      <c r="BK212" s="2">
        <f t="shared" si="299"/>
        <v>153.07806224502701</v>
      </c>
      <c r="BL212" s="2">
        <f t="shared" si="300"/>
        <v>241.29757485666909</v>
      </c>
      <c r="BM212" s="2">
        <f t="shared" si="301"/>
        <v>219.97643231251982</v>
      </c>
      <c r="BN212" s="2">
        <f t="shared" si="302"/>
        <v>250.44116950926977</v>
      </c>
      <c r="BO212" s="2">
        <f t="shared" si="303"/>
        <v>295.52371788575419</v>
      </c>
      <c r="BP212" s="2">
        <f t="shared" si="304"/>
        <v>199.05981939853416</v>
      </c>
      <c r="BQ212" s="2">
        <f t="shared" si="305"/>
        <v>364.54518926158812</v>
      </c>
      <c r="BR212" s="2">
        <f t="shared" si="306"/>
        <v>104.12915694154425</v>
      </c>
      <c r="BS212" s="2">
        <f t="shared" si="307"/>
        <v>410.075968367109</v>
      </c>
      <c r="BU212" s="2">
        <f t="shared" si="316"/>
        <v>3.7538527701721995</v>
      </c>
      <c r="BV212" s="2">
        <f t="shared" si="317"/>
        <v>5.3943662971587942</v>
      </c>
      <c r="BW212" s="2">
        <f t="shared" si="318"/>
        <v>7.2469726280002282</v>
      </c>
      <c r="BX212" s="2">
        <f t="shared" si="319"/>
        <v>8.939549851187234</v>
      </c>
      <c r="BY212" s="2">
        <f t="shared" si="320"/>
        <v>10.056077188721588</v>
      </c>
      <c r="CA212" s="2">
        <f t="shared" si="321"/>
        <v>2.4224101187647946</v>
      </c>
      <c r="CB212" s="2">
        <f t="shared" si="322"/>
        <v>3.4810548795076497</v>
      </c>
      <c r="CC212" s="2">
        <f t="shared" si="323"/>
        <v>4.6765658909083818</v>
      </c>
      <c r="CD212" s="2">
        <f t="shared" si="330"/>
        <v>5.7688080333861578</v>
      </c>
      <c r="CE212" s="2">
        <f t="shared" si="324"/>
        <v>6.4893176766550562</v>
      </c>
      <c r="CG212" s="2">
        <f t="shared" si="325"/>
        <v>72.41367658994514</v>
      </c>
      <c r="CH212" s="2">
        <f t="shared" si="326"/>
        <v>104.05999392252077</v>
      </c>
      <c r="CI212" s="2">
        <f t="shared" si="327"/>
        <v>139.79768634242953</v>
      </c>
      <c r="CJ212" s="2">
        <f t="shared" si="328"/>
        <v>172.44833812538391</v>
      </c>
      <c r="CK212" s="2">
        <f t="shared" si="329"/>
        <v>193.98670270017149</v>
      </c>
    </row>
    <row r="213" spans="1:89">
      <c r="A213" s="2">
        <v>1</v>
      </c>
      <c r="B213" s="2">
        <f t="shared" si="267"/>
        <v>1402.7960582631979</v>
      </c>
      <c r="C213" s="3">
        <v>20</v>
      </c>
      <c r="D213" s="2">
        <f t="shared" si="268"/>
        <v>59.823285556780597</v>
      </c>
      <c r="E213" s="2">
        <f t="shared" si="269"/>
        <v>21.15067254685777</v>
      </c>
      <c r="F213" s="2">
        <v>0</v>
      </c>
      <c r="G213" s="2">
        <f t="shared" si="260"/>
        <v>1.2653362734288864</v>
      </c>
      <c r="H213" s="3">
        <f t="shared" si="270"/>
        <v>82.239294377067253</v>
      </c>
      <c r="J213" s="2">
        <f t="shared" si="263"/>
        <v>72.742946069661983</v>
      </c>
      <c r="K213" s="2">
        <f t="shared" si="331"/>
        <v>25.718450902414013</v>
      </c>
      <c r="L213" s="2">
        <f t="shared" si="332"/>
        <v>0</v>
      </c>
      <c r="M213" s="2">
        <f t="shared" si="264"/>
        <v>1.5386030279239975</v>
      </c>
      <c r="N213" s="3">
        <f t="shared" si="259"/>
        <v>99.999999999999986</v>
      </c>
      <c r="O213" s="2">
        <v>8.0000000000000002E-3</v>
      </c>
      <c r="P213" s="2">
        <f t="shared" si="282"/>
        <v>7.2745150632184938E-2</v>
      </c>
      <c r="Q213" s="2">
        <f t="shared" si="283"/>
        <v>0.20957863336425761</v>
      </c>
      <c r="R213" s="2">
        <v>0.3</v>
      </c>
      <c r="S213" s="2">
        <f t="shared" si="261"/>
        <v>2.9144170618570553E-2</v>
      </c>
      <c r="T213" s="2">
        <v>0.12</v>
      </c>
      <c r="U213" s="2">
        <f t="shared" si="271"/>
        <v>0.67861352681048415</v>
      </c>
      <c r="V213" s="2">
        <f t="shared" si="284"/>
        <v>1.086303580333803</v>
      </c>
      <c r="W213" s="2">
        <v>0.06</v>
      </c>
      <c r="X213" s="2">
        <f t="shared" si="315"/>
        <v>0.26274358381024332</v>
      </c>
      <c r="Y213" s="2">
        <v>2.6700000000000002E-2</v>
      </c>
      <c r="Z213" s="2">
        <v>0.21</v>
      </c>
      <c r="AA213" s="2">
        <v>0.442</v>
      </c>
      <c r="AB213" s="2">
        <v>0.5</v>
      </c>
      <c r="AC213" s="2">
        <f t="shared" si="308"/>
        <v>8.1124128635289172E-2</v>
      </c>
      <c r="AD213" s="2">
        <f t="shared" si="272"/>
        <v>0.12646908582733776</v>
      </c>
      <c r="AE213" s="2">
        <f t="shared" si="285"/>
        <v>0.57270451993913141</v>
      </c>
      <c r="AF213" s="2">
        <f t="shared" si="286"/>
        <v>1.1727559393673284</v>
      </c>
      <c r="AG213" s="2">
        <f t="shared" si="273"/>
        <v>7.3470138483974434</v>
      </c>
      <c r="AH213" s="2">
        <f t="shared" si="309"/>
        <v>0.35232944720806469</v>
      </c>
      <c r="AI213" s="2">
        <f t="shared" si="274"/>
        <v>6.9820729051734934E-2</v>
      </c>
      <c r="AJ213" s="2">
        <f t="shared" si="287"/>
        <v>0.36302004868935461</v>
      </c>
      <c r="AK213" s="2">
        <f t="shared" si="288"/>
        <v>0.63417284397298845</v>
      </c>
      <c r="AL213" s="2">
        <f t="shared" si="275"/>
        <v>4.7875228351739976</v>
      </c>
      <c r="AM213" s="2">
        <f t="shared" si="310"/>
        <v>0.21781375957217938</v>
      </c>
      <c r="AN213" s="2">
        <f t="shared" si="276"/>
        <v>3.8546449303597401E-2</v>
      </c>
      <c r="AO213" s="2">
        <f t="shared" si="289"/>
        <v>0.23010741344319649</v>
      </c>
      <c r="AP213" s="2">
        <f t="shared" si="290"/>
        <v>0.34293170687308688</v>
      </c>
      <c r="AQ213" s="2">
        <f t="shared" si="277"/>
        <v>3.1196858166140444</v>
      </c>
      <c r="AR213" s="2">
        <f t="shared" si="311"/>
        <v>0.13521946541402793</v>
      </c>
      <c r="AS213" s="2">
        <f t="shared" si="278"/>
        <v>2.1280625024895583E-2</v>
      </c>
      <c r="AT213" s="2">
        <f t="shared" si="291"/>
        <v>0.14585811971731713</v>
      </c>
      <c r="AU213" s="2">
        <f t="shared" si="292"/>
        <v>0.18544180296672838</v>
      </c>
      <c r="AV213" s="2">
        <f t="shared" si="279"/>
        <v>2.0328758586545979</v>
      </c>
      <c r="AW213" s="2">
        <f t="shared" si="312"/>
        <v>8.4270492007024841E-2</v>
      </c>
      <c r="AX213" s="2">
        <f t="shared" si="280"/>
        <v>1.1748552970038354E-2</v>
      </c>
      <c r="AY213" s="2">
        <f t="shared" si="293"/>
        <v>9.2455044229694194E-2</v>
      </c>
      <c r="AZ213" s="2">
        <f t="shared" si="294"/>
        <v>0.10027845660908113</v>
      </c>
      <c r="BA213" s="2">
        <f t="shared" si="281"/>
        <v>1.3246796311001523</v>
      </c>
      <c r="BB213" s="2">
        <f t="shared" si="313"/>
        <v>5.2705809622379113E-2</v>
      </c>
      <c r="BD213" s="2">
        <f t="shared" si="265"/>
        <v>309.6733470882113</v>
      </c>
      <c r="BE213" s="2">
        <f t="shared" si="266"/>
        <v>6289.1984534791027</v>
      </c>
      <c r="BF213" s="2">
        <f t="shared" si="295"/>
        <v>39.25641981771151</v>
      </c>
      <c r="BG213" s="2">
        <f t="shared" si="296"/>
        <v>40.771307615290375</v>
      </c>
      <c r="BH213" s="2">
        <f t="shared" si="314"/>
        <v>0.86319684267130004</v>
      </c>
      <c r="BI213" s="2">
        <f t="shared" si="297"/>
        <v>2.107684838087446</v>
      </c>
      <c r="BJ213" s="2">
        <f t="shared" si="298"/>
        <v>196.42962553084249</v>
      </c>
      <c r="BK213" s="2">
        <f t="shared" si="299"/>
        <v>153.29482006145608</v>
      </c>
      <c r="BL213" s="2">
        <f t="shared" si="300"/>
        <v>241.15254542054404</v>
      </c>
      <c r="BM213" s="2">
        <f t="shared" si="301"/>
        <v>220.08231287805992</v>
      </c>
      <c r="BN213" s="2">
        <f t="shared" si="302"/>
        <v>249.44873218799003</v>
      </c>
      <c r="BO213" s="2">
        <f t="shared" si="303"/>
        <v>295.29334295726534</v>
      </c>
      <c r="BP213" s="2">
        <f t="shared" si="304"/>
        <v>197.19604754957876</v>
      </c>
      <c r="BQ213" s="2">
        <f t="shared" si="305"/>
        <v>363.70844355302808</v>
      </c>
      <c r="BR213" s="2">
        <f t="shared" si="306"/>
        <v>102.26331839593283</v>
      </c>
      <c r="BS213" s="2">
        <f t="shared" si="307"/>
        <v>408.53690511725307</v>
      </c>
      <c r="BU213" s="2">
        <f t="shared" si="316"/>
        <v>3.7598700906999181</v>
      </c>
      <c r="BV213" s="2">
        <f t="shared" si="317"/>
        <v>5.3979704294674846</v>
      </c>
      <c r="BW213" s="2">
        <f t="shared" si="318"/>
        <v>7.2426753084201332</v>
      </c>
      <c r="BX213" s="2">
        <f t="shared" si="319"/>
        <v>8.9206960685417727</v>
      </c>
      <c r="BY213" s="2">
        <f t="shared" si="320"/>
        <v>10.02020609621165</v>
      </c>
      <c r="CA213" s="2">
        <f t="shared" si="321"/>
        <v>2.4374301621322729</v>
      </c>
      <c r="CB213" s="2">
        <f t="shared" si="322"/>
        <v>3.4993698244060538</v>
      </c>
      <c r="CC213" s="2">
        <f t="shared" si="323"/>
        <v>4.6952460657989397</v>
      </c>
      <c r="CD213" s="2">
        <f t="shared" si="330"/>
        <v>5.7830651432509539</v>
      </c>
      <c r="CE213" s="2">
        <f t="shared" si="324"/>
        <v>6.4958501172952454</v>
      </c>
      <c r="CG213" s="2">
        <f t="shared" si="325"/>
        <v>72.731376765303665</v>
      </c>
      <c r="CH213" s="2">
        <f t="shared" si="326"/>
        <v>104.41898565715682</v>
      </c>
      <c r="CI213" s="2">
        <f t="shared" si="327"/>
        <v>140.10317748701948</v>
      </c>
      <c r="CJ213" s="2">
        <f t="shared" si="328"/>
        <v>172.56301178456269</v>
      </c>
      <c r="CK213" s="2">
        <f t="shared" si="329"/>
        <v>193.83206527592966</v>
      </c>
    </row>
    <row r="214" spans="1:89">
      <c r="A214" s="2">
        <v>1</v>
      </c>
      <c r="B214" s="2">
        <f t="shared" si="267"/>
        <v>1403.5103439774834</v>
      </c>
      <c r="C214" s="3">
        <v>20.100000000000001</v>
      </c>
      <c r="D214" s="2">
        <f t="shared" si="268"/>
        <v>59.8280855567806</v>
      </c>
      <c r="E214" s="2">
        <f t="shared" si="269"/>
        <v>21.052572546857768</v>
      </c>
      <c r="F214" s="2">
        <v>0</v>
      </c>
      <c r="G214" s="2">
        <f t="shared" si="260"/>
        <v>1.2622362734288863</v>
      </c>
      <c r="H214" s="3">
        <f t="shared" si="270"/>
        <v>82.14289437706725</v>
      </c>
      <c r="J214" s="2">
        <f t="shared" si="263"/>
        <v>72.834158097895653</v>
      </c>
      <c r="K214" s="2">
        <f t="shared" si="331"/>
        <v>25.629207135334703</v>
      </c>
      <c r="L214" s="2">
        <f t="shared" si="332"/>
        <v>0</v>
      </c>
      <c r="M214" s="2">
        <f t="shared" si="264"/>
        <v>1.5366347667696489</v>
      </c>
      <c r="N214" s="3">
        <f t="shared" si="259"/>
        <v>100</v>
      </c>
      <c r="O214" s="2">
        <v>8.0000000000000002E-3</v>
      </c>
      <c r="P214" s="2">
        <f t="shared" si="282"/>
        <v>7.2585233601318702E-2</v>
      </c>
      <c r="Q214" s="2">
        <f t="shared" si="283"/>
        <v>0.20946593224162544</v>
      </c>
      <c r="R214" s="2">
        <v>0.3</v>
      </c>
      <c r="S214" s="2">
        <f t="shared" si="261"/>
        <v>2.9039656817489136E-2</v>
      </c>
      <c r="T214" s="2">
        <v>0.12</v>
      </c>
      <c r="U214" s="2">
        <f t="shared" si="271"/>
        <v>0.6786425227492866</v>
      </c>
      <c r="V214" s="2">
        <f t="shared" si="284"/>
        <v>1.084917108076128</v>
      </c>
      <c r="W214" s="2">
        <v>0.06</v>
      </c>
      <c r="X214" s="2">
        <f t="shared" si="315"/>
        <v>0.26225366844141218</v>
      </c>
      <c r="Y214" s="2">
        <v>2.6700000000000002E-2</v>
      </c>
      <c r="Z214" s="2">
        <v>0.21</v>
      </c>
      <c r="AA214" s="2">
        <v>0.442</v>
      </c>
      <c r="AB214" s="2">
        <v>0.5</v>
      </c>
      <c r="AC214" s="2">
        <f t="shared" si="308"/>
        <v>8.0951229030189253E-2</v>
      </c>
      <c r="AD214" s="2">
        <f t="shared" si="272"/>
        <v>0.12633066453067018</v>
      </c>
      <c r="AE214" s="2">
        <f t="shared" si="285"/>
        <v>0.57070315176633324</v>
      </c>
      <c r="AF214" s="2">
        <f t="shared" si="286"/>
        <v>1.1688382324463646</v>
      </c>
      <c r="AG214" s="2">
        <f t="shared" si="273"/>
        <v>7.3364986763851858</v>
      </c>
      <c r="AH214" s="2">
        <f t="shared" si="309"/>
        <v>0.3510137581493975</v>
      </c>
      <c r="AI214" s="2">
        <f t="shared" si="274"/>
        <v>6.9744309776728783E-2</v>
      </c>
      <c r="AJ214" s="2">
        <f t="shared" si="287"/>
        <v>0.36175144202354415</v>
      </c>
      <c r="AK214" s="2">
        <f t="shared" si="288"/>
        <v>0.63205432701944342</v>
      </c>
      <c r="AL214" s="2">
        <f t="shared" si="275"/>
        <v>4.7806708505223767</v>
      </c>
      <c r="AM214" s="2">
        <f t="shared" si="310"/>
        <v>0.21697315761229219</v>
      </c>
      <c r="AN214" s="2">
        <f t="shared" si="276"/>
        <v>3.8504259945940311E-2</v>
      </c>
      <c r="AO214" s="2">
        <f t="shared" si="289"/>
        <v>0.22930328210224066</v>
      </c>
      <c r="AP214" s="2">
        <f t="shared" si="290"/>
        <v>0.34178610967222395</v>
      </c>
      <c r="AQ214" s="2">
        <f t="shared" si="277"/>
        <v>3.115220868859379</v>
      </c>
      <c r="AR214" s="2">
        <f t="shared" si="311"/>
        <v>0.13468243363411175</v>
      </c>
      <c r="AS214" s="2">
        <f t="shared" si="278"/>
        <v>2.1257333232355357E-2</v>
      </c>
      <c r="AT214" s="2">
        <f t="shared" si="291"/>
        <v>0.14534840521641282</v>
      </c>
      <c r="AU214" s="2">
        <f t="shared" si="292"/>
        <v>0.18482231632800736</v>
      </c>
      <c r="AV214" s="2">
        <f t="shared" si="279"/>
        <v>2.0299663719196595</v>
      </c>
      <c r="AW214" s="2">
        <f t="shared" si="312"/>
        <v>8.392741255932025E-2</v>
      </c>
      <c r="AX214" s="2">
        <f t="shared" si="280"/>
        <v>1.1735694096856488E-2</v>
      </c>
      <c r="AY214" s="2">
        <f t="shared" si="293"/>
        <v>9.21319516461825E-2</v>
      </c>
      <c r="AZ214" s="2">
        <f t="shared" si="294"/>
        <v>9.9943466531185715E-2</v>
      </c>
      <c r="BA214" s="2">
        <f t="shared" si="281"/>
        <v>1.3227837269315232</v>
      </c>
      <c r="BB214" s="2">
        <f t="shared" si="313"/>
        <v>5.248663735481747E-2</v>
      </c>
      <c r="BD214" s="2">
        <f t="shared" si="265"/>
        <v>298.24067203634985</v>
      </c>
      <c r="BE214" s="2">
        <f t="shared" si="266"/>
        <v>6259.3926933724224</v>
      </c>
      <c r="BF214" s="2">
        <f t="shared" si="295"/>
        <v>39.192051592540182</v>
      </c>
      <c r="BG214" s="2">
        <f t="shared" si="296"/>
        <v>40.763450620152312</v>
      </c>
      <c r="BH214" s="2">
        <f t="shared" si="314"/>
        <v>0.85291991615973173</v>
      </c>
      <c r="BI214" s="2">
        <f t="shared" si="297"/>
        <v>2.1014422265355668</v>
      </c>
      <c r="BJ214" s="2">
        <f t="shared" si="298"/>
        <v>196.71203756424296</v>
      </c>
      <c r="BK214" s="2">
        <f t="shared" si="299"/>
        <v>153.51082611868389</v>
      </c>
      <c r="BL214" s="2">
        <f t="shared" si="300"/>
        <v>241.00083270611859</v>
      </c>
      <c r="BM214" s="2">
        <f t="shared" si="301"/>
        <v>220.18638511601048</v>
      </c>
      <c r="BN214" s="2">
        <f t="shared" si="302"/>
        <v>248.44871244580997</v>
      </c>
      <c r="BO214" s="2">
        <f t="shared" si="303"/>
        <v>295.06028509402427</v>
      </c>
      <c r="BP214" s="2">
        <f t="shared" si="304"/>
        <v>195.334846076578</v>
      </c>
      <c r="BQ214" s="2">
        <f t="shared" si="305"/>
        <v>362.87076396359299</v>
      </c>
      <c r="BR214" s="2">
        <f t="shared" si="306"/>
        <v>100.418433691567</v>
      </c>
      <c r="BS214" s="2">
        <f t="shared" si="307"/>
        <v>407.00397739871727</v>
      </c>
      <c r="BU214" s="2">
        <f t="shared" si="316"/>
        <v>3.7658938039654677</v>
      </c>
      <c r="BV214" s="2">
        <f t="shared" si="317"/>
        <v>5.401563944323116</v>
      </c>
      <c r="BW214" s="2">
        <f t="shared" si="318"/>
        <v>7.2383539814501052</v>
      </c>
      <c r="BX214" s="2">
        <f t="shared" si="319"/>
        <v>8.9018657263573218</v>
      </c>
      <c r="BY214" s="2">
        <f t="shared" si="320"/>
        <v>9.9845320061669618</v>
      </c>
      <c r="CA214" s="2">
        <f t="shared" si="321"/>
        <v>2.4524875437392577</v>
      </c>
      <c r="CB214" s="2">
        <f t="shared" si="322"/>
        <v>3.5176956599822935</v>
      </c>
      <c r="CC214" s="2">
        <f t="shared" si="323"/>
        <v>4.713880396199464</v>
      </c>
      <c r="CD214" s="2">
        <f t="shared" si="330"/>
        <v>5.7972199818651458</v>
      </c>
      <c r="CE214" s="2">
        <f t="shared" si="324"/>
        <v>6.5022917930945869</v>
      </c>
      <c r="CG214" s="2">
        <f t="shared" si="325"/>
        <v>73.050224355566286</v>
      </c>
      <c r="CH214" s="2">
        <f t="shared" si="326"/>
        <v>104.77870023531852</v>
      </c>
      <c r="CI214" s="2">
        <f t="shared" si="327"/>
        <v>140.40846870221125</v>
      </c>
      <c r="CJ214" s="2">
        <f t="shared" si="328"/>
        <v>172.67701171200932</v>
      </c>
      <c r="CK214" s="2">
        <f t="shared" si="329"/>
        <v>193.67840441167073</v>
      </c>
    </row>
    <row r="215" spans="1:89">
      <c r="A215" s="2">
        <v>1</v>
      </c>
      <c r="B215" s="2">
        <f t="shared" si="267"/>
        <v>1404.2246296917692</v>
      </c>
      <c r="C215" s="3">
        <v>20.2</v>
      </c>
      <c r="D215" s="2">
        <f t="shared" si="268"/>
        <v>59.832885556780603</v>
      </c>
      <c r="E215" s="2">
        <f t="shared" si="269"/>
        <v>20.954472546857772</v>
      </c>
      <c r="F215" s="2">
        <v>0</v>
      </c>
      <c r="G215" s="2">
        <f t="shared" si="260"/>
        <v>1.2591362734288865</v>
      </c>
      <c r="H215" s="3">
        <f t="shared" si="270"/>
        <v>82.046494377067262</v>
      </c>
      <c r="J215" s="2">
        <f t="shared" si="263"/>
        <v>72.925584464099217</v>
      </c>
      <c r="K215" s="2">
        <f t="shared" si="331"/>
        <v>25.539753655477007</v>
      </c>
      <c r="L215" s="2">
        <f t="shared" si="332"/>
        <v>0</v>
      </c>
      <c r="M215" s="2">
        <f t="shared" si="264"/>
        <v>1.5346618804237739</v>
      </c>
      <c r="N215" s="3">
        <f t="shared" si="259"/>
        <v>99.999999999999986</v>
      </c>
      <c r="O215" s="2">
        <v>8.0000000000000002E-3</v>
      </c>
      <c r="P215" s="2">
        <f t="shared" si="282"/>
        <v>7.2425803866716001E-2</v>
      </c>
      <c r="Q215" s="2">
        <f t="shared" si="283"/>
        <v>0.20935338763102854</v>
      </c>
      <c r="R215" s="2">
        <v>0.3</v>
      </c>
      <c r="S215" s="2">
        <f t="shared" si="261"/>
        <v>2.8935404288957467E-2</v>
      </c>
      <c r="T215" s="2">
        <v>0.12</v>
      </c>
      <c r="U215" s="2">
        <f t="shared" si="271"/>
        <v>0.67867149523044934</v>
      </c>
      <c r="V215" s="2">
        <f t="shared" si="284"/>
        <v>1.0835335839612728</v>
      </c>
      <c r="W215" s="2">
        <v>0.06</v>
      </c>
      <c r="X215" s="2">
        <f t="shared" si="315"/>
        <v>0.26176252649697251</v>
      </c>
      <c r="Y215" s="2">
        <v>2.6700000000000002E-2</v>
      </c>
      <c r="Z215" s="2">
        <v>0.21</v>
      </c>
      <c r="AA215" s="2">
        <v>0.442</v>
      </c>
      <c r="AB215" s="2">
        <v>0.5</v>
      </c>
      <c r="AC215" s="2">
        <f t="shared" si="308"/>
        <v>8.077792313053507E-2</v>
      </c>
      <c r="AD215" s="2">
        <f t="shared" si="272"/>
        <v>0.12619251243304563</v>
      </c>
      <c r="AE215" s="2">
        <f t="shared" si="285"/>
        <v>0.56871047313912104</v>
      </c>
      <c r="AF215" s="2">
        <f t="shared" si="286"/>
        <v>1.1649369329073034</v>
      </c>
      <c r="AG215" s="2">
        <f t="shared" si="273"/>
        <v>7.3260074901205741</v>
      </c>
      <c r="AH215" s="2">
        <f t="shared" si="309"/>
        <v>0.34970332540222976</v>
      </c>
      <c r="AI215" s="2">
        <f t="shared" si="274"/>
        <v>6.9668039120440964E-2</v>
      </c>
      <c r="AJ215" s="2">
        <f t="shared" si="287"/>
        <v>0.36048834339748537</v>
      </c>
      <c r="AK215" s="2">
        <f t="shared" si="288"/>
        <v>0.62994468242859047</v>
      </c>
      <c r="AL215" s="2">
        <f t="shared" si="275"/>
        <v>4.7738344956649756</v>
      </c>
      <c r="AM215" s="2">
        <f t="shared" si="310"/>
        <v>0.21613587781317756</v>
      </c>
      <c r="AN215" s="2">
        <f t="shared" si="276"/>
        <v>3.8462152637324672E-2</v>
      </c>
      <c r="AO215" s="2">
        <f t="shared" si="289"/>
        <v>0.22850264214085178</v>
      </c>
      <c r="AP215" s="2">
        <f t="shared" si="290"/>
        <v>0.34064531023984151</v>
      </c>
      <c r="AQ215" s="2">
        <f t="shared" si="277"/>
        <v>3.1107661059224205</v>
      </c>
      <c r="AR215" s="2">
        <f t="shared" si="311"/>
        <v>0.13414750312400714</v>
      </c>
      <c r="AS215" s="2">
        <f t="shared" si="278"/>
        <v>2.1234086737239831E-2</v>
      </c>
      <c r="AT215" s="2">
        <f t="shared" si="291"/>
        <v>0.14484090379526646</v>
      </c>
      <c r="AU215" s="2">
        <f t="shared" si="292"/>
        <v>0.18420542410333265</v>
      </c>
      <c r="AV215" s="2">
        <f t="shared" si="279"/>
        <v>2.0270635219011277</v>
      </c>
      <c r="AW215" s="2">
        <f t="shared" si="312"/>
        <v>8.3585663043015651E-2</v>
      </c>
      <c r="AX215" s="2">
        <f t="shared" si="280"/>
        <v>1.1722860231360856E-2</v>
      </c>
      <c r="AY215" s="2">
        <f t="shared" si="293"/>
        <v>9.1810261866897988E-2</v>
      </c>
      <c r="AZ215" s="2">
        <f t="shared" si="294"/>
        <v>9.960987939390134E-2</v>
      </c>
      <c r="BA215" s="2">
        <f t="shared" si="281"/>
        <v>1.3208921474357478</v>
      </c>
      <c r="BB215" s="2">
        <f t="shared" si="313"/>
        <v>5.2268307319090865E-2</v>
      </c>
      <c r="BD215" s="2">
        <f t="shared" si="265"/>
        <v>287.17269246290743</v>
      </c>
      <c r="BE215" s="2">
        <f t="shared" si="266"/>
        <v>6229.8272478233657</v>
      </c>
      <c r="BF215" s="2">
        <f t="shared" si="295"/>
        <v>39.12758825381222</v>
      </c>
      <c r="BG215" s="2">
        <f t="shared" si="296"/>
        <v>40.755352291606073</v>
      </c>
      <c r="BH215" s="2">
        <f t="shared" si="314"/>
        <v>0.84273081127837901</v>
      </c>
      <c r="BI215" s="2">
        <f t="shared" si="297"/>
        <v>2.0952109819055806</v>
      </c>
      <c r="BJ215" s="2">
        <f t="shared" si="298"/>
        <v>196.99147213975232</v>
      </c>
      <c r="BK215" s="2">
        <f t="shared" si="299"/>
        <v>153.72607684156046</v>
      </c>
      <c r="BL215" s="2">
        <f t="shared" si="300"/>
        <v>240.84241764875273</v>
      </c>
      <c r="BM215" s="2">
        <f t="shared" si="301"/>
        <v>220.28864270280621</v>
      </c>
      <c r="BN215" s="2">
        <f t="shared" si="302"/>
        <v>247.4411738416045</v>
      </c>
      <c r="BO215" s="2">
        <f t="shared" si="303"/>
        <v>294.82454691950738</v>
      </c>
      <c r="BP215" s="2">
        <f t="shared" si="304"/>
        <v>193.47639143688772</v>
      </c>
      <c r="BQ215" s="2">
        <f t="shared" si="305"/>
        <v>362.03217796098556</v>
      </c>
      <c r="BR215" s="2">
        <f t="shared" si="306"/>
        <v>98.594508112474045</v>
      </c>
      <c r="BS215" s="2">
        <f t="shared" si="307"/>
        <v>405.47719784779531</v>
      </c>
      <c r="BU215" s="2">
        <f t="shared" si="316"/>
        <v>3.7719236418727191</v>
      </c>
      <c r="BV215" s="2">
        <f t="shared" si="317"/>
        <v>5.4051463259753643</v>
      </c>
      <c r="BW215" s="2">
        <f t="shared" si="318"/>
        <v>7.2340080588686044</v>
      </c>
      <c r="BX215" s="2">
        <f t="shared" si="319"/>
        <v>8.8830584844570044</v>
      </c>
      <c r="BY215" s="2">
        <f t="shared" si="320"/>
        <v>9.9490539290788309</v>
      </c>
      <c r="CA215" s="2">
        <f t="shared" si="321"/>
        <v>2.467581695708668</v>
      </c>
      <c r="CB215" s="2">
        <f t="shared" si="322"/>
        <v>3.5360313206080103</v>
      </c>
      <c r="CC215" s="2">
        <f t="shared" si="323"/>
        <v>4.7324674536122311</v>
      </c>
      <c r="CD215" s="2">
        <f t="shared" si="330"/>
        <v>5.8112715418790417</v>
      </c>
      <c r="CE215" s="2">
        <f t="shared" si="324"/>
        <v>6.5086427234312909</v>
      </c>
      <c r="CG215" s="2">
        <f t="shared" si="325"/>
        <v>73.370213390991111</v>
      </c>
      <c r="CH215" s="2">
        <f t="shared" si="326"/>
        <v>105.1391218379617</v>
      </c>
      <c r="CI215" s="2">
        <f t="shared" si="327"/>
        <v>140.7135364722871</v>
      </c>
      <c r="CJ215" s="2">
        <f t="shared" si="328"/>
        <v>172.79032092115119</v>
      </c>
      <c r="CK215" s="2">
        <f t="shared" si="329"/>
        <v>193.52571237432923</v>
      </c>
    </row>
    <row r="216" spans="1:89">
      <c r="A216" s="2">
        <v>1</v>
      </c>
      <c r="B216" s="2">
        <f t="shared" si="267"/>
        <v>1404.938915406055</v>
      </c>
      <c r="C216" s="3">
        <v>20.3</v>
      </c>
      <c r="D216" s="2">
        <f t="shared" si="268"/>
        <v>59.837685556780599</v>
      </c>
      <c r="E216" s="2">
        <f t="shared" si="269"/>
        <v>20.85637254685777</v>
      </c>
      <c r="F216" s="2">
        <v>0</v>
      </c>
      <c r="G216" s="2">
        <f t="shared" si="260"/>
        <v>1.2560362734288864</v>
      </c>
      <c r="H216" s="3">
        <f t="shared" si="270"/>
        <v>81.950094377067259</v>
      </c>
      <c r="J216" s="2">
        <f t="shared" si="263"/>
        <v>73.017225924666477</v>
      </c>
      <c r="K216" s="2">
        <f t="shared" si="331"/>
        <v>25.450089722769341</v>
      </c>
      <c r="L216" s="2">
        <f t="shared" si="332"/>
        <v>0</v>
      </c>
      <c r="M216" s="2">
        <f t="shared" si="264"/>
        <v>1.5326843525641782</v>
      </c>
      <c r="N216" s="3">
        <f t="shared" si="259"/>
        <v>99.999999999999986</v>
      </c>
      <c r="O216" s="2">
        <v>8.0000000000000002E-3</v>
      </c>
      <c r="P216" s="2">
        <f t="shared" si="282"/>
        <v>7.2266859588108551E-2</v>
      </c>
      <c r="Q216" s="2">
        <f t="shared" si="283"/>
        <v>0.20924099922288231</v>
      </c>
      <c r="R216" s="2">
        <v>0.3</v>
      </c>
      <c r="S216" s="2">
        <f t="shared" si="261"/>
        <v>2.8831411736667215E-2</v>
      </c>
      <c r="T216" s="2">
        <v>0.12</v>
      </c>
      <c r="U216" s="2">
        <f t="shared" si="271"/>
        <v>0.67870044428240051</v>
      </c>
      <c r="V216" s="2">
        <f t="shared" si="284"/>
        <v>1.0821529997188022</v>
      </c>
      <c r="W216" s="2">
        <v>0.06</v>
      </c>
      <c r="X216" s="2">
        <f t="shared" si="315"/>
        <v>0.2612701537398433</v>
      </c>
      <c r="Y216" s="2">
        <v>2.6700000000000002E-2</v>
      </c>
      <c r="Z216" s="2">
        <v>0.21</v>
      </c>
      <c r="AA216" s="2">
        <v>0.442</v>
      </c>
      <c r="AB216" s="2">
        <v>0.5</v>
      </c>
      <c r="AC216" s="2">
        <f t="shared" si="308"/>
        <v>8.060420950252245E-2</v>
      </c>
      <c r="AD216" s="2">
        <f t="shared" si="272"/>
        <v>0.12605462883238552</v>
      </c>
      <c r="AE216" s="2">
        <f t="shared" si="285"/>
        <v>0.56672643969782077</v>
      </c>
      <c r="AF216" s="2">
        <f t="shared" si="286"/>
        <v>1.1610519595618298</v>
      </c>
      <c r="AG216" s="2">
        <f t="shared" si="273"/>
        <v>7.3155402183330551</v>
      </c>
      <c r="AH216" s="2">
        <f t="shared" si="309"/>
        <v>0.3483981207407244</v>
      </c>
      <c r="AI216" s="2">
        <f t="shared" si="274"/>
        <v>6.959191669526972E-2</v>
      </c>
      <c r="AJ216" s="2">
        <f t="shared" si="287"/>
        <v>0.35923072469292427</v>
      </c>
      <c r="AK216" s="2">
        <f t="shared" si="288"/>
        <v>0.62784386629749733</v>
      </c>
      <c r="AL216" s="2">
        <f t="shared" si="275"/>
        <v>4.7670137241598765</v>
      </c>
      <c r="AM216" s="2">
        <f t="shared" si="310"/>
        <v>0.21530190221957987</v>
      </c>
      <c r="AN216" s="2">
        <f t="shared" si="276"/>
        <v>3.8420127163764292E-2</v>
      </c>
      <c r="AO216" s="2">
        <f t="shared" si="289"/>
        <v>0.22770547573572025</v>
      </c>
      <c r="AP216" s="2">
        <f t="shared" si="290"/>
        <v>0.33950928483523907</v>
      </c>
      <c r="AQ216" s="2">
        <f t="shared" si="277"/>
        <v>3.106321497540296</v>
      </c>
      <c r="AR216" s="2">
        <f t="shared" si="311"/>
        <v>0.13361466246324688</v>
      </c>
      <c r="AS216" s="2">
        <f t="shared" si="278"/>
        <v>2.1210885421412053E-2</v>
      </c>
      <c r="AT216" s="2">
        <f t="shared" si="291"/>
        <v>0.14433560415622204</v>
      </c>
      <c r="AU216" s="2">
        <f t="shared" si="292"/>
        <v>0.18359111345481791</v>
      </c>
      <c r="AV216" s="2">
        <f t="shared" si="279"/>
        <v>2.0241672888788549</v>
      </c>
      <c r="AW216" s="2">
        <f t="shared" si="312"/>
        <v>8.3245236194803049E-2</v>
      </c>
      <c r="AX216" s="2">
        <f t="shared" si="280"/>
        <v>1.1710051308330718E-2</v>
      </c>
      <c r="AY216" s="2">
        <f t="shared" si="293"/>
        <v>9.1489967730598698E-2</v>
      </c>
      <c r="AZ216" s="2">
        <f t="shared" si="294"/>
        <v>9.9277688255085483E-2</v>
      </c>
      <c r="BA216" s="2">
        <f t="shared" si="281"/>
        <v>1.3190048797626182</v>
      </c>
      <c r="BB216" s="2">
        <f t="shared" si="313"/>
        <v>5.2050814896147893E-2</v>
      </c>
      <c r="BD216" s="2">
        <f t="shared" si="265"/>
        <v>276.45988634855411</v>
      </c>
      <c r="BE216" s="2">
        <f t="shared" si="266"/>
        <v>6200.5003150082184</v>
      </c>
      <c r="BF216" s="2">
        <f t="shared" si="295"/>
        <v>39.063029306604747</v>
      </c>
      <c r="BG216" s="2">
        <f t="shared" si="296"/>
        <v>40.747015725177498</v>
      </c>
      <c r="BH216" s="2">
        <f t="shared" si="314"/>
        <v>0.83262907885162185</v>
      </c>
      <c r="BI216" s="2">
        <f t="shared" si="297"/>
        <v>2.0889913666196005</v>
      </c>
      <c r="BJ216" s="2">
        <f t="shared" si="298"/>
        <v>197.26790168052801</v>
      </c>
      <c r="BK216" s="2">
        <f t="shared" si="299"/>
        <v>153.94056858953567</v>
      </c>
      <c r="BL216" s="2">
        <f t="shared" si="300"/>
        <v>240.6772816086287</v>
      </c>
      <c r="BM216" s="2">
        <f t="shared" si="301"/>
        <v>220.38907934766249</v>
      </c>
      <c r="BN216" s="2">
        <f t="shared" si="302"/>
        <v>246.4261810295568</v>
      </c>
      <c r="BO216" s="2">
        <f t="shared" si="303"/>
        <v>294.5861313239904</v>
      </c>
      <c r="BP216" s="2">
        <f t="shared" si="304"/>
        <v>191.62085953267604</v>
      </c>
      <c r="BQ216" s="2">
        <f t="shared" si="305"/>
        <v>361.19271333818597</v>
      </c>
      <c r="BR216" s="2">
        <f t="shared" si="306"/>
        <v>96.791542457038361</v>
      </c>
      <c r="BS216" s="2">
        <f t="shared" si="307"/>
        <v>403.95657885572251</v>
      </c>
      <c r="BU216" s="2">
        <f t="shared" si="316"/>
        <v>3.7779593388581856</v>
      </c>
      <c r="BV216" s="2">
        <f t="shared" si="317"/>
        <v>5.4087170661552157</v>
      </c>
      <c r="BW216" s="2">
        <f t="shared" si="318"/>
        <v>7.2296369704926935</v>
      </c>
      <c r="BX216" s="2">
        <f t="shared" si="319"/>
        <v>8.8642740311164854</v>
      </c>
      <c r="BY216" s="2">
        <f t="shared" si="320"/>
        <v>9.9137709023956457</v>
      </c>
      <c r="CA216" s="2">
        <f t="shared" si="321"/>
        <v>2.4827120517504824</v>
      </c>
      <c r="CB216" s="2">
        <f t="shared" si="322"/>
        <v>3.5543757463283083</v>
      </c>
      <c r="CC216" s="2">
        <f t="shared" si="323"/>
        <v>4.7510058278837448</v>
      </c>
      <c r="CD216" s="2">
        <f t="shared" si="330"/>
        <v>5.8252188531290683</v>
      </c>
      <c r="CE216" s="2">
        <f t="shared" si="324"/>
        <v>6.5149029648132055</v>
      </c>
      <c r="CG216" s="2">
        <f t="shared" si="325"/>
        <v>73.691337862559877</v>
      </c>
      <c r="CH216" s="2">
        <f t="shared" si="326"/>
        <v>105.50023464400211</v>
      </c>
      <c r="CI216" s="2">
        <f t="shared" si="327"/>
        <v>141.01835748641162</v>
      </c>
      <c r="CJ216" s="2">
        <f t="shared" si="328"/>
        <v>172.90292296548211</v>
      </c>
      <c r="CK216" s="2">
        <f t="shared" si="329"/>
        <v>193.37398196594935</v>
      </c>
    </row>
    <row r="217" spans="1:89">
      <c r="A217" s="2">
        <v>1</v>
      </c>
      <c r="B217" s="2">
        <f t="shared" si="267"/>
        <v>1405.6532011203406</v>
      </c>
      <c r="C217" s="3">
        <v>20.399999999999999</v>
      </c>
      <c r="D217" s="2">
        <f t="shared" si="268"/>
        <v>59.842485556780602</v>
      </c>
      <c r="E217" s="2">
        <f t="shared" si="269"/>
        <v>20.758272546857771</v>
      </c>
      <c r="F217" s="2">
        <v>0</v>
      </c>
      <c r="G217" s="2">
        <f t="shared" si="260"/>
        <v>1.2529362734288865</v>
      </c>
      <c r="H217" s="3">
        <f t="shared" si="270"/>
        <v>81.853694377067256</v>
      </c>
      <c r="J217" s="2">
        <f t="shared" si="263"/>
        <v>73.109083239554451</v>
      </c>
      <c r="K217" s="2">
        <f t="shared" si="331"/>
        <v>25.360214593653776</v>
      </c>
      <c r="L217" s="2">
        <f t="shared" si="332"/>
        <v>0</v>
      </c>
      <c r="M217" s="2">
        <f t="shared" si="264"/>
        <v>1.5307021667917757</v>
      </c>
      <c r="N217" s="3">
        <f t="shared" si="259"/>
        <v>100</v>
      </c>
      <c r="O217" s="2">
        <v>8.0000000000000002E-3</v>
      </c>
      <c r="P217" s="2">
        <f t="shared" si="282"/>
        <v>7.210839893342727E-2</v>
      </c>
      <c r="Q217" s="2">
        <f t="shared" si="283"/>
        <v>0.2091287667083884</v>
      </c>
      <c r="R217" s="2">
        <v>0.3</v>
      </c>
      <c r="S217" s="2">
        <f t="shared" si="261"/>
        <v>2.8727677869104792E-2</v>
      </c>
      <c r="T217" s="2">
        <v>0.12</v>
      </c>
      <c r="U217" s="2">
        <f t="shared" si="271"/>
        <v>0.6787293699335214</v>
      </c>
      <c r="V217" s="2">
        <f t="shared" si="284"/>
        <v>1.0807753471067099</v>
      </c>
      <c r="W217" s="2">
        <v>0.06</v>
      </c>
      <c r="X217" s="2">
        <f t="shared" si="315"/>
        <v>0.26077654591283561</v>
      </c>
      <c r="Y217" s="2">
        <v>2.6700000000000002E-2</v>
      </c>
      <c r="Z217" s="2">
        <v>0.21</v>
      </c>
      <c r="AA217" s="2">
        <v>0.442</v>
      </c>
      <c r="AB217" s="2">
        <v>0.5</v>
      </c>
      <c r="AC217" s="2">
        <f t="shared" si="308"/>
        <v>8.0430086705592846E-2</v>
      </c>
      <c r="AD217" s="2">
        <f t="shared" si="272"/>
        <v>0.12591701302887673</v>
      </c>
      <c r="AE217" s="2">
        <f t="shared" si="285"/>
        <v>0.5647510073410047</v>
      </c>
      <c r="AF217" s="2">
        <f t="shared" si="286"/>
        <v>1.1571832316812705</v>
      </c>
      <c r="AG217" s="2">
        <f t="shared" si="273"/>
        <v>7.3050967900095802</v>
      </c>
      <c r="AH217" s="2">
        <f t="shared" si="309"/>
        <v>0.34709811610045543</v>
      </c>
      <c r="AI217" s="2">
        <f t="shared" si="274"/>
        <v>6.9515942114864018E-2</v>
      </c>
      <c r="AJ217" s="2">
        <f t="shared" si="287"/>
        <v>0.3579785579553017</v>
      </c>
      <c r="AK217" s="2">
        <f t="shared" si="288"/>
        <v>0.62575183497178477</v>
      </c>
      <c r="AL217" s="2">
        <f t="shared" si="275"/>
        <v>4.7602084897329604</v>
      </c>
      <c r="AM217" s="2">
        <f t="shared" si="310"/>
        <v>0.21447121297839669</v>
      </c>
      <c r="AN217" s="2">
        <f t="shared" si="276"/>
        <v>3.8378183311963479E-2</v>
      </c>
      <c r="AO217" s="2">
        <f t="shared" si="289"/>
        <v>0.22691176516729794</v>
      </c>
      <c r="AP217" s="2">
        <f t="shared" si="290"/>
        <v>0.33837800985212235</v>
      </c>
      <c r="AQ217" s="2">
        <f t="shared" si="277"/>
        <v>3.1018870135594776</v>
      </c>
      <c r="AR217" s="2">
        <f t="shared" si="311"/>
        <v>0.13308390029603429</v>
      </c>
      <c r="AS217" s="2">
        <f t="shared" si="278"/>
        <v>2.1187729167116288E-2</v>
      </c>
      <c r="AT217" s="2">
        <f t="shared" si="291"/>
        <v>0.14383249506739462</v>
      </c>
      <c r="AU217" s="2">
        <f t="shared" si="292"/>
        <v>0.18297937161725739</v>
      </c>
      <c r="AV217" s="2">
        <f t="shared" si="279"/>
        <v>2.0212776532039456</v>
      </c>
      <c r="AW217" s="2">
        <f t="shared" si="312"/>
        <v>8.2906124792326896E-2</v>
      </c>
      <c r="AX217" s="2">
        <f t="shared" si="280"/>
        <v>1.1697267262755775E-2</v>
      </c>
      <c r="AY217" s="2">
        <f t="shared" si="293"/>
        <v>9.117106211773289E-2</v>
      </c>
      <c r="AZ217" s="2">
        <f t="shared" si="294"/>
        <v>9.8946886211897983E-2</v>
      </c>
      <c r="BA217" s="2">
        <f t="shared" si="281"/>
        <v>1.3171219111083561</v>
      </c>
      <c r="BB217" s="2">
        <f t="shared" si="313"/>
        <v>5.1834155492876573E-2</v>
      </c>
      <c r="BD217" s="2">
        <f t="shared" si="265"/>
        <v>266.09291123818423</v>
      </c>
      <c r="BE217" s="2">
        <f t="shared" si="266"/>
        <v>6171.4100826367976</v>
      </c>
      <c r="BF217" s="2">
        <f t="shared" si="295"/>
        <v>38.998374252344966</v>
      </c>
      <c r="BG217" s="2">
        <f t="shared" si="296"/>
        <v>40.738443953251846</v>
      </c>
      <c r="BH217" s="2">
        <f t="shared" si="314"/>
        <v>0.82261427040050061</v>
      </c>
      <c r="BI217" s="2">
        <f t="shared" si="297"/>
        <v>2.0827836357557814</v>
      </c>
      <c r="BJ217" s="2">
        <f t="shared" si="298"/>
        <v>197.541298577231</v>
      </c>
      <c r="BK217" s="2">
        <f t="shared" si="299"/>
        <v>154.15429765810279</v>
      </c>
      <c r="BL217" s="2">
        <f t="shared" si="300"/>
        <v>240.50540637665532</v>
      </c>
      <c r="BM217" s="2">
        <f t="shared" si="301"/>
        <v>220.48768879388305</v>
      </c>
      <c r="BN217" s="2">
        <f t="shared" si="302"/>
        <v>245.40379975652237</v>
      </c>
      <c r="BO217" s="2">
        <f t="shared" si="303"/>
        <v>294.34504146336559</v>
      </c>
      <c r="BP217" s="2">
        <f t="shared" si="304"/>
        <v>189.76842567250699</v>
      </c>
      <c r="BQ217" s="2">
        <f t="shared" si="305"/>
        <v>360.35239820256993</v>
      </c>
      <c r="BR217" s="2">
        <f t="shared" si="306"/>
        <v>95.009533063100434</v>
      </c>
      <c r="BS217" s="2">
        <f t="shared" si="307"/>
        <v>402.44213255281755</v>
      </c>
      <c r="BU217" s="2">
        <f t="shared" si="316"/>
        <v>3.7840006318110193</v>
      </c>
      <c r="BV217" s="2">
        <f t="shared" si="317"/>
        <v>5.4122756639133529</v>
      </c>
      <c r="BW217" s="2">
        <f t="shared" si="318"/>
        <v>7.2252401638396453</v>
      </c>
      <c r="BX217" s="2">
        <f t="shared" si="319"/>
        <v>8.8455120822994928</v>
      </c>
      <c r="BY217" s="2">
        <f t="shared" si="320"/>
        <v>9.8786819892931526</v>
      </c>
      <c r="CA217" s="2">
        <f t="shared" si="321"/>
        <v>2.4978780472199444</v>
      </c>
      <c r="CB217" s="2">
        <f t="shared" si="322"/>
        <v>3.5727278829553564</v>
      </c>
      <c r="CC217" s="2">
        <f t="shared" si="323"/>
        <v>4.7694941273065377</v>
      </c>
      <c r="CD217" s="2">
        <f t="shared" si="330"/>
        <v>5.8390609824554982</v>
      </c>
      <c r="CE217" s="2">
        <f t="shared" si="324"/>
        <v>6.5210726100520304</v>
      </c>
      <c r="CG217" s="2">
        <f t="shared" si="325"/>
        <v>74.013591720085074</v>
      </c>
      <c r="CH217" s="2">
        <f t="shared" si="326"/>
        <v>105.86202282786542</v>
      </c>
      <c r="CI217" s="2">
        <f t="shared" si="327"/>
        <v>141.32290863546964</v>
      </c>
      <c r="CJ217" s="2">
        <f t="shared" si="328"/>
        <v>173.01480192963422</v>
      </c>
      <c r="CK217" s="2">
        <f t="shared" si="329"/>
        <v>193.22320650305238</v>
      </c>
    </row>
    <row r="218" spans="1:89">
      <c r="A218" s="2">
        <v>1</v>
      </c>
      <c r="B218" s="2">
        <f t="shared" si="267"/>
        <v>1406.3674868346263</v>
      </c>
      <c r="C218" s="3">
        <v>20.5</v>
      </c>
      <c r="D218" s="2">
        <f t="shared" si="268"/>
        <v>59.847285556780598</v>
      </c>
      <c r="E218" s="2">
        <f t="shared" si="269"/>
        <v>20.660172546857769</v>
      </c>
      <c r="F218" s="2">
        <v>0</v>
      </c>
      <c r="G218" s="2">
        <f t="shared" si="260"/>
        <v>1.2498362734288864</v>
      </c>
      <c r="H218" s="3">
        <f t="shared" si="270"/>
        <v>81.757294377067254</v>
      </c>
      <c r="J218" s="2">
        <f t="shared" si="263"/>
        <v>73.201157172304406</v>
      </c>
      <c r="K218" s="2">
        <f t="shared" si="331"/>
        <v>25.270127521065454</v>
      </c>
      <c r="L218" s="2">
        <f t="shared" si="332"/>
        <v>0</v>
      </c>
      <c r="M218" s="2">
        <f t="shared" si="264"/>
        <v>1.5287153066301358</v>
      </c>
      <c r="N218" s="3">
        <f t="shared" si="259"/>
        <v>99.999999999999986</v>
      </c>
      <c r="O218" s="2">
        <v>8.0000000000000002E-3</v>
      </c>
      <c r="P218" s="2">
        <f t="shared" si="282"/>
        <v>7.1950420078759972E-2</v>
      </c>
      <c r="Q218" s="2">
        <f t="shared" si="283"/>
        <v>0.20901668977953169</v>
      </c>
      <c r="R218" s="2">
        <v>0.3</v>
      </c>
      <c r="S218" s="2">
        <f t="shared" si="261"/>
        <v>2.862420139951969E-2</v>
      </c>
      <c r="T218" s="2">
        <v>0.12</v>
      </c>
      <c r="U218" s="2">
        <f t="shared" si="271"/>
        <v>0.67875827221214857</v>
      </c>
      <c r="V218" s="2">
        <f t="shared" si="284"/>
        <v>1.079400617911298</v>
      </c>
      <c r="W218" s="2">
        <v>0.06</v>
      </c>
      <c r="X218" s="2">
        <f t="shared" si="315"/>
        <v>0.26028169873853385</v>
      </c>
      <c r="Y218" s="2">
        <v>2.6700000000000002E-2</v>
      </c>
      <c r="Z218" s="2">
        <v>0.21</v>
      </c>
      <c r="AA218" s="2">
        <v>0.442</v>
      </c>
      <c r="AB218" s="2">
        <v>0.5</v>
      </c>
      <c r="AC218" s="2">
        <f t="shared" si="308"/>
        <v>8.0255553292393408E-2</v>
      </c>
      <c r="AD218" s="2">
        <f t="shared" si="272"/>
        <v>0.12577966432496271</v>
      </c>
      <c r="AE218" s="2">
        <f t="shared" si="285"/>
        <v>0.5627841322238043</v>
      </c>
      <c r="AF218" s="2">
        <f t="shared" si="286"/>
        <v>1.1533306689936753</v>
      </c>
      <c r="AG218" s="2">
        <f t="shared" si="273"/>
        <v>7.2946771343935097</v>
      </c>
      <c r="AH218" s="2">
        <f t="shared" si="309"/>
        <v>0.34580328357731199</v>
      </c>
      <c r="AI218" s="2">
        <f t="shared" si="274"/>
        <v>6.9440114994118632E-2</v>
      </c>
      <c r="AJ218" s="2">
        <f t="shared" si="287"/>
        <v>0.35673181539268345</v>
      </c>
      <c r="AK218" s="2">
        <f t="shared" si="288"/>
        <v>0.62366854504404878</v>
      </c>
      <c r="AL218" s="2">
        <f t="shared" si="275"/>
        <v>4.7534187462771929</v>
      </c>
      <c r="AM218" s="2">
        <f t="shared" si="310"/>
        <v>0.21364379233798236</v>
      </c>
      <c r="AN218" s="2">
        <f t="shared" si="276"/>
        <v>3.8336320869314336E-2</v>
      </c>
      <c r="AO218" s="2">
        <f t="shared" si="289"/>
        <v>0.22612149281911939</v>
      </c>
      <c r="AP218" s="2">
        <f t="shared" si="290"/>
        <v>0.33725146181775018</v>
      </c>
      <c r="AQ218" s="2">
        <f t="shared" si="277"/>
        <v>3.0974626239353111</v>
      </c>
      <c r="AR218" s="2">
        <f t="shared" si="311"/>
        <v>0.13255520533080059</v>
      </c>
      <c r="AS218" s="2">
        <f t="shared" si="278"/>
        <v>2.1164617856976511E-2</v>
      </c>
      <c r="AT218" s="2">
        <f t="shared" si="291"/>
        <v>0.14333156536224034</v>
      </c>
      <c r="AU218" s="2">
        <f t="shared" si="292"/>
        <v>0.18237018589766477</v>
      </c>
      <c r="AV218" s="2">
        <f t="shared" si="279"/>
        <v>2.0183945952984503</v>
      </c>
      <c r="AW218" s="2">
        <f t="shared" si="312"/>
        <v>8.2568321653903196E-2</v>
      </c>
      <c r="AX218" s="2">
        <f t="shared" si="280"/>
        <v>1.1684508029835377E-2</v>
      </c>
      <c r="AY218" s="2">
        <f t="shared" si="293"/>
        <v>9.0853537950166735E-2</v>
      </c>
      <c r="AZ218" s="2">
        <f t="shared" si="294"/>
        <v>9.8617466400551551E-2</v>
      </c>
      <c r="BA218" s="2">
        <f t="shared" si="281"/>
        <v>1.3152432287154139</v>
      </c>
      <c r="BB218" s="2">
        <f t="shared" si="313"/>
        <v>5.1618324541925997E-2</v>
      </c>
      <c r="BD218" s="2">
        <f t="shared" si="265"/>
        <v>256.06260285234231</v>
      </c>
      <c r="BE218" s="2">
        <f t="shared" si="266"/>
        <v>6142.5547290768727</v>
      </c>
      <c r="BF218" s="2">
        <f t="shared" si="295"/>
        <v>38.933622588771982</v>
      </c>
      <c r="BG218" s="2">
        <f t="shared" si="296"/>
        <v>40.729639946595846</v>
      </c>
      <c r="BH218" s="2">
        <f t="shared" si="314"/>
        <v>0.81268593814452073</v>
      </c>
      <c r="BI218" s="2">
        <f t="shared" si="297"/>
        <v>2.0765880372308478</v>
      </c>
      <c r="BJ218" s="2">
        <f t="shared" si="298"/>
        <v>197.81163518993179</v>
      </c>
      <c r="BK218" s="2">
        <f t="shared" si="299"/>
        <v>154.36726028020928</v>
      </c>
      <c r="BL218" s="2">
        <f t="shared" si="300"/>
        <v>240.32677418038185</v>
      </c>
      <c r="BM218" s="2">
        <f t="shared" si="301"/>
        <v>220.58446482015864</v>
      </c>
      <c r="BN218" s="2">
        <f t="shared" si="302"/>
        <v>244.37409685915435</v>
      </c>
      <c r="BO218" s="2">
        <f t="shared" si="303"/>
        <v>294.10128075797923</v>
      </c>
      <c r="BP218" s="2">
        <f t="shared" si="304"/>
        <v>187.91926453288951</v>
      </c>
      <c r="BQ218" s="2">
        <f t="shared" si="305"/>
        <v>359.51126096515685</v>
      </c>
      <c r="BR218" s="2">
        <f t="shared" si="306"/>
        <v>93.248471834654552</v>
      </c>
      <c r="BS218" s="2">
        <f t="shared" si="307"/>
        <v>400.93387079321667</v>
      </c>
      <c r="BU218" s="2">
        <f t="shared" si="316"/>
        <v>3.790047259995756</v>
      </c>
      <c r="BV218" s="2">
        <f t="shared" si="317"/>
        <v>5.4158216254645515</v>
      </c>
      <c r="BW218" s="2">
        <f t="shared" si="318"/>
        <v>7.2208171037996127</v>
      </c>
      <c r="BX218" s="2">
        <f t="shared" si="319"/>
        <v>8.8267723809133383</v>
      </c>
      <c r="BY218" s="2">
        <f t="shared" si="320"/>
        <v>9.8437862774852842</v>
      </c>
      <c r="CA218" s="2">
        <f t="shared" si="321"/>
        <v>2.5130791191730775</v>
      </c>
      <c r="CB218" s="2">
        <f t="shared" si="322"/>
        <v>3.5910866821582061</v>
      </c>
      <c r="CC218" s="2">
        <f t="shared" si="323"/>
        <v>4.7879309787147459</v>
      </c>
      <c r="CD218" s="2">
        <f t="shared" si="330"/>
        <v>5.8527970335102832</v>
      </c>
      <c r="CE218" s="2">
        <f t="shared" si="324"/>
        <v>6.5271517874366687</v>
      </c>
      <c r="CG218" s="2">
        <f t="shared" si="325"/>
        <v>74.336968870368551</v>
      </c>
      <c r="CH218" s="2">
        <f t="shared" si="326"/>
        <v>106.22447055715025</v>
      </c>
      <c r="CI218" s="2">
        <f t="shared" si="327"/>
        <v>141.62716700909363</v>
      </c>
      <c r="CJ218" s="2">
        <f t="shared" si="328"/>
        <v>173.12594242070705</v>
      </c>
      <c r="CK218" s="2">
        <f t="shared" si="329"/>
        <v>193.07337979653693</v>
      </c>
    </row>
    <row r="219" spans="1:89">
      <c r="A219" s="2">
        <v>1</v>
      </c>
      <c r="B219" s="2">
        <f t="shared" si="267"/>
        <v>1407.0817725489121</v>
      </c>
      <c r="C219" s="3">
        <v>20.6</v>
      </c>
      <c r="D219" s="2">
        <f t="shared" si="268"/>
        <v>59.852085556780601</v>
      </c>
      <c r="E219" s="2">
        <f t="shared" si="269"/>
        <v>20.56207254685777</v>
      </c>
      <c r="F219" s="2">
        <v>0</v>
      </c>
      <c r="G219" s="2">
        <f t="shared" si="260"/>
        <v>1.2467362734288865</v>
      </c>
      <c r="H219" s="3">
        <f t="shared" si="270"/>
        <v>81.660894377067251</v>
      </c>
      <c r="J219" s="2">
        <f t="shared" si="263"/>
        <v>73.293448490063085</v>
      </c>
      <c r="K219" s="2">
        <f t="shared" si="331"/>
        <v>25.179827754411907</v>
      </c>
      <c r="L219" s="2">
        <f t="shared" si="332"/>
        <v>0</v>
      </c>
      <c r="M219" s="2">
        <f t="shared" si="264"/>
        <v>1.5267237555250268</v>
      </c>
      <c r="N219" s="3">
        <f t="shared" si="259"/>
        <v>100.00000000000001</v>
      </c>
      <c r="O219" s="2">
        <v>8.0000000000000002E-3</v>
      </c>
      <c r="P219" s="2">
        <f t="shared" si="282"/>
        <v>7.1792921208310281E-2</v>
      </c>
      <c r="Q219" s="2">
        <f t="shared" si="283"/>
        <v>0.20890476812907879</v>
      </c>
      <c r="R219" s="2">
        <v>0.3</v>
      </c>
      <c r="S219" s="2">
        <f t="shared" si="261"/>
        <v>2.8520981045893311E-2</v>
      </c>
      <c r="T219" s="2">
        <v>0.12</v>
      </c>
      <c r="U219" s="2">
        <f t="shared" si="271"/>
        <v>0.67878715114657273</v>
      </c>
      <c r="V219" s="2">
        <f t="shared" si="284"/>
        <v>1.0780288039470691</v>
      </c>
      <c r="W219" s="2">
        <v>0.06</v>
      </c>
      <c r="X219" s="2">
        <f t="shared" si="315"/>
        <v>0.25978560791917732</v>
      </c>
      <c r="Y219" s="2">
        <v>2.6700000000000002E-2</v>
      </c>
      <c r="Z219" s="2">
        <v>0.21</v>
      </c>
      <c r="AA219" s="2">
        <v>0.442</v>
      </c>
      <c r="AB219" s="2">
        <v>0.5</v>
      </c>
      <c r="AC219" s="2">
        <f t="shared" si="308"/>
        <v>8.0080607808736992E-2</v>
      </c>
      <c r="AD219" s="2">
        <f t="shared" si="272"/>
        <v>0.1256425820253351</v>
      </c>
      <c r="AE219" s="2">
        <f t="shared" si="285"/>
        <v>0.56082577075624995</v>
      </c>
      <c r="AF219" s="2">
        <f t="shared" si="286"/>
        <v>1.1494941916809311</v>
      </c>
      <c r="AG219" s="2">
        <f t="shared" si="273"/>
        <v>7.2842811809835561</v>
      </c>
      <c r="AH219" s="2">
        <f t="shared" si="309"/>
        <v>0.34451359542641585</v>
      </c>
      <c r="AI219" s="2">
        <f t="shared" si="274"/>
        <v>6.9364434949169509E-2</v>
      </c>
      <c r="AJ219" s="2">
        <f t="shared" si="287"/>
        <v>0.35549046937470802</v>
      </c>
      <c r="AK219" s="2">
        <f t="shared" si="288"/>
        <v>0.62159395335229972</v>
      </c>
      <c r="AL219" s="2">
        <f t="shared" si="275"/>
        <v>4.7466444478519332</v>
      </c>
      <c r="AM219" s="2">
        <f t="shared" si="310"/>
        <v>0.21281962264745996</v>
      </c>
      <c r="AN219" s="2">
        <f t="shared" si="276"/>
        <v>3.8294539623894189E-2</v>
      </c>
      <c r="AO219" s="2">
        <f t="shared" si="289"/>
        <v>0.22533464117713539</v>
      </c>
      <c r="AP219" s="2">
        <f t="shared" si="290"/>
        <v>0.33612961739208991</v>
      </c>
      <c r="AQ219" s="2">
        <f t="shared" si="277"/>
        <v>3.0930482987315706</v>
      </c>
      <c r="AR219" s="2">
        <f t="shared" si="311"/>
        <v>0.13202856633976809</v>
      </c>
      <c r="AS219" s="2">
        <f t="shared" si="278"/>
        <v>2.1141551373994996E-2</v>
      </c>
      <c r="AT219" s="2">
        <f t="shared" si="291"/>
        <v>0.14283280393913395</v>
      </c>
      <c r="AU219" s="2">
        <f t="shared" si="292"/>
        <v>0.18176354367481654</v>
      </c>
      <c r="AV219" s="2">
        <f t="shared" si="279"/>
        <v>2.0155180956550747</v>
      </c>
      <c r="AW219" s="2">
        <f t="shared" si="312"/>
        <v>8.2231819638241693E-2</v>
      </c>
      <c r="AX219" s="2">
        <f t="shared" si="280"/>
        <v>1.1671773544977733E-2</v>
      </c>
      <c r="AY219" s="2">
        <f t="shared" si="293"/>
        <v>9.0537388190916196E-2</v>
      </c>
      <c r="AZ219" s="2">
        <f t="shared" si="294"/>
        <v>9.8289421996065052E-2</v>
      </c>
      <c r="BA219" s="2">
        <f t="shared" si="281"/>
        <v>1.3133688198722842</v>
      </c>
      <c r="BB219" s="2">
        <f t="shared" si="313"/>
        <v>5.1403317501529884E-2</v>
      </c>
      <c r="BD219" s="2">
        <f t="shared" si="265"/>
        <v>246.35997365442273</v>
      </c>
      <c r="BE219" s="2">
        <f t="shared" si="266"/>
        <v>6113.932424438899</v>
      </c>
      <c r="BF219" s="2">
        <f t="shared" si="295"/>
        <v>38.868773809897725</v>
      </c>
      <c r="BG219" s="2">
        <f t="shared" si="296"/>
        <v>40.72060661583518</v>
      </c>
      <c r="BH219" s="2">
        <f t="shared" si="314"/>
        <v>0.80284363500346367</v>
      </c>
      <c r="BI219" s="2">
        <f t="shared" si="297"/>
        <v>2.0704048119773164</v>
      </c>
      <c r="BJ219" s="2">
        <f t="shared" si="298"/>
        <v>198.07888385003932</v>
      </c>
      <c r="BK219" s="2">
        <f t="shared" si="299"/>
        <v>154.57945262763565</v>
      </c>
      <c r="BL219" s="2">
        <f t="shared" si="300"/>
        <v>240.14136768991335</v>
      </c>
      <c r="BM219" s="2">
        <f t="shared" si="301"/>
        <v>220.67940124185651</v>
      </c>
      <c r="BN219" s="2">
        <f t="shared" si="302"/>
        <v>243.33714026078144</v>
      </c>
      <c r="BO219" s="2">
        <f t="shared" si="303"/>
        <v>293.85485289148795</v>
      </c>
      <c r="BP219" s="2">
        <f t="shared" si="304"/>
        <v>186.07355011980556</v>
      </c>
      <c r="BQ219" s="2">
        <f t="shared" si="305"/>
        <v>358.66933032998526</v>
      </c>
      <c r="BR219" s="2">
        <f t="shared" si="306"/>
        <v>91.508346270151563</v>
      </c>
      <c r="BS219" s="2">
        <f t="shared" si="307"/>
        <v>399.43180514019207</v>
      </c>
      <c r="BU219" s="2">
        <f t="shared" si="316"/>
        <v>3.7960989649776908</v>
      </c>
      <c r="BV219" s="2">
        <f t="shared" si="317"/>
        <v>5.4193544640378724</v>
      </c>
      <c r="BW219" s="2">
        <f t="shared" si="318"/>
        <v>7.2163672723189611</v>
      </c>
      <c r="BX219" s="2">
        <f t="shared" si="319"/>
        <v>8.8080546960837296</v>
      </c>
      <c r="BY219" s="2">
        <f t="shared" si="320"/>
        <v>9.8090828780744008</v>
      </c>
      <c r="CA219" s="2">
        <f t="shared" si="321"/>
        <v>2.528314706419446</v>
      </c>
      <c r="CB219" s="2">
        <f t="shared" si="322"/>
        <v>3.6094511015487578</v>
      </c>
      <c r="CC219" s="2">
        <f t="shared" si="323"/>
        <v>4.8063150275733744</v>
      </c>
      <c r="CD219" s="2">
        <f t="shared" si="330"/>
        <v>5.8664261465549616</v>
      </c>
      <c r="CE219" s="2">
        <f t="shared" si="324"/>
        <v>6.5331406599059623</v>
      </c>
      <c r="CG219" s="2">
        <f t="shared" si="325"/>
        <v>74.661463175409793</v>
      </c>
      <c r="CH219" s="2">
        <f t="shared" si="326"/>
        <v>106.58756199040089</v>
      </c>
      <c r="CI219" s="2">
        <f t="shared" si="327"/>
        <v>141.93110989287416</v>
      </c>
      <c r="CJ219" s="2">
        <f t="shared" si="328"/>
        <v>173.23632955984209</v>
      </c>
      <c r="CK219" s="2">
        <f t="shared" si="329"/>
        <v>192.92449613209664</v>
      </c>
    </row>
    <row r="220" spans="1:89">
      <c r="A220" s="2">
        <v>1</v>
      </c>
      <c r="B220" s="2">
        <f t="shared" si="267"/>
        <v>1407.7960582631979</v>
      </c>
      <c r="C220" s="3">
        <v>20.7</v>
      </c>
      <c r="D220" s="2">
        <f t="shared" si="268"/>
        <v>59.856885556780597</v>
      </c>
      <c r="E220" s="2">
        <f t="shared" si="269"/>
        <v>20.463972546857772</v>
      </c>
      <c r="F220" s="2">
        <v>0</v>
      </c>
      <c r="G220" s="2">
        <f t="shared" si="260"/>
        <v>1.2436362734288864</v>
      </c>
      <c r="H220" s="3">
        <f t="shared" si="270"/>
        <v>81.564494377067263</v>
      </c>
      <c r="J220" s="2">
        <f t="shared" si="263"/>
        <v>73.385957963603843</v>
      </c>
      <c r="K220" s="2">
        <f t="shared" si="331"/>
        <v>25.089314539552198</v>
      </c>
      <c r="L220" s="2">
        <f t="shared" si="332"/>
        <v>0</v>
      </c>
      <c r="M220" s="2">
        <f t="shared" si="264"/>
        <v>1.5247274968439553</v>
      </c>
      <c r="N220" s="3">
        <f t="shared" si="259"/>
        <v>100</v>
      </c>
      <c r="O220" s="2">
        <v>8.0000000000000002E-3</v>
      </c>
      <c r="P220" s="2">
        <f t="shared" si="282"/>
        <v>7.163590051435588E-2</v>
      </c>
      <c r="Q220" s="2">
        <f t="shared" si="283"/>
        <v>0.20879300145057528</v>
      </c>
      <c r="R220" s="2">
        <v>0.3</v>
      </c>
      <c r="S220" s="2">
        <f t="shared" si="261"/>
        <v>2.8418015530907611E-2</v>
      </c>
      <c r="T220" s="2">
        <v>0.12</v>
      </c>
      <c r="U220" s="2">
        <f t="shared" si="271"/>
        <v>0.67881600676503873</v>
      </c>
      <c r="V220" s="2">
        <f t="shared" si="284"/>
        <v>1.0766598970566097</v>
      </c>
      <c r="W220" s="2">
        <v>0.06</v>
      </c>
      <c r="X220" s="2">
        <f t="shared" si="315"/>
        <v>0.25928826913653946</v>
      </c>
      <c r="Y220" s="2">
        <v>2.6700000000000002E-2</v>
      </c>
      <c r="Z220" s="2">
        <v>0.21</v>
      </c>
      <c r="AA220" s="2">
        <v>0.442</v>
      </c>
      <c r="AB220" s="2">
        <v>0.5</v>
      </c>
      <c r="AC220" s="2">
        <f t="shared" si="308"/>
        <v>7.9905248793561617E-2</v>
      </c>
      <c r="AD220" s="2">
        <f t="shared" si="272"/>
        <v>0.12550576543692554</v>
      </c>
      <c r="AE220" s="2">
        <f t="shared" si="285"/>
        <v>0.55887587960160923</v>
      </c>
      <c r="AF220" s="2">
        <f t="shared" si="286"/>
        <v>1.1456737203758802</v>
      </c>
      <c r="AG220" s="2">
        <f t="shared" si="273"/>
        <v>7.2739088595327006</v>
      </c>
      <c r="AH220" s="2">
        <f t="shared" si="309"/>
        <v>0.34322902406104183</v>
      </c>
      <c r="AI220" s="2">
        <f t="shared" si="274"/>
        <v>6.9288901597389221E-2</v>
      </c>
      <c r="AJ220" s="2">
        <f t="shared" si="287"/>
        <v>0.3542544924315334</v>
      </c>
      <c r="AK220" s="2">
        <f t="shared" si="288"/>
        <v>0.61952801697840398</v>
      </c>
      <c r="AL220" s="2">
        <f t="shared" si="275"/>
        <v>4.7398855486822304</v>
      </c>
      <c r="AM220" s="2">
        <f t="shared" si="310"/>
        <v>0.21199868635603536</v>
      </c>
      <c r="AN220" s="2">
        <f t="shared" si="276"/>
        <v>3.8252839364463012E-2</v>
      </c>
      <c r="AO220" s="2">
        <f t="shared" si="289"/>
        <v>0.22455119282904512</v>
      </c>
      <c r="AP220" s="2">
        <f t="shared" si="290"/>
        <v>0.33501245336697516</v>
      </c>
      <c r="AQ220" s="2">
        <f t="shared" si="277"/>
        <v>3.0886440081199971</v>
      </c>
      <c r="AR220" s="2">
        <f t="shared" si="311"/>
        <v>0.13150397215851409</v>
      </c>
      <c r="AS220" s="2">
        <f t="shared" si="278"/>
        <v>2.1118529601550889E-2</v>
      </c>
      <c r="AT220" s="2">
        <f t="shared" si="291"/>
        <v>0.14233619976094522</v>
      </c>
      <c r="AU220" s="2">
        <f t="shared" si="292"/>
        <v>0.18115943239879653</v>
      </c>
      <c r="AV220" s="2">
        <f t="shared" si="279"/>
        <v>2.0126481348368777</v>
      </c>
      <c r="AW220" s="2">
        <f t="shared" si="312"/>
        <v>8.1896611644169143E-2</v>
      </c>
      <c r="AX220" s="2">
        <f t="shared" si="280"/>
        <v>1.1659063743799093E-2</v>
      </c>
      <c r="AY220" s="2">
        <f t="shared" si="293"/>
        <v>9.0222605843878714E-2</v>
      </c>
      <c r="AZ220" s="2">
        <f t="shared" si="294"/>
        <v>9.7962746212017032E-2</v>
      </c>
      <c r="BA220" s="2">
        <f t="shared" si="281"/>
        <v>1.3114986719133053</v>
      </c>
      <c r="BB220" s="2">
        <f t="shared" si="313"/>
        <v>5.1189129855330771E-2</v>
      </c>
      <c r="BD220" s="2">
        <f t="shared" si="265"/>
        <v>236.97621137503651</v>
      </c>
      <c r="BE220" s="2">
        <f t="shared" si="266"/>
        <v>6085.5413316221666</v>
      </c>
      <c r="BF220" s="2">
        <f t="shared" si="295"/>
        <v>38.803827405967773</v>
      </c>
      <c r="BG220" s="2">
        <f t="shared" si="296"/>
        <v>40.711346812888962</v>
      </c>
      <c r="BH220" s="2">
        <f t="shared" si="314"/>
        <v>0.79308691459920788</v>
      </c>
      <c r="BI220" s="2">
        <f t="shared" si="297"/>
        <v>2.0642341941155866</v>
      </c>
      <c r="BJ220" s="2">
        <f t="shared" si="298"/>
        <v>198.34301686226024</v>
      </c>
      <c r="BK220" s="2">
        <f t="shared" si="299"/>
        <v>154.79087081234397</v>
      </c>
      <c r="BL220" s="2">
        <f t="shared" si="300"/>
        <v>239.94917002383428</v>
      </c>
      <c r="BM220" s="2">
        <f t="shared" si="301"/>
        <v>220.77249191230084</v>
      </c>
      <c r="BN220" s="2">
        <f t="shared" si="302"/>
        <v>242.2929989680465</v>
      </c>
      <c r="BO220" s="2">
        <f t="shared" si="303"/>
        <v>293.6057618097322</v>
      </c>
      <c r="BP220" s="2">
        <f t="shared" si="304"/>
        <v>184.2314557302301</v>
      </c>
      <c r="BQ220" s="2">
        <f t="shared" si="305"/>
        <v>357.82663528360962</v>
      </c>
      <c r="BR220" s="2">
        <f t="shared" si="306"/>
        <v>89.789139492384294</v>
      </c>
      <c r="BS220" s="2">
        <f t="shared" si="307"/>
        <v>397.93594685203846</v>
      </c>
      <c r="BU220" s="2">
        <f t="shared" si="316"/>
        <v>3.8021554905508097</v>
      </c>
      <c r="BV220" s="2">
        <f t="shared" si="317"/>
        <v>5.4228736997324205</v>
      </c>
      <c r="BW220" s="2">
        <f t="shared" si="318"/>
        <v>7.2118901680938352</v>
      </c>
      <c r="BX220" s="2">
        <f t="shared" si="319"/>
        <v>8.7893588224480919</v>
      </c>
      <c r="BY220" s="2">
        <f t="shared" si="320"/>
        <v>9.7745709244395318</v>
      </c>
      <c r="CA220" s="2">
        <f t="shared" si="321"/>
        <v>2.5435842495721377</v>
      </c>
      <c r="CB220" s="2">
        <f t="shared" si="322"/>
        <v>3.6278201047638197</v>
      </c>
      <c r="CC220" s="2">
        <f t="shared" si="323"/>
        <v>4.82464493806122</v>
      </c>
      <c r="CD220" s="2">
        <f t="shared" si="330"/>
        <v>5.8799474982487236</v>
      </c>
      <c r="CE220" s="2">
        <f t="shared" si="324"/>
        <v>6.5390394242210226</v>
      </c>
      <c r="CG220" s="2">
        <f t="shared" si="325"/>
        <v>74.987068450662662</v>
      </c>
      <c r="CH220" s="2">
        <f t="shared" si="326"/>
        <v>106.95128127498633</v>
      </c>
      <c r="CI220" s="2">
        <f t="shared" si="327"/>
        <v>142.23471476574704</v>
      </c>
      <c r="CJ220" s="2">
        <f t="shared" si="328"/>
        <v>173.34594897403059</v>
      </c>
      <c r="CK220" s="2">
        <f t="shared" si="329"/>
        <v>192.77655025113688</v>
      </c>
    </row>
    <row r="221" spans="1:89">
      <c r="A221" s="2">
        <v>1</v>
      </c>
      <c r="B221" s="2">
        <f t="shared" si="267"/>
        <v>1408.5103439774834</v>
      </c>
      <c r="C221" s="3">
        <v>20.8</v>
      </c>
      <c r="D221" s="2">
        <f t="shared" si="268"/>
        <v>59.8616855567806</v>
      </c>
      <c r="E221" s="2">
        <f t="shared" si="269"/>
        <v>20.365872546857769</v>
      </c>
      <c r="F221" s="2">
        <v>0</v>
      </c>
      <c r="G221" s="2">
        <f t="shared" ref="G221:G284" si="333">$G$156+$G$6*($C221-$C$156)</f>
        <v>1.2405362734288863</v>
      </c>
      <c r="H221" s="3">
        <f t="shared" si="270"/>
        <v>81.46809437706726</v>
      </c>
      <c r="J221" s="2">
        <f t="shared" si="263"/>
        <v>73.478686367348345</v>
      </c>
      <c r="K221" s="2">
        <f t="shared" si="331"/>
        <v>24.998587118775951</v>
      </c>
      <c r="L221" s="2">
        <f t="shared" si="332"/>
        <v>0</v>
      </c>
      <c r="M221" s="2">
        <f t="shared" si="264"/>
        <v>1.522726513875706</v>
      </c>
      <c r="N221" s="3">
        <f t="shared" si="259"/>
        <v>100</v>
      </c>
      <c r="O221" s="2">
        <v>8.0000000000000002E-3</v>
      </c>
      <c r="P221" s="2">
        <f t="shared" si="282"/>
        <v>7.1479356197207744E-2</v>
      </c>
      <c r="Q221" s="2">
        <f t="shared" si="283"/>
        <v>0.2086813894383428</v>
      </c>
      <c r="R221" s="2">
        <v>0.3</v>
      </c>
      <c r="S221" s="2">
        <f t="shared" ref="S221:S284" si="334">(J221*O221+K221*P221+L221*Q221+M221*R221)/100</f>
        <v>2.8315303581914142E-2</v>
      </c>
      <c r="T221" s="2">
        <v>0.12</v>
      </c>
      <c r="U221" s="2">
        <f t="shared" si="271"/>
        <v>0.678844839095746</v>
      </c>
      <c r="V221" s="2">
        <f t="shared" si="284"/>
        <v>1.0752938891104762</v>
      </c>
      <c r="W221" s="2">
        <v>0.06</v>
      </c>
      <c r="X221" s="2">
        <f t="shared" si="315"/>
        <v>0.25878967805180791</v>
      </c>
      <c r="Y221" s="2">
        <v>2.6700000000000002E-2</v>
      </c>
      <c r="Z221" s="2">
        <v>0.21</v>
      </c>
      <c r="AA221" s="2">
        <v>0.442</v>
      </c>
      <c r="AB221" s="2">
        <v>0.5</v>
      </c>
      <c r="AC221" s="2">
        <f t="shared" si="308"/>
        <v>7.972947477889003E-2</v>
      </c>
      <c r="AD221" s="2">
        <f t="shared" si="272"/>
        <v>0.12536921386889607</v>
      </c>
      <c r="AE221" s="2">
        <f t="shared" si="285"/>
        <v>0.55693441567474378</v>
      </c>
      <c r="AF221" s="2">
        <f t="shared" si="286"/>
        <v>1.1418691761594688</v>
      </c>
      <c r="AG221" s="2">
        <f t="shared" si="273"/>
        <v>7.2635601000471013</v>
      </c>
      <c r="AH221" s="2">
        <f t="shared" si="309"/>
        <v>0.34194954205154687</v>
      </c>
      <c r="AI221" s="2">
        <f t="shared" si="274"/>
        <v>6.9213514557381783E-2</v>
      </c>
      <c r="AJ221" s="2">
        <f t="shared" si="287"/>
        <v>0.3530238572527955</v>
      </c>
      <c r="AK221" s="2">
        <f t="shared" si="288"/>
        <v>0.6174706932465418</v>
      </c>
      <c r="AL221" s="2">
        <f t="shared" si="275"/>
        <v>4.7331420031581075</v>
      </c>
      <c r="AM221" s="2">
        <f t="shared" si="310"/>
        <v>0.21118096601231709</v>
      </c>
      <c r="AN221" s="2">
        <f t="shared" si="276"/>
        <v>3.8211219880460758E-2</v>
      </c>
      <c r="AO221" s="2">
        <f t="shared" si="289"/>
        <v>0.22377113046363589</v>
      </c>
      <c r="AP221" s="2">
        <f t="shared" si="290"/>
        <v>0.33389994666527223</v>
      </c>
      <c r="AQ221" s="2">
        <f t="shared" si="277"/>
        <v>3.0842497223798366</v>
      </c>
      <c r="AR221" s="2">
        <f t="shared" si="311"/>
        <v>0.13098141168553906</v>
      </c>
      <c r="AS221" s="2">
        <f t="shared" si="278"/>
        <v>2.1095552423398736E-2</v>
      </c>
      <c r="AT221" s="2">
        <f t="shared" si="291"/>
        <v>0.14184174185462084</v>
      </c>
      <c r="AU221" s="2">
        <f t="shared" si="292"/>
        <v>0.18055783959054472</v>
      </c>
      <c r="AV221" s="2">
        <f t="shared" si="279"/>
        <v>2.0097846934769725</v>
      </c>
      <c r="AW221" s="2">
        <f t="shared" si="312"/>
        <v>8.1562690610354843E-2</v>
      </c>
      <c r="AX221" s="2">
        <f t="shared" si="280"/>
        <v>1.1646378562122943E-2</v>
      </c>
      <c r="AY221" s="2">
        <f t="shared" si="293"/>
        <v>8.9909183953568186E-2</v>
      </c>
      <c r="AZ221" s="2">
        <f t="shared" si="294"/>
        <v>9.7637432300301918E-2</v>
      </c>
      <c r="BA221" s="2">
        <f t="shared" si="281"/>
        <v>1.3096327722184626</v>
      </c>
      <c r="BB221" s="2">
        <f t="shared" si="313"/>
        <v>5.0975757112205644E-2</v>
      </c>
      <c r="BD221" s="2">
        <f t="shared" si="265"/>
        <v>227.90267749522008</v>
      </c>
      <c r="BE221" s="2">
        <f t="shared" si="266"/>
        <v>6057.3796073234798</v>
      </c>
      <c r="BF221" s="2">
        <f t="shared" si="295"/>
        <v>38.738782863421307</v>
      </c>
      <c r="BG221" s="2">
        <f t="shared" si="296"/>
        <v>40.701863332362677</v>
      </c>
      <c r="BH221" s="2">
        <f t="shared" si="314"/>
        <v>0.78341533125755902</v>
      </c>
      <c r="BI221" s="2">
        <f t="shared" si="297"/>
        <v>2.0580764111210765</v>
      </c>
      <c r="BJ221" s="2">
        <f t="shared" si="298"/>
        <v>198.60400650658332</v>
      </c>
      <c r="BK221" s="2">
        <f t="shared" si="299"/>
        <v>155.00151088779702</v>
      </c>
      <c r="BL221" s="2">
        <f t="shared" si="300"/>
        <v>239.75016475513365</v>
      </c>
      <c r="BM221" s="2">
        <f t="shared" si="301"/>
        <v>220.86373072404521</v>
      </c>
      <c r="BN221" s="2">
        <f t="shared" si="302"/>
        <v>241.24174306729208</v>
      </c>
      <c r="BO221" s="2">
        <f t="shared" si="303"/>
        <v>293.35401171962428</v>
      </c>
      <c r="BP221" s="2">
        <f t="shared" si="304"/>
        <v>182.39315391365523</v>
      </c>
      <c r="BQ221" s="2">
        <f t="shared" si="305"/>
        <v>356.98320508471556</v>
      </c>
      <c r="BR221" s="2">
        <f t="shared" si="306"/>
        <v>88.090830279943532</v>
      </c>
      <c r="BS221" s="2">
        <f t="shared" si="307"/>
        <v>396.44630686851872</v>
      </c>
      <c r="BU221" s="2">
        <f t="shared" si="316"/>
        <v>3.8082165826681686</v>
      </c>
      <c r="BV221" s="2">
        <f t="shared" si="317"/>
        <v>5.4263788593784863</v>
      </c>
      <c r="BW221" s="2">
        <f t="shared" si="318"/>
        <v>7.207385306273534</v>
      </c>
      <c r="BX221" s="2">
        <f t="shared" si="319"/>
        <v>8.7706845794667281</v>
      </c>
      <c r="BY221" s="2">
        <f t="shared" si="320"/>
        <v>9.7402495711614794</v>
      </c>
      <c r="CA221" s="2">
        <f t="shared" si="321"/>
        <v>2.5588871910949322</v>
      </c>
      <c r="CB221" s="2">
        <f t="shared" si="322"/>
        <v>3.6461926615432358</v>
      </c>
      <c r="CC221" s="2">
        <f t="shared" si="323"/>
        <v>4.8429193931473939</v>
      </c>
      <c r="CD221" s="2">
        <f t="shared" si="330"/>
        <v>5.893360301426652</v>
      </c>
      <c r="CE221" s="2">
        <f t="shared" si="324"/>
        <v>6.5448483101374082</v>
      </c>
      <c r="CG221" s="2">
        <f t="shared" si="325"/>
        <v>75.313778463339233</v>
      </c>
      <c r="CH221" s="2">
        <f t="shared" si="326"/>
        <v>107.3156125450834</v>
      </c>
      <c r="CI221" s="2">
        <f t="shared" si="327"/>
        <v>142.53795929755023</v>
      </c>
      <c r="CJ221" s="2">
        <f t="shared" si="328"/>
        <v>173.4547867881443</v>
      </c>
      <c r="CK221" s="2">
        <f t="shared" si="329"/>
        <v>192.62953733217626</v>
      </c>
    </row>
    <row r="222" spans="1:89">
      <c r="A222" s="2">
        <v>1</v>
      </c>
      <c r="B222" s="2">
        <f t="shared" si="267"/>
        <v>1409.2246296917692</v>
      </c>
      <c r="C222" s="3">
        <v>20.9</v>
      </c>
      <c r="D222" s="2">
        <f t="shared" si="268"/>
        <v>59.866485556780603</v>
      </c>
      <c r="E222" s="2">
        <f t="shared" si="269"/>
        <v>20.267772546857771</v>
      </c>
      <c r="F222" s="2">
        <v>0</v>
      </c>
      <c r="G222" s="2">
        <f t="shared" si="333"/>
        <v>1.2374362734288864</v>
      </c>
      <c r="H222" s="3">
        <f t="shared" si="270"/>
        <v>81.371694377067257</v>
      </c>
      <c r="J222" s="2">
        <f t="shared" ref="J222:J285" si="335">100*D222/H222</f>
        <v>73.571634479387953</v>
      </c>
      <c r="K222" s="2">
        <f t="shared" si="331"/>
        <v>24.907644730782177</v>
      </c>
      <c r="L222" s="2">
        <f t="shared" si="332"/>
        <v>0</v>
      </c>
      <c r="M222" s="2">
        <f t="shared" ref="M222:M285" si="336">100*G222/H222</f>
        <v>1.5207207898298716</v>
      </c>
      <c r="N222" s="3">
        <f t="shared" si="259"/>
        <v>100</v>
      </c>
      <c r="O222" s="2">
        <v>8.0000000000000002E-3</v>
      </c>
      <c r="P222" s="2">
        <f t="shared" si="282"/>
        <v>7.1323286465168667E-2</v>
      </c>
      <c r="Q222" s="2">
        <f t="shared" si="283"/>
        <v>0.20856993178747754</v>
      </c>
      <c r="R222" s="2">
        <v>0.3</v>
      </c>
      <c r="S222" s="2">
        <f t="shared" si="334"/>
        <v>2.8212843930902908E-2</v>
      </c>
      <c r="T222" s="2">
        <v>0.12</v>
      </c>
      <c r="U222" s="2">
        <f t="shared" si="271"/>
        <v>0.67887364816684814</v>
      </c>
      <c r="V222" s="2">
        <f t="shared" si="284"/>
        <v>1.0739307720070828</v>
      </c>
      <c r="W222" s="2">
        <v>0.06</v>
      </c>
      <c r="X222" s="2">
        <f t="shared" si="315"/>
        <v>0.2582898303054621</v>
      </c>
      <c r="Y222" s="2">
        <v>2.6700000000000002E-2</v>
      </c>
      <c r="Z222" s="2">
        <v>0.21</v>
      </c>
      <c r="AA222" s="2">
        <v>0.442</v>
      </c>
      <c r="AB222" s="2">
        <v>0.5</v>
      </c>
      <c r="AC222" s="2">
        <f t="shared" si="308"/>
        <v>7.9553284289788515E-2</v>
      </c>
      <c r="AD222" s="2">
        <f t="shared" si="272"/>
        <v>0.12523292663263191</v>
      </c>
      <c r="AE222" s="2">
        <f t="shared" si="285"/>
        <v>0.55500133614047764</v>
      </c>
      <c r="AF222" s="2">
        <f t="shared" si="286"/>
        <v>1.138080480557909</v>
      </c>
      <c r="AG222" s="2">
        <f t="shared" si="273"/>
        <v>7.2532348327850462</v>
      </c>
      <c r="AH222" s="2">
        <f t="shared" si="309"/>
        <v>0.3406751221243085</v>
      </c>
      <c r="AI222" s="2">
        <f t="shared" si="274"/>
        <v>6.9138273448978382E-2</v>
      </c>
      <c r="AJ222" s="2">
        <f t="shared" si="287"/>
        <v>0.35179853668657357</v>
      </c>
      <c r="AK222" s="2">
        <f t="shared" si="288"/>
        <v>0.61542193972167336</v>
      </c>
      <c r="AL222" s="2">
        <f t="shared" si="275"/>
        <v>4.7264137658338852</v>
      </c>
      <c r="AM222" s="2">
        <f t="shared" si="310"/>
        <v>0.21036644426364109</v>
      </c>
      <c r="AN222" s="2">
        <f t="shared" si="276"/>
        <v>3.8169680962004772E-2</v>
      </c>
      <c r="AO222" s="2">
        <f t="shared" si="289"/>
        <v>0.2229944368701276</v>
      </c>
      <c r="AP222" s="2">
        <f t="shared" si="290"/>
        <v>0.33279207434004965</v>
      </c>
      <c r="AQ222" s="2">
        <f t="shared" si="277"/>
        <v>3.0798654118973934</v>
      </c>
      <c r="AR222" s="2">
        <f t="shared" si="311"/>
        <v>0.13046087388183747</v>
      </c>
      <c r="AS222" s="2">
        <f t="shared" si="278"/>
        <v>2.1072619723667068E-2</v>
      </c>
      <c r="AT222" s="2">
        <f t="shared" si="291"/>
        <v>0.14134941931076866</v>
      </c>
      <c r="AU222" s="2">
        <f t="shared" si="292"/>
        <v>0.17995875284140883</v>
      </c>
      <c r="AV222" s="2">
        <f t="shared" si="279"/>
        <v>2.0069277522782341</v>
      </c>
      <c r="AW222" s="2">
        <f t="shared" si="312"/>
        <v>8.1230049515038066E-2</v>
      </c>
      <c r="AX222" s="2">
        <f t="shared" si="280"/>
        <v>1.1633717935979294E-2</v>
      </c>
      <c r="AY222" s="2">
        <f t="shared" si="293"/>
        <v>8.9597115604851327E-2</v>
      </c>
      <c r="AZ222" s="2">
        <f t="shared" si="294"/>
        <v>9.731347355088725E-2</v>
      </c>
      <c r="BA222" s="2">
        <f t="shared" si="281"/>
        <v>1.3077711082132024</v>
      </c>
      <c r="BB222" s="2">
        <f t="shared" si="313"/>
        <v>5.0763194806092926E-2</v>
      </c>
      <c r="BD222" s="2">
        <f t="shared" si="265"/>
        <v>219.13090569005902</v>
      </c>
      <c r="BE222" s="2">
        <f t="shared" si="266"/>
        <v>6029.4454030094448</v>
      </c>
      <c r="BF222" s="2">
        <f t="shared" si="295"/>
        <v>38.673639664850619</v>
      </c>
      <c r="BG222" s="2">
        <f t="shared" si="296"/>
        <v>40.692158912900894</v>
      </c>
      <c r="BH222" s="2">
        <f t="shared" si="314"/>
        <v>0.77382844001010465</v>
      </c>
      <c r="BI222" s="2">
        <f t="shared" si="297"/>
        <v>2.0519316839865742</v>
      </c>
      <c r="BJ222" s="2">
        <f t="shared" si="298"/>
        <v>198.86182504029</v>
      </c>
      <c r="BK222" s="2">
        <f t="shared" si="299"/>
        <v>155.21136885024913</v>
      </c>
      <c r="BL222" s="2">
        <f t="shared" si="300"/>
        <v>239.54433591713357</v>
      </c>
      <c r="BM222" s="2">
        <f t="shared" si="301"/>
        <v>220.95311161013652</v>
      </c>
      <c r="BN222" s="2">
        <f t="shared" si="302"/>
        <v>240.1834437207016</v>
      </c>
      <c r="BO222" s="2">
        <f t="shared" si="303"/>
        <v>293.0996070880505</v>
      </c>
      <c r="BP222" s="2">
        <f t="shared" si="304"/>
        <v>180.55881643363387</v>
      </c>
      <c r="BQ222" s="2">
        <f t="shared" si="305"/>
        <v>356.13906925384919</v>
      </c>
      <c r="BR222" s="2">
        <f t="shared" si="306"/>
        <v>86.413393100233506</v>
      </c>
      <c r="BS222" s="2">
        <f t="shared" si="307"/>
        <v>394.96289579785707</v>
      </c>
      <c r="BU222" s="2">
        <f t="shared" si="316"/>
        <v>3.8142819893746527</v>
      </c>
      <c r="BV222" s="2">
        <f t="shared" si="317"/>
        <v>5.4298694764038764</v>
      </c>
      <c r="BW222" s="2">
        <f t="shared" si="318"/>
        <v>7.2028522181733461</v>
      </c>
      <c r="BX222" s="2">
        <f t="shared" si="319"/>
        <v>8.7520318107511414</v>
      </c>
      <c r="BY222" s="2">
        <f t="shared" si="320"/>
        <v>9.7061179929836428</v>
      </c>
      <c r="CA222" s="2">
        <f t="shared" si="321"/>
        <v>2.5742229753466099</v>
      </c>
      <c r="CB222" s="2">
        <f t="shared" si="322"/>
        <v>3.6645677478040248</v>
      </c>
      <c r="CC222" s="2">
        <f t="shared" si="323"/>
        <v>4.861137094661431</v>
      </c>
      <c r="CD222" s="2">
        <f t="shared" si="330"/>
        <v>5.9066638048682121</v>
      </c>
      <c r="CE222" s="2">
        <f t="shared" si="324"/>
        <v>6.5505675795774074</v>
      </c>
      <c r="CG222" s="2">
        <f t="shared" si="325"/>
        <v>75.64158693075899</v>
      </c>
      <c r="CH222" s="2">
        <f t="shared" si="326"/>
        <v>107.68053991975992</v>
      </c>
      <c r="CI222" s="2">
        <f t="shared" si="327"/>
        <v>142.84082134674435</v>
      </c>
      <c r="CJ222" s="2">
        <f t="shared" si="328"/>
        <v>173.56282961717716</v>
      </c>
      <c r="CK222" s="2">
        <f t="shared" si="329"/>
        <v>192.48345297271666</v>
      </c>
    </row>
    <row r="223" spans="1:89">
      <c r="A223" s="2">
        <v>1</v>
      </c>
      <c r="B223" s="2">
        <f t="shared" si="267"/>
        <v>1409.938915406055</v>
      </c>
      <c r="C223" s="3">
        <v>21</v>
      </c>
      <c r="D223" s="2">
        <f t="shared" si="268"/>
        <v>59.871285556780599</v>
      </c>
      <c r="E223" s="2">
        <f t="shared" si="269"/>
        <v>20.169672546857768</v>
      </c>
      <c r="F223" s="2">
        <v>0</v>
      </c>
      <c r="G223" s="2">
        <f t="shared" si="333"/>
        <v>1.2343362734288865</v>
      </c>
      <c r="H223" s="3">
        <f t="shared" si="270"/>
        <v>81.27529437706724</v>
      </c>
      <c r="J223" s="2">
        <f t="shared" si="335"/>
        <v>73.664803081505625</v>
      </c>
      <c r="K223" s="2">
        <f t="shared" si="331"/>
        <v>24.816486610658004</v>
      </c>
      <c r="L223" s="2">
        <f t="shared" si="332"/>
        <v>0</v>
      </c>
      <c r="M223" s="2">
        <f t="shared" si="336"/>
        <v>1.5187103078363857</v>
      </c>
      <c r="N223" s="3">
        <f t="shared" ref="N223:N286" si="337">SUM(J223:M223)</f>
        <v>100.00000000000001</v>
      </c>
      <c r="O223" s="2">
        <v>8.0000000000000002E-3</v>
      </c>
      <c r="P223" s="2">
        <f t="shared" si="282"/>
        <v>7.1167689534493525E-2</v>
      </c>
      <c r="Q223" s="2">
        <f t="shared" si="283"/>
        <v>0.20845862819384728</v>
      </c>
      <c r="R223" s="2">
        <v>0.3</v>
      </c>
      <c r="S223" s="2">
        <f t="shared" si="334"/>
        <v>2.8110635314471853E-2</v>
      </c>
      <c r="T223" s="2">
        <v>0.12</v>
      </c>
      <c r="U223" s="2">
        <f t="shared" si="271"/>
        <v>0.67890243400645489</v>
      </c>
      <c r="V223" s="2">
        <f t="shared" si="284"/>
        <v>1.07257053767259</v>
      </c>
      <c r="W223" s="2">
        <v>0.06</v>
      </c>
      <c r="X223" s="2">
        <f t="shared" si="315"/>
        <v>0.25778872151715171</v>
      </c>
      <c r="Y223" s="2">
        <v>2.6700000000000002E-2</v>
      </c>
      <c r="Z223" s="2">
        <v>0.21</v>
      </c>
      <c r="AA223" s="2">
        <v>0.442</v>
      </c>
      <c r="AB223" s="2">
        <v>0.5</v>
      </c>
      <c r="AC223" s="2">
        <f t="shared" si="308"/>
        <v>7.9376675844325742E-2</v>
      </c>
      <c r="AD223" s="2">
        <f t="shared" si="272"/>
        <v>0.12509690304173193</v>
      </c>
      <c r="AE223" s="2">
        <f t="shared" si="285"/>
        <v>0.55307659841197421</v>
      </c>
      <c r="AF223" s="2">
        <f t="shared" si="286"/>
        <v>1.1343075555398638</v>
      </c>
      <c r="AG223" s="2">
        <f t="shared" si="273"/>
        <v>7.2429329882558768</v>
      </c>
      <c r="AH223" s="2">
        <f t="shared" si="309"/>
        <v>0.33940573716066808</v>
      </c>
      <c r="AI223" s="2">
        <f t="shared" si="274"/>
        <v>6.9063177893232533E-2</v>
      </c>
      <c r="AJ223" s="2">
        <f t="shared" si="287"/>
        <v>0.3505785037383618</v>
      </c>
      <c r="AK223" s="2">
        <f t="shared" si="288"/>
        <v>0.61338171420801602</v>
      </c>
      <c r="AL223" s="2">
        <f t="shared" si="275"/>
        <v>4.7197007914274787</v>
      </c>
      <c r="AM223" s="2">
        <f t="shared" si="310"/>
        <v>0.20955510385539999</v>
      </c>
      <c r="AN223" s="2">
        <f t="shared" si="276"/>
        <v>3.8128222399887245E-2</v>
      </c>
      <c r="AO223" s="2">
        <f t="shared" si="289"/>
        <v>0.22222109493752068</v>
      </c>
      <c r="AP223" s="2">
        <f t="shared" si="290"/>
        <v>0.33168881357375546</v>
      </c>
      <c r="AQ223" s="2">
        <f t="shared" si="277"/>
        <v>3.075491047165575</v>
      </c>
      <c r="AR223" s="2">
        <f t="shared" si="311"/>
        <v>0.12994234777047167</v>
      </c>
      <c r="AS223" s="2">
        <f t="shared" si="278"/>
        <v>2.1049731386856958E-2</v>
      </c>
      <c r="AT223" s="2">
        <f t="shared" si="291"/>
        <v>0.14085922128324424</v>
      </c>
      <c r="AU223" s="2">
        <f t="shared" si="292"/>
        <v>0.17936215981269901</v>
      </c>
      <c r="AV223" s="2">
        <f t="shared" si="279"/>
        <v>2.0040772920130028</v>
      </c>
      <c r="AW223" s="2">
        <f t="shared" si="312"/>
        <v>8.0898681375757273E-2</v>
      </c>
      <c r="AX223" s="2">
        <f t="shared" si="280"/>
        <v>1.1621081801603768E-2</v>
      </c>
      <c r="AY223" s="2">
        <f t="shared" si="293"/>
        <v>8.9286393922685683E-2</v>
      </c>
      <c r="AZ223" s="2">
        <f t="shared" si="294"/>
        <v>9.6990863291573234E-2</v>
      </c>
      <c r="BA223" s="2">
        <f t="shared" si="281"/>
        <v>1.3059136673682357</v>
      </c>
      <c r="BB223" s="2">
        <f t="shared" si="313"/>
        <v>5.0551438495820326E-2</v>
      </c>
      <c r="BD223" s="2">
        <f t="shared" si="265"/>
        <v>210.6526002341871</v>
      </c>
      <c r="BE223" s="2">
        <f t="shared" si="266"/>
        <v>6001.7368658533715</v>
      </c>
      <c r="BF223" s="2">
        <f t="shared" si="295"/>
        <v>38.608397288960127</v>
      </c>
      <c r="BG223" s="2">
        <f t="shared" si="296"/>
        <v>40.682236238501176</v>
      </c>
      <c r="BH223" s="2">
        <f t="shared" si="314"/>
        <v>0.76432579659605671</v>
      </c>
      <c r="BI223" s="2">
        <f t="shared" si="297"/>
        <v>2.0458002273799529</v>
      </c>
      <c r="BJ223" s="2">
        <f t="shared" si="298"/>
        <v>199.11644469999399</v>
      </c>
      <c r="BK223" s="2">
        <f t="shared" si="299"/>
        <v>155.42044064000982</v>
      </c>
      <c r="BL223" s="2">
        <f t="shared" si="300"/>
        <v>239.33166800941936</v>
      </c>
      <c r="BM223" s="2">
        <f t="shared" si="301"/>
        <v>221.04062854537122</v>
      </c>
      <c r="BN223" s="2">
        <f t="shared" si="302"/>
        <v>239.11817316218662</v>
      </c>
      <c r="BO223" s="2">
        <f t="shared" si="303"/>
        <v>292.84255264078445</v>
      </c>
      <c r="BP223" s="2">
        <f t="shared" si="304"/>
        <v>178.72861422935259</v>
      </c>
      <c r="BQ223" s="2">
        <f t="shared" si="305"/>
        <v>355.29425756325634</v>
      </c>
      <c r="BR223" s="2">
        <f t="shared" si="306"/>
        <v>84.75679814402929</v>
      </c>
      <c r="BS223" s="2">
        <f t="shared" si="307"/>
        <v>393.48572390426739</v>
      </c>
      <c r="BU223" s="2">
        <f t="shared" si="316"/>
        <v>3.8203514607420179</v>
      </c>
      <c r="BV223" s="2">
        <f t="shared" si="317"/>
        <v>5.4333450907052407</v>
      </c>
      <c r="BW223" s="2">
        <f t="shared" si="318"/>
        <v>7.1982904509964429</v>
      </c>
      <c r="BX223" s="2">
        <f t="shared" si="319"/>
        <v>8.7334003834088687</v>
      </c>
      <c r="BY223" s="2">
        <f t="shared" si="320"/>
        <v>9.6721753838073745</v>
      </c>
      <c r="CA223" s="2">
        <f t="shared" si="321"/>
        <v>2.5895910486224056</v>
      </c>
      <c r="CB223" s="2">
        <f t="shared" si="322"/>
        <v>3.6829443457105318</v>
      </c>
      <c r="CC223" s="2">
        <f t="shared" si="323"/>
        <v>4.8792967633569511</v>
      </c>
      <c r="CD223" s="2">
        <f t="shared" si="330"/>
        <v>5.919857293056082</v>
      </c>
      <c r="CE223" s="2">
        <f t="shared" si="324"/>
        <v>6.5561975258027019</v>
      </c>
      <c r="CG223" s="2">
        <f t="shared" si="325"/>
        <v>75.970487518742758</v>
      </c>
      <c r="CH223" s="2">
        <f t="shared" si="326"/>
        <v>108.04604750115652</v>
      </c>
      <c r="CI223" s="2">
        <f t="shared" si="327"/>
        <v>143.14327895829135</v>
      </c>
      <c r="CJ223" s="2">
        <f t="shared" si="328"/>
        <v>173.67006455868864</v>
      </c>
      <c r="CK223" s="2">
        <f t="shared" si="329"/>
        <v>192.33829317156875</v>
      </c>
    </row>
    <row r="224" spans="1:89">
      <c r="A224" s="2">
        <v>1</v>
      </c>
      <c r="B224" s="2">
        <f t="shared" si="267"/>
        <v>1410.6532011203408</v>
      </c>
      <c r="C224" s="3">
        <v>21.1</v>
      </c>
      <c r="D224" s="2">
        <f t="shared" si="268"/>
        <v>59.876085556780602</v>
      </c>
      <c r="E224" s="2">
        <f t="shared" si="269"/>
        <v>20.071572546857769</v>
      </c>
      <c r="F224" s="2">
        <v>0</v>
      </c>
      <c r="G224" s="2">
        <f t="shared" si="333"/>
        <v>1.2312362734288864</v>
      </c>
      <c r="H224" s="3">
        <f t="shared" si="270"/>
        <v>81.178894377067266</v>
      </c>
      <c r="J224" s="2">
        <f t="shared" si="335"/>
        <v>73.758192959197743</v>
      </c>
      <c r="K224" s="2">
        <f t="shared" si="331"/>
        <v>24.725111989857197</v>
      </c>
      <c r="L224" s="2">
        <f t="shared" si="332"/>
        <v>0</v>
      </c>
      <c r="M224" s="2">
        <f t="shared" si="336"/>
        <v>1.5166950509450472</v>
      </c>
      <c r="N224" s="3">
        <f t="shared" si="337"/>
        <v>99.999999999999986</v>
      </c>
      <c r="O224" s="2">
        <v>8.0000000000000002E-3</v>
      </c>
      <c r="P224" s="2">
        <f t="shared" si="282"/>
        <v>7.1012563629347741E-2</v>
      </c>
      <c r="Q224" s="2">
        <f t="shared" si="283"/>
        <v>0.20834747835408901</v>
      </c>
      <c r="R224" s="2">
        <v>0.3</v>
      </c>
      <c r="S224" s="2">
        <f t="shared" si="334"/>
        <v>2.8008676473795787E-2</v>
      </c>
      <c r="T224" s="2">
        <v>0.12</v>
      </c>
      <c r="U224" s="2">
        <f t="shared" si="271"/>
        <v>0.67893119664262902</v>
      </c>
      <c r="V224" s="2">
        <f t="shared" si="284"/>
        <v>1.0712131780607914</v>
      </c>
      <c r="W224" s="2">
        <v>0.06</v>
      </c>
      <c r="X224" s="2">
        <f t="shared" si="315"/>
        <v>0.25728634728557193</v>
      </c>
      <c r="Y224" s="2">
        <v>2.6700000000000002E-2</v>
      </c>
      <c r="Z224" s="2">
        <v>0.21</v>
      </c>
      <c r="AA224" s="2">
        <v>0.442</v>
      </c>
      <c r="AB224" s="2">
        <v>0.5</v>
      </c>
      <c r="AC224" s="2">
        <f t="shared" si="308"/>
        <v>7.9199647953531141E-2</v>
      </c>
      <c r="AD224" s="2">
        <f t="shared" si="272"/>
        <v>0.12496114241200079</v>
      </c>
      <c r="AE224" s="2">
        <f t="shared" si="285"/>
        <v>0.55116016014912961</v>
      </c>
      <c r="AF224" s="2">
        <f t="shared" si="286"/>
        <v>1.130550323513658</v>
      </c>
      <c r="AG224" s="2">
        <f t="shared" si="273"/>
        <v>7.2326544972189444</v>
      </c>
      <c r="AH224" s="2">
        <f t="shared" si="309"/>
        <v>0.3381413601958842</v>
      </c>
      <c r="AI224" s="2">
        <f t="shared" si="274"/>
        <v>6.8988227512415429E-2</v>
      </c>
      <c r="AJ224" s="2">
        <f t="shared" si="287"/>
        <v>0.3493637315700508</v>
      </c>
      <c r="AK224" s="2">
        <f t="shared" si="288"/>
        <v>0.61134997474753561</v>
      </c>
      <c r="AL224" s="2">
        <f t="shared" si="275"/>
        <v>4.7130030348197129</v>
      </c>
      <c r="AM224" s="2">
        <f t="shared" si="310"/>
        <v>0.20874692763037733</v>
      </c>
      <c r="AN224" s="2">
        <f t="shared" si="276"/>
        <v>3.8086843985572598E-2</v>
      </c>
      <c r="AO224" s="2">
        <f t="shared" si="289"/>
        <v>0.22145108765395041</v>
      </c>
      <c r="AP224" s="2">
        <f t="shared" si="290"/>
        <v>0.33059014167740164</v>
      </c>
      <c r="AQ224" s="2">
        <f t="shared" si="277"/>
        <v>3.0711265987834473</v>
      </c>
      <c r="AR224" s="2">
        <f t="shared" si="311"/>
        <v>0.12942582243614881</v>
      </c>
      <c r="AS224" s="2">
        <f t="shared" si="278"/>
        <v>2.1026887297840632E-2</v>
      </c>
      <c r="AT224" s="2">
        <f t="shared" si="291"/>
        <v>0.14037113698874185</v>
      </c>
      <c r="AU224" s="2">
        <f t="shared" si="292"/>
        <v>0.17876804823524686</v>
      </c>
      <c r="AV224" s="2">
        <f t="shared" si="279"/>
        <v>2.0012332935227954</v>
      </c>
      <c r="AW224" s="2">
        <f t="shared" si="312"/>
        <v>8.0568579249081423E-2</v>
      </c>
      <c r="AX224" s="2">
        <f t="shared" si="280"/>
        <v>1.1608470095436939E-2</v>
      </c>
      <c r="AY224" s="2">
        <f t="shared" si="293"/>
        <v>8.8977012071860428E-2</v>
      </c>
      <c r="AZ224" s="2">
        <f t="shared" si="294"/>
        <v>9.6669594887753965E-2</v>
      </c>
      <c r="BA224" s="2">
        <f t="shared" si="281"/>
        <v>1.3040604371993503</v>
      </c>
      <c r="BB224" s="2">
        <f t="shared" si="313"/>
        <v>5.0340483764934281E-2</v>
      </c>
      <c r="BD224" s="2">
        <f t="shared" si="265"/>
        <v>202.45963437074388</v>
      </c>
      <c r="BE224" s="2">
        <f t="shared" si="266"/>
        <v>5974.2521396378143</v>
      </c>
      <c r="BF224" s="2">
        <f t="shared" si="295"/>
        <v>38.543055210524813</v>
      </c>
      <c r="BG224" s="2">
        <f t="shared" si="296"/>
        <v>40.672097939790383</v>
      </c>
      <c r="BH224" s="2">
        <f t="shared" si="314"/>
        <v>0.75490695746412195</v>
      </c>
      <c r="BI224" s="2">
        <f t="shared" si="297"/>
        <v>2.0396822497974134</v>
      </c>
      <c r="BJ224" s="2">
        <f t="shared" si="298"/>
        <v>199.36783770370542</v>
      </c>
      <c r="BK224" s="2">
        <f t="shared" si="299"/>
        <v>155.62872214268137</v>
      </c>
      <c r="BL224" s="2">
        <f t="shared" si="300"/>
        <v>239.11214600376985</v>
      </c>
      <c r="BM224" s="2">
        <f t="shared" si="301"/>
        <v>221.12627554754371</v>
      </c>
      <c r="BN224" s="2">
        <f t="shared" si="302"/>
        <v>238.04600469302031</v>
      </c>
      <c r="BO224" s="2">
        <f t="shared" si="303"/>
        <v>292.58285336141114</v>
      </c>
      <c r="BP224" s="2">
        <f t="shared" si="304"/>
        <v>176.9027173772503</v>
      </c>
      <c r="BQ224" s="2">
        <f t="shared" si="305"/>
        <v>354.44880002682976</v>
      </c>
      <c r="BR224" s="2">
        <f t="shared" si="306"/>
        <v>83.121011361556484</v>
      </c>
      <c r="BS224" s="2">
        <f t="shared" si="307"/>
        <v>392.01480109600811</v>
      </c>
      <c r="BU224" s="2">
        <f t="shared" si="316"/>
        <v>3.8264247488061458</v>
      </c>
      <c r="BV224" s="2">
        <f t="shared" si="317"/>
        <v>5.4368052485242258</v>
      </c>
      <c r="BW224" s="2">
        <f t="shared" si="318"/>
        <v>7.1936995675645017</v>
      </c>
      <c r="BX224" s="2">
        <f t="shared" si="319"/>
        <v>8.7147901874042475</v>
      </c>
      <c r="BY224" s="2">
        <f t="shared" si="320"/>
        <v>9.6384209557208909</v>
      </c>
      <c r="CA224" s="2">
        <f t="shared" si="321"/>
        <v>2.6049908591925663</v>
      </c>
      <c r="CB224" s="2">
        <f t="shared" si="322"/>
        <v>3.7013214437405608</v>
      </c>
      <c r="CC224" s="2">
        <f t="shared" si="323"/>
        <v>4.897397138968909</v>
      </c>
      <c r="CD224" s="2">
        <f t="shared" si="330"/>
        <v>5.9329400859254333</v>
      </c>
      <c r="CE224" s="2">
        <f t="shared" si="324"/>
        <v>6.5617384725876962</v>
      </c>
      <c r="CG224" s="2">
        <f t="shared" si="325"/>
        <v>76.300473840049747</v>
      </c>
      <c r="CH224" s="2">
        <f t="shared" si="326"/>
        <v>108.41211937276336</v>
      </c>
      <c r="CI224" s="2">
        <f t="shared" si="327"/>
        <v>143.44531036168561</v>
      </c>
      <c r="CJ224" s="2">
        <f t="shared" si="328"/>
        <v>173.77647918543909</v>
      </c>
      <c r="CK224" s="2">
        <f t="shared" si="329"/>
        <v>192.1940543116184</v>
      </c>
    </row>
    <row r="225" spans="1:89">
      <c r="A225" s="2">
        <v>1</v>
      </c>
      <c r="B225" s="2">
        <f t="shared" si="267"/>
        <v>1411.3674868346263</v>
      </c>
      <c r="C225" s="3">
        <v>21.2</v>
      </c>
      <c r="D225" s="2">
        <f t="shared" si="268"/>
        <v>59.880885556780598</v>
      </c>
      <c r="E225" s="2">
        <f t="shared" si="269"/>
        <v>19.973472546857771</v>
      </c>
      <c r="F225" s="2">
        <v>0</v>
      </c>
      <c r="G225" s="2">
        <f t="shared" si="333"/>
        <v>1.2281362734288863</v>
      </c>
      <c r="H225" s="3">
        <f t="shared" si="270"/>
        <v>81.082494377067249</v>
      </c>
      <c r="J225" s="2">
        <f t="shared" si="335"/>
        <v>73.851804901696326</v>
      </c>
      <c r="K225" s="2">
        <f t="shared" si="331"/>
        <v>24.633520096178632</v>
      </c>
      <c r="L225" s="2">
        <f t="shared" si="332"/>
        <v>0</v>
      </c>
      <c r="M225" s="2">
        <f t="shared" si="336"/>
        <v>1.5146750021250492</v>
      </c>
      <c r="N225" s="3">
        <f t="shared" si="337"/>
        <v>100</v>
      </c>
      <c r="O225" s="2">
        <v>8.0000000000000002E-3</v>
      </c>
      <c r="P225" s="2">
        <f t="shared" si="282"/>
        <v>7.085790698176829E-2</v>
      </c>
      <c r="Q225" s="2">
        <f t="shared" si="283"/>
        <v>0.20823648196560696</v>
      </c>
      <c r="R225" s="2">
        <v>0.3</v>
      </c>
      <c r="S225" s="2">
        <f t="shared" si="334"/>
        <v>2.7906966154596303E-2</v>
      </c>
      <c r="T225" s="2">
        <v>0.12</v>
      </c>
      <c r="U225" s="2">
        <f t="shared" si="271"/>
        <v>0.67895993610338856</v>
      </c>
      <c r="V225" s="2">
        <f t="shared" si="284"/>
        <v>1.0698586851530056</v>
      </c>
      <c r="W225" s="2">
        <v>0.06</v>
      </c>
      <c r="X225" s="2">
        <f t="shared" si="315"/>
        <v>0.25678270318834046</v>
      </c>
      <c r="Y225" s="2">
        <v>2.6700000000000002E-2</v>
      </c>
      <c r="Z225" s="2">
        <v>0.21</v>
      </c>
      <c r="AA225" s="2">
        <v>0.442</v>
      </c>
      <c r="AB225" s="2">
        <v>0.5</v>
      </c>
      <c r="AC225" s="2">
        <f t="shared" si="308"/>
        <v>7.902219912135329E-2</v>
      </c>
      <c r="AD225" s="2">
        <f t="shared" si="272"/>
        <v>0.12482564406144052</v>
      </c>
      <c r="AE225" s="2">
        <f t="shared" si="285"/>
        <v>0.54925197925697145</v>
      </c>
      <c r="AF225" s="2">
        <f t="shared" si="286"/>
        <v>1.1268087073244955</v>
      </c>
      <c r="AG225" s="2">
        <f t="shared" si="273"/>
        <v>7.2223992906825574</v>
      </c>
      <c r="AH225" s="2">
        <f t="shared" si="309"/>
        <v>0.33688196441809148</v>
      </c>
      <c r="AI225" s="2">
        <f t="shared" si="274"/>
        <v>6.8913421930011376E-2</v>
      </c>
      <c r="AJ225" s="2">
        <f t="shared" si="287"/>
        <v>0.34815419349891247</v>
      </c>
      <c r="AK225" s="2">
        <f t="shared" si="288"/>
        <v>0.60932667961844289</v>
      </c>
      <c r="AL225" s="2">
        <f t="shared" si="275"/>
        <v>4.706320451053644</v>
      </c>
      <c r="AM225" s="2">
        <f t="shared" si="310"/>
        <v>0.20794189852808645</v>
      </c>
      <c r="AN225" s="2">
        <f t="shared" si="276"/>
        <v>3.8045545511195066E-2</v>
      </c>
      <c r="AO225" s="2">
        <f t="shared" si="289"/>
        <v>0.22068439810604376</v>
      </c>
      <c r="AP225" s="2">
        <f t="shared" si="290"/>
        <v>0.32949603608974992</v>
      </c>
      <c r="AQ225" s="2">
        <f t="shared" si="277"/>
        <v>3.0667720374557867</v>
      </c>
      <c r="AR225" s="2">
        <f t="shared" si="311"/>
        <v>0.12891128702480087</v>
      </c>
      <c r="AS225" s="2">
        <f t="shared" si="278"/>
        <v>2.100408734186008E-2</v>
      </c>
      <c r="AT225" s="2">
        <f t="shared" si="291"/>
        <v>0.13988515570638652</v>
      </c>
      <c r="AU225" s="2">
        <f t="shared" si="292"/>
        <v>0.1781764059089653</v>
      </c>
      <c r="AV225" s="2">
        <f t="shared" si="279"/>
        <v>1.9983957377180122</v>
      </c>
      <c r="AW225" s="2">
        <f t="shared" si="312"/>
        <v>8.0239736230343084E-2</v>
      </c>
      <c r="AX225" s="2">
        <f t="shared" si="280"/>
        <v>1.1595882754123477E-2</v>
      </c>
      <c r="AY225" s="2">
        <f t="shared" si="293"/>
        <v>8.8668963256737579E-2</v>
      </c>
      <c r="AZ225" s="2">
        <f t="shared" si="294"/>
        <v>9.634966174217964E-2</v>
      </c>
      <c r="BA225" s="2">
        <f t="shared" si="281"/>
        <v>1.3022114052672213</v>
      </c>
      <c r="BB225" s="2">
        <f t="shared" si="313"/>
        <v>5.0130326221530339E-2</v>
      </c>
      <c r="BD225" s="2">
        <f t="shared" ref="BD225:BD288" si="338">(($W$6-BE224*C224/100)/((100-C224)/100))/((C225-C224)/100+S225*(1-(C225-C224)/100))</f>
        <v>194.54404864544287</v>
      </c>
      <c r="BE225" s="2">
        <f t="shared" ref="BE225:BE288" si="339">(BE224*C224+BD225*(C225-C224))/C225</f>
        <v>5946.9893656237</v>
      </c>
      <c r="BF225" s="2">
        <f t="shared" si="295"/>
        <v>38.477612900348049</v>
      </c>
      <c r="BG225" s="2">
        <f t="shared" si="296"/>
        <v>40.661746595264709</v>
      </c>
      <c r="BH225" s="2">
        <f t="shared" si="314"/>
        <v>0.74557147977438731</v>
      </c>
      <c r="BI225" s="2">
        <f t="shared" si="297"/>
        <v>2.033577953712399</v>
      </c>
      <c r="BJ225" s="2">
        <f t="shared" si="298"/>
        <v>199.61597625292487</v>
      </c>
      <c r="BK225" s="2">
        <f t="shared" si="299"/>
        <v>155.83620919037119</v>
      </c>
      <c r="BL225" s="2">
        <f t="shared" si="300"/>
        <v>238.88575535008761</v>
      </c>
      <c r="BM225" s="2">
        <f t="shared" si="301"/>
        <v>221.2100466786878</v>
      </c>
      <c r="BN225" s="2">
        <f t="shared" si="302"/>
        <v>236.96701267721676</v>
      </c>
      <c r="BO225" s="2">
        <f t="shared" si="303"/>
        <v>292.32051449025931</v>
      </c>
      <c r="BP225" s="2">
        <f t="shared" si="304"/>
        <v>175.08129505269392</v>
      </c>
      <c r="BQ225" s="2">
        <f t="shared" si="305"/>
        <v>353.60272689015932</v>
      </c>
      <c r="BR225" s="2">
        <f t="shared" si="306"/>
        <v>81.505994500085222</v>
      </c>
      <c r="BS225" s="2">
        <f t="shared" si="307"/>
        <v>390.55013691395186</v>
      </c>
      <c r="BU225" s="2">
        <f t="shared" si="316"/>
        <v>3.832501607506432</v>
      </c>
      <c r="BV225" s="2">
        <f t="shared" si="317"/>
        <v>5.440249502328288</v>
      </c>
      <c r="BW225" s="2">
        <f t="shared" si="318"/>
        <v>7.1890791460566943</v>
      </c>
      <c r="BX225" s="2">
        <f t="shared" si="319"/>
        <v>8.6962011349344834</v>
      </c>
      <c r="BY225" s="2">
        <f t="shared" si="320"/>
        <v>9.6048539380606357</v>
      </c>
      <c r="CA225" s="2">
        <f t="shared" si="321"/>
        <v>2.6204218573380218</v>
      </c>
      <c r="CB225" s="2">
        <f t="shared" si="322"/>
        <v>3.719698036747507</v>
      </c>
      <c r="CC225" s="2">
        <f t="shared" si="323"/>
        <v>4.9154369802644116</v>
      </c>
      <c r="CD225" s="2">
        <f t="shared" si="330"/>
        <v>5.94591153860378</v>
      </c>
      <c r="CE225" s="2">
        <f t="shared" si="324"/>
        <v>6.56719077339383</v>
      </c>
      <c r="CG225" s="2">
        <f t="shared" si="325"/>
        <v>76.631539452856643</v>
      </c>
      <c r="CH225" s="2">
        <f t="shared" si="326"/>
        <v>108.77873959779005</v>
      </c>
      <c r="CI225" s="2">
        <f t="shared" si="327"/>
        <v>143.74689396913135</v>
      </c>
      <c r="CJ225" s="2">
        <f t="shared" si="328"/>
        <v>173.88206153820644</v>
      </c>
      <c r="CK225" s="2">
        <f t="shared" si="329"/>
        <v>192.0507331430216</v>
      </c>
    </row>
    <row r="226" spans="1:89">
      <c r="A226" s="2">
        <v>1</v>
      </c>
      <c r="B226" s="2">
        <f t="shared" ref="B226:B289" si="340">$B$156+(C226-$C$156)/0.14</f>
        <v>1412.0817725489121</v>
      </c>
      <c r="C226" s="3">
        <v>21.3</v>
      </c>
      <c r="D226" s="2">
        <f t="shared" ref="D226:D289" si="341">$D$160+$D$6*($C226-$C$160)</f>
        <v>59.885685556780601</v>
      </c>
      <c r="E226" s="2">
        <f t="shared" ref="E226:E289" si="342">$E$160+$E$6*($C226-$C$160)</f>
        <v>19.875372546857768</v>
      </c>
      <c r="F226" s="2">
        <v>0</v>
      </c>
      <c r="G226" s="2">
        <f t="shared" si="333"/>
        <v>1.2250362734288864</v>
      </c>
      <c r="H226" s="3">
        <f t="shared" ref="H226:H287" si="343">SUM(D226:G226)</f>
        <v>80.986094377067246</v>
      </c>
      <c r="J226" s="2">
        <f t="shared" si="335"/>
        <v>73.94563970199107</v>
      </c>
      <c r="K226" s="2">
        <f t="shared" si="331"/>
        <v>24.54171015374444</v>
      </c>
      <c r="L226" s="2">
        <f t="shared" si="332"/>
        <v>0</v>
      </c>
      <c r="M226" s="2">
        <f t="shared" si="336"/>
        <v>1.5126501442644935</v>
      </c>
      <c r="N226" s="3">
        <f t="shared" si="337"/>
        <v>100.00000000000001</v>
      </c>
      <c r="O226" s="2">
        <v>8.0000000000000002E-3</v>
      </c>
      <c r="P226" s="2">
        <f t="shared" si="282"/>
        <v>7.0703717831622423E-2</v>
      </c>
      <c r="Q226" s="2">
        <f t="shared" si="283"/>
        <v>0.20812563872656956</v>
      </c>
      <c r="R226" s="2">
        <v>0.3</v>
      </c>
      <c r="S226" s="2">
        <f t="shared" si="334"/>
        <v>2.7805503107110864E-2</v>
      </c>
      <c r="T226" s="2">
        <v>0.12</v>
      </c>
      <c r="U226" s="2">
        <f t="shared" si="271"/>
        <v>0.67898865241670703</v>
      </c>
      <c r="V226" s="2">
        <f t="shared" si="284"/>
        <v>1.0685070509579593</v>
      </c>
      <c r="W226" s="2">
        <v>0.06</v>
      </c>
      <c r="X226" s="2">
        <f t="shared" si="315"/>
        <v>0.25627778478187152</v>
      </c>
      <c r="Y226" s="2">
        <v>2.6700000000000002E-2</v>
      </c>
      <c r="Z226" s="2">
        <v>0.21</v>
      </c>
      <c r="AA226" s="2">
        <v>0.442</v>
      </c>
      <c r="AB226" s="2">
        <v>0.5</v>
      </c>
      <c r="AC226" s="2">
        <f t="shared" si="308"/>
        <v>7.884432784461741E-2</v>
      </c>
      <c r="AD226" s="2">
        <f t="shared" si="272"/>
        <v>0.12469040731024197</v>
      </c>
      <c r="AE226" s="2">
        <f t="shared" si="285"/>
        <v>0.54735201388407351</v>
      </c>
      <c r="AF226" s="2">
        <f t="shared" si="286"/>
        <v>1.1230826302517016</v>
      </c>
      <c r="AG226" s="2">
        <f t="shared" si="273"/>
        <v>7.2121672999028998</v>
      </c>
      <c r="AH226" s="2">
        <f t="shared" si="309"/>
        <v>0.33562752316726685</v>
      </c>
      <c r="AI226" s="2">
        <f t="shared" si="274"/>
        <v>6.8838760770713006E-2</v>
      </c>
      <c r="AJ226" s="2">
        <f t="shared" si="287"/>
        <v>0.34694986299659547</v>
      </c>
      <c r="AK226" s="2">
        <f t="shared" si="288"/>
        <v>0.60731178733370117</v>
      </c>
      <c r="AL226" s="2">
        <f t="shared" si="275"/>
        <v>4.6996529953338522</v>
      </c>
      <c r="AM226" s="2">
        <f t="shared" si="310"/>
        <v>0.207139999584113</v>
      </c>
      <c r="AN226" s="2">
        <f t="shared" si="276"/>
        <v>3.8004326769555889E-2</v>
      </c>
      <c r="AO226" s="2">
        <f t="shared" si="289"/>
        <v>0.21992100947828214</v>
      </c>
      <c r="AP226" s="2">
        <f t="shared" si="290"/>
        <v>0.32840647437650622</v>
      </c>
      <c r="AQ226" s="2">
        <f t="shared" si="277"/>
        <v>3.062427333992626</v>
      </c>
      <c r="AR226" s="2">
        <f t="shared" si="311"/>
        <v>0.12839873074316671</v>
      </c>
      <c r="AS226" s="2">
        <f t="shared" si="278"/>
        <v>2.0981331404525551E-2</v>
      </c>
      <c r="AT226" s="2">
        <f t="shared" si="291"/>
        <v>0.13940126677733047</v>
      </c>
      <c r="AU226" s="2">
        <f t="shared" si="292"/>
        <v>0.17758722070241276</v>
      </c>
      <c r="AV226" s="2">
        <f t="shared" si="279"/>
        <v>1.9955646055776428</v>
      </c>
      <c r="AW226" s="2">
        <f t="shared" si="312"/>
        <v>7.9912145453373037E-2</v>
      </c>
      <c r="AX226" s="2">
        <f t="shared" si="280"/>
        <v>1.15833197145114E-2</v>
      </c>
      <c r="AY226" s="2">
        <f t="shared" si="293"/>
        <v>8.836224072099641E-2</v>
      </c>
      <c r="AZ226" s="2">
        <f t="shared" si="294"/>
        <v>9.6031057294720737E-2</v>
      </c>
      <c r="BA226" s="2">
        <f t="shared" si="281"/>
        <v>1.3003665591772184</v>
      </c>
      <c r="BB226" s="2">
        <f t="shared" si="313"/>
        <v>4.9920961498084608E-2</v>
      </c>
      <c r="BD226" s="2">
        <f t="shared" si="338"/>
        <v>186.89804920718635</v>
      </c>
      <c r="BE226" s="2">
        <f t="shared" si="339"/>
        <v>5919.9466833870019</v>
      </c>
      <c r="BF226" s="2">
        <f t="shared" si="295"/>
        <v>38.412069825218843</v>
      </c>
      <c r="BG226" s="2">
        <f t="shared" si="296"/>
        <v>40.651184732494542</v>
      </c>
      <c r="BH226" s="2">
        <f t="shared" si="314"/>
        <v>0.7363189214001904</v>
      </c>
      <c r="BI226" s="2">
        <f t="shared" si="297"/>
        <v>2.0274875357203226</v>
      </c>
      <c r="BJ226" s="2">
        <f t="shared" si="298"/>
        <v>199.86083253476335</v>
      </c>
      <c r="BK226" s="2">
        <f t="shared" si="299"/>
        <v>156.04289756288006</v>
      </c>
      <c r="BL226" s="2">
        <f t="shared" si="300"/>
        <v>238.65248198232788</v>
      </c>
      <c r="BM226" s="2">
        <f t="shared" si="301"/>
        <v>221.29193604631055</v>
      </c>
      <c r="BN226" s="2">
        <f t="shared" si="302"/>
        <v>235.88127253665363</v>
      </c>
      <c r="BO226" s="2">
        <f t="shared" si="303"/>
        <v>292.05554152334093</v>
      </c>
      <c r="BP226" s="2">
        <f t="shared" si="304"/>
        <v>173.2645154917272</v>
      </c>
      <c r="BQ226" s="2">
        <f t="shared" si="305"/>
        <v>352.7560686206831</v>
      </c>
      <c r="BR226" s="2">
        <f t="shared" si="306"/>
        <v>79.911705143012199</v>
      </c>
      <c r="BS226" s="2">
        <f t="shared" si="307"/>
        <v>389.09174052066106</v>
      </c>
      <c r="BU226" s="2">
        <f t="shared" si="316"/>
        <v>3.8385817926272416</v>
      </c>
      <c r="BV226" s="2">
        <f t="shared" si="317"/>
        <v>5.4436774106959973</v>
      </c>
      <c r="BW226" s="2">
        <f t="shared" si="318"/>
        <v>7.1844287797567237</v>
      </c>
      <c r="BX226" s="2">
        <f t="shared" si="319"/>
        <v>8.6776331598204912</v>
      </c>
      <c r="BY226" s="2">
        <f t="shared" si="320"/>
        <v>9.5714735765041663</v>
      </c>
      <c r="CA226" s="2">
        <f t="shared" si="321"/>
        <v>2.635883495383148</v>
      </c>
      <c r="CB226" s="2">
        <f t="shared" si="322"/>
        <v>3.7380731260184583</v>
      </c>
      <c r="CC226" s="2">
        <f t="shared" si="323"/>
        <v>4.933415065087142</v>
      </c>
      <c r="CD226" s="2">
        <f t="shared" si="330"/>
        <v>5.9587710411415289</v>
      </c>
      <c r="CE226" s="2">
        <f t="shared" si="324"/>
        <v>6.5725548105451601</v>
      </c>
      <c r="CG226" s="2">
        <f t="shared" si="325"/>
        <v>76.96367785927788</v>
      </c>
      <c r="CH226" s="2">
        <f t="shared" si="326"/>
        <v>109.14589221762604</v>
      </c>
      <c r="CI226" s="2">
        <f t="shared" si="327"/>
        <v>144.04800837386153</v>
      </c>
      <c r="CJ226" s="2">
        <f t="shared" si="328"/>
        <v>173.98680011877678</v>
      </c>
      <c r="CK226" s="2">
        <f t="shared" si="329"/>
        <v>191.90832676681543</v>
      </c>
    </row>
    <row r="227" spans="1:89">
      <c r="A227" s="2">
        <v>1</v>
      </c>
      <c r="B227" s="2">
        <f t="shared" si="340"/>
        <v>1412.7960582631979</v>
      </c>
      <c r="C227" s="3">
        <v>21.4</v>
      </c>
      <c r="D227" s="2">
        <f t="shared" si="341"/>
        <v>59.890485556780597</v>
      </c>
      <c r="E227" s="2">
        <f t="shared" si="342"/>
        <v>19.777272546857773</v>
      </c>
      <c r="F227" s="2">
        <v>0</v>
      </c>
      <c r="G227" s="2">
        <f t="shared" si="333"/>
        <v>1.2219362734288866</v>
      </c>
      <c r="H227" s="3">
        <f t="shared" si="343"/>
        <v>80.889694377067244</v>
      </c>
      <c r="J227" s="2">
        <f t="shared" si="335"/>
        <v>74.039698156851912</v>
      </c>
      <c r="K227" s="2">
        <f t="shared" si="331"/>
        <v>24.449681382978198</v>
      </c>
      <c r="L227" s="2">
        <f t="shared" si="332"/>
        <v>0</v>
      </c>
      <c r="M227" s="2">
        <f t="shared" si="336"/>
        <v>1.5106204601699096</v>
      </c>
      <c r="N227" s="3">
        <f t="shared" si="337"/>
        <v>100.00000000000001</v>
      </c>
      <c r="O227" s="2">
        <v>8.0000000000000002E-3</v>
      </c>
      <c r="P227" s="2">
        <f t="shared" si="282"/>
        <v>7.0549994426569201E-2</v>
      </c>
      <c r="Q227" s="2">
        <f t="shared" si="283"/>
        <v>0.20801494833590811</v>
      </c>
      <c r="R227" s="2">
        <v>0.3</v>
      </c>
      <c r="S227" s="2">
        <f t="shared" si="334"/>
        <v>2.7704286086062929E-2</v>
      </c>
      <c r="T227" s="2">
        <v>0.12</v>
      </c>
      <c r="U227" s="2">
        <f t="shared" si="271"/>
        <v>0.67901734561051286</v>
      </c>
      <c r="V227" s="2">
        <f t="shared" si="284"/>
        <v>1.0671582675116842</v>
      </c>
      <c r="W227" s="2">
        <v>0.06</v>
      </c>
      <c r="X227" s="2">
        <f t="shared" si="315"/>
        <v>0.25577158760125057</v>
      </c>
      <c r="Y227" s="2">
        <v>2.6700000000000002E-2</v>
      </c>
      <c r="Z227" s="2">
        <v>0.21</v>
      </c>
      <c r="AA227" s="2">
        <v>0.442</v>
      </c>
      <c r="AB227" s="2">
        <v>0.5</v>
      </c>
      <c r="AC227" s="2">
        <f t="shared" si="308"/>
        <v>7.866603261298323E-2</v>
      </c>
      <c r="AD227" s="2">
        <f t="shared" si="272"/>
        <v>0.12455543148077645</v>
      </c>
      <c r="AE227" s="2">
        <f t="shared" si="285"/>
        <v>0.54546022242098124</v>
      </c>
      <c r="AF227" s="2">
        <f t="shared" si="286"/>
        <v>1.1193720160059943</v>
      </c>
      <c r="AG227" s="2">
        <f t="shared" si="273"/>
        <v>7.2019584563830445</v>
      </c>
      <c r="AH227" s="2">
        <f t="shared" si="309"/>
        <v>0.33437800993420475</v>
      </c>
      <c r="AI227" s="2">
        <f t="shared" si="274"/>
        <v>6.8764243660416904E-2</v>
      </c>
      <c r="AJ227" s="2">
        <f t="shared" si="287"/>
        <v>0.34575071368812693</v>
      </c>
      <c r="AK227" s="2">
        <f t="shared" si="288"/>
        <v>0.60530525663955137</v>
      </c>
      <c r="AL227" s="2">
        <f t="shared" si="275"/>
        <v>4.6930006230257897</v>
      </c>
      <c r="AM227" s="2">
        <f t="shared" si="310"/>
        <v>0.20634121392946397</v>
      </c>
      <c r="AN227" s="2">
        <f t="shared" si="276"/>
        <v>3.7963187554121008E-2</v>
      </c>
      <c r="AO227" s="2">
        <f t="shared" si="289"/>
        <v>0.21916090505236921</v>
      </c>
      <c r="AP227" s="2">
        <f t="shared" si="290"/>
        <v>0.32732143422952176</v>
      </c>
      <c r="AQ227" s="2">
        <f t="shared" si="277"/>
        <v>3.058092459308829</v>
      </c>
      <c r="AR227" s="2">
        <f t="shared" si="311"/>
        <v>0.12788814285837874</v>
      </c>
      <c r="AS227" s="2">
        <f t="shared" si="278"/>
        <v>2.0958619371814244E-2</v>
      </c>
      <c r="AT227" s="2">
        <f t="shared" si="291"/>
        <v>0.13891945960435192</v>
      </c>
      <c r="AU227" s="2">
        <f t="shared" si="292"/>
        <v>0.17700048055236139</v>
      </c>
      <c r="AV227" s="2">
        <f t="shared" si="279"/>
        <v>1.9927398781489847</v>
      </c>
      <c r="AW227" s="2">
        <f t="shared" si="312"/>
        <v>7.9585800090237399E-2</v>
      </c>
      <c r="AX227" s="2">
        <f t="shared" si="280"/>
        <v>1.1570780913651286E-2</v>
      </c>
      <c r="AY227" s="2">
        <f t="shared" si="293"/>
        <v>8.8056837747378963E-2</v>
      </c>
      <c r="AZ227" s="2">
        <f t="shared" si="294"/>
        <v>9.5713775022134753E-2</v>
      </c>
      <c r="BA227" s="2">
        <f t="shared" si="281"/>
        <v>1.2985258865792224</v>
      </c>
      <c r="BB227" s="2">
        <f t="shared" si="313"/>
        <v>4.9712385251286725E-2</v>
      </c>
      <c r="BD227" s="2">
        <f t="shared" si="338"/>
        <v>179.51400607678843</v>
      </c>
      <c r="BE227" s="2">
        <f t="shared" si="339"/>
        <v>5893.1222316238709</v>
      </c>
      <c r="BF227" s="2">
        <f t="shared" si="295"/>
        <v>38.346425447868405</v>
      </c>
      <c r="BG227" s="2">
        <f t="shared" si="296"/>
        <v>40.640414829295352</v>
      </c>
      <c r="BH227" s="2">
        <f t="shared" si="314"/>
        <v>0.72714884093003429</v>
      </c>
      <c r="BI227" s="2">
        <f t="shared" si="297"/>
        <v>2.0214111866792464</v>
      </c>
      <c r="BJ227" s="2">
        <f t="shared" si="298"/>
        <v>200.10237872408928</v>
      </c>
      <c r="BK227" s="2">
        <f t="shared" si="299"/>
        <v>156.24878298886702</v>
      </c>
      <c r="BL227" s="2">
        <f t="shared" si="300"/>
        <v>238.41231232442377</v>
      </c>
      <c r="BM227" s="2">
        <f t="shared" si="301"/>
        <v>221.37193780461948</v>
      </c>
      <c r="BN227" s="2">
        <f t="shared" si="302"/>
        <v>234.78886074593314</v>
      </c>
      <c r="BO227" s="2">
        <f t="shared" si="303"/>
        <v>291.78794021129698</v>
      </c>
      <c r="BP227" s="2">
        <f t="shared" si="304"/>
        <v>171.4525459529016</v>
      </c>
      <c r="BQ227" s="2">
        <f t="shared" si="305"/>
        <v>351.90885589793646</v>
      </c>
      <c r="BR227" s="2">
        <f t="shared" si="306"/>
        <v>78.338096750412078</v>
      </c>
      <c r="BS227" s="2">
        <f t="shared" si="307"/>
        <v>387.63962068995903</v>
      </c>
      <c r="BU227" s="2">
        <f t="shared" si="316"/>
        <v>3.8446650617413534</v>
      </c>
      <c r="BV227" s="2">
        <f t="shared" si="317"/>
        <v>5.4470885382066792</v>
      </c>
      <c r="BW227" s="2">
        <f t="shared" si="318"/>
        <v>7.1797480768076154</v>
      </c>
      <c r="BX227" s="2">
        <f t="shared" si="319"/>
        <v>8.6590862169119767</v>
      </c>
      <c r="BY227" s="2">
        <f t="shared" si="320"/>
        <v>9.5382791321935958</v>
      </c>
      <c r="CA227" s="2">
        <f t="shared" si="321"/>
        <v>2.6513752277256279</v>
      </c>
      <c r="CB227" s="2">
        <f t="shared" si="322"/>
        <v>3.7564457193283034</v>
      </c>
      <c r="CC227" s="2">
        <f t="shared" si="323"/>
        <v>4.951330190395419</v>
      </c>
      <c r="CD227" s="2">
        <f t="shared" si="330"/>
        <v>5.9715180182333789</v>
      </c>
      <c r="CE227" s="2">
        <f t="shared" si="324"/>
        <v>6.5778309944055504</v>
      </c>
      <c r="CG227" s="2">
        <f t="shared" si="325"/>
        <v>77.296882503925843</v>
      </c>
      <c r="CH227" s="2">
        <f t="shared" si="326"/>
        <v>109.51356125038916</v>
      </c>
      <c r="CI227" s="2">
        <f t="shared" si="327"/>
        <v>144.34863234859367</v>
      </c>
      <c r="CJ227" s="2">
        <f t="shared" si="328"/>
        <v>174.09068388309888</v>
      </c>
      <c r="CK227" s="2">
        <f t="shared" si="329"/>
        <v>191.76683261893362</v>
      </c>
    </row>
    <row r="228" spans="1:89">
      <c r="A228" s="2">
        <v>1</v>
      </c>
      <c r="B228" s="2">
        <f t="shared" si="340"/>
        <v>1413.5103439774834</v>
      </c>
      <c r="C228" s="3">
        <v>21.5</v>
      </c>
      <c r="D228" s="2">
        <f t="shared" si="341"/>
        <v>59.8952855567806</v>
      </c>
      <c r="E228" s="2">
        <f t="shared" si="342"/>
        <v>19.679172546857771</v>
      </c>
      <c r="F228" s="2">
        <v>0</v>
      </c>
      <c r="G228" s="2">
        <f t="shared" si="333"/>
        <v>1.2188362734288865</v>
      </c>
      <c r="H228" s="3">
        <f t="shared" si="343"/>
        <v>80.793294377067255</v>
      </c>
      <c r="J228" s="2">
        <f t="shared" si="335"/>
        <v>74.133981066851462</v>
      </c>
      <c r="K228" s="2">
        <f t="shared" si="331"/>
        <v>24.35743300058278</v>
      </c>
      <c r="L228" s="2">
        <f t="shared" si="332"/>
        <v>0</v>
      </c>
      <c r="M228" s="2">
        <f t="shared" si="336"/>
        <v>1.5085859325657682</v>
      </c>
      <c r="N228" s="3">
        <f t="shared" si="337"/>
        <v>100.00000000000001</v>
      </c>
      <c r="O228" s="2">
        <v>8.0000000000000002E-3</v>
      </c>
      <c r="P228" s="2">
        <f t="shared" si="282"/>
        <v>7.0396735022019236E-2</v>
      </c>
      <c r="Q228" s="2">
        <f t="shared" si="283"/>
        <v>0.20790441049331357</v>
      </c>
      <c r="R228" s="2">
        <v>0.3</v>
      </c>
      <c r="S228" s="2">
        <f t="shared" si="334"/>
        <v>2.7603313850631549E-2</v>
      </c>
      <c r="T228" s="2">
        <v>0.12</v>
      </c>
      <c r="U228" s="2">
        <f t="shared" si="271"/>
        <v>0.67904601571269019</v>
      </c>
      <c r="V228" s="2">
        <f t="shared" si="284"/>
        <v>1.0658123268774031</v>
      </c>
      <c r="W228" s="2">
        <v>0.06</v>
      </c>
      <c r="X228" s="2">
        <f t="shared" si="315"/>
        <v>0.2552641071601065</v>
      </c>
      <c r="Y228" s="2">
        <v>2.6700000000000002E-2</v>
      </c>
      <c r="Z228" s="2">
        <v>0.21</v>
      </c>
      <c r="AA228" s="2">
        <v>0.442</v>
      </c>
      <c r="AB228" s="2">
        <v>0.5</v>
      </c>
      <c r="AC228" s="2">
        <f t="shared" si="308"/>
        <v>7.8487311908902027E-2</v>
      </c>
      <c r="AD228" s="2">
        <f t="shared" si="272"/>
        <v>0.12442071589758792</v>
      </c>
      <c r="AE228" s="2">
        <f t="shared" si="285"/>
        <v>0.54357656349864947</v>
      </c>
      <c r="AF228" s="2">
        <f t="shared" si="286"/>
        <v>1.1156767887267571</v>
      </c>
      <c r="AG228" s="2">
        <f t="shared" si="273"/>
        <v>7.1917726918718863</v>
      </c>
      <c r="AH228" s="2">
        <f t="shared" si="309"/>
        <v>0.33313339835949846</v>
      </c>
      <c r="AI228" s="2">
        <f t="shared" si="274"/>
        <v>6.8689870226218946E-2</v>
      </c>
      <c r="AJ228" s="2">
        <f t="shared" si="287"/>
        <v>0.34455671935092191</v>
      </c>
      <c r="AK228" s="2">
        <f t="shared" si="288"/>
        <v>0.60330704651403755</v>
      </c>
      <c r="AL228" s="2">
        <f t="shared" si="275"/>
        <v>4.6863632896551008</v>
      </c>
      <c r="AM228" s="2">
        <f t="shared" si="310"/>
        <v>0.20554552478992008</v>
      </c>
      <c r="AN228" s="2">
        <f t="shared" si="276"/>
        <v>3.7922127659018486E-2</v>
      </c>
      <c r="AO228" s="2">
        <f t="shared" si="289"/>
        <v>0.21840406820660266</v>
      </c>
      <c r="AP228" s="2">
        <f t="shared" si="290"/>
        <v>0.32624089346599644</v>
      </c>
      <c r="AQ228" s="2">
        <f t="shared" si="277"/>
        <v>3.053767384423641</v>
      </c>
      <c r="AR228" s="2">
        <f t="shared" si="311"/>
        <v>0.12737951269755102</v>
      </c>
      <c r="AS228" s="2">
        <f t="shared" si="278"/>
        <v>2.0935951130068905E-2</v>
      </c>
      <c r="AT228" s="2">
        <f t="shared" si="291"/>
        <v>0.13843972365145726</v>
      </c>
      <c r="AU228" s="2">
        <f t="shared" si="292"/>
        <v>0.17641617346336616</v>
      </c>
      <c r="AV228" s="2">
        <f t="shared" si="279"/>
        <v>1.9899215365473566</v>
      </c>
      <c r="AW228" s="2">
        <f t="shared" si="312"/>
        <v>7.9260693350976213E-2</v>
      </c>
      <c r="AX228" s="2">
        <f t="shared" si="280"/>
        <v>1.1558266288795516E-2</v>
      </c>
      <c r="AY228" s="2">
        <f t="shared" si="293"/>
        <v>8.7752747657438096E-2</v>
      </c>
      <c r="AZ228" s="2">
        <f t="shared" si="294"/>
        <v>9.5397808437832826E-2</v>
      </c>
      <c r="BA228" s="2">
        <f t="shared" si="281"/>
        <v>1.2966893751674387</v>
      </c>
      <c r="BB228" s="2">
        <f t="shared" si="313"/>
        <v>4.950459316187384E-2</v>
      </c>
      <c r="BD228" s="2">
        <f t="shared" si="338"/>
        <v>172.38445138541914</v>
      </c>
      <c r="BE228" s="2">
        <f t="shared" si="339"/>
        <v>5866.5141489250873</v>
      </c>
      <c r="BF228" s="2">
        <f t="shared" si="295"/>
        <v>38.280679226926466</v>
      </c>
      <c r="BG228" s="2">
        <f t="shared" si="296"/>
        <v>40.629439314865735</v>
      </c>
      <c r="BH228" s="2">
        <f t="shared" si="314"/>
        <v>0.71806079766949116</v>
      </c>
      <c r="BI228" s="2">
        <f t="shared" si="297"/>
        <v>2.0153490918466428</v>
      </c>
      <c r="BJ228" s="2">
        <f t="shared" si="298"/>
        <v>200.34058698570456</v>
      </c>
      <c r="BK228" s="2">
        <f t="shared" si="299"/>
        <v>156.45386114699187</v>
      </c>
      <c r="BL228" s="2">
        <f t="shared" si="300"/>
        <v>238.16523329620847</v>
      </c>
      <c r="BM228" s="2">
        <f t="shared" si="301"/>
        <v>221.45004615574317</v>
      </c>
      <c r="BN228" s="2">
        <f t="shared" si="302"/>
        <v>233.68985482698383</v>
      </c>
      <c r="BO228" s="2">
        <f t="shared" si="303"/>
        <v>291.51771655834671</v>
      </c>
      <c r="BP228" s="2">
        <f t="shared" si="304"/>
        <v>169.64555267921068</v>
      </c>
      <c r="BQ228" s="2">
        <f t="shared" si="305"/>
        <v>351.06111960389586</v>
      </c>
      <c r="BR228" s="2">
        <f t="shared" si="306"/>
        <v>76.785118701045633</v>
      </c>
      <c r="BS228" s="2">
        <f t="shared" si="307"/>
        <v>386.1937857969873</v>
      </c>
      <c r="BU228" s="2">
        <f t="shared" si="316"/>
        <v>3.8507511741553277</v>
      </c>
      <c r="BV228" s="2">
        <f t="shared" si="317"/>
        <v>5.4504824553342468</v>
      </c>
      <c r="BW228" s="2">
        <f t="shared" si="318"/>
        <v>7.1750366599739053</v>
      </c>
      <c r="BX228" s="2">
        <f t="shared" si="319"/>
        <v>8.6405602815062128</v>
      </c>
      <c r="BY228" s="2">
        <f t="shared" si="320"/>
        <v>9.5052698808886706</v>
      </c>
      <c r="CA228" s="2">
        <f t="shared" si="321"/>
        <v>2.6668965108634177</v>
      </c>
      <c r="CB228" s="2">
        <f t="shared" si="322"/>
        <v>3.7748148309898673</v>
      </c>
      <c r="CC228" s="2">
        <f t="shared" si="323"/>
        <v>4.9691811722939603</v>
      </c>
      <c r="CD228" s="2">
        <f t="shared" si="330"/>
        <v>5.9841519289307481</v>
      </c>
      <c r="CE228" s="2">
        <f t="shared" si="324"/>
        <v>6.5830197625577878</v>
      </c>
      <c r="CG228" s="2">
        <f t="shared" si="325"/>
        <v>77.631146772510206</v>
      </c>
      <c r="CH228" s="2">
        <f t="shared" si="326"/>
        <v>109.88173068956051</v>
      </c>
      <c r="CI228" s="2">
        <f t="shared" si="327"/>
        <v>144.64874484411638</v>
      </c>
      <c r="CJ228" s="2">
        <f t="shared" si="328"/>
        <v>174.19370223459515</v>
      </c>
      <c r="CK228" s="2">
        <f t="shared" si="329"/>
        <v>191.62624845461491</v>
      </c>
    </row>
    <row r="229" spans="1:89">
      <c r="A229" s="2">
        <v>1</v>
      </c>
      <c r="B229" s="2">
        <f t="shared" si="340"/>
        <v>1414.2246296917692</v>
      </c>
      <c r="C229" s="3">
        <v>21.6</v>
      </c>
      <c r="D229" s="2">
        <f t="shared" si="341"/>
        <v>59.900085556780603</v>
      </c>
      <c r="E229" s="2">
        <f t="shared" si="342"/>
        <v>19.581072546857769</v>
      </c>
      <c r="F229" s="2">
        <v>0</v>
      </c>
      <c r="G229" s="2">
        <f t="shared" si="333"/>
        <v>1.2157362734288863</v>
      </c>
      <c r="H229" s="3">
        <f t="shared" si="343"/>
        <v>80.696894377067252</v>
      </c>
      <c r="J229" s="2">
        <f t="shared" si="335"/>
        <v>74.228489236387816</v>
      </c>
      <c r="K229" s="2">
        <f t="shared" si="331"/>
        <v>24.264964219518205</v>
      </c>
      <c r="L229" s="2">
        <f t="shared" si="332"/>
        <v>0</v>
      </c>
      <c r="M229" s="2">
        <f t="shared" si="336"/>
        <v>1.5065465440939929</v>
      </c>
      <c r="N229" s="3">
        <f t="shared" si="337"/>
        <v>100.00000000000001</v>
      </c>
      <c r="O229" s="2">
        <v>8.0000000000000002E-3</v>
      </c>
      <c r="P229" s="2">
        <f t="shared" si="282"/>
        <v>7.0243937881095481E-2</v>
      </c>
      <c r="Q229" s="2">
        <f t="shared" si="283"/>
        <v>0.2077940248992344</v>
      </c>
      <c r="R229" s="2">
        <v>0.3</v>
      </c>
      <c r="S229" s="2">
        <f t="shared" si="334"/>
        <v>2.7502585164421417E-2</v>
      </c>
      <c r="T229" s="2">
        <v>0.12</v>
      </c>
      <c r="U229" s="2">
        <f t="shared" si="271"/>
        <v>0.67907466275107675</v>
      </c>
      <c r="V229" s="2">
        <f t="shared" si="284"/>
        <v>1.0644692211454225</v>
      </c>
      <c r="W229" s="2">
        <v>0.06</v>
      </c>
      <c r="X229" s="2">
        <f t="shared" si="315"/>
        <v>0.25475533895048447</v>
      </c>
      <c r="Y229" s="2">
        <v>2.6700000000000002E-2</v>
      </c>
      <c r="Z229" s="2">
        <v>0.21</v>
      </c>
      <c r="AA229" s="2">
        <v>0.442</v>
      </c>
      <c r="AB229" s="2">
        <v>0.5</v>
      </c>
      <c r="AC229" s="2">
        <f t="shared" si="308"/>
        <v>7.8308164207573749E-2</v>
      </c>
      <c r="AD229" s="2">
        <f t="shared" si="272"/>
        <v>0.12428625988738422</v>
      </c>
      <c r="AE229" s="2">
        <f t="shared" si="285"/>
        <v>0.54170099598688382</v>
      </c>
      <c r="AF229" s="2">
        <f t="shared" si="286"/>
        <v>1.1119968729793468</v>
      </c>
      <c r="AG229" s="2">
        <f t="shared" si="273"/>
        <v>7.1816099383630974</v>
      </c>
      <c r="AH229" s="2">
        <f t="shared" si="309"/>
        <v>0.33189366223252703</v>
      </c>
      <c r="AI229" s="2">
        <f t="shared" si="274"/>
        <v>6.8615640096409775E-2</v>
      </c>
      <c r="AJ229" s="2">
        <f t="shared" si="287"/>
        <v>0.34336785391379621</v>
      </c>
      <c r="AK229" s="2">
        <f t="shared" si="288"/>
        <v>0.60131711616554984</v>
      </c>
      <c r="AL229" s="2">
        <f t="shared" si="275"/>
        <v>4.6797409509069334</v>
      </c>
      <c r="AM229" s="2">
        <f t="shared" si="310"/>
        <v>0.2047529154853921</v>
      </c>
      <c r="AN229" s="2">
        <f t="shared" si="276"/>
        <v>3.788114687903596E-2</v>
      </c>
      <c r="AO229" s="2">
        <f t="shared" si="289"/>
        <v>0.21765048241524843</v>
      </c>
      <c r="AP229" s="2">
        <f t="shared" si="290"/>
        <v>0.32516483002769114</v>
      </c>
      <c r="AQ229" s="2">
        <f t="shared" si="277"/>
        <v>3.0494520804602452</v>
      </c>
      <c r="AR229" s="2">
        <f t="shared" si="311"/>
        <v>0.12687282964737043</v>
      </c>
      <c r="AS229" s="2">
        <f t="shared" si="278"/>
        <v>2.0913326565996423E-2</v>
      </c>
      <c r="AT229" s="2">
        <f t="shared" si="291"/>
        <v>0.13796204844348423</v>
      </c>
      <c r="AU229" s="2">
        <f t="shared" si="292"/>
        <v>0.17583428750733884</v>
      </c>
      <c r="AV229" s="2">
        <f t="shared" si="279"/>
        <v>1.987109561955805</v>
      </c>
      <c r="AW229" s="2">
        <f t="shared" si="312"/>
        <v>7.8936818483343565E-2</v>
      </c>
      <c r="AX229" s="2">
        <f t="shared" si="280"/>
        <v>1.154577577739754E-2</v>
      </c>
      <c r="AY229" s="2">
        <f t="shared" si="293"/>
        <v>8.7449963811285614E-2</v>
      </c>
      <c r="AZ229" s="2">
        <f t="shared" si="294"/>
        <v>9.5083151091649762E-2</v>
      </c>
      <c r="BA229" s="2">
        <f t="shared" si="281"/>
        <v>1.2948570126802059</v>
      </c>
      <c r="BB229" s="2">
        <f t="shared" si="313"/>
        <v>4.9297580934465436E-2</v>
      </c>
      <c r="BD229" s="2">
        <f t="shared" si="338"/>
        <v>165.50207758424389</v>
      </c>
      <c r="BE229" s="2">
        <f t="shared" si="339"/>
        <v>5840.1205745207308</v>
      </c>
      <c r="BF229" s="2">
        <f t="shared" si="295"/>
        <v>38.214830616876462</v>
      </c>
      <c r="BG229" s="2">
        <f t="shared" si="296"/>
        <v>40.618260570893561</v>
      </c>
      <c r="BH229" s="2">
        <f t="shared" si="314"/>
        <v>0.70905435164312791</v>
      </c>
      <c r="BI229" s="2">
        <f t="shared" si="297"/>
        <v>2.0093014310123674</v>
      </c>
      <c r="BJ229" s="2">
        <f t="shared" si="298"/>
        <v>200.57542947654804</v>
      </c>
      <c r="BK229" s="2">
        <f t="shared" si="299"/>
        <v>156.65812766703613</v>
      </c>
      <c r="BL229" s="2">
        <f t="shared" si="300"/>
        <v>237.91123231933335</v>
      </c>
      <c r="BM229" s="2">
        <f t="shared" si="301"/>
        <v>221.52625535094498</v>
      </c>
      <c r="BN229" s="2">
        <f t="shared" si="302"/>
        <v>232.58433334340029</v>
      </c>
      <c r="BO229" s="2">
        <f t="shared" si="303"/>
        <v>291.24487682124044</v>
      </c>
      <c r="BP229" s="2">
        <f t="shared" si="304"/>
        <v>167.84370086013365</v>
      </c>
      <c r="BQ229" s="2">
        <f t="shared" si="305"/>
        <v>350.21289081341547</v>
      </c>
      <c r="BR229" s="2">
        <f t="shared" si="306"/>
        <v>75.25271633579645</v>
      </c>
      <c r="BS229" s="2">
        <f t="shared" si="307"/>
        <v>384.75424380874102</v>
      </c>
      <c r="BU229" s="2">
        <f t="shared" si="316"/>
        <v>3.8568398908567492</v>
      </c>
      <c r="BV229" s="2">
        <f t="shared" si="317"/>
        <v>5.4538587383450725</v>
      </c>
      <c r="BW229" s="2">
        <f t="shared" si="318"/>
        <v>7.1702941664110096</v>
      </c>
      <c r="BX229" s="2">
        <f t="shared" si="319"/>
        <v>8.6220553487800711</v>
      </c>
      <c r="BY229" s="2">
        <f t="shared" si="320"/>
        <v>9.4724451121486517</v>
      </c>
      <c r="CA229" s="2">
        <f t="shared" si="321"/>
        <v>2.6824468034188196</v>
      </c>
      <c r="CB229" s="2">
        <f t="shared" si="322"/>
        <v>3.7931794819000726</v>
      </c>
      <c r="CC229" s="2">
        <f t="shared" si="323"/>
        <v>4.9869668460593628</v>
      </c>
      <c r="CD229" s="2">
        <f t="shared" si="330"/>
        <v>5.9966722663453851</v>
      </c>
      <c r="CE229" s="2">
        <f t="shared" si="324"/>
        <v>6.5881215789849659</v>
      </c>
      <c r="CG229" s="2">
        <f t="shared" si="325"/>
        <v>77.966463990475248</v>
      </c>
      <c r="CH229" s="2">
        <f t="shared" si="326"/>
        <v>110.25038450270306</v>
      </c>
      <c r="CI229" s="2">
        <f t="shared" si="327"/>
        <v>144.94832498800315</v>
      </c>
      <c r="CJ229" s="2">
        <f t="shared" si="328"/>
        <v>174.29584501762091</v>
      </c>
      <c r="CK229" s="2">
        <f t="shared" si="329"/>
        <v>191.48657233319457</v>
      </c>
    </row>
    <row r="230" spans="1:89">
      <c r="A230" s="2">
        <v>1</v>
      </c>
      <c r="B230" s="2">
        <f t="shared" si="340"/>
        <v>1414.938915406055</v>
      </c>
      <c r="C230" s="3">
        <v>21.7</v>
      </c>
      <c r="D230" s="2">
        <f t="shared" si="341"/>
        <v>59.904885556780599</v>
      </c>
      <c r="E230" s="2">
        <f t="shared" si="342"/>
        <v>19.48297254685777</v>
      </c>
      <c r="F230" s="2">
        <v>0</v>
      </c>
      <c r="G230" s="2">
        <f t="shared" si="333"/>
        <v>1.2126362734288865</v>
      </c>
      <c r="H230" s="3">
        <f t="shared" si="343"/>
        <v>80.60049437706725</v>
      </c>
      <c r="J230" s="2">
        <f t="shared" si="335"/>
        <v>74.32322347370733</v>
      </c>
      <c r="K230" s="2">
        <f t="shared" si="331"/>
        <v>24.172274248979218</v>
      </c>
      <c r="L230" s="2">
        <f t="shared" si="332"/>
        <v>0</v>
      </c>
      <c r="M230" s="2">
        <f t="shared" si="336"/>
        <v>1.5045022773134629</v>
      </c>
      <c r="N230" s="3">
        <f t="shared" si="337"/>
        <v>100.00000000000001</v>
      </c>
      <c r="O230" s="2">
        <v>8.0000000000000002E-3</v>
      </c>
      <c r="P230" s="2">
        <f t="shared" si="282"/>
        <v>7.0091601274594392E-2</v>
      </c>
      <c r="Q230" s="2">
        <f t="shared" si="283"/>
        <v>0.20768379125487471</v>
      </c>
      <c r="R230" s="2">
        <v>0.3</v>
      </c>
      <c r="S230" s="2">
        <f t="shared" si="334"/>
        <v>2.7402098795432941E-2</v>
      </c>
      <c r="T230" s="2">
        <v>0.12</v>
      </c>
      <c r="U230" s="2">
        <f t="shared" si="271"/>
        <v>0.67910328675346643</v>
      </c>
      <c r="V230" s="2">
        <f t="shared" si="284"/>
        <v>1.0631289424330221</v>
      </c>
      <c r="W230" s="2">
        <v>0.06</v>
      </c>
      <c r="X230" s="2">
        <f t="shared" si="315"/>
        <v>0.25424527844271649</v>
      </c>
      <c r="Y230" s="2">
        <v>2.6700000000000002E-2</v>
      </c>
      <c r="Z230" s="2">
        <v>0.21</v>
      </c>
      <c r="AA230" s="2">
        <v>0.442</v>
      </c>
      <c r="AB230" s="2">
        <v>0.5</v>
      </c>
      <c r="AC230" s="2">
        <f t="shared" si="308"/>
        <v>7.812858797690353E-2</v>
      </c>
      <c r="AD230" s="2">
        <f t="shared" si="272"/>
        <v>0.12415206277902904</v>
      </c>
      <c r="AE230" s="2">
        <f t="shared" si="285"/>
        <v>0.53983347899280487</v>
      </c>
      <c r="AF230" s="2">
        <f t="shared" si="286"/>
        <v>1.108332193752408</v>
      </c>
      <c r="AG230" s="2">
        <f t="shared" si="273"/>
        <v>7.1714701280941338</v>
      </c>
      <c r="AH230" s="2">
        <f t="shared" si="309"/>
        <v>0.33065877549045253</v>
      </c>
      <c r="AI230" s="2">
        <f t="shared" si="274"/>
        <v>6.8541552900470176E-2</v>
      </c>
      <c r="AJ230" s="2">
        <f t="shared" si="287"/>
        <v>0.34218409145599193</v>
      </c>
      <c r="AK230" s="2">
        <f t="shared" si="288"/>
        <v>0.59933542503137383</v>
      </c>
      <c r="AL230" s="2">
        <f t="shared" si="275"/>
        <v>4.6731335626252859</v>
      </c>
      <c r="AM230" s="2">
        <f t="shared" si="310"/>
        <v>0.20396336942928317</v>
      </c>
      <c r="AN230" s="2">
        <f t="shared" si="276"/>
        <v>3.7840245009618134E-2</v>
      </c>
      <c r="AO230" s="2">
        <f t="shared" si="289"/>
        <v>0.21690013124792329</v>
      </c>
      <c r="AP230" s="2">
        <f t="shared" si="290"/>
        <v>0.32409322198014257</v>
      </c>
      <c r="AQ230" s="2">
        <f t="shared" si="277"/>
        <v>3.0451465186453395</v>
      </c>
      <c r="AR230" s="2">
        <f t="shared" si="311"/>
        <v>0.12636808315369152</v>
      </c>
      <c r="AS230" s="2">
        <f t="shared" si="278"/>
        <v>2.0890745566666435E-2</v>
      </c>
      <c r="AT230" s="2">
        <f t="shared" si="291"/>
        <v>0.13748642356571056</v>
      </c>
      <c r="AU230" s="2">
        <f t="shared" si="292"/>
        <v>0.17525481082312369</v>
      </c>
      <c r="AV230" s="2">
        <f t="shared" si="279"/>
        <v>1.984303935624828</v>
      </c>
      <c r="AW230" s="2">
        <f t="shared" si="312"/>
        <v>7.8614168772550064E-2</v>
      </c>
      <c r="AX230" s="2">
        <f t="shared" si="280"/>
        <v>1.1533309317111037E-2</v>
      </c>
      <c r="AY230" s="2">
        <f t="shared" si="293"/>
        <v>8.7148479607344606E-2</v>
      </c>
      <c r="AZ230" s="2">
        <f t="shared" si="294"/>
        <v>9.4769796569614206E-2</v>
      </c>
      <c r="BA230" s="2">
        <f t="shared" si="281"/>
        <v>1.2930287868998167</v>
      </c>
      <c r="BB230" s="2">
        <f t="shared" si="313"/>
        <v>4.9091344297399794E-2</v>
      </c>
      <c r="BD230" s="2">
        <f t="shared" si="338"/>
        <v>158.85973562673934</v>
      </c>
      <c r="BE230" s="2">
        <f t="shared" si="339"/>
        <v>5813.9396489958744</v>
      </c>
      <c r="BF230" s="2">
        <f t="shared" si="295"/>
        <v>38.148879068010579</v>
      </c>
      <c r="BG230" s="2">
        <f t="shared" si="296"/>
        <v>40.606880932631427</v>
      </c>
      <c r="BH230" s="2">
        <f t="shared" si="314"/>
        <v>0.70012906359643945</v>
      </c>
      <c r="BI230" s="2">
        <f t="shared" si="297"/>
        <v>2.0032683786279621</v>
      </c>
      <c r="BJ230" s="2">
        <f t="shared" si="298"/>
        <v>200.80687834792596</v>
      </c>
      <c r="BK230" s="2">
        <f t="shared" si="299"/>
        <v>156.86157813100337</v>
      </c>
      <c r="BL230" s="2">
        <f t="shared" si="300"/>
        <v>237.65029732317842</v>
      </c>
      <c r="BM230" s="2">
        <f t="shared" si="301"/>
        <v>221.60055969183082</v>
      </c>
      <c r="BN230" s="2">
        <f t="shared" si="302"/>
        <v>231.4723758945164</v>
      </c>
      <c r="BO230" s="2">
        <f t="shared" si="303"/>
        <v>290.9694275082141</v>
      </c>
      <c r="BP230" s="2">
        <f t="shared" si="304"/>
        <v>166.04715459380884</v>
      </c>
      <c r="BQ230" s="2">
        <f t="shared" si="305"/>
        <v>349.36420078475373</v>
      </c>
      <c r="BR230" s="2">
        <f t="shared" si="306"/>
        <v>73.740831002516401</v>
      </c>
      <c r="BS230" s="2">
        <f t="shared" si="307"/>
        <v>383.32100227507186</v>
      </c>
      <c r="BU230" s="2">
        <f t="shared" si="316"/>
        <v>3.8629309744632572</v>
      </c>
      <c r="BV230" s="2">
        <f t="shared" si="317"/>
        <v>5.4572169691997701</v>
      </c>
      <c r="BW230" s="2">
        <f t="shared" si="318"/>
        <v>7.165520247441437</v>
      </c>
      <c r="BX230" s="2">
        <f t="shared" si="319"/>
        <v>8.6035714332347784</v>
      </c>
      <c r="BY230" s="2">
        <f t="shared" si="320"/>
        <v>9.4398041285421055</v>
      </c>
      <c r="CA230" s="2">
        <f t="shared" si="321"/>
        <v>2.6980255661596853</v>
      </c>
      <c r="CB230" s="2">
        <f t="shared" si="322"/>
        <v>3.8115386995821923</v>
      </c>
      <c r="CC230" s="2">
        <f t="shared" si="323"/>
        <v>5.0046860661594144</v>
      </c>
      <c r="CD230" s="2">
        <f t="shared" si="330"/>
        <v>6.0090785573443712</v>
      </c>
      <c r="CE230" s="2">
        <f t="shared" si="324"/>
        <v>6.5931369332544625</v>
      </c>
      <c r="CG230" s="2">
        <f t="shared" si="325"/>
        <v>78.302827421674678</v>
      </c>
      <c r="CH230" s="2">
        <f t="shared" si="326"/>
        <v>110.61950663026238</v>
      </c>
      <c r="CI230" s="2">
        <f t="shared" si="327"/>
        <v>145.24735208344822</v>
      </c>
      <c r="CJ230" s="2">
        <f t="shared" si="328"/>
        <v>174.39710251106402</v>
      </c>
      <c r="CK230" s="2">
        <f t="shared" si="329"/>
        <v>191.34780260326792</v>
      </c>
    </row>
    <row r="231" spans="1:89">
      <c r="A231" s="2">
        <v>1</v>
      </c>
      <c r="B231" s="2">
        <f t="shared" si="340"/>
        <v>1415.6532011203408</v>
      </c>
      <c r="C231" s="3">
        <v>21.8</v>
      </c>
      <c r="D231" s="2">
        <f t="shared" si="341"/>
        <v>59.909685556780602</v>
      </c>
      <c r="E231" s="2">
        <f t="shared" si="342"/>
        <v>19.384872546857771</v>
      </c>
      <c r="F231" s="2">
        <v>0</v>
      </c>
      <c r="G231" s="2">
        <f t="shared" si="333"/>
        <v>1.2095362734288864</v>
      </c>
      <c r="H231" s="3">
        <f t="shared" si="343"/>
        <v>80.504094377067247</v>
      </c>
      <c r="J231" s="2">
        <f t="shared" si="335"/>
        <v>74.418184590927765</v>
      </c>
      <c r="K231" s="2">
        <f t="shared" si="331"/>
        <v>24.079362294372732</v>
      </c>
      <c r="L231" s="2">
        <f t="shared" si="332"/>
        <v>0</v>
      </c>
      <c r="M231" s="2">
        <f t="shared" si="336"/>
        <v>1.5024531146995179</v>
      </c>
      <c r="N231" s="3">
        <f t="shared" si="337"/>
        <v>100.00000000000001</v>
      </c>
      <c r="O231" s="2">
        <v>8.0000000000000002E-3</v>
      </c>
      <c r="P231" s="2">
        <f t="shared" si="282"/>
        <v>6.9939723480947E-2</v>
      </c>
      <c r="Q231" s="2">
        <f t="shared" si="283"/>
        <v>0.20757370926219126</v>
      </c>
      <c r="R231" s="2">
        <v>0.3</v>
      </c>
      <c r="S231" s="2">
        <f t="shared" si="334"/>
        <v>2.7301853516032475E-2</v>
      </c>
      <c r="T231" s="2">
        <v>0.12</v>
      </c>
      <c r="U231" s="2">
        <f t="shared" si="271"/>
        <v>0.67913188774760958</v>
      </c>
      <c r="V231" s="2">
        <f t="shared" si="284"/>
        <v>1.0617914828843484</v>
      </c>
      <c r="W231" s="2">
        <v>0.06</v>
      </c>
      <c r="X231" s="2">
        <f t="shared" si="315"/>
        <v>0.25373392108529269</v>
      </c>
      <c r="Y231" s="2">
        <v>2.6700000000000002E-2</v>
      </c>
      <c r="Z231" s="2">
        <v>0.21</v>
      </c>
      <c r="AA231" s="2">
        <v>0.442</v>
      </c>
      <c r="AB231" s="2">
        <v>0.5</v>
      </c>
      <c r="AC231" s="2">
        <f t="shared" si="308"/>
        <v>7.7948581677458051E-2</v>
      </c>
      <c r="AD231" s="2">
        <f t="shared" si="272"/>
        <v>0.12401812390353391</v>
      </c>
      <c r="AE231" s="2">
        <f t="shared" si="285"/>
        <v>0.53797397185931473</v>
      </c>
      <c r="AF231" s="2">
        <f t="shared" si="286"/>
        <v>1.10468267645521</v>
      </c>
      <c r="AG231" s="2">
        <f t="shared" si="273"/>
        <v>7.1613531935451844</v>
      </c>
      <c r="AH231" s="2">
        <f t="shared" si="309"/>
        <v>0.32942871221722164</v>
      </c>
      <c r="AI231" s="2">
        <f t="shared" si="274"/>
        <v>6.8467608269066671E-2</v>
      </c>
      <c r="AJ231" s="2">
        <f t="shared" si="287"/>
        <v>0.34100540620620634</v>
      </c>
      <c r="AK231" s="2">
        <f t="shared" si="288"/>
        <v>0.59736193277624938</v>
      </c>
      <c r="AL231" s="2">
        <f t="shared" si="275"/>
        <v>4.6665410808123351</v>
      </c>
      <c r="AM231" s="2">
        <f t="shared" si="310"/>
        <v>0.20317687012785463</v>
      </c>
      <c r="AN231" s="2">
        <f t="shared" si="276"/>
        <v>3.7799421846864328E-2</v>
      </c>
      <c r="AO231" s="2">
        <f t="shared" si="289"/>
        <v>0.21615299836897892</v>
      </c>
      <c r="AP231" s="2">
        <f t="shared" si="290"/>
        <v>0.32302604751188441</v>
      </c>
      <c r="AQ231" s="2">
        <f t="shared" si="277"/>
        <v>3.0408506703086911</v>
      </c>
      <c r="AR231" s="2">
        <f t="shared" si="311"/>
        <v>0.12586526272113308</v>
      </c>
      <c r="AS231" s="2">
        <f t="shared" si="278"/>
        <v>2.0868208019509983E-2</v>
      </c>
      <c r="AT231" s="2">
        <f t="shared" si="291"/>
        <v>0.1370128386634635</v>
      </c>
      <c r="AU231" s="2">
        <f t="shared" si="292"/>
        <v>0.17467773161607592</v>
      </c>
      <c r="AV231" s="2">
        <f t="shared" si="279"/>
        <v>1.9815046388720889</v>
      </c>
      <c r="AW231" s="2">
        <f t="shared" si="312"/>
        <v>7.829273754100663E-2</v>
      </c>
      <c r="AX231" s="2">
        <f t="shared" si="280"/>
        <v>1.152086684578923E-2</v>
      </c>
      <c r="AY231" s="2">
        <f t="shared" si="293"/>
        <v>8.6848288482101632E-2</v>
      </c>
      <c r="AZ231" s="2">
        <f t="shared" si="294"/>
        <v>9.4457738493721147E-2</v>
      </c>
      <c r="BA231" s="2">
        <f t="shared" si="281"/>
        <v>1.2912046856523294</v>
      </c>
      <c r="BB231" s="2">
        <f t="shared" si="313"/>
        <v>4.8885879002571207E-2</v>
      </c>
      <c r="BD231" s="2">
        <f t="shared" si="338"/>
        <v>152.45043312535094</v>
      </c>
      <c r="BE231" s="2">
        <f t="shared" si="339"/>
        <v>5787.9695149781192</v>
      </c>
      <c r="BF231" s="2">
        <f t="shared" si="295"/>
        <v>38.082824026383747</v>
      </c>
      <c r="BG231" s="2">
        <f t="shared" si="296"/>
        <v>40.595302689942216</v>
      </c>
      <c r="BH231" s="2">
        <f t="shared" si="314"/>
        <v>0.69128449499779299</v>
      </c>
      <c r="BI231" s="2">
        <f t="shared" si="297"/>
        <v>1.9972501039324109</v>
      </c>
      <c r="BJ231" s="2">
        <f t="shared" si="298"/>
        <v>201.03490574777192</v>
      </c>
      <c r="BK231" s="2">
        <f t="shared" si="299"/>
        <v>157.06420807419954</v>
      </c>
      <c r="BL231" s="2">
        <f t="shared" si="300"/>
        <v>237.38241675075665</v>
      </c>
      <c r="BM231" s="2">
        <f t="shared" si="301"/>
        <v>221.67295353155069</v>
      </c>
      <c r="BN231" s="2">
        <f t="shared" si="302"/>
        <v>230.35406310921422</v>
      </c>
      <c r="BO231" s="2">
        <f t="shared" si="303"/>
        <v>290.69137537794342</v>
      </c>
      <c r="BP231" s="2">
        <f t="shared" si="304"/>
        <v>164.25607684934704</v>
      </c>
      <c r="BQ231" s="2">
        <f t="shared" si="305"/>
        <v>348.51508095018761</v>
      </c>
      <c r="BR231" s="2">
        <f t="shared" si="306"/>
        <v>72.249400102262427</v>
      </c>
      <c r="BS231" s="2">
        <f t="shared" si="307"/>
        <v>381.89406832015072</v>
      </c>
      <c r="BU231" s="2">
        <f t="shared" si="316"/>
        <v>3.869024189173329</v>
      </c>
      <c r="BV231" s="2">
        <f t="shared" si="317"/>
        <v>5.4605567354587503</v>
      </c>
      <c r="BW231" s="2">
        <f t="shared" si="318"/>
        <v>7.1607145683375908</v>
      </c>
      <c r="BX231" s="2">
        <f t="shared" si="319"/>
        <v>8.5851085681530037</v>
      </c>
      <c r="BY231" s="2">
        <f t="shared" si="320"/>
        <v>9.4073462448838399</v>
      </c>
      <c r="CA231" s="2">
        <f t="shared" si="321"/>
        <v>2.7136322620177675</v>
      </c>
      <c r="CB231" s="2">
        <f t="shared" si="322"/>
        <v>3.8298915182242235</v>
      </c>
      <c r="CC231" s="2">
        <f t="shared" si="323"/>
        <v>5.0223377062662768</v>
      </c>
      <c r="CD231" s="2">
        <f t="shared" si="330"/>
        <v>6.0213703622366976</v>
      </c>
      <c r="CE231" s="2">
        <f t="shared" si="324"/>
        <v>6.5980663397048733</v>
      </c>
      <c r="CG231" s="2">
        <f t="shared" si="325"/>
        <v>78.640230267082643</v>
      </c>
      <c r="CH231" s="2">
        <f t="shared" si="326"/>
        <v>110.98908098444758</v>
      </c>
      <c r="CI231" s="2">
        <f t="shared" si="327"/>
        <v>145.54580560821978</v>
      </c>
      <c r="CJ231" s="2">
        <f t="shared" si="328"/>
        <v>174.49746542207802</v>
      </c>
      <c r="CK231" s="2">
        <f t="shared" si="329"/>
        <v>191.20993788821676</v>
      </c>
    </row>
    <row r="232" spans="1:89">
      <c r="A232" s="2">
        <v>1</v>
      </c>
      <c r="B232" s="2">
        <f t="shared" si="340"/>
        <v>1416.3674868346263</v>
      </c>
      <c r="C232" s="3">
        <v>21.9</v>
      </c>
      <c r="D232" s="2">
        <f t="shared" si="341"/>
        <v>59.914485556780598</v>
      </c>
      <c r="E232" s="2">
        <f t="shared" si="342"/>
        <v>19.286772546857772</v>
      </c>
      <c r="F232" s="2">
        <v>0</v>
      </c>
      <c r="G232" s="2">
        <f t="shared" si="333"/>
        <v>1.2064362734288865</v>
      </c>
      <c r="H232" s="3">
        <f t="shared" si="343"/>
        <v>80.407694377067259</v>
      </c>
      <c r="J232" s="2">
        <f t="shared" si="335"/>
        <v>74.513373404061397</v>
      </c>
      <c r="K232" s="2">
        <f t="shared" si="331"/>
        <v>23.986227557295152</v>
      </c>
      <c r="L232" s="2">
        <f t="shared" si="332"/>
        <v>0</v>
      </c>
      <c r="M232" s="2">
        <f t="shared" si="336"/>
        <v>1.5003990386434574</v>
      </c>
      <c r="N232" s="3">
        <f t="shared" si="337"/>
        <v>100</v>
      </c>
      <c r="O232" s="2">
        <v>8.0000000000000002E-3</v>
      </c>
      <c r="P232" s="2">
        <f t="shared" si="282"/>
        <v>6.9788302786180215E-2</v>
      </c>
      <c r="Q232" s="2">
        <f t="shared" si="283"/>
        <v>0.2074637786238919</v>
      </c>
      <c r="R232" s="2">
        <v>0.3</v>
      </c>
      <c r="S232" s="2">
        <f t="shared" si="334"/>
        <v>2.7201848102922623E-2</v>
      </c>
      <c r="T232" s="2">
        <v>0.12</v>
      </c>
      <c r="U232" s="2">
        <f t="shared" si="271"/>
        <v>0.67916046576121092</v>
      </c>
      <c r="V232" s="2">
        <f t="shared" si="284"/>
        <v>1.0604568346703074</v>
      </c>
      <c r="W232" s="2">
        <v>0.06</v>
      </c>
      <c r="X232" s="2">
        <f t="shared" si="315"/>
        <v>0.25322126230472941</v>
      </c>
      <c r="Y232" s="2">
        <v>2.6700000000000002E-2</v>
      </c>
      <c r="Z232" s="2">
        <v>0.21</v>
      </c>
      <c r="AA232" s="2">
        <v>0.442</v>
      </c>
      <c r="AB232" s="2">
        <v>0.5</v>
      </c>
      <c r="AC232" s="2">
        <f t="shared" si="308"/>
        <v>7.7768143762421499E-2</v>
      </c>
      <c r="AD232" s="2">
        <f t="shared" si="272"/>
        <v>0.1238844425940499</v>
      </c>
      <c r="AE232" s="2">
        <f t="shared" si="285"/>
        <v>0.5361224341635773</v>
      </c>
      <c r="AF232" s="2">
        <f t="shared" si="286"/>
        <v>1.101048246915014</v>
      </c>
      <c r="AG232" s="2">
        <f t="shared" si="273"/>
        <v>7.151259067438172</v>
      </c>
      <c r="AH232" s="2">
        <f t="shared" si="309"/>
        <v>0.32820344664257539</v>
      </c>
      <c r="AI232" s="2">
        <f t="shared" si="274"/>
        <v>6.8393805834047056E-2</v>
      </c>
      <c r="AJ232" s="2">
        <f t="shared" si="287"/>
        <v>0.33983177254162794</v>
      </c>
      <c r="AK232" s="2">
        <f t="shared" si="288"/>
        <v>0.59539659929094724</v>
      </c>
      <c r="AL232" s="2">
        <f t="shared" si="275"/>
        <v>4.6599634616277754</v>
      </c>
      <c r="AM232" s="2">
        <f t="shared" si="310"/>
        <v>0.20239340117959628</v>
      </c>
      <c r="AN232" s="2">
        <f t="shared" si="276"/>
        <v>3.7758677187526013E-2</v>
      </c>
      <c r="AO232" s="2">
        <f t="shared" si="289"/>
        <v>0.21540906753689112</v>
      </c>
      <c r="AP232" s="2">
        <f t="shared" si="290"/>
        <v>0.32196328493367754</v>
      </c>
      <c r="AQ232" s="2">
        <f t="shared" si="277"/>
        <v>3.0365645068827125</v>
      </c>
      <c r="AR232" s="2">
        <f t="shared" si="311"/>
        <v>0.12536435791267839</v>
      </c>
      <c r="AS232" s="2">
        <f t="shared" si="278"/>
        <v>2.0845713812318107E-2</v>
      </c>
      <c r="AT232" s="2">
        <f t="shared" si="291"/>
        <v>0.13654128344173291</v>
      </c>
      <c r="AU232" s="2">
        <f t="shared" si="292"/>
        <v>0.17410303815764583</v>
      </c>
      <c r="AV232" s="2">
        <f t="shared" si="279"/>
        <v>1.9787116530821363</v>
      </c>
      <c r="AW232" s="2">
        <f t="shared" si="312"/>
        <v>7.7972518148070435E-2</v>
      </c>
      <c r="AX232" s="2">
        <f t="shared" si="280"/>
        <v>1.1508448301484099E-2</v>
      </c>
      <c r="AY232" s="2">
        <f t="shared" si="293"/>
        <v>8.6549383909861569E-2</v>
      </c>
      <c r="AZ232" s="2">
        <f t="shared" si="294"/>
        <v>9.4146970521706494E-2</v>
      </c>
      <c r="BA232" s="2">
        <f t="shared" si="281"/>
        <v>1.2893846968073879</v>
      </c>
      <c r="BB232" s="2">
        <f t="shared" si="313"/>
        <v>4.8681180825268504E-2</v>
      </c>
      <c r="BD232" s="2">
        <f t="shared" si="338"/>
        <v>146.2673324838463</v>
      </c>
      <c r="BE232" s="2">
        <f t="shared" si="339"/>
        <v>5762.2083177977802</v>
      </c>
      <c r="BF232" s="2">
        <f t="shared" si="295"/>
        <v>38.016664933767352</v>
      </c>
      <c r="BG232" s="2">
        <f t="shared" si="296"/>
        <v>40.583528088315845</v>
      </c>
      <c r="BH232" s="2">
        <f t="shared" si="314"/>
        <v>0.68252020804038904</v>
      </c>
      <c r="BI232" s="2">
        <f t="shared" si="297"/>
        <v>1.9912467710744566</v>
      </c>
      <c r="BJ232" s="2">
        <f t="shared" si="298"/>
        <v>201.25948382293333</v>
      </c>
      <c r="BK232" s="2">
        <f t="shared" si="299"/>
        <v>157.26601298629421</v>
      </c>
      <c r="BL232" s="2">
        <f t="shared" si="300"/>
        <v>237.10757956460992</v>
      </c>
      <c r="BM232" s="2">
        <f t="shared" si="301"/>
        <v>221.74343127599388</v>
      </c>
      <c r="BN232" s="2">
        <f t="shared" si="302"/>
        <v>229.22947663946374</v>
      </c>
      <c r="BO232" s="2">
        <f t="shared" si="303"/>
        <v>290.41072743849833</v>
      </c>
      <c r="BP232" s="2">
        <f t="shared" si="304"/>
        <v>162.47062942929995</v>
      </c>
      <c r="BQ232" s="2">
        <f t="shared" si="305"/>
        <v>347.66556290671326</v>
      </c>
      <c r="BR232" s="2">
        <f t="shared" si="306"/>
        <v>70.77835713689332</v>
      </c>
      <c r="BS232" s="2">
        <f t="shared" si="307"/>
        <v>380.47344863438246</v>
      </c>
      <c r="BU232" s="2">
        <f t="shared" si="316"/>
        <v>3.8751193007187492</v>
      </c>
      <c r="BV232" s="2">
        <f t="shared" si="317"/>
        <v>5.4638776301914147</v>
      </c>
      <c r="BW232" s="2">
        <f t="shared" si="318"/>
        <v>7.1558768081109418</v>
      </c>
      <c r="BX232" s="2">
        <f t="shared" si="319"/>
        <v>8.5666668050678307</v>
      </c>
      <c r="BY232" s="2">
        <f t="shared" si="320"/>
        <v>9.3750707874981973</v>
      </c>
      <c r="CA232" s="2">
        <f t="shared" si="321"/>
        <v>2.7292663561042279</v>
      </c>
      <c r="CB232" s="2">
        <f t="shared" si="322"/>
        <v>3.8482369787134063</v>
      </c>
      <c r="CC232" s="2">
        <f t="shared" si="323"/>
        <v>5.0399206592636423</v>
      </c>
      <c r="CD232" s="2">
        <f t="shared" si="330"/>
        <v>6.0335472744516325</v>
      </c>
      <c r="CE232" s="2">
        <f t="shared" si="324"/>
        <v>6.6029103366362332</v>
      </c>
      <c r="CG232" s="2">
        <f t="shared" si="325"/>
        <v>78.978665663540568</v>
      </c>
      <c r="CH232" s="2">
        <f t="shared" si="326"/>
        <v>111.35909144819021</v>
      </c>
      <c r="CI232" s="2">
        <f t="shared" si="327"/>
        <v>145.84366521372721</v>
      </c>
      <c r="CJ232" s="2">
        <f t="shared" si="328"/>
        <v>174.59692487994164</v>
      </c>
      <c r="CK232" s="2">
        <f t="shared" si="329"/>
        <v>191.0729770720898</v>
      </c>
    </row>
    <row r="233" spans="1:89">
      <c r="A233" s="2">
        <v>1</v>
      </c>
      <c r="B233" s="2">
        <f t="shared" si="340"/>
        <v>1417.0817725489121</v>
      </c>
      <c r="C233" s="3">
        <v>22</v>
      </c>
      <c r="D233" s="2">
        <f t="shared" si="341"/>
        <v>59.919285556780601</v>
      </c>
      <c r="E233" s="2">
        <f t="shared" si="342"/>
        <v>19.18867254685777</v>
      </c>
      <c r="F233" s="2">
        <v>0</v>
      </c>
      <c r="G233" s="2">
        <f t="shared" si="333"/>
        <v>1.2033362734288864</v>
      </c>
      <c r="H233" s="3">
        <f t="shared" si="343"/>
        <v>80.311294377067256</v>
      </c>
      <c r="J233" s="2">
        <f t="shared" si="335"/>
        <v>74.608790733038461</v>
      </c>
      <c r="K233" s="2">
        <f t="shared" si="331"/>
        <v>23.892869235509494</v>
      </c>
      <c r="L233" s="2">
        <f t="shared" si="332"/>
        <v>0</v>
      </c>
      <c r="M233" s="2">
        <f t="shared" si="336"/>
        <v>1.4983400314520354</v>
      </c>
      <c r="N233" s="3">
        <f t="shared" si="337"/>
        <v>99.999999999999986</v>
      </c>
      <c r="O233" s="2">
        <v>8.0000000000000002E-3</v>
      </c>
      <c r="P233" s="2">
        <f t="shared" si="282"/>
        <v>6.9637337483878528E-2</v>
      </c>
      <c r="Q233" s="2">
        <f t="shared" si="283"/>
        <v>0.20735399904343238</v>
      </c>
      <c r="R233" s="2">
        <v>0.3</v>
      </c>
      <c r="S233" s="2">
        <f t="shared" si="334"/>
        <v>2.710208133711272E-2</v>
      </c>
      <c r="T233" s="2">
        <v>0.12</v>
      </c>
      <c r="U233" s="2">
        <f t="shared" si="271"/>
        <v>0.67918902082193</v>
      </c>
      <c r="V233" s="2">
        <f t="shared" si="284"/>
        <v>1.0591249899884538</v>
      </c>
      <c r="W233" s="2">
        <v>0.06</v>
      </c>
      <c r="X233" s="2">
        <f t="shared" si="315"/>
        <v>0.25270729750543841</v>
      </c>
      <c r="Y233" s="2">
        <v>2.6700000000000002E-2</v>
      </c>
      <c r="Z233" s="2">
        <v>0.21</v>
      </c>
      <c r="AA233" s="2">
        <v>0.442</v>
      </c>
      <c r="AB233" s="2">
        <v>0.5</v>
      </c>
      <c r="AC233" s="2">
        <f t="shared" si="308"/>
        <v>7.7587272677551375E-2</v>
      </c>
      <c r="AD233" s="2">
        <f t="shared" si="272"/>
        <v>0.12375101818585932</v>
      </c>
      <c r="AE233" s="2">
        <f t="shared" si="285"/>
        <v>0.53427882571550589</v>
      </c>
      <c r="AF233" s="2">
        <f t="shared" si="286"/>
        <v>1.0974288313744276</v>
      </c>
      <c r="AG233" s="2">
        <f t="shared" si="273"/>
        <v>7.1411876827357164</v>
      </c>
      <c r="AH233" s="2">
        <f t="shared" si="309"/>
        <v>0.32698295314106479</v>
      </c>
      <c r="AI233" s="2">
        <f t="shared" si="274"/>
        <v>6.8320145228435644E-2</v>
      </c>
      <c r="AJ233" s="2">
        <f t="shared" si="287"/>
        <v>0.33866316498697802</v>
      </c>
      <c r="AK233" s="2">
        <f t="shared" si="288"/>
        <v>0.59343938469083879</v>
      </c>
      <c r="AL233" s="2">
        <f t="shared" si="275"/>
        <v>4.6534006613881465</v>
      </c>
      <c r="AM233" s="2">
        <f t="shared" si="310"/>
        <v>0.2016129462746003</v>
      </c>
      <c r="AN233" s="2">
        <f t="shared" si="276"/>
        <v>3.7718010829004195E-2</v>
      </c>
      <c r="AO233" s="2">
        <f t="shared" si="289"/>
        <v>0.21466832260365257</v>
      </c>
      <c r="AP233" s="2">
        <f t="shared" si="290"/>
        <v>0.32090491267773663</v>
      </c>
      <c r="AQ233" s="2">
        <f t="shared" si="277"/>
        <v>3.03228799990202</v>
      </c>
      <c r="AR233" s="2">
        <f t="shared" si="311"/>
        <v>0.1248653583492771</v>
      </c>
      <c r="AS233" s="2">
        <f t="shared" si="278"/>
        <v>2.082326283324051E-2</v>
      </c>
      <c r="AT233" s="2">
        <f t="shared" si="291"/>
        <v>0.13607174766478597</v>
      </c>
      <c r="AU233" s="2">
        <f t="shared" si="292"/>
        <v>0.17353071878496007</v>
      </c>
      <c r="AV233" s="2">
        <f t="shared" si="279"/>
        <v>1.9759249597061177</v>
      </c>
      <c r="AW233" s="2">
        <f t="shared" si="312"/>
        <v>7.7653503989791997E-2</v>
      </c>
      <c r="AX233" s="2">
        <f t="shared" si="280"/>
        <v>1.1496053622445589E-2</v>
      </c>
      <c r="AY233" s="2">
        <f t="shared" si="293"/>
        <v>8.6251759402503417E-2</v>
      </c>
      <c r="AZ233" s="2">
        <f t="shared" si="294"/>
        <v>9.3837486346821208E-2</v>
      </c>
      <c r="BA233" s="2">
        <f t="shared" si="281"/>
        <v>1.287568808278033</v>
      </c>
      <c r="BB233" s="2">
        <f t="shared" si="313"/>
        <v>4.84772455640144E-2</v>
      </c>
      <c r="BD233" s="2">
        <f t="shared" si="338"/>
        <v>140.3037490068975</v>
      </c>
      <c r="BE233" s="2">
        <f t="shared" si="339"/>
        <v>5736.6542061214577</v>
      </c>
      <c r="BF233" s="2">
        <f t="shared" si="295"/>
        <v>37.950401227602157</v>
      </c>
      <c r="BG233" s="2">
        <f t="shared" si="296"/>
        <v>40.571559329858054</v>
      </c>
      <c r="BH233" s="2">
        <f t="shared" si="314"/>
        <v>0.67383576564422554</v>
      </c>
      <c r="BI233" s="2">
        <f t="shared" si="297"/>
        <v>1.9852585392315918</v>
      </c>
      <c r="BJ233" s="2">
        <f t="shared" si="298"/>
        <v>201.48058472148864</v>
      </c>
      <c r="BK233" s="2">
        <f t="shared" si="299"/>
        <v>157.46698831236327</v>
      </c>
      <c r="BL233" s="2">
        <f t="shared" si="300"/>
        <v>236.82577525269667</v>
      </c>
      <c r="BM233" s="2">
        <f t="shared" si="301"/>
        <v>221.81198738497889</v>
      </c>
      <c r="BN233" s="2">
        <f t="shared" si="302"/>
        <v>228.0986991535957</v>
      </c>
      <c r="BO233" s="2">
        <f t="shared" si="303"/>
        <v>290.12749094629419</v>
      </c>
      <c r="BP233" s="2">
        <f t="shared" si="304"/>
        <v>160.69097293229979</v>
      </c>
      <c r="BQ233" s="2">
        <f t="shared" si="305"/>
        <v>346.81567840682953</v>
      </c>
      <c r="BR233" s="2">
        <f t="shared" si="306"/>
        <v>69.32763175800649</v>
      </c>
      <c r="BS233" s="2">
        <f t="shared" si="307"/>
        <v>379.05914946676256</v>
      </c>
      <c r="BU233" s="2">
        <f t="shared" si="316"/>
        <v>3.8812160763187062</v>
      </c>
      <c r="BV233" s="2">
        <f t="shared" si="317"/>
        <v>5.4671792518888855</v>
      </c>
      <c r="BW233" s="2">
        <f t="shared" si="318"/>
        <v>7.1510066593072512</v>
      </c>
      <c r="BX233" s="2">
        <f t="shared" si="319"/>
        <v>8.548246213243166</v>
      </c>
      <c r="BY233" s="2">
        <f t="shared" si="320"/>
        <v>9.342977093507951</v>
      </c>
      <c r="CA233" s="2">
        <f t="shared" si="321"/>
        <v>2.7449273157223542</v>
      </c>
      <c r="CB233" s="2">
        <f t="shared" si="322"/>
        <v>3.8665741286669886</v>
      </c>
      <c r="CC233" s="2">
        <f t="shared" si="323"/>
        <v>5.057433837247947</v>
      </c>
      <c r="CD233" s="2">
        <f t="shared" si="330"/>
        <v>6.0456089202091032</v>
      </c>
      <c r="CE233" s="2">
        <f t="shared" si="324"/>
        <v>6.607669485503882</v>
      </c>
      <c r="CG233" s="2">
        <f t="shared" si="325"/>
        <v>79.318126682538775</v>
      </c>
      <c r="CH233" s="2">
        <f t="shared" si="326"/>
        <v>111.72952187418007</v>
      </c>
      <c r="CI233" s="2">
        <f t="shared" si="327"/>
        <v>146.1409107241972</v>
      </c>
      <c r="CJ233" s="2">
        <f t="shared" si="328"/>
        <v>174.69547243003774</v>
      </c>
      <c r="CK233" s="2">
        <f t="shared" si="329"/>
        <v>190.93691928582766</v>
      </c>
    </row>
    <row r="234" spans="1:89">
      <c r="A234" s="2">
        <v>1</v>
      </c>
      <c r="B234" s="2">
        <f t="shared" si="340"/>
        <v>1417.7960582631979</v>
      </c>
      <c r="C234" s="3">
        <v>22.1</v>
      </c>
      <c r="D234" s="2">
        <f t="shared" si="341"/>
        <v>59.924085556780604</v>
      </c>
      <c r="E234" s="2">
        <f t="shared" si="342"/>
        <v>19.090572546857768</v>
      </c>
      <c r="F234" s="2">
        <v>0</v>
      </c>
      <c r="G234" s="2">
        <f t="shared" si="333"/>
        <v>1.2002362734288863</v>
      </c>
      <c r="H234" s="3">
        <f t="shared" si="343"/>
        <v>80.214894377067253</v>
      </c>
      <c r="J234" s="2">
        <f t="shared" si="335"/>
        <v>74.704437401730701</v>
      </c>
      <c r="K234" s="2">
        <f t="shared" si="331"/>
        <v>23.799286522922355</v>
      </c>
      <c r="L234" s="2">
        <f t="shared" si="332"/>
        <v>0</v>
      </c>
      <c r="M234" s="2">
        <f t="shared" si="336"/>
        <v>1.4962760753469539</v>
      </c>
      <c r="N234" s="3">
        <f t="shared" si="337"/>
        <v>100.00000000000001</v>
      </c>
      <c r="O234" s="2">
        <v>8.0000000000000002E-3</v>
      </c>
      <c r="P234" s="2">
        <f t="shared" si="282"/>
        <v>6.9486825875145694E-2</v>
      </c>
      <c r="Q234" s="2">
        <f t="shared" si="283"/>
        <v>0.20724437022501485</v>
      </c>
      <c r="R234" s="2">
        <v>0.3</v>
      </c>
      <c r="S234" s="2">
        <f t="shared" si="334"/>
        <v>2.7002552003889395E-2</v>
      </c>
      <c r="T234" s="2">
        <v>0.12</v>
      </c>
      <c r="U234" s="2">
        <f t="shared" si="271"/>
        <v>0.67921755295738406</v>
      </c>
      <c r="V234" s="2">
        <f t="shared" si="284"/>
        <v>1.0577959410628892</v>
      </c>
      <c r="W234" s="2">
        <v>0.06</v>
      </c>
      <c r="X234" s="2">
        <f t="shared" si="315"/>
        <v>0.25219202206959473</v>
      </c>
      <c r="Y234" s="2">
        <v>2.6700000000000002E-2</v>
      </c>
      <c r="Z234" s="2">
        <v>0.21</v>
      </c>
      <c r="AA234" s="2">
        <v>0.442</v>
      </c>
      <c r="AB234" s="2">
        <v>0.5</v>
      </c>
      <c r="AC234" s="2">
        <f t="shared" si="308"/>
        <v>7.740596686113381E-2</v>
      </c>
      <c r="AD234" s="2">
        <f t="shared" si="272"/>
        <v>0.12361785001636816</v>
      </c>
      <c r="AE234" s="2">
        <f t="shared" si="285"/>
        <v>0.53244310655627147</v>
      </c>
      <c r="AF234" s="2">
        <f t="shared" si="286"/>
        <v>1.0938243564888188</v>
      </c>
      <c r="AG234" s="2">
        <f t="shared" si="273"/>
        <v>7.1311389726401648</v>
      </c>
      <c r="AH234" s="2">
        <f t="shared" si="309"/>
        <v>0.32576720623107636</v>
      </c>
      <c r="AI234" s="2">
        <f t="shared" si="274"/>
        <v>6.8246626086429243E-2</v>
      </c>
      <c r="AJ234" s="2">
        <f t="shared" si="287"/>
        <v>0.33749955821356542</v>
      </c>
      <c r="AK234" s="2">
        <f t="shared" si="288"/>
        <v>0.59149024931449701</v>
      </c>
      <c r="AL234" s="2">
        <f t="shared" si="275"/>
        <v>4.646852636566198</v>
      </c>
      <c r="AM234" s="2">
        <f t="shared" si="310"/>
        <v>0.20083548919394245</v>
      </c>
      <c r="AN234" s="2">
        <f t="shared" si="276"/>
        <v>3.767742256934719E-2</v>
      </c>
      <c r="AO234" s="2">
        <f t="shared" si="289"/>
        <v>0.21393074751417288</v>
      </c>
      <c r="AP234" s="2">
        <f t="shared" si="290"/>
        <v>0.31985090929697374</v>
      </c>
      <c r="AQ234" s="2">
        <f t="shared" si="277"/>
        <v>3.0280211210030243</v>
      </c>
      <c r="AR234" s="2">
        <f t="shared" si="311"/>
        <v>0.12436825370945201</v>
      </c>
      <c r="AS234" s="2">
        <f t="shared" si="278"/>
        <v>2.0800854970784207E-2</v>
      </c>
      <c r="AT234" s="2">
        <f t="shared" si="291"/>
        <v>0.13560422115578719</v>
      </c>
      <c r="AU234" s="2">
        <f t="shared" si="292"/>
        <v>0.17296076190041329</v>
      </c>
      <c r="AV234" s="2">
        <f t="shared" si="279"/>
        <v>1.9731445402615129</v>
      </c>
      <c r="AW234" s="2">
        <f t="shared" si="312"/>
        <v>7.7335688498665012E-2</v>
      </c>
      <c r="AX234" s="2">
        <f t="shared" si="280"/>
        <v>1.1483682747120963E-2</v>
      </c>
      <c r="AY234" s="2">
        <f t="shared" si="293"/>
        <v>8.5955408509239384E-2</v>
      </c>
      <c r="AZ234" s="2">
        <f t="shared" si="294"/>
        <v>9.3529279697609893E-2</v>
      </c>
      <c r="BA234" s="2">
        <f t="shared" si="281"/>
        <v>1.2857570080205296</v>
      </c>
      <c r="BB234" s="2">
        <f t="shared" si="313"/>
        <v>4.8274069040406591E-2</v>
      </c>
      <c r="BD234" s="2">
        <f t="shared" si="338"/>
        <v>134.55314898851157</v>
      </c>
      <c r="BE234" s="2">
        <f t="shared" si="339"/>
        <v>5711.3053325597693</v>
      </c>
      <c r="BF234" s="2">
        <f t="shared" si="295"/>
        <v>37.88403234095027</v>
      </c>
      <c r="BG234" s="2">
        <f t="shared" si="296"/>
        <v>40.559398574252135</v>
      </c>
      <c r="BH234" s="2">
        <f t="shared" si="314"/>
        <v>0.66523073145808465</v>
      </c>
      <c r="BI234" s="2">
        <f t="shared" si="297"/>
        <v>1.9792855627258292</v>
      </c>
      <c r="BJ234" s="2">
        <f t="shared" si="298"/>
        <v>201.6981805950889</v>
      </c>
      <c r="BK234" s="2">
        <f t="shared" si="299"/>
        <v>157.66712945391407</v>
      </c>
      <c r="BL234" s="2">
        <f t="shared" si="300"/>
        <v>236.53699383426451</v>
      </c>
      <c r="BM234" s="2">
        <f t="shared" si="301"/>
        <v>221.87861637343721</v>
      </c>
      <c r="BN234" s="2">
        <f t="shared" si="302"/>
        <v>226.96181432929916</v>
      </c>
      <c r="BO234" s="2">
        <f t="shared" si="303"/>
        <v>289.84167340504086</v>
      </c>
      <c r="BP234" s="2">
        <f t="shared" si="304"/>
        <v>158.91726671588253</v>
      </c>
      <c r="BQ234" s="2">
        <f t="shared" si="305"/>
        <v>345.96545934940445</v>
      </c>
      <c r="BR234" s="2">
        <f t="shared" si="306"/>
        <v>67.897149817194247</v>
      </c>
      <c r="BS234" s="2">
        <f t="shared" si="307"/>
        <v>377.65117661766948</v>
      </c>
      <c r="BU234" s="2">
        <f t="shared" si="316"/>
        <v>3.8873142846354756</v>
      </c>
      <c r="BV234" s="2">
        <f t="shared" si="317"/>
        <v>5.4704612043801335</v>
      </c>
      <c r="BW234" s="2">
        <f t="shared" si="318"/>
        <v>7.1461038278076883</v>
      </c>
      <c r="BX234" s="2">
        <f t="shared" si="319"/>
        <v>8.5298468791652589</v>
      </c>
      <c r="BY234" s="2">
        <f t="shared" si="320"/>
        <v>9.3110645101480749</v>
      </c>
      <c r="CA234" s="2">
        <f t="shared" si="321"/>
        <v>2.7606146103774969</v>
      </c>
      <c r="CB234" s="2">
        <f t="shared" si="322"/>
        <v>3.8849020224592454</v>
      </c>
      <c r="CC234" s="2">
        <f t="shared" si="323"/>
        <v>5.0748761715237478</v>
      </c>
      <c r="CD234" s="2">
        <f t="shared" si="330"/>
        <v>6.0575549581823012</v>
      </c>
      <c r="CE234" s="2">
        <f t="shared" si="324"/>
        <v>6.6123443701163271</v>
      </c>
      <c r="CG234" s="2">
        <f t="shared" si="325"/>
        <v>79.658606329032338</v>
      </c>
      <c r="CH234" s="2">
        <f t="shared" si="326"/>
        <v>112.10035608397547</v>
      </c>
      <c r="CI234" s="2">
        <f t="shared" si="327"/>
        <v>146.43752213595556</v>
      </c>
      <c r="CJ234" s="2">
        <f t="shared" si="328"/>
        <v>174.7931000279456</v>
      </c>
      <c r="CK234" s="2">
        <f t="shared" si="329"/>
        <v>190.80176389382461</v>
      </c>
    </row>
    <row r="235" spans="1:89">
      <c r="A235" s="2">
        <v>1</v>
      </c>
      <c r="B235" s="2">
        <f t="shared" si="340"/>
        <v>1418.5103439774834</v>
      </c>
      <c r="C235" s="3">
        <v>22.2</v>
      </c>
      <c r="D235" s="2">
        <f t="shared" si="341"/>
        <v>59.9288855567806</v>
      </c>
      <c r="E235" s="2">
        <f t="shared" si="342"/>
        <v>18.992472546857769</v>
      </c>
      <c r="F235" s="2">
        <v>0</v>
      </c>
      <c r="G235" s="2">
        <f t="shared" si="333"/>
        <v>1.1971362734288864</v>
      </c>
      <c r="H235" s="3">
        <f t="shared" si="343"/>
        <v>80.11849437706725</v>
      </c>
      <c r="J235" s="2">
        <f t="shared" si="335"/>
        <v>74.800314237974959</v>
      </c>
      <c r="K235" s="2">
        <f t="shared" si="331"/>
        <v>23.7054786095607</v>
      </c>
      <c r="L235" s="2">
        <f t="shared" si="332"/>
        <v>0</v>
      </c>
      <c r="M235" s="2">
        <f t="shared" si="336"/>
        <v>1.4942071524643494</v>
      </c>
      <c r="N235" s="3">
        <f t="shared" si="337"/>
        <v>100.00000000000001</v>
      </c>
      <c r="O235" s="2">
        <v>8.0000000000000002E-3</v>
      </c>
      <c r="P235" s="2">
        <f t="shared" si="282"/>
        <v>6.933676626856701E-2</v>
      </c>
      <c r="Q235" s="2">
        <f t="shared" si="283"/>
        <v>0.20713489187358541</v>
      </c>
      <c r="R235" s="2">
        <v>0.3</v>
      </c>
      <c r="S235" s="2">
        <f t="shared" si="334"/>
        <v>2.6903258892787298E-2</v>
      </c>
      <c r="T235" s="2">
        <v>0.12</v>
      </c>
      <c r="U235" s="2">
        <f t="shared" si="271"/>
        <v>0.67924606219514427</v>
      </c>
      <c r="V235" s="2">
        <f t="shared" si="284"/>
        <v>1.0564696801441524</v>
      </c>
      <c r="W235" s="2">
        <v>0.06</v>
      </c>
      <c r="X235" s="2">
        <f t="shared" si="315"/>
        <v>0.25167543135700188</v>
      </c>
      <c r="Y235" s="2">
        <v>2.6700000000000002E-2</v>
      </c>
      <c r="Z235" s="2">
        <v>0.21</v>
      </c>
      <c r="AA235" s="2">
        <v>0.442</v>
      </c>
      <c r="AB235" s="2">
        <v>0.5</v>
      </c>
      <c r="AC235" s="2">
        <f t="shared" si="308"/>
        <v>7.722422474393853E-2</v>
      </c>
      <c r="AD235" s="2">
        <f t="shared" si="272"/>
        <v>0.12348493742509771</v>
      </c>
      <c r="AE235" s="2">
        <f t="shared" si="285"/>
        <v>0.53061523695681057</v>
      </c>
      <c r="AF235" s="2">
        <f t="shared" si="286"/>
        <v>1.090234749323719</v>
      </c>
      <c r="AG235" s="2">
        <f t="shared" si="273"/>
        <v>7.1211128705925528</v>
      </c>
      <c r="AH235" s="2">
        <f t="shared" si="309"/>
        <v>0.3245561805738596</v>
      </c>
      <c r="AI235" s="2">
        <f t="shared" si="274"/>
        <v>6.817324804339249E-2</v>
      </c>
      <c r="AJ235" s="2">
        <f t="shared" si="287"/>
        <v>0.33634092703833973</v>
      </c>
      <c r="AK235" s="2">
        <f t="shared" si="288"/>
        <v>0.58954915372229288</v>
      </c>
      <c r="AL235" s="2">
        <f t="shared" si="275"/>
        <v>4.6403193437902237</v>
      </c>
      <c r="AM235" s="2">
        <f t="shared" si="310"/>
        <v>0.2000610138090638</v>
      </c>
      <c r="AN235" s="2">
        <f t="shared" si="276"/>
        <v>3.7636912207248026E-2</v>
      </c>
      <c r="AO235" s="2">
        <f t="shared" si="289"/>
        <v>0.21319632630567933</v>
      </c>
      <c r="AP235" s="2">
        <f t="shared" si="290"/>
        <v>0.31880125346423865</v>
      </c>
      <c r="AQ235" s="2">
        <f t="shared" si="277"/>
        <v>3.0237638419234858</v>
      </c>
      <c r="AR235" s="2">
        <f t="shared" si="311"/>
        <v>0.12387303372890585</v>
      </c>
      <c r="AS235" s="2">
        <f t="shared" si="278"/>
        <v>2.0778490113812161E-2</v>
      </c>
      <c r="AT235" s="2">
        <f t="shared" si="291"/>
        <v>0.13513869379641838</v>
      </c>
      <c r="AU235" s="2">
        <f t="shared" si="292"/>
        <v>0.17239315597125676</v>
      </c>
      <c r="AV235" s="2">
        <f t="shared" si="279"/>
        <v>1.9703703763318445</v>
      </c>
      <c r="AW235" s="2">
        <f t="shared" si="312"/>
        <v>7.7019065143376877E-2</v>
      </c>
      <c r="AX235" s="2">
        <f t="shared" si="280"/>
        <v>1.1471335614153954E-2</v>
      </c>
      <c r="AY235" s="2">
        <f t="shared" si="293"/>
        <v>8.5660324816374075E-2</v>
      </c>
      <c r="AZ235" s="2">
        <f t="shared" si="294"/>
        <v>9.3222344337688987E-2</v>
      </c>
      <c r="BA235" s="2">
        <f t="shared" si="281"/>
        <v>1.2839492840341782</v>
      </c>
      <c r="BB235" s="2">
        <f t="shared" si="313"/>
        <v>4.8071647098959162E-2</v>
      </c>
      <c r="BD235" s="2">
        <f t="shared" si="338"/>
        <v>129.00914778057191</v>
      </c>
      <c r="BE235" s="2">
        <f t="shared" si="339"/>
        <v>5686.1598542499542</v>
      </c>
      <c r="BF235" s="2">
        <f t="shared" si="295"/>
        <v>37.817557702447068</v>
      </c>
      <c r="BG235" s="2">
        <f t="shared" si="296"/>
        <v>40.547047939694458</v>
      </c>
      <c r="BH235" s="2">
        <f t="shared" si="314"/>
        <v>0.65670466986152398</v>
      </c>
      <c r="BI235" s="2">
        <f t="shared" si="297"/>
        <v>1.9733279911363504</v>
      </c>
      <c r="BJ235" s="2">
        <f t="shared" si="298"/>
        <v>201.91224360133279</v>
      </c>
      <c r="BK235" s="2">
        <f t="shared" si="299"/>
        <v>157.86643176989341</v>
      </c>
      <c r="BL235" s="2">
        <f t="shared" si="300"/>
        <v>236.24122586571639</v>
      </c>
      <c r="BM235" s="2">
        <f t="shared" si="301"/>
        <v>221.94331281259164</v>
      </c>
      <c r="BN235" s="2">
        <f t="shared" si="302"/>
        <v>225.81890684635243</v>
      </c>
      <c r="BO235" s="2">
        <f t="shared" si="303"/>
        <v>289.55328256468641</v>
      </c>
      <c r="BP235" s="2">
        <f t="shared" si="304"/>
        <v>157.14966885950884</v>
      </c>
      <c r="BQ235" s="2">
        <f t="shared" si="305"/>
        <v>345.11493777062117</v>
      </c>
      <c r="BR235" s="2">
        <f t="shared" si="306"/>
        <v>66.486833417582432</v>
      </c>
      <c r="BS235" s="2">
        <f t="shared" si="307"/>
        <v>376.24953543208358</v>
      </c>
      <c r="BU235" s="2">
        <f t="shared" si="316"/>
        <v>3.8934136957316308</v>
      </c>
      <c r="BV235" s="2">
        <f t="shared" si="317"/>
        <v>5.4737230967513959</v>
      </c>
      <c r="BW235" s="2">
        <f t="shared" si="318"/>
        <v>7.1411680326355302</v>
      </c>
      <c r="BX235" s="2">
        <f t="shared" si="319"/>
        <v>8.5114689060448967</v>
      </c>
      <c r="BY235" s="2">
        <f t="shared" si="320"/>
        <v>9.2793323941037276</v>
      </c>
      <c r="CA235" s="2">
        <f t="shared" si="321"/>
        <v>2.7763277117842677</v>
      </c>
      <c r="CB235" s="2">
        <f t="shared" si="322"/>
        <v>3.9032197212448505</v>
      </c>
      <c r="CC235" s="2">
        <f t="shared" si="323"/>
        <v>5.0922466125933532</v>
      </c>
      <c r="CD235" s="2">
        <f t="shared" si="330"/>
        <v>6.0693850791527622</v>
      </c>
      <c r="CE235" s="2">
        <f t="shared" si="324"/>
        <v>6.6169355958374414</v>
      </c>
      <c r="CG235" s="2">
        <f t="shared" si="325"/>
        <v>80.00009754029044</v>
      </c>
      <c r="CH235" s="2">
        <f t="shared" si="326"/>
        <v>112.47157786718695</v>
      </c>
      <c r="CI235" s="2">
        <f t="shared" si="327"/>
        <v>146.73347961681006</v>
      </c>
      <c r="CJ235" s="2">
        <f t="shared" si="328"/>
        <v>174.88980003364017</v>
      </c>
      <c r="CK235" s="2">
        <f t="shared" si="329"/>
        <v>190.667510480819</v>
      </c>
    </row>
    <row r="236" spans="1:89">
      <c r="A236" s="2">
        <v>1</v>
      </c>
      <c r="B236" s="2">
        <f t="shared" si="340"/>
        <v>1419.2246296917692</v>
      </c>
      <c r="C236" s="3">
        <v>22.3</v>
      </c>
      <c r="D236" s="2">
        <f t="shared" si="341"/>
        <v>59.933685556780603</v>
      </c>
      <c r="E236" s="2">
        <f t="shared" si="342"/>
        <v>18.89437254685777</v>
      </c>
      <c r="F236" s="2">
        <v>0</v>
      </c>
      <c r="G236" s="2">
        <f t="shared" si="333"/>
        <v>1.1940362734288863</v>
      </c>
      <c r="H236" s="3">
        <f t="shared" si="343"/>
        <v>80.022094377067262</v>
      </c>
      <c r="J236" s="2">
        <f t="shared" si="335"/>
        <v>74.896422073597222</v>
      </c>
      <c r="K236" s="2">
        <f t="shared" si="331"/>
        <v>23.611444681548502</v>
      </c>
      <c r="L236" s="2">
        <f t="shared" si="332"/>
        <v>0</v>
      </c>
      <c r="M236" s="2">
        <f t="shared" si="336"/>
        <v>1.4921332448542777</v>
      </c>
      <c r="N236" s="3">
        <f t="shared" si="337"/>
        <v>100</v>
      </c>
      <c r="O236" s="2">
        <v>8.0000000000000002E-3</v>
      </c>
      <c r="P236" s="2">
        <f t="shared" si="282"/>
        <v>6.9187156980171444E-2</v>
      </c>
      <c r="Q236" s="2">
        <f t="shared" si="283"/>
        <v>0.20702556369483141</v>
      </c>
      <c r="R236" s="2">
        <v>0.3</v>
      </c>
      <c r="S236" s="2">
        <f t="shared" si="334"/>
        <v>2.6804200797559914E-2</v>
      </c>
      <c r="T236" s="2">
        <v>0.12</v>
      </c>
      <c r="U236" s="2">
        <f t="shared" si="271"/>
        <v>0.67927454856273861</v>
      </c>
      <c r="V236" s="2">
        <f t="shared" si="284"/>
        <v>1.055146199509116</v>
      </c>
      <c r="W236" s="2">
        <v>0.06</v>
      </c>
      <c r="X236" s="2">
        <f t="shared" si="315"/>
        <v>0.25115752070495856</v>
      </c>
      <c r="Y236" s="2">
        <v>2.6700000000000002E-2</v>
      </c>
      <c r="Z236" s="2">
        <v>0.21</v>
      </c>
      <c r="AA236" s="2">
        <v>0.442</v>
      </c>
      <c r="AB236" s="2">
        <v>0.5</v>
      </c>
      <c r="AC236" s="2">
        <f t="shared" si="308"/>
        <v>7.7042044749173699E-2</v>
      </c>
      <c r="AD236" s="2">
        <f t="shared" si="272"/>
        <v>0.12335227975367646</v>
      </c>
      <c r="AE236" s="2">
        <f t="shared" si="285"/>
        <v>0.52879517741634707</v>
      </c>
      <c r="AF236" s="2">
        <f t="shared" si="286"/>
        <v>1.0866599373522468</v>
      </c>
      <c r="AG236" s="2">
        <f t="shared" si="273"/>
        <v>7.1111093102716296</v>
      </c>
      <c r="AH236" s="2">
        <f t="shared" si="309"/>
        <v>0.32334985097256569</v>
      </c>
      <c r="AI236" s="2">
        <f t="shared" si="274"/>
        <v>6.8100010735853311E-2</v>
      </c>
      <c r="AJ236" s="2">
        <f t="shared" si="287"/>
        <v>0.33518724642295572</v>
      </c>
      <c r="AK236" s="2">
        <f t="shared" si="288"/>
        <v>0.58761605869500155</v>
      </c>
      <c r="AL236" s="2">
        <f t="shared" si="275"/>
        <v>4.6338007398434096</v>
      </c>
      <c r="AM236" s="2">
        <f t="shared" si="310"/>
        <v>0.19928950408115856</v>
      </c>
      <c r="AN236" s="2">
        <f t="shared" si="276"/>
        <v>3.7596479542041976E-2</v>
      </c>
      <c r="AO236" s="2">
        <f t="shared" si="289"/>
        <v>0.21246504310712316</v>
      </c>
      <c r="AP236" s="2">
        <f t="shared" si="290"/>
        <v>0.31775592397156632</v>
      </c>
      <c r="AQ236" s="2">
        <f t="shared" si="277"/>
        <v>3.0195161345021049</v>
      </c>
      <c r="AR236" s="2">
        <f t="shared" si="311"/>
        <v>0.12337968820013266</v>
      </c>
      <c r="AS236" s="2">
        <f t="shared" si="278"/>
        <v>2.0756168151541909E-2</v>
      </c>
      <c r="AT236" s="2">
        <f t="shared" si="291"/>
        <v>0.13467515552650255</v>
      </c>
      <c r="AU236" s="2">
        <f t="shared" si="292"/>
        <v>0.17182788952919173</v>
      </c>
      <c r="AV236" s="2">
        <f t="shared" si="279"/>
        <v>1.9676024495664097</v>
      </c>
      <c r="AW236" s="2">
        <f t="shared" si="312"/>
        <v>7.6703627428561474E-2</v>
      </c>
      <c r="AX236" s="2">
        <f t="shared" si="280"/>
        <v>1.1459012162384073E-2</v>
      </c>
      <c r="AY236" s="2">
        <f t="shared" si="293"/>
        <v>8.5366501947065992E-2</v>
      </c>
      <c r="AZ236" s="2">
        <f t="shared" si="294"/>
        <v>9.2916674065526214E-2</v>
      </c>
      <c r="BA236" s="2">
        <f t="shared" si="281"/>
        <v>1.28214562436114</v>
      </c>
      <c r="BB236" s="2">
        <f t="shared" si="313"/>
        <v>4.7869975606945545E-2</v>
      </c>
      <c r="BD236" s="2">
        <f t="shared" si="338"/>
        <v>123.66550784306742</v>
      </c>
      <c r="BE236" s="2">
        <f t="shared" si="339"/>
        <v>5661.2159334140488</v>
      </c>
      <c r="BF236" s="2">
        <f t="shared" si="295"/>
        <v>37.750976736251815</v>
      </c>
      <c r="BG236" s="2">
        <f t="shared" si="296"/>
        <v>40.534509503804586</v>
      </c>
      <c r="BH236" s="2">
        <f t="shared" si="314"/>
        <v>0.64825714596688477</v>
      </c>
      <c r="BI236" s="2">
        <f t="shared" si="297"/>
        <v>1.9673859694091329</v>
      </c>
      <c r="BJ236" s="2">
        <f t="shared" si="298"/>
        <v>202.12274590616613</v>
      </c>
      <c r="BK236" s="2">
        <f t="shared" si="299"/>
        <v>158.06489057767939</v>
      </c>
      <c r="BL236" s="2">
        <f t="shared" si="300"/>
        <v>235.93846244646056</v>
      </c>
      <c r="BM236" s="2">
        <f t="shared" si="301"/>
        <v>222.00607133112919</v>
      </c>
      <c r="BN236" s="2">
        <f t="shared" si="302"/>
        <v>224.67006237907677</v>
      </c>
      <c r="BO236" s="2">
        <f t="shared" si="303"/>
        <v>289.26232642035632</v>
      </c>
      <c r="BP236" s="2">
        <f t="shared" si="304"/>
        <v>155.38833612779939</v>
      </c>
      <c r="BQ236" s="2">
        <f t="shared" si="305"/>
        <v>344.26414583500309</v>
      </c>
      <c r="BR236" s="2">
        <f t="shared" si="306"/>
        <v>65.096600966637325</v>
      </c>
      <c r="BS236" s="2">
        <f t="shared" si="307"/>
        <v>374.85423079322504</v>
      </c>
      <c r="BU236" s="2">
        <f t="shared" si="316"/>
        <v>3.8995140810287432</v>
      </c>
      <c r="BV236" s="2">
        <f t="shared" si="317"/>
        <v>5.4769645432687826</v>
      </c>
      <c r="BW236" s="2">
        <f t="shared" si="318"/>
        <v>7.136199005768308</v>
      </c>
      <c r="BX236" s="2">
        <f t="shared" si="319"/>
        <v>8.4931124133299392</v>
      </c>
      <c r="BY236" s="2">
        <f t="shared" si="320"/>
        <v>9.2477801108717266</v>
      </c>
      <c r="CA236" s="2">
        <f t="shared" si="321"/>
        <v>2.7920660938710546</v>
      </c>
      <c r="CB236" s="2">
        <f t="shared" si="322"/>
        <v>3.9215262929786601</v>
      </c>
      <c r="CC236" s="2">
        <f t="shared" si="323"/>
        <v>5.1095441301408551</v>
      </c>
      <c r="CD236" s="2">
        <f t="shared" si="330"/>
        <v>6.0810990056581602</v>
      </c>
      <c r="CE236" s="2">
        <f t="shared" si="324"/>
        <v>6.6214437887933686</v>
      </c>
      <c r="CG236" s="2">
        <f t="shared" si="325"/>
        <v>80.342593184778679</v>
      </c>
      <c r="CH236" s="2">
        <f t="shared" si="326"/>
        <v>112.84317098073262</v>
      </c>
      <c r="CI236" s="2">
        <f t="shared" si="327"/>
        <v>147.02876350553154</v>
      </c>
      <c r="CJ236" s="2">
        <f t="shared" si="328"/>
        <v>174.98556520579248</v>
      </c>
      <c r="CK236" s="2">
        <f t="shared" si="329"/>
        <v>190.53415883910435</v>
      </c>
    </row>
    <row r="237" spans="1:89">
      <c r="A237" s="2">
        <v>1</v>
      </c>
      <c r="B237" s="2">
        <f t="shared" si="340"/>
        <v>1419.938915406055</v>
      </c>
      <c r="C237" s="3">
        <v>22.4</v>
      </c>
      <c r="D237" s="2">
        <f t="shared" si="341"/>
        <v>59.938485556780599</v>
      </c>
      <c r="E237" s="2">
        <f t="shared" si="342"/>
        <v>18.796272546857772</v>
      </c>
      <c r="F237" s="2">
        <v>0</v>
      </c>
      <c r="G237" s="2">
        <f t="shared" si="333"/>
        <v>1.1909362734288864</v>
      </c>
      <c r="H237" s="3">
        <f t="shared" si="343"/>
        <v>79.925694377067259</v>
      </c>
      <c r="J237" s="2">
        <f t="shared" si="335"/>
        <v>74.992761744436578</v>
      </c>
      <c r="K237" s="2">
        <f t="shared" si="331"/>
        <v>23.517183921083213</v>
      </c>
      <c r="L237" s="2">
        <f t="shared" si="332"/>
        <v>0</v>
      </c>
      <c r="M237" s="2">
        <f t="shared" si="336"/>
        <v>1.4900543344801978</v>
      </c>
      <c r="N237" s="3">
        <f t="shared" si="337"/>
        <v>99.999999999999986</v>
      </c>
      <c r="O237" s="2">
        <v>8.0000000000000002E-3</v>
      </c>
      <c r="P237" s="2">
        <f t="shared" si="282"/>
        <v>6.9037996333393845E-2</v>
      </c>
      <c r="Q237" s="2">
        <f t="shared" si="283"/>
        <v>0.20691638539517979</v>
      </c>
      <c r="R237" s="2">
        <v>0.3</v>
      </c>
      <c r="S237" s="2">
        <f t="shared" si="334"/>
        <v>2.6705376516150438E-2</v>
      </c>
      <c r="T237" s="2">
        <v>0.12</v>
      </c>
      <c r="U237" s="2">
        <f t="shared" si="271"/>
        <v>0.67930301208765076</v>
      </c>
      <c r="V237" s="2">
        <f t="shared" si="284"/>
        <v>1.0538254914608796</v>
      </c>
      <c r="W237" s="2">
        <v>0.06</v>
      </c>
      <c r="X237" s="2">
        <f t="shared" si="315"/>
        <v>0.25063828542812294</v>
      </c>
      <c r="Y237" s="2">
        <v>2.6700000000000002E-2</v>
      </c>
      <c r="Z237" s="2">
        <v>0.21</v>
      </c>
      <c r="AA237" s="2">
        <v>0.442</v>
      </c>
      <c r="AB237" s="2">
        <v>0.5</v>
      </c>
      <c r="AC237" s="2">
        <f t="shared" si="308"/>
        <v>7.6859425292440303E-2</v>
      </c>
      <c r="AD237" s="2">
        <f t="shared" si="272"/>
        <v>0.12321987634583255</v>
      </c>
      <c r="AE237" s="2">
        <f t="shared" si="285"/>
        <v>0.52698288866092913</v>
      </c>
      <c r="AF237" s="2">
        <f t="shared" si="286"/>
        <v>1.0830998484525629</v>
      </c>
      <c r="AG237" s="2">
        <f t="shared" si="273"/>
        <v>7.1011282255928565</v>
      </c>
      <c r="AH237" s="2">
        <f t="shared" si="309"/>
        <v>0.32214819237129055</v>
      </c>
      <c r="AI237" s="2">
        <f t="shared" si="274"/>
        <v>6.8026913801498834E-2</v>
      </c>
      <c r="AJ237" s="2">
        <f t="shared" si="287"/>
        <v>0.3340384914728447</v>
      </c>
      <c r="AK237" s="2">
        <f t="shared" si="288"/>
        <v>0.58569092523242705</v>
      </c>
      <c r="AL237" s="2">
        <f t="shared" si="275"/>
        <v>4.6272967816631958</v>
      </c>
      <c r="AM237" s="2">
        <f t="shared" si="310"/>
        <v>0.19852094406056714</v>
      </c>
      <c r="AN237" s="2">
        <f t="shared" si="276"/>
        <v>3.7556124373704279E-2</v>
      </c>
      <c r="AO237" s="2">
        <f t="shared" si="289"/>
        <v>0.21173688213859135</v>
      </c>
      <c r="AP237" s="2">
        <f t="shared" si="290"/>
        <v>0.31671489972943195</v>
      </c>
      <c r="AQ237" s="2">
        <f t="shared" si="277"/>
        <v>3.0152779706780932</v>
      </c>
      <c r="AR237" s="2">
        <f t="shared" si="311"/>
        <v>0.12288820697203151</v>
      </c>
      <c r="AS237" s="2">
        <f t="shared" si="278"/>
        <v>2.0733888973544293E-2</v>
      </c>
      <c r="AT237" s="2">
        <f t="shared" si="291"/>
        <v>0.13421359634363075</v>
      </c>
      <c r="AU237" s="2">
        <f t="shared" si="292"/>
        <v>0.17126495116996637</v>
      </c>
      <c r="AV237" s="2">
        <f t="shared" si="279"/>
        <v>1.9648407416800024</v>
      </c>
      <c r="AW237" s="2">
        <f t="shared" si="312"/>
        <v>7.6389368894553694E-2</v>
      </c>
      <c r="AX237" s="2">
        <f t="shared" si="280"/>
        <v>1.1446712330845862E-2</v>
      </c>
      <c r="AY237" s="2">
        <f t="shared" si="293"/>
        <v>8.5073933561091067E-2</v>
      </c>
      <c r="AZ237" s="2">
        <f t="shared" si="294"/>
        <v>9.2612262714223237E-2</v>
      </c>
      <c r="BA237" s="2">
        <f t="shared" si="281"/>
        <v>1.2803460170862551</v>
      </c>
      <c r="BB237" s="2">
        <f t="shared" si="313"/>
        <v>4.7669050454242523E-2</v>
      </c>
      <c r="BD237" s="2">
        <f t="shared" si="338"/>
        <v>118.51613677747008</v>
      </c>
      <c r="BE237" s="2">
        <f t="shared" si="339"/>
        <v>5636.471737893351</v>
      </c>
      <c r="BF237" s="2">
        <f t="shared" si="295"/>
        <v>37.684288861997807</v>
      </c>
      <c r="BG237" s="2">
        <f t="shared" si="296"/>
        <v>40.5217853045108</v>
      </c>
      <c r="BH237" s="2">
        <f t="shared" si="314"/>
        <v>0.63988772562130469</v>
      </c>
      <c r="BI237" s="2">
        <f t="shared" si="297"/>
        <v>1.9614596379636515</v>
      </c>
      <c r="BJ237" s="2">
        <f t="shared" si="298"/>
        <v>202.32965968631211</v>
      </c>
      <c r="BK237" s="2">
        <f t="shared" si="299"/>
        <v>158.26250115405719</v>
      </c>
      <c r="BL237" s="2">
        <f t="shared" si="300"/>
        <v>235.62869522474546</v>
      </c>
      <c r="BM237" s="2">
        <f t="shared" si="301"/>
        <v>222.06688661636855</v>
      </c>
      <c r="BN237" s="2">
        <f t="shared" si="302"/>
        <v>223.5153675885152</v>
      </c>
      <c r="BO237" s="2">
        <f t="shared" si="303"/>
        <v>288.96881321128558</v>
      </c>
      <c r="BP237" s="2">
        <f t="shared" si="304"/>
        <v>153.63342393399719</v>
      </c>
      <c r="BQ237" s="2">
        <f t="shared" si="305"/>
        <v>343.4131158265165</v>
      </c>
      <c r="BR237" s="2">
        <f t="shared" si="306"/>
        <v>63.726367230203799</v>
      </c>
      <c r="BS237" s="2">
        <f t="shared" si="307"/>
        <v>373.46526711660448</v>
      </c>
      <c r="BU237" s="2">
        <f t="shared" si="316"/>
        <v>3.9056152132675099</v>
      </c>
      <c r="BV237" s="2">
        <f t="shared" si="317"/>
        <v>5.4801851633039602</v>
      </c>
      <c r="BW237" s="2">
        <f t="shared" si="318"/>
        <v>7.1311964919551105</v>
      </c>
      <c r="BX237" s="2">
        <f t="shared" si="319"/>
        <v>8.4747775362278635</v>
      </c>
      <c r="BY237" s="2">
        <f t="shared" si="320"/>
        <v>9.2164070341449413</v>
      </c>
      <c r="CA237" s="2">
        <f t="shared" si="321"/>
        <v>2.807829232781859</v>
      </c>
      <c r="CB237" s="2">
        <f t="shared" si="322"/>
        <v>3.939820812431976</v>
      </c>
      <c r="CC237" s="2">
        <f t="shared" si="323"/>
        <v>5.1267677130106319</v>
      </c>
      <c r="CD237" s="2">
        <f t="shared" si="330"/>
        <v>6.0926964916330482</v>
      </c>
      <c r="CE237" s="2">
        <f t="shared" si="324"/>
        <v>6.6258695950844642</v>
      </c>
      <c r="CG237" s="2">
        <f t="shared" si="325"/>
        <v>80.686086061073468</v>
      </c>
      <c r="CH237" s="2">
        <f t="shared" si="326"/>
        <v>113.21511914816355</v>
      </c>
      <c r="CI237" s="2">
        <f t="shared" si="327"/>
        <v>147.32335431142863</v>
      </c>
      <c r="CJ237" s="2">
        <f t="shared" si="328"/>
        <v>175.08038869616567</v>
      </c>
      <c r="CK237" s="2">
        <f t="shared" si="329"/>
        <v>190.40170895605516</v>
      </c>
    </row>
    <row r="238" spans="1:89">
      <c r="A238" s="2">
        <v>1</v>
      </c>
      <c r="B238" s="2">
        <f t="shared" si="340"/>
        <v>1420.6532011203408</v>
      </c>
      <c r="C238" s="3">
        <v>22.5</v>
      </c>
      <c r="D238" s="2">
        <f t="shared" si="341"/>
        <v>59.943285556780602</v>
      </c>
      <c r="E238" s="2">
        <f t="shared" si="342"/>
        <v>18.698172546857769</v>
      </c>
      <c r="F238" s="2">
        <v>0</v>
      </c>
      <c r="G238" s="2">
        <f t="shared" si="333"/>
        <v>1.1878362734288865</v>
      </c>
      <c r="H238" s="3">
        <f t="shared" si="343"/>
        <v>79.829294377067257</v>
      </c>
      <c r="J238" s="2">
        <f t="shared" si="335"/>
        <v>75.089334090369519</v>
      </c>
      <c r="K238" s="2">
        <f t="shared" si="331"/>
        <v>23.422695506412037</v>
      </c>
      <c r="L238" s="2">
        <f t="shared" si="332"/>
        <v>0</v>
      </c>
      <c r="M238" s="2">
        <f t="shared" si="336"/>
        <v>1.4879704032184442</v>
      </c>
      <c r="N238" s="3">
        <f t="shared" si="337"/>
        <v>100</v>
      </c>
      <c r="O238" s="2">
        <v>8.0000000000000002E-3</v>
      </c>
      <c r="P238" s="2">
        <f t="shared" si="282"/>
        <v>6.8889282659038237E-2</v>
      </c>
      <c r="Q238" s="2">
        <f t="shared" si="283"/>
        <v>0.20680735668179431</v>
      </c>
      <c r="R238" s="2">
        <v>0.3</v>
      </c>
      <c r="S238" s="2">
        <f t="shared" si="334"/>
        <v>2.6606784850662934E-2</v>
      </c>
      <c r="T238" s="2">
        <v>0.12</v>
      </c>
      <c r="U238" s="2">
        <f t="shared" si="271"/>
        <v>0.67933145279732055</v>
      </c>
      <c r="V238" s="2">
        <f t="shared" si="284"/>
        <v>1.0525075483286648</v>
      </c>
      <c r="W238" s="2">
        <v>0.06</v>
      </c>
      <c r="X238" s="2">
        <f t="shared" si="315"/>
        <v>0.25011772081837608</v>
      </c>
      <c r="Y238" s="2">
        <v>2.6700000000000002E-2</v>
      </c>
      <c r="Z238" s="2">
        <v>0.21</v>
      </c>
      <c r="AA238" s="2">
        <v>0.442</v>
      </c>
      <c r="AB238" s="2">
        <v>0.5</v>
      </c>
      <c r="AC238" s="2">
        <f t="shared" si="308"/>
        <v>7.6676364781686157E-2</v>
      </c>
      <c r="AD238" s="2">
        <f t="shared" si="272"/>
        <v>0.12308772654738565</v>
      </c>
      <c r="AE238" s="2">
        <f t="shared" si="285"/>
        <v>0.52517833164196892</v>
      </c>
      <c r="AF238" s="2">
        <f t="shared" si="286"/>
        <v>1.0795544109053292</v>
      </c>
      <c r="AG238" s="2">
        <f t="shared" si="273"/>
        <v>7.0911695507074128</v>
      </c>
      <c r="AH238" s="2">
        <f t="shared" si="309"/>
        <v>0.32095117985412464</v>
      </c>
      <c r="AI238" s="2">
        <f t="shared" si="274"/>
        <v>6.7953956879170746E-2</v>
      </c>
      <c r="AJ238" s="2">
        <f t="shared" si="287"/>
        <v>0.33289463743628983</v>
      </c>
      <c r="AK238" s="2">
        <f t="shared" si="288"/>
        <v>0.58377371455202687</v>
      </c>
      <c r="AL238" s="2">
        <f t="shared" si="275"/>
        <v>4.6208074263406198</v>
      </c>
      <c r="AM238" s="2">
        <f t="shared" si="310"/>
        <v>0.19775531788617101</v>
      </c>
      <c r="AN238" s="2">
        <f t="shared" si="276"/>
        <v>3.7515846502847588E-2</v>
      </c>
      <c r="AO238" s="2">
        <f t="shared" si="289"/>
        <v>0.21101182771072019</v>
      </c>
      <c r="AP238" s="2">
        <f t="shared" si="290"/>
        <v>0.31567815976600816</v>
      </c>
      <c r="AQ238" s="2">
        <f t="shared" si="277"/>
        <v>3.0110493224907526</v>
      </c>
      <c r="AR238" s="2">
        <f t="shared" si="311"/>
        <v>0.12239857994952208</v>
      </c>
      <c r="AS238" s="2">
        <f t="shared" si="278"/>
        <v>2.0711652469742051E-2</v>
      </c>
      <c r="AT238" s="2">
        <f t="shared" si="291"/>
        <v>0.13375400630279052</v>
      </c>
      <c r="AU238" s="2">
        <f t="shared" si="292"/>
        <v>0.17070432955297449</v>
      </c>
      <c r="AV238" s="2">
        <f t="shared" si="279"/>
        <v>1.9620852344526376</v>
      </c>
      <c r="AW238" s="2">
        <f t="shared" si="312"/>
        <v>7.6076283117145135E-2</v>
      </c>
      <c r="AX238" s="2">
        <f t="shared" si="280"/>
        <v>1.143443605876817E-2</v>
      </c>
      <c r="AY238" s="2">
        <f t="shared" si="293"/>
        <v>8.4782613354607114E-2</v>
      </c>
      <c r="AZ238" s="2">
        <f t="shared" si="294"/>
        <v>9.2309104151298144E-2</v>
      </c>
      <c r="BA238" s="2">
        <f t="shared" si="281"/>
        <v>1.2785504503368643</v>
      </c>
      <c r="BB238" s="2">
        <f t="shared" si="313"/>
        <v>4.7468867553175045E-2</v>
      </c>
      <c r="BD238" s="2">
        <f t="shared" si="338"/>
        <v>113.55508534466081</v>
      </c>
      <c r="BE238" s="2">
        <f t="shared" si="339"/>
        <v>5611.9254416598014</v>
      </c>
      <c r="BF238" s="2">
        <f t="shared" si="295"/>
        <v>37.617493494741986</v>
      </c>
      <c r="BG238" s="2">
        <f t="shared" si="296"/>
        <v>40.508877340911823</v>
      </c>
      <c r="BH238" s="2">
        <f t="shared" si="314"/>
        <v>0.63159597540875589</v>
      </c>
      <c r="BI238" s="2">
        <f t="shared" si="297"/>
        <v>1.9555491327967407</v>
      </c>
      <c r="BJ238" s="2">
        <f t="shared" si="298"/>
        <v>202.53295713173031</v>
      </c>
      <c r="BK238" s="2">
        <f t="shared" si="299"/>
        <v>158.45925873618017</v>
      </c>
      <c r="BL238" s="2">
        <f t="shared" si="300"/>
        <v>235.31191640348126</v>
      </c>
      <c r="BM238" s="2">
        <f t="shared" si="301"/>
        <v>222.12575341542239</v>
      </c>
      <c r="BN238" s="2">
        <f t="shared" si="302"/>
        <v>222.35491011433817</v>
      </c>
      <c r="BO238" s="2">
        <f t="shared" si="303"/>
        <v>288.67275141974358</v>
      </c>
      <c r="BP238" s="2">
        <f t="shared" si="304"/>
        <v>151.88508630367281</v>
      </c>
      <c r="BQ238" s="2">
        <f t="shared" si="305"/>
        <v>342.56188013974827</v>
      </c>
      <c r="BR238" s="2">
        <f t="shared" si="306"/>
        <v>62.376043387753377</v>
      </c>
      <c r="BS238" s="2">
        <f t="shared" si="307"/>
        <v>372.08264834447624</v>
      </c>
      <c r="BU238" s="2">
        <f t="shared" si="316"/>
        <v>3.9117168664692841</v>
      </c>
      <c r="BV238" s="2">
        <f t="shared" si="317"/>
        <v>5.4833845812628121</v>
      </c>
      <c r="BW238" s="2">
        <f t="shared" si="318"/>
        <v>7.1261602485388895</v>
      </c>
      <c r="BX238" s="2">
        <f t="shared" si="319"/>
        <v>8.4564644252379431</v>
      </c>
      <c r="BY238" s="2">
        <f t="shared" si="320"/>
        <v>9.1852125452188833</v>
      </c>
      <c r="CA238" s="2">
        <f t="shared" si="321"/>
        <v>2.8236166068755497</v>
      </c>
      <c r="CB238" s="2">
        <f t="shared" si="322"/>
        <v>3.9581023612053863</v>
      </c>
      <c r="CC238" s="2">
        <f t="shared" si="323"/>
        <v>5.1439163691804994</v>
      </c>
      <c r="CD238" s="2">
        <f t="shared" si="330"/>
        <v>6.1041773220428075</v>
      </c>
      <c r="CE238" s="2">
        <f t="shared" si="324"/>
        <v>6.6302136800026314</v>
      </c>
      <c r="CG238" s="2">
        <f t="shared" si="325"/>
        <v>81.030568896808376</v>
      </c>
      <c r="CH238" s="2">
        <f t="shared" si="326"/>
        <v>113.58740605905814</v>
      </c>
      <c r="CI238" s="2">
        <f t="shared" si="327"/>
        <v>147.6172327140134</v>
      </c>
      <c r="CJ238" s="2">
        <f t="shared" si="328"/>
        <v>175.17426404410062</v>
      </c>
      <c r="CK238" s="2">
        <f t="shared" si="329"/>
        <v>190.27016100195854</v>
      </c>
    </row>
    <row r="239" spans="1:89">
      <c r="A239" s="2">
        <v>1</v>
      </c>
      <c r="B239" s="2">
        <f t="shared" si="340"/>
        <v>1421.3674868346263</v>
      </c>
      <c r="C239" s="3">
        <v>22.6</v>
      </c>
      <c r="D239" s="2">
        <f t="shared" si="341"/>
        <v>59.948085556780597</v>
      </c>
      <c r="E239" s="2">
        <f t="shared" si="342"/>
        <v>18.600072546857767</v>
      </c>
      <c r="F239" s="2">
        <v>0</v>
      </c>
      <c r="G239" s="2">
        <f t="shared" si="333"/>
        <v>1.1847362734288864</v>
      </c>
      <c r="H239" s="3">
        <f t="shared" si="343"/>
        <v>79.732894377067254</v>
      </c>
      <c r="J239" s="2">
        <f t="shared" si="335"/>
        <v>75.186139955334227</v>
      </c>
      <c r="K239" s="2">
        <f t="shared" si="331"/>
        <v>23.327978611808067</v>
      </c>
      <c r="L239" s="2">
        <f t="shared" si="332"/>
        <v>0</v>
      </c>
      <c r="M239" s="2">
        <f t="shared" si="336"/>
        <v>1.4858814328577039</v>
      </c>
      <c r="N239" s="3">
        <f t="shared" si="337"/>
        <v>100</v>
      </c>
      <c r="O239" s="2">
        <v>8.0000000000000002E-3</v>
      </c>
      <c r="P239" s="2">
        <f t="shared" si="282"/>
        <v>6.8741014295239988E-2</v>
      </c>
      <c r="Q239" s="2">
        <f t="shared" si="283"/>
        <v>0.20669847726257368</v>
      </c>
      <c r="R239" s="2">
        <v>0.3</v>
      </c>
      <c r="S239" s="2">
        <f t="shared" si="334"/>
        <v>2.650842460733336E-2</v>
      </c>
      <c r="T239" s="2">
        <v>0.12</v>
      </c>
      <c r="U239" s="2">
        <f t="shared" si="271"/>
        <v>0.67935987071914306</v>
      </c>
      <c r="V239" s="2">
        <f t="shared" si="284"/>
        <v>1.0511923624677133</v>
      </c>
      <c r="W239" s="2">
        <v>0.06</v>
      </c>
      <c r="X239" s="2">
        <f t="shared" si="315"/>
        <v>0.24959582214468429</v>
      </c>
      <c r="Y239" s="2">
        <v>2.6700000000000002E-2</v>
      </c>
      <c r="Z239" s="2">
        <v>0.21</v>
      </c>
      <c r="AA239" s="2">
        <v>0.442</v>
      </c>
      <c r="AB239" s="2">
        <v>0.5</v>
      </c>
      <c r="AC239" s="2">
        <f t="shared" si="308"/>
        <v>7.6492861617159708E-2</v>
      </c>
      <c r="AD239" s="2">
        <f t="shared" si="272"/>
        <v>0.12295582970623878</v>
      </c>
      <c r="AE239" s="2">
        <f t="shared" si="285"/>
        <v>0.52338146753479964</v>
      </c>
      <c r="AF239" s="2">
        <f t="shared" si="286"/>
        <v>1.0760235533911993</v>
      </c>
      <c r="AG239" s="2">
        <f t="shared" si="273"/>
        <v>7.0812332200012307</v>
      </c>
      <c r="AH239" s="2">
        <f t="shared" si="309"/>
        <v>0.31975878864421037</v>
      </c>
      <c r="AI239" s="2">
        <f t="shared" si="274"/>
        <v>6.7881139608861163E-2</v>
      </c>
      <c r="AJ239" s="2">
        <f t="shared" si="287"/>
        <v>0.33175565970351045</v>
      </c>
      <c r="AK239" s="2">
        <f t="shared" si="288"/>
        <v>0.58186438808755614</v>
      </c>
      <c r="AL239" s="2">
        <f t="shared" si="275"/>
        <v>4.6143326311196926</v>
      </c>
      <c r="AM239" s="2">
        <f t="shared" si="310"/>
        <v>0.19699260978479372</v>
      </c>
      <c r="AN239" s="2">
        <f t="shared" si="276"/>
        <v>3.747564573071966E-2</v>
      </c>
      <c r="AO239" s="2">
        <f t="shared" si="289"/>
        <v>0.2102898642241153</v>
      </c>
      <c r="AP239" s="2">
        <f t="shared" si="290"/>
        <v>0.31464568322643116</v>
      </c>
      <c r="AQ239" s="2">
        <f t="shared" si="277"/>
        <v>3.0068301620790674</v>
      </c>
      <c r="AR239" s="2">
        <f t="shared" si="311"/>
        <v>0.12191079709316405</v>
      </c>
      <c r="AS239" s="2">
        <f t="shared" si="278"/>
        <v>2.0689458530408555E-2</v>
      </c>
      <c r="AT239" s="2">
        <f t="shared" si="291"/>
        <v>0.13329637551599821</v>
      </c>
      <c r="AU239" s="2">
        <f t="shared" si="292"/>
        <v>0.17014601340085836</v>
      </c>
      <c r="AV239" s="2">
        <f t="shared" si="279"/>
        <v>1.959335909729286</v>
      </c>
      <c r="AW239" s="2">
        <f t="shared" si="312"/>
        <v>7.5764363707342283E-2</v>
      </c>
      <c r="AX239" s="2">
        <f t="shared" si="280"/>
        <v>1.1422183285573375E-2</v>
      </c>
      <c r="AY239" s="2">
        <f t="shared" si="293"/>
        <v>8.4492535059920784E-2</v>
      </c>
      <c r="AZ239" s="2">
        <f t="shared" si="294"/>
        <v>9.2007192278471012E-2</v>
      </c>
      <c r="BA239" s="2">
        <f t="shared" si="281"/>
        <v>1.2767589122826351</v>
      </c>
      <c r="BB239" s="2">
        <f t="shared" si="313"/>
        <v>4.7269422838362392E-2</v>
      </c>
      <c r="BD239" s="2">
        <f t="shared" si="338"/>
        <v>108.7765454687638</v>
      </c>
      <c r="BE239" s="2">
        <f t="shared" si="339"/>
        <v>5587.5752253049732</v>
      </c>
      <c r="BF239" s="2">
        <f t="shared" si="295"/>
        <v>37.55059004491352</v>
      </c>
      <c r="BG239" s="2">
        <f t="shared" si="296"/>
        <v>40.495787574115369</v>
      </c>
      <c r="BH239" s="2">
        <f t="shared" si="314"/>
        <v>0.6233814626520815</v>
      </c>
      <c r="BI239" s="2">
        <f t="shared" si="297"/>
        <v>1.9496545855837113</v>
      </c>
      <c r="BJ239" s="2">
        <f t="shared" si="298"/>
        <v>202.73261044810354</v>
      </c>
      <c r="BK239" s="2">
        <f t="shared" si="299"/>
        <v>158.65515852251613</v>
      </c>
      <c r="BL239" s="2">
        <f t="shared" si="300"/>
        <v>234.98811874604215</v>
      </c>
      <c r="BM239" s="2">
        <f t="shared" si="301"/>
        <v>222.18266653635433</v>
      </c>
      <c r="BN239" s="2">
        <f t="shared" si="302"/>
        <v>221.18877856646736</v>
      </c>
      <c r="BO239" s="2">
        <f t="shared" si="303"/>
        <v>288.37414976995035</v>
      </c>
      <c r="BP239" s="2">
        <f t="shared" si="304"/>
        <v>150.1434758386859</v>
      </c>
      <c r="BQ239" s="2">
        <f t="shared" si="305"/>
        <v>341.71047127115952</v>
      </c>
      <c r="BR239" s="2">
        <f t="shared" si="306"/>
        <v>61.045537088806228</v>
      </c>
      <c r="BS239" s="2">
        <f t="shared" si="307"/>
        <v>370.70637794069012</v>
      </c>
      <c r="BU239" s="2">
        <f t="shared" si="316"/>
        <v>3.9178188158989511</v>
      </c>
      <c r="BV239" s="2">
        <f t="shared" si="317"/>
        <v>5.4865624265169739</v>
      </c>
      <c r="BW239" s="2">
        <f t="shared" si="318"/>
        <v>7.1210900452835526</v>
      </c>
      <c r="BX239" s="2">
        <f t="shared" si="319"/>
        <v>8.4381732456928074</v>
      </c>
      <c r="BY239" s="2">
        <f t="shared" si="320"/>
        <v>9.1541960324200016</v>
      </c>
      <c r="CA239" s="2">
        <f t="shared" si="321"/>
        <v>2.8394276967225376</v>
      </c>
      <c r="CB239" s="2">
        <f t="shared" si="322"/>
        <v>3.976370027738239</v>
      </c>
      <c r="CC239" s="2">
        <f t="shared" si="323"/>
        <v>5.160989125729591</v>
      </c>
      <c r="CD239" s="2">
        <f t="shared" si="330"/>
        <v>6.1155413125110778</v>
      </c>
      <c r="CE239" s="2">
        <f t="shared" si="324"/>
        <v>6.6344767272543841</v>
      </c>
      <c r="CG239" s="2">
        <f t="shared" si="325"/>
        <v>81.376034347651398</v>
      </c>
      <c r="CH239" s="2">
        <f t="shared" si="326"/>
        <v>113.96001536848364</v>
      </c>
      <c r="CI239" s="2">
        <f t="shared" si="327"/>
        <v>147.91037956275389</v>
      </c>
      <c r="CJ239" s="2">
        <f t="shared" si="328"/>
        <v>175.26718517108716</v>
      </c>
      <c r="CK239" s="2">
        <f t="shared" si="329"/>
        <v>190.13951531814726</v>
      </c>
    </row>
    <row r="240" spans="1:89">
      <c r="A240" s="2">
        <v>1</v>
      </c>
      <c r="B240" s="2">
        <f t="shared" si="340"/>
        <v>1422.0817725489121</v>
      </c>
      <c r="C240" s="3">
        <v>22.7</v>
      </c>
      <c r="D240" s="2">
        <f t="shared" si="341"/>
        <v>59.9528855567806</v>
      </c>
      <c r="E240" s="2">
        <f t="shared" si="342"/>
        <v>18.501972546857772</v>
      </c>
      <c r="F240" s="2">
        <v>0</v>
      </c>
      <c r="G240" s="2">
        <f t="shared" si="333"/>
        <v>1.1816362734288863</v>
      </c>
      <c r="H240" s="3">
        <f t="shared" si="343"/>
        <v>79.636494377067265</v>
      </c>
      <c r="J240" s="2">
        <f t="shared" si="335"/>
        <v>75.283180187355271</v>
      </c>
      <c r="K240" s="2">
        <f t="shared" si="331"/>
        <v>23.233032407546233</v>
      </c>
      <c r="L240" s="2">
        <f t="shared" si="332"/>
        <v>0</v>
      </c>
      <c r="M240" s="2">
        <f t="shared" si="336"/>
        <v>1.4837874050984838</v>
      </c>
      <c r="N240" s="3">
        <f t="shared" si="337"/>
        <v>99.999999999999986</v>
      </c>
      <c r="O240" s="2">
        <v>8.0000000000000002E-3</v>
      </c>
      <c r="P240" s="2">
        <f t="shared" si="282"/>
        <v>6.8593189587429368E-2</v>
      </c>
      <c r="Q240" s="2">
        <f t="shared" si="283"/>
        <v>0.20658974684614889</v>
      </c>
      <c r="R240" s="2">
        <v>0.3</v>
      </c>
      <c r="S240" s="2">
        <f t="shared" si="334"/>
        <v>2.6410294596500968E-2</v>
      </c>
      <c r="T240" s="2">
        <v>0.12</v>
      </c>
      <c r="U240" s="2">
        <f t="shared" si="271"/>
        <v>0.67938826588047174</v>
      </c>
      <c r="V240" s="2">
        <f t="shared" si="284"/>
        <v>1.0498799262591787</v>
      </c>
      <c r="W240" s="2">
        <v>0.06</v>
      </c>
      <c r="X240" s="2">
        <f t="shared" si="315"/>
        <v>0.24907258465296181</v>
      </c>
      <c r="Y240" s="2">
        <v>2.6700000000000002E-2</v>
      </c>
      <c r="Z240" s="2">
        <v>0.21</v>
      </c>
      <c r="AA240" s="2">
        <v>0.442</v>
      </c>
      <c r="AB240" s="2">
        <v>0.5</v>
      </c>
      <c r="AC240" s="2">
        <f t="shared" si="308"/>
        <v>7.6308914191363361E-2</v>
      </c>
      <c r="AD240" s="2">
        <f t="shared" si="272"/>
        <v>0.12282418517237076</v>
      </c>
      <c r="AE240" s="2">
        <f t="shared" si="285"/>
        <v>0.52159225773723505</v>
      </c>
      <c r="AF240" s="2">
        <f t="shared" si="286"/>
        <v>1.0725072049882982</v>
      </c>
      <c r="AG240" s="2">
        <f t="shared" si="273"/>
        <v>7.0713191680939831</v>
      </c>
      <c r="AH240" s="2">
        <f t="shared" si="309"/>
        <v>0.31857099410280409</v>
      </c>
      <c r="AI240" s="2">
        <f t="shared" si="274"/>
        <v>6.7808461631708006E-2</v>
      </c>
      <c r="AJ240" s="2">
        <f t="shared" si="287"/>
        <v>0.33062153380575021</v>
      </c>
      <c r="AK240" s="2">
        <f t="shared" si="288"/>
        <v>0.57996290748770463</v>
      </c>
      <c r="AL240" s="2">
        <f t="shared" si="275"/>
        <v>4.6078723533967354</v>
      </c>
      <c r="AM240" s="2">
        <f t="shared" si="310"/>
        <v>0.19623280407060462</v>
      </c>
      <c r="AN240" s="2">
        <f t="shared" si="276"/>
        <v>3.7435521859200835E-2</v>
      </c>
      <c r="AO240" s="2">
        <f t="shared" si="289"/>
        <v>0.20957097616877296</v>
      </c>
      <c r="AP240" s="2">
        <f t="shared" si="290"/>
        <v>0.31361744937206432</v>
      </c>
      <c r="AQ240" s="2">
        <f t="shared" si="277"/>
        <v>3.0026204616812708</v>
      </c>
      <c r="AR240" s="2">
        <f t="shared" si="311"/>
        <v>0.1214248484187776</v>
      </c>
      <c r="AS240" s="2">
        <f t="shared" si="278"/>
        <v>2.066730704616641E-2</v>
      </c>
      <c r="AT240" s="2">
        <f t="shared" si="291"/>
        <v>0.13284069415193234</v>
      </c>
      <c r="AU240" s="2">
        <f t="shared" si="292"/>
        <v>0.16958999149911047</v>
      </c>
      <c r="AV240" s="2">
        <f t="shared" si="279"/>
        <v>1.956592749419592</v>
      </c>
      <c r="AW240" s="2">
        <f t="shared" si="312"/>
        <v>7.54536043111253E-2</v>
      </c>
      <c r="AX240" s="2">
        <f t="shared" si="280"/>
        <v>1.1409953950876704E-2</v>
      </c>
      <c r="AY240" s="2">
        <f t="shared" si="293"/>
        <v>8.4203692445255177E-2</v>
      </c>
      <c r="AZ240" s="2">
        <f t="shared" si="294"/>
        <v>9.1706521031448399E-2</v>
      </c>
      <c r="BA240" s="2">
        <f t="shared" si="281"/>
        <v>1.2749713911353777</v>
      </c>
      <c r="BB240" s="2">
        <f t="shared" si="313"/>
        <v>4.7070712266565132E-2</v>
      </c>
      <c r="BD240" s="2">
        <f t="shared" si="338"/>
        <v>104.17484822837304</v>
      </c>
      <c r="BE240" s="2">
        <f t="shared" si="339"/>
        <v>5563.4192765072794</v>
      </c>
      <c r="BF240" s="2">
        <f t="shared" si="295"/>
        <v>37.483577918261751</v>
      </c>
      <c r="BG240" s="2">
        <f t="shared" si="296"/>
        <v>40.482517928054342</v>
      </c>
      <c r="BH240" s="2">
        <f t="shared" si="314"/>
        <v>0.61524375541505727</v>
      </c>
      <c r="BI240" s="2">
        <f t="shared" si="297"/>
        <v>1.943776123776801</v>
      </c>
      <c r="BJ240" s="2">
        <f t="shared" si="298"/>
        <v>202.92859185935612</v>
      </c>
      <c r="BK240" s="2">
        <f t="shared" si="299"/>
        <v>158.85019567377972</v>
      </c>
      <c r="BL240" s="2">
        <f t="shared" si="300"/>
        <v>234.65729558205277</v>
      </c>
      <c r="BM240" s="2">
        <f t="shared" si="301"/>
        <v>222.23762084933097</v>
      </c>
      <c r="BN240" s="2">
        <f t="shared" si="302"/>
        <v>220.01706251642747</v>
      </c>
      <c r="BO240" s="2">
        <f t="shared" si="303"/>
        <v>288.07301722698332</v>
      </c>
      <c r="BP240" s="2">
        <f t="shared" si="304"/>
        <v>148.40874368142005</v>
      </c>
      <c r="BQ240" s="2">
        <f t="shared" si="305"/>
        <v>340.8589218104118</v>
      </c>
      <c r="BR240" s="2">
        <f t="shared" si="306"/>
        <v>59.734752510505714</v>
      </c>
      <c r="BS240" s="2">
        <f t="shared" si="307"/>
        <v>369.33645888593162</v>
      </c>
      <c r="BU240" s="2">
        <f t="shared" si="316"/>
        <v>3.9239208380291162</v>
      </c>
      <c r="BV240" s="2">
        <f t="shared" si="317"/>
        <v>5.4897183333381676</v>
      </c>
      <c r="BW240" s="2">
        <f t="shared" si="318"/>
        <v>7.1159856642056605</v>
      </c>
      <c r="BX240" s="2">
        <f t="shared" si="319"/>
        <v>8.4199041773090144</v>
      </c>
      <c r="BY240" s="2">
        <f t="shared" si="320"/>
        <v>9.1233568905550175</v>
      </c>
      <c r="CA240" s="2">
        <f t="shared" si="321"/>
        <v>2.8552619850989562</v>
      </c>
      <c r="CB240" s="2">
        <f t="shared" si="322"/>
        <v>3.9946229073148696</v>
      </c>
      <c r="CC240" s="2">
        <f t="shared" si="323"/>
        <v>5.1779850288011344</v>
      </c>
      <c r="CD240" s="2">
        <f t="shared" si="330"/>
        <v>6.1267883089408892</v>
      </c>
      <c r="CE240" s="2">
        <f t="shared" si="324"/>
        <v>6.6386594381899879</v>
      </c>
      <c r="CG240" s="2">
        <f t="shared" si="325"/>
        <v>81.722474996312954</v>
      </c>
      <c r="CH240" s="2">
        <f t="shared" si="326"/>
        <v>114.33293069652396</v>
      </c>
      <c r="CI240" s="2">
        <f t="shared" si="327"/>
        <v>148.20277587691064</v>
      </c>
      <c r="CJ240" s="2">
        <f t="shared" si="328"/>
        <v>175.35914637541447</v>
      </c>
      <c r="CK240" s="2">
        <f t="shared" si="329"/>
        <v>190.00977240542628</v>
      </c>
    </row>
    <row r="241" spans="1:89">
      <c r="A241" s="2">
        <v>1</v>
      </c>
      <c r="B241" s="2">
        <f t="shared" si="340"/>
        <v>1422.7960582631979</v>
      </c>
      <c r="C241" s="3">
        <v>22.8</v>
      </c>
      <c r="D241" s="2">
        <f t="shared" si="341"/>
        <v>59.957685556780604</v>
      </c>
      <c r="E241" s="2">
        <f t="shared" si="342"/>
        <v>18.40387254685777</v>
      </c>
      <c r="F241" s="2">
        <v>0</v>
      </c>
      <c r="G241" s="2">
        <f t="shared" si="333"/>
        <v>1.1785362734288864</v>
      </c>
      <c r="H241" s="3">
        <f t="shared" si="343"/>
        <v>79.540094377067263</v>
      </c>
      <c r="J241" s="2">
        <f t="shared" si="335"/>
        <v>75.380455638568378</v>
      </c>
      <c r="K241" s="2">
        <f t="shared" si="331"/>
        <v>23.137856059879045</v>
      </c>
      <c r="L241" s="2">
        <f t="shared" si="332"/>
        <v>0</v>
      </c>
      <c r="M241" s="2">
        <f t="shared" si="336"/>
        <v>1.4816883015525792</v>
      </c>
      <c r="N241" s="3">
        <f t="shared" si="337"/>
        <v>100</v>
      </c>
      <c r="O241" s="2">
        <v>8.0000000000000002E-3</v>
      </c>
      <c r="P241" s="2">
        <f t="shared" si="282"/>
        <v>6.8445806888294783E-2</v>
      </c>
      <c r="Q241" s="2">
        <f t="shared" si="283"/>
        <v>0.20648116514188161</v>
      </c>
      <c r="R241" s="2">
        <v>0.3</v>
      </c>
      <c r="S241" s="2">
        <f t="shared" si="334"/>
        <v>2.6312393632579631E-2</v>
      </c>
      <c r="T241" s="2">
        <v>0.12</v>
      </c>
      <c r="U241" s="2">
        <f t="shared" si="271"/>
        <v>0.67941663830861387</v>
      </c>
      <c r="V241" s="2">
        <f t="shared" si="284"/>
        <v>1.0485702321100292</v>
      </c>
      <c r="W241" s="2">
        <v>0.06</v>
      </c>
      <c r="X241" s="2">
        <f t="shared" si="315"/>
        <v>0.24854800356592971</v>
      </c>
      <c r="Y241" s="2">
        <v>2.6700000000000002E-2</v>
      </c>
      <c r="Z241" s="2">
        <v>0.21</v>
      </c>
      <c r="AA241" s="2">
        <v>0.442</v>
      </c>
      <c r="AB241" s="2">
        <v>0.5</v>
      </c>
      <c r="AC241" s="2">
        <f t="shared" si="308"/>
        <v>7.6124520889006633E-2</v>
      </c>
      <c r="AD241" s="2">
        <f t="shared" si="272"/>
        <v>0.12269279229782841</v>
      </c>
      <c r="AE241" s="2">
        <f t="shared" si="285"/>
        <v>0.51981066386815056</v>
      </c>
      <c r="AF241" s="2">
        <f t="shared" si="286"/>
        <v>1.0690052951697659</v>
      </c>
      <c r="AG241" s="2">
        <f t="shared" si="273"/>
        <v>7.0614273298381391</v>
      </c>
      <c r="AH241" s="2">
        <f t="shared" si="309"/>
        <v>0.31738777172834814</v>
      </c>
      <c r="AI241" s="2">
        <f t="shared" si="274"/>
        <v>6.7735922589990963E-2</v>
      </c>
      <c r="AJ241" s="2">
        <f t="shared" si="287"/>
        <v>0.32949223541437644</v>
      </c>
      <c r="AK241" s="2">
        <f t="shared" si="288"/>
        <v>0.57806923461476767</v>
      </c>
      <c r="AL241" s="2">
        <f t="shared" si="275"/>
        <v>4.601426550719772</v>
      </c>
      <c r="AM241" s="2">
        <f t="shared" si="310"/>
        <v>0.19547588514452863</v>
      </c>
      <c r="AN241" s="2">
        <f t="shared" si="276"/>
        <v>3.739547469080181E-2</v>
      </c>
      <c r="AO241" s="2">
        <f t="shared" si="289"/>
        <v>0.20885514812351003</v>
      </c>
      <c r="AP241" s="2">
        <f t="shared" si="290"/>
        <v>0.31259343757977892</v>
      </c>
      <c r="AQ241" s="2">
        <f t="shared" si="277"/>
        <v>2.998420193634447</v>
      </c>
      <c r="AR241" s="2">
        <f t="shared" si="311"/>
        <v>0.12094072399706864</v>
      </c>
      <c r="AS241" s="2">
        <f t="shared" si="278"/>
        <v>2.0645197907986232E-2</v>
      </c>
      <c r="AT241" s="2">
        <f t="shared" si="291"/>
        <v>0.13238695243557189</v>
      </c>
      <c r="AU241" s="2">
        <f t="shared" si="292"/>
        <v>0.1690362526956849</v>
      </c>
      <c r="AV241" s="2">
        <f t="shared" si="279"/>
        <v>1.9538557354976154</v>
      </c>
      <c r="AW241" s="2">
        <f t="shared" si="312"/>
        <v>7.5143998609209645E-2</v>
      </c>
      <c r="AX241" s="2">
        <f t="shared" si="280"/>
        <v>1.1397747994485485E-2</v>
      </c>
      <c r="AY241" s="2">
        <f t="shared" si="293"/>
        <v>8.3916079314520567E-2</v>
      </c>
      <c r="AZ241" s="2">
        <f t="shared" si="294"/>
        <v>9.1407084379713302E-2</v>
      </c>
      <c r="BA241" s="2">
        <f t="shared" si="281"/>
        <v>1.2731878751488779</v>
      </c>
      <c r="BB241" s="2">
        <f t="shared" si="313"/>
        <v>4.6872731816533432E-2</v>
      </c>
      <c r="BD241" s="2">
        <f t="shared" si="338"/>
        <v>99.744461836529482</v>
      </c>
      <c r="BE241" s="2">
        <f t="shared" si="339"/>
        <v>5539.4557904780213</v>
      </c>
      <c r="BF241" s="2">
        <f t="shared" si="295"/>
        <v>37.416456515803603</v>
      </c>
      <c r="BG241" s="2">
        <f t="shared" si="296"/>
        <v>40.469070290281309</v>
      </c>
      <c r="BH241" s="2">
        <f t="shared" si="314"/>
        <v>0.60718242250445764</v>
      </c>
      <c r="BI241" s="2">
        <f t="shared" si="297"/>
        <v>1.9379138707010448</v>
      </c>
      <c r="BJ241" s="2">
        <f t="shared" si="298"/>
        <v>203.12087361019724</v>
      </c>
      <c r="BK241" s="2">
        <f t="shared" si="299"/>
        <v>159.04436531385173</v>
      </c>
      <c r="BL241" s="2">
        <f t="shared" si="300"/>
        <v>234.31944081315086</v>
      </c>
      <c r="BM241" s="2">
        <f t="shared" si="301"/>
        <v>222.29061128776874</v>
      </c>
      <c r="BN241" s="2">
        <f t="shared" si="302"/>
        <v>218.83985248841068</v>
      </c>
      <c r="BO241" s="2">
        <f t="shared" si="303"/>
        <v>287.76936299567382</v>
      </c>
      <c r="BP241" s="2">
        <f t="shared" si="304"/>
        <v>146.68103947930109</v>
      </c>
      <c r="BQ241" s="2">
        <f t="shared" si="305"/>
        <v>340.00726443176654</v>
      </c>
      <c r="BR241" s="2">
        <f t="shared" si="306"/>
        <v>58.443590416308162</v>
      </c>
      <c r="BS241" s="2">
        <f t="shared" si="307"/>
        <v>367.97289367334548</v>
      </c>
      <c r="BU241" s="2">
        <f t="shared" si="316"/>
        <v>3.9300227105055687</v>
      </c>
      <c r="BV241" s="2">
        <f t="shared" si="317"/>
        <v>5.492851940835223</v>
      </c>
      <c r="BW241" s="2">
        <f t="shared" si="318"/>
        <v>7.110846899410534</v>
      </c>
      <c r="BX241" s="2">
        <f t="shared" si="319"/>
        <v>8.4016574137464097</v>
      </c>
      <c r="BY241" s="2">
        <f t="shared" si="320"/>
        <v>9.0926945203807801</v>
      </c>
      <c r="CA241" s="2">
        <f t="shared" si="321"/>
        <v>2.8711189569783921</v>
      </c>
      <c r="CB241" s="2">
        <f t="shared" si="322"/>
        <v>4.0128601020676511</v>
      </c>
      <c r="CC241" s="2">
        <f t="shared" si="323"/>
        <v>5.1949031435602642</v>
      </c>
      <c r="CD241" s="2">
        <f t="shared" si="330"/>
        <v>6.1379181871298218</v>
      </c>
      <c r="CE241" s="2">
        <f t="shared" si="324"/>
        <v>6.6427625310390219</v>
      </c>
      <c r="CG241" s="2">
        <f t="shared" si="325"/>
        <v>82.069883351584181</v>
      </c>
      <c r="CH241" s="2">
        <f t="shared" si="326"/>
        <v>114.70613562787214</v>
      </c>
      <c r="CI241" s="2">
        <f t="shared" si="327"/>
        <v>148.49440284545389</v>
      </c>
      <c r="CJ241" s="2">
        <f t="shared" si="328"/>
        <v>175.45014232689718</v>
      </c>
      <c r="CK241" s="2">
        <f t="shared" si="329"/>
        <v>189.88093291278753</v>
      </c>
    </row>
    <row r="242" spans="1:89">
      <c r="A242" s="2">
        <v>1</v>
      </c>
      <c r="B242" s="2">
        <f t="shared" si="340"/>
        <v>1423.5103439774834</v>
      </c>
      <c r="C242" s="3">
        <v>22.9</v>
      </c>
      <c r="D242" s="2">
        <f t="shared" si="341"/>
        <v>59.962485556780599</v>
      </c>
      <c r="E242" s="2">
        <f t="shared" si="342"/>
        <v>18.305772546857771</v>
      </c>
      <c r="F242" s="2">
        <v>0</v>
      </c>
      <c r="G242" s="2">
        <f t="shared" si="333"/>
        <v>1.1754362734288866</v>
      </c>
      <c r="H242" s="3">
        <f t="shared" si="343"/>
        <v>79.44369437706726</v>
      </c>
      <c r="J242" s="2">
        <f t="shared" si="335"/>
        <v>75.477967165245232</v>
      </c>
      <c r="K242" s="2">
        <f t="shared" si="331"/>
        <v>23.042448731012232</v>
      </c>
      <c r="L242" s="2">
        <f t="shared" si="332"/>
        <v>0</v>
      </c>
      <c r="M242" s="2">
        <f t="shared" si="336"/>
        <v>1.4795841037425315</v>
      </c>
      <c r="N242" s="3">
        <f t="shared" si="337"/>
        <v>99.999999999999986</v>
      </c>
      <c r="O242" s="2">
        <v>8.0000000000000002E-3</v>
      </c>
      <c r="P242" s="2">
        <f t="shared" si="282"/>
        <v>6.8298864557746392E-2</v>
      </c>
      <c r="Q242" s="2">
        <f t="shared" si="283"/>
        <v>0.2063727318598616</v>
      </c>
      <c r="R242" s="2">
        <v>0.3</v>
      </c>
      <c r="S242" s="2">
        <f t="shared" si="334"/>
        <v>2.6214720534029411E-2</v>
      </c>
      <c r="T242" s="2">
        <v>0.12</v>
      </c>
      <c r="U242" s="2">
        <f t="shared" si="271"/>
        <v>0.67944498803083409</v>
      </c>
      <c r="V242" s="2">
        <f t="shared" si="284"/>
        <v>1.0472632724529385</v>
      </c>
      <c r="W242" s="2">
        <v>0.06</v>
      </c>
      <c r="X242" s="2">
        <f t="shared" si="315"/>
        <v>0.24802207408297694</v>
      </c>
      <c r="Y242" s="2">
        <v>2.6700000000000002E-2</v>
      </c>
      <c r="Z242" s="2">
        <v>0.21</v>
      </c>
      <c r="AA242" s="2">
        <v>0.442</v>
      </c>
      <c r="AB242" s="2">
        <v>0.5</v>
      </c>
      <c r="AC242" s="2">
        <f t="shared" si="308"/>
        <v>7.5939680086958811E-2</v>
      </c>
      <c r="AD242" s="2">
        <f t="shared" si="272"/>
        <v>0.12256165043671872</v>
      </c>
      <c r="AE242" s="2">
        <f t="shared" si="285"/>
        <v>0.51803664776606173</v>
      </c>
      <c r="AF242" s="2">
        <f t="shared" si="286"/>
        <v>1.065517753801271</v>
      </c>
      <c r="AG242" s="2">
        <f t="shared" si="273"/>
        <v>7.0515576403179931</v>
      </c>
      <c r="AH242" s="2">
        <f t="shared" si="309"/>
        <v>0.31620909715554535</v>
      </c>
      <c r="AI242" s="2">
        <f t="shared" si="274"/>
        <v>6.7663522127126979E-2</v>
      </c>
      <c r="AJ242" s="2">
        <f t="shared" si="287"/>
        <v>0.32836774033998029</v>
      </c>
      <c r="AK242" s="2">
        <f t="shared" si="288"/>
        <v>0.57618333154330248</v>
      </c>
      <c r="AL242" s="2">
        <f t="shared" si="275"/>
        <v>4.5949951807878788</v>
      </c>
      <c r="AM242" s="2">
        <f t="shared" si="310"/>
        <v>0.19472183749365751</v>
      </c>
      <c r="AN242" s="2">
        <f t="shared" si="276"/>
        <v>3.7355504028661134E-2</v>
      </c>
      <c r="AO242" s="2">
        <f t="shared" si="289"/>
        <v>0.20814236475539266</v>
      </c>
      <c r="AP242" s="2">
        <f t="shared" si="290"/>
        <v>0.31157362734122779</v>
      </c>
      <c r="AQ242" s="2">
        <f t="shared" si="277"/>
        <v>2.9942293303741168</v>
      </c>
      <c r="AR242" s="2">
        <f t="shared" si="311"/>
        <v>0.12045841395325443</v>
      </c>
      <c r="AS242" s="2">
        <f t="shared" si="278"/>
        <v>2.0623131007185255E-2</v>
      </c>
      <c r="AT242" s="2">
        <f t="shared" si="291"/>
        <v>0.13193514064783454</v>
      </c>
      <c r="AU242" s="2">
        <f t="shared" si="292"/>
        <v>0.1684847859006042</v>
      </c>
      <c r="AV242" s="2">
        <f t="shared" si="279"/>
        <v>1.9511248500015577</v>
      </c>
      <c r="AW242" s="2">
        <f t="shared" si="312"/>
        <v>7.4835540316808308E-2</v>
      </c>
      <c r="AX242" s="2">
        <f t="shared" si="280"/>
        <v>1.1385565356398415E-2</v>
      </c>
      <c r="AY242" s="2">
        <f t="shared" si="293"/>
        <v>8.362968950708502E-2</v>
      </c>
      <c r="AZ242" s="2">
        <f t="shared" si="294"/>
        <v>9.1108876326312468E-2</v>
      </c>
      <c r="BA242" s="2">
        <f t="shared" si="281"/>
        <v>1.2714083526187177</v>
      </c>
      <c r="BB242" s="2">
        <f t="shared" si="313"/>
        <v>4.6675477488856053E-2</v>
      </c>
      <c r="BD242" s="2">
        <f t="shared" si="338"/>
        <v>95.479989610781416</v>
      </c>
      <c r="BE242" s="2">
        <f t="shared" si="339"/>
        <v>5515.682970386898</v>
      </c>
      <c r="BF242" s="2">
        <f t="shared" si="295"/>
        <v>37.349225233769815</v>
      </c>
      <c r="BG242" s="2">
        <f t="shared" si="296"/>
        <v>40.455446512741958</v>
      </c>
      <c r="BH242" s="2">
        <f t="shared" si="314"/>
        <v>0.59919703347213793</v>
      </c>
      <c r="BI242" s="2">
        <f t="shared" si="297"/>
        <v>1.9320679456476437</v>
      </c>
      <c r="BJ242" s="2">
        <f t="shared" si="298"/>
        <v>203.30942796869758</v>
      </c>
      <c r="BK242" s="2">
        <f t="shared" si="299"/>
        <v>159.2376625306851</v>
      </c>
      <c r="BL242" s="2">
        <f t="shared" si="300"/>
        <v>233.97454891873377</v>
      </c>
      <c r="BM242" s="2">
        <f t="shared" si="301"/>
        <v>222.34163284947604</v>
      </c>
      <c r="BN242" s="2">
        <f t="shared" si="302"/>
        <v>217.65723995006789</v>
      </c>
      <c r="BO242" s="2">
        <f t="shared" si="303"/>
        <v>287.46319651949216</v>
      </c>
      <c r="BP242" s="2">
        <f t="shared" si="304"/>
        <v>144.96051134962022</v>
      </c>
      <c r="BQ242" s="2">
        <f t="shared" si="305"/>
        <v>339.15553188555629</v>
      </c>
      <c r="BR242" s="2">
        <f t="shared" si="306"/>
        <v>57.17194821576021</v>
      </c>
      <c r="BS242" s="2">
        <f t="shared" si="307"/>
        <v>366.61568430453514</v>
      </c>
      <c r="BU242" s="2">
        <f t="shared" si="316"/>
        <v>3.936124212113965</v>
      </c>
      <c r="BV242" s="2">
        <f t="shared" si="317"/>
        <v>5.4959628928937097</v>
      </c>
      <c r="BW242" s="2">
        <f t="shared" si="318"/>
        <v>7.1056735569326115</v>
      </c>
      <c r="BX242" s="2">
        <f t="shared" si="319"/>
        <v>8.3834331621759492</v>
      </c>
      <c r="BY242" s="2">
        <f t="shared" si="320"/>
        <v>9.0622083280940888</v>
      </c>
      <c r="CA242" s="2">
        <f t="shared" si="321"/>
        <v>2.8869980995212159</v>
      </c>
      <c r="CB242" s="2">
        <f t="shared" si="322"/>
        <v>4.031080720976969</v>
      </c>
      <c r="CC242" s="2">
        <f t="shared" si="323"/>
        <v>5.2117425541469808</v>
      </c>
      <c r="CD242" s="2">
        <f t="shared" si="330"/>
        <v>6.1489308523793955</v>
      </c>
      <c r="CE242" s="2">
        <f t="shared" si="324"/>
        <v>6.6467867401526686</v>
      </c>
      <c r="CG242" s="2">
        <f t="shared" si="325"/>
        <v>82.418251847404591</v>
      </c>
      <c r="CH242" s="2">
        <f t="shared" si="326"/>
        <v>115.07961371148645</v>
      </c>
      <c r="CI242" s="2">
        <f t="shared" si="327"/>
        <v>148.78524182705817</v>
      </c>
      <c r="CJ242" s="2">
        <f t="shared" si="328"/>
        <v>175.54016806167175</v>
      </c>
      <c r="CK242" s="2">
        <f t="shared" si="329"/>
        <v>189.75299762640739</v>
      </c>
    </row>
    <row r="243" spans="1:89">
      <c r="A243" s="2">
        <v>1</v>
      </c>
      <c r="B243" s="2">
        <f t="shared" si="340"/>
        <v>1424.2246296917692</v>
      </c>
      <c r="C243" s="3">
        <v>23</v>
      </c>
      <c r="D243" s="2">
        <f t="shared" si="341"/>
        <v>59.967285556780602</v>
      </c>
      <c r="E243" s="2">
        <f t="shared" si="342"/>
        <v>18.207672546857772</v>
      </c>
      <c r="F243" s="2">
        <v>0</v>
      </c>
      <c r="G243" s="2">
        <f t="shared" si="333"/>
        <v>1.1723362734288865</v>
      </c>
      <c r="H243" s="3">
        <f t="shared" si="343"/>
        <v>79.347294377067257</v>
      </c>
      <c r="J243" s="2">
        <f t="shared" si="335"/>
        <v>75.575715627818795</v>
      </c>
      <c r="K243" s="2">
        <f t="shared" si="331"/>
        <v>22.946809579080124</v>
      </c>
      <c r="L243" s="2">
        <f t="shared" si="332"/>
        <v>0</v>
      </c>
      <c r="M243" s="2">
        <f t="shared" si="336"/>
        <v>1.477474793101089</v>
      </c>
      <c r="N243" s="3">
        <f t="shared" si="337"/>
        <v>100.00000000000001</v>
      </c>
      <c r="O243" s="2">
        <v>8.0000000000000002E-3</v>
      </c>
      <c r="P243" s="2">
        <f t="shared" si="282"/>
        <v>6.8152360962879327E-2</v>
      </c>
      <c r="Q243" s="2">
        <f t="shared" si="283"/>
        <v>0.20626444671090413</v>
      </c>
      <c r="R243" s="2">
        <v>0.3</v>
      </c>
      <c r="S243" s="2">
        <f t="shared" si="334"/>
        <v>2.6117274123328028E-2</v>
      </c>
      <c r="T243" s="2">
        <v>0.12</v>
      </c>
      <c r="U243" s="2">
        <f t="shared" si="271"/>
        <v>0.67947331507435393</v>
      </c>
      <c r="V243" s="2">
        <f t="shared" si="284"/>
        <v>1.0459590397461889</v>
      </c>
      <c r="W243" s="2">
        <v>0.06</v>
      </c>
      <c r="X243" s="2">
        <f t="shared" si="315"/>
        <v>0.24749479138001834</v>
      </c>
      <c r="Y243" s="2">
        <v>2.6700000000000002E-2</v>
      </c>
      <c r="Z243" s="2">
        <v>0.21</v>
      </c>
      <c r="AA243" s="2">
        <v>0.442</v>
      </c>
      <c r="AB243" s="2">
        <v>0.5</v>
      </c>
      <c r="AC243" s="2">
        <f t="shared" si="308"/>
        <v>7.5754390154201323E-2</v>
      </c>
      <c r="AD243" s="2">
        <f t="shared" si="272"/>
        <v>0.12243075894520102</v>
      </c>
      <c r="AE243" s="2">
        <f t="shared" si="285"/>
        <v>0.51627017148772147</v>
      </c>
      <c r="AF243" s="2">
        <f t="shared" si="286"/>
        <v>1.0620445111385701</v>
      </c>
      <c r="AG243" s="2">
        <f t="shared" si="273"/>
        <v>7.0417100348486761</v>
      </c>
      <c r="AH243" s="2">
        <f t="shared" si="309"/>
        <v>0.31503494615444239</v>
      </c>
      <c r="AI243" s="2">
        <f t="shared" si="274"/>
        <v>6.7591259887666261E-2</v>
      </c>
      <c r="AJ243" s="2">
        <f t="shared" si="287"/>
        <v>0.32724802453148649</v>
      </c>
      <c r="AK243" s="2">
        <f t="shared" si="288"/>
        <v>0.57430516055880798</v>
      </c>
      <c r="AL243" s="2">
        <f t="shared" si="275"/>
        <v>4.5885782014505638</v>
      </c>
      <c r="AM243" s="2">
        <f t="shared" si="310"/>
        <v>0.1939706456906676</v>
      </c>
      <c r="AN243" s="2">
        <f t="shared" si="276"/>
        <v>3.7315609676542953E-2</v>
      </c>
      <c r="AO243" s="2">
        <f t="shared" si="289"/>
        <v>0.20743261081917291</v>
      </c>
      <c r="AP243" s="2">
        <f t="shared" si="290"/>
        <v>0.31055799826213143</v>
      </c>
      <c r="AQ243" s="2">
        <f t="shared" si="277"/>
        <v>2.9900478444338203</v>
      </c>
      <c r="AR243" s="2">
        <f t="shared" si="311"/>
        <v>0.11997790846669305</v>
      </c>
      <c r="AS243" s="2">
        <f t="shared" si="278"/>
        <v>2.0601106235426082E-2</v>
      </c>
      <c r="AT243" s="2">
        <f t="shared" si="291"/>
        <v>0.13148524912521947</v>
      </c>
      <c r="AU243" s="2">
        <f t="shared" si="292"/>
        <v>0.1679355800855736</v>
      </c>
      <c r="AV243" s="2">
        <f t="shared" si="279"/>
        <v>1.9484000750334944</v>
      </c>
      <c r="AW243" s="2">
        <f t="shared" si="312"/>
        <v>7.4528223183396275E-2</v>
      </c>
      <c r="AX243" s="2">
        <f t="shared" si="280"/>
        <v>1.1373405976804873E-2</v>
      </c>
      <c r="AY243" s="2">
        <f t="shared" si="293"/>
        <v>8.3344516897548085E-2</v>
      </c>
      <c r="AZ243" s="2">
        <f t="shared" si="294"/>
        <v>9.0811890907647838E-2</v>
      </c>
      <c r="BA243" s="2">
        <f t="shared" si="281"/>
        <v>1.2696328118821014</v>
      </c>
      <c r="BB243" s="2">
        <f t="shared" si="313"/>
        <v>4.6478945305810627E-2</v>
      </c>
      <c r="BD243" s="2">
        <f t="shared" si="338"/>
        <v>91.376167934603885</v>
      </c>
      <c r="BE243" s="2">
        <f t="shared" si="339"/>
        <v>5492.0990277675401</v>
      </c>
      <c r="BF243" s="2">
        <f t="shared" si="295"/>
        <v>37.281883463550749</v>
      </c>
      <c r="BG243" s="2">
        <f t="shared" si="296"/>
        <v>40.441648412528082</v>
      </c>
      <c r="BH243" s="2">
        <f t="shared" si="314"/>
        <v>0.59128715861712766</v>
      </c>
      <c r="BI243" s="2">
        <f t="shared" si="297"/>
        <v>1.9262384639649022</v>
      </c>
      <c r="BJ243" s="2">
        <f t="shared" si="298"/>
        <v>203.49422722889278</v>
      </c>
      <c r="BK243" s="2">
        <f t="shared" si="299"/>
        <v>159.43008237719906</v>
      </c>
      <c r="BL243" s="2">
        <f t="shared" si="300"/>
        <v>233.62261496167852</v>
      </c>
      <c r="BM243" s="2">
        <f t="shared" si="301"/>
        <v>222.39068059778995</v>
      </c>
      <c r="BN243" s="2">
        <f t="shared" si="302"/>
        <v>216.46931730301478</v>
      </c>
      <c r="BO243" s="2">
        <f t="shared" si="303"/>
        <v>287.15452747942055</v>
      </c>
      <c r="BP243" s="2">
        <f t="shared" si="304"/>
        <v>143.24730584466963</v>
      </c>
      <c r="BQ243" s="2">
        <f t="shared" si="305"/>
        <v>338.30375698972637</v>
      </c>
      <c r="BR243" s="2">
        <f t="shared" si="306"/>
        <v>55.919720025328161</v>
      </c>
      <c r="BS243" s="2">
        <f t="shared" si="307"/>
        <v>365.26483228592986</v>
      </c>
      <c r="BU243" s="2">
        <f t="shared" si="316"/>
        <v>3.9422251227477298</v>
      </c>
      <c r="BV243" s="2">
        <f t="shared" si="317"/>
        <v>5.4990508381180971</v>
      </c>
      <c r="BW243" s="2">
        <f t="shared" si="318"/>
        <v>7.1004654545798713</v>
      </c>
      <c r="BX243" s="2">
        <f t="shared" si="319"/>
        <v>8.3652316428557363</v>
      </c>
      <c r="BY243" s="2">
        <f t="shared" si="320"/>
        <v>9.0318977248409471</v>
      </c>
      <c r="CA243" s="2">
        <f t="shared" si="321"/>
        <v>2.9028989020615876</v>
      </c>
      <c r="CB243" s="2">
        <f t="shared" si="322"/>
        <v>4.0492838798682147</v>
      </c>
      <c r="CC243" s="2">
        <f t="shared" si="323"/>
        <v>5.228502363624437</v>
      </c>
      <c r="CD243" s="2">
        <f t="shared" si="330"/>
        <v>6.1598262390990071</v>
      </c>
      <c r="CE243" s="2">
        <f t="shared" si="324"/>
        <v>6.6507328152530567</v>
      </c>
      <c r="CG243" s="2">
        <f t="shared" si="325"/>
        <v>82.767572841959421</v>
      </c>
      <c r="CH243" s="2">
        <f t="shared" si="326"/>
        <v>115.45334846030886</v>
      </c>
      <c r="CI243" s="2">
        <f t="shared" si="327"/>
        <v>149.07527435017141</v>
      </c>
      <c r="CJ243" s="2">
        <f t="shared" si="328"/>
        <v>175.62921897705942</v>
      </c>
      <c r="CK243" s="2">
        <f t="shared" si="329"/>
        <v>189.62596745892066</v>
      </c>
    </row>
    <row r="244" spans="1:89">
      <c r="A244" s="2">
        <v>1</v>
      </c>
      <c r="B244" s="2">
        <f t="shared" si="340"/>
        <v>1424.938915406055</v>
      </c>
      <c r="C244" s="3">
        <v>23.1</v>
      </c>
      <c r="D244" s="2">
        <f t="shared" si="341"/>
        <v>59.972085556780598</v>
      </c>
      <c r="E244" s="2">
        <f t="shared" si="342"/>
        <v>18.10957254685777</v>
      </c>
      <c r="F244" s="2">
        <v>0</v>
      </c>
      <c r="G244" s="2">
        <f t="shared" si="333"/>
        <v>1.1692362734288864</v>
      </c>
      <c r="H244" s="3">
        <f t="shared" si="343"/>
        <v>79.250894377067254</v>
      </c>
      <c r="J244" s="2">
        <f t="shared" si="335"/>
        <v>75.673701890908447</v>
      </c>
      <c r="K244" s="2">
        <f t="shared" si="331"/>
        <v>22.850937758120892</v>
      </c>
      <c r="L244" s="2">
        <f t="shared" si="332"/>
        <v>0</v>
      </c>
      <c r="M244" s="2">
        <f t="shared" si="336"/>
        <v>1.4753603509706599</v>
      </c>
      <c r="N244" s="3">
        <f t="shared" si="337"/>
        <v>100</v>
      </c>
      <c r="O244" s="2">
        <v>8.0000000000000002E-3</v>
      </c>
      <c r="P244" s="2">
        <f t="shared" si="282"/>
        <v>6.800629447793842E-2</v>
      </c>
      <c r="Q244" s="2">
        <f t="shared" si="283"/>
        <v>0.20615630940654842</v>
      </c>
      <c r="R244" s="2">
        <v>0.3</v>
      </c>
      <c r="S244" s="2">
        <f t="shared" si="334"/>
        <v>2.6020053226942768E-2</v>
      </c>
      <c r="T244" s="2">
        <v>0.12</v>
      </c>
      <c r="U244" s="2">
        <f t="shared" si="271"/>
        <v>0.67950161946635068</v>
      </c>
      <c r="V244" s="2">
        <f t="shared" si="284"/>
        <v>1.0446575264735654</v>
      </c>
      <c r="W244" s="2">
        <v>0.06</v>
      </c>
      <c r="X244" s="2">
        <f t="shared" si="315"/>
        <v>0.24696615060935179</v>
      </c>
      <c r="Y244" s="2">
        <v>2.6700000000000002E-2</v>
      </c>
      <c r="Z244" s="2">
        <v>0.21</v>
      </c>
      <c r="AA244" s="2">
        <v>0.442</v>
      </c>
      <c r="AB244" s="2">
        <v>0.5</v>
      </c>
      <c r="AC244" s="2">
        <f t="shared" si="308"/>
        <v>7.5568649451779726E-2</v>
      </c>
      <c r="AD244" s="2">
        <f t="shared" si="272"/>
        <v>0.12230011718147919</v>
      </c>
      <c r="AE244" s="2">
        <f t="shared" si="285"/>
        <v>0.51451119730672312</v>
      </c>
      <c r="AF244" s="2">
        <f t="shared" si="286"/>
        <v>1.0585854978250731</v>
      </c>
      <c r="AG244" s="2">
        <f t="shared" si="273"/>
        <v>7.0318844489752204</v>
      </c>
      <c r="AH244" s="2">
        <f t="shared" si="309"/>
        <v>0.31386529462951818</v>
      </c>
      <c r="AI244" s="2">
        <f t="shared" si="274"/>
        <v>6.7519135517287582E-2</v>
      </c>
      <c r="AJ244" s="2">
        <f t="shared" si="287"/>
        <v>0.32613306407526865</v>
      </c>
      <c r="AK244" s="2">
        <f t="shared" si="288"/>
        <v>0.57243468415640819</v>
      </c>
      <c r="AL244" s="2">
        <f t="shared" si="275"/>
        <v>4.5821755707071361</v>
      </c>
      <c r="AM244" s="2">
        <f t="shared" si="310"/>
        <v>0.19322229439323951</v>
      </c>
      <c r="AN244" s="2">
        <f t="shared" si="276"/>
        <v>3.7275791438834562E-2</v>
      </c>
      <c r="AO244" s="2">
        <f t="shared" si="289"/>
        <v>0.20672587115672725</v>
      </c>
      <c r="AP244" s="2">
        <f t="shared" si="290"/>
        <v>0.30954653006156596</v>
      </c>
      <c r="AQ244" s="2">
        <f t="shared" si="277"/>
        <v>2.9858757084447163</v>
      </c>
      <c r="AR244" s="2">
        <f t="shared" si="311"/>
        <v>0.11949919777051501</v>
      </c>
      <c r="AS244" s="2">
        <f t="shared" si="278"/>
        <v>2.0579123484715359E-2</v>
      </c>
      <c r="AT244" s="2">
        <f t="shared" si="291"/>
        <v>0.13103726825945122</v>
      </c>
      <c r="AU244" s="2">
        <f t="shared" si="292"/>
        <v>0.16738862428359585</v>
      </c>
      <c r="AV244" s="2">
        <f t="shared" si="279"/>
        <v>1.945681392759111</v>
      </c>
      <c r="AW244" s="2">
        <f t="shared" si="312"/>
        <v>7.4222040992476174E-2</v>
      </c>
      <c r="AX244" s="2">
        <f t="shared" si="280"/>
        <v>1.136126979608415E-2</v>
      </c>
      <c r="AY244" s="2">
        <f t="shared" si="293"/>
        <v>8.3060555395514921E-2</v>
      </c>
      <c r="AZ244" s="2">
        <f t="shared" si="294"/>
        <v>9.0516122193268211E-2</v>
      </c>
      <c r="BA244" s="2">
        <f t="shared" si="281"/>
        <v>1.2678612413176833</v>
      </c>
      <c r="BB244" s="2">
        <f t="shared" si="313"/>
        <v>4.6283131311214712E-2</v>
      </c>
      <c r="BD244" s="2">
        <f t="shared" si="338"/>
        <v>87.427864211734374</v>
      </c>
      <c r="BE244" s="2">
        <f t="shared" si="339"/>
        <v>5468.7021829036621</v>
      </c>
      <c r="BF244" s="2">
        <f t="shared" si="295"/>
        <v>37.214430591641246</v>
      </c>
      <c r="BG244" s="2">
        <f t="shared" si="296"/>
        <v>40.427677772610821</v>
      </c>
      <c r="BH244" s="2">
        <f t="shared" si="314"/>
        <v>0.58345236898774111</v>
      </c>
      <c r="BI244" s="2">
        <f t="shared" si="297"/>
        <v>1.9204255371468191</v>
      </c>
      <c r="BJ244" s="2">
        <f t="shared" si="298"/>
        <v>203.67524371341756</v>
      </c>
      <c r="BK244" s="2">
        <f t="shared" si="299"/>
        <v>159.62161987216103</v>
      </c>
      <c r="BL244" s="2">
        <f t="shared" si="300"/>
        <v>233.26363459404104</v>
      </c>
      <c r="BM244" s="2">
        <f t="shared" si="301"/>
        <v>222.43774966270877</v>
      </c>
      <c r="BN244" s="2">
        <f t="shared" si="302"/>
        <v>215.27617787305581</v>
      </c>
      <c r="BO244" s="2">
        <f t="shared" si="303"/>
        <v>286.8433657928129</v>
      </c>
      <c r="BP244" s="2">
        <f t="shared" si="304"/>
        <v>141.541567917213</v>
      </c>
      <c r="BQ244" s="2">
        <f t="shared" si="305"/>
        <v>337.45197262144706</v>
      </c>
      <c r="BR244" s="2">
        <f t="shared" si="306"/>
        <v>54.686796730256766</v>
      </c>
      <c r="BS244" s="2">
        <f t="shared" si="307"/>
        <v>363.92033862551563</v>
      </c>
      <c r="BU244" s="2">
        <f t="shared" si="316"/>
        <v>3.9483252233771</v>
      </c>
      <c r="BV244" s="2">
        <f t="shared" si="317"/>
        <v>5.5021154297763593</v>
      </c>
      <c r="BW244" s="2">
        <f t="shared" si="318"/>
        <v>7.0952224217821689</v>
      </c>
      <c r="BX244" s="2">
        <f t="shared" si="319"/>
        <v>8.3470530887150289</v>
      </c>
      <c r="BY244" s="2">
        <f t="shared" si="320"/>
        <v>9.0017621262447705</v>
      </c>
      <c r="CA244" s="2">
        <f t="shared" si="321"/>
        <v>2.9188208560921916</v>
      </c>
      <c r="CB244" s="2">
        <f t="shared" si="322"/>
        <v>4.0674687014059199</v>
      </c>
      <c r="CC244" s="2">
        <f t="shared" si="323"/>
        <v>5.2451816939226807</v>
      </c>
      <c r="CD244" s="2">
        <f t="shared" si="330"/>
        <v>6.1706043104046593</v>
      </c>
      <c r="CE244" s="2">
        <f t="shared" si="324"/>
        <v>6.654601520690024</v>
      </c>
      <c r="CG244" s="2">
        <f t="shared" si="325"/>
        <v>83.117838616805344</v>
      </c>
      <c r="CH244" s="2">
        <f t="shared" si="326"/>
        <v>115.82732335104494</v>
      </c>
      <c r="CI244" s="2">
        <f t="shared" si="327"/>
        <v>149.36448211315539</v>
      </c>
      <c r="CJ244" s="2">
        <f t="shared" si="328"/>
        <v>175.7172908264906</v>
      </c>
      <c r="CK244" s="2">
        <f t="shared" si="329"/>
        <v>189.49984343896665</v>
      </c>
    </row>
    <row r="245" spans="1:89">
      <c r="A245" s="2">
        <v>1</v>
      </c>
      <c r="B245" s="2">
        <f t="shared" si="340"/>
        <v>1425.6532011203408</v>
      </c>
      <c r="C245" s="3">
        <v>23.2</v>
      </c>
      <c r="D245" s="2">
        <f t="shared" si="341"/>
        <v>59.976885556780601</v>
      </c>
      <c r="E245" s="2">
        <f t="shared" si="342"/>
        <v>18.011472546857771</v>
      </c>
      <c r="F245" s="2">
        <v>0</v>
      </c>
      <c r="G245" s="2">
        <f t="shared" si="333"/>
        <v>1.1661362734288865</v>
      </c>
      <c r="H245" s="3">
        <f t="shared" si="343"/>
        <v>79.154494377067266</v>
      </c>
      <c r="J245" s="2">
        <f t="shared" si="335"/>
        <v>75.771926823345581</v>
      </c>
      <c r="K245" s="2">
        <f t="shared" si="331"/>
        <v>22.754832418051649</v>
      </c>
      <c r="L245" s="2">
        <f t="shared" si="332"/>
        <v>0</v>
      </c>
      <c r="M245" s="2">
        <f t="shared" si="336"/>
        <v>1.473240758602762</v>
      </c>
      <c r="N245" s="3">
        <f t="shared" si="337"/>
        <v>99.999999999999986</v>
      </c>
      <c r="O245" s="2">
        <v>8.0000000000000002E-3</v>
      </c>
      <c r="P245" s="2">
        <f t="shared" si="282"/>
        <v>6.7860663484281478E-2</v>
      </c>
      <c r="Q245" s="2">
        <f t="shared" si="283"/>
        <v>0.20604831965905532</v>
      </c>
      <c r="R245" s="2">
        <v>0.3</v>
      </c>
      <c r="S245" s="2">
        <f t="shared" si="334"/>
        <v>2.5923056675302151E-2</v>
      </c>
      <c r="T245" s="2">
        <v>0.12</v>
      </c>
      <c r="U245" s="2">
        <f t="shared" si="271"/>
        <v>0.67952990123395907</v>
      </c>
      <c r="V245" s="2">
        <f t="shared" si="284"/>
        <v>1.0433587251442562</v>
      </c>
      <c r="W245" s="2">
        <v>0.06</v>
      </c>
      <c r="X245" s="2">
        <f t="shared" si="315"/>
        <v>0.24643614689951562</v>
      </c>
      <c r="Y245" s="2">
        <v>2.6700000000000002E-2</v>
      </c>
      <c r="Z245" s="2">
        <v>0.21</v>
      </c>
      <c r="AA245" s="2">
        <v>0.442</v>
      </c>
      <c r="AB245" s="2">
        <v>0.5</v>
      </c>
      <c r="AC245" s="2">
        <f t="shared" si="308"/>
        <v>7.5382456332755532E-2</v>
      </c>
      <c r="AD245" s="2">
        <f t="shared" si="272"/>
        <v>0.12216972450579422</v>
      </c>
      <c r="AE245" s="2">
        <f t="shared" si="285"/>
        <v>0.512759687712115</v>
      </c>
      <c r="AF245" s="2">
        <f t="shared" si="286"/>
        <v>1.055140644889428</v>
      </c>
      <c r="AG245" s="2">
        <f t="shared" si="273"/>
        <v>7.0220808184715882</v>
      </c>
      <c r="AH245" s="2">
        <f t="shared" si="309"/>
        <v>0.31270011861877989</v>
      </c>
      <c r="AI245" s="2">
        <f t="shared" si="274"/>
        <v>6.7447148662794457E-2</v>
      </c>
      <c r="AJ245" s="2">
        <f t="shared" si="287"/>
        <v>0.32502283519427067</v>
      </c>
      <c r="AK245" s="2">
        <f t="shared" si="288"/>
        <v>0.57057186503954627</v>
      </c>
      <c r="AL245" s="2">
        <f t="shared" si="275"/>
        <v>4.5757872467060894</v>
      </c>
      <c r="AM245" s="2">
        <f t="shared" si="310"/>
        <v>0.19247676834348343</v>
      </c>
      <c r="AN245" s="2">
        <f t="shared" si="276"/>
        <v>3.7236049120544117E-2</v>
      </c>
      <c r="AO245" s="2">
        <f t="shared" si="289"/>
        <v>0.20602213069649994</v>
      </c>
      <c r="AP245" s="2">
        <f t="shared" si="290"/>
        <v>0.30853920257125728</v>
      </c>
      <c r="AQ245" s="2">
        <f t="shared" si="277"/>
        <v>2.9817128951351735</v>
      </c>
      <c r="AR245" s="2">
        <f t="shared" si="311"/>
        <v>0.11902227215125741</v>
      </c>
      <c r="AS245" s="2">
        <f t="shared" si="278"/>
        <v>2.0557182647402489E-2</v>
      </c>
      <c r="AT245" s="2">
        <f t="shared" si="291"/>
        <v>0.13059118849712711</v>
      </c>
      <c r="AU245" s="2">
        <f t="shared" si="292"/>
        <v>0.1668439075885895</v>
      </c>
      <c r="AV245" s="2">
        <f t="shared" si="279"/>
        <v>1.9429687854074387</v>
      </c>
      <c r="AW245" s="2">
        <f t="shared" si="312"/>
        <v>7.3916987561345945E-2</v>
      </c>
      <c r="AX245" s="2">
        <f t="shared" si="280"/>
        <v>1.1349156754804791E-2</v>
      </c>
      <c r="AY245" s="2">
        <f t="shared" si="293"/>
        <v>8.2777798945372974E-2</v>
      </c>
      <c r="AZ245" s="2">
        <f t="shared" si="294"/>
        <v>9.0221564285662886E-2</v>
      </c>
      <c r="BA245" s="2">
        <f t="shared" si="281"/>
        <v>1.2660936293453955</v>
      </c>
      <c r="BB245" s="2">
        <f t="shared" si="313"/>
        <v>4.6088031570278166E-2</v>
      </c>
      <c r="BD245" s="2">
        <f t="shared" si="338"/>
        <v>83.630074814420283</v>
      </c>
      <c r="BE245" s="2">
        <f t="shared" si="339"/>
        <v>5445.4906651963811</v>
      </c>
      <c r="BF245" s="2">
        <f t="shared" si="295"/>
        <v>37.146865999584605</v>
      </c>
      <c r="BG245" s="2">
        <f t="shared" si="296"/>
        <v>40.413536342554671</v>
      </c>
      <c r="BH245" s="2">
        <f t="shared" si="314"/>
        <v>0.57569223638369649</v>
      </c>
      <c r="BI245" s="2">
        <f t="shared" si="297"/>
        <v>1.9146292729193919</v>
      </c>
      <c r="BJ245" s="2">
        <f t="shared" si="298"/>
        <v>203.8524497761683</v>
      </c>
      <c r="BK245" s="2">
        <f t="shared" si="299"/>
        <v>159.81227000105761</v>
      </c>
      <c r="BL245" s="2">
        <f t="shared" si="300"/>
        <v>232.89760406272796</v>
      </c>
      <c r="BM245" s="2">
        <f t="shared" si="301"/>
        <v>222.48283524201918</v>
      </c>
      <c r="BN245" s="2">
        <f t="shared" si="302"/>
        <v>214.07791590012877</v>
      </c>
      <c r="BO245" s="2">
        <f t="shared" si="303"/>
        <v>286.52972161224102</v>
      </c>
      <c r="BP245" s="2">
        <f t="shared" si="304"/>
        <v>139.84344088629825</v>
      </c>
      <c r="BQ245" s="2">
        <f t="shared" si="305"/>
        <v>336.6002117087956</v>
      </c>
      <c r="BR245" s="2">
        <f t="shared" si="306"/>
        <v>53.473066047408793</v>
      </c>
      <c r="BS245" s="2">
        <f t="shared" si="307"/>
        <v>362.58220382992039</v>
      </c>
      <c r="BU245" s="2">
        <f t="shared" si="316"/>
        <v>3.9544242960193112</v>
      </c>
      <c r="BV245" s="2">
        <f t="shared" si="317"/>
        <v>5.5051563257469516</v>
      </c>
      <c r="BW245" s="2">
        <f t="shared" si="318"/>
        <v>7.0899442994433217</v>
      </c>
      <c r="BX245" s="2">
        <f t="shared" si="319"/>
        <v>8.3288977449459694</v>
      </c>
      <c r="BY245" s="2">
        <f t="shared" si="320"/>
        <v>8.9718009519530302</v>
      </c>
      <c r="CA245" s="2">
        <f t="shared" si="321"/>
        <v>2.9347634552467694</v>
      </c>
      <c r="CB245" s="2">
        <f t="shared" si="322"/>
        <v>4.0856343150850991</v>
      </c>
      <c r="CC245" s="2">
        <f t="shared" si="323"/>
        <v>5.2617796857780101</v>
      </c>
      <c r="CD245" s="2">
        <f t="shared" si="330"/>
        <v>6.181265057712789</v>
      </c>
      <c r="CE245" s="2">
        <f t="shared" si="324"/>
        <v>6.6583936347055435</v>
      </c>
      <c r="CG245" s="2">
        <f t="shared" si="325"/>
        <v>83.469041376025118</v>
      </c>
      <c r="CH245" s="2">
        <f t="shared" si="326"/>
        <v>116.20152182400376</v>
      </c>
      <c r="CI245" s="2">
        <f t="shared" si="327"/>
        <v>149.65284698449517</v>
      </c>
      <c r="CJ245" s="2">
        <f t="shared" si="328"/>
        <v>175.80437971448839</v>
      </c>
      <c r="CK245" s="2">
        <f t="shared" si="329"/>
        <v>189.37462670100183</v>
      </c>
    </row>
    <row r="246" spans="1:89">
      <c r="A246" s="2">
        <v>1</v>
      </c>
      <c r="B246" s="2">
        <f t="shared" si="340"/>
        <v>1426.3674868346263</v>
      </c>
      <c r="C246" s="3">
        <v>23.3</v>
      </c>
      <c r="D246" s="2">
        <f t="shared" si="341"/>
        <v>59.981685556780597</v>
      </c>
      <c r="E246" s="2">
        <f t="shared" si="342"/>
        <v>17.913372546857769</v>
      </c>
      <c r="F246" s="2">
        <v>0</v>
      </c>
      <c r="G246" s="2">
        <f t="shared" si="333"/>
        <v>1.1630362734288864</v>
      </c>
      <c r="H246" s="3">
        <f t="shared" si="343"/>
        <v>79.058094377067249</v>
      </c>
      <c r="J246" s="2">
        <f t="shared" si="335"/>
        <v>75.870391298199266</v>
      </c>
      <c r="K246" s="2">
        <f t="shared" si="331"/>
        <v>22.658492704643262</v>
      </c>
      <c r="L246" s="2">
        <f t="shared" si="332"/>
        <v>0</v>
      </c>
      <c r="M246" s="2">
        <f t="shared" si="336"/>
        <v>1.4711159971574697</v>
      </c>
      <c r="N246" s="3">
        <f t="shared" si="337"/>
        <v>100</v>
      </c>
      <c r="O246" s="2">
        <v>8.0000000000000002E-3</v>
      </c>
      <c r="P246" s="2">
        <f t="shared" si="282"/>
        <v>6.7715466370344521E-2</v>
      </c>
      <c r="Q246" s="2">
        <f t="shared" si="283"/>
        <v>0.20594047718140462</v>
      </c>
      <c r="R246" s="2">
        <v>0.3</v>
      </c>
      <c r="S246" s="2">
        <f t="shared" si="334"/>
        <v>2.5826283302768024E-2</v>
      </c>
      <c r="T246" s="2">
        <v>0.12</v>
      </c>
      <c r="U246" s="2">
        <f t="shared" si="271"/>
        <v>0.67955816040427042</v>
      </c>
      <c r="V246" s="2">
        <f t="shared" si="284"/>
        <v>1.0420626282927523</v>
      </c>
      <c r="W246" s="2">
        <v>0.06</v>
      </c>
      <c r="X246" s="2">
        <f t="shared" si="315"/>
        <v>0.24590477535514318</v>
      </c>
      <c r="Y246" s="2">
        <v>2.6700000000000002E-2</v>
      </c>
      <c r="Z246" s="2">
        <v>0.21</v>
      </c>
      <c r="AA246" s="2">
        <v>0.442</v>
      </c>
      <c r="AB246" s="2">
        <v>0.5</v>
      </c>
      <c r="AC246" s="2">
        <f t="shared" si="308"/>
        <v>7.5195809142157413E-2</v>
      </c>
      <c r="AD246" s="2">
        <f t="shared" si="272"/>
        <v>0.12203958028041649</v>
      </c>
      <c r="AE246" s="2">
        <f t="shared" si="285"/>
        <v>0.51101560540702473</v>
      </c>
      <c r="AF246" s="2">
        <f t="shared" si="286"/>
        <v>1.0517098837431238</v>
      </c>
      <c r="AG246" s="2">
        <f t="shared" si="273"/>
        <v>7.0122990793397371</v>
      </c>
      <c r="AH246" s="2">
        <f t="shared" si="309"/>
        <v>0.31153939429286415</v>
      </c>
      <c r="AI246" s="2">
        <f t="shared" si="274"/>
        <v>6.7375298972110739E-2</v>
      </c>
      <c r="AJ246" s="2">
        <f t="shared" si="287"/>
        <v>0.32391731424713482</v>
      </c>
      <c r="AK246" s="2">
        <f t="shared" si="288"/>
        <v>0.56871666611868854</v>
      </c>
      <c r="AL246" s="2">
        <f t="shared" si="275"/>
        <v>4.5694131877444795</v>
      </c>
      <c r="AM246" s="2">
        <f t="shared" si="310"/>
        <v>0.1917340523673676</v>
      </c>
      <c r="AN246" s="2">
        <f t="shared" si="276"/>
        <v>3.719638252729833E-2</v>
      </c>
      <c r="AO246" s="2">
        <f t="shared" si="289"/>
        <v>0.20532137445295043</v>
      </c>
      <c r="AP246" s="2">
        <f t="shared" si="290"/>
        <v>0.3075359957348795</v>
      </c>
      <c r="AQ246" s="2">
        <f t="shared" si="277"/>
        <v>2.9775593773303699</v>
      </c>
      <c r="AR246" s="2">
        <f t="shared" si="311"/>
        <v>0.11854712194850073</v>
      </c>
      <c r="AS246" s="2">
        <f t="shared" si="278"/>
        <v>2.0535283616178363E-2</v>
      </c>
      <c r="AT246" s="2">
        <f t="shared" si="291"/>
        <v>0.13014700033936696</v>
      </c>
      <c r="AU246" s="2">
        <f t="shared" si="292"/>
        <v>0.16630141915500965</v>
      </c>
      <c r="AV246" s="2">
        <f t="shared" si="279"/>
        <v>1.9402622352705916</v>
      </c>
      <c r="AW246" s="2">
        <f t="shared" si="312"/>
        <v>7.3613056740867808E-2</v>
      </c>
      <c r="AX246" s="2">
        <f t="shared" si="280"/>
        <v>1.1337066793723847E-2</v>
      </c>
      <c r="AY246" s="2">
        <f t="shared" si="293"/>
        <v>8.2496241526069783E-2</v>
      </c>
      <c r="AZ246" s="2">
        <f t="shared" si="294"/>
        <v>8.99282113200566E-2</v>
      </c>
      <c r="BA246" s="2">
        <f t="shared" si="281"/>
        <v>1.2643299644262767</v>
      </c>
      <c r="BB246" s="2">
        <f t="shared" si="313"/>
        <v>4.5893642169456204E-2</v>
      </c>
      <c r="BD246" s="2">
        <f t="shared" si="338"/>
        <v>79.977923027083477</v>
      </c>
      <c r="BE246" s="2">
        <f t="shared" si="339"/>
        <v>5422.4627135132505</v>
      </c>
      <c r="BF246" s="2">
        <f t="shared" si="295"/>
        <v>37.079189063915969</v>
      </c>
      <c r="BG246" s="2">
        <f t="shared" si="296"/>
        <v>40.399225839212875</v>
      </c>
      <c r="BH246" s="2">
        <f t="shared" si="314"/>
        <v>0.56800633335824868</v>
      </c>
      <c r="BI246" s="2">
        <f t="shared" si="297"/>
        <v>1.9088497753247087</v>
      </c>
      <c r="BJ246" s="2">
        <f t="shared" si="298"/>
        <v>204.02581780499563</v>
      </c>
      <c r="BK246" s="2">
        <f t="shared" si="299"/>
        <v>160.00202771695436</v>
      </c>
      <c r="BL246" s="2">
        <f t="shared" si="300"/>
        <v>232.52452021514267</v>
      </c>
      <c r="BM246" s="2">
        <f t="shared" si="301"/>
        <v>222.52593260241886</v>
      </c>
      <c r="BN246" s="2">
        <f t="shared" si="302"/>
        <v>212.87462652796032</v>
      </c>
      <c r="BO246" s="2">
        <f t="shared" si="303"/>
        <v>286.21360532432561</v>
      </c>
      <c r="BP246" s="2">
        <f t="shared" si="304"/>
        <v>138.15306640343096</v>
      </c>
      <c r="BQ246" s="2">
        <f t="shared" si="305"/>
        <v>335.74850722250648</v>
      </c>
      <c r="BR246" s="2">
        <f t="shared" si="306"/>
        <v>52.278412589063969</v>
      </c>
      <c r="BS246" s="2">
        <f t="shared" si="307"/>
        <v>361.25042790184801</v>
      </c>
      <c r="BU246" s="2">
        <f t="shared" si="316"/>
        <v>3.960522123709878</v>
      </c>
      <c r="BV246" s="2">
        <f t="shared" si="317"/>
        <v>5.5081731884680707</v>
      </c>
      <c r="BW246" s="2">
        <f t="shared" si="318"/>
        <v>7.0846309397967939</v>
      </c>
      <c r="BX246" s="2">
        <f t="shared" si="319"/>
        <v>8.310765868602795</v>
      </c>
      <c r="BY246" s="2">
        <f t="shared" si="320"/>
        <v>8.9420136252018469</v>
      </c>
      <c r="CA246" s="2">
        <f t="shared" si="321"/>
        <v>2.9507261952805197</v>
      </c>
      <c r="CB246" s="2">
        <f t="shared" si="322"/>
        <v>4.103779857219946</v>
      </c>
      <c r="CC246" s="2">
        <f t="shared" si="323"/>
        <v>5.2782954986680926</v>
      </c>
      <c r="CD246" s="2">
        <f t="shared" si="330"/>
        <v>6.1918085003294143</v>
      </c>
      <c r="CE246" s="2">
        <f t="shared" si="324"/>
        <v>6.6621099487061555</v>
      </c>
      <c r="CG246" s="2">
        <f t="shared" si="325"/>
        <v>83.821173245409994</v>
      </c>
      <c r="CH246" s="2">
        <f t="shared" si="326"/>
        <v>116.57592728299724</v>
      </c>
      <c r="CI246" s="2">
        <f t="shared" si="327"/>
        <v>149.94035100307391</v>
      </c>
      <c r="CJ246" s="2">
        <f t="shared" si="328"/>
        <v>175.89048209170537</v>
      </c>
      <c r="CK246" s="2">
        <f t="shared" si="329"/>
        <v>189.25031847537443</v>
      </c>
    </row>
    <row r="247" spans="1:89">
      <c r="A247" s="2">
        <v>1</v>
      </c>
      <c r="B247" s="2">
        <f t="shared" si="340"/>
        <v>1427.0817725489121</v>
      </c>
      <c r="C247" s="3">
        <v>23.4</v>
      </c>
      <c r="D247" s="2">
        <f t="shared" si="341"/>
        <v>59.9864855567806</v>
      </c>
      <c r="E247" s="2">
        <f t="shared" si="342"/>
        <v>17.81527254685777</v>
      </c>
      <c r="F247" s="2">
        <v>0</v>
      </c>
      <c r="G247" s="2">
        <f t="shared" si="333"/>
        <v>1.1599362734288865</v>
      </c>
      <c r="H247" s="3">
        <f t="shared" si="343"/>
        <v>78.961694377067261</v>
      </c>
      <c r="J247" s="2">
        <f t="shared" si="335"/>
        <v>75.969096192802056</v>
      </c>
      <c r="K247" s="2">
        <f t="shared" si="331"/>
        <v>22.561917759495085</v>
      </c>
      <c r="L247" s="2">
        <f t="shared" si="332"/>
        <v>0</v>
      </c>
      <c r="M247" s="2">
        <f t="shared" si="336"/>
        <v>1.4689860477028531</v>
      </c>
      <c r="N247" s="3">
        <f t="shared" si="337"/>
        <v>100</v>
      </c>
      <c r="O247" s="2">
        <v>8.0000000000000002E-3</v>
      </c>
      <c r="P247" s="2">
        <f t="shared" si="282"/>
        <v>6.7570701531605257E-2</v>
      </c>
      <c r="Q247" s="2">
        <f t="shared" si="283"/>
        <v>0.20583278168729344</v>
      </c>
      <c r="R247" s="2">
        <v>0.3</v>
      </c>
      <c r="S247" s="2">
        <f t="shared" si="334"/>
        <v>2.5729731947607387E-2</v>
      </c>
      <c r="T247" s="2">
        <v>0.12</v>
      </c>
      <c r="U247" s="2">
        <f t="shared" si="271"/>
        <v>0.67958639700433121</v>
      </c>
      <c r="V247" s="2">
        <f t="shared" si="284"/>
        <v>1.0407692284787429</v>
      </c>
      <c r="W247" s="2">
        <v>0.06</v>
      </c>
      <c r="X247" s="2">
        <f t="shared" si="315"/>
        <v>0.24537203105681712</v>
      </c>
      <c r="Y247" s="2">
        <v>2.6700000000000002E-2</v>
      </c>
      <c r="Z247" s="2">
        <v>0.21</v>
      </c>
      <c r="AA247" s="2">
        <v>0.442</v>
      </c>
      <c r="AB247" s="2">
        <v>0.5</v>
      </c>
      <c r="AC247" s="2">
        <f t="shared" si="308"/>
        <v>7.5008706216932078E-2</v>
      </c>
      <c r="AD247" s="2">
        <f t="shared" si="272"/>
        <v>0.12190968386963759</v>
      </c>
      <c r="AE247" s="2">
        <f t="shared" si="285"/>
        <v>0.50927891330728947</v>
      </c>
      <c r="AF247" s="2">
        <f t="shared" si="286"/>
        <v>1.048293146178102</v>
      </c>
      <c r="AG247" s="2">
        <f t="shared" si="273"/>
        <v>7.0025391678086315</v>
      </c>
      <c r="AH247" s="2">
        <f t="shared" si="309"/>
        <v>0.31038309795414309</v>
      </c>
      <c r="AI247" s="2">
        <f t="shared" si="274"/>
        <v>6.7303586094276169E-2</v>
      </c>
      <c r="AJ247" s="2">
        <f t="shared" si="287"/>
        <v>0.32281647772733346</v>
      </c>
      <c r="AK247" s="2">
        <f t="shared" si="288"/>
        <v>0.56686905051003245</v>
      </c>
      <c r="AL247" s="2">
        <f t="shared" si="275"/>
        <v>4.5630533522672883</v>
      </c>
      <c r="AM247" s="2">
        <f t="shared" si="310"/>
        <v>0.19099413137414956</v>
      </c>
      <c r="AN247" s="2">
        <f t="shared" si="276"/>
        <v>3.7156791465339969E-2</v>
      </c>
      <c r="AO247" s="2">
        <f t="shared" si="289"/>
        <v>0.20462358752600288</v>
      </c>
      <c r="AP247" s="2">
        <f t="shared" si="290"/>
        <v>0.30653688960735692</v>
      </c>
      <c r="AQ247" s="2">
        <f t="shared" si="277"/>
        <v>2.9734151279518772</v>
      </c>
      <c r="AR247" s="2">
        <f t="shared" si="311"/>
        <v>0.1180737375545072</v>
      </c>
      <c r="AS247" s="2">
        <f t="shared" si="278"/>
        <v>2.0513426284073988E-2</v>
      </c>
      <c r="AT247" s="2">
        <f t="shared" si="291"/>
        <v>0.12970469434146384</v>
      </c>
      <c r="AU247" s="2">
        <f t="shared" si="292"/>
        <v>0.16576114819747043</v>
      </c>
      <c r="AV247" s="2">
        <f t="shared" si="279"/>
        <v>1.9375617247034964</v>
      </c>
      <c r="AW247" s="2">
        <f t="shared" si="312"/>
        <v>7.3310242415238383E-2</v>
      </c>
      <c r="AX247" s="2">
        <f t="shared" si="280"/>
        <v>1.1324999853786153E-2</v>
      </c>
      <c r="AY247" s="2">
        <f t="shared" si="293"/>
        <v>8.2215877150891736E-2</v>
      </c>
      <c r="AZ247" s="2">
        <f t="shared" si="294"/>
        <v>8.9636057464205332E-2</v>
      </c>
      <c r="BA247" s="2">
        <f t="shared" si="281"/>
        <v>1.2625702350622963</v>
      </c>
      <c r="BB247" s="2">
        <f t="shared" si="313"/>
        <v>4.5699959216303453E-2</v>
      </c>
      <c r="BD247" s="2">
        <f t="shared" si="338"/>
        <v>76.466656986492623</v>
      </c>
      <c r="BE247" s="2">
        <f t="shared" si="339"/>
        <v>5399.6165765195465</v>
      </c>
      <c r="BF247" s="2">
        <f t="shared" si="295"/>
        <v>37.011399156104659</v>
      </c>
      <c r="BG247" s="2">
        <f t="shared" si="296"/>
        <v>40.384747947404719</v>
      </c>
      <c r="BH247" s="2">
        <f t="shared" si="314"/>
        <v>0.56039423322034443</v>
      </c>
      <c r="BI247" s="2">
        <f t="shared" si="297"/>
        <v>1.9030871448028954</v>
      </c>
      <c r="BJ247" s="2">
        <f t="shared" si="298"/>
        <v>204.19532022442783</v>
      </c>
      <c r="BK247" s="2">
        <f t="shared" si="299"/>
        <v>160.19088794134527</v>
      </c>
      <c r="BL247" s="2">
        <f t="shared" si="300"/>
        <v>232.14438050480518</v>
      </c>
      <c r="BM247" s="2">
        <f t="shared" si="301"/>
        <v>222.56703708063415</v>
      </c>
      <c r="BN247" s="2">
        <f t="shared" si="302"/>
        <v>211.66640579344397</v>
      </c>
      <c r="BO247" s="2">
        <f t="shared" si="303"/>
        <v>285.8950275485526</v>
      </c>
      <c r="BP247" s="2">
        <f t="shared" si="304"/>
        <v>136.47058441912611</v>
      </c>
      <c r="BQ247" s="2">
        <f t="shared" si="305"/>
        <v>334.89689216779118</v>
      </c>
      <c r="BR247" s="2">
        <f t="shared" si="306"/>
        <v>51.102717927641173</v>
      </c>
      <c r="BS247" s="2">
        <f t="shared" si="307"/>
        <v>359.92501033785567</v>
      </c>
      <c r="BU247" s="2">
        <f t="shared" si="316"/>
        <v>3.9666184904749358</v>
      </c>
      <c r="BV247" s="2">
        <f t="shared" si="317"/>
        <v>5.5111656848891428</v>
      </c>
      <c r="BW247" s="2">
        <f t="shared" si="318"/>
        <v>7.0792822062648364</v>
      </c>
      <c r="BX247" s="2">
        <f t="shared" si="319"/>
        <v>8.2926577282083294</v>
      </c>
      <c r="BY247" s="2">
        <f t="shared" si="320"/>
        <v>8.9123995723981206</v>
      </c>
      <c r="CA247" s="2">
        <f t="shared" si="321"/>
        <v>2.9667085740484223</v>
      </c>
      <c r="CB247" s="2">
        <f t="shared" si="322"/>
        <v>4.1219044709299544</v>
      </c>
      <c r="CC247" s="2">
        <f t="shared" si="323"/>
        <v>5.2947283107430039</v>
      </c>
      <c r="CD247" s="2">
        <f t="shared" si="330"/>
        <v>6.2022346850349335</v>
      </c>
      <c r="CE247" s="2">
        <f t="shared" si="324"/>
        <v>6.6657512665437073</v>
      </c>
      <c r="CG247" s="2">
        <f t="shared" si="325"/>
        <v>84.174226271669966</v>
      </c>
      <c r="CH247" s="2">
        <f t="shared" si="326"/>
        <v>116.95052309529716</v>
      </c>
      <c r="CI247" s="2">
        <f t="shared" si="327"/>
        <v>150.22697637851104</v>
      </c>
      <c r="CJ247" s="2">
        <f t="shared" si="328"/>
        <v>175.97559475001171</v>
      </c>
      <c r="CK247" s="2">
        <f t="shared" si="329"/>
        <v>189.12692007865644</v>
      </c>
    </row>
    <row r="248" spans="1:89">
      <c r="A248" s="2">
        <v>1</v>
      </c>
      <c r="B248" s="2">
        <f t="shared" si="340"/>
        <v>1427.7960582631979</v>
      </c>
      <c r="C248" s="3">
        <v>23.5</v>
      </c>
      <c r="D248" s="2">
        <f t="shared" si="341"/>
        <v>59.991285556780603</v>
      </c>
      <c r="E248" s="2">
        <f t="shared" si="342"/>
        <v>17.717172546857768</v>
      </c>
      <c r="F248" s="2">
        <v>0</v>
      </c>
      <c r="G248" s="2">
        <f t="shared" si="333"/>
        <v>1.1568362734288864</v>
      </c>
      <c r="H248" s="3">
        <f t="shared" si="343"/>
        <v>78.865294377067258</v>
      </c>
      <c r="J248" s="2">
        <f t="shared" si="335"/>
        <v>76.068042388776135</v>
      </c>
      <c r="K248" s="2">
        <f t="shared" si="331"/>
        <v>22.465106720009448</v>
      </c>
      <c r="L248" s="2">
        <f t="shared" si="332"/>
        <v>0</v>
      </c>
      <c r="M248" s="2">
        <f t="shared" si="336"/>
        <v>1.4668508912144194</v>
      </c>
      <c r="N248" s="3">
        <f t="shared" si="337"/>
        <v>100</v>
      </c>
      <c r="O248" s="2">
        <v>8.0000000000000002E-3</v>
      </c>
      <c r="P248" s="2">
        <f t="shared" si="282"/>
        <v>6.7426367370548718E-2</v>
      </c>
      <c r="Q248" s="2">
        <f t="shared" si="283"/>
        <v>0.2057252328911337</v>
      </c>
      <c r="R248" s="2">
        <v>0.3</v>
      </c>
      <c r="S248" s="2">
        <f t="shared" si="334"/>
        <v>2.5633401451964747E-2</v>
      </c>
      <c r="T248" s="2">
        <v>0.12</v>
      </c>
      <c r="U248" s="2">
        <f t="shared" si="271"/>
        <v>0.67961461106114751</v>
      </c>
      <c r="V248" s="2">
        <f t="shared" si="284"/>
        <v>1.039478518287021</v>
      </c>
      <c r="W248" s="2">
        <v>0.06</v>
      </c>
      <c r="X248" s="2">
        <f t="shared" si="315"/>
        <v>0.24483790906092393</v>
      </c>
      <c r="Y248" s="2">
        <v>2.6700000000000002E-2</v>
      </c>
      <c r="Z248" s="2">
        <v>0.21</v>
      </c>
      <c r="AA248" s="2">
        <v>0.442</v>
      </c>
      <c r="AB248" s="2">
        <v>0.5</v>
      </c>
      <c r="AC248" s="2">
        <f t="shared" si="308"/>
        <v>7.4821145885895154E-2</v>
      </c>
      <c r="AD248" s="2">
        <f t="shared" si="272"/>
        <v>0.12178003463976377</v>
      </c>
      <c r="AE248" s="2">
        <f t="shared" si="285"/>
        <v>0.5075495745401053</v>
      </c>
      <c r="AF248" s="2">
        <f t="shared" si="286"/>
        <v>1.0448903643643992</v>
      </c>
      <c r="AG248" s="2">
        <f t="shared" si="273"/>
        <v>6.9928010203333582</v>
      </c>
      <c r="AH248" s="2">
        <f t="shared" si="309"/>
        <v>0.30923120603584114</v>
      </c>
      <c r="AI248" s="2">
        <f t="shared" si="274"/>
        <v>6.7232009679442706E-2</v>
      </c>
      <c r="AJ248" s="2">
        <f t="shared" si="287"/>
        <v>0.32172030226231296</v>
      </c>
      <c r="AK248" s="2">
        <f t="shared" si="288"/>
        <v>0.5650289815342322</v>
      </c>
      <c r="AL248" s="2">
        <f t="shared" si="275"/>
        <v>4.5567076988668482</v>
      </c>
      <c r="AM248" s="2">
        <f t="shared" si="310"/>
        <v>0.19025699035581453</v>
      </c>
      <c r="AN248" s="2">
        <f t="shared" si="276"/>
        <v>3.7117275741525818E-2</v>
      </c>
      <c r="AO248" s="2">
        <f t="shared" si="289"/>
        <v>0.2039287551005034</v>
      </c>
      <c r="AP248" s="2">
        <f t="shared" si="290"/>
        <v>0.30554186435417491</v>
      </c>
      <c r="AQ248" s="2">
        <f t="shared" si="277"/>
        <v>2.9692801200172823</v>
      </c>
      <c r="AR248" s="2">
        <f t="shared" si="311"/>
        <v>0.11760210941386365</v>
      </c>
      <c r="AS248" s="2">
        <f t="shared" si="278"/>
        <v>2.0491610544459353E-2</v>
      </c>
      <c r="AT248" s="2">
        <f t="shared" si="291"/>
        <v>0.12926426111254055</v>
      </c>
      <c r="AU248" s="2">
        <f t="shared" si="292"/>
        <v>0.16522308399037222</v>
      </c>
      <c r="AV248" s="2">
        <f t="shared" si="279"/>
        <v>1.9348672361236472</v>
      </c>
      <c r="AW248" s="2">
        <f t="shared" si="312"/>
        <v>7.3008538501761699E-2</v>
      </c>
      <c r="AX248" s="2">
        <f t="shared" si="280"/>
        <v>1.1312955876123685E-2</v>
      </c>
      <c r="AY248" s="2">
        <f t="shared" si="293"/>
        <v>8.1936699867246165E-2</v>
      </c>
      <c r="AZ248" s="2">
        <f t="shared" si="294"/>
        <v>8.9345096918194672E-2</v>
      </c>
      <c r="BA248" s="2">
        <f t="shared" si="281"/>
        <v>1.2608144297961938</v>
      </c>
      <c r="BB248" s="2">
        <f t="shared" si="313"/>
        <v>4.5506978839329457E-2</v>
      </c>
      <c r="BD248" s="2">
        <f t="shared" si="338"/>
        <v>73.091647619913289</v>
      </c>
      <c r="BE248" s="2">
        <f t="shared" si="339"/>
        <v>5376.9505129923136</v>
      </c>
      <c r="BF248" s="2">
        <f t="shared" si="295"/>
        <v>36.943495642495648</v>
      </c>
      <c r="BG248" s="2">
        <f t="shared" si="296"/>
        <v>40.370104320575315</v>
      </c>
      <c r="BH248" s="2">
        <f t="shared" si="314"/>
        <v>0.5528555100367738</v>
      </c>
      <c r="BI248" s="2">
        <f t="shared" si="297"/>
        <v>1.8973414782719755</v>
      </c>
      <c r="BJ248" s="2">
        <f t="shared" si="298"/>
        <v>204.36092949842097</v>
      </c>
      <c r="BK248" s="2">
        <f t="shared" si="299"/>
        <v>160.37884556499239</v>
      </c>
      <c r="BL248" s="2">
        <f t="shared" si="300"/>
        <v>231.75718299693796</v>
      </c>
      <c r="BM248" s="2">
        <f t="shared" si="301"/>
        <v>222.60614408453333</v>
      </c>
      <c r="BN248" s="2">
        <f t="shared" si="302"/>
        <v>210.45335061572715</v>
      </c>
      <c r="BO248" s="2">
        <f t="shared" si="303"/>
        <v>285.57399913607247</v>
      </c>
      <c r="BP248" s="2">
        <f t="shared" si="304"/>
        <v>134.79613314984482</v>
      </c>
      <c r="BQ248" s="2">
        <f t="shared" si="305"/>
        <v>334.04539957622546</v>
      </c>
      <c r="BR248" s="2">
        <f t="shared" si="306"/>
        <v>49.945860661298617</v>
      </c>
      <c r="BS248" s="2">
        <f t="shared" si="307"/>
        <v>358.6059501264661</v>
      </c>
      <c r="BU248" s="2">
        <f t="shared" si="316"/>
        <v>3.9727131813046261</v>
      </c>
      <c r="BV248" s="2">
        <f t="shared" si="317"/>
        <v>5.5141334864244653</v>
      </c>
      <c r="BW248" s="2">
        <f t="shared" si="318"/>
        <v>7.0738979733209355</v>
      </c>
      <c r="BX248" s="2">
        <f t="shared" si="319"/>
        <v>8.2745736033675179</v>
      </c>
      <c r="BY248" s="2">
        <f t="shared" si="320"/>
        <v>8.8829582227186972</v>
      </c>
      <c r="CA248" s="2">
        <f t="shared" si="321"/>
        <v>2.9827100914815814</v>
      </c>
      <c r="CB248" s="2">
        <f t="shared" si="322"/>
        <v>4.1400073061236213</v>
      </c>
      <c r="CC248" s="2">
        <f t="shared" si="323"/>
        <v>5.3110773187523428</v>
      </c>
      <c r="CD248" s="2">
        <f t="shared" si="330"/>
        <v>6.2125436856648077</v>
      </c>
      <c r="CE248" s="2">
        <f t="shared" si="324"/>
        <v>6.6693184038046729</v>
      </c>
      <c r="CG248" s="2">
        <f t="shared" si="325"/>
        <v>84.528192421671605</v>
      </c>
      <c r="CH248" s="2">
        <f t="shared" si="326"/>
        <v>117.32529259165003</v>
      </c>
      <c r="CI248" s="2">
        <f t="shared" si="327"/>
        <v>150.51270549156081</v>
      </c>
      <c r="CJ248" s="2">
        <f t="shared" si="328"/>
        <v>176.05971481763049</v>
      </c>
      <c r="CK248" s="2">
        <f t="shared" si="329"/>
        <v>189.00443290422891</v>
      </c>
    </row>
    <row r="249" spans="1:89">
      <c r="A249" s="2">
        <v>1</v>
      </c>
      <c r="B249" s="2">
        <f t="shared" si="340"/>
        <v>1428.5103439774834</v>
      </c>
      <c r="C249" s="3">
        <v>23.6</v>
      </c>
      <c r="D249" s="2">
        <f t="shared" si="341"/>
        <v>59.996085556780599</v>
      </c>
      <c r="E249" s="2">
        <f t="shared" si="342"/>
        <v>17.619072546857769</v>
      </c>
      <c r="F249" s="2">
        <v>0</v>
      </c>
      <c r="G249" s="2">
        <f t="shared" si="333"/>
        <v>1.1537362734288863</v>
      </c>
      <c r="H249" s="3">
        <f t="shared" si="343"/>
        <v>78.768894377067255</v>
      </c>
      <c r="J249" s="2">
        <f t="shared" si="335"/>
        <v>76.167230772059483</v>
      </c>
      <c r="K249" s="2">
        <f t="shared" si="331"/>
        <v>22.368058719365976</v>
      </c>
      <c r="L249" s="2">
        <f t="shared" si="332"/>
        <v>0</v>
      </c>
      <c r="M249" s="2">
        <f t="shared" si="336"/>
        <v>1.4647105085745429</v>
      </c>
      <c r="N249" s="3">
        <f t="shared" si="337"/>
        <v>100</v>
      </c>
      <c r="O249" s="2">
        <v>8.0000000000000002E-3</v>
      </c>
      <c r="P249" s="2">
        <f t="shared" si="282"/>
        <v>6.7282462296631942E-2</v>
      </c>
      <c r="Q249" s="2">
        <f t="shared" si="283"/>
        <v>0.20561783050805024</v>
      </c>
      <c r="R249" s="2">
        <v>0.3</v>
      </c>
      <c r="S249" s="2">
        <f t="shared" si="334"/>
        <v>2.5537290661834296E-2</v>
      </c>
      <c r="T249" s="2">
        <v>0.12</v>
      </c>
      <c r="U249" s="2">
        <f t="shared" si="271"/>
        <v>0.67964280260168075</v>
      </c>
      <c r="V249" s="2">
        <f t="shared" si="284"/>
        <v>1.0381904903273809</v>
      </c>
      <c r="W249" s="2">
        <v>0.06</v>
      </c>
      <c r="X249" s="2">
        <f t="shared" si="315"/>
        <v>0.24430240439950462</v>
      </c>
      <c r="Y249" s="2">
        <v>2.6700000000000002E-2</v>
      </c>
      <c r="Z249" s="2">
        <v>0.21</v>
      </c>
      <c r="AA249" s="2">
        <v>0.442</v>
      </c>
      <c r="AB249" s="2">
        <v>0.5</v>
      </c>
      <c r="AC249" s="2">
        <f t="shared" si="308"/>
        <v>7.4633126469681135E-2</v>
      </c>
      <c r="AD249" s="2">
        <f t="shared" si="272"/>
        <v>0.12165063195910762</v>
      </c>
      <c r="AE249" s="2">
        <f t="shared" si="285"/>
        <v>0.50582755244267474</v>
      </c>
      <c r="AF249" s="2">
        <f t="shared" si="286"/>
        <v>1.0415014708477921</v>
      </c>
      <c r="AG249" s="2">
        <f t="shared" si="273"/>
        <v>6.9830845735941454</v>
      </c>
      <c r="AH249" s="2">
        <f t="shared" si="309"/>
        <v>0.30808369510115269</v>
      </c>
      <c r="AI249" s="2">
        <f t="shared" si="274"/>
        <v>6.716056937886998E-2</v>
      </c>
      <c r="AJ249" s="2">
        <f t="shared" si="287"/>
        <v>0.32062876461263662</v>
      </c>
      <c r="AK249" s="2">
        <f t="shared" si="288"/>
        <v>0.5631964227151246</v>
      </c>
      <c r="AL249" s="2">
        <f t="shared" si="275"/>
        <v>4.5503761862821976</v>
      </c>
      <c r="AM249" s="2">
        <f t="shared" si="310"/>
        <v>0.18952261438651416</v>
      </c>
      <c r="AN249" s="2">
        <f t="shared" si="276"/>
        <v>3.7077835163324184E-2</v>
      </c>
      <c r="AO249" s="2">
        <f t="shared" si="289"/>
        <v>0.20323686244567699</v>
      </c>
      <c r="AP249" s="2">
        <f t="shared" si="290"/>
        <v>0.30455090025069037</v>
      </c>
      <c r="AQ249" s="2">
        <f t="shared" si="277"/>
        <v>2.96515432663977</v>
      </c>
      <c r="AR249" s="2">
        <f t="shared" si="311"/>
        <v>0.11713222802312448</v>
      </c>
      <c r="AS249" s="2">
        <f t="shared" si="278"/>
        <v>2.0469836291042043E-2</v>
      </c>
      <c r="AT249" s="2">
        <f t="shared" si="291"/>
        <v>0.12882569131520494</v>
      </c>
      <c r="AU249" s="2">
        <f t="shared" si="292"/>
        <v>0.16468721586752907</v>
      </c>
      <c r="AV249" s="2">
        <f t="shared" si="279"/>
        <v>1.9321787520108322</v>
      </c>
      <c r="AW249" s="2">
        <f t="shared" si="312"/>
        <v>7.2707938950622081E-2</v>
      </c>
      <c r="AX249" s="2">
        <f t="shared" si="280"/>
        <v>1.13009348020548E-2</v>
      </c>
      <c r="AY249" s="2">
        <f t="shared" si="293"/>
        <v>8.1658703756443046E-2</v>
      </c>
      <c r="AZ249" s="2">
        <f t="shared" si="294"/>
        <v>8.9055323914238524E-2</v>
      </c>
      <c r="BA249" s="2">
        <f t="shared" si="281"/>
        <v>1.259062537211302</v>
      </c>
      <c r="BB249" s="2">
        <f t="shared" si="313"/>
        <v>4.5314697187854552E-2</v>
      </c>
      <c r="BD249" s="2">
        <f t="shared" si="338"/>
        <v>69.848386582128953</v>
      </c>
      <c r="BE249" s="2">
        <f t="shared" si="339"/>
        <v>5354.4627921176943</v>
      </c>
      <c r="BF249" s="2">
        <f t="shared" si="295"/>
        <v>36.875477884250337</v>
      </c>
      <c r="BG249" s="2">
        <f t="shared" si="296"/>
        <v>40.355296581438346</v>
      </c>
      <c r="BH249" s="2">
        <f t="shared" si="314"/>
        <v>0.54538973863435536</v>
      </c>
      <c r="BI249" s="2">
        <f t="shared" si="297"/>
        <v>1.8916128692057144</v>
      </c>
      <c r="BJ249" s="2">
        <f t="shared" si="298"/>
        <v>204.52261813314152</v>
      </c>
      <c r="BK249" s="2">
        <f t="shared" si="299"/>
        <v>160.56589544875575</v>
      </c>
      <c r="BL249" s="2">
        <f t="shared" si="300"/>
        <v>231.36292637402468</v>
      </c>
      <c r="BM249" s="2">
        <f t="shared" si="301"/>
        <v>222.64324909423459</v>
      </c>
      <c r="BN249" s="2">
        <f t="shared" si="302"/>
        <v>209.23555878501844</v>
      </c>
      <c r="BO249" s="2">
        <f t="shared" si="303"/>
        <v>285.25053116848323</v>
      </c>
      <c r="BP249" s="2">
        <f t="shared" si="304"/>
        <v>133.12984904534088</v>
      </c>
      <c r="BQ249" s="2">
        <f t="shared" si="305"/>
        <v>333.19406249770475</v>
      </c>
      <c r="BR249" s="2">
        <f t="shared" si="306"/>
        <v>48.807716480395108</v>
      </c>
      <c r="BS249" s="2">
        <f t="shared" si="307"/>
        <v>357.29324574660978</v>
      </c>
      <c r="BU249" s="2">
        <f t="shared" si="316"/>
        <v>3.9788059821274855</v>
      </c>
      <c r="BV249" s="2">
        <f t="shared" si="317"/>
        <v>5.5170762689089159</v>
      </c>
      <c r="BW249" s="2">
        <f t="shared" si="318"/>
        <v>7.0684781263554353</v>
      </c>
      <c r="BX249" s="2">
        <f t="shared" si="319"/>
        <v>8.2565137843878293</v>
      </c>
      <c r="BY249" s="2">
        <f t="shared" si="320"/>
        <v>8.8536890077261603</v>
      </c>
      <c r="CA249" s="2">
        <f t="shared" si="321"/>
        <v>2.9987302495616337</v>
      </c>
      <c r="CB249" s="2">
        <f t="shared" si="322"/>
        <v>4.1580875194797837</v>
      </c>
      <c r="CC249" s="2">
        <f t="shared" si="323"/>
        <v>5.3273417379685712</v>
      </c>
      <c r="CD249" s="2">
        <f t="shared" si="330"/>
        <v>6.2227356026864129</v>
      </c>
      <c r="CE249" s="2">
        <f t="shared" si="324"/>
        <v>6.6728121871083168</v>
      </c>
      <c r="CG249" s="2">
        <f t="shared" si="325"/>
        <v>84.883063581702714</v>
      </c>
      <c r="CH249" s="2">
        <f t="shared" si="326"/>
        <v>117.70021906634743</v>
      </c>
      <c r="CI249" s="2">
        <f t="shared" si="327"/>
        <v>150.79752089456844</v>
      </c>
      <c r="CJ249" s="2">
        <f t="shared" si="328"/>
        <v>176.14283975431636</v>
      </c>
      <c r="CK249" s="2">
        <f t="shared" si="329"/>
        <v>188.88285841311531</v>
      </c>
    </row>
    <row r="250" spans="1:89">
      <c r="A250" s="2">
        <v>1</v>
      </c>
      <c r="B250" s="2">
        <f t="shared" si="340"/>
        <v>1429.2246296917692</v>
      </c>
      <c r="C250" s="3">
        <v>23.7</v>
      </c>
      <c r="D250" s="2">
        <f t="shared" si="341"/>
        <v>60.000885556780602</v>
      </c>
      <c r="E250" s="2">
        <f t="shared" si="342"/>
        <v>17.52097254685777</v>
      </c>
      <c r="F250" s="2">
        <v>0</v>
      </c>
      <c r="G250" s="2">
        <f t="shared" si="333"/>
        <v>1.1506362734288864</v>
      </c>
      <c r="H250" s="3">
        <f t="shared" si="343"/>
        <v>78.672494377067267</v>
      </c>
      <c r="J250" s="2">
        <f t="shared" si="335"/>
        <v>76.266662232932376</v>
      </c>
      <c r="K250" s="2">
        <f t="shared" si="331"/>
        <v>22.270772886495724</v>
      </c>
      <c r="L250" s="2">
        <f t="shared" si="332"/>
        <v>0</v>
      </c>
      <c r="M250" s="2">
        <f t="shared" si="336"/>
        <v>1.4625648805718972</v>
      </c>
      <c r="N250" s="3">
        <f t="shared" si="337"/>
        <v>100</v>
      </c>
      <c r="O250" s="2">
        <v>8.0000000000000002E-3</v>
      </c>
      <c r="P250" s="2">
        <f t="shared" si="282"/>
        <v>6.7138984726248796E-2</v>
      </c>
      <c r="Q250" s="2">
        <f t="shared" si="283"/>
        <v>0.20551057425387842</v>
      </c>
      <c r="R250" s="2">
        <v>0.3</v>
      </c>
      <c r="S250" s="2">
        <f t="shared" si="334"/>
        <v>2.5441398427032205E-2</v>
      </c>
      <c r="T250" s="2">
        <v>0.12</v>
      </c>
      <c r="U250" s="2">
        <f t="shared" si="271"/>
        <v>0.67967097165284962</v>
      </c>
      <c r="V250" s="2">
        <f t="shared" si="284"/>
        <v>1.0369051372345186</v>
      </c>
      <c r="W250" s="2">
        <v>0.06</v>
      </c>
      <c r="X250" s="2">
        <f t="shared" si="315"/>
        <v>0.24376551208010688</v>
      </c>
      <c r="Y250" s="2">
        <v>2.6700000000000002E-2</v>
      </c>
      <c r="Z250" s="2">
        <v>0.21</v>
      </c>
      <c r="AA250" s="2">
        <v>0.442</v>
      </c>
      <c r="AB250" s="2">
        <v>0.5</v>
      </c>
      <c r="AC250" s="2">
        <f t="shared" si="308"/>
        <v>7.4444646280693444E-2</v>
      </c>
      <c r="AD250" s="2">
        <f t="shared" si="272"/>
        <v>0.12152147519798062</v>
      </c>
      <c r="AE250" s="2">
        <f t="shared" si="285"/>
        <v>0.50411281056087021</v>
      </c>
      <c r="AF250" s="2">
        <f t="shared" si="286"/>
        <v>1.0381263985474636</v>
      </c>
      <c r="AG250" s="2">
        <f t="shared" si="273"/>
        <v>6.9733897644954519</v>
      </c>
      <c r="AH250" s="2">
        <f t="shared" si="309"/>
        <v>0.30694054184236819</v>
      </c>
      <c r="AI250" s="2">
        <f t="shared" si="274"/>
        <v>6.7089264844921212E-2</v>
      </c>
      <c r="AJ250" s="2">
        <f t="shared" si="287"/>
        <v>0.31954184167113708</v>
      </c>
      <c r="AK250" s="2">
        <f t="shared" si="288"/>
        <v>0.56137133777846804</v>
      </c>
      <c r="AL250" s="2">
        <f t="shared" si="275"/>
        <v>4.5440587733984898</v>
      </c>
      <c r="AM250" s="2">
        <f t="shared" si="310"/>
        <v>0.1887909886220106</v>
      </c>
      <c r="AN250" s="2">
        <f t="shared" si="276"/>
        <v>3.7038469538812631E-2</v>
      </c>
      <c r="AO250" s="2">
        <f t="shared" si="289"/>
        <v>0.2025478949145901</v>
      </c>
      <c r="AP250" s="2">
        <f t="shared" si="290"/>
        <v>0.3035639776814506</v>
      </c>
      <c r="AQ250" s="2">
        <f t="shared" si="277"/>
        <v>2.9610377210277399</v>
      </c>
      <c r="AR250" s="2">
        <f t="shared" si="311"/>
        <v>0.11666408393045835</v>
      </c>
      <c r="AS250" s="2">
        <f t="shared" si="278"/>
        <v>2.0448103417866008E-2</v>
      </c>
      <c r="AT250" s="2">
        <f t="shared" si="291"/>
        <v>0.12838897566520949</v>
      </c>
      <c r="AU250" s="2">
        <f t="shared" si="292"/>
        <v>0.16415353322180007</v>
      </c>
      <c r="AV250" s="2">
        <f t="shared" si="279"/>
        <v>1.9294962549068833</v>
      </c>
      <c r="AW250" s="2">
        <f t="shared" si="312"/>
        <v>7.2408437744659715E-2</v>
      </c>
      <c r="AX250" s="2">
        <f t="shared" si="280"/>
        <v>1.1288936573083568E-2</v>
      </c>
      <c r="AY250" s="2">
        <f t="shared" si="293"/>
        <v>8.1381882933479047E-2</v>
      </c>
      <c r="AZ250" s="2">
        <f t="shared" si="294"/>
        <v>8.8766732716479516E-2</v>
      </c>
      <c r="BA250" s="2">
        <f t="shared" si="281"/>
        <v>1.2573145459313828</v>
      </c>
      <c r="BB250" s="2">
        <f t="shared" si="313"/>
        <v>4.5123110431866981E-2</v>
      </c>
      <c r="BD250" s="2">
        <f t="shared" si="338"/>
        <v>66.732484192764318</v>
      </c>
      <c r="BE250" s="2">
        <f t="shared" si="339"/>
        <v>5332.1516937720198</v>
      </c>
      <c r="BF250" s="2">
        <f t="shared" si="295"/>
        <v>36.807345237286341</v>
      </c>
      <c r="BG250" s="2">
        <f t="shared" si="296"/>
        <v>40.340326322602259</v>
      </c>
      <c r="BH250" s="2">
        <f t="shared" si="314"/>
        <v>0.53799649460211663</v>
      </c>
      <c r="BI250" s="2">
        <f t="shared" si="297"/>
        <v>1.8859014077094969</v>
      </c>
      <c r="BJ250" s="2">
        <f t="shared" si="298"/>
        <v>204.68035867977821</v>
      </c>
      <c r="BK250" s="2">
        <f t="shared" si="299"/>
        <v>160.75203242441407</v>
      </c>
      <c r="BL250" s="2">
        <f t="shared" si="300"/>
        <v>230.96160994133615</v>
      </c>
      <c r="BM250" s="2">
        <f t="shared" si="301"/>
        <v>222.67834766320971</v>
      </c>
      <c r="BN250" s="2">
        <f t="shared" si="302"/>
        <v>208.01312895110695</v>
      </c>
      <c r="BO250" s="2">
        <f t="shared" si="303"/>
        <v>284.92463495659558</v>
      </c>
      <c r="BP250" s="2">
        <f t="shared" si="304"/>
        <v>131.47186675642308</v>
      </c>
      <c r="BQ250" s="2">
        <f t="shared" si="305"/>
        <v>332.34291399246729</v>
      </c>
      <c r="BR250" s="2">
        <f t="shared" si="306"/>
        <v>47.688158234755683</v>
      </c>
      <c r="BS250" s="2">
        <f t="shared" si="307"/>
        <v>355.98689516639104</v>
      </c>
      <c r="BU250" s="2">
        <f t="shared" si="316"/>
        <v>3.9848966797858152</v>
      </c>
      <c r="BV250" s="2">
        <f t="shared" si="317"/>
        <v>5.519993712555701</v>
      </c>
      <c r="BW250" s="2">
        <f t="shared" si="318"/>
        <v>7.0630225615442113</v>
      </c>
      <c r="BX250" s="2">
        <f t="shared" si="319"/>
        <v>8.238478571906322</v>
      </c>
      <c r="BY250" s="2">
        <f t="shared" si="320"/>
        <v>8.8245913610008486</v>
      </c>
      <c r="CA250" s="2">
        <f t="shared" si="321"/>
        <v>3.0147685522933125</v>
      </c>
      <c r="CB250" s="2">
        <f t="shared" si="322"/>
        <v>4.1761442744267603</v>
      </c>
      <c r="CC250" s="2">
        <f t="shared" si="323"/>
        <v>5.3435208021067551</v>
      </c>
      <c r="CD250" s="2">
        <f t="shared" si="330"/>
        <v>6.2328105627723511</v>
      </c>
      <c r="CE250" s="2">
        <f t="shared" si="324"/>
        <v>6.6762334534140422</v>
      </c>
      <c r="CG250" s="2">
        <f t="shared" si="325"/>
        <v>85.238831556764083</v>
      </c>
      <c r="CH250" s="2">
        <f t="shared" si="326"/>
        <v>118.07528577735224</v>
      </c>
      <c r="CI250" s="2">
        <f t="shared" si="327"/>
        <v>151.08140531198183</v>
      </c>
      <c r="CJ250" s="2">
        <f t="shared" si="328"/>
        <v>176.22496734657574</v>
      </c>
      <c r="CK250" s="2">
        <f t="shared" si="329"/>
        <v>188.76219812506076</v>
      </c>
    </row>
    <row r="251" spans="1:89">
      <c r="A251" s="2">
        <v>1</v>
      </c>
      <c r="B251" s="2">
        <f t="shared" si="340"/>
        <v>1429.938915406055</v>
      </c>
      <c r="C251" s="3">
        <v>23.8</v>
      </c>
      <c r="D251" s="2">
        <f t="shared" si="341"/>
        <v>60.005685556780598</v>
      </c>
      <c r="E251" s="2">
        <f t="shared" si="342"/>
        <v>17.422872546857768</v>
      </c>
      <c r="F251" s="2">
        <v>0</v>
      </c>
      <c r="G251" s="2">
        <f t="shared" si="333"/>
        <v>1.1475362734288863</v>
      </c>
      <c r="H251" s="3">
        <f t="shared" si="343"/>
        <v>78.57609437706725</v>
      </c>
      <c r="J251" s="2">
        <f t="shared" si="335"/>
        <v>76.366337666044018</v>
      </c>
      <c r="K251" s="2">
        <f t="shared" si="331"/>
        <v>22.173248346055111</v>
      </c>
      <c r="L251" s="2">
        <f t="shared" si="332"/>
        <v>0</v>
      </c>
      <c r="M251" s="2">
        <f t="shared" si="336"/>
        <v>1.4604139879008793</v>
      </c>
      <c r="N251" s="3">
        <f t="shared" si="337"/>
        <v>100.00000000000001</v>
      </c>
      <c r="O251" s="2">
        <v>8.0000000000000002E-3</v>
      </c>
      <c r="P251" s="2">
        <f t="shared" si="282"/>
        <v>6.6995933082695691E-2</v>
      </c>
      <c r="Q251" s="2">
        <f t="shared" si="283"/>
        <v>0.20540346384516203</v>
      </c>
      <c r="R251" s="2">
        <v>0.3</v>
      </c>
      <c r="S251" s="2">
        <f t="shared" si="334"/>
        <v>2.5345723601169171E-2</v>
      </c>
      <c r="T251" s="2">
        <v>0.12</v>
      </c>
      <c r="U251" s="2">
        <f t="shared" si="271"/>
        <v>0.67969911824152929</v>
      </c>
      <c r="V251" s="2">
        <f t="shared" si="284"/>
        <v>1.0356224516679344</v>
      </c>
      <c r="W251" s="2">
        <v>0.06</v>
      </c>
      <c r="X251" s="2">
        <f t="shared" si="315"/>
        <v>0.24322722708563441</v>
      </c>
      <c r="Y251" s="2">
        <v>2.6700000000000002E-2</v>
      </c>
      <c r="Z251" s="2">
        <v>0.21</v>
      </c>
      <c r="AA251" s="2">
        <v>0.442</v>
      </c>
      <c r="AB251" s="2">
        <v>0.5</v>
      </c>
      <c r="AC251" s="2">
        <f t="shared" si="308"/>
        <v>7.4255703623053879E-2</v>
      </c>
      <c r="AD251" s="2">
        <f t="shared" si="272"/>
        <v>0.12139256372868602</v>
      </c>
      <c r="AE251" s="2">
        <f t="shared" si="285"/>
        <v>0.50240531264790644</v>
      </c>
      <c r="AF251" s="2">
        <f t="shared" si="286"/>
        <v>1.0347650807536877</v>
      </c>
      <c r="AG251" s="2">
        <f t="shared" si="273"/>
        <v>6.9637165301650183</v>
      </c>
      <c r="AH251" s="2">
        <f t="shared" si="309"/>
        <v>0.30580172308000664</v>
      </c>
      <c r="AI251" s="2">
        <f t="shared" si="274"/>
        <v>6.7018095731059116E-2</v>
      </c>
      <c r="AJ251" s="2">
        <f t="shared" si="287"/>
        <v>0.31845951046207499</v>
      </c>
      <c r="AK251" s="2">
        <f t="shared" si="288"/>
        <v>0.55955369065068983</v>
      </c>
      <c r="AL251" s="2">
        <f t="shared" si="275"/>
        <v>4.5377554192463752</v>
      </c>
      <c r="AM251" s="2">
        <f t="shared" si="310"/>
        <v>0.18806209829912471</v>
      </c>
      <c r="AN251" s="2">
        <f t="shared" si="276"/>
        <v>3.6999178676675765E-2</v>
      </c>
      <c r="AO251" s="2">
        <f t="shared" si="289"/>
        <v>0.20186183794361753</v>
      </c>
      <c r="AP251" s="2">
        <f t="shared" si="290"/>
        <v>0.30258107713951488</v>
      </c>
      <c r="AQ251" s="2">
        <f t="shared" si="277"/>
        <v>2.9569302764844005</v>
      </c>
      <c r="AR251" s="2">
        <f t="shared" si="311"/>
        <v>0.11619766773529712</v>
      </c>
      <c r="AS251" s="2">
        <f t="shared" si="278"/>
        <v>2.0426411819310358E-2</v>
      </c>
      <c r="AT251" s="2">
        <f t="shared" si="291"/>
        <v>0.12795410493111331</v>
      </c>
      <c r="AU251" s="2">
        <f t="shared" si="292"/>
        <v>0.1636220255047228</v>
      </c>
      <c r="AV251" s="2">
        <f t="shared" si="279"/>
        <v>1.9268197274154133</v>
      </c>
      <c r="AW251" s="2">
        <f t="shared" si="312"/>
        <v>7.2110028899147277E-2</v>
      </c>
      <c r="AX251" s="2">
        <f t="shared" si="280"/>
        <v>1.1276961130899061E-2</v>
      </c>
      <c r="AY251" s="2">
        <f t="shared" si="293"/>
        <v>8.1106231546823421E-2</v>
      </c>
      <c r="AZ251" s="2">
        <f t="shared" si="294"/>
        <v>8.8479317620791059E-2</v>
      </c>
      <c r="BA251" s="2">
        <f t="shared" si="281"/>
        <v>1.2555704446204565</v>
      </c>
      <c r="BB251" s="2">
        <f t="shared" si="313"/>
        <v>4.4932214761880973E-2</v>
      </c>
      <c r="BD251" s="2">
        <f t="shared" si="338"/>
        <v>63.739667375090988</v>
      </c>
      <c r="BE251" s="2">
        <f t="shared" si="339"/>
        <v>5310.0155087871581</v>
      </c>
      <c r="BF251" s="2">
        <f t="shared" si="295"/>
        <v>36.73909705221638</v>
      </c>
      <c r="BG251" s="2">
        <f t="shared" si="296"/>
        <v>40.32519510718047</v>
      </c>
      <c r="BH251" s="2">
        <f t="shared" si="314"/>
        <v>0.53067535429350554</v>
      </c>
      <c r="BI251" s="2">
        <f t="shared" si="297"/>
        <v>1.8802071805943035</v>
      </c>
      <c r="BJ251" s="2">
        <f t="shared" si="298"/>
        <v>204.83412373738284</v>
      </c>
      <c r="BK251" s="2">
        <f t="shared" si="299"/>
        <v>160.93725129547698</v>
      </c>
      <c r="BL251" s="2">
        <f t="shared" si="300"/>
        <v>230.55323363241993</v>
      </c>
      <c r="BM251" s="2">
        <f t="shared" si="301"/>
        <v>222.71143541938287</v>
      </c>
      <c r="BN251" s="2">
        <f t="shared" si="302"/>
        <v>206.78616061159562</v>
      </c>
      <c r="BO251" s="2">
        <f t="shared" si="303"/>
        <v>284.5963220391796</v>
      </c>
      <c r="BP251" s="2">
        <f t="shared" si="304"/>
        <v>129.8223191031519</v>
      </c>
      <c r="BQ251" s="2">
        <f t="shared" si="305"/>
        <v>331.49198712318446</v>
      </c>
      <c r="BR251" s="2">
        <f t="shared" si="306"/>
        <v>46.587056001720782</v>
      </c>
      <c r="BS251" s="2">
        <f t="shared" si="307"/>
        <v>354.68689584216969</v>
      </c>
      <c r="BU251" s="2">
        <f t="shared" si="316"/>
        <v>3.9909850620120082</v>
      </c>
      <c r="BV251" s="2">
        <f t="shared" si="317"/>
        <v>5.5228855019160452</v>
      </c>
      <c r="BW251" s="2">
        <f t="shared" si="318"/>
        <v>7.0575311857202445</v>
      </c>
      <c r="BX251" s="2">
        <f t="shared" si="319"/>
        <v>8.2204682765231709</v>
      </c>
      <c r="BY251" s="2">
        <f t="shared" si="320"/>
        <v>8.7956647177886236</v>
      </c>
      <c r="CA251" s="2">
        <f t="shared" si="321"/>
        <v>3.0308245056752403</v>
      </c>
      <c r="CB251" s="2">
        <f t="shared" si="322"/>
        <v>4.1941767411193798</v>
      </c>
      <c r="CC251" s="2">
        <f t="shared" si="323"/>
        <v>5.3596137632408398</v>
      </c>
      <c r="CD251" s="2">
        <f t="shared" si="330"/>
        <v>6.2427687183704546</v>
      </c>
      <c r="CE251" s="2">
        <f t="shared" si="324"/>
        <v>6.6795830493380697</v>
      </c>
      <c r="CG251" s="2">
        <f t="shared" si="325"/>
        <v>85.59548806988775</v>
      </c>
      <c r="CH251" s="2">
        <f t="shared" si="326"/>
        <v>118.45047594647912</v>
      </c>
      <c r="CI251" s="2">
        <f t="shared" si="327"/>
        <v>151.364341640916</v>
      </c>
      <c r="CJ251" s="2">
        <f t="shared" si="328"/>
        <v>176.30609570292415</v>
      </c>
      <c r="CK251" s="2">
        <f t="shared" si="329"/>
        <v>188.64245360985103</v>
      </c>
    </row>
    <row r="252" spans="1:89">
      <c r="A252" s="2">
        <v>1</v>
      </c>
      <c r="B252" s="2">
        <f t="shared" si="340"/>
        <v>1430.6532011203406</v>
      </c>
      <c r="C252" s="3">
        <v>23.9</v>
      </c>
      <c r="D252" s="2">
        <f t="shared" si="341"/>
        <v>60.010485556780601</v>
      </c>
      <c r="E252" s="2">
        <f t="shared" si="342"/>
        <v>17.324772546857773</v>
      </c>
      <c r="F252" s="2">
        <v>0</v>
      </c>
      <c r="G252" s="2">
        <f t="shared" si="333"/>
        <v>1.1444362734288864</v>
      </c>
      <c r="H252" s="3">
        <f t="shared" si="343"/>
        <v>78.479694377067261</v>
      </c>
      <c r="J252" s="2">
        <f t="shared" si="335"/>
        <v>76.466257970439315</v>
      </c>
      <c r="K252" s="2">
        <f t="shared" si="331"/>
        <v>22.075484218399666</v>
      </c>
      <c r="L252" s="2">
        <f t="shared" si="332"/>
        <v>0</v>
      </c>
      <c r="M252" s="2">
        <f t="shared" si="336"/>
        <v>1.4582578111610294</v>
      </c>
      <c r="N252" s="3">
        <f t="shared" si="337"/>
        <v>100.00000000000001</v>
      </c>
      <c r="O252" s="2">
        <v>8.0000000000000002E-3</v>
      </c>
      <c r="P252" s="2">
        <f t="shared" si="282"/>
        <v>6.6853305796136839E-2</v>
      </c>
      <c r="Q252" s="2">
        <f t="shared" si="283"/>
        <v>0.2052964989991512</v>
      </c>
      <c r="R252" s="2">
        <v>0.3</v>
      </c>
      <c r="S252" s="2">
        <f t="shared" si="334"/>
        <v>2.5250265041622887E-2</v>
      </c>
      <c r="T252" s="2">
        <v>0.12</v>
      </c>
      <c r="U252" s="2">
        <f t="shared" si="271"/>
        <v>0.6797272423945544</v>
      </c>
      <c r="V252" s="2">
        <f t="shared" si="284"/>
        <v>1.0343424263118344</v>
      </c>
      <c r="W252" s="2">
        <v>0.06</v>
      </c>
      <c r="X252" s="2">
        <f t="shared" si="315"/>
        <v>0.2426875443741969</v>
      </c>
      <c r="Y252" s="2">
        <v>2.6700000000000002E-2</v>
      </c>
      <c r="Z252" s="2">
        <v>0.21</v>
      </c>
      <c r="AA252" s="2">
        <v>0.442</v>
      </c>
      <c r="AB252" s="2">
        <v>0.5</v>
      </c>
      <c r="AC252" s="2">
        <f t="shared" si="308"/>
        <v>7.406629679255175E-2</v>
      </c>
      <c r="AD252" s="2">
        <f t="shared" si="272"/>
        <v>0.12126389692551096</v>
      </c>
      <c r="AE252" s="2">
        <f t="shared" si="285"/>
        <v>0.50070502266302142</v>
      </c>
      <c r="AF252" s="2">
        <f t="shared" si="286"/>
        <v>1.0314174511255274</v>
      </c>
      <c r="AG252" s="2">
        <f t="shared" si="273"/>
        <v>6.9540648079529701</v>
      </c>
      <c r="AH252" s="2">
        <f t="shared" si="309"/>
        <v>0.30466721576195305</v>
      </c>
      <c r="AI252" s="2">
        <f t="shared" si="274"/>
        <v>6.694706169184178E-2</v>
      </c>
      <c r="AJ252" s="2">
        <f t="shared" si="287"/>
        <v>0.31738174814030279</v>
      </c>
      <c r="AK252" s="2">
        <f t="shared" si="288"/>
        <v>0.55774344545764132</v>
      </c>
      <c r="AL252" s="2">
        <f t="shared" si="275"/>
        <v>4.5314660830014173</v>
      </c>
      <c r="AM252" s="2">
        <f t="shared" si="310"/>
        <v>0.18733592873518731</v>
      </c>
      <c r="AN252" s="2">
        <f t="shared" si="276"/>
        <v>3.6959962386202895E-2</v>
      </c>
      <c r="AO252" s="2">
        <f t="shared" si="289"/>
        <v>0.20117867705191222</v>
      </c>
      <c r="AP252" s="2">
        <f t="shared" si="290"/>
        <v>0.30160217922578242</v>
      </c>
      <c r="AQ252" s="2">
        <f t="shared" si="277"/>
        <v>2.9528319664073899</v>
      </c>
      <c r="AR252" s="2">
        <f t="shared" si="311"/>
        <v>0.11573297008798694</v>
      </c>
      <c r="AS252" s="2">
        <f t="shared" si="278"/>
        <v>2.0404761390088001E-2</v>
      </c>
      <c r="AT252" s="2">
        <f t="shared" si="291"/>
        <v>0.12752106993394602</v>
      </c>
      <c r="AU252" s="2">
        <f t="shared" si="292"/>
        <v>0.16309268222614956</v>
      </c>
      <c r="AV252" s="2">
        <f t="shared" si="279"/>
        <v>1.9241491522015675</v>
      </c>
      <c r="AW252" s="2">
        <f t="shared" si="312"/>
        <v>7.1812706461568024E-2</v>
      </c>
      <c r="AX252" s="2">
        <f t="shared" si="280"/>
        <v>1.1265008417374654E-2</v>
      </c>
      <c r="AY252" s="2">
        <f t="shared" si="293"/>
        <v>8.0831743778204831E-2</v>
      </c>
      <c r="AZ252" s="2">
        <f t="shared" si="294"/>
        <v>8.8193072954580398E-2</v>
      </c>
      <c r="BA252" s="2">
        <f t="shared" si="281"/>
        <v>1.2538302219826394</v>
      </c>
      <c r="BB252" s="2">
        <f t="shared" si="313"/>
        <v>4.4742006388795781E-2</v>
      </c>
      <c r="BD252" s="2">
        <f t="shared" si="338"/>
        <v>60.865777597094763</v>
      </c>
      <c r="BE252" s="2">
        <f t="shared" si="339"/>
        <v>5288.0525392005893</v>
      </c>
      <c r="BF252" s="2">
        <f t="shared" si="295"/>
        <v>36.670732674286114</v>
      </c>
      <c r="BG252" s="2">
        <f t="shared" si="296"/>
        <v>40.309904469385934</v>
      </c>
      <c r="BH252" s="2">
        <f t="shared" si="314"/>
        <v>0.52342589482860014</v>
      </c>
      <c r="BI252" s="2">
        <f t="shared" si="297"/>
        <v>1.8745302714488405</v>
      </c>
      <c r="BJ252" s="2">
        <f t="shared" si="298"/>
        <v>204.98388595574173</v>
      </c>
      <c r="BK252" s="2">
        <f t="shared" si="299"/>
        <v>161.12154683798855</v>
      </c>
      <c r="BL252" s="2">
        <f t="shared" si="300"/>
        <v>230.13779801455627</v>
      </c>
      <c r="BM252" s="2">
        <f t="shared" si="301"/>
        <v>222.74250806622459</v>
      </c>
      <c r="BN252" s="2">
        <f t="shared" si="302"/>
        <v>205.55475409985178</v>
      </c>
      <c r="BO252" s="2">
        <f t="shared" si="303"/>
        <v>284.26560418169288</v>
      </c>
      <c r="BP252" s="2">
        <f t="shared" si="304"/>
        <v>128.1813370434879</v>
      </c>
      <c r="BQ252" s="2">
        <f t="shared" si="305"/>
        <v>330.64131494711881</v>
      </c>
      <c r="BR252" s="2">
        <f t="shared" si="306"/>
        <v>45.504277154932431</v>
      </c>
      <c r="BS252" s="2">
        <f t="shared" si="307"/>
        <v>353.39324471795533</v>
      </c>
      <c r="BU252" s="2">
        <f t="shared" si="316"/>
        <v>3.9970709174057988</v>
      </c>
      <c r="BV252" s="2">
        <f t="shared" si="317"/>
        <v>5.5257513258407815</v>
      </c>
      <c r="BW252" s="2">
        <f t="shared" si="318"/>
        <v>7.0520039162480126</v>
      </c>
      <c r="BX252" s="2">
        <f t="shared" si="319"/>
        <v>8.2024832184415164</v>
      </c>
      <c r="BY252" s="2">
        <f t="shared" si="320"/>
        <v>8.7669085146640828</v>
      </c>
      <c r="CA252" s="2">
        <f t="shared" si="321"/>
        <v>3.0468976176690141</v>
      </c>
      <c r="CB252" s="2">
        <f t="shared" si="322"/>
        <v>4.2121840964140125</v>
      </c>
      <c r="CC252" s="2">
        <f t="shared" si="323"/>
        <v>5.3756198917166236</v>
      </c>
      <c r="CD252" s="2">
        <f t="shared" si="330"/>
        <v>6.2526102472707814</v>
      </c>
      <c r="CE252" s="2">
        <f t="shared" si="324"/>
        <v>6.6828618304798235</v>
      </c>
      <c r="CG252" s="2">
        <f t="shared" si="325"/>
        <v>85.953024761481345</v>
      </c>
      <c r="CH252" s="2">
        <f t="shared" si="326"/>
        <v>118.82577275962846</v>
      </c>
      <c r="CI252" s="2">
        <f t="shared" si="327"/>
        <v>151.64631295176767</v>
      </c>
      <c r="CJ252" s="2">
        <f t="shared" si="328"/>
        <v>176.38622324917876</v>
      </c>
      <c r="CK252" s="2">
        <f t="shared" si="329"/>
        <v>188.52362647886963</v>
      </c>
    </row>
    <row r="253" spans="1:89">
      <c r="A253" s="2">
        <v>1</v>
      </c>
      <c r="B253" s="2">
        <f t="shared" si="340"/>
        <v>1431.3674868346263</v>
      </c>
      <c r="C253" s="3">
        <v>24</v>
      </c>
      <c r="D253" s="2">
        <f t="shared" si="341"/>
        <v>60.015285556780597</v>
      </c>
      <c r="E253" s="2">
        <f t="shared" si="342"/>
        <v>17.22667254685777</v>
      </c>
      <c r="F253" s="2">
        <v>0</v>
      </c>
      <c r="G253" s="2">
        <f t="shared" si="333"/>
        <v>1.1413362734288865</v>
      </c>
      <c r="H253" s="3">
        <f t="shared" si="343"/>
        <v>78.383294377067259</v>
      </c>
      <c r="J253" s="2">
        <f t="shared" si="335"/>
        <v>76.566424049585976</v>
      </c>
      <c r="K253" s="2">
        <f t="shared" si="331"/>
        <v>21.97747961955757</v>
      </c>
      <c r="L253" s="2">
        <f t="shared" si="332"/>
        <v>0</v>
      </c>
      <c r="M253" s="2">
        <f t="shared" si="336"/>
        <v>1.4560963308564503</v>
      </c>
      <c r="N253" s="3">
        <f t="shared" si="337"/>
        <v>100</v>
      </c>
      <c r="O253" s="2">
        <v>8.0000000000000002E-3</v>
      </c>
      <c r="P253" s="2">
        <f t="shared" si="282"/>
        <v>6.6711101303570011E-2</v>
      </c>
      <c r="Q253" s="2">
        <f t="shared" si="283"/>
        <v>0.20518967943380018</v>
      </c>
      <c r="R253" s="2">
        <v>0.3</v>
      </c>
      <c r="S253" s="2">
        <f t="shared" si="334"/>
        <v>2.515502160951073E-2</v>
      </c>
      <c r="T253" s="2">
        <v>0.12</v>
      </c>
      <c r="U253" s="2">
        <f t="shared" si="271"/>
        <v>0.67975534413871386</v>
      </c>
      <c r="V253" s="2">
        <f t="shared" si="284"/>
        <v>1.0330650538750299</v>
      </c>
      <c r="W253" s="2">
        <v>0.06</v>
      </c>
      <c r="X253" s="2">
        <f t="shared" si="315"/>
        <v>0.24214645887895631</v>
      </c>
      <c r="Y253" s="2">
        <v>2.6700000000000002E-2</v>
      </c>
      <c r="Z253" s="2">
        <v>0.21</v>
      </c>
      <c r="AA253" s="2">
        <v>0.442</v>
      </c>
      <c r="AB253" s="2">
        <v>0.5</v>
      </c>
      <c r="AC253" s="2">
        <f t="shared" si="308"/>
        <v>7.3876424076592603E-2</v>
      </c>
      <c r="AD253" s="2">
        <f t="shared" si="272"/>
        <v>0.12113547416471923</v>
      </c>
      <c r="AE253" s="2">
        <f t="shared" si="285"/>
        <v>0.49901190477016283</v>
      </c>
      <c r="AF253" s="2">
        <f t="shared" si="286"/>
        <v>1.0280834436885418</v>
      </c>
      <c r="AG253" s="2">
        <f t="shared" si="273"/>
        <v>6.9444345354308599</v>
      </c>
      <c r="AH253" s="2">
        <f t="shared" si="309"/>
        <v>0.30353699696260111</v>
      </c>
      <c r="AI253" s="2">
        <f t="shared" si="274"/>
        <v>6.6876162382918519E-2</v>
      </c>
      <c r="AJ253" s="2">
        <f t="shared" si="287"/>
        <v>0.31630853199043252</v>
      </c>
      <c r="AK253" s="2">
        <f t="shared" si="288"/>
        <v>0.55594056652335866</v>
      </c>
      <c r="AL253" s="2">
        <f t="shared" si="275"/>
        <v>4.5251907239834654</v>
      </c>
      <c r="AM253" s="2">
        <f t="shared" si="310"/>
        <v>0.18661246532749381</v>
      </c>
      <c r="AN253" s="2">
        <f t="shared" si="276"/>
        <v>3.6920820477285766E-2</v>
      </c>
      <c r="AO253" s="2">
        <f t="shared" si="289"/>
        <v>0.20049839784087775</v>
      </c>
      <c r="AP253" s="2">
        <f t="shared" si="290"/>
        <v>0.30062726464832151</v>
      </c>
      <c r="AQ253" s="2">
        <f t="shared" si="277"/>
        <v>2.9487427642883675</v>
      </c>
      <c r="AR253" s="2">
        <f t="shared" si="311"/>
        <v>0.11526998168944134</v>
      </c>
      <c r="AS253" s="2">
        <f t="shared" si="278"/>
        <v>2.0383152025244471E-2</v>
      </c>
      <c r="AT253" s="2">
        <f t="shared" si="291"/>
        <v>0.12708986154687349</v>
      </c>
      <c r="AU253" s="2">
        <f t="shared" si="292"/>
        <v>0.16256549295388492</v>
      </c>
      <c r="AV253" s="2">
        <f t="shared" si="279"/>
        <v>1.9214845119917583</v>
      </c>
      <c r="AW253" s="2">
        <f t="shared" si="312"/>
        <v>7.1516464511395469E-2</v>
      </c>
      <c r="AX253" s="2">
        <f t="shared" si="280"/>
        <v>1.1253078374567349E-2</v>
      </c>
      <c r="AY253" s="2">
        <f t="shared" si="293"/>
        <v>8.0558413842399604E-2</v>
      </c>
      <c r="AZ253" s="2">
        <f t="shared" si="294"/>
        <v>8.790799307659275E-2</v>
      </c>
      <c r="BA253" s="2">
        <f t="shared" si="281"/>
        <v>1.2520938667619717</v>
      </c>
      <c r="BB253" s="2">
        <f t="shared" si="313"/>
        <v>4.4552481543755428E-2</v>
      </c>
      <c r="BD253" s="2">
        <f t="shared" si="338"/>
        <v>58.106768816500335</v>
      </c>
      <c r="BE253" s="2">
        <f t="shared" si="339"/>
        <v>5266.2610984906551</v>
      </c>
      <c r="BF253" s="2">
        <f t="shared" si="295"/>
        <v>36.602251443311395</v>
      </c>
      <c r="BG253" s="2">
        <f t="shared" si="296"/>
        <v>40.294455915110625</v>
      </c>
      <c r="BH253" s="2">
        <f t="shared" si="314"/>
        <v>0.51624769409634574</v>
      </c>
      <c r="BI253" s="2">
        <f t="shared" si="297"/>
        <v>1.8688707607098716</v>
      </c>
      <c r="BJ253" s="2">
        <f t="shared" si="298"/>
        <v>205.12961803827801</v>
      </c>
      <c r="BK253" s="2">
        <f t="shared" si="299"/>
        <v>161.3049138013231</v>
      </c>
      <c r="BL253" s="2">
        <f t="shared" si="300"/>
        <v>229.71530429417763</v>
      </c>
      <c r="BM253" s="2">
        <f t="shared" si="301"/>
        <v>222.77156138384103</v>
      </c>
      <c r="BN253" s="2">
        <f t="shared" si="302"/>
        <v>204.3190105726691</v>
      </c>
      <c r="BO253" s="2">
        <f t="shared" si="303"/>
        <v>283.93249337498861</v>
      </c>
      <c r="BP253" s="2">
        <f t="shared" si="304"/>
        <v>126.54904964239917</v>
      </c>
      <c r="BQ253" s="2">
        <f t="shared" si="305"/>
        <v>329.79093050834916</v>
      </c>
      <c r="BR253" s="2">
        <f t="shared" si="306"/>
        <v>44.439686433826537</v>
      </c>
      <c r="BS253" s="2">
        <f t="shared" si="307"/>
        <v>352.10593822510481</v>
      </c>
      <c r="BU253" s="2">
        <f t="shared" si="316"/>
        <v>4.0031540354124235</v>
      </c>
      <c r="BV253" s="2">
        <f t="shared" si="317"/>
        <v>5.5285908774437766</v>
      </c>
      <c r="BW253" s="2">
        <f t="shared" si="318"/>
        <v>7.0464406809005329</v>
      </c>
      <c r="BX253" s="2">
        <f t="shared" si="319"/>
        <v>8.184523727113433</v>
      </c>
      <c r="BY253" s="2">
        <f t="shared" si="320"/>
        <v>8.7383221892087466</v>
      </c>
      <c r="CA253" s="2">
        <f t="shared" si="321"/>
        <v>3.0629873981666829</v>
      </c>
      <c r="CB253" s="2">
        <f t="shared" si="322"/>
        <v>4.230165523841741</v>
      </c>
      <c r="CC253" s="2">
        <f t="shared" si="323"/>
        <v>5.391538476061613</v>
      </c>
      <c r="CD253" s="2">
        <f t="shared" si="330"/>
        <v>6.2623353521698615</v>
      </c>
      <c r="CE253" s="2">
        <f t="shared" si="324"/>
        <v>6.6860706607581744</v>
      </c>
      <c r="CG253" s="2">
        <f t="shared" si="325"/>
        <v>86.31143318869897</v>
      </c>
      <c r="CH253" s="2">
        <f t="shared" si="326"/>
        <v>119.20115936707336</v>
      </c>
      <c r="CI253" s="2">
        <f t="shared" si="327"/>
        <v>151.92730248887821</v>
      </c>
      <c r="CJ253" s="2">
        <f t="shared" si="328"/>
        <v>176.46534872378302</v>
      </c>
      <c r="CK253" s="2">
        <f t="shared" si="329"/>
        <v>188.40571837688816</v>
      </c>
    </row>
    <row r="254" spans="1:89">
      <c r="A254" s="2">
        <v>1</v>
      </c>
      <c r="B254" s="2">
        <f t="shared" si="340"/>
        <v>1432.0817725489121</v>
      </c>
      <c r="C254" s="3">
        <v>24.1</v>
      </c>
      <c r="D254" s="2">
        <f t="shared" si="341"/>
        <v>60.0200855567806</v>
      </c>
      <c r="E254" s="2">
        <f t="shared" si="342"/>
        <v>17.128572546857768</v>
      </c>
      <c r="F254" s="2">
        <v>0</v>
      </c>
      <c r="G254" s="2">
        <f t="shared" si="333"/>
        <v>1.1382362734288864</v>
      </c>
      <c r="H254" s="3">
        <f t="shared" si="343"/>
        <v>78.286894377067256</v>
      </c>
      <c r="J254" s="2">
        <f t="shared" si="335"/>
        <v>76.666836811401737</v>
      </c>
      <c r="K254" s="2">
        <f t="shared" si="331"/>
        <v>21.879233661203038</v>
      </c>
      <c r="L254" s="2">
        <f t="shared" si="332"/>
        <v>0</v>
      </c>
      <c r="M254" s="2">
        <f t="shared" si="336"/>
        <v>1.4539295273952166</v>
      </c>
      <c r="N254" s="3">
        <f t="shared" si="337"/>
        <v>100</v>
      </c>
      <c r="O254" s="2">
        <v>8.0000000000000002E-3</v>
      </c>
      <c r="P254" s="2">
        <f t="shared" si="282"/>
        <v>6.6569318048792611E-2</v>
      </c>
      <c r="Q254" s="2">
        <f t="shared" si="283"/>
        <v>0.20508300486776526</v>
      </c>
      <c r="R254" s="2">
        <v>0.3</v>
      </c>
      <c r="S254" s="2">
        <f t="shared" si="334"/>
        <v>2.5059992169662534E-2</v>
      </c>
      <c r="T254" s="2">
        <v>0.12</v>
      </c>
      <c r="U254" s="2">
        <f t="shared" si="271"/>
        <v>0.67978342350075682</v>
      </c>
      <c r="V254" s="2">
        <f t="shared" si="284"/>
        <v>1.0317903270908442</v>
      </c>
      <c r="W254" s="2">
        <v>0.06</v>
      </c>
      <c r="X254" s="2">
        <f t="shared" si="315"/>
        <v>0.24160396550797522</v>
      </c>
      <c r="Y254" s="2">
        <v>2.6700000000000002E-2</v>
      </c>
      <c r="Z254" s="2">
        <v>0.21</v>
      </c>
      <c r="AA254" s="2">
        <v>0.442</v>
      </c>
      <c r="AB254" s="2">
        <v>0.5</v>
      </c>
      <c r="AC254" s="2">
        <f t="shared" si="308"/>
        <v>7.3686083754146731E-2</v>
      </c>
      <c r="AD254" s="2">
        <f t="shared" si="272"/>
        <v>0.12100729482454396</v>
      </c>
      <c r="AE254" s="2">
        <f t="shared" si="285"/>
        <v>0.49732592333669356</v>
      </c>
      <c r="AF254" s="2">
        <f t="shared" si="286"/>
        <v>1.0247629928325264</v>
      </c>
      <c r="AG254" s="2">
        <f t="shared" si="273"/>
        <v>6.9348256503907804</v>
      </c>
      <c r="AH254" s="2">
        <f t="shared" si="309"/>
        <v>0.30241104388200452</v>
      </c>
      <c r="AI254" s="2">
        <f t="shared" si="274"/>
        <v>6.6805397461025887E-2</v>
      </c>
      <c r="AJ254" s="2">
        <f t="shared" si="287"/>
        <v>0.31523983942601491</v>
      </c>
      <c r="AK254" s="2">
        <f t="shared" si="288"/>
        <v>0.55414501836884</v>
      </c>
      <c r="AL254" s="2">
        <f t="shared" si="275"/>
        <v>4.5189293016560841</v>
      </c>
      <c r="AM254" s="2">
        <f t="shared" si="310"/>
        <v>0.18589169355276436</v>
      </c>
      <c r="AN254" s="2">
        <f t="shared" si="276"/>
        <v>3.6881752760416379E-2</v>
      </c>
      <c r="AO254" s="2">
        <f t="shared" si="289"/>
        <v>0.19982098599364784</v>
      </c>
      <c r="AP254" s="2">
        <f t="shared" si="290"/>
        <v>0.29965631422170863</v>
      </c>
      <c r="AQ254" s="2">
        <f t="shared" si="277"/>
        <v>2.9446626437126384</v>
      </c>
      <c r="AR254" s="2">
        <f t="shared" si="311"/>
        <v>0.11480869329079774</v>
      </c>
      <c r="AS254" s="2">
        <f t="shared" si="278"/>
        <v>2.0361583620156675E-2</v>
      </c>
      <c r="AT254" s="2">
        <f t="shared" si="291"/>
        <v>0.12666047069486791</v>
      </c>
      <c r="AU254" s="2">
        <f t="shared" si="292"/>
        <v>0.16204044731332815</v>
      </c>
      <c r="AV254" s="2">
        <f t="shared" si="279"/>
        <v>1.9188257895734218</v>
      </c>
      <c r="AW254" s="2">
        <f t="shared" si="312"/>
        <v>7.1221297159874755E-2</v>
      </c>
      <c r="AX254" s="2">
        <f t="shared" si="280"/>
        <v>1.1241170944717105E-2</v>
      </c>
      <c r="AY254" s="2">
        <f t="shared" si="293"/>
        <v>8.0286235987022461E-2</v>
      </c>
      <c r="AZ254" s="2">
        <f t="shared" si="294"/>
        <v>8.7624072376717946E-2</v>
      </c>
      <c r="BA254" s="2">
        <f t="shared" si="281"/>
        <v>1.2503613677422574</v>
      </c>
      <c r="BB254" s="2">
        <f t="shared" si="313"/>
        <v>4.4363636478009866E-2</v>
      </c>
      <c r="BD254" s="2">
        <f t="shared" si="338"/>
        <v>55.458705430316634</v>
      </c>
      <c r="BE254" s="2">
        <f t="shared" si="339"/>
        <v>5244.6395117974589</v>
      </c>
      <c r="BF254" s="2">
        <f t="shared" si="295"/>
        <v>36.533652693614144</v>
      </c>
      <c r="BG254" s="2">
        <f t="shared" si="296"/>
        <v>40.2788509224903</v>
      </c>
      <c r="BH254" s="2">
        <f t="shared" si="314"/>
        <v>0.50914033075679954</v>
      </c>
      <c r="BI254" s="2">
        <f t="shared" si="297"/>
        <v>1.8632287257308131</v>
      </c>
      <c r="BJ254" s="2">
        <f t="shared" si="298"/>
        <v>205.27129274498145</v>
      </c>
      <c r="BK254" s="2">
        <f t="shared" si="299"/>
        <v>161.48734690897314</v>
      </c>
      <c r="BL254" s="2">
        <f t="shared" si="300"/>
        <v>229.28575432224605</v>
      </c>
      <c r="BM254" s="2">
        <f t="shared" si="301"/>
        <v>222.79859123005846</v>
      </c>
      <c r="BN254" s="2">
        <f t="shared" si="302"/>
        <v>203.07903199764402</v>
      </c>
      <c r="BO254" s="2">
        <f t="shared" si="303"/>
        <v>283.59700183400378</v>
      </c>
      <c r="BP254" s="2">
        <f t="shared" si="304"/>
        <v>124.92558404144854</v>
      </c>
      <c r="BQ254" s="2">
        <f t="shared" si="305"/>
        <v>328.94086683006321</v>
      </c>
      <c r="BR254" s="2">
        <f t="shared" si="306"/>
        <v>43.393146013784261</v>
      </c>
      <c r="BS254" s="2">
        <f t="shared" si="307"/>
        <v>350.82497228231921</v>
      </c>
      <c r="BU254" s="2">
        <f t="shared" si="316"/>
        <v>4.0092342063016568</v>
      </c>
      <c r="BV254" s="2">
        <f t="shared" si="317"/>
        <v>5.5314038540671362</v>
      </c>
      <c r="BW254" s="2">
        <f t="shared" si="318"/>
        <v>7.0408414177389842</v>
      </c>
      <c r="BX254" s="2">
        <f t="shared" si="319"/>
        <v>8.1665901408918824</v>
      </c>
      <c r="BY254" s="2">
        <f t="shared" si="320"/>
        <v>8.7099051797038936</v>
      </c>
      <c r="CA254" s="2">
        <f t="shared" si="321"/>
        <v>3.0790933589566714</v>
      </c>
      <c r="CB254" s="2">
        <f t="shared" si="322"/>
        <v>4.2481202135797549</v>
      </c>
      <c r="CC254" s="2">
        <f t="shared" si="323"/>
        <v>5.407368822891863</v>
      </c>
      <c r="CD254" s="2">
        <f t="shared" si="330"/>
        <v>6.2719442602324369</v>
      </c>
      <c r="CE254" s="2">
        <f t="shared" si="324"/>
        <v>6.6892104117578031</v>
      </c>
      <c r="CG254" s="2">
        <f t="shared" si="325"/>
        <v>86.670704824837358</v>
      </c>
      <c r="CH254" s="2">
        <f t="shared" si="326"/>
        <v>119.57661888379823</v>
      </c>
      <c r="CI254" s="2">
        <f t="shared" si="327"/>
        <v>152.20729367124193</v>
      </c>
      <c r="CJ254" s="2">
        <f t="shared" si="328"/>
        <v>176.54347117316095</v>
      </c>
      <c r="CK254" s="2">
        <f t="shared" si="329"/>
        <v>188.28873097408658</v>
      </c>
    </row>
    <row r="255" spans="1:89">
      <c r="A255" s="2">
        <v>1</v>
      </c>
      <c r="B255" s="2">
        <f t="shared" si="340"/>
        <v>1432.7960582631979</v>
      </c>
      <c r="C255" s="3">
        <v>24.2</v>
      </c>
      <c r="D255" s="2">
        <f t="shared" si="341"/>
        <v>60.024885556780603</v>
      </c>
      <c r="E255" s="2">
        <f t="shared" si="342"/>
        <v>17.030472546857773</v>
      </c>
      <c r="F255" s="2">
        <v>0</v>
      </c>
      <c r="G255" s="2">
        <f t="shared" si="333"/>
        <v>1.1351362734288863</v>
      </c>
      <c r="H255" s="3">
        <f t="shared" si="343"/>
        <v>78.190494377067267</v>
      </c>
      <c r="J255" s="2">
        <f t="shared" si="335"/>
        <v>76.767497168281736</v>
      </c>
      <c r="K255" s="2">
        <f t="shared" si="331"/>
        <v>21.780745450629471</v>
      </c>
      <c r="L255" s="2">
        <f t="shared" si="332"/>
        <v>0</v>
      </c>
      <c r="M255" s="2">
        <f t="shared" si="336"/>
        <v>1.4517573810887863</v>
      </c>
      <c r="N255" s="3">
        <f t="shared" si="337"/>
        <v>99.999999999999986</v>
      </c>
      <c r="O255" s="2">
        <v>8.0000000000000002E-3</v>
      </c>
      <c r="P255" s="2">
        <f t="shared" si="282"/>
        <v>6.6427954482367532E-2</v>
      </c>
      <c r="Q255" s="2">
        <f t="shared" si="283"/>
        <v>0.20497647502040281</v>
      </c>
      <c r="R255" s="2">
        <v>0.3</v>
      </c>
      <c r="S255" s="2">
        <f t="shared" si="334"/>
        <v>2.4965175590593382E-2</v>
      </c>
      <c r="T255" s="2">
        <v>0.12</v>
      </c>
      <c r="U255" s="2">
        <f t="shared" si="271"/>
        <v>0.6798114805073876</v>
      </c>
      <c r="V255" s="2">
        <f t="shared" si="284"/>
        <v>1.0305182387170149</v>
      </c>
      <c r="W255" s="2">
        <v>0.06</v>
      </c>
      <c r="X255" s="2">
        <f t="shared" si="315"/>
        <v>0.24106005914406101</v>
      </c>
      <c r="Y255" s="2">
        <v>2.6700000000000002E-2</v>
      </c>
      <c r="Z255" s="2">
        <v>0.21</v>
      </c>
      <c r="AA255" s="2">
        <v>0.442</v>
      </c>
      <c r="AB255" s="2">
        <v>0.5</v>
      </c>
      <c r="AC255" s="2">
        <f t="shared" si="308"/>
        <v>7.3495274095697047E-2</v>
      </c>
      <c r="AD255" s="2">
        <f t="shared" si="272"/>
        <v>0.12087935828518015</v>
      </c>
      <c r="AE255" s="2">
        <f t="shared" si="285"/>
        <v>0.49564704293209549</v>
      </c>
      <c r="AF255" s="2">
        <f t="shared" si="286"/>
        <v>1.0214560333092551</v>
      </c>
      <c r="AG255" s="2">
        <f t="shared" si="273"/>
        <v>6.9252380908444477</v>
      </c>
      <c r="AH255" s="2">
        <f t="shared" si="309"/>
        <v>0.30128933384503115</v>
      </c>
      <c r="AI255" s="2">
        <f t="shared" si="274"/>
        <v>6.6734766583983446E-2</v>
      </c>
      <c r="AJ255" s="2">
        <f t="shared" si="287"/>
        <v>0.31417564798871739</v>
      </c>
      <c r="AK255" s="2">
        <f t="shared" si="288"/>
        <v>0.55235676571082504</v>
      </c>
      <c r="AL255" s="2">
        <f t="shared" si="275"/>
        <v>4.5126817756259445</v>
      </c>
      <c r="AM255" s="2">
        <f t="shared" si="310"/>
        <v>0.18517359896660529</v>
      </c>
      <c r="AN255" s="2">
        <f t="shared" si="276"/>
        <v>3.6842759046684631E-2</v>
      </c>
      <c r="AO255" s="2">
        <f t="shared" si="289"/>
        <v>0.19914642727456602</v>
      </c>
      <c r="AP255" s="2">
        <f t="shared" si="290"/>
        <v>0.29868930886636808</v>
      </c>
      <c r="AQ255" s="2">
        <f t="shared" si="277"/>
        <v>2.9405915783587653</v>
      </c>
      <c r="AR255" s="2">
        <f t="shared" si="311"/>
        <v>0.11434909569307529</v>
      </c>
      <c r="AS255" s="2">
        <f t="shared" si="278"/>
        <v>2.0340056070531607E-2</v>
      </c>
      <c r="AT255" s="2">
        <f t="shared" si="291"/>
        <v>0.12623288835437763</v>
      </c>
      <c r="AU255" s="2">
        <f t="shared" si="292"/>
        <v>0.16151753498711621</v>
      </c>
      <c r="AV255" s="2">
        <f t="shared" si="279"/>
        <v>1.9161729677947608</v>
      </c>
      <c r="AW255" s="2">
        <f t="shared" si="312"/>
        <v>7.0927198549805046E-2</v>
      </c>
      <c r="AX255" s="2">
        <f t="shared" si="280"/>
        <v>1.1229286070246111E-2</v>
      </c>
      <c r="AY255" s="2">
        <f t="shared" si="293"/>
        <v>8.0015204492317332E-2</v>
      </c>
      <c r="AZ255" s="2">
        <f t="shared" si="294"/>
        <v>8.7341305275797282E-2</v>
      </c>
      <c r="BA255" s="2">
        <f t="shared" si="281"/>
        <v>1.2486327137468989</v>
      </c>
      <c r="BB255" s="2">
        <f t="shared" si="313"/>
        <v>4.4175467462776535E-2</v>
      </c>
      <c r="BD255" s="2">
        <f t="shared" si="338"/>
        <v>52.917760230203918</v>
      </c>
      <c r="BE255" s="2">
        <f t="shared" si="339"/>
        <v>5223.1861161298266</v>
      </c>
      <c r="BF255" s="2">
        <f t="shared" si="295"/>
        <v>36.464935753957633</v>
      </c>
      <c r="BG255" s="2">
        <f t="shared" si="296"/>
        <v>40.263090942455037</v>
      </c>
      <c r="BH255" s="2">
        <f t="shared" si="314"/>
        <v>0.50210338424339074</v>
      </c>
      <c r="BI255" s="2">
        <f t="shared" si="297"/>
        <v>1.8576042408486337</v>
      </c>
      <c r="BJ255" s="2">
        <f t="shared" si="298"/>
        <v>205.40888289537114</v>
      </c>
      <c r="BK255" s="2">
        <f t="shared" si="299"/>
        <v>161.66884085933017</v>
      </c>
      <c r="BL255" s="2">
        <f t="shared" si="300"/>
        <v>228.84915059959528</v>
      </c>
      <c r="BM255" s="2">
        <f t="shared" si="301"/>
        <v>222.82359354150285</v>
      </c>
      <c r="BN255" s="2">
        <f t="shared" si="302"/>
        <v>201.8349211402695</v>
      </c>
      <c r="BO255" s="2">
        <f t="shared" si="303"/>
        <v>283.25914199642637</v>
      </c>
      <c r="BP255" s="2">
        <f t="shared" si="304"/>
        <v>123.31106542887325</v>
      </c>
      <c r="BQ255" s="2">
        <f t="shared" si="305"/>
        <v>328.09115690691783</v>
      </c>
      <c r="BR255" s="2">
        <f t="shared" si="306"/>
        <v>42.364515576916901</v>
      </c>
      <c r="BS255" s="2">
        <f t="shared" si="307"/>
        <v>349.55034229593332</v>
      </c>
      <c r="BU255" s="2">
        <f t="shared" si="316"/>
        <v>4.0153112211477033</v>
      </c>
      <c r="BV255" s="2">
        <f t="shared" si="317"/>
        <v>5.534189957248131</v>
      </c>
      <c r="BW255" s="2">
        <f t="shared" si="318"/>
        <v>7.0352060749947647</v>
      </c>
      <c r="BX255" s="2">
        <f t="shared" si="319"/>
        <v>8.1486828066884751</v>
      </c>
      <c r="BY255" s="2">
        <f t="shared" si="320"/>
        <v>8.6816569248376627</v>
      </c>
      <c r="CA255" s="2">
        <f t="shared" si="321"/>
        <v>3.0952150136882421</v>
      </c>
      <c r="CB255" s="2">
        <f t="shared" si="322"/>
        <v>4.2660473624211246</v>
      </c>
      <c r="CC255" s="2">
        <f t="shared" si="323"/>
        <v>5.4231102568160088</v>
      </c>
      <c r="CD255" s="2">
        <f t="shared" si="330"/>
        <v>6.2814372226509967</v>
      </c>
      <c r="CE255" s="2">
        <f t="shared" si="324"/>
        <v>6.6922819620859348</v>
      </c>
      <c r="CG255" s="2">
        <f t="shared" si="325"/>
        <v>87.030831058758181</v>
      </c>
      <c r="CH255" s="2">
        <f t="shared" si="326"/>
        <v>119.9521343898889</v>
      </c>
      <c r="CI255" s="2">
        <f t="shared" si="327"/>
        <v>152.48627009325807</v>
      </c>
      <c r="CJ255" s="2">
        <f t="shared" si="328"/>
        <v>176.62058994709855</v>
      </c>
      <c r="CK255" s="2">
        <f t="shared" si="329"/>
        <v>188.17266595830102</v>
      </c>
    </row>
    <row r="256" spans="1:89">
      <c r="A256" s="2">
        <v>1</v>
      </c>
      <c r="B256" s="2">
        <f t="shared" si="340"/>
        <v>1433.5103439774834</v>
      </c>
      <c r="C256" s="3">
        <v>24.3</v>
      </c>
      <c r="D256" s="2">
        <f t="shared" si="341"/>
        <v>60.029685556780599</v>
      </c>
      <c r="E256" s="2">
        <f t="shared" si="342"/>
        <v>16.932372546857771</v>
      </c>
      <c r="F256" s="2">
        <v>0</v>
      </c>
      <c r="G256" s="2">
        <f t="shared" si="333"/>
        <v>1.1320362734288865</v>
      </c>
      <c r="H256" s="3">
        <f t="shared" si="343"/>
        <v>78.09409437706725</v>
      </c>
      <c r="J256" s="2">
        <f t="shared" si="335"/>
        <v>76.868406037126206</v>
      </c>
      <c r="K256" s="2">
        <f t="shared" si="331"/>
        <v>21.682014090722401</v>
      </c>
      <c r="L256" s="2">
        <f t="shared" si="332"/>
        <v>0</v>
      </c>
      <c r="M256" s="2">
        <f t="shared" si="336"/>
        <v>1.4495798721514017</v>
      </c>
      <c r="N256" s="3">
        <f t="shared" si="337"/>
        <v>100.00000000000001</v>
      </c>
      <c r="O256" s="2">
        <v>8.0000000000000002E-3</v>
      </c>
      <c r="P256" s="2">
        <f t="shared" si="282"/>
        <v>6.62870090615897E-2</v>
      </c>
      <c r="Q256" s="2">
        <f t="shared" si="283"/>
        <v>0.2048700896117667</v>
      </c>
      <c r="R256" s="2">
        <v>0.3</v>
      </c>
      <c r="S256" s="2">
        <f t="shared" si="334"/>
        <v>2.4870570744476617E-2</v>
      </c>
      <c r="T256" s="2">
        <v>0.12</v>
      </c>
      <c r="U256" s="2">
        <f t="shared" si="271"/>
        <v>0.67983951518527008</v>
      </c>
      <c r="V256" s="2">
        <f t="shared" si="284"/>
        <v>1.0292487815355944</v>
      </c>
      <c r="W256" s="2">
        <v>0.06</v>
      </c>
      <c r="X256" s="2">
        <f t="shared" si="315"/>
        <v>0.2405147346446114</v>
      </c>
      <c r="Y256" s="2">
        <v>2.6700000000000002E-2</v>
      </c>
      <c r="Z256" s="2">
        <v>0.21</v>
      </c>
      <c r="AA256" s="2">
        <v>0.442</v>
      </c>
      <c r="AB256" s="2">
        <v>0.5</v>
      </c>
      <c r="AC256" s="2">
        <f t="shared" si="308"/>
        <v>7.3303993363186756E-2</v>
      </c>
      <c r="AD256" s="2">
        <f t="shared" si="272"/>
        <v>0.12075166392877731</v>
      </c>
      <c r="AE256" s="2">
        <f t="shared" si="285"/>
        <v>0.49397522832668961</v>
      </c>
      <c r="AF256" s="2">
        <f t="shared" si="286"/>
        <v>1.018162500230233</v>
      </c>
      <c r="AG256" s="2">
        <f t="shared" si="273"/>
        <v>6.9156717950222877</v>
      </c>
      <c r="AH256" s="2">
        <f t="shared" si="309"/>
        <v>0.30017184430052424</v>
      </c>
      <c r="AI256" s="2">
        <f t="shared" si="274"/>
        <v>6.6664269410689966E-2</v>
      </c>
      <c r="AJ256" s="2">
        <f t="shared" si="287"/>
        <v>0.3131159353475137</v>
      </c>
      <c r="AK256" s="2">
        <f t="shared" si="288"/>
        <v>0.55057577346057951</v>
      </c>
      <c r="AL256" s="2">
        <f t="shared" si="275"/>
        <v>4.5064481056422387</v>
      </c>
      <c r="AM256" s="2">
        <f t="shared" si="310"/>
        <v>0.18445816720297606</v>
      </c>
      <c r="AN256" s="2">
        <f t="shared" si="276"/>
        <v>3.6803839147776234E-2</v>
      </c>
      <c r="AO256" s="2">
        <f t="shared" si="289"/>
        <v>0.19847470752867089</v>
      </c>
      <c r="AP256" s="2">
        <f t="shared" si="290"/>
        <v>0.29772622960791523</v>
      </c>
      <c r="AQ256" s="2">
        <f t="shared" si="277"/>
        <v>2.9365295419981785</v>
      </c>
      <c r="AR256" s="2">
        <f t="shared" si="311"/>
        <v>0.11389117974683527</v>
      </c>
      <c r="AS256" s="2">
        <f t="shared" si="278"/>
        <v>2.031856927240519E-2</v>
      </c>
      <c r="AT256" s="2">
        <f t="shared" si="291"/>
        <v>0.12580710555300154</v>
      </c>
      <c r="AU256" s="2">
        <f t="shared" si="292"/>
        <v>0.16099674571476863</v>
      </c>
      <c r="AV256" s="2">
        <f t="shared" si="279"/>
        <v>1.9135260295644945</v>
      </c>
      <c r="AW256" s="2">
        <f t="shared" si="312"/>
        <v>7.063416285532377E-2</v>
      </c>
      <c r="AX256" s="2">
        <f t="shared" si="280"/>
        <v>1.1217423693758137E-2</v>
      </c>
      <c r="AY256" s="2">
        <f t="shared" si="293"/>
        <v>7.974531367095089E-2</v>
      </c>
      <c r="AZ256" s="2">
        <f t="shared" si="294"/>
        <v>8.7059686225431657E-2</v>
      </c>
      <c r="BA256" s="2">
        <f t="shared" si="281"/>
        <v>1.2469078936387323</v>
      </c>
      <c r="BB256" s="2">
        <f t="shared" si="313"/>
        <v>4.3987970789103228E-2</v>
      </c>
      <c r="BD256" s="2">
        <f t="shared" si="338"/>
        <v>50.480212364740773</v>
      </c>
      <c r="BE256" s="2">
        <f t="shared" si="339"/>
        <v>5201.8992605587773</v>
      </c>
      <c r="BF256" s="2">
        <f t="shared" si="295"/>
        <v>36.396099947480373</v>
      </c>
      <c r="BG256" s="2">
        <f t="shared" si="296"/>
        <v>40.247177399265844</v>
      </c>
      <c r="BH256" s="2">
        <f t="shared" si="314"/>
        <v>0.49513643476519376</v>
      </c>
      <c r="BI256" s="2">
        <f t="shared" si="297"/>
        <v>1.8519973774491134</v>
      </c>
      <c r="BJ256" s="2">
        <f t="shared" si="298"/>
        <v>205.54236137148686</v>
      </c>
      <c r="BK256" s="2">
        <f t="shared" si="299"/>
        <v>161.8493903264584</v>
      </c>
      <c r="BL256" s="2">
        <f t="shared" si="300"/>
        <v>228.40549628222621</v>
      </c>
      <c r="BM256" s="2">
        <f t="shared" si="301"/>
        <v>222.84656433467455</v>
      </c>
      <c r="BN256" s="2">
        <f t="shared" si="302"/>
        <v>200.58678155073844</v>
      </c>
      <c r="BO256" s="2">
        <f t="shared" si="303"/>
        <v>282.91892652134123</v>
      </c>
      <c r="BP256" s="2">
        <f t="shared" si="304"/>
        <v>121.70561701016898</v>
      </c>
      <c r="BQ256" s="2">
        <f t="shared" si="305"/>
        <v>327.24183369746618</v>
      </c>
      <c r="BR256" s="2">
        <f t="shared" si="306"/>
        <v>41.353652383430671</v>
      </c>
      <c r="BS256" s="2">
        <f t="shared" si="307"/>
        <v>348.28204316049084</v>
      </c>
      <c r="BU256" s="2">
        <f t="shared" si="316"/>
        <v>4.0213848718099356</v>
      </c>
      <c r="BV256" s="2">
        <f t="shared" si="317"/>
        <v>5.5369488926878025</v>
      </c>
      <c r="BW256" s="2">
        <f t="shared" si="318"/>
        <v>7.0295346109539105</v>
      </c>
      <c r="BX256" s="2">
        <f t="shared" si="319"/>
        <v>8.130802079636906</v>
      </c>
      <c r="BY256" s="2">
        <f t="shared" si="320"/>
        <v>8.6535768634260535</v>
      </c>
      <c r="CA256" s="2">
        <f t="shared" si="321"/>
        <v>3.1113518778345752</v>
      </c>
      <c r="CB256" s="2">
        <f t="shared" si="322"/>
        <v>4.2839461737430264</v>
      </c>
      <c r="CC256" s="2">
        <f t="shared" si="323"/>
        <v>5.438762120336615</v>
      </c>
      <c r="CD256" s="2">
        <f t="shared" si="330"/>
        <v>6.2908145142033094</v>
      </c>
      <c r="CE256" s="2">
        <f t="shared" si="324"/>
        <v>6.6952861967395947</v>
      </c>
      <c r="CG256" s="2">
        <f t="shared" si="325"/>
        <v>87.391803194335509</v>
      </c>
      <c r="CH256" s="2">
        <f t="shared" si="326"/>
        <v>120.32768893097291</v>
      </c>
      <c r="CI256" s="2">
        <f t="shared" si="327"/>
        <v>152.76421552552381</v>
      </c>
      <c r="CJ256" s="2">
        <f t="shared" si="328"/>
        <v>176.69670469414996</v>
      </c>
      <c r="CK256" s="2">
        <f t="shared" si="329"/>
        <v>188.05752502749451</v>
      </c>
    </row>
    <row r="257" spans="1:89">
      <c r="A257" s="2">
        <v>1</v>
      </c>
      <c r="B257" s="2">
        <f t="shared" si="340"/>
        <v>1434.2246296917692</v>
      </c>
      <c r="C257" s="3">
        <v>24.4</v>
      </c>
      <c r="D257" s="2">
        <f t="shared" si="341"/>
        <v>60.034485556780602</v>
      </c>
      <c r="E257" s="2">
        <f t="shared" si="342"/>
        <v>16.834272546857772</v>
      </c>
      <c r="F257" s="2">
        <v>0</v>
      </c>
      <c r="G257" s="2">
        <f t="shared" si="333"/>
        <v>1.1289362734288866</v>
      </c>
      <c r="H257" s="3">
        <f t="shared" si="343"/>
        <v>77.997694377067262</v>
      </c>
      <c r="J257" s="2">
        <f t="shared" si="335"/>
        <v>76.969564339368247</v>
      </c>
      <c r="K257" s="2">
        <f t="shared" si="331"/>
        <v>21.583038679932255</v>
      </c>
      <c r="L257" s="2">
        <f t="shared" si="332"/>
        <v>0</v>
      </c>
      <c r="M257" s="2">
        <f t="shared" si="336"/>
        <v>1.4473969806994891</v>
      </c>
      <c r="N257" s="3">
        <f t="shared" si="337"/>
        <v>100</v>
      </c>
      <c r="O257" s="2">
        <v>8.0000000000000002E-3</v>
      </c>
      <c r="P257" s="2">
        <f t="shared" si="282"/>
        <v>6.6146480250452278E-2</v>
      </c>
      <c r="Q257" s="2">
        <f t="shared" si="283"/>
        <v>0.20476384836260683</v>
      </c>
      <c r="R257" s="2">
        <v>0.3</v>
      </c>
      <c r="S257" s="2">
        <f t="shared" si="334"/>
        <v>2.477617650711679E-2</v>
      </c>
      <c r="T257" s="2">
        <v>0.12</v>
      </c>
      <c r="U257" s="2">
        <f t="shared" si="271"/>
        <v>0.67986752756102398</v>
      </c>
      <c r="V257" s="2">
        <f t="shared" si="284"/>
        <v>1.0279819483528574</v>
      </c>
      <c r="W257" s="2">
        <v>0.06</v>
      </c>
      <c r="X257" s="2">
        <f t="shared" si="315"/>
        <v>0.23996798684145648</v>
      </c>
      <c r="Y257" s="2">
        <v>2.6700000000000002E-2</v>
      </c>
      <c r="Z257" s="2">
        <v>0.21</v>
      </c>
      <c r="AA257" s="2">
        <v>0.442</v>
      </c>
      <c r="AB257" s="2">
        <v>0.5</v>
      </c>
      <c r="AC257" s="2">
        <f t="shared" si="308"/>
        <v>7.3112239809966506E-2</v>
      </c>
      <c r="AD257" s="2">
        <f t="shared" si="272"/>
        <v>0.12062421113943216</v>
      </c>
      <c r="AE257" s="2">
        <f t="shared" si="285"/>
        <v>0.49231044449035988</v>
      </c>
      <c r="AF257" s="2">
        <f t="shared" si="286"/>
        <v>1.0148823290644831</v>
      </c>
      <c r="AG257" s="2">
        <f t="shared" si="273"/>
        <v>6.9061267013725303</v>
      </c>
      <c r="AH257" s="2">
        <f t="shared" si="309"/>
        <v>0.29905855282046867</v>
      </c>
      <c r="AI257" s="2">
        <f t="shared" si="274"/>
        <v>6.6593905601119108E-2</v>
      </c>
      <c r="AJ257" s="2">
        <f t="shared" si="287"/>
        <v>0.31206067929787407</v>
      </c>
      <c r="AK257" s="2">
        <f t="shared" si="288"/>
        <v>0.54880200672269874</v>
      </c>
      <c r="AL257" s="2">
        <f t="shared" si="275"/>
        <v>4.5002282515960861</v>
      </c>
      <c r="AM257" s="2">
        <f t="shared" si="310"/>
        <v>0.18374538397365817</v>
      </c>
      <c r="AN257" s="2">
        <f t="shared" si="276"/>
        <v>3.6764992875970327E-2</v>
      </c>
      <c r="AO257" s="2">
        <f t="shared" si="289"/>
        <v>0.19780581268118375</v>
      </c>
      <c r="AP257" s="2">
        <f t="shared" si="290"/>
        <v>0.29676705757650917</v>
      </c>
      <c r="AQ257" s="2">
        <f t="shared" si="277"/>
        <v>2.9324765084947915</v>
      </c>
      <c r="AR257" s="2">
        <f t="shared" si="311"/>
        <v>0.11343493635184376</v>
      </c>
      <c r="AS257" s="2">
        <f t="shared" si="278"/>
        <v>2.0297123122140985E-2</v>
      </c>
      <c r="AT257" s="2">
        <f t="shared" si="291"/>
        <v>0.12538311336916358</v>
      </c>
      <c r="AU257" s="2">
        <f t="shared" si="292"/>
        <v>0.16047806929233729</v>
      </c>
      <c r="AV257" s="2">
        <f t="shared" si="279"/>
        <v>1.9108849578516078</v>
      </c>
      <c r="AW257" s="2">
        <f t="shared" si="312"/>
        <v>7.0342184281691852E-2</v>
      </c>
      <c r="AX257" s="2">
        <f t="shared" si="280"/>
        <v>1.1205583758037837E-2</v>
      </c>
      <c r="AY257" s="2">
        <f t="shared" si="293"/>
        <v>7.9476557867806344E-2</v>
      </c>
      <c r="AZ257" s="2">
        <f t="shared" si="294"/>
        <v>8.677920970779196E-2</v>
      </c>
      <c r="BA257" s="2">
        <f t="shared" si="281"/>
        <v>1.2451868963198645</v>
      </c>
      <c r="BB257" s="2">
        <f t="shared" si="313"/>
        <v>4.3801142767731512E-2</v>
      </c>
      <c r="BD257" s="2">
        <f t="shared" si="338"/>
        <v>48.142445309403683</v>
      </c>
      <c r="BE257" s="2">
        <f t="shared" si="339"/>
        <v>5180.7773063979193</v>
      </c>
      <c r="BF257" s="2">
        <f t="shared" si="295"/>
        <v>36.327144591629484</v>
      </c>
      <c r="BG257" s="2">
        <f t="shared" si="296"/>
        <v>40.231111691037832</v>
      </c>
      <c r="BH257" s="2">
        <f t="shared" si="314"/>
        <v>0.48823906330922073</v>
      </c>
      <c r="BI257" s="2">
        <f t="shared" si="297"/>
        <v>1.8464082040305074</v>
      </c>
      <c r="BJ257" s="2">
        <f t="shared" si="298"/>
        <v>205.67170112091114</v>
      </c>
      <c r="BK257" s="2">
        <f t="shared" si="299"/>
        <v>162.02898996086188</v>
      </c>
      <c r="BL257" s="2">
        <f t="shared" si="300"/>
        <v>227.9547951865633</v>
      </c>
      <c r="BM257" s="2">
        <f t="shared" si="301"/>
        <v>222.86749970701837</v>
      </c>
      <c r="BN257" s="2">
        <f t="shared" si="302"/>
        <v>199.33471755046781</v>
      </c>
      <c r="BO257" s="2">
        <f t="shared" si="303"/>
        <v>282.57636828785405</v>
      </c>
      <c r="BP257" s="2">
        <f t="shared" si="304"/>
        <v>120.10935997919654</v>
      </c>
      <c r="BQ257" s="2">
        <f t="shared" si="305"/>
        <v>326.39293011665359</v>
      </c>
      <c r="BR257" s="2">
        <f t="shared" si="306"/>
        <v>40.360411343545174</v>
      </c>
      <c r="BS257" s="2">
        <f t="shared" si="307"/>
        <v>347.02006925960171</v>
      </c>
      <c r="BU257" s="2">
        <f t="shared" si="316"/>
        <v>4.027454950914434</v>
      </c>
      <c r="BV257" s="2">
        <f t="shared" si="317"/>
        <v>5.5396803702211868</v>
      </c>
      <c r="BW257" s="2">
        <f t="shared" si="318"/>
        <v>7.0238269938437412</v>
      </c>
      <c r="BX257" s="2">
        <f t="shared" si="319"/>
        <v>8.1129483227619392</v>
      </c>
      <c r="BY257" s="2">
        <f t="shared" si="320"/>
        <v>8.6256644341475255</v>
      </c>
      <c r="CA257" s="2">
        <f t="shared" si="321"/>
        <v>3.1275034686545342</v>
      </c>
      <c r="CB257" s="2">
        <f t="shared" si="322"/>
        <v>4.3018158574735814</v>
      </c>
      <c r="CC257" s="2">
        <f t="shared" si="323"/>
        <v>5.4543237737489862</v>
      </c>
      <c r="CD257" s="2">
        <f t="shared" si="330"/>
        <v>6.3000764328082539</v>
      </c>
      <c r="CE257" s="2">
        <f t="shared" si="324"/>
        <v>6.6982240064836365</v>
      </c>
      <c r="CG257" s="2">
        <f t="shared" si="325"/>
        <v>87.753612449928625</v>
      </c>
      <c r="CH257" s="2">
        <f t="shared" si="326"/>
        <v>120.70326551870976</v>
      </c>
      <c r="CI257" s="2">
        <f t="shared" si="327"/>
        <v>153.04111391566647</v>
      </c>
      <c r="CJ257" s="2">
        <f t="shared" si="328"/>
        <v>176.77181535706649</v>
      </c>
      <c r="CK257" s="2">
        <f t="shared" si="329"/>
        <v>187.94330988244897</v>
      </c>
    </row>
    <row r="258" spans="1:89">
      <c r="A258" s="2">
        <v>1</v>
      </c>
      <c r="B258" s="2">
        <f t="shared" si="340"/>
        <v>1434.938915406055</v>
      </c>
      <c r="C258" s="3">
        <v>24.5</v>
      </c>
      <c r="D258" s="2">
        <f t="shared" si="341"/>
        <v>60.039285556780598</v>
      </c>
      <c r="E258" s="2">
        <f t="shared" si="342"/>
        <v>16.73617254685777</v>
      </c>
      <c r="F258" s="2">
        <v>0</v>
      </c>
      <c r="G258" s="2">
        <f t="shared" si="333"/>
        <v>1.1258362734288865</v>
      </c>
      <c r="H258" s="3">
        <f t="shared" si="343"/>
        <v>77.901294377067259</v>
      </c>
      <c r="J258" s="2">
        <f t="shared" si="335"/>
        <v>77.070973001002002</v>
      </c>
      <c r="K258" s="2">
        <f t="shared" si="331"/>
        <v>21.483818312246939</v>
      </c>
      <c r="L258" s="2">
        <f t="shared" si="332"/>
        <v>0</v>
      </c>
      <c r="M258" s="2">
        <f t="shared" si="336"/>
        <v>1.4452086867510541</v>
      </c>
      <c r="N258" s="3">
        <f t="shared" si="337"/>
        <v>100</v>
      </c>
      <c r="O258" s="2">
        <v>8.0000000000000002E-3</v>
      </c>
      <c r="P258" s="2">
        <f t="shared" si="282"/>
        <v>6.600636651961346E-2</v>
      </c>
      <c r="Q258" s="2">
        <f t="shared" si="283"/>
        <v>0.20465775099436634</v>
      </c>
      <c r="R258" s="2">
        <v>0.3</v>
      </c>
      <c r="S258" s="2">
        <f t="shared" si="334"/>
        <v>2.4681991757922871E-2</v>
      </c>
      <c r="T258" s="2">
        <v>0.12</v>
      </c>
      <c r="U258" s="2">
        <f t="shared" si="271"/>
        <v>0.67989551766122858</v>
      </c>
      <c r="V258" s="2">
        <f t="shared" si="284"/>
        <v>1.0267177319992034</v>
      </c>
      <c r="W258" s="2">
        <v>0.06</v>
      </c>
      <c r="X258" s="2">
        <f t="shared" si="315"/>
        <v>0.23941981054070216</v>
      </c>
      <c r="Y258" s="2">
        <v>2.6700000000000002E-2</v>
      </c>
      <c r="Z258" s="2">
        <v>0.21</v>
      </c>
      <c r="AA258" s="2">
        <v>0.442</v>
      </c>
      <c r="AB258" s="2">
        <v>0.5</v>
      </c>
      <c r="AC258" s="2">
        <f t="shared" si="308"/>
        <v>7.2920011680741373E-2</v>
      </c>
      <c r="AD258" s="2">
        <f t="shared" si="272"/>
        <v>0.1204969993031816</v>
      </c>
      <c r="AE258" s="2">
        <f t="shared" si="285"/>
        <v>0.49065265659129037</v>
      </c>
      <c r="AF258" s="2">
        <f t="shared" si="286"/>
        <v>1.0116154556363319</v>
      </c>
      <c r="AG258" s="2">
        <f t="shared" si="273"/>
        <v>6.8966027485603245</v>
      </c>
      <c r="AH258" s="2">
        <f t="shared" si="309"/>
        <v>0.29794943709916416</v>
      </c>
      <c r="AI258" s="2">
        <f t="shared" si="274"/>
        <v>6.65236748163157E-2</v>
      </c>
      <c r="AJ258" s="2">
        <f t="shared" si="287"/>
        <v>0.31100985776096568</v>
      </c>
      <c r="AK258" s="2">
        <f t="shared" si="288"/>
        <v>0.54703543079391004</v>
      </c>
      <c r="AL258" s="2">
        <f t="shared" si="275"/>
        <v>4.4940221735199577</v>
      </c>
      <c r="AM258" s="2">
        <f t="shared" si="310"/>
        <v>0.18303523506772951</v>
      </c>
      <c r="AN258" s="2">
        <f t="shared" si="276"/>
        <v>3.6726220044137371E-2</v>
      </c>
      <c r="AO258" s="2">
        <f t="shared" si="289"/>
        <v>0.19713972873700106</v>
      </c>
      <c r="AP258" s="2">
        <f t="shared" si="290"/>
        <v>0.29581177400620501</v>
      </c>
      <c r="AQ258" s="2">
        <f t="shared" si="277"/>
        <v>2.9284324518046274</v>
      </c>
      <c r="AR258" s="2">
        <f t="shared" si="311"/>
        <v>0.11298035645673682</v>
      </c>
      <c r="AS258" s="2">
        <f t="shared" si="278"/>
        <v>2.0275717516428982E-2</v>
      </c>
      <c r="AT258" s="2">
        <f t="shared" si="291"/>
        <v>0.12496090293179161</v>
      </c>
      <c r="AU258" s="2">
        <f t="shared" si="292"/>
        <v>0.15996149557205644</v>
      </c>
      <c r="AV258" s="2">
        <f t="shared" si="279"/>
        <v>1.9082497356851051</v>
      </c>
      <c r="AW258" s="2">
        <f t="shared" si="312"/>
        <v>7.0051257065080946E-2</v>
      </c>
      <c r="AX258" s="2">
        <f t="shared" si="280"/>
        <v>1.1193766206050112E-2</v>
      </c>
      <c r="AY258" s="2">
        <f t="shared" si="293"/>
        <v>7.9208931459779711E-2</v>
      </c>
      <c r="AZ258" s="2">
        <f t="shared" si="294"/>
        <v>8.6499870235430001E-2</v>
      </c>
      <c r="BA258" s="2">
        <f t="shared" si="281"/>
        <v>1.2434697107315127</v>
      </c>
      <c r="BB258" s="2">
        <f t="shared" si="313"/>
        <v>4.3614979728961473E-2</v>
      </c>
      <c r="BD258" s="2">
        <f t="shared" si="338"/>
        <v>45.900944845471976</v>
      </c>
      <c r="BE258" s="2">
        <f t="shared" si="339"/>
        <v>5159.8186273711744</v>
      </c>
      <c r="BF258" s="2">
        <f t="shared" si="295"/>
        <v>36.258068998092583</v>
      </c>
      <c r="BG258" s="2">
        <f t="shared" si="296"/>
        <v>40.214895190250296</v>
      </c>
      <c r="BH258" s="2">
        <f t="shared" si="314"/>
        <v>0.48141085164272668</v>
      </c>
      <c r="BI258" s="2">
        <f t="shared" si="297"/>
        <v>1.8408367862656594</v>
      </c>
      <c r="BJ258" s="2">
        <f t="shared" si="298"/>
        <v>205.79687515982096</v>
      </c>
      <c r="BK258" s="2">
        <f t="shared" si="299"/>
        <v>162.20763439024537</v>
      </c>
      <c r="BL258" s="2">
        <f t="shared" si="300"/>
        <v>227.49705179466176</v>
      </c>
      <c r="BM258" s="2">
        <f t="shared" si="301"/>
        <v>222.88639583798832</v>
      </c>
      <c r="BN258" s="2">
        <f t="shared" si="302"/>
        <v>198.07883421833296</v>
      </c>
      <c r="BO258" s="2">
        <f t="shared" si="303"/>
        <v>282.23148039369272</v>
      </c>
      <c r="BP258" s="2">
        <f t="shared" si="304"/>
        <v>118.52241348982136</v>
      </c>
      <c r="BQ258" s="2">
        <f t="shared" si="305"/>
        <v>325.54447902838081</v>
      </c>
      <c r="BR258" s="2">
        <f t="shared" si="306"/>
        <v>39.384645089914997</v>
      </c>
      <c r="BS258" s="2">
        <f t="shared" si="307"/>
        <v>345.76441446707241</v>
      </c>
      <c r="BU258" s="2">
        <f t="shared" si="316"/>
        <v>4.0335212518363353</v>
      </c>
      <c r="BV258" s="2">
        <f t="shared" si="317"/>
        <v>5.5423841037891082</v>
      </c>
      <c r="BW258" s="2">
        <f t="shared" si="318"/>
        <v>7.0180832017216588</v>
      </c>
      <c r="BX258" s="2">
        <f t="shared" si="319"/>
        <v>8.0951219066537785</v>
      </c>
      <c r="BY258" s="2">
        <f t="shared" si="320"/>
        <v>8.597919075290779</v>
      </c>
      <c r="CA258" s="2">
        <f t="shared" si="321"/>
        <v>3.1436693051532112</v>
      </c>
      <c r="CB258" s="2">
        <f t="shared" si="322"/>
        <v>4.3196556300573787</v>
      </c>
      <c r="CC258" s="2">
        <f t="shared" si="323"/>
        <v>5.4697945950376186</v>
      </c>
      <c r="CD258" s="2">
        <f t="shared" si="330"/>
        <v>6.3092232990801707</v>
      </c>
      <c r="CE258" s="2">
        <f t="shared" si="324"/>
        <v>6.7010962872397037</v>
      </c>
      <c r="CG258" s="2">
        <f t="shared" si="325"/>
        <v>88.116249957880001</v>
      </c>
      <c r="CH258" s="2">
        <f t="shared" si="326"/>
        <v>121.07884713132987</v>
      </c>
      <c r="CI258" s="2">
        <f t="shared" si="327"/>
        <v>153.31694938921251</v>
      </c>
      <c r="CJ258" s="2">
        <f t="shared" si="328"/>
        <v>176.84592216824595</v>
      </c>
      <c r="CK258" s="2">
        <f t="shared" si="329"/>
        <v>187.83002221967419</v>
      </c>
    </row>
    <row r="259" spans="1:89">
      <c r="A259" s="2">
        <v>1</v>
      </c>
      <c r="B259" s="2">
        <f t="shared" si="340"/>
        <v>1435.6532011203408</v>
      </c>
      <c r="C259" s="3">
        <v>24.6</v>
      </c>
      <c r="D259" s="2">
        <f t="shared" si="341"/>
        <v>60.044085556780601</v>
      </c>
      <c r="E259" s="2">
        <f t="shared" si="342"/>
        <v>16.638072546857771</v>
      </c>
      <c r="F259" s="2">
        <v>0</v>
      </c>
      <c r="G259" s="2">
        <f t="shared" si="333"/>
        <v>1.1227362734288864</v>
      </c>
      <c r="H259" s="3">
        <f t="shared" si="343"/>
        <v>77.804894377067257</v>
      </c>
      <c r="J259" s="2">
        <f t="shared" si="335"/>
        <v>77.172632952610755</v>
      </c>
      <c r="K259" s="2">
        <f t="shared" si="331"/>
        <v>21.38435207716417</v>
      </c>
      <c r="L259" s="2">
        <f t="shared" si="332"/>
        <v>0</v>
      </c>
      <c r="M259" s="2">
        <f t="shared" si="336"/>
        <v>1.4430149702250727</v>
      </c>
      <c r="N259" s="3">
        <f t="shared" si="337"/>
        <v>100</v>
      </c>
      <c r="O259" s="2">
        <v>8.0000000000000002E-3</v>
      </c>
      <c r="P259" s="2">
        <f t="shared" si="282"/>
        <v>6.5866666346363442E-2</v>
      </c>
      <c r="Q259" s="2">
        <f t="shared" si="283"/>
        <v>0.20455179722918021</v>
      </c>
      <c r="R259" s="2">
        <v>0.3</v>
      </c>
      <c r="S259" s="2">
        <f t="shared" si="334"/>
        <v>2.4588015379881444E-2</v>
      </c>
      <c r="T259" s="2">
        <v>0.12</v>
      </c>
      <c r="U259" s="2">
        <f t="shared" si="271"/>
        <v>0.6799234855124191</v>
      </c>
      <c r="V259" s="2">
        <f t="shared" si="284"/>
        <v>1.0254561253290599</v>
      </c>
      <c r="W259" s="2">
        <v>0.06</v>
      </c>
      <c r="X259" s="2">
        <f t="shared" si="315"/>
        <v>0.23887020052256999</v>
      </c>
      <c r="Y259" s="2">
        <v>2.6700000000000002E-2</v>
      </c>
      <c r="Z259" s="2">
        <v>0.21</v>
      </c>
      <c r="AA259" s="2">
        <v>0.442</v>
      </c>
      <c r="AB259" s="2">
        <v>0.5</v>
      </c>
      <c r="AC259" s="2">
        <f t="shared" si="308"/>
        <v>7.2727307211517198E-2</v>
      </c>
      <c r="AD259" s="2">
        <f t="shared" si="272"/>
        <v>0.12037002780799508</v>
      </c>
      <c r="AE259" s="2">
        <f t="shared" si="285"/>
        <v>0.48900182999470865</v>
      </c>
      <c r="AF259" s="2">
        <f t="shared" si="286"/>
        <v>1.0083618161232148</v>
      </c>
      <c r="AG259" s="2">
        <f t="shared" si="273"/>
        <v>6.8870998754668289</v>
      </c>
      <c r="AH259" s="2">
        <f t="shared" si="309"/>
        <v>0.29684447495240252</v>
      </c>
      <c r="AI259" s="2">
        <f t="shared" si="274"/>
        <v>6.6453576718391499E-2</v>
      </c>
      <c r="AJ259" s="2">
        <f t="shared" si="287"/>
        <v>0.3099634487828552</v>
      </c>
      <c r="AK259" s="2">
        <f t="shared" si="288"/>
        <v>0.5452760111618854</v>
      </c>
      <c r="AL259" s="2">
        <f t="shared" si="275"/>
        <v>4.4878298315870788</v>
      </c>
      <c r="AM259" s="2">
        <f t="shared" si="310"/>
        <v>0.18232770635104029</v>
      </c>
      <c r="AN259" s="2">
        <f t="shared" si="276"/>
        <v>3.6687520465736929E-2</v>
      </c>
      <c r="AO259" s="2">
        <f t="shared" si="289"/>
        <v>0.1964764417801895</v>
      </c>
      <c r="AP259" s="2">
        <f t="shared" si="290"/>
        <v>0.29486036023431239</v>
      </c>
      <c r="AQ259" s="2">
        <f t="shared" si="277"/>
        <v>2.92439734597543</v>
      </c>
      <c r="AR259" s="2">
        <f t="shared" si="311"/>
        <v>0.1125274310586875</v>
      </c>
      <c r="AS259" s="2">
        <f t="shared" si="278"/>
        <v>2.025435235228442E-2</v>
      </c>
      <c r="AT259" s="2">
        <f t="shared" si="291"/>
        <v>0.124540465419997</v>
      </c>
      <c r="AU259" s="2">
        <f t="shared" si="292"/>
        <v>0.15944701446199555</v>
      </c>
      <c r="AV259" s="2">
        <f t="shared" si="279"/>
        <v>1.9056203461537595</v>
      </c>
      <c r="AW259" s="2">
        <f t="shared" si="312"/>
        <v>6.9761375472361581E-2</v>
      </c>
      <c r="AX259" s="2">
        <f t="shared" si="280"/>
        <v>1.1181970980939364E-2</v>
      </c>
      <c r="AY259" s="2">
        <f t="shared" si="293"/>
        <v>7.8942428855576882E-2</v>
      </c>
      <c r="AZ259" s="2">
        <f t="shared" si="294"/>
        <v>8.6221662351090744E-2</v>
      </c>
      <c r="BA259" s="2">
        <f t="shared" si="281"/>
        <v>1.2417563258538415</v>
      </c>
      <c r="BB259" s="2">
        <f t="shared" si="313"/>
        <v>4.3429478022516947E-2</v>
      </c>
      <c r="BD259" s="2">
        <f t="shared" si="338"/>
        <v>43.752297048604511</v>
      </c>
      <c r="BE259" s="2">
        <f t="shared" si="339"/>
        <v>5139.0216097682369</v>
      </c>
      <c r="BF259" s="2">
        <f t="shared" si="295"/>
        <v>36.188872472728853</v>
      </c>
      <c r="BG259" s="2">
        <f t="shared" si="296"/>
        <v>40.198529244244114</v>
      </c>
      <c r="BH259" s="2">
        <f t="shared" si="314"/>
        <v>0.47465138231552922</v>
      </c>
      <c r="BI259" s="2">
        <f t="shared" si="297"/>
        <v>1.8352831870626098</v>
      </c>
      <c r="BJ259" s="2">
        <f t="shared" si="298"/>
        <v>205.91785657607036</v>
      </c>
      <c r="BK259" s="2">
        <f t="shared" si="299"/>
        <v>162.38531822026906</v>
      </c>
      <c r="BL259" s="2">
        <f t="shared" si="300"/>
        <v>227.03227125937156</v>
      </c>
      <c r="BM259" s="2">
        <f t="shared" si="301"/>
        <v>222.90324899010778</v>
      </c>
      <c r="BN259" s="2">
        <f t="shared" si="302"/>
        <v>196.81923737662063</v>
      </c>
      <c r="BO259" s="2">
        <f t="shared" si="303"/>
        <v>281.88427615378589</v>
      </c>
      <c r="BP259" s="2">
        <f t="shared" si="304"/>
        <v>116.94489462810337</v>
      </c>
      <c r="BQ259" s="2">
        <f t="shared" si="305"/>
        <v>324.69651323813576</v>
      </c>
      <c r="BR259" s="2">
        <f t="shared" si="306"/>
        <v>38.426204050524504</v>
      </c>
      <c r="BS259" s="2">
        <f t="shared" si="307"/>
        <v>344.51507214830588</v>
      </c>
      <c r="BU259" s="2">
        <f t="shared" si="316"/>
        <v>4.0395835686829376</v>
      </c>
      <c r="BV259" s="2">
        <f t="shared" si="317"/>
        <v>5.5450598114114964</v>
      </c>
      <c r="BW259" s="2">
        <f t="shared" si="318"/>
        <v>7.0123032223659756</v>
      </c>
      <c r="BX259" s="2">
        <f t="shared" si="319"/>
        <v>8.0773232091477052</v>
      </c>
      <c r="BY259" s="2">
        <f t="shared" si="320"/>
        <v>8.5703402245154479</v>
      </c>
      <c r="CA259" s="2">
        <f t="shared" si="321"/>
        <v>3.1598489080413192</v>
      </c>
      <c r="CB259" s="2">
        <f t="shared" si="322"/>
        <v>4.3374647144198413</v>
      </c>
      <c r="CC259" s="2">
        <f t="shared" si="323"/>
        <v>5.485173979770412</v>
      </c>
      <c r="CD259" s="2">
        <f t="shared" si="330"/>
        <v>6.3182554558819835</v>
      </c>
      <c r="CE259" s="2">
        <f t="shared" si="324"/>
        <v>6.703903939486314</v>
      </c>
      <c r="CG259" s="2">
        <f t="shared" si="325"/>
        <v>88.479706764038127</v>
      </c>
      <c r="CH259" s="2">
        <f t="shared" si="326"/>
        <v>121.45441671422206</v>
      </c>
      <c r="CI259" s="2">
        <f t="shared" si="327"/>
        <v>153.59170625049131</v>
      </c>
      <c r="CJ259" s="2">
        <f t="shared" si="328"/>
        <v>176.91902564520083</v>
      </c>
      <c r="CK259" s="2">
        <f t="shared" si="329"/>
        <v>187.71766372453175</v>
      </c>
    </row>
    <row r="260" spans="1:89">
      <c r="A260" s="2">
        <v>1</v>
      </c>
      <c r="B260" s="2">
        <f t="shared" si="340"/>
        <v>1436.3674868346263</v>
      </c>
      <c r="C260" s="3">
        <v>24.7</v>
      </c>
      <c r="D260" s="2">
        <f t="shared" si="341"/>
        <v>60.048885556780597</v>
      </c>
      <c r="E260" s="2">
        <f t="shared" si="342"/>
        <v>16.539972546857769</v>
      </c>
      <c r="F260" s="2">
        <v>0</v>
      </c>
      <c r="G260" s="2">
        <f t="shared" si="333"/>
        <v>1.1196362734288865</v>
      </c>
      <c r="H260" s="3">
        <f t="shared" si="343"/>
        <v>77.70849437706724</v>
      </c>
      <c r="J260" s="2">
        <f t="shared" si="335"/>
        <v>77.274545129395506</v>
      </c>
      <c r="K260" s="2">
        <f t="shared" si="331"/>
        <v>21.284639059663629</v>
      </c>
      <c r="L260" s="2">
        <f t="shared" si="332"/>
        <v>0</v>
      </c>
      <c r="M260" s="2">
        <f t="shared" si="336"/>
        <v>1.4408158109408762</v>
      </c>
      <c r="N260" s="3">
        <f t="shared" si="337"/>
        <v>100.00000000000001</v>
      </c>
      <c r="O260" s="2">
        <v>8.0000000000000002E-3</v>
      </c>
      <c r="P260" s="2">
        <f t="shared" si="282"/>
        <v>6.5727378214591167E-2</v>
      </c>
      <c r="Q260" s="2">
        <f t="shared" si="283"/>
        <v>0.20444598678987269</v>
      </c>
      <c r="R260" s="2">
        <v>0.3</v>
      </c>
      <c r="S260" s="2">
        <f t="shared" si="334"/>
        <v>2.4494246259529985E-2</v>
      </c>
      <c r="T260" s="2">
        <v>0.12</v>
      </c>
      <c r="U260" s="2">
        <f t="shared" si="271"/>
        <v>0.67995143114109013</v>
      </c>
      <c r="V260" s="2">
        <f t="shared" si="284"/>
        <v>1.0241971212207943</v>
      </c>
      <c r="W260" s="2">
        <v>0.06</v>
      </c>
      <c r="X260" s="2">
        <f t="shared" si="315"/>
        <v>0.23831915154123745</v>
      </c>
      <c r="Y260" s="2">
        <v>2.6700000000000002E-2</v>
      </c>
      <c r="Z260" s="2">
        <v>0.21</v>
      </c>
      <c r="AA260" s="2">
        <v>0.442</v>
      </c>
      <c r="AB260" s="2">
        <v>0.5</v>
      </c>
      <c r="AC260" s="2">
        <f t="shared" si="308"/>
        <v>7.2534124629546601E-2</v>
      </c>
      <c r="AD260" s="2">
        <f t="shared" si="272"/>
        <v>0.12024329604376785</v>
      </c>
      <c r="AE260" s="2">
        <f t="shared" si="285"/>
        <v>0.48735793026164059</v>
      </c>
      <c r="AF260" s="2">
        <f t="shared" si="286"/>
        <v>1.0051213470535008</v>
      </c>
      <c r="AG260" s="2">
        <f t="shared" si="273"/>
        <v>6.8776180211883284</v>
      </c>
      <c r="AH260" s="2">
        <f t="shared" si="309"/>
        <v>0.2957436443166519</v>
      </c>
      <c r="AI260" s="2">
        <f t="shared" si="274"/>
        <v>6.6383610970521367E-2</v>
      </c>
      <c r="AJ260" s="2">
        <f t="shared" si="287"/>
        <v>0.30892143053371995</v>
      </c>
      <c r="AK260" s="2">
        <f t="shared" si="288"/>
        <v>0.54352371350406614</v>
      </c>
      <c r="AL260" s="2">
        <f t="shared" si="275"/>
        <v>4.4816511861108621</v>
      </c>
      <c r="AM260" s="2">
        <f t="shared" si="310"/>
        <v>0.1816227837656943</v>
      </c>
      <c r="AN260" s="2">
        <f t="shared" si="276"/>
        <v>3.6648893954815423E-2</v>
      </c>
      <c r="AO260" s="2">
        <f t="shared" si="289"/>
        <v>0.19581593797348568</v>
      </c>
      <c r="AP260" s="2">
        <f t="shared" si="290"/>
        <v>0.29391279770075923</v>
      </c>
      <c r="AQ260" s="2">
        <f t="shared" si="277"/>
        <v>2.9203711651462911</v>
      </c>
      <c r="AR260" s="2">
        <f t="shared" si="311"/>
        <v>0.11207615120307544</v>
      </c>
      <c r="AS260" s="2">
        <f t="shared" si="278"/>
        <v>2.0233027527046525E-2</v>
      </c>
      <c r="AT260" s="2">
        <f t="shared" si="291"/>
        <v>0.12412179206275754</v>
      </c>
      <c r="AU260" s="2">
        <f t="shared" si="292"/>
        <v>0.15893461592571542</v>
      </c>
      <c r="AV260" s="2">
        <f t="shared" si="279"/>
        <v>1.9029967724058694</v>
      </c>
      <c r="AW260" s="2">
        <f t="shared" si="312"/>
        <v>6.9472533800893077E-2</v>
      </c>
      <c r="AX260" s="2">
        <f t="shared" si="280"/>
        <v>1.1170198026028916E-2</v>
      </c>
      <c r="AY260" s="2">
        <f t="shared" si="293"/>
        <v>7.8677044495512549E-2</v>
      </c>
      <c r="AZ260" s="2">
        <f t="shared" si="294"/>
        <v>8.5944580627526246E-2</v>
      </c>
      <c r="BA260" s="2">
        <f t="shared" si="281"/>
        <v>1.2400467307058038</v>
      </c>
      <c r="BB260" s="2">
        <f t="shared" si="313"/>
        <v>4.3244634017412006E-2</v>
      </c>
      <c r="BD260" s="2">
        <f t="shared" si="338"/>
        <v>41.69318628817139</v>
      </c>
      <c r="BE260" s="2">
        <f t="shared" si="339"/>
        <v>5118.3846525881563</v>
      </c>
      <c r="BF260" s="2">
        <f t="shared" si="295"/>
        <v>36.119554315499066</v>
      </c>
      <c r="BG260" s="2">
        <f t="shared" si="296"/>
        <v>40.182015175706681</v>
      </c>
      <c r="BH260" s="2">
        <f t="shared" si="314"/>
        <v>0.46796023866234132</v>
      </c>
      <c r="BI260" s="2">
        <f t="shared" si="297"/>
        <v>1.8297474666237425</v>
      </c>
      <c r="BJ260" s="2">
        <f t="shared" si="298"/>
        <v>206.03461853230266</v>
      </c>
      <c r="BK260" s="2">
        <f t="shared" si="299"/>
        <v>162.56203603529752</v>
      </c>
      <c r="BL260" s="2">
        <f t="shared" si="300"/>
        <v>226.56045940945052</v>
      </c>
      <c r="BM260" s="2">
        <f t="shared" si="301"/>
        <v>222.91805551002415</v>
      </c>
      <c r="BN260" s="2">
        <f t="shared" si="302"/>
        <v>195.55603357669804</v>
      </c>
      <c r="BO260" s="2">
        <f t="shared" si="303"/>
        <v>281.53476909881795</v>
      </c>
      <c r="BP260" s="2">
        <f t="shared" si="304"/>
        <v>115.37691838504786</v>
      </c>
      <c r="BQ260" s="2">
        <f t="shared" si="305"/>
        <v>323.84906548569415</v>
      </c>
      <c r="BR260" s="2">
        <f t="shared" si="306"/>
        <v>37.484936522009107</v>
      </c>
      <c r="BS260" s="2">
        <f t="shared" si="307"/>
        <v>343.27203516196465</v>
      </c>
      <c r="BU260" s="2">
        <f t="shared" si="316"/>
        <v>4.0456416962775821</v>
      </c>
      <c r="BV260" s="2">
        <f t="shared" si="317"/>
        <v>5.5477072151621796</v>
      </c>
      <c r="BW260" s="2">
        <f t="shared" si="318"/>
        <v>7.0064870531687218</v>
      </c>
      <c r="BX260" s="2">
        <f t="shared" si="319"/>
        <v>8.0595526150089025</v>
      </c>
      <c r="BY260" s="2">
        <f t="shared" si="320"/>
        <v>8.5429273186253916</v>
      </c>
      <c r="CA260" s="2">
        <f t="shared" si="321"/>
        <v>3.1760417996935146</v>
      </c>
      <c r="CB260" s="2">
        <f t="shared" si="322"/>
        <v>4.355242339930502</v>
      </c>
      <c r="CC260" s="2">
        <f t="shared" si="323"/>
        <v>5.5004613409908032</v>
      </c>
      <c r="CD260" s="2">
        <f t="shared" si="330"/>
        <v>6.3271732678773374</v>
      </c>
      <c r="CE260" s="2">
        <f t="shared" si="324"/>
        <v>6.7066478676702452</v>
      </c>
      <c r="CG260" s="2">
        <f t="shared" si="325"/>
        <v>88.843973827305064</v>
      </c>
      <c r="CH260" s="2">
        <f t="shared" si="326"/>
        <v>121.82995718056844</v>
      </c>
      <c r="CI260" s="2">
        <f t="shared" si="327"/>
        <v>153.86536898357184</v>
      </c>
      <c r="CJ260" s="2">
        <f t="shared" si="328"/>
        <v>176.99112658604292</v>
      </c>
      <c r="CK260" s="2">
        <f t="shared" si="329"/>
        <v>187.60623606457102</v>
      </c>
    </row>
    <row r="261" spans="1:89">
      <c r="A261" s="2">
        <v>1</v>
      </c>
      <c r="B261" s="2">
        <f t="shared" si="340"/>
        <v>1437.0817725489121</v>
      </c>
      <c r="C261" s="3">
        <v>24.8</v>
      </c>
      <c r="D261" s="2">
        <f t="shared" si="341"/>
        <v>60.0536855567806</v>
      </c>
      <c r="E261" s="2">
        <f t="shared" si="342"/>
        <v>16.44187254685777</v>
      </c>
      <c r="F261" s="2">
        <v>0</v>
      </c>
      <c r="G261" s="2">
        <f t="shared" si="333"/>
        <v>1.1165362734288864</v>
      </c>
      <c r="H261" s="3">
        <f t="shared" si="343"/>
        <v>77.612094377067265</v>
      </c>
      <c r="J261" s="2">
        <f t="shared" si="335"/>
        <v>77.376710471203566</v>
      </c>
      <c r="K261" s="2">
        <f t="shared" si="331"/>
        <v>21.184678340178891</v>
      </c>
      <c r="L261" s="2">
        <f t="shared" si="332"/>
        <v>0</v>
      </c>
      <c r="M261" s="2">
        <f t="shared" si="336"/>
        <v>1.4386111886175299</v>
      </c>
      <c r="N261" s="3">
        <f t="shared" si="337"/>
        <v>99.999999999999986</v>
      </c>
      <c r="O261" s="2">
        <v>8.0000000000000002E-3</v>
      </c>
      <c r="P261" s="2">
        <f t="shared" si="282"/>
        <v>6.5588500614751785E-2</v>
      </c>
      <c r="Q261" s="2">
        <f t="shared" si="283"/>
        <v>0.20434031939995514</v>
      </c>
      <c r="R261" s="2">
        <v>0.3</v>
      </c>
      <c r="S261" s="2">
        <f t="shared" si="334"/>
        <v>2.4400683286930295E-2</v>
      </c>
      <c r="T261" s="2">
        <v>0.12</v>
      </c>
      <c r="U261" s="2">
        <f t="shared" si="271"/>
        <v>0.67997935457369352</v>
      </c>
      <c r="V261" s="2">
        <f t="shared" si="284"/>
        <v>1.0229407125766077</v>
      </c>
      <c r="W261" s="2">
        <v>0.06</v>
      </c>
      <c r="X261" s="2">
        <f t="shared" si="315"/>
        <v>0.23776665832467628</v>
      </c>
      <c r="Y261" s="2">
        <v>2.6700000000000002E-2</v>
      </c>
      <c r="Z261" s="2">
        <v>0.21</v>
      </c>
      <c r="AA261" s="2">
        <v>0.442</v>
      </c>
      <c r="AB261" s="2">
        <v>0.5</v>
      </c>
      <c r="AC261" s="2">
        <f t="shared" si="308"/>
        <v>7.2340462153274679E-2</v>
      </c>
      <c r="AD261" s="2">
        <f t="shared" si="272"/>
        <v>0.12011680340231295</v>
      </c>
      <c r="AE261" s="2">
        <f t="shared" si="285"/>
        <v>0.48572092314766679</v>
      </c>
      <c r="AF261" s="2">
        <f t="shared" si="286"/>
        <v>1.0018939853043227</v>
      </c>
      <c r="AG261" s="2">
        <f t="shared" si="273"/>
        <v>6.8681571250353404</v>
      </c>
      <c r="AH261" s="2">
        <f t="shared" si="309"/>
        <v>0.29464692324824365</v>
      </c>
      <c r="AI261" s="2">
        <f t="shared" si="274"/>
        <v>6.6313777236939125E-2</v>
      </c>
      <c r="AJ261" s="2">
        <f t="shared" si="287"/>
        <v>0.3078837813070599</v>
      </c>
      <c r="AK261" s="2">
        <f t="shared" si="288"/>
        <v>0.54177850368648883</v>
      </c>
      <c r="AL261" s="2">
        <f t="shared" si="275"/>
        <v>4.4754861975443134</v>
      </c>
      <c r="AM261" s="2">
        <f t="shared" si="310"/>
        <v>0.18092045332953149</v>
      </c>
      <c r="AN261" s="2">
        <f t="shared" si="276"/>
        <v>3.6610340326003923E-2</v>
      </c>
      <c r="AO261" s="2">
        <f t="shared" si="289"/>
        <v>0.1951582035577967</v>
      </c>
      <c r="AP261" s="2">
        <f t="shared" si="290"/>
        <v>0.2929690679474572</v>
      </c>
      <c r="AQ261" s="2">
        <f t="shared" si="277"/>
        <v>2.9163538835472678</v>
      </c>
      <c r="AR261" s="2">
        <f t="shared" si="311"/>
        <v>0.11162650798315797</v>
      </c>
      <c r="AS261" s="2">
        <f t="shared" si="278"/>
        <v>2.021174293837729E-2</v>
      </c>
      <c r="AT261" s="2">
        <f t="shared" si="291"/>
        <v>0.12370487413860107</v>
      </c>
      <c r="AU261" s="2">
        <f t="shared" si="292"/>
        <v>0.15842428998192495</v>
      </c>
      <c r="AV261" s="2">
        <f t="shared" si="279"/>
        <v>1.9003789976490075</v>
      </c>
      <c r="AW261" s="2">
        <f t="shared" si="312"/>
        <v>6.9184726378314187E-2</v>
      </c>
      <c r="AX261" s="2">
        <f t="shared" si="280"/>
        <v>1.1158447284820263E-2</v>
      </c>
      <c r="AY261" s="2">
        <f t="shared" si="293"/>
        <v>7.8412772851309626E-2</v>
      </c>
      <c r="AZ261" s="2">
        <f t="shared" si="294"/>
        <v>8.5668619667310292E-2</v>
      </c>
      <c r="BA261" s="2">
        <f t="shared" si="281"/>
        <v>1.2383409143449768</v>
      </c>
      <c r="BB261" s="2">
        <f t="shared" si="313"/>
        <v>4.3060444101817773E-2</v>
      </c>
      <c r="BD261" s="2">
        <f t="shared" si="338"/>
        <v>39.720393238111463</v>
      </c>
      <c r="BE261" s="2">
        <f t="shared" si="339"/>
        <v>5097.9061676714218</v>
      </c>
      <c r="BF261" s="2">
        <f t="shared" si="295"/>
        <v>36.050113820394401</v>
      </c>
      <c r="BG261" s="2">
        <f t="shared" si="296"/>
        <v>40.165354283144936</v>
      </c>
      <c r="BH261" s="2">
        <f t="shared" si="314"/>
        <v>0.4613370048051248</v>
      </c>
      <c r="BI261" s="2">
        <f t="shared" si="297"/>
        <v>1.824229682503506</v>
      </c>
      <c r="BJ261" s="2">
        <f t="shared" si="298"/>
        <v>206.14713426909501</v>
      </c>
      <c r="BK261" s="2">
        <f t="shared" si="299"/>
        <v>162.7377823991435</v>
      </c>
      <c r="BL261" s="2">
        <f t="shared" si="300"/>
        <v>226.08162275462962</v>
      </c>
      <c r="BM261" s="2">
        <f t="shared" si="301"/>
        <v>222.93081182955885</v>
      </c>
      <c r="BN261" s="2">
        <f t="shared" si="302"/>
        <v>194.28933008439896</v>
      </c>
      <c r="BO261" s="2">
        <f t="shared" si="303"/>
        <v>281.18297297375983</v>
      </c>
      <c r="BP261" s="2">
        <f t="shared" si="304"/>
        <v>113.81859762993317</v>
      </c>
      <c r="BQ261" s="2">
        <f t="shared" si="305"/>
        <v>323.00216843788866</v>
      </c>
      <c r="BR261" s="2">
        <f t="shared" si="306"/>
        <v>36.560688743359933</v>
      </c>
      <c r="BS261" s="2">
        <f t="shared" si="307"/>
        <v>342.03529586188961</v>
      </c>
      <c r="BU261" s="2">
        <f t="shared" si="316"/>
        <v>4.0516954301442594</v>
      </c>
      <c r="BV261" s="2">
        <f t="shared" si="317"/>
        <v>5.5503260411451159</v>
      </c>
      <c r="BW261" s="2">
        <f t="shared" si="318"/>
        <v>7.0006347010302852</v>
      </c>
      <c r="BX261" s="2">
        <f t="shared" si="319"/>
        <v>8.041810515622263</v>
      </c>
      <c r="BY261" s="2">
        <f t="shared" si="320"/>
        <v>8.5156797933541934</v>
      </c>
      <c r="CA261" s="2">
        <f t="shared" si="321"/>
        <v>3.1922475041057394</v>
      </c>
      <c r="CB261" s="2">
        <f t="shared" si="322"/>
        <v>4.3729877423653578</v>
      </c>
      <c r="CC261" s="2">
        <f t="shared" si="323"/>
        <v>5.515656109107951</v>
      </c>
      <c r="CD261" s="2">
        <f t="shared" si="330"/>
        <v>6.3359771210819842</v>
      </c>
      <c r="CE261" s="2">
        <f t="shared" si="324"/>
        <v>6.7093289796293281</v>
      </c>
      <c r="CG261" s="2">
        <f t="shared" si="325"/>
        <v>89.209042019208965</v>
      </c>
      <c r="CH261" s="2">
        <f t="shared" si="326"/>
        <v>122.20545141202656</v>
      </c>
      <c r="CI261" s="2">
        <f t="shared" si="327"/>
        <v>154.13792225322999</v>
      </c>
      <c r="CJ261" s="2">
        <f t="shared" si="328"/>
        <v>177.06222606498338</v>
      </c>
      <c r="CK261" s="2">
        <f t="shared" si="329"/>
        <v>187.49574088307395</v>
      </c>
    </row>
    <row r="262" spans="1:89">
      <c r="A262" s="2">
        <v>1</v>
      </c>
      <c r="B262" s="2">
        <f t="shared" si="340"/>
        <v>1437.7960582631979</v>
      </c>
      <c r="C262" s="3">
        <v>24.9</v>
      </c>
      <c r="D262" s="2">
        <f t="shared" si="341"/>
        <v>60.058485556780603</v>
      </c>
      <c r="E262" s="2">
        <f t="shared" si="342"/>
        <v>16.343772546857771</v>
      </c>
      <c r="F262" s="2">
        <v>0</v>
      </c>
      <c r="G262" s="2">
        <f t="shared" si="333"/>
        <v>1.1134362734288865</v>
      </c>
      <c r="H262" s="3">
        <f t="shared" si="343"/>
        <v>77.515694377067263</v>
      </c>
      <c r="J262" s="2">
        <f t="shared" si="335"/>
        <v>77.479129922557576</v>
      </c>
      <c r="K262" s="2">
        <f t="shared" si="331"/>
        <v>21.084468994569207</v>
      </c>
      <c r="L262" s="2">
        <f t="shared" si="332"/>
        <v>0</v>
      </c>
      <c r="M262" s="2">
        <f t="shared" si="336"/>
        <v>1.4364010828732157</v>
      </c>
      <c r="N262" s="3">
        <f t="shared" si="337"/>
        <v>100</v>
      </c>
      <c r="O262" s="2">
        <v>8.0000000000000002E-3</v>
      </c>
      <c r="P262" s="2">
        <f t="shared" si="282"/>
        <v>6.5450032043833872E-2</v>
      </c>
      <c r="Q262" s="2">
        <f t="shared" si="283"/>
        <v>0.20423479478362472</v>
      </c>
      <c r="R262" s="2">
        <v>0.3</v>
      </c>
      <c r="S262" s="2">
        <f t="shared" si="334"/>
        <v>2.4307325355642017E-2</v>
      </c>
      <c r="T262" s="2">
        <v>0.12</v>
      </c>
      <c r="U262" s="2">
        <f t="shared" si="271"/>
        <v>0.68000725583663901</v>
      </c>
      <c r="V262" s="2">
        <f t="shared" si="284"/>
        <v>1.0216868923224549</v>
      </c>
      <c r="W262" s="2">
        <v>0.06</v>
      </c>
      <c r="X262" s="2">
        <f t="shared" si="315"/>
        <v>0.23721271557449009</v>
      </c>
      <c r="Y262" s="2">
        <v>2.6700000000000002E-2</v>
      </c>
      <c r="Z262" s="2">
        <v>0.21</v>
      </c>
      <c r="AA262" s="2">
        <v>0.442</v>
      </c>
      <c r="AB262" s="2">
        <v>0.5</v>
      </c>
      <c r="AC262" s="2">
        <f t="shared" si="308"/>
        <v>7.2146317992284284E-2</v>
      </c>
      <c r="AD262" s="2">
        <f t="shared" si="272"/>
        <v>0.11999054927735549</v>
      </c>
      <c r="AE262" s="2">
        <f t="shared" si="285"/>
        <v>0.48409077460169958</v>
      </c>
      <c r="AF262" s="2">
        <f t="shared" si="286"/>
        <v>0.99867966809943354</v>
      </c>
      <c r="AG262" s="2">
        <f t="shared" si="273"/>
        <v>6.8587171265317473</v>
      </c>
      <c r="AH262" s="2">
        <f t="shared" si="309"/>
        <v>0.29355428992257071</v>
      </c>
      <c r="AI262" s="2">
        <f t="shared" si="274"/>
        <v>6.6244075182933945E-2</v>
      </c>
      <c r="AJ262" s="2">
        <f t="shared" si="287"/>
        <v>0.30685047951892175</v>
      </c>
      <c r="AK262" s="2">
        <f t="shared" si="288"/>
        <v>0.54004034776262666</v>
      </c>
      <c r="AL262" s="2">
        <f t="shared" si="275"/>
        <v>4.4693348264794803</v>
      </c>
      <c r="AM262" s="2">
        <f t="shared" si="310"/>
        <v>0.18022070113561711</v>
      </c>
      <c r="AN262" s="2">
        <f t="shared" si="276"/>
        <v>3.657185939451614E-2</v>
      </c>
      <c r="AO262" s="2">
        <f t="shared" si="289"/>
        <v>0.19450322485170832</v>
      </c>
      <c r="AP262" s="2">
        <f t="shared" si="290"/>
        <v>0.29202915261767526</v>
      </c>
      <c r="AQ262" s="2">
        <f t="shared" si="277"/>
        <v>2.9123454754990181</v>
      </c>
      <c r="AR262" s="2">
        <f t="shared" si="311"/>
        <v>0.11117849253974491</v>
      </c>
      <c r="AS262" s="2">
        <f t="shared" si="278"/>
        <v>2.0190498484260376E-2</v>
      </c>
      <c r="AT262" s="2">
        <f t="shared" si="291"/>
        <v>0.12328970297529333</v>
      </c>
      <c r="AU262" s="2">
        <f t="shared" si="292"/>
        <v>0.15791602670414254</v>
      </c>
      <c r="AV262" s="2">
        <f t="shared" si="279"/>
        <v>1.8977670051497861</v>
      </c>
      <c r="AW262" s="2">
        <f t="shared" si="312"/>
        <v>6.8897947562336428E-2</v>
      </c>
      <c r="AX262" s="2">
        <f t="shared" si="280"/>
        <v>1.1146718700992479E-2</v>
      </c>
      <c r="AY262" s="2">
        <f t="shared" si="293"/>
        <v>7.8149608425901573E-2</v>
      </c>
      <c r="AZ262" s="2">
        <f t="shared" si="294"/>
        <v>8.5393774102654973E-2</v>
      </c>
      <c r="BA262" s="2">
        <f t="shared" si="281"/>
        <v>1.2366388658674103</v>
      </c>
      <c r="BB262" s="2">
        <f t="shared" si="313"/>
        <v>4.2876904682930983E-2</v>
      </c>
      <c r="BD262" s="2">
        <f t="shared" si="338"/>
        <v>37.830792900337798</v>
      </c>
      <c r="BE262" s="2">
        <f t="shared" si="339"/>
        <v>5077.5845798209357</v>
      </c>
      <c r="BF262" s="2">
        <f t="shared" si="295"/>
        <v>35.980550275364195</v>
      </c>
      <c r="BG262" s="2">
        <f t="shared" si="296"/>
        <v>40.14854784134662</v>
      </c>
      <c r="BH262" s="2">
        <f t="shared" si="314"/>
        <v>0.4547812656554569</v>
      </c>
      <c r="BI262" s="2">
        <f t="shared" si="297"/>
        <v>1.8187298896647588</v>
      </c>
      <c r="BJ262" s="2">
        <f t="shared" si="298"/>
        <v>206.2553771081285</v>
      </c>
      <c r="BK262" s="2">
        <f t="shared" si="299"/>
        <v>162.91255185580607</v>
      </c>
      <c r="BL262" s="2">
        <f t="shared" si="300"/>
        <v>225.5957684906231</v>
      </c>
      <c r="BM262" s="2">
        <f t="shared" si="301"/>
        <v>222.9415144667519</v>
      </c>
      <c r="BN262" s="2">
        <f t="shared" si="302"/>
        <v>193.01923486512609</v>
      </c>
      <c r="BO262" s="2">
        <f t="shared" si="303"/>
        <v>280.82890173637577</v>
      </c>
      <c r="BP262" s="2">
        <f t="shared" si="304"/>
        <v>112.27004308422829</v>
      </c>
      <c r="BQ262" s="2">
        <f t="shared" si="305"/>
        <v>322.15585468144826</v>
      </c>
      <c r="BR262" s="2">
        <f t="shared" si="306"/>
        <v>35.653304969984831</v>
      </c>
      <c r="BS262" s="2">
        <f t="shared" si="307"/>
        <v>340.80484609927151</v>
      </c>
      <c r="BU262" s="2">
        <f t="shared" si="316"/>
        <v>4.0577445664929392</v>
      </c>
      <c r="BV262" s="2">
        <f t="shared" si="317"/>
        <v>5.5529160194720069</v>
      </c>
      <c r="BW262" s="2">
        <f t="shared" si="318"/>
        <v>6.9947461822558541</v>
      </c>
      <c r="BX262" s="2">
        <f t="shared" si="319"/>
        <v>8.024097308687189</v>
      </c>
      <c r="BY262" s="2">
        <f t="shared" si="320"/>
        <v>8.4885970831626629</v>
      </c>
      <c r="CA262" s="2">
        <f t="shared" si="321"/>
        <v>3.208465546851635</v>
      </c>
      <c r="CB262" s="2">
        <f t="shared" si="322"/>
        <v>4.3907001638683498</v>
      </c>
      <c r="CC262" s="2">
        <f t="shared" si="323"/>
        <v>5.5307577317851271</v>
      </c>
      <c r="CD262" s="2">
        <f t="shared" si="330"/>
        <v>6.3446674224146413</v>
      </c>
      <c r="CE262" s="2">
        <f t="shared" si="324"/>
        <v>6.7119481860268735</v>
      </c>
      <c r="CG262" s="2">
        <f t="shared" si="325"/>
        <v>89.574902123500735</v>
      </c>
      <c r="CH262" s="2">
        <f t="shared" si="326"/>
        <v>122.58088225945748</v>
      </c>
      <c r="CI262" s="2">
        <f t="shared" si="327"/>
        <v>154.40935090594468</v>
      </c>
      <c r="CJ262" s="2">
        <f t="shared" si="328"/>
        <v>177.13232542784587</v>
      </c>
      <c r="CK262" s="2">
        <f t="shared" si="329"/>
        <v>187.38617979280644</v>
      </c>
    </row>
    <row r="263" spans="1:89">
      <c r="A263" s="2">
        <v>1</v>
      </c>
      <c r="B263" s="2">
        <f t="shared" si="340"/>
        <v>1438.5103439774834</v>
      </c>
      <c r="C263" s="3">
        <v>25</v>
      </c>
      <c r="D263" s="2">
        <f t="shared" si="341"/>
        <v>60.063285556780599</v>
      </c>
      <c r="E263" s="2">
        <f t="shared" si="342"/>
        <v>16.245672546857769</v>
      </c>
      <c r="F263" s="2">
        <v>0</v>
      </c>
      <c r="G263" s="2">
        <f t="shared" si="333"/>
        <v>1.1103362734288864</v>
      </c>
      <c r="H263" s="3">
        <f t="shared" si="343"/>
        <v>77.419294377067246</v>
      </c>
      <c r="J263" s="2">
        <f t="shared" si="335"/>
        <v>77.581804432684478</v>
      </c>
      <c r="K263" s="2">
        <f t="shared" si="331"/>
        <v>20.984010094090937</v>
      </c>
      <c r="L263" s="2">
        <f t="shared" si="332"/>
        <v>0</v>
      </c>
      <c r="M263" s="2">
        <f t="shared" si="336"/>
        <v>1.4341854732245978</v>
      </c>
      <c r="N263" s="3">
        <f t="shared" si="337"/>
        <v>100.00000000000001</v>
      </c>
      <c r="O263" s="2">
        <v>8.0000000000000002E-3</v>
      </c>
      <c r="P263" s="2">
        <f t="shared" si="282"/>
        <v>6.5311971005327332E-2</v>
      </c>
      <c r="Q263" s="2">
        <f t="shared" si="283"/>
        <v>0.20412941266576126</v>
      </c>
      <c r="R263" s="2">
        <v>0.3</v>
      </c>
      <c r="S263" s="2">
        <f t="shared" si="334"/>
        <v>2.4214171362696185E-2</v>
      </c>
      <c r="T263" s="2">
        <v>0.12</v>
      </c>
      <c r="U263" s="2">
        <f t="shared" si="271"/>
        <v>0.68003513495629575</v>
      </c>
      <c r="V263" s="2">
        <f t="shared" si="284"/>
        <v>1.0204356534079402</v>
      </c>
      <c r="W263" s="2">
        <v>0.06</v>
      </c>
      <c r="X263" s="2">
        <f t="shared" si="315"/>
        <v>0.23665731796575012</v>
      </c>
      <c r="Y263" s="2">
        <v>2.6700000000000002E-2</v>
      </c>
      <c r="Z263" s="2">
        <v>0.21</v>
      </c>
      <c r="AA263" s="2">
        <v>0.442</v>
      </c>
      <c r="AB263" s="2">
        <v>0.5</v>
      </c>
      <c r="AC263" s="2">
        <f t="shared" si="308"/>
        <v>7.1951690347240721E-2</v>
      </c>
      <c r="AD263" s="2">
        <f t="shared" si="272"/>
        <v>0.11986453306452401</v>
      </c>
      <c r="AE263" s="2">
        <f t="shared" si="285"/>
        <v>0.48246745076475861</v>
      </c>
      <c r="AF263" s="2">
        <f t="shared" si="286"/>
        <v>0.995478333007071</v>
      </c>
      <c r="AG263" s="2">
        <f t="shared" si="273"/>
        <v>6.8492979654139008</v>
      </c>
      <c r="AH263" s="2">
        <f t="shared" si="309"/>
        <v>0.29246572263328369</v>
      </c>
      <c r="AI263" s="2">
        <f t="shared" si="274"/>
        <v>6.6174504474846074E-2</v>
      </c>
      <c r="AJ263" s="2">
        <f t="shared" si="287"/>
        <v>0.30582150370712352</v>
      </c>
      <c r="AK263" s="2">
        <f t="shared" si="288"/>
        <v>0.53830921197223414</v>
      </c>
      <c r="AL263" s="2">
        <f t="shared" si="275"/>
        <v>4.4631970336468569</v>
      </c>
      <c r="AM263" s="2">
        <f t="shared" si="310"/>
        <v>0.17952351335173097</v>
      </c>
      <c r="AN263" s="2">
        <f t="shared" si="276"/>
        <v>3.6533450976146034E-2</v>
      </c>
      <c r="AO263" s="2">
        <f t="shared" si="289"/>
        <v>0.19385098825099339</v>
      </c>
      <c r="AP263" s="2">
        <f t="shared" si="290"/>
        <v>0.29109303345541476</v>
      </c>
      <c r="AQ263" s="2">
        <f t="shared" si="277"/>
        <v>2.9083459154124185</v>
      </c>
      <c r="AR263" s="2">
        <f t="shared" si="311"/>
        <v>0.11073209606087361</v>
      </c>
      <c r="AS263" s="2">
        <f t="shared" si="278"/>
        <v>2.0169294062999787E-2</v>
      </c>
      <c r="AT263" s="2">
        <f t="shared" si="291"/>
        <v>0.12287626994952702</v>
      </c>
      <c r="AU263" s="2">
        <f t="shared" si="292"/>
        <v>0.15740981622035802</v>
      </c>
      <c r="AV263" s="2">
        <f t="shared" si="279"/>
        <v>1.8951607782336053</v>
      </c>
      <c r="AW263" s="2">
        <f t="shared" si="312"/>
        <v>6.8612191740537315E-2</v>
      </c>
      <c r="AX263" s="2">
        <f t="shared" si="280"/>
        <v>1.1135012218401503E-2</v>
      </c>
      <c r="AY263" s="2">
        <f t="shared" si="293"/>
        <v>7.7887545753234991E-2</v>
      </c>
      <c r="AZ263" s="2">
        <f t="shared" si="294"/>
        <v>8.5120038595228098E-2</v>
      </c>
      <c r="BA263" s="2">
        <f t="shared" si="281"/>
        <v>1.2349405744074611</v>
      </c>
      <c r="BB263" s="2">
        <f t="shared" si="313"/>
        <v>4.2694012186842517E-2</v>
      </c>
      <c r="BD263" s="2">
        <f t="shared" si="338"/>
        <v>36.021352641290171</v>
      </c>
      <c r="BE263" s="2">
        <f t="shared" si="339"/>
        <v>5057.4183269122168</v>
      </c>
      <c r="BF263" s="2">
        <f t="shared" si="295"/>
        <v>35.910862962242589</v>
      </c>
      <c r="BG263" s="2">
        <f t="shared" si="296"/>
        <v>40.131597101830202</v>
      </c>
      <c r="BH263" s="2">
        <f t="shared" si="314"/>
        <v>0.44829260691690465</v>
      </c>
      <c r="BI263" s="2">
        <f t="shared" si="297"/>
        <v>1.8132481405337675</v>
      </c>
      <c r="BJ263" s="2">
        <f t="shared" si="298"/>
        <v>206.35932045539479</v>
      </c>
      <c r="BK263" s="2">
        <f t="shared" si="299"/>
        <v>163.08633893020445</v>
      </c>
      <c r="BL263" s="2">
        <f t="shared" si="300"/>
        <v>225.102904504089</v>
      </c>
      <c r="BM263" s="2">
        <f t="shared" si="301"/>
        <v>222.95016002690124</v>
      </c>
      <c r="BN263" s="2">
        <f t="shared" si="302"/>
        <v>191.7458565686749</v>
      </c>
      <c r="BO263" s="2">
        <f t="shared" si="303"/>
        <v>280.47256955570498</v>
      </c>
      <c r="BP263" s="2">
        <f t="shared" si="304"/>
        <v>110.73136329611293</v>
      </c>
      <c r="BQ263" s="2">
        <f t="shared" si="305"/>
        <v>321.31015671590694</v>
      </c>
      <c r="BR263" s="2">
        <f t="shared" si="306"/>
        <v>34.76262754806443</v>
      </c>
      <c r="BS263" s="2">
        <f t="shared" si="307"/>
        <v>339.58067722506667</v>
      </c>
      <c r="BU263" s="2">
        <f t="shared" si="316"/>
        <v>4.0637889022056113</v>
      </c>
      <c r="BV263" s="2">
        <f t="shared" si="317"/>
        <v>5.5554768842412603</v>
      </c>
      <c r="BW263" s="2">
        <f t="shared" si="318"/>
        <v>6.9888215224535388</v>
      </c>
      <c r="BX263" s="2">
        <f t="shared" si="319"/>
        <v>8.0064133979171643</v>
      </c>
      <c r="BY263" s="2">
        <f t="shared" si="320"/>
        <v>8.4616786210479535</v>
      </c>
      <c r="CA263" s="2">
        <f t="shared" si="321"/>
        <v>3.224695455038145</v>
      </c>
      <c r="CB263" s="2">
        <f t="shared" si="322"/>
        <v>4.4083788529121426</v>
      </c>
      <c r="CC263" s="2">
        <f t="shared" si="323"/>
        <v>5.5457656738264358</v>
      </c>
      <c r="CD263" s="2">
        <f t="shared" si="330"/>
        <v>6.3532445992475637</v>
      </c>
      <c r="CE263" s="2">
        <f t="shared" si="324"/>
        <v>6.7145063997977816</v>
      </c>
      <c r="CG263" s="2">
        <f t="shared" si="325"/>
        <v>89.941544835775531</v>
      </c>
      <c r="CH263" s="2">
        <f t="shared" si="326"/>
        <v>122.95623254369984</v>
      </c>
      <c r="CI263" s="2">
        <f t="shared" si="327"/>
        <v>154.67963997092093</v>
      </c>
      <c r="CJ263" s="2">
        <f t="shared" si="328"/>
        <v>177.2014262875916</v>
      </c>
      <c r="CK263" s="2">
        <f t="shared" si="329"/>
        <v>187.27755436997387</v>
      </c>
    </row>
    <row r="264" spans="1:89">
      <c r="A264" s="2">
        <v>1</v>
      </c>
      <c r="B264" s="2">
        <f t="shared" si="340"/>
        <v>1439.2246296917692</v>
      </c>
      <c r="C264" s="3">
        <v>25.1</v>
      </c>
      <c r="D264" s="2">
        <f t="shared" si="341"/>
        <v>60.068085556780602</v>
      </c>
      <c r="E264" s="2">
        <f t="shared" si="342"/>
        <v>16.147572546857766</v>
      </c>
      <c r="F264" s="2">
        <v>0</v>
      </c>
      <c r="G264" s="2">
        <f t="shared" si="333"/>
        <v>1.1072362734288863</v>
      </c>
      <c r="H264" s="3">
        <f t="shared" si="343"/>
        <v>77.322894377067243</v>
      </c>
      <c r="J264" s="2">
        <f t="shared" si="335"/>
        <v>77.684734955544883</v>
      </c>
      <c r="K264" s="2">
        <f t="shared" si="331"/>
        <v>20.883300705368942</v>
      </c>
      <c r="L264" s="2">
        <f t="shared" si="332"/>
        <v>0</v>
      </c>
      <c r="M264" s="2">
        <f t="shared" si="336"/>
        <v>1.4319643390861934</v>
      </c>
      <c r="N264" s="3">
        <f t="shared" si="337"/>
        <v>100.00000000000001</v>
      </c>
      <c r="O264" s="2">
        <v>8.0000000000000002E-3</v>
      </c>
      <c r="P264" s="2">
        <f t="shared" si="282"/>
        <v>6.5174316009190672E-2</v>
      </c>
      <c r="Q264" s="2">
        <f t="shared" si="283"/>
        <v>0.20402417277192605</v>
      </c>
      <c r="R264" s="2">
        <v>0.3</v>
      </c>
      <c r="S264" s="2">
        <f t="shared" si="334"/>
        <v>2.4121220208568869E-2</v>
      </c>
      <c r="T264" s="2">
        <v>0.12</v>
      </c>
      <c r="U264" s="2">
        <f t="shared" si="271"/>
        <v>0.68006299195899012</v>
      </c>
      <c r="V264" s="2">
        <f t="shared" si="284"/>
        <v>1.0191869888062304</v>
      </c>
      <c r="W264" s="2">
        <v>0.06</v>
      </c>
      <c r="X264" s="2">
        <f t="shared" si="315"/>
        <v>0.2361004601468305</v>
      </c>
      <c r="Y264" s="2">
        <v>2.6700000000000002E-2</v>
      </c>
      <c r="Z264" s="2">
        <v>0.21</v>
      </c>
      <c r="AA264" s="2">
        <v>0.442</v>
      </c>
      <c r="AB264" s="2">
        <v>0.5</v>
      </c>
      <c r="AC264" s="2">
        <f t="shared" si="308"/>
        <v>7.1756577409836222E-2</v>
      </c>
      <c r="AD264" s="2">
        <f t="shared" si="272"/>
        <v>0.11973875416134434</v>
      </c>
      <c r="AE264" s="2">
        <f t="shared" si="285"/>
        <v>0.48085091796875751</v>
      </c>
      <c r="AF264" s="2">
        <f t="shared" si="286"/>
        <v>0.99228991793783494</v>
      </c>
      <c r="AG264" s="2">
        <f t="shared" si="273"/>
        <v>6.8398995816297683</v>
      </c>
      <c r="AH264" s="2">
        <f t="shared" si="309"/>
        <v>0.2913811997914984</v>
      </c>
      <c r="AI264" s="2">
        <f t="shared" si="274"/>
        <v>6.6105064780063102E-2</v>
      </c>
      <c r="AJ264" s="2">
        <f t="shared" si="287"/>
        <v>0.30479683253048495</v>
      </c>
      <c r="AK264" s="2">
        <f t="shared" si="288"/>
        <v>0.53658506274020001</v>
      </c>
      <c r="AL264" s="2">
        <f t="shared" si="275"/>
        <v>4.4570727799148351</v>
      </c>
      <c r="AM264" s="2">
        <f t="shared" si="310"/>
        <v>0.17882887621986232</v>
      </c>
      <c r="AN264" s="2">
        <f t="shared" si="276"/>
        <v>3.6495114887265818E-2</v>
      </c>
      <c r="AO264" s="2">
        <f t="shared" si="289"/>
        <v>0.19320148022812422</v>
      </c>
      <c r="AP264" s="2">
        <f t="shared" si="290"/>
        <v>0.29016069230478897</v>
      </c>
      <c r="AQ264" s="2">
        <f t="shared" si="277"/>
        <v>2.9043551777882</v>
      </c>
      <c r="AR264" s="2">
        <f t="shared" si="311"/>
        <v>0.1102873097814876</v>
      </c>
      <c r="AS264" s="2">
        <f t="shared" si="278"/>
        <v>2.0148129573218758E-2</v>
      </c>
      <c r="AT264" s="2">
        <f t="shared" si="291"/>
        <v>0.12246456648661186</v>
      </c>
      <c r="AU264" s="2">
        <f t="shared" si="292"/>
        <v>0.15690564871269705</v>
      </c>
      <c r="AV264" s="2">
        <f t="shared" si="279"/>
        <v>1.8925603002844174</v>
      </c>
      <c r="AW264" s="2">
        <f t="shared" si="312"/>
        <v>6.8327453330155802E-2</v>
      </c>
      <c r="AX264" s="2">
        <f t="shared" si="280"/>
        <v>1.1123327781079512E-2</v>
      </c>
      <c r="AY264" s="2">
        <f t="shared" si="293"/>
        <v>7.7626579398073478E-2</v>
      </c>
      <c r="AZ264" s="2">
        <f t="shared" si="294"/>
        <v>8.4847407835971722E-2</v>
      </c>
      <c r="BA264" s="2">
        <f t="shared" si="281"/>
        <v>1.2332460291376413</v>
      </c>
      <c r="BB264" s="2">
        <f t="shared" si="313"/>
        <v>4.2511763058407315E-2</v>
      </c>
      <c r="BD264" s="2">
        <f t="shared" si="338"/>
        <v>34.289130242776203</v>
      </c>
      <c r="BE264" s="2">
        <f t="shared" si="339"/>
        <v>5037.405859993215</v>
      </c>
      <c r="BF264" s="2">
        <f t="shared" si="295"/>
        <v>35.841051156674013</v>
      </c>
      <c r="BG264" s="2">
        <f t="shared" si="296"/>
        <v>40.114503293283761</v>
      </c>
      <c r="BH264" s="2">
        <f t="shared" si="314"/>
        <v>0.44187061508743353</v>
      </c>
      <c r="BI264" s="2">
        <f t="shared" si="297"/>
        <v>1.8077844850539015</v>
      </c>
      <c r="BJ264" s="2">
        <f t="shared" si="298"/>
        <v>206.45893780442793</v>
      </c>
      <c r="BK264" s="2">
        <f t="shared" si="299"/>
        <v>163.25913812890656</v>
      </c>
      <c r="BL264" s="2">
        <f t="shared" si="300"/>
        <v>224.60303937753181</v>
      </c>
      <c r="BM264" s="2">
        <f t="shared" si="301"/>
        <v>222.95674520359699</v>
      </c>
      <c r="BN264" s="2">
        <f t="shared" si="302"/>
        <v>190.46930451377625</v>
      </c>
      <c r="BO264" s="2">
        <f t="shared" si="303"/>
        <v>280.11399081051803</v>
      </c>
      <c r="BP264" s="2">
        <f t="shared" si="304"/>
        <v>109.20266461561546</v>
      </c>
      <c r="BQ264" s="2">
        <f t="shared" si="305"/>
        <v>320.46510694658303</v>
      </c>
      <c r="BR264" s="2">
        <f t="shared" si="306"/>
        <v>33.8884969891824</v>
      </c>
      <c r="BS264" s="2">
        <f t="shared" si="307"/>
        <v>338.36278009265277</v>
      </c>
      <c r="BU264" s="2">
        <f t="shared" si="316"/>
        <v>4.0698282348230022</v>
      </c>
      <c r="BV264" s="2">
        <f t="shared" si="317"/>
        <v>5.5580083735182608</v>
      </c>
      <c r="BW264" s="2">
        <f t="shared" si="318"/>
        <v>6.9828607564341096</v>
      </c>
      <c r="BX264" s="2">
        <f t="shared" si="319"/>
        <v>7.9887591927440731</v>
      </c>
      <c r="BY264" s="2">
        <f t="shared" si="320"/>
        <v>8.4349238383640603</v>
      </c>
      <c r="CA264" s="2">
        <f t="shared" si="321"/>
        <v>3.2409367572603425</v>
      </c>
      <c r="CB264" s="2">
        <f t="shared" si="322"/>
        <v>4.4260230642582625</v>
      </c>
      <c r="CC264" s="2">
        <f t="shared" si="323"/>
        <v>5.5606794170620057</v>
      </c>
      <c r="CD264" s="2">
        <f t="shared" si="330"/>
        <v>6.3617090989570313</v>
      </c>
      <c r="CE264" s="2">
        <f t="shared" si="324"/>
        <v>6.7170045356065176</v>
      </c>
      <c r="CG264" s="2">
        <f t="shared" si="325"/>
        <v>90.308960763118151</v>
      </c>
      <c r="CH264" s="2">
        <f t="shared" si="326"/>
        <v>123.33148505638891</v>
      </c>
      <c r="CI264" s="2">
        <f t="shared" si="327"/>
        <v>154.9487746611378</v>
      </c>
      <c r="CJ264" s="2">
        <f t="shared" si="328"/>
        <v>177.26953051985504</v>
      </c>
      <c r="CK264" s="2">
        <f t="shared" si="329"/>
        <v>187.16986614837776</v>
      </c>
    </row>
    <row r="265" spans="1:89">
      <c r="A265" s="2">
        <v>1</v>
      </c>
      <c r="B265" s="2">
        <f t="shared" si="340"/>
        <v>1439.938915406055</v>
      </c>
      <c r="C265" s="3">
        <v>25.2</v>
      </c>
      <c r="D265" s="2">
        <f t="shared" si="341"/>
        <v>60.072885556780598</v>
      </c>
      <c r="E265" s="2">
        <f t="shared" si="342"/>
        <v>16.049472546857771</v>
      </c>
      <c r="F265" s="2">
        <v>0</v>
      </c>
      <c r="G265" s="2">
        <f t="shared" si="333"/>
        <v>1.1041362734288864</v>
      </c>
      <c r="H265" s="3">
        <f t="shared" si="343"/>
        <v>77.226494377067255</v>
      </c>
      <c r="J265" s="2">
        <f t="shared" si="335"/>
        <v>77.787922449862634</v>
      </c>
      <c r="K265" s="2">
        <f t="shared" si="331"/>
        <v>20.782339890367641</v>
      </c>
      <c r="L265" s="2">
        <f t="shared" si="332"/>
        <v>0</v>
      </c>
      <c r="M265" s="2">
        <f t="shared" si="336"/>
        <v>1.4297376597697338</v>
      </c>
      <c r="N265" s="3">
        <f t="shared" si="337"/>
        <v>100</v>
      </c>
      <c r="O265" s="2">
        <v>8.0000000000000002E-3</v>
      </c>
      <c r="P265" s="2">
        <f t="shared" si="282"/>
        <v>6.503706557181943E-2</v>
      </c>
      <c r="Q265" s="2">
        <f t="shared" si="283"/>
        <v>0.20391907482835947</v>
      </c>
      <c r="R265" s="2">
        <v>0.3</v>
      </c>
      <c r="S265" s="2">
        <f t="shared" si="334"/>
        <v>2.4028470797155005E-2</v>
      </c>
      <c r="T265" s="2">
        <v>0.12</v>
      </c>
      <c r="U265" s="2">
        <f t="shared" si="271"/>
        <v>0.68009082687100653</v>
      </c>
      <c r="V265" s="2">
        <f t="shared" si="284"/>
        <v>1.0179408915139583</v>
      </c>
      <c r="W265" s="2">
        <v>0.06</v>
      </c>
      <c r="X265" s="2">
        <f t="shared" si="315"/>
        <v>0.23554213673924132</v>
      </c>
      <c r="Y265" s="2">
        <v>2.6700000000000002E-2</v>
      </c>
      <c r="Z265" s="2">
        <v>0.21</v>
      </c>
      <c r="AA265" s="2">
        <v>0.442</v>
      </c>
      <c r="AB265" s="2">
        <v>0.5</v>
      </c>
      <c r="AC265" s="2">
        <f t="shared" si="308"/>
        <v>7.1560977362734035E-2</v>
      </c>
      <c r="AD265" s="2">
        <f t="shared" si="272"/>
        <v>0.11961321196723231</v>
      </c>
      <c r="AE265" s="2">
        <f t="shared" si="285"/>
        <v>0.47924114273530011</v>
      </c>
      <c r="AF265" s="2">
        <f t="shared" si="286"/>
        <v>0.98911436114258333</v>
      </c>
      <c r="AG265" s="2">
        <f t="shared" si="273"/>
        <v>6.8305219153380454</v>
      </c>
      <c r="AH265" s="2">
        <f t="shared" si="309"/>
        <v>0.29030069992500546</v>
      </c>
      <c r="AI265" s="2">
        <f t="shared" si="274"/>
        <v>6.6035755767016049E-2</v>
      </c>
      <c r="AJ265" s="2">
        <f t="shared" si="287"/>
        <v>0.3037764447680647</v>
      </c>
      <c r="AK265" s="2">
        <f t="shared" si="288"/>
        <v>0.53486786667540853</v>
      </c>
      <c r="AL265" s="2">
        <f t="shared" si="275"/>
        <v>4.4509620262891216</v>
      </c>
      <c r="AM265" s="2">
        <f t="shared" si="310"/>
        <v>0.17813677605570688</v>
      </c>
      <c r="AN265" s="2">
        <f t="shared" si="276"/>
        <v>3.6456850944823718E-2</v>
      </c>
      <c r="AO265" s="2">
        <f t="shared" si="289"/>
        <v>0.19255468733178882</v>
      </c>
      <c r="AP265" s="2">
        <f t="shared" si="290"/>
        <v>0.28923211110940783</v>
      </c>
      <c r="AQ265" s="2">
        <f t="shared" si="277"/>
        <v>2.9003732372165745</v>
      </c>
      <c r="AR265" s="2">
        <f t="shared" si="311"/>
        <v>0.10984412498311645</v>
      </c>
      <c r="AS265" s="2">
        <f t="shared" si="278"/>
        <v>2.0127004913858534E-2</v>
      </c>
      <c r="AT265" s="2">
        <f t="shared" si="291"/>
        <v>0.12205458406016872</v>
      </c>
      <c r="AU265" s="2">
        <f t="shared" si="292"/>
        <v>0.15640351441708872</v>
      </c>
      <c r="AV265" s="2">
        <f t="shared" si="279"/>
        <v>1.8899655547444836</v>
      </c>
      <c r="AW265" s="2">
        <f t="shared" si="312"/>
        <v>6.8043726777888905E-2</v>
      </c>
      <c r="AX265" s="2">
        <f t="shared" si="280"/>
        <v>1.1111665333234244E-2</v>
      </c>
      <c r="AY265" s="2">
        <f t="shared" si="293"/>
        <v>7.7366703955803542E-2</v>
      </c>
      <c r="AZ265" s="2">
        <f t="shared" si="294"/>
        <v>8.4575876544922282E-2</v>
      </c>
      <c r="BA265" s="2">
        <f t="shared" si="281"/>
        <v>1.2315552192684576</v>
      </c>
      <c r="BB265" s="2">
        <f t="shared" si="313"/>
        <v>4.2330153761114986E-2</v>
      </c>
      <c r="BD265" s="2">
        <f t="shared" si="338"/>
        <v>32.631271967536868</v>
      </c>
      <c r="BE265" s="2">
        <f t="shared" si="339"/>
        <v>5017.5456433740655</v>
      </c>
      <c r="BF265" s="2">
        <f t="shared" si="295"/>
        <v>35.771114128037574</v>
      </c>
      <c r="BG265" s="2">
        <f t="shared" si="296"/>
        <v>40.097267621993105</v>
      </c>
      <c r="BH265" s="2">
        <f t="shared" si="314"/>
        <v>0.43551487746181394</v>
      </c>
      <c r="BI265" s="2">
        <f t="shared" si="297"/>
        <v>1.8023389707380599</v>
      </c>
      <c r="BJ265" s="2">
        <f t="shared" si="298"/>
        <v>206.5542027395698</v>
      </c>
      <c r="BK265" s="2">
        <f t="shared" si="299"/>
        <v>163.43094394085361</v>
      </c>
      <c r="BL265" s="2">
        <f t="shared" si="300"/>
        <v>224.09618239414979</v>
      </c>
      <c r="BM265" s="2">
        <f t="shared" si="301"/>
        <v>222.96126677974996</v>
      </c>
      <c r="BN265" s="2">
        <f t="shared" si="302"/>
        <v>189.1896886723593</v>
      </c>
      <c r="BO265" s="2">
        <f t="shared" si="303"/>
        <v>279.75318008774758</v>
      </c>
      <c r="BP265" s="2">
        <f t="shared" si="304"/>
        <v>107.68405117038061</v>
      </c>
      <c r="BQ265" s="2">
        <f t="shared" si="305"/>
        <v>319.62073767762985</v>
      </c>
      <c r="BR265" s="2">
        <f t="shared" si="306"/>
        <v>33.030752045173699</v>
      </c>
      <c r="BS265" s="2">
        <f t="shared" si="307"/>
        <v>337.15114506071842</v>
      </c>
      <c r="BU265" s="2">
        <f t="shared" si="316"/>
        <v>4.0758623625319732</v>
      </c>
      <c r="BV265" s="2">
        <f t="shared" si="317"/>
        <v>5.5605102293168995</v>
      </c>
      <c r="BW265" s="2">
        <f t="shared" si="318"/>
        <v>6.976863928112266</v>
      </c>
      <c r="BX265" s="2">
        <f t="shared" si="319"/>
        <v>7.9711351080271573</v>
      </c>
      <c r="BY265" s="2">
        <f t="shared" si="320"/>
        <v>8.4083321646533609</v>
      </c>
      <c r="CA265" s="2">
        <f t="shared" si="321"/>
        <v>3.2571889835555918</v>
      </c>
      <c r="CB265" s="2">
        <f t="shared" si="322"/>
        <v>4.4436320589167355</v>
      </c>
      <c r="CC265" s="2">
        <f t="shared" si="323"/>
        <v>5.5754984602317759</v>
      </c>
      <c r="CD265" s="2">
        <f t="shared" si="330"/>
        <v>6.3700613884739825</v>
      </c>
      <c r="CE265" s="2">
        <f t="shared" si="324"/>
        <v>6.7194435093170366</v>
      </c>
      <c r="CG265" s="2">
        <f t="shared" si="325"/>
        <v>90.677140423773025</v>
      </c>
      <c r="CH265" s="2">
        <f t="shared" si="326"/>
        <v>123.70662256081999</v>
      </c>
      <c r="CI265" s="2">
        <f t="shared" si="327"/>
        <v>155.21674037441932</v>
      </c>
      <c r="CJ265" s="2">
        <f t="shared" si="328"/>
        <v>177.33664025848856</v>
      </c>
      <c r="CK265" s="2">
        <f t="shared" si="329"/>
        <v>187.0631166137714</v>
      </c>
    </row>
    <row r="266" spans="1:89">
      <c r="A266" s="2">
        <v>1</v>
      </c>
      <c r="B266" s="2">
        <f t="shared" si="340"/>
        <v>1440.6532011203408</v>
      </c>
      <c r="C266" s="3">
        <v>25.3</v>
      </c>
      <c r="D266" s="2">
        <f t="shared" si="341"/>
        <v>60.077685556780601</v>
      </c>
      <c r="E266" s="2">
        <f t="shared" si="342"/>
        <v>15.951372546857769</v>
      </c>
      <c r="F266" s="2">
        <v>0</v>
      </c>
      <c r="G266" s="2">
        <f t="shared" si="333"/>
        <v>1.1010362734288863</v>
      </c>
      <c r="H266" s="3">
        <f t="shared" si="343"/>
        <v>77.130094377067252</v>
      </c>
      <c r="J266" s="2">
        <f t="shared" si="335"/>
        <v>77.891367879154615</v>
      </c>
      <c r="K266" s="2">
        <f t="shared" si="331"/>
        <v>20.681126706361869</v>
      </c>
      <c r="L266" s="2">
        <f t="shared" si="332"/>
        <v>0</v>
      </c>
      <c r="M266" s="2">
        <f t="shared" si="336"/>
        <v>1.4275054144835229</v>
      </c>
      <c r="N266" s="3">
        <f t="shared" si="337"/>
        <v>100</v>
      </c>
      <c r="O266" s="2">
        <v>8.0000000000000002E-3</v>
      </c>
      <c r="P266" s="2">
        <f t="shared" si="282"/>
        <v>6.4900218216013911E-2</v>
      </c>
      <c r="Q266" s="2">
        <f t="shared" si="283"/>
        <v>0.20381411856197879</v>
      </c>
      <c r="R266" s="2">
        <v>0.3</v>
      </c>
      <c r="S266" s="2">
        <f t="shared" si="334"/>
        <v>2.3935922035742119E-2</v>
      </c>
      <c r="T266" s="2">
        <v>0.12</v>
      </c>
      <c r="U266" s="2">
        <f t="shared" si="271"/>
        <v>0.68011863971858755</v>
      </c>
      <c r="V266" s="2">
        <f t="shared" si="284"/>
        <v>1.0166973545511337</v>
      </c>
      <c r="W266" s="2">
        <v>0.06</v>
      </c>
      <c r="X266" s="2">
        <f t="shared" si="315"/>
        <v>0.23498234233746149</v>
      </c>
      <c r="Y266" s="2">
        <v>2.6700000000000002E-2</v>
      </c>
      <c r="Z266" s="2">
        <v>0.21</v>
      </c>
      <c r="AA266" s="2">
        <v>0.442</v>
      </c>
      <c r="AB266" s="2">
        <v>0.5</v>
      </c>
      <c r="AC266" s="2">
        <f t="shared" si="308"/>
        <v>7.1364888379511826E-2</v>
      </c>
      <c r="AD266" s="2">
        <f t="shared" si="272"/>
        <v>0.11948790588348675</v>
      </c>
      <c r="AE266" s="2">
        <f t="shared" si="285"/>
        <v>0.47763809177448591</v>
      </c>
      <c r="AF266" s="2">
        <f t="shared" si="286"/>
        <v>0.98595160121033909</v>
      </c>
      <c r="AG266" s="2">
        <f t="shared" si="273"/>
        <v>6.8211649069072919</v>
      </c>
      <c r="AH266" s="2">
        <f t="shared" si="309"/>
        <v>0.28922420167748664</v>
      </c>
      <c r="AI266" s="2">
        <f t="shared" si="274"/>
        <v>6.5966577105175492E-2</v>
      </c>
      <c r="AJ266" s="2">
        <f t="shared" si="287"/>
        <v>0.30276031931840325</v>
      </c>
      <c r="AK266" s="2">
        <f t="shared" si="288"/>
        <v>0.53315759056960832</v>
      </c>
      <c r="AL266" s="2">
        <f t="shared" si="275"/>
        <v>4.4448647339121772</v>
      </c>
      <c r="AM266" s="2">
        <f t="shared" si="310"/>
        <v>0.17744719924816812</v>
      </c>
      <c r="AN266" s="2">
        <f t="shared" si="276"/>
        <v>3.6418658966341916E-2</v>
      </c>
      <c r="AO266" s="2">
        <f t="shared" si="289"/>
        <v>0.1919105961864111</v>
      </c>
      <c r="AP266" s="2">
        <f t="shared" si="290"/>
        <v>0.28830727191176581</v>
      </c>
      <c r="AQ266" s="2">
        <f t="shared" si="277"/>
        <v>2.8964000683768658</v>
      </c>
      <c r="AR266" s="2">
        <f t="shared" si="311"/>
        <v>0.10940253299355848</v>
      </c>
      <c r="AS266" s="2">
        <f t="shared" si="278"/>
        <v>2.0105919984177236E-2</v>
      </c>
      <c r="AT266" s="2">
        <f t="shared" si="291"/>
        <v>0.12164631419182501</v>
      </c>
      <c r="AU266" s="2">
        <f t="shared" si="292"/>
        <v>0.15590340362293428</v>
      </c>
      <c r="AV266" s="2">
        <f t="shared" si="279"/>
        <v>1.8873765251141317</v>
      </c>
      <c r="AW266" s="2">
        <f t="shared" si="312"/>
        <v>6.7761006559689543E-2</v>
      </c>
      <c r="AX266" s="2">
        <f t="shared" si="280"/>
        <v>1.1100024819248372E-2</v>
      </c>
      <c r="AY266" s="2">
        <f t="shared" si="293"/>
        <v>7.7107914052241613E-2</v>
      </c>
      <c r="AZ266" s="2">
        <f t="shared" si="294"/>
        <v>8.4305439471031543E-2</v>
      </c>
      <c r="BA266" s="2">
        <f t="shared" si="281"/>
        <v>1.2298681340482556</v>
      </c>
      <c r="BB266" s="2">
        <f t="shared" si="313"/>
        <v>4.2149180776961233E-2</v>
      </c>
      <c r="BD266" s="2">
        <f t="shared" si="338"/>
        <v>31.045010640586188</v>
      </c>
      <c r="BE266" s="2">
        <f t="shared" si="339"/>
        <v>4997.8361547071336</v>
      </c>
      <c r="BF266" s="2">
        <f t="shared" si="295"/>
        <v>35.701051139370037</v>
      </c>
      <c r="BG266" s="2">
        <f t="shared" si="296"/>
        <v>40.079891272259417</v>
      </c>
      <c r="BH266" s="2">
        <f t="shared" si="314"/>
        <v>0.4292249821340513</v>
      </c>
      <c r="BI266" s="2">
        <f t="shared" si="297"/>
        <v>1.7969116427198621</v>
      </c>
      <c r="BJ266" s="2">
        <f t="shared" si="298"/>
        <v>206.64508893926407</v>
      </c>
      <c r="BK266" s="2">
        <f t="shared" si="299"/>
        <v>163.60175083808053</v>
      </c>
      <c r="BL266" s="2">
        <f t="shared" si="300"/>
        <v>223.58234354262191</v>
      </c>
      <c r="BM266" s="2">
        <f t="shared" si="301"/>
        <v>222.96372162861505</v>
      </c>
      <c r="BN266" s="2">
        <f t="shared" si="302"/>
        <v>187.90711965353751</v>
      </c>
      <c r="BO266" s="2">
        <f t="shared" si="303"/>
        <v>279.39015218089298</v>
      </c>
      <c r="BP266" s="2">
        <f t="shared" si="304"/>
        <v>106.17562484207727</v>
      </c>
      <c r="BQ266" s="2">
        <f t="shared" si="305"/>
        <v>318.77708110515727</v>
      </c>
      <c r="BR266" s="2">
        <f t="shared" si="306"/>
        <v>32.189229783158964</v>
      </c>
      <c r="BS266" s="2">
        <f t="shared" si="307"/>
        <v>335.94576199638021</v>
      </c>
      <c r="BU266" s="2">
        <f t="shared" si="316"/>
        <v>4.081891084153578</v>
      </c>
      <c r="BV266" s="2">
        <f t="shared" si="317"/>
        <v>5.5629821975823424</v>
      </c>
      <c r="BW266" s="2">
        <f t="shared" si="318"/>
        <v>6.9708310904093667</v>
      </c>
      <c r="BX266" s="2">
        <f t="shared" si="319"/>
        <v>7.9535415637664952</v>
      </c>
      <c r="BY266" s="2">
        <f t="shared" si="320"/>
        <v>8.3819030274889759</v>
      </c>
      <c r="CA266" s="2">
        <f t="shared" si="321"/>
        <v>3.2734516653571126</v>
      </c>
      <c r="CB266" s="2">
        <f t="shared" si="322"/>
        <v>4.4612051041053071</v>
      </c>
      <c r="CC266" s="2">
        <f t="shared" si="323"/>
        <v>5.5902223188680118</v>
      </c>
      <c r="CD266" s="2">
        <f t="shared" si="330"/>
        <v>6.3783019538350025</v>
      </c>
      <c r="CE266" s="2">
        <f t="shared" si="324"/>
        <v>6.7218242374747517</v>
      </c>
      <c r="CG266" s="2">
        <f t="shared" si="325"/>
        <v>91.046074246838188</v>
      </c>
      <c r="CH266" s="2">
        <f t="shared" si="326"/>
        <v>124.08162779285581</v>
      </c>
      <c r="CI266" s="2">
        <f t="shared" si="327"/>
        <v>155.48352269452673</v>
      </c>
      <c r="CJ266" s="2">
        <f t="shared" si="328"/>
        <v>177.4027578911149</v>
      </c>
      <c r="CK266" s="2">
        <f t="shared" si="329"/>
        <v>186.95730719841188</v>
      </c>
    </row>
    <row r="267" spans="1:89">
      <c r="A267" s="2">
        <v>1</v>
      </c>
      <c r="B267" s="2">
        <f t="shared" si="340"/>
        <v>1441.3674868346263</v>
      </c>
      <c r="C267" s="3">
        <v>25.4</v>
      </c>
      <c r="D267" s="2">
        <f t="shared" si="341"/>
        <v>60.082485556780597</v>
      </c>
      <c r="E267" s="2">
        <f t="shared" si="342"/>
        <v>15.853272546857772</v>
      </c>
      <c r="F267" s="2">
        <v>0</v>
      </c>
      <c r="G267" s="2">
        <f t="shared" si="333"/>
        <v>1.0979362734288864</v>
      </c>
      <c r="H267" s="3">
        <f t="shared" si="343"/>
        <v>77.033694377067249</v>
      </c>
      <c r="J267" s="2">
        <f t="shared" si="335"/>
        <v>77.995072211760629</v>
      </c>
      <c r="K267" s="2">
        <f t="shared" si="331"/>
        <v>20.579660205907579</v>
      </c>
      <c r="L267" s="2">
        <f t="shared" si="332"/>
        <v>0</v>
      </c>
      <c r="M267" s="2">
        <f t="shared" si="336"/>
        <v>1.42526758233179</v>
      </c>
      <c r="N267" s="3">
        <f t="shared" si="337"/>
        <v>99.999999999999986</v>
      </c>
      <c r="O267" s="2">
        <v>8.0000000000000002E-3</v>
      </c>
      <c r="P267" s="2">
        <f t="shared" si="282"/>
        <v>6.4763772470947889E-2</v>
      </c>
      <c r="Q267" s="2">
        <f t="shared" si="283"/>
        <v>0.20370930370037652</v>
      </c>
      <c r="R267" s="2">
        <v>0.3</v>
      </c>
      <c r="S267" s="2">
        <f t="shared" si="334"/>
        <v>2.3843572834984412E-2</v>
      </c>
      <c r="T267" s="2">
        <v>0.12</v>
      </c>
      <c r="U267" s="2">
        <f t="shared" si="271"/>
        <v>0.68014643052793711</v>
      </c>
      <c r="V267" s="2">
        <f t="shared" si="284"/>
        <v>1.0154563709610502</v>
      </c>
      <c r="W267" s="2">
        <v>0.06</v>
      </c>
      <c r="X267" s="2">
        <f t="shared" si="315"/>
        <v>0.23442107150877056</v>
      </c>
      <c r="Y267" s="2">
        <v>2.6700000000000002E-2</v>
      </c>
      <c r="Z267" s="2">
        <v>0.21</v>
      </c>
      <c r="AA267" s="2">
        <v>0.442</v>
      </c>
      <c r="AB267" s="2">
        <v>0.5</v>
      </c>
      <c r="AC267" s="2">
        <f t="shared" si="308"/>
        <v>7.1168308624604951E-2</v>
      </c>
      <c r="AD267" s="2">
        <f t="shared" si="272"/>
        <v>0.11936283531328223</v>
      </c>
      <c r="AE267" s="2">
        <f t="shared" si="285"/>
        <v>0.47604173198372279</v>
      </c>
      <c r="AF267" s="2">
        <f t="shared" si="286"/>
        <v>0.98280157706621718</v>
      </c>
      <c r="AG267" s="2">
        <f t="shared" si="273"/>
        <v>6.8118284969150924</v>
      </c>
      <c r="AH267" s="2">
        <f t="shared" si="309"/>
        <v>0.28815168380773648</v>
      </c>
      <c r="AI267" s="2">
        <f t="shared" si="274"/>
        <v>6.5897528465047608E-2</v>
      </c>
      <c r="AJ267" s="2">
        <f t="shared" si="287"/>
        <v>0.30174843519877009</v>
      </c>
      <c r="AK267" s="2">
        <f t="shared" si="288"/>
        <v>0.53145420139629151</v>
      </c>
      <c r="AL267" s="2">
        <f t="shared" si="275"/>
        <v>4.4387808640626663</v>
      </c>
      <c r="AM267" s="2">
        <f t="shared" si="310"/>
        <v>0.17676013225886161</v>
      </c>
      <c r="AN267" s="2">
        <f t="shared" si="276"/>
        <v>3.6380538769914296E-2</v>
      </c>
      <c r="AO267" s="2">
        <f t="shared" si="289"/>
        <v>0.19126919349167373</v>
      </c>
      <c r="AP267" s="2">
        <f t="shared" si="290"/>
        <v>0.28738615685263613</v>
      </c>
      <c r="AQ267" s="2">
        <f t="shared" si="277"/>
        <v>2.8924356460371543</v>
      </c>
      <c r="AR267" s="2">
        <f t="shared" si="311"/>
        <v>0.10896252518656521</v>
      </c>
      <c r="AS267" s="2">
        <f t="shared" si="278"/>
        <v>2.0084874683748595E-2</v>
      </c>
      <c r="AT267" s="2">
        <f t="shared" si="291"/>
        <v>0.1212397484509124</v>
      </c>
      <c r="AU267" s="2">
        <f t="shared" si="292"/>
        <v>0.1554053066727796</v>
      </c>
      <c r="AV267" s="2">
        <f t="shared" si="279"/>
        <v>1.8847931949515266</v>
      </c>
      <c r="AW267" s="2">
        <f t="shared" si="312"/>
        <v>6.7479287180565936E-2</v>
      </c>
      <c r="AX267" s="2">
        <f t="shared" si="280"/>
        <v>1.108840618367884E-2</v>
      </c>
      <c r="AY267" s="2">
        <f t="shared" si="293"/>
        <v>7.6850204343442391E-2</v>
      </c>
      <c r="AZ267" s="2">
        <f t="shared" si="294"/>
        <v>8.4036091391989379E-2</v>
      </c>
      <c r="BA267" s="2">
        <f t="shared" si="281"/>
        <v>1.2281847627630682</v>
      </c>
      <c r="BB267" s="2">
        <f t="shared" si="313"/>
        <v>4.1968840606320328E-2</v>
      </c>
      <c r="BD267" s="2">
        <f t="shared" si="338"/>
        <v>29.527663746832324</v>
      </c>
      <c r="BE267" s="2">
        <f t="shared" si="339"/>
        <v>4978.2758850576838</v>
      </c>
      <c r="BF267" s="2">
        <f t="shared" si="295"/>
        <v>35.63086144728765</v>
      </c>
      <c r="BG267" s="2">
        <f t="shared" si="296"/>
        <v>40.062375406806773</v>
      </c>
      <c r="BH267" s="2">
        <f t="shared" si="314"/>
        <v>0.42300051799983301</v>
      </c>
      <c r="BI267" s="2">
        <f t="shared" si="297"/>
        <v>1.7915025438036418</v>
      </c>
      <c r="BJ267" s="2">
        <f t="shared" si="298"/>
        <v>206.73157017938036</v>
      </c>
      <c r="BK267" s="2">
        <f t="shared" si="299"/>
        <v>163.77155327643209</v>
      </c>
      <c r="BL267" s="2">
        <f t="shared" si="300"/>
        <v>223.06153352183489</v>
      </c>
      <c r="BM267" s="2">
        <f t="shared" si="301"/>
        <v>222.96410671480882</v>
      </c>
      <c r="BN267" s="2">
        <f t="shared" si="302"/>
        <v>186.62170868731752</v>
      </c>
      <c r="BO267" s="2">
        <f t="shared" si="303"/>
        <v>279.02492208839863</v>
      </c>
      <c r="BP267" s="2">
        <f t="shared" si="304"/>
        <v>104.6774852434644</v>
      </c>
      <c r="BQ267" s="2">
        <f t="shared" si="305"/>
        <v>317.93416931042623</v>
      </c>
      <c r="BR267" s="2">
        <f t="shared" si="306"/>
        <v>31.363765660717061</v>
      </c>
      <c r="BS267" s="2">
        <f t="shared" si="307"/>
        <v>334.74662027852332</v>
      </c>
      <c r="BU267" s="2">
        <f t="shared" si="316"/>
        <v>4.0879141991317516</v>
      </c>
      <c r="BV267" s="2">
        <f t="shared" si="317"/>
        <v>5.5654240281749807</v>
      </c>
      <c r="BW267" s="2">
        <f t="shared" si="318"/>
        <v>6.9647623051575485</v>
      </c>
      <c r="BX267" s="2">
        <f t="shared" si="319"/>
        <v>7.9359789848209505</v>
      </c>
      <c r="BY267" s="2">
        <f t="shared" si="320"/>
        <v>8.3556358523276284</v>
      </c>
      <c r="CA267" s="2">
        <f t="shared" si="321"/>
        <v>3.2897243354469992</v>
      </c>
      <c r="CB267" s="2">
        <f t="shared" si="322"/>
        <v>4.4787414732083555</v>
      </c>
      <c r="CC267" s="2">
        <f t="shared" si="323"/>
        <v>5.6048505251766603</v>
      </c>
      <c r="CD267" s="2">
        <f t="shared" si="330"/>
        <v>6.3864312997338493</v>
      </c>
      <c r="CE267" s="2">
        <f t="shared" si="324"/>
        <v>6.7241476368006587</v>
      </c>
      <c r="CG267" s="2">
        <f t="shared" si="325"/>
        <v>91.415752571983134</v>
      </c>
      <c r="CH267" s="2">
        <f t="shared" si="326"/>
        <v>124.45648346187717</v>
      </c>
      <c r="CI267" s="2">
        <f t="shared" si="327"/>
        <v>155.74910739227019</v>
      </c>
      <c r="CJ267" s="2">
        <f t="shared" si="328"/>
        <v>177.46788605468677</v>
      </c>
      <c r="CK267" s="2">
        <f t="shared" si="329"/>
        <v>186.85243927580677</v>
      </c>
    </row>
    <row r="268" spans="1:89">
      <c r="A268" s="2">
        <v>1</v>
      </c>
      <c r="B268" s="2">
        <f t="shared" si="340"/>
        <v>1442.0817725489121</v>
      </c>
      <c r="C268" s="3">
        <v>25.5</v>
      </c>
      <c r="D268" s="2">
        <f t="shared" si="341"/>
        <v>60.0872855567806</v>
      </c>
      <c r="E268" s="2">
        <f t="shared" si="342"/>
        <v>15.75517254685777</v>
      </c>
      <c r="F268" s="2">
        <v>0</v>
      </c>
      <c r="G268" s="2">
        <f t="shared" si="333"/>
        <v>1.0948362734288863</v>
      </c>
      <c r="H268" s="3">
        <f t="shared" si="343"/>
        <v>76.937294377067246</v>
      </c>
      <c r="J268" s="2">
        <f t="shared" si="335"/>
        <v>78.099036420873745</v>
      </c>
      <c r="K268" s="2">
        <f t="shared" si="331"/>
        <v>20.477939436812228</v>
      </c>
      <c r="L268" s="2">
        <f t="shared" si="332"/>
        <v>0</v>
      </c>
      <c r="M268" s="2">
        <f t="shared" si="336"/>
        <v>1.4230241423140362</v>
      </c>
      <c r="N268" s="3">
        <f t="shared" si="337"/>
        <v>100</v>
      </c>
      <c r="O268" s="2">
        <v>8.0000000000000002E-3</v>
      </c>
      <c r="P268" s="2">
        <f t="shared" si="282"/>
        <v>6.4627726872136401E-2</v>
      </c>
      <c r="Q268" s="2">
        <f t="shared" si="283"/>
        <v>0.20360462997181794</v>
      </c>
      <c r="R268" s="2">
        <v>0.3</v>
      </c>
      <c r="S268" s="2">
        <f t="shared" si="334"/>
        <v>2.375142210887652E-2</v>
      </c>
      <c r="T268" s="2">
        <v>0.12</v>
      </c>
      <c r="U268" s="2">
        <f t="shared" ref="U268:U331" si="344">10^(3.31-(73*A268)/(B268+273.15)-0.038*$I$2)</f>
        <v>0.68017419932521328</v>
      </c>
      <c r="V268" s="2">
        <f t="shared" si="284"/>
        <v>1.0142179338101915</v>
      </c>
      <c r="W268" s="2">
        <v>0.06</v>
      </c>
      <c r="X268" s="2">
        <f t="shared" si="315"/>
        <v>0.23385831879307659</v>
      </c>
      <c r="Y268" s="2">
        <v>2.6700000000000002E-2</v>
      </c>
      <c r="Z268" s="2">
        <v>0.21</v>
      </c>
      <c r="AA268" s="2">
        <v>0.442</v>
      </c>
      <c r="AB268" s="2">
        <v>0.5</v>
      </c>
      <c r="AC268" s="2">
        <f t="shared" si="308"/>
        <v>7.0971236253249137E-2</v>
      </c>
      <c r="AD268" s="2">
        <f t="shared" ref="AD268:AD331" si="345">10^(-2.3-0.258*$AE$9+1871/(B268+273.15)-0.24*$L$2)</f>
        <v>0.11923799966166256</v>
      </c>
      <c r="AE268" s="2">
        <f t="shared" si="285"/>
        <v>0.47445203044654238</v>
      </c>
      <c r="AF268" s="2">
        <f t="shared" si="286"/>
        <v>0.97966422796935348</v>
      </c>
      <c r="AG268" s="2">
        <f t="shared" ref="AG268:AG331" si="346">10^(-1.09+0.004*$K$2-0.186*$AE$9+2447/(B268+273.15))</f>
        <v>6.8025126261471511</v>
      </c>
      <c r="AH268" s="2">
        <f t="shared" si="309"/>
        <v>0.28708312518888651</v>
      </c>
      <c r="AI268" s="2">
        <f t="shared" ref="AI268:AI331" si="347">10^(-2.3-0.258*$AJ$9+1871/(B268+273.15)-0.24*$L$2)</f>
        <v>6.5828609518170461E-2</v>
      </c>
      <c r="AJ268" s="2">
        <f t="shared" si="287"/>
        <v>0.30074077154441287</v>
      </c>
      <c r="AK268" s="2">
        <f t="shared" si="288"/>
        <v>0.52975766630957299</v>
      </c>
      <c r="AL268" s="2">
        <f t="shared" ref="AL268:AL331" si="348">10^(-1.09+0.004*$K$2-0.186*$AJ$9+2447/(B268+273.15))</f>
        <v>4.4327103781548738</v>
      </c>
      <c r="AM268" s="2">
        <f t="shared" si="310"/>
        <v>0.17607556162162105</v>
      </c>
      <c r="AN268" s="2">
        <f t="shared" ref="AN268:AN331" si="349">10^(-2.3-0.258*$AO$9+1871/(B268+273.15)-0.24*$L$2)</f>
        <v>3.6342490174204441E-2</v>
      </c>
      <c r="AO268" s="2">
        <f t="shared" si="289"/>
        <v>0.19063046602204223</v>
      </c>
      <c r="AP268" s="2">
        <f t="shared" si="290"/>
        <v>0.28646874817046419</v>
      </c>
      <c r="AQ268" s="2">
        <f t="shared" ref="AQ268:AQ331" si="350">10^(-1.09+0.004*$K$2-0.186*$AO$9+2447/(B268+273.15))</f>
        <v>2.8884799450538909</v>
      </c>
      <c r="AR268" s="2">
        <f t="shared" si="311"/>
        <v>0.10852409298152718</v>
      </c>
      <c r="AS268" s="2">
        <f t="shared" ref="AS268:AS331" si="351">10^(-2.3-0.258*$AT$9+1871/(B268+273.15)-0.24*$L$2)</f>
        <v>2.006386891246088E-2</v>
      </c>
      <c r="AT268" s="2">
        <f t="shared" si="291"/>
        <v>0.1208348784541652</v>
      </c>
      <c r="AU268" s="2">
        <f t="shared" si="292"/>
        <v>0.15490921396198731</v>
      </c>
      <c r="AV268" s="2">
        <f t="shared" ref="AV268:AV331" si="352">10^(-1.09+0.004*$K$2-0.186*$AT$9+2447/(B268+273.15))</f>
        <v>1.8822155478724178</v>
      </c>
      <c r="AW268" s="2">
        <f t="shared" si="312"/>
        <v>6.719856317438172E-2</v>
      </c>
      <c r="AX268" s="2">
        <f t="shared" ref="AX268:AX331" si="353">10^(-2.3-0.258*$AY$9+1871/(B268+273.15)-0.24*$L$2)</f>
        <v>1.1076809371256189E-2</v>
      </c>
      <c r="AY268" s="2">
        <f t="shared" si="293"/>
        <v>7.6593569515507637E-2</v>
      </c>
      <c r="AZ268" s="2">
        <f t="shared" si="294"/>
        <v>8.3767827114046678E-2</v>
      </c>
      <c r="BA268" s="2">
        <f t="shared" ref="BA268:BA331" si="354">10^(-1.09+0.004*$K$2-0.186*$AY$9+2447/(B268+273.15))</f>
        <v>1.2265050947364529</v>
      </c>
      <c r="BB268" s="2">
        <f t="shared" si="313"/>
        <v>4.1789129767817818E-2</v>
      </c>
      <c r="BD268" s="2">
        <f t="shared" si="338"/>
        <v>28.076631545809075</v>
      </c>
      <c r="BE268" s="2">
        <f t="shared" si="339"/>
        <v>4958.8633389654806</v>
      </c>
      <c r="BF268" s="2">
        <f t="shared" si="295"/>
        <v>35.560544301907086</v>
      </c>
      <c r="BG268" s="2">
        <f t="shared" si="296"/>
        <v>40.044721167179716</v>
      </c>
      <c r="BH268" s="2">
        <f t="shared" si="314"/>
        <v>0.41684107475899007</v>
      </c>
      <c r="BI268" s="2">
        <f t="shared" si="297"/>
        <v>1.7861117145132706</v>
      </c>
      <c r="BJ268" s="2">
        <f t="shared" si="298"/>
        <v>206.81362033657163</v>
      </c>
      <c r="BK268" s="2">
        <f t="shared" si="299"/>
        <v>163.94034569627576</v>
      </c>
      <c r="BL268" s="2">
        <f t="shared" si="300"/>
        <v>222.5337637455504</v>
      </c>
      <c r="BM268" s="2">
        <f t="shared" si="301"/>
        <v>222.96241909532154</v>
      </c>
      <c r="BN268" s="2">
        <f t="shared" si="302"/>
        <v>185.333567608035</v>
      </c>
      <c r="BO268" s="2">
        <f t="shared" si="303"/>
        <v>278.65750501200506</v>
      </c>
      <c r="BP268" s="2">
        <f t="shared" si="304"/>
        <v>103.18972969612538</v>
      </c>
      <c r="BQ268" s="2">
        <f t="shared" si="305"/>
        <v>317.09203425311517</v>
      </c>
      <c r="BR268" s="2">
        <f t="shared" si="306"/>
        <v>30.554193601158907</v>
      </c>
      <c r="BS268" s="2">
        <f t="shared" si="307"/>
        <v>333.55370880135717</v>
      </c>
      <c r="BU268" s="2">
        <f t="shared" si="316"/>
        <v>4.0939315075226386</v>
      </c>
      <c r="BV268" s="2">
        <f t="shared" si="317"/>
        <v>5.5678354748555341</v>
      </c>
      <c r="BW268" s="2">
        <f t="shared" si="318"/>
        <v>6.9586576430051457</v>
      </c>
      <c r="BX268" s="2">
        <f t="shared" si="319"/>
        <v>7.9184478006304833</v>
      </c>
      <c r="BY268" s="2">
        <f t="shared" si="320"/>
        <v>8.3295300623727329</v>
      </c>
      <c r="CA268" s="2">
        <f t="shared" si="321"/>
        <v>3.306006527908814</v>
      </c>
      <c r="CB268" s="2">
        <f t="shared" si="322"/>
        <v>4.4962404457356149</v>
      </c>
      <c r="CC268" s="2">
        <f t="shared" si="323"/>
        <v>5.6193826279176848</v>
      </c>
      <c r="CD268" s="2">
        <f t="shared" si="330"/>
        <v>6.3944499490737527</v>
      </c>
      <c r="CE268" s="2">
        <f t="shared" si="324"/>
        <v>6.7264146236976812</v>
      </c>
      <c r="CG268" s="2">
        <f t="shared" si="325"/>
        <v>91.786165649191091</v>
      </c>
      <c r="CH268" s="2">
        <f t="shared" si="326"/>
        <v>124.83117225177628</v>
      </c>
      <c r="CI268" s="2">
        <f t="shared" si="327"/>
        <v>156.01348042663804</v>
      </c>
      <c r="CJ268" s="2">
        <f t="shared" si="328"/>
        <v>177.53202763105176</v>
      </c>
      <c r="CK268" s="2">
        <f t="shared" si="329"/>
        <v>186.74851415565189</v>
      </c>
    </row>
    <row r="269" spans="1:89">
      <c r="A269" s="2">
        <v>1</v>
      </c>
      <c r="B269" s="2">
        <f t="shared" si="340"/>
        <v>1442.7960582631979</v>
      </c>
      <c r="C269" s="3">
        <v>25.6</v>
      </c>
      <c r="D269" s="2">
        <f t="shared" si="341"/>
        <v>60.092085556780603</v>
      </c>
      <c r="E269" s="2">
        <f t="shared" si="342"/>
        <v>15.657072546857769</v>
      </c>
      <c r="F269" s="2">
        <v>0</v>
      </c>
      <c r="G269" s="2">
        <f t="shared" si="333"/>
        <v>1.0917362734288862</v>
      </c>
      <c r="H269" s="3">
        <f t="shared" si="343"/>
        <v>76.840894377067258</v>
      </c>
      <c r="J269" s="2">
        <f t="shared" si="335"/>
        <v>78.203261484570589</v>
      </c>
      <c r="K269" s="2">
        <f t="shared" si="331"/>
        <v>20.375963442105036</v>
      </c>
      <c r="L269" s="2">
        <f t="shared" si="332"/>
        <v>0</v>
      </c>
      <c r="M269" s="2">
        <f t="shared" si="336"/>
        <v>1.4207750733243794</v>
      </c>
      <c r="N269" s="3">
        <f t="shared" si="337"/>
        <v>100</v>
      </c>
      <c r="O269" s="2">
        <v>8.0000000000000002E-3</v>
      </c>
      <c r="P269" s="2">
        <f t="shared" ref="P269:P332" si="355">10^(-3.46+3852/(B269+273.15)+0.87*$J$2-92*A269/(B269+273))</f>
        <v>6.4492079961405227E-2</v>
      </c>
      <c r="Q269" s="2">
        <f t="shared" ref="Q269:Q332" si="356">10^(-1.48+2.53*$M$2+1154/(B269+273.15)-235*A269/(B269+273.15))</f>
        <v>0.20350009710523953</v>
      </c>
      <c r="R269" s="2">
        <v>0.3</v>
      </c>
      <c r="S269" s="2">
        <f t="shared" si="334"/>
        <v>2.3659468774727865E-2</v>
      </c>
      <c r="T269" s="2">
        <v>0.12</v>
      </c>
      <c r="U269" s="2">
        <f t="shared" si="344"/>
        <v>0.68020194613653651</v>
      </c>
      <c r="V269" s="2">
        <f t="shared" ref="V269:V332" si="357">10^(-1.51+2.44*$M$2+2342/(B269+273.15)-160*A269/(B269+273.15))</f>
        <v>1.0129820361881445</v>
      </c>
      <c r="W269" s="2">
        <v>0.06</v>
      </c>
      <c r="X269" s="2">
        <f t="shared" si="315"/>
        <v>0.23329407870274699</v>
      </c>
      <c r="Y269" s="2">
        <v>2.6700000000000002E-2</v>
      </c>
      <c r="Z269" s="2">
        <v>0.21</v>
      </c>
      <c r="AA269" s="2">
        <v>0.442</v>
      </c>
      <c r="AB269" s="2">
        <v>0.5</v>
      </c>
      <c r="AC269" s="2">
        <f t="shared" si="308"/>
        <v>7.0773669411422824E-2</v>
      </c>
      <c r="AD269" s="2">
        <f t="shared" si="345"/>
        <v>0.11911339833553343</v>
      </c>
      <c r="AE269" s="2">
        <f t="shared" ref="AE269:AE332" si="358">10^(-4.61-0.198*$AE$9+5981/(B269+273.15)+4.48*$J$2)</f>
        <v>0.47286895443143678</v>
      </c>
      <c r="AF269" s="2">
        <f t="shared" ref="AF269:AF332" si="359">10^(-4.24-0.267*$AE$9+5717/(B269+273.15)+3.64*$M$2)</f>
        <v>0.976539493510863</v>
      </c>
      <c r="AG269" s="2">
        <f t="shared" si="346"/>
        <v>6.7932172355964946</v>
      </c>
      <c r="AH269" s="2">
        <f t="shared" si="309"/>
        <v>0.28601850480763974</v>
      </c>
      <c r="AI269" s="2">
        <f t="shared" si="347"/>
        <v>6.5759819937110109E-2</v>
      </c>
      <c r="AJ269" s="2">
        <f t="shared" ref="AJ269:AJ332" si="360">10^(-4.61-0.198*$AJ$9+5981/(B269+273.15)+4.48*$J$2)</f>
        <v>0.29973730760782008</v>
      </c>
      <c r="AK269" s="2">
        <f t="shared" ref="AK269:AK332" si="361">10^(-4.24-0.267*$AJ$9+5717/(B269+273.15)+3.64*$M$2)</f>
        <v>0.52806795264308715</v>
      </c>
      <c r="AL269" s="2">
        <f t="shared" si="348"/>
        <v>4.426653237738182</v>
      </c>
      <c r="AM269" s="2">
        <f t="shared" si="310"/>
        <v>0.17539347394201102</v>
      </c>
      <c r="AN269" s="2">
        <f t="shared" si="349"/>
        <v>3.6304512998443436E-2</v>
      </c>
      <c r="AO269" s="2">
        <f t="shared" ref="AO269:AO332" si="362">10^(-4.61-0.198*$AO$9+5981/(B269+273.15)+4.48*$J$2)</f>
        <v>0.18999440062629744</v>
      </c>
      <c r="AP269" s="2">
        <f t="shared" ref="AP269:AP332" si="363">10^(-4.24-0.267*$AO$9+5717/(B269+273.15)+3.64*$M$2)</f>
        <v>0.28555502820077178</v>
      </c>
      <c r="AQ269" s="2">
        <f t="shared" si="350"/>
        <v>2.8845329403715603</v>
      </c>
      <c r="AR269" s="2">
        <f t="shared" si="311"/>
        <v>0.10808722784316348</v>
      </c>
      <c r="AS269" s="2">
        <f t="shared" si="351"/>
        <v>2.0042902570515622E-2</v>
      </c>
      <c r="AT269" s="2">
        <f t="shared" ref="AT269:AT332" si="364">10^(-4.61-0.198*$AT$9+5981/(B269+273.15)+4.48*$J$2)</f>
        <v>0.12043169586542393</v>
      </c>
      <c r="AU269" s="2">
        <f t="shared" ref="AU269:AU332" si="365">10^(-4.24-0.267*$AT$9+5717/(B269+273.15)+3.64*$M$2)</f>
        <v>0.15441511593841445</v>
      </c>
      <c r="AV269" s="2">
        <f t="shared" si="352"/>
        <v>1.8796435675499201</v>
      </c>
      <c r="AW269" s="2">
        <f t="shared" si="312"/>
        <v>6.6918829103658317E-2</v>
      </c>
      <c r="AX269" s="2">
        <f t="shared" si="353"/>
        <v>1.1065234326883966E-2</v>
      </c>
      <c r="AY269" s="2">
        <f t="shared" ref="AY269:AY332" si="366">10^(-4.61-0.198*$AY$9+5981/(B269+273.15)+4.48*$J$2)</f>
        <v>7.6338004284398395E-2</v>
      </c>
      <c r="AZ269" s="2">
        <f t="shared" ref="AZ269:AZ332" si="367">10^(-4.24-0.267*$AY$9+5717/(B269+273.15)+3.64*$M$2)</f>
        <v>8.3500641471840789E-2</v>
      </c>
      <c r="BA269" s="2">
        <f t="shared" si="354"/>
        <v>1.2248291193293477</v>
      </c>
      <c r="BB269" s="2">
        <f t="shared" si="313"/>
        <v>4.1610044798205015E-2</v>
      </c>
      <c r="BD269" s="2">
        <f t="shared" si="338"/>
        <v>26.689395204189953</v>
      </c>
      <c r="BE269" s="2">
        <f t="shared" si="339"/>
        <v>4939.5970344976622</v>
      </c>
      <c r="BF269" s="2">
        <f t="shared" ref="BF269:BF332" si="368">(($X$6-BG268*C268/100)/((100-C268)/100))/((C269-C268)/100+X269*(1-(C269-C268)/100))</f>
        <v>35.490098946764476</v>
      </c>
      <c r="BG269" s="2">
        <f t="shared" ref="BG269:BG332" si="369">(BG268*C268+BF269*(C269-C268))/C269</f>
        <v>40.026929674131225</v>
      </c>
      <c r="BH269" s="2">
        <f t="shared" si="314"/>
        <v>0.41074624291797507</v>
      </c>
      <c r="BI269" s="2">
        <f t="shared" ref="BI269:BI332" si="370">(BI268*C268+BH269*(C269-C268))/C269</f>
        <v>1.7807391931398513</v>
      </c>
      <c r="BJ269" s="2">
        <f t="shared" ref="BJ269:BJ332" si="371">(($V$6-BK268*C268/100)/((100-C268)/100))/((C269-C268)/100+AH269*(1-(C269-C268)/100))</f>
        <v>206.89121339165689</v>
      </c>
      <c r="BK269" s="2">
        <f t="shared" ref="BK269:BK332" si="372">(BK268*C268+BJ269*(C269-C268))/C269</f>
        <v>164.10812252321085</v>
      </c>
      <c r="BL269" s="2">
        <f t="shared" ref="BL269:BL332" si="373">(($V$6-BM268*C268/100)/((100-C268)/100))/((C269-C268)/100+AM269*(1-(C269-C268)/100))</f>
        <v>221.99904634700297</v>
      </c>
      <c r="BM269" s="2">
        <f t="shared" ref="BM269:BM332" si="374">(BM268*C268+BL269*(C269-C268))/C269</f>
        <v>222.95865592052343</v>
      </c>
      <c r="BN269" s="2">
        <f t="shared" ref="BN269:BN332" si="375">(($V$6-BO268*C268/100)/((100-C268)/100))/((C269-C268)/100+AR269*(1-(C269-C268)/100))</f>
        <v>184.04280883751349</v>
      </c>
      <c r="BO269" s="2">
        <f t="shared" ref="BO269:BO332" si="376">(BO268*C268+BN269*(C269-C268))/C269</f>
        <v>278.28791635507343</v>
      </c>
      <c r="BP269" s="2">
        <f t="shared" ref="BP269:BP332" si="377">(($V$6-BQ268*C268/100)/((100-C268)/100))/((C269-C268)/100+AW269*(1-(C269-C268)/100))</f>
        <v>101.71245320887941</v>
      </c>
      <c r="BQ269" s="2">
        <f t="shared" ref="BQ269:BQ332" si="378">(BQ268*C268+BP269*(C269-C268))/C269</f>
        <v>316.25070776466112</v>
      </c>
      <c r="BR269" s="2">
        <f t="shared" ref="BR269:BR332" si="379">(($V$6-BS268*C268/100)/((100-C268)/100))/((C269-C268)/100+BB269*(1-(C269-C268)/100))</f>
        <v>29.760346068858915</v>
      </c>
      <c r="BS269" s="2">
        <f t="shared" ref="BS269:BS332" si="380">(BS268*C268+BR269*(C269-C268))/C269</f>
        <v>332.3670159781833</v>
      </c>
      <c r="BU269" s="2">
        <f t="shared" si="316"/>
        <v>4.0999428099845332</v>
      </c>
      <c r="BV269" s="2">
        <f t="shared" si="317"/>
        <v>5.5702162952712833</v>
      </c>
      <c r="BW269" s="2">
        <f t="shared" si="318"/>
        <v>6.9525171833233701</v>
      </c>
      <c r="BX269" s="2">
        <f t="shared" si="319"/>
        <v>7.90094844494278</v>
      </c>
      <c r="BY269" s="2">
        <f t="shared" si="320"/>
        <v>8.3035850784474956</v>
      </c>
      <c r="CA269" s="2">
        <f t="shared" si="321"/>
        <v>3.3222977780797862</v>
      </c>
      <c r="CB269" s="2">
        <f t="shared" si="322"/>
        <v>4.5137013072807761</v>
      </c>
      <c r="CC269" s="2">
        <f t="shared" si="323"/>
        <v>5.633818192284469</v>
      </c>
      <c r="CD269" s="2">
        <f t="shared" si="330"/>
        <v>6.4023584425206579</v>
      </c>
      <c r="CE269" s="2">
        <f t="shared" si="324"/>
        <v>6.7286261137692938</v>
      </c>
      <c r="CG269" s="2">
        <f t="shared" si="325"/>
        <v>92.157303638524752</v>
      </c>
      <c r="CH269" s="2">
        <f t="shared" si="326"/>
        <v>125.20567682199223</v>
      </c>
      <c r="CI269" s="2">
        <f t="shared" si="327"/>
        <v>156.27662794594195</v>
      </c>
      <c r="CJ269" s="2">
        <f t="shared" si="328"/>
        <v>177.59518574252226</v>
      </c>
      <c r="CK269" s="2">
        <f t="shared" si="329"/>
        <v>186.64553307895923</v>
      </c>
    </row>
    <row r="270" spans="1:89">
      <c r="A270" s="2">
        <v>1</v>
      </c>
      <c r="B270" s="2">
        <f t="shared" si="340"/>
        <v>1443.5103439774834</v>
      </c>
      <c r="C270" s="3">
        <v>25.7</v>
      </c>
      <c r="D270" s="2">
        <f t="shared" si="341"/>
        <v>60.096885556780599</v>
      </c>
      <c r="E270" s="2">
        <f t="shared" si="342"/>
        <v>15.55897254685777</v>
      </c>
      <c r="F270" s="2">
        <v>0</v>
      </c>
      <c r="G270" s="2">
        <f t="shared" si="333"/>
        <v>1.0886362734288864</v>
      </c>
      <c r="H270" s="3">
        <f t="shared" si="343"/>
        <v>76.744494377067255</v>
      </c>
      <c r="J270" s="2">
        <f t="shared" si="335"/>
        <v>78.307748385842146</v>
      </c>
      <c r="K270" s="2">
        <f t="shared" si="331"/>
        <v>20.273731260006961</v>
      </c>
      <c r="L270" s="2">
        <f t="shared" si="332"/>
        <v>0</v>
      </c>
      <c r="M270" s="2">
        <f t="shared" si="336"/>
        <v>1.4185203541508926</v>
      </c>
      <c r="N270" s="3">
        <f t="shared" si="337"/>
        <v>100</v>
      </c>
      <c r="O270" s="2">
        <v>8.0000000000000002E-3</v>
      </c>
      <c r="P270" s="2">
        <f t="shared" si="355"/>
        <v>6.4356830286859179E-2</v>
      </c>
      <c r="Q270" s="2">
        <f t="shared" si="356"/>
        <v>0.20339570483024663</v>
      </c>
      <c r="R270" s="2">
        <v>0.3</v>
      </c>
      <c r="S270" s="2">
        <f t="shared" si="334"/>
        <v>2.3567711753136645E-2</v>
      </c>
      <c r="T270" s="2">
        <v>0.12</v>
      </c>
      <c r="U270" s="2">
        <f t="shared" si="344"/>
        <v>0.68022967098798315</v>
      </c>
      <c r="V270" s="2">
        <f t="shared" si="357"/>
        <v>1.0117486712075077</v>
      </c>
      <c r="W270" s="2">
        <v>0.06</v>
      </c>
      <c r="X270" s="2">
        <f t="shared" si="315"/>
        <v>0.23272834572243437</v>
      </c>
      <c r="Y270" s="2">
        <v>2.6700000000000002E-2</v>
      </c>
      <c r="Z270" s="2">
        <v>0.21</v>
      </c>
      <c r="AA270" s="2">
        <v>0.442</v>
      </c>
      <c r="AB270" s="2">
        <v>0.5</v>
      </c>
      <c r="AC270" s="2">
        <f t="shared" ref="AC270:AC333" si="381">(J270*Y270+K270*Z270+L270*AA270+M270*AB270)/100</f>
        <v>7.0575606235788943E-2</v>
      </c>
      <c r="AD270" s="2">
        <f t="shared" si="345"/>
        <v>0.11898903074365577</v>
      </c>
      <c r="AE270" s="2">
        <f t="shared" si="358"/>
        <v>0.47129247139069147</v>
      </c>
      <c r="AF270" s="2">
        <f t="shared" si="359"/>
        <v>0.97342731361180335</v>
      </c>
      <c r="AG270" s="2">
        <f t="shared" si="346"/>
        <v>6.7839422664625895</v>
      </c>
      <c r="AH270" s="2">
        <f t="shared" ref="AH270:AH333" si="382">(J270*AD270+K270*AE270+L270*AF270+M270*AG270)/100</f>
        <v>0.28495780176350549</v>
      </c>
      <c r="AI270" s="2">
        <f t="shared" si="347"/>
        <v>6.5691159395456791E-2</v>
      </c>
      <c r="AJ270" s="2">
        <f t="shared" si="360"/>
        <v>0.29873802275798139</v>
      </c>
      <c r="AK270" s="2">
        <f t="shared" si="361"/>
        <v>0.52638502790888642</v>
      </c>
      <c r="AL270" s="2">
        <f t="shared" si="348"/>
        <v>4.4206094044964912</v>
      </c>
      <c r="AM270" s="2">
        <f t="shared" ref="AM270:AM333" si="383">(J270*AI270+K270*AJ270+L270*AK270+M270*AL270)/100</f>
        <v>0.17471385589683969</v>
      </c>
      <c r="AN270" s="2">
        <f t="shared" si="349"/>
        <v>3.626660706242784E-2</v>
      </c>
      <c r="AO270" s="2">
        <f t="shared" si="362"/>
        <v>0.18936098422706679</v>
      </c>
      <c r="AP270" s="2">
        <f t="shared" si="363"/>
        <v>0.2846449793755606</v>
      </c>
      <c r="AQ270" s="2">
        <f t="shared" si="350"/>
        <v>2.8805946070223056</v>
      </c>
      <c r="AR270" s="2">
        <f t="shared" ref="AR270:AR333" si="384">(J270*AN270+K270*AO270+L270*AP270+M270*AQ270)/100</f>
        <v>0.10765192128121207</v>
      </c>
      <c r="AS270" s="2">
        <f t="shared" si="351"/>
        <v>2.0021975558426587E-2</v>
      </c>
      <c r="AT270" s="2">
        <f t="shared" si="364"/>
        <v>0.1200301923953382</v>
      </c>
      <c r="AU270" s="2">
        <f t="shared" si="365"/>
        <v>0.15392300310208998</v>
      </c>
      <c r="AV270" s="2">
        <f t="shared" si="352"/>
        <v>1.877077237714269</v>
      </c>
      <c r="AW270" s="2">
        <f t="shared" ref="AW270:AW333" si="385">(J270*AS270+K270*AT270+L270*AU270+M270*AV270)/100</f>
        <v>6.6640079559377924E-2</v>
      </c>
      <c r="AX270" s="2">
        <f t="shared" si="353"/>
        <v>1.1053680995638067E-2</v>
      </c>
      <c r="AY270" s="2">
        <f t="shared" si="366"/>
        <v>7.6083503395746502E-2</v>
      </c>
      <c r="AZ270" s="2">
        <f t="shared" si="367"/>
        <v>8.3234529328221285E-2</v>
      </c>
      <c r="BA270" s="2">
        <f t="shared" si="354"/>
        <v>1.2231568259399119</v>
      </c>
      <c r="BB270" s="2">
        <f t="shared" ref="BB270:BB333" si="386">(J270*AX270+K270*AY270+L270*AZ270+M270*BA270)/100</f>
        <v>4.1431582252233479E-2</v>
      </c>
      <c r="BD270" s="2">
        <f t="shared" si="338"/>
        <v>25.363514946600855</v>
      </c>
      <c r="BE270" s="2">
        <f t="shared" si="339"/>
        <v>4920.4755032931844</v>
      </c>
      <c r="BF270" s="2">
        <f t="shared" si="368"/>
        <v>35.419524618733675</v>
      </c>
      <c r="BG270" s="2">
        <f t="shared" si="369"/>
        <v>40.009002028001269</v>
      </c>
      <c r="BH270" s="2">
        <f t="shared" ref="BH270:BH333" si="387">(($Y$6-BI269*C269/100)/((100-C269)/100))/((C270-C269)/100+AC270*(1-(C270-C269)/100))</f>
        <v>0.40471561379236137</v>
      </c>
      <c r="BI270" s="2">
        <f t="shared" si="370"/>
        <v>1.7753850157883047</v>
      </c>
      <c r="BJ270" s="2">
        <f t="shared" si="371"/>
        <v>206.96432343303843</v>
      </c>
      <c r="BK270" s="2">
        <f t="shared" si="372"/>
        <v>164.27487816877436</v>
      </c>
      <c r="BL270" s="2">
        <f t="shared" si="373"/>
        <v>221.45739418343652</v>
      </c>
      <c r="BM270" s="2">
        <f t="shared" si="374"/>
        <v>222.95281443516512</v>
      </c>
      <c r="BN270" s="2">
        <f t="shared" si="375"/>
        <v>182.74954536795488</v>
      </c>
      <c r="BO270" s="2">
        <f t="shared" si="376"/>
        <v>277.91617172088229</v>
      </c>
      <c r="BP270" s="2">
        <f t="shared" si="377"/>
        <v>100.24574845688878</v>
      </c>
      <c r="BQ270" s="2">
        <f t="shared" si="378"/>
        <v>315.41022154167371</v>
      </c>
      <c r="BR270" s="2">
        <f t="shared" si="379"/>
        <v>28.982054144606504</v>
      </c>
      <c r="BS270" s="2">
        <f t="shared" si="380"/>
        <v>331.18652974536781</v>
      </c>
      <c r="BU270" s="2">
        <f t="shared" si="316"/>
        <v>4.1059479077684218</v>
      </c>
      <c r="BV270" s="2">
        <f t="shared" si="317"/>
        <v>5.57256625094338</v>
      </c>
      <c r="BW270" s="2">
        <f t="shared" si="318"/>
        <v>6.9463410141141715</v>
      </c>
      <c r="BX270" s="2">
        <f t="shared" si="319"/>
        <v>7.8834813555440899</v>
      </c>
      <c r="BY270" s="2">
        <f t="shared" si="320"/>
        <v>8.2778003188777092</v>
      </c>
      <c r="CA270" s="2">
        <f t="shared" si="321"/>
        <v>3.3385976225027072</v>
      </c>
      <c r="CB270" s="2">
        <f t="shared" si="322"/>
        <v>4.5311233494800831</v>
      </c>
      <c r="CC270" s="2">
        <f t="shared" si="323"/>
        <v>5.6481567997824209</v>
      </c>
      <c r="CD270" s="2">
        <f t="shared" si="330"/>
        <v>6.41015733805758</v>
      </c>
      <c r="CE270" s="2">
        <f t="shared" si="324"/>
        <v>6.7307830213504918</v>
      </c>
      <c r="CG270" s="2">
        <f t="shared" si="325"/>
        <v>92.529156609916072</v>
      </c>
      <c r="CH270" s="2">
        <f t="shared" si="326"/>
        <v>125.57997980858808</v>
      </c>
      <c r="CI270" s="2">
        <f t="shared" si="327"/>
        <v>156.5385362889763</v>
      </c>
      <c r="CJ270" s="2">
        <f t="shared" si="328"/>
        <v>177.65736374744921</v>
      </c>
      <c r="CK270" s="2">
        <f t="shared" si="329"/>
        <v>186.54349721337189</v>
      </c>
    </row>
    <row r="271" spans="1:89">
      <c r="A271" s="2">
        <v>1</v>
      </c>
      <c r="B271" s="2">
        <f t="shared" si="340"/>
        <v>1444.2246296917692</v>
      </c>
      <c r="C271" s="3">
        <v>25.8</v>
      </c>
      <c r="D271" s="2">
        <f t="shared" si="341"/>
        <v>60.101685556780602</v>
      </c>
      <c r="E271" s="2">
        <f t="shared" si="342"/>
        <v>15.46087254685777</v>
      </c>
      <c r="F271" s="2">
        <v>0</v>
      </c>
      <c r="G271" s="2">
        <f t="shared" si="333"/>
        <v>1.0855362734288865</v>
      </c>
      <c r="H271" s="3">
        <f t="shared" si="343"/>
        <v>76.648094377067252</v>
      </c>
      <c r="J271" s="2">
        <f t="shared" si="335"/>
        <v>78.412498112624633</v>
      </c>
      <c r="K271" s="2">
        <f t="shared" si="331"/>
        <v>20.171241923900446</v>
      </c>
      <c r="L271" s="2">
        <f t="shared" si="332"/>
        <v>0</v>
      </c>
      <c r="M271" s="2">
        <f t="shared" si="336"/>
        <v>1.4162599634749351</v>
      </c>
      <c r="N271" s="3">
        <f t="shared" si="337"/>
        <v>100.00000000000001</v>
      </c>
      <c r="O271" s="2">
        <v>8.0000000000000002E-3</v>
      </c>
      <c r="P271" s="2">
        <f t="shared" si="355"/>
        <v>6.4221976402851322E-2</v>
      </c>
      <c r="Q271" s="2">
        <f t="shared" si="356"/>
        <v>0.20329145287711139</v>
      </c>
      <c r="R271" s="2">
        <v>0.3</v>
      </c>
      <c r="S271" s="2">
        <f t="shared" si="334"/>
        <v>2.3476149967964169E-2</v>
      </c>
      <c r="T271" s="2">
        <v>0.12</v>
      </c>
      <c r="U271" s="2">
        <f t="shared" si="344"/>
        <v>0.68025737390559049</v>
      </c>
      <c r="V271" s="2">
        <f t="shared" si="357"/>
        <v>1.0105178320037977</v>
      </c>
      <c r="W271" s="2">
        <v>0.06</v>
      </c>
      <c r="X271" s="2">
        <f t="shared" ref="X271:X334" si="388">(J271*T271+K271*U271+L271*V271+M271*W271)/100</f>
        <v>0.23216111430890321</v>
      </c>
      <c r="Y271" s="2">
        <v>2.6700000000000002E-2</v>
      </c>
      <c r="Z271" s="2">
        <v>0.21</v>
      </c>
      <c r="AA271" s="2">
        <v>0.442</v>
      </c>
      <c r="AB271" s="2">
        <v>0.5</v>
      </c>
      <c r="AC271" s="2">
        <f t="shared" si="381"/>
        <v>7.0377044853636384E-2</v>
      </c>
      <c r="AD271" s="2">
        <f t="shared" si="345"/>
        <v>0.11886489629663888</v>
      </c>
      <c r="AE271" s="2">
        <f t="shared" si="358"/>
        <v>0.46972254895923077</v>
      </c>
      <c r="AF271" s="2">
        <f t="shared" si="359"/>
        <v>0.97032762852115217</v>
      </c>
      <c r="AG271" s="2">
        <f t="shared" si="346"/>
        <v>6.7746876601504944</v>
      </c>
      <c r="AH271" s="2">
        <f t="shared" si="382"/>
        <v>0.28390099526804163</v>
      </c>
      <c r="AI271" s="2">
        <f t="shared" si="347"/>
        <v>6.5622627567821154E-2</v>
      </c>
      <c r="AJ271" s="2">
        <f t="shared" si="360"/>
        <v>0.29774289647965568</v>
      </c>
      <c r="AK271" s="2">
        <f t="shared" si="361"/>
        <v>0.52470885979634685</v>
      </c>
      <c r="AL271" s="2">
        <f t="shared" si="348"/>
        <v>4.4145788402476738</v>
      </c>
      <c r="AM271" s="2">
        <f t="shared" si="383"/>
        <v>0.17403669423367618</v>
      </c>
      <c r="AN271" s="2">
        <f t="shared" si="349"/>
        <v>3.6228772186517537E-2</v>
      </c>
      <c r="AO271" s="2">
        <f t="shared" si="362"/>
        <v>0.18873020382036024</v>
      </c>
      <c r="AP271" s="2">
        <f t="shared" si="363"/>
        <v>0.2837385842227213</v>
      </c>
      <c r="AQ271" s="2">
        <f t="shared" si="350"/>
        <v>2.8766649201255694</v>
      </c>
      <c r="AR271" s="2">
        <f t="shared" si="384"/>
        <v>0.10721816485012207</v>
      </c>
      <c r="AS271" s="2">
        <f t="shared" si="351"/>
        <v>2.0001087777018523E-2</v>
      </c>
      <c r="AT271" s="2">
        <f t="shared" si="364"/>
        <v>0.11963035980107263</v>
      </c>
      <c r="AU271" s="2">
        <f t="shared" si="365"/>
        <v>0.1534328660048952</v>
      </c>
      <c r="AV271" s="2">
        <f t="shared" si="352"/>
        <v>1.8745165421525867</v>
      </c>
      <c r="AW271" s="2">
        <f t="shared" si="385"/>
        <v>6.6362309160787794E-2</v>
      </c>
      <c r="AX271" s="2">
        <f t="shared" si="353"/>
        <v>1.1042149322766035E-2</v>
      </c>
      <c r="AY271" s="2">
        <f t="shared" si="366"/>
        <v>7.5830061624668266E-2</v>
      </c>
      <c r="AZ271" s="2">
        <f t="shared" si="367"/>
        <v>8.2969485574077226E-2</v>
      </c>
      <c r="BA271" s="2">
        <f t="shared" si="354"/>
        <v>1.2214882040033741</v>
      </c>
      <c r="BB271" s="2">
        <f t="shared" si="386"/>
        <v>4.1253738702530567E-2</v>
      </c>
      <c r="BD271" s="2">
        <f t="shared" si="338"/>
        <v>24.096628225425516</v>
      </c>
      <c r="BE271" s="2">
        <f t="shared" si="339"/>
        <v>4901.4972905991226</v>
      </c>
      <c r="BF271" s="2">
        <f t="shared" si="368"/>
        <v>35.348820547942985</v>
      </c>
      <c r="BG271" s="2">
        <f t="shared" si="369"/>
        <v>39.990939309086315</v>
      </c>
      <c r="BH271" s="2">
        <f t="shared" si="387"/>
        <v>0.39874877950934978</v>
      </c>
      <c r="BI271" s="2">
        <f t="shared" si="370"/>
        <v>1.7700492164228825</v>
      </c>
      <c r="BJ271" s="2">
        <f t="shared" si="371"/>
        <v>207.03292466014756</v>
      </c>
      <c r="BK271" s="2">
        <f t="shared" si="372"/>
        <v>164.44060703114405</v>
      </c>
      <c r="BL271" s="2">
        <f t="shared" si="373"/>
        <v>220.90882084057142</v>
      </c>
      <c r="BM271" s="2">
        <f t="shared" si="374"/>
        <v>222.94489197937213</v>
      </c>
      <c r="BN271" s="2">
        <f t="shared" si="375"/>
        <v>181.45389074455838</v>
      </c>
      <c r="BO271" s="2">
        <f t="shared" si="376"/>
        <v>277.54228691089656</v>
      </c>
      <c r="BP271" s="2">
        <f t="shared" si="377"/>
        <v>98.789705761468326</v>
      </c>
      <c r="BQ271" s="2">
        <f t="shared" si="378"/>
        <v>314.57060713942485</v>
      </c>
      <c r="BR271" s="2">
        <f t="shared" si="379"/>
        <v>28.219147600924153</v>
      </c>
      <c r="BS271" s="2">
        <f t="shared" si="380"/>
        <v>330.01223756651336</v>
      </c>
      <c r="BU271" s="2">
        <f t="shared" ref="BU271:BU334" si="389">BK271/BG271</f>
        <v>4.1119466027091196</v>
      </c>
      <c r="BV271" s="2">
        <f t="shared" ref="BV271:BV334" si="390">BM271/BG271</f>
        <v>5.5748851072552066</v>
      </c>
      <c r="BW271" s="2">
        <f t="shared" ref="BW271:BW334" si="391">BO271/BG271</f>
        <v>6.9401292319192001</v>
      </c>
      <c r="BX271" s="2">
        <f t="shared" ref="BX271:BX334" si="392">BQ271/BG271</f>
        <v>7.8660469739942185</v>
      </c>
      <c r="BY271" s="2">
        <f t="shared" ref="BY271:BY334" si="393">BS271/BG271</f>
        <v>8.2521751993840144</v>
      </c>
      <c r="CA271" s="2">
        <f t="shared" ref="CA271:CA334" si="394">100*BK271/BE271</f>
        <v>3.3549055988776049</v>
      </c>
      <c r="CB271" s="2">
        <f t="shared" ref="CB271:CB334" si="395">100*BM271/BE271</f>
        <v>4.5485058699710308</v>
      </c>
      <c r="CC271" s="2">
        <f t="shared" ref="CC271:CC334" si="396">100*BO271/BE271</f>
        <v>5.6623980481068852</v>
      </c>
      <c r="CD271" s="2">
        <f t="shared" si="330"/>
        <v>6.4178472105403142</v>
      </c>
      <c r="CE271" s="2">
        <f t="shared" ref="CE271:CE334" si="397">100*BS271/BE271</f>
        <v>6.7328862590511624</v>
      </c>
      <c r="CG271" s="2">
        <f t="shared" ref="CG271:CG334" si="398">BK271/BI271</f>
        <v>92.901714542980002</v>
      </c>
      <c r="CH271" s="2">
        <f t="shared" ref="CH271:CH334" si="399">BM271/BI271</f>
        <v>125.954063825369</v>
      </c>
      <c r="CI271" s="2">
        <f t="shared" ref="CI271:CI334" si="400">BO271/BI271</f>
        <v>156.7991919861899</v>
      </c>
      <c r="CJ271" s="2">
        <f t="shared" ref="CJ271:CJ334" si="401">BQ271/BI271</f>
        <v>177.71856523579893</v>
      </c>
      <c r="CK271" s="2">
        <f t="shared" ref="CK271:CK334" si="402">BS271/BI271</f>
        <v>186.44240764866402</v>
      </c>
    </row>
    <row r="272" spans="1:89">
      <c r="A272" s="2">
        <v>1</v>
      </c>
      <c r="B272" s="2">
        <f t="shared" si="340"/>
        <v>1444.938915406055</v>
      </c>
      <c r="C272" s="3">
        <v>25.9</v>
      </c>
      <c r="D272" s="2">
        <f t="shared" si="341"/>
        <v>60.106485556780598</v>
      </c>
      <c r="E272" s="2">
        <f t="shared" si="342"/>
        <v>15.362772546857771</v>
      </c>
      <c r="F272" s="2">
        <v>0</v>
      </c>
      <c r="G272" s="2">
        <f t="shared" si="333"/>
        <v>1.0824362734288864</v>
      </c>
      <c r="H272" s="3">
        <f t="shared" si="343"/>
        <v>76.55169437706725</v>
      </c>
      <c r="J272" s="2">
        <f t="shared" si="335"/>
        <v>78.517511657830553</v>
      </c>
      <c r="K272" s="2">
        <f t="shared" si="331"/>
        <v>20.068494462298968</v>
      </c>
      <c r="L272" s="2">
        <f t="shared" si="332"/>
        <v>0</v>
      </c>
      <c r="M272" s="2">
        <f t="shared" si="336"/>
        <v>1.4139938798704814</v>
      </c>
      <c r="N272" s="3">
        <f t="shared" si="337"/>
        <v>100</v>
      </c>
      <c r="O272" s="2">
        <v>8.0000000000000002E-3</v>
      </c>
      <c r="P272" s="2">
        <f t="shared" si="355"/>
        <v>6.4087516869951899E-2</v>
      </c>
      <c r="Q272" s="2">
        <f t="shared" si="356"/>
        <v>0.20318734097677135</v>
      </c>
      <c r="R272" s="2">
        <v>0.3</v>
      </c>
      <c r="S272" s="2">
        <f t="shared" si="334"/>
        <v>2.3384782346309099E-2</v>
      </c>
      <c r="T272" s="2">
        <v>0.12</v>
      </c>
      <c r="U272" s="2">
        <f t="shared" si="344"/>
        <v>0.6802850549153544</v>
      </c>
      <c r="V272" s="2">
        <f t="shared" si="357"/>
        <v>1.0092895117353637</v>
      </c>
      <c r="W272" s="2">
        <v>0.06</v>
      </c>
      <c r="X272" s="2">
        <f t="shared" si="388"/>
        <v>0.23159237889085435</v>
      </c>
      <c r="Y272" s="2">
        <v>2.6700000000000002E-2</v>
      </c>
      <c r="Z272" s="2">
        <v>0.21</v>
      </c>
      <c r="AA272" s="2">
        <v>0.442</v>
      </c>
      <c r="AB272" s="2">
        <v>0.5</v>
      </c>
      <c r="AC272" s="2">
        <f t="shared" si="381"/>
        <v>7.0177983382820996E-2</v>
      </c>
      <c r="AD272" s="2">
        <f t="shared" si="345"/>
        <v>0.11874099440693336</v>
      </c>
      <c r="AE272" s="2">
        <f t="shared" si="358"/>
        <v>0.46815915495347005</v>
      </c>
      <c r="AF272" s="2">
        <f t="shared" si="359"/>
        <v>0.96724037881379754</v>
      </c>
      <c r="AG272" s="2">
        <f t="shared" si="346"/>
        <v>6.7654533582700402</v>
      </c>
      <c r="AH272" s="2">
        <f t="shared" si="382"/>
        <v>0.28284806464410095</v>
      </c>
      <c r="AI272" s="2">
        <f t="shared" si="347"/>
        <v>6.5554224129830502E-2</v>
      </c>
      <c r="AJ272" s="2">
        <f t="shared" si="360"/>
        <v>0.29675190837264326</v>
      </c>
      <c r="AK272" s="2">
        <f t="shared" si="361"/>
        <v>0.52303941617108241</v>
      </c>
      <c r="AL272" s="2">
        <f t="shared" si="348"/>
        <v>4.4085615069430419</v>
      </c>
      <c r="AM272" s="2">
        <f t="shared" si="383"/>
        <v>0.17336197577037094</v>
      </c>
      <c r="AN272" s="2">
        <f t="shared" si="349"/>
        <v>3.619100819163365E-2</v>
      </c>
      <c r="AO272" s="2">
        <f t="shared" si="362"/>
        <v>0.18810204647510928</v>
      </c>
      <c r="AP272" s="2">
        <f t="shared" si="363"/>
        <v>0.28283582536544566</v>
      </c>
      <c r="AQ272" s="2">
        <f t="shared" si="350"/>
        <v>2.8727438548877422</v>
      </c>
      <c r="AR272" s="2">
        <f t="shared" si="384"/>
        <v>0.10678595014874873</v>
      </c>
      <c r="AS272" s="2">
        <f t="shared" si="351"/>
        <v>1.9980239127426018E-2</v>
      </c>
      <c r="AT272" s="2">
        <f t="shared" si="364"/>
        <v>0.11923218988601447</v>
      </c>
      <c r="AU272" s="2">
        <f t="shared" si="365"/>
        <v>0.15294469525024595</v>
      </c>
      <c r="AV272" s="2">
        <f t="shared" si="352"/>
        <v>1.871961464708654</v>
      </c>
      <c r="AW272" s="2">
        <f t="shared" si="385"/>
        <v>6.6085512555205936E-2</v>
      </c>
      <c r="AX272" s="2">
        <f t="shared" si="353"/>
        <v>1.1030639253686553E-2</v>
      </c>
      <c r="AY272" s="2">
        <f t="shared" si="366"/>
        <v>7.5577673775579154E-2</v>
      </c>
      <c r="AZ272" s="2">
        <f t="shared" si="367"/>
        <v>8.2705505128165033E-2</v>
      </c>
      <c r="BA272" s="2">
        <f t="shared" si="354"/>
        <v>1.2198232429918832</v>
      </c>
      <c r="BB272" s="2">
        <f t="shared" si="386"/>
        <v>4.1076510739475915E-2</v>
      </c>
      <c r="BD272" s="2">
        <f t="shared" si="338"/>
        <v>22.886447910293946</v>
      </c>
      <c r="BE272" s="2">
        <f t="shared" si="339"/>
        <v>4882.6609552991658</v>
      </c>
      <c r="BF272" s="2">
        <f t="shared" si="368"/>
        <v>35.277985957690497</v>
      </c>
      <c r="BG272" s="2">
        <f t="shared" si="369"/>
        <v>39.972742577999838</v>
      </c>
      <c r="BH272" s="2">
        <f t="shared" si="387"/>
        <v>0.39284533301030167</v>
      </c>
      <c r="BI272" s="2">
        <f t="shared" si="370"/>
        <v>1.764731826911637</v>
      </c>
      <c r="BJ272" s="2">
        <f t="shared" si="371"/>
        <v>207.09699138692056</v>
      </c>
      <c r="BK272" s="2">
        <f t="shared" si="372"/>
        <v>164.60530349583817</v>
      </c>
      <c r="BL272" s="2">
        <f t="shared" si="373"/>
        <v>220.35334063700157</v>
      </c>
      <c r="BM272" s="2">
        <f t="shared" si="374"/>
        <v>222.93488598963324</v>
      </c>
      <c r="BN272" s="2">
        <f t="shared" si="375"/>
        <v>180.15595904787219</v>
      </c>
      <c r="BO272" s="2">
        <f t="shared" si="376"/>
        <v>277.16627792300847</v>
      </c>
      <c r="BP272" s="2">
        <f t="shared" si="377"/>
        <v>97.344413070614053</v>
      </c>
      <c r="BQ272" s="2">
        <f t="shared" si="378"/>
        <v>313.73189596541403</v>
      </c>
      <c r="BR272" s="2">
        <f t="shared" si="379"/>
        <v>27.471454977331558</v>
      </c>
      <c r="BS272" s="2">
        <f t="shared" si="380"/>
        <v>328.84412643682543</v>
      </c>
      <c r="BU272" s="2">
        <f t="shared" si="389"/>
        <v>4.1179386972169754</v>
      </c>
      <c r="BV272" s="2">
        <f t="shared" si="390"/>
        <v>5.5771726334417684</v>
      </c>
      <c r="BW272" s="2">
        <f t="shared" si="391"/>
        <v>6.9338819417298376</v>
      </c>
      <c r="BX272" s="2">
        <f t="shared" si="392"/>
        <v>7.8486457453656309</v>
      </c>
      <c r="BY272" s="2">
        <f t="shared" si="393"/>
        <v>8.2267091329833928</v>
      </c>
      <c r="CA272" s="2">
        <f t="shared" si="394"/>
        <v>3.3712212460132331</v>
      </c>
      <c r="CB272" s="2">
        <f t="shared" si="395"/>
        <v>4.5658481723512132</v>
      </c>
      <c r="CC272" s="2">
        <f t="shared" si="396"/>
        <v>5.6765415510204349</v>
      </c>
      <c r="CD272" s="2">
        <f t="shared" ref="CD272:CD335" si="403">100*BQ272/BE272</f>
        <v>6.4254286512545979</v>
      </c>
      <c r="CE272" s="2">
        <f t="shared" si="397"/>
        <v>6.7349367373118545</v>
      </c>
      <c r="CG272" s="2">
        <f t="shared" si="398"/>
        <v>93.274967326851652</v>
      </c>
      <c r="CH272" s="2">
        <f t="shared" si="399"/>
        <v>126.32791146504094</v>
      </c>
      <c r="CI272" s="2">
        <f t="shared" si="400"/>
        <v>157.05858176086866</v>
      </c>
      <c r="CJ272" s="2">
        <f t="shared" si="401"/>
        <v>177.77879402473263</v>
      </c>
      <c r="CK272" s="2">
        <f t="shared" si="402"/>
        <v>186.34226539242397</v>
      </c>
    </row>
    <row r="273" spans="1:89">
      <c r="A273" s="2">
        <v>1</v>
      </c>
      <c r="B273" s="2">
        <f t="shared" si="340"/>
        <v>1445.6532011203408</v>
      </c>
      <c r="C273" s="3">
        <v>26</v>
      </c>
      <c r="D273" s="2">
        <f t="shared" si="341"/>
        <v>60.111285556780601</v>
      </c>
      <c r="E273" s="2">
        <f t="shared" si="342"/>
        <v>15.264672546857771</v>
      </c>
      <c r="F273" s="2">
        <v>0</v>
      </c>
      <c r="G273" s="2">
        <f t="shared" si="333"/>
        <v>1.0793362734288865</v>
      </c>
      <c r="H273" s="3">
        <f t="shared" si="343"/>
        <v>76.455294377067261</v>
      </c>
      <c r="J273" s="2">
        <f t="shared" si="335"/>
        <v>78.622790019380218</v>
      </c>
      <c r="K273" s="2">
        <f t="shared" si="331"/>
        <v>19.965487898816338</v>
      </c>
      <c r="L273" s="2">
        <f t="shared" si="332"/>
        <v>0</v>
      </c>
      <c r="M273" s="2">
        <f t="shared" si="336"/>
        <v>1.4117220818034455</v>
      </c>
      <c r="N273" s="3">
        <f t="shared" si="337"/>
        <v>100</v>
      </c>
      <c r="O273" s="2">
        <v>8.0000000000000002E-3</v>
      </c>
      <c r="P273" s="2">
        <f t="shared" si="355"/>
        <v>6.395345025491804E-2</v>
      </c>
      <c r="Q273" s="2">
        <f t="shared" si="356"/>
        <v>0.20308336886082662</v>
      </c>
      <c r="R273" s="2">
        <v>0.3</v>
      </c>
      <c r="S273" s="2">
        <f t="shared" si="334"/>
        <v>2.3293607818481939E-2</v>
      </c>
      <c r="T273" s="2">
        <v>0.12</v>
      </c>
      <c r="U273" s="2">
        <f t="shared" si="344"/>
        <v>0.68031271404322879</v>
      </c>
      <c r="V273" s="2">
        <f t="shared" si="357"/>
        <v>1.0080637035832964</v>
      </c>
      <c r="W273" s="2">
        <v>0.06</v>
      </c>
      <c r="X273" s="2">
        <f t="shared" si="388"/>
        <v>0.2310221338687482</v>
      </c>
      <c r="Y273" s="2">
        <v>2.6700000000000002E-2</v>
      </c>
      <c r="Z273" s="2">
        <v>0.21</v>
      </c>
      <c r="AA273" s="2">
        <v>0.442</v>
      </c>
      <c r="AB273" s="2">
        <v>0.5</v>
      </c>
      <c r="AC273" s="2">
        <f t="shared" si="381"/>
        <v>6.997841993170606E-2</v>
      </c>
      <c r="AD273" s="2">
        <f t="shared" si="345"/>
        <v>0.1186173244888246</v>
      </c>
      <c r="AE273" s="2">
        <f t="shared" si="358"/>
        <v>0.46660225737017985</v>
      </c>
      <c r="AF273" s="2">
        <f t="shared" si="359"/>
        <v>0.96416550538854795</v>
      </c>
      <c r="AG273" s="2">
        <f t="shared" si="346"/>
        <v>6.7562393026349685</v>
      </c>
      <c r="AH273" s="2">
        <f t="shared" si="382"/>
        <v>0.28179898932508357</v>
      </c>
      <c r="AI273" s="2">
        <f t="shared" si="347"/>
        <v>6.548594875812494E-2</v>
      </c>
      <c r="AJ273" s="2">
        <f t="shared" si="360"/>
        <v>0.29576503815106653</v>
      </c>
      <c r="AK273" s="2">
        <f t="shared" si="361"/>
        <v>0.52137666507386804</v>
      </c>
      <c r="AL273" s="2">
        <f t="shared" si="348"/>
        <v>4.4025573666667732</v>
      </c>
      <c r="AM273" s="2">
        <f t="shared" si="383"/>
        <v>0.17268968739457932</v>
      </c>
      <c r="AN273" s="2">
        <f t="shared" si="349"/>
        <v>3.6153314899256501E-2</v>
      </c>
      <c r="AO273" s="2">
        <f t="shared" si="362"/>
        <v>0.18747649933271032</v>
      </c>
      <c r="AP273" s="2">
        <f t="shared" si="363"/>
        <v>0.28193668552164447</v>
      </c>
      <c r="AQ273" s="2">
        <f t="shared" si="350"/>
        <v>2.8688313866018009</v>
      </c>
      <c r="AR273" s="2">
        <f t="shared" si="384"/>
        <v>0.1063552688200501</v>
      </c>
      <c r="AS273" s="2">
        <f t="shared" si="351"/>
        <v>1.9959429511092381E-2</v>
      </c>
      <c r="AT273" s="2">
        <f t="shared" si="364"/>
        <v>0.11883567449948444</v>
      </c>
      <c r="AU273" s="2">
        <f t="shared" si="365"/>
        <v>0.15245848149277788</v>
      </c>
      <c r="AV273" s="2">
        <f t="shared" si="352"/>
        <v>1.8694119892826717</v>
      </c>
      <c r="AW273" s="2">
        <f t="shared" si="385"/>
        <v>6.5809684417828251E-2</v>
      </c>
      <c r="AX273" s="2">
        <f t="shared" si="353"/>
        <v>1.1019150733988658E-2</v>
      </c>
      <c r="AY273" s="2">
        <f t="shared" si="366"/>
        <v>7.5326334682010443E-2</v>
      </c>
      <c r="AZ273" s="2">
        <f t="shared" si="367"/>
        <v>8.2442582936938583E-2</v>
      </c>
      <c r="BA273" s="2">
        <f t="shared" si="354"/>
        <v>1.2181619324143529</v>
      </c>
      <c r="BB273" s="2">
        <f t="shared" si="386"/>
        <v>4.0899894971078571E-2</v>
      </c>
      <c r="BD273" s="2">
        <f t="shared" si="338"/>
        <v>21.730760497545685</v>
      </c>
      <c r="BE273" s="2">
        <f t="shared" si="339"/>
        <v>4863.9650699345439</v>
      </c>
      <c r="BF273" s="2">
        <f t="shared" si="368"/>
        <v>35.207020064358218</v>
      </c>
      <c r="BG273" s="2">
        <f t="shared" si="369"/>
        <v>39.954412876024293</v>
      </c>
      <c r="BH273" s="2">
        <f t="shared" si="387"/>
        <v>0.38700486805328438</v>
      </c>
      <c r="BI273" s="2">
        <f t="shared" si="370"/>
        <v>1.7594328770698742</v>
      </c>
      <c r="BJ273" s="2">
        <f t="shared" si="371"/>
        <v>207.15649804530474</v>
      </c>
      <c r="BK273" s="2">
        <f t="shared" si="372"/>
        <v>164.76896193641304</v>
      </c>
      <c r="BL273" s="2">
        <f t="shared" si="373"/>
        <v>219.79096862852043</v>
      </c>
      <c r="BM273" s="2">
        <f t="shared" si="374"/>
        <v>222.92279399978281</v>
      </c>
      <c r="BN273" s="2">
        <f t="shared" si="375"/>
        <v>178.85586487587804</v>
      </c>
      <c r="BO273" s="2">
        <f t="shared" si="376"/>
        <v>276.78816094975025</v>
      </c>
      <c r="BP273" s="2">
        <f t="shared" si="377"/>
        <v>95.909955940254449</v>
      </c>
      <c r="BQ273" s="2">
        <f t="shared" si="378"/>
        <v>312.89411927300955</v>
      </c>
      <c r="BR273" s="2">
        <f t="shared" si="379"/>
        <v>26.738803655493257</v>
      </c>
      <c r="BS273" s="2">
        <f t="shared" si="380"/>
        <v>327.68218288766644</v>
      </c>
      <c r="BU273" s="2">
        <f t="shared" si="389"/>
        <v>4.1239239942701555</v>
      </c>
      <c r="BV273" s="2">
        <f t="shared" si="390"/>
        <v>5.5794286025800561</v>
      </c>
      <c r="BW273" s="2">
        <f t="shared" si="391"/>
        <v>6.9275992568982119</v>
      </c>
      <c r="BX273" s="2">
        <f t="shared" si="392"/>
        <v>7.8312781179865611</v>
      </c>
      <c r="BY273" s="2">
        <f t="shared" si="393"/>
        <v>8.2014015298996128</v>
      </c>
      <c r="CA273" s="2">
        <f t="shared" si="394"/>
        <v>3.3875441037784917</v>
      </c>
      <c r="CB273" s="2">
        <f t="shared" si="395"/>
        <v>4.5831495661374628</v>
      </c>
      <c r="CC273" s="2">
        <f t="shared" si="396"/>
        <v>5.6905869382296999</v>
      </c>
      <c r="CD273" s="2">
        <f t="shared" si="403"/>
        <v>6.4329022674749652</v>
      </c>
      <c r="CE273" s="2">
        <f t="shared" si="397"/>
        <v>6.7369353639720151</v>
      </c>
      <c r="CG273" s="2">
        <f t="shared" si="398"/>
        <v>93.648904760047515</v>
      </c>
      <c r="CH273" s="2">
        <f t="shared" si="399"/>
        <v>126.70150530040917</v>
      </c>
      <c r="CI273" s="2">
        <f t="shared" si="400"/>
        <v>157.31669253032715</v>
      </c>
      <c r="CJ273" s="2">
        <f t="shared" si="401"/>
        <v>177.83805415418712</v>
      </c>
      <c r="CK273" s="2">
        <f t="shared" si="402"/>
        <v>186.24307136591767</v>
      </c>
    </row>
    <row r="274" spans="1:89">
      <c r="A274" s="2">
        <v>1</v>
      </c>
      <c r="B274" s="2">
        <f t="shared" si="340"/>
        <v>1446.3674868346263</v>
      </c>
      <c r="C274" s="3">
        <v>26.1</v>
      </c>
      <c r="D274" s="2">
        <f t="shared" si="341"/>
        <v>60.116085556780604</v>
      </c>
      <c r="E274" s="2">
        <f t="shared" si="342"/>
        <v>15.166572546857768</v>
      </c>
      <c r="F274" s="2">
        <v>0</v>
      </c>
      <c r="G274" s="2">
        <f t="shared" si="333"/>
        <v>1.0762362734288864</v>
      </c>
      <c r="H274" s="3">
        <f t="shared" si="343"/>
        <v>76.358894377067259</v>
      </c>
      <c r="J274" s="2">
        <f t="shared" si="335"/>
        <v>78.72833420023322</v>
      </c>
      <c r="K274" s="2">
        <f t="shared" si="331"/>
        <v>19.862221252135786</v>
      </c>
      <c r="L274" s="2">
        <f t="shared" si="332"/>
        <v>0</v>
      </c>
      <c r="M274" s="2">
        <f t="shared" si="336"/>
        <v>1.4094445476309969</v>
      </c>
      <c r="N274" s="3">
        <f t="shared" si="337"/>
        <v>100</v>
      </c>
      <c r="O274" s="2">
        <v>8.0000000000000002E-3</v>
      </c>
      <c r="P274" s="2">
        <f t="shared" si="355"/>
        <v>6.3819775130663045E-2</v>
      </c>
      <c r="Q274" s="2">
        <f t="shared" si="356"/>
        <v>0.20297953626153853</v>
      </c>
      <c r="R274" s="2">
        <v>0.3</v>
      </c>
      <c r="S274" s="2">
        <f t="shared" si="334"/>
        <v>2.320262531797947E-2</v>
      </c>
      <c r="T274" s="2">
        <v>0.12</v>
      </c>
      <c r="U274" s="2">
        <f t="shared" si="344"/>
        <v>0.68034035131512638</v>
      </c>
      <c r="V274" s="2">
        <f t="shared" si="357"/>
        <v>1.0068404007513394</v>
      </c>
      <c r="W274" s="2">
        <v>0.06</v>
      </c>
      <c r="X274" s="2">
        <f t="shared" si="388"/>
        <v>0.23045037361462675</v>
      </c>
      <c r="Y274" s="2">
        <v>2.6700000000000002E-2</v>
      </c>
      <c r="Z274" s="2">
        <v>0.21</v>
      </c>
      <c r="AA274" s="2">
        <v>0.442</v>
      </c>
      <c r="AB274" s="2">
        <v>0.5</v>
      </c>
      <c r="AC274" s="2">
        <f t="shared" si="381"/>
        <v>6.9778352599102408E-2</v>
      </c>
      <c r="AD274" s="2">
        <f t="shared" si="345"/>
        <v>0.11849388595842564</v>
      </c>
      <c r="AE274" s="2">
        <f t="shared" si="358"/>
        <v>0.46505182438535131</v>
      </c>
      <c r="AF274" s="2">
        <f t="shared" si="359"/>
        <v>0.9611029494661476</v>
      </c>
      <c r="AG274" s="2">
        <f t="shared" si="346"/>
        <v>6.7470454352621188</v>
      </c>
      <c r="AH274" s="2">
        <f t="shared" si="382"/>
        <v>0.28075374885419302</v>
      </c>
      <c r="AI274" s="2">
        <f t="shared" si="347"/>
        <v>6.5417801130353712E-2</v>
      </c>
      <c r="AJ274" s="2">
        <f t="shared" si="360"/>
        <v>0.29478226564265003</v>
      </c>
      <c r="AK274" s="2">
        <f t="shared" si="361"/>
        <v>0.51972057471956756</v>
      </c>
      <c r="AL274" s="2">
        <f t="shared" si="348"/>
        <v>4.3965663816353944</v>
      </c>
      <c r="AM274" s="2">
        <f t="shared" si="383"/>
        <v>0.17201981606328809</v>
      </c>
      <c r="AN274" s="2">
        <f t="shared" si="349"/>
        <v>3.6115692131423502E-2</v>
      </c>
      <c r="AO274" s="2">
        <f t="shared" si="362"/>
        <v>0.18685354960656916</v>
      </c>
      <c r="AP274" s="2">
        <f t="shared" si="363"/>
        <v>0.28104114750336801</v>
      </c>
      <c r="AQ274" s="2">
        <f t="shared" si="350"/>
        <v>2.8649274906469615</v>
      </c>
      <c r="AR274" s="2">
        <f t="shared" si="384"/>
        <v>0.10592611255078563</v>
      </c>
      <c r="AS274" s="2">
        <f t="shared" si="351"/>
        <v>1.9938658829768481E-2</v>
      </c>
      <c r="AT274" s="2">
        <f t="shared" si="364"/>
        <v>0.11844080553644776</v>
      </c>
      <c r="AU274" s="2">
        <f t="shared" si="365"/>
        <v>0.15197421543803274</v>
      </c>
      <c r="AV274" s="2">
        <f t="shared" si="352"/>
        <v>1.8668680998310392</v>
      </c>
      <c r="AW274" s="2">
        <f t="shared" si="385"/>
        <v>6.5534819451536566E-2</v>
      </c>
      <c r="AX274" s="2">
        <f t="shared" si="353"/>
        <v>1.1007683709431249E-2</v>
      </c>
      <c r="AY274" s="2">
        <f t="shared" si="366"/>
        <v>7.5076039206426054E-2</v>
      </c>
      <c r="AZ274" s="2">
        <f t="shared" si="367"/>
        <v>8.218071397437933E-2</v>
      </c>
      <c r="BA274" s="2">
        <f t="shared" si="354"/>
        <v>1.2165042618163171</v>
      </c>
      <c r="BB274" s="2">
        <f t="shared" si="386"/>
        <v>4.0723888022855002E-2</v>
      </c>
      <c r="BD274" s="2">
        <f t="shared" si="338"/>
        <v>20.627424340400026</v>
      </c>
      <c r="BE274" s="2">
        <f t="shared" si="339"/>
        <v>4845.408220717708</v>
      </c>
      <c r="BF274" s="2">
        <f t="shared" si="368"/>
        <v>35.135922077324658</v>
      </c>
      <c r="BG274" s="2">
        <f t="shared" si="369"/>
        <v>39.935951225454559</v>
      </c>
      <c r="BH274" s="2">
        <f t="shared" si="387"/>
        <v>0.38122697921563387</v>
      </c>
      <c r="BI274" s="2">
        <f t="shared" si="370"/>
        <v>1.7541523947026165</v>
      </c>
      <c r="BJ274" s="2">
        <f t="shared" si="371"/>
        <v>207.21141918879539</v>
      </c>
      <c r="BK274" s="2">
        <f t="shared" si="372"/>
        <v>164.93157671515777</v>
      </c>
      <c r="BL274" s="2">
        <f t="shared" si="373"/>
        <v>219.2217206123737</v>
      </c>
      <c r="BM274" s="2">
        <f t="shared" si="374"/>
        <v>222.90861364197664</v>
      </c>
      <c r="BN274" s="2">
        <f t="shared" si="375"/>
        <v>177.55372332581305</v>
      </c>
      <c r="BO274" s="2">
        <f t="shared" si="376"/>
        <v>276.40795237647848</v>
      </c>
      <c r="BP274" s="2">
        <f t="shared" si="377"/>
        <v>94.486417516246291</v>
      </c>
      <c r="BQ274" s="2">
        <f t="shared" si="378"/>
        <v>312.0573081551675</v>
      </c>
      <c r="BR274" s="2">
        <f t="shared" si="379"/>
        <v>26.021019934222934</v>
      </c>
      <c r="BS274" s="2">
        <f t="shared" si="380"/>
        <v>326.52639299129305</v>
      </c>
      <c r="BU274" s="2">
        <f t="shared" si="389"/>
        <v>4.1299022974074777</v>
      </c>
      <c r="BV274" s="2">
        <f t="shared" si="390"/>
        <v>5.581652791580388</v>
      </c>
      <c r="BW274" s="2">
        <f t="shared" si="391"/>
        <v>6.9212812990491717</v>
      </c>
      <c r="BX274" s="2">
        <f t="shared" si="392"/>
        <v>7.8139445431881187</v>
      </c>
      <c r="BY274" s="2">
        <f t="shared" si="393"/>
        <v>8.1762517974824185</v>
      </c>
      <c r="CA274" s="2">
        <f t="shared" si="394"/>
        <v>3.4038737130537973</v>
      </c>
      <c r="CB274" s="2">
        <f t="shared" si="395"/>
        <v>4.600409366725331</v>
      </c>
      <c r="CC274" s="2">
        <f t="shared" si="396"/>
        <v>5.7045338552617668</v>
      </c>
      <c r="CD274" s="2">
        <f t="shared" si="403"/>
        <v>6.4402686820254162</v>
      </c>
      <c r="CE274" s="2">
        <f t="shared" si="397"/>
        <v>6.7388830438506897</v>
      </c>
      <c r="CG274" s="2">
        <f t="shared" si="398"/>
        <v>94.023516550350124</v>
      </c>
      <c r="CH274" s="2">
        <f t="shared" si="399"/>
        <v>127.07482788561629</v>
      </c>
      <c r="CI274" s="2">
        <f t="shared" si="400"/>
        <v>157.57351140710796</v>
      </c>
      <c r="CJ274" s="2">
        <f t="shared" si="401"/>
        <v>177.89634988245757</v>
      </c>
      <c r="CK274" s="2">
        <f t="shared" si="402"/>
        <v>186.14482640013125</v>
      </c>
    </row>
    <row r="275" spans="1:89">
      <c r="A275" s="2">
        <v>1</v>
      </c>
      <c r="B275" s="2">
        <f t="shared" si="340"/>
        <v>1447.0817725489121</v>
      </c>
      <c r="C275" s="3">
        <v>26.2</v>
      </c>
      <c r="D275" s="2">
        <f t="shared" si="341"/>
        <v>60.1208855567806</v>
      </c>
      <c r="E275" s="2">
        <f t="shared" si="342"/>
        <v>15.068472546857771</v>
      </c>
      <c r="F275" s="2">
        <v>0</v>
      </c>
      <c r="G275" s="2">
        <f t="shared" si="333"/>
        <v>1.0731362734288865</v>
      </c>
      <c r="H275" s="3">
        <f t="shared" si="343"/>
        <v>76.262494377067256</v>
      </c>
      <c r="J275" s="2">
        <f t="shared" si="335"/>
        <v>78.834145208420352</v>
      </c>
      <c r="K275" s="2">
        <f t="shared" ref="K275:K338" si="404">100*E275/H275</f>
        <v>19.758693535978786</v>
      </c>
      <c r="L275" s="2">
        <f t="shared" ref="L275:L338" si="405">100*F275/H275</f>
        <v>0</v>
      </c>
      <c r="M275" s="2">
        <f t="shared" si="336"/>
        <v>1.4071612556008752</v>
      </c>
      <c r="N275" s="3">
        <f t="shared" si="337"/>
        <v>100</v>
      </c>
      <c r="O275" s="2">
        <v>8.0000000000000002E-3</v>
      </c>
      <c r="P275" s="2">
        <f t="shared" si="355"/>
        <v>6.3686490076225691E-2</v>
      </c>
      <c r="Q275" s="2">
        <f t="shared" si="356"/>
        <v>0.20287584291182723</v>
      </c>
      <c r="R275" s="2">
        <v>0.3</v>
      </c>
      <c r="S275" s="2">
        <f t="shared" si="334"/>
        <v>2.3111833781459232E-2</v>
      </c>
      <c r="T275" s="2">
        <v>0.12</v>
      </c>
      <c r="U275" s="2">
        <f t="shared" si="344"/>
        <v>0.68036796675692068</v>
      </c>
      <c r="V275" s="2">
        <f t="shared" si="357"/>
        <v>1.0056195964657968</v>
      </c>
      <c r="W275" s="2">
        <v>0.06</v>
      </c>
      <c r="X275" s="2">
        <f t="shared" si="388"/>
        <v>0.22987709247193494</v>
      </c>
      <c r="Y275" s="2">
        <v>2.6700000000000002E-2</v>
      </c>
      <c r="Z275" s="2">
        <v>0.21</v>
      </c>
      <c r="AA275" s="2">
        <v>0.442</v>
      </c>
      <c r="AB275" s="2">
        <v>0.5</v>
      </c>
      <c r="AC275" s="2">
        <f t="shared" si="381"/>
        <v>6.9577779474208068E-2</v>
      </c>
      <c r="AD275" s="2">
        <f t="shared" si="345"/>
        <v>0.11837067823367073</v>
      </c>
      <c r="AE275" s="2">
        <f t="shared" si="358"/>
        <v>0.46350782435307375</v>
      </c>
      <c r="AF275" s="2">
        <f t="shared" si="359"/>
        <v>0.95805265258730787</v>
      </c>
      <c r="AG275" s="2">
        <f t="shared" si="346"/>
        <v>6.737871698370574</v>
      </c>
      <c r="AH275" s="2">
        <f t="shared" si="382"/>
        <v>0.27971232288369807</v>
      </c>
      <c r="AI275" s="2">
        <f t="shared" si="347"/>
        <v>6.5349780925171408E-2</v>
      </c>
      <c r="AJ275" s="2">
        <f t="shared" si="360"/>
        <v>0.29380357078800956</v>
      </c>
      <c r="AK275" s="2">
        <f t="shared" si="361"/>
        <v>0.51807111349606749</v>
      </c>
      <c r="AL275" s="2">
        <f t="shared" si="348"/>
        <v>4.3905885141972201</v>
      </c>
      <c r="AM275" s="2">
        <f t="shared" si="383"/>
        <v>0.17135234880234493</v>
      </c>
      <c r="AN275" s="2">
        <f t="shared" si="349"/>
        <v>3.6078139710727118E-2</v>
      </c>
      <c r="AO275" s="2">
        <f t="shared" si="362"/>
        <v>0.18623318458164953</v>
      </c>
      <c r="AP275" s="2">
        <f t="shared" si="363"/>
        <v>0.28014919421622925</v>
      </c>
      <c r="AQ275" s="2">
        <f t="shared" si="350"/>
        <v>2.8610321424883156</v>
      </c>
      <c r="AR275" s="2">
        <f t="shared" si="384"/>
        <v>0.10549847307121642</v>
      </c>
      <c r="AS275" s="2">
        <f t="shared" si="351"/>
        <v>1.991792698551163E-2</v>
      </c>
      <c r="AT275" s="2">
        <f t="shared" si="364"/>
        <v>0.11804757493722805</v>
      </c>
      <c r="AU275" s="2">
        <f t="shared" si="365"/>
        <v>0.15149188784214696</v>
      </c>
      <c r="AV275" s="2">
        <f t="shared" si="352"/>
        <v>1.8643297803661127</v>
      </c>
      <c r="AW275" s="2">
        <f t="shared" si="385"/>
        <v>6.5260912386708003E-2</v>
      </c>
      <c r="AX275" s="2">
        <f t="shared" si="353"/>
        <v>1.0996238125942354E-2</v>
      </c>
      <c r="AY275" s="2">
        <f t="shared" si="366"/>
        <v>7.4826782240041259E-2</v>
      </c>
      <c r="AZ275" s="2">
        <f t="shared" si="367"/>
        <v>8.1919893241828148E-2</v>
      </c>
      <c r="BA275" s="2">
        <f t="shared" si="354"/>
        <v>1.2148502207797738</v>
      </c>
      <c r="BB275" s="2">
        <f t="shared" si="386"/>
        <v>4.0548486537707699E-2</v>
      </c>
      <c r="BD275" s="2">
        <f t="shared" si="338"/>
        <v>19.574367900379418</v>
      </c>
      <c r="BE275" s="2">
        <f t="shared" si="339"/>
        <v>4826.9890075390167</v>
      </c>
      <c r="BF275" s="2">
        <f t="shared" si="368"/>
        <v>35.064691198875991</v>
      </c>
      <c r="BG275" s="2">
        <f t="shared" si="369"/>
        <v>39.917358629933268</v>
      </c>
      <c r="BH275" s="2">
        <f t="shared" si="387"/>
        <v>0.37551126189654027</v>
      </c>
      <c r="BI275" s="2">
        <f t="shared" si="370"/>
        <v>1.748890405646105</v>
      </c>
      <c r="BJ275" s="2">
        <f t="shared" si="371"/>
        <v>207.26172949600186</v>
      </c>
      <c r="BK275" s="2">
        <f t="shared" si="372"/>
        <v>165.09314218378694</v>
      </c>
      <c r="BL275" s="2">
        <f t="shared" si="373"/>
        <v>218.64561313143682</v>
      </c>
      <c r="BM275" s="2">
        <f t="shared" si="374"/>
        <v>222.89234264766159</v>
      </c>
      <c r="BN275" s="2">
        <f t="shared" si="375"/>
        <v>176.24964997573059</v>
      </c>
      <c r="BO275" s="2">
        <f t="shared" si="376"/>
        <v>276.02566877952904</v>
      </c>
      <c r="BP275" s="2">
        <f t="shared" si="377"/>
        <v>93.073878517116782</v>
      </c>
      <c r="BQ275" s="2">
        <f t="shared" si="378"/>
        <v>311.2214935382284</v>
      </c>
      <c r="BR275" s="2">
        <f t="shared" si="379"/>
        <v>25.317929104296912</v>
      </c>
      <c r="BS275" s="2">
        <f t="shared" si="380"/>
        <v>325.37674236577021</v>
      </c>
      <c r="BU275" s="2">
        <f t="shared" si="389"/>
        <v>4.1358734107217892</v>
      </c>
      <c r="BV275" s="2">
        <f t="shared" si="390"/>
        <v>5.583844981178661</v>
      </c>
      <c r="BW275" s="2">
        <f t="shared" si="391"/>
        <v>6.914928197993107</v>
      </c>
      <c r="BX275" s="2">
        <f t="shared" si="392"/>
        <v>7.7966454750552892</v>
      </c>
      <c r="BY275" s="2">
        <f t="shared" si="393"/>
        <v>8.1512593401352049</v>
      </c>
      <c r="CA275" s="2">
        <f t="shared" si="394"/>
        <v>3.4202096156825048</v>
      </c>
      <c r="CB275" s="2">
        <f t="shared" si="395"/>
        <v>4.6176268953490043</v>
      </c>
      <c r="CC275" s="2">
        <f t="shared" si="396"/>
        <v>5.7183819633402786</v>
      </c>
      <c r="CD275" s="2">
        <f t="shared" si="403"/>
        <v>6.4475285328420702</v>
      </c>
      <c r="CE275" s="2">
        <f t="shared" si="397"/>
        <v>6.7407806783396778</v>
      </c>
      <c r="CG275" s="2">
        <f t="shared" si="398"/>
        <v>94.398792314716488</v>
      </c>
      <c r="CH275" s="2">
        <f t="shared" si="399"/>
        <v>127.4478617574192</v>
      </c>
      <c r="CI275" s="2">
        <f t="shared" si="400"/>
        <v>157.82902570018669</v>
      </c>
      <c r="CJ275" s="2">
        <f t="shared" si="401"/>
        <v>177.9536856817804</v>
      </c>
      <c r="CK275" s="2">
        <f t="shared" si="402"/>
        <v>186.04753123198932</v>
      </c>
    </row>
    <row r="276" spans="1:89">
      <c r="A276" s="2">
        <v>1</v>
      </c>
      <c r="B276" s="2">
        <f t="shared" si="340"/>
        <v>1447.7960582631979</v>
      </c>
      <c r="C276" s="3">
        <v>26.3</v>
      </c>
      <c r="D276" s="2">
        <f t="shared" si="341"/>
        <v>60.125685556780603</v>
      </c>
      <c r="E276" s="2">
        <f t="shared" si="342"/>
        <v>14.970372546857769</v>
      </c>
      <c r="F276" s="2">
        <v>0</v>
      </c>
      <c r="G276" s="2">
        <f t="shared" si="333"/>
        <v>1.0700362734288864</v>
      </c>
      <c r="H276" s="3">
        <f t="shared" si="343"/>
        <v>76.166094377067253</v>
      </c>
      <c r="J276" s="2">
        <f t="shared" si="335"/>
        <v>78.940224057075667</v>
      </c>
      <c r="K276" s="2">
        <f t="shared" si="404"/>
        <v>19.65490375907364</v>
      </c>
      <c r="L276" s="2">
        <f t="shared" si="405"/>
        <v>0</v>
      </c>
      <c r="M276" s="2">
        <f t="shared" si="336"/>
        <v>1.4048721838506952</v>
      </c>
      <c r="N276" s="3">
        <f t="shared" si="337"/>
        <v>100</v>
      </c>
      <c r="O276" s="2">
        <v>8.0000000000000002E-3</v>
      </c>
      <c r="P276" s="2">
        <f t="shared" si="355"/>
        <v>6.3553593676741071E-2</v>
      </c>
      <c r="Q276" s="2">
        <f t="shared" si="356"/>
        <v>0.20277228854527005</v>
      </c>
      <c r="R276" s="2">
        <v>0.3</v>
      </c>
      <c r="S276" s="2">
        <f t="shared" si="334"/>
        <v>2.3021232148714307E-2</v>
      </c>
      <c r="T276" s="2">
        <v>0.12</v>
      </c>
      <c r="U276" s="2">
        <f t="shared" si="344"/>
        <v>0.68039556039444282</v>
      </c>
      <c r="V276" s="2">
        <f t="shared" si="357"/>
        <v>1.004401283975453</v>
      </c>
      <c r="W276" s="2">
        <v>0.06</v>
      </c>
      <c r="X276" s="2">
        <f t="shared" si="388"/>
        <v>0.2293022847553387</v>
      </c>
      <c r="Y276" s="2">
        <v>2.6700000000000002E-2</v>
      </c>
      <c r="Z276" s="2">
        <v>0.21</v>
      </c>
      <c r="AA276" s="2">
        <v>0.442</v>
      </c>
      <c r="AB276" s="2">
        <v>0.5</v>
      </c>
      <c r="AC276" s="2">
        <f t="shared" si="381"/>
        <v>6.9376698636547329E-2</v>
      </c>
      <c r="AD276" s="2">
        <f t="shared" si="345"/>
        <v>0.11824770073430846</v>
      </c>
      <c r="AE276" s="2">
        <f t="shared" si="358"/>
        <v>0.4619702258044211</v>
      </c>
      <c r="AF276" s="2">
        <f t="shared" si="359"/>
        <v>0.9550145566107614</v>
      </c>
      <c r="AG276" s="2">
        <f t="shared" si="346"/>
        <v>6.7287180343808606</v>
      </c>
      <c r="AH276" s="2">
        <f t="shared" si="382"/>
        <v>0.27867469117419952</v>
      </c>
      <c r="AI276" s="2">
        <f t="shared" si="347"/>
        <v>6.5281887822234333E-2</v>
      </c>
      <c r="AJ276" s="2">
        <f t="shared" si="360"/>
        <v>0.29282893363994605</v>
      </c>
      <c r="AK276" s="2">
        <f t="shared" si="361"/>
        <v>0.51642824996322645</v>
      </c>
      <c r="AL276" s="2">
        <f t="shared" si="348"/>
        <v>4.3846237268318307</v>
      </c>
      <c r="AM276" s="2">
        <f t="shared" si="383"/>
        <v>0.17068727270599168</v>
      </c>
      <c r="AN276" s="2">
        <f t="shared" si="349"/>
        <v>3.6040657460312785E-2</v>
      </c>
      <c r="AO276" s="2">
        <f t="shared" si="362"/>
        <v>0.18561539161402624</v>
      </c>
      <c r="AP276" s="2">
        <f t="shared" si="363"/>
        <v>0.27926080865883579</v>
      </c>
      <c r="AQ276" s="2">
        <f t="shared" si="350"/>
        <v>2.8571453176764923</v>
      </c>
      <c r="AR276" s="2">
        <f t="shared" si="384"/>
        <v>0.10507234215480818</v>
      </c>
      <c r="AS276" s="2">
        <f t="shared" si="351"/>
        <v>1.9897233880684404E-2</v>
      </c>
      <c r="AT276" s="2">
        <f t="shared" si="364"/>
        <v>0.11765597468722412</v>
      </c>
      <c r="AU276" s="2">
        <f t="shared" si="365"/>
        <v>0.15101148951154403</v>
      </c>
      <c r="AV276" s="2">
        <f t="shared" si="352"/>
        <v>1.8617970149559886</v>
      </c>
      <c r="AW276" s="2">
        <f t="shared" si="385"/>
        <v>6.4987957981025843E-2</v>
      </c>
      <c r="AX276" s="2">
        <f t="shared" si="353"/>
        <v>1.0984813929618571E-2</v>
      </c>
      <c r="AY276" s="2">
        <f t="shared" si="366"/>
        <v>7.4578558702643141E-2</v>
      </c>
      <c r="AZ276" s="2">
        <f t="shared" si="367"/>
        <v>8.1660115767818758E-2</v>
      </c>
      <c r="BA276" s="2">
        <f t="shared" si="354"/>
        <v>1.2131997989230416</v>
      </c>
      <c r="BB276" s="2">
        <f t="shared" si="386"/>
        <v>4.0373687175804883E-2</v>
      </c>
      <c r="BD276" s="2">
        <f t="shared" si="338"/>
        <v>18.56958802020343</v>
      </c>
      <c r="BE276" s="2">
        <f t="shared" si="339"/>
        <v>4808.7060439667021</v>
      </c>
      <c r="BF276" s="2">
        <f t="shared" si="368"/>
        <v>34.993326624115909</v>
      </c>
      <c r="BG276" s="2">
        <f t="shared" si="369"/>
        <v>39.898636074778068</v>
      </c>
      <c r="BH276" s="2">
        <f t="shared" si="387"/>
        <v>0.36985731231964319</v>
      </c>
      <c r="BI276" s="2">
        <f t="shared" si="370"/>
        <v>1.7436469338083618</v>
      </c>
      <c r="BJ276" s="2">
        <f t="shared" si="371"/>
        <v>207.30740377424385</v>
      </c>
      <c r="BK276" s="2">
        <f t="shared" si="372"/>
        <v>165.25365268413088</v>
      </c>
      <c r="BL276" s="2">
        <f t="shared" si="373"/>
        <v>218.06266347831456</v>
      </c>
      <c r="BM276" s="2">
        <f t="shared" si="374"/>
        <v>222.87397884853863</v>
      </c>
      <c r="BN276" s="2">
        <f t="shared" si="375"/>
        <v>174.94376086579945</v>
      </c>
      <c r="BO276" s="2">
        <f t="shared" si="376"/>
        <v>275.64132692434373</v>
      </c>
      <c r="BP276" s="2">
        <f t="shared" si="377"/>
        <v>91.672417217566007</v>
      </c>
      <c r="BQ276" s="2">
        <f t="shared" si="378"/>
        <v>310.38670617579243</v>
      </c>
      <c r="BR276" s="2">
        <f t="shared" si="379"/>
        <v>24.629355523038829</v>
      </c>
      <c r="BS276" s="2">
        <f t="shared" si="380"/>
        <v>324.23321618005639</v>
      </c>
      <c r="BU276" s="2">
        <f t="shared" si="389"/>
        <v>4.1418371388538775</v>
      </c>
      <c r="BV276" s="2">
        <f t="shared" si="390"/>
        <v>5.5860049559295204</v>
      </c>
      <c r="BW276" s="2">
        <f t="shared" si="391"/>
        <v>6.9085400916396349</v>
      </c>
      <c r="BX276" s="2">
        <f t="shared" si="392"/>
        <v>7.7793813701818104</v>
      </c>
      <c r="BY276" s="2">
        <f t="shared" si="393"/>
        <v>8.1264235592509504</v>
      </c>
      <c r="CA276" s="2">
        <f t="shared" si="394"/>
        <v>3.4365513544224284</v>
      </c>
      <c r="CB276" s="2">
        <f t="shared" si="395"/>
        <v>4.6348014790417471</v>
      </c>
      <c r="CC276" s="2">
        <f t="shared" si="396"/>
        <v>5.7321309392613067</v>
      </c>
      <c r="CD276" s="2">
        <f t="shared" si="403"/>
        <v>6.4546824725379635</v>
      </c>
      <c r="CE276" s="2">
        <f t="shared" si="397"/>
        <v>6.7426291650091468</v>
      </c>
      <c r="CG276" s="2">
        <f t="shared" si="398"/>
        <v>94.774721579210109</v>
      </c>
      <c r="CH276" s="2">
        <f t="shared" si="399"/>
        <v>127.82058943650455</v>
      </c>
      <c r="CI276" s="2">
        <f t="shared" si="400"/>
        <v>158.08322291618157</v>
      </c>
      <c r="CJ276" s="2">
        <f t="shared" si="401"/>
        <v>178.0100662339168</v>
      </c>
      <c r="CK276" s="2">
        <f t="shared" si="402"/>
        <v>185.95118650074818</v>
      </c>
    </row>
    <row r="277" spans="1:89">
      <c r="A277" s="2">
        <v>1</v>
      </c>
      <c r="B277" s="2">
        <f t="shared" si="340"/>
        <v>1448.5103439774834</v>
      </c>
      <c r="C277" s="3">
        <v>26.4</v>
      </c>
      <c r="D277" s="2">
        <f t="shared" si="341"/>
        <v>60.130485556780599</v>
      </c>
      <c r="E277" s="2">
        <f t="shared" si="342"/>
        <v>14.872272546857772</v>
      </c>
      <c r="F277" s="2">
        <v>0</v>
      </c>
      <c r="G277" s="2">
        <f t="shared" si="333"/>
        <v>1.0669362734288865</v>
      </c>
      <c r="H277" s="3">
        <f t="shared" si="343"/>
        <v>76.06969437706725</v>
      </c>
      <c r="J277" s="2">
        <f t="shared" si="335"/>
        <v>79.046571764468851</v>
      </c>
      <c r="K277" s="2">
        <f t="shared" si="404"/>
        <v>19.550850925123893</v>
      </c>
      <c r="L277" s="2">
        <f t="shared" si="405"/>
        <v>0</v>
      </c>
      <c r="M277" s="2">
        <f t="shared" si="336"/>
        <v>1.4025773104072521</v>
      </c>
      <c r="N277" s="3">
        <f t="shared" si="337"/>
        <v>100</v>
      </c>
      <c r="O277" s="2">
        <v>8.0000000000000002E-3</v>
      </c>
      <c r="P277" s="2">
        <f t="shared" si="355"/>
        <v>6.3421084523409513E-2</v>
      </c>
      <c r="Q277" s="2">
        <f t="shared" si="356"/>
        <v>0.20266887289609936</v>
      </c>
      <c r="R277" s="2">
        <v>0.3</v>
      </c>
      <c r="S277" s="2">
        <f t="shared" si="334"/>
        <v>2.2930819362647879E-2</v>
      </c>
      <c r="T277" s="2">
        <v>0.12</v>
      </c>
      <c r="U277" s="2">
        <f t="shared" si="344"/>
        <v>0.68042313225348439</v>
      </c>
      <c r="V277" s="2">
        <f t="shared" si="357"/>
        <v>1.0031854565514775</v>
      </c>
      <c r="W277" s="2">
        <v>0.06</v>
      </c>
      <c r="X277" s="2">
        <f t="shared" si="388"/>
        <v>0.22872594475054431</v>
      </c>
      <c r="Y277" s="2">
        <v>2.6700000000000002E-2</v>
      </c>
      <c r="Z277" s="2">
        <v>0.21</v>
      </c>
      <c r="AA277" s="2">
        <v>0.442</v>
      </c>
      <c r="AB277" s="2">
        <v>0.5</v>
      </c>
      <c r="AC277" s="2">
        <f t="shared" si="381"/>
        <v>6.9175108155909618E-2</v>
      </c>
      <c r="AD277" s="2">
        <f t="shared" si="345"/>
        <v>0.1181249528818951</v>
      </c>
      <c r="AE277" s="2">
        <f t="shared" si="358"/>
        <v>0.46043899744634265</v>
      </c>
      <c r="AF277" s="2">
        <f t="shared" si="359"/>
        <v>0.95198860371131466</v>
      </c>
      <c r="AG277" s="2">
        <f t="shared" si="346"/>
        <v>6.7195843859141062</v>
      </c>
      <c r="AH277" s="2">
        <f t="shared" si="382"/>
        <v>0.2776408335939014</v>
      </c>
      <c r="AI277" s="2">
        <f t="shared" si="347"/>
        <v>6.5214121502196756E-2</v>
      </c>
      <c r="AJ277" s="2">
        <f t="shared" si="360"/>
        <v>0.29185833436274239</v>
      </c>
      <c r="AK277" s="2">
        <f t="shared" si="361"/>
        <v>0.51479195285182089</v>
      </c>
      <c r="AL277" s="2">
        <f t="shared" si="348"/>
        <v>4.3786719821495241</v>
      </c>
      <c r="AM277" s="2">
        <f t="shared" si="383"/>
        <v>0.17002457493639997</v>
      </c>
      <c r="AN277" s="2">
        <f t="shared" si="349"/>
        <v>3.600324520387696E-2</v>
      </c>
      <c r="AO277" s="2">
        <f t="shared" si="362"/>
        <v>0.18500015813043902</v>
      </c>
      <c r="AP277" s="2">
        <f t="shared" si="363"/>
        <v>0.27837597392221985</v>
      </c>
      <c r="AQ277" s="2">
        <f t="shared" si="350"/>
        <v>2.8532669918473004</v>
      </c>
      <c r="AR277" s="2">
        <f t="shared" si="384"/>
        <v>0.10464771161793568</v>
      </c>
      <c r="AS277" s="2">
        <f t="shared" si="351"/>
        <v>1.9876579417953597E-2</v>
      </c>
      <c r="AT277" s="2">
        <f t="shared" si="364"/>
        <v>0.11726599681662707</v>
      </c>
      <c r="AU277" s="2">
        <f t="shared" si="365"/>
        <v>0.15053301130262656</v>
      </c>
      <c r="AV277" s="2">
        <f t="shared" si="352"/>
        <v>1.8592697877242674</v>
      </c>
      <c r="AW277" s="2">
        <f t="shared" si="385"/>
        <v>6.4715951019291285E-2</v>
      </c>
      <c r="AX277" s="2">
        <f t="shared" si="353"/>
        <v>1.0973411066724427E-2</v>
      </c>
      <c r="AY277" s="2">
        <f t="shared" si="366"/>
        <v>7.4331363542411197E-2</v>
      </c>
      <c r="AZ277" s="2">
        <f t="shared" si="367"/>
        <v>8.1401376607911385E-2</v>
      </c>
      <c r="BA277" s="2">
        <f t="shared" si="354"/>
        <v>1.2115529859006084</v>
      </c>
      <c r="BB277" s="2">
        <f t="shared" si="386"/>
        <v>4.0199486614460704E-2</v>
      </c>
      <c r="BD277" s="2">
        <f t="shared" si="338"/>
        <v>17.611148218810065</v>
      </c>
      <c r="BE277" s="2">
        <f t="shared" si="339"/>
        <v>4790.5579572403849</v>
      </c>
      <c r="BF277" s="2">
        <f t="shared" si="368"/>
        <v>34.921827540873707</v>
      </c>
      <c r="BG277" s="2">
        <f t="shared" si="369"/>
        <v>39.879784527301162</v>
      </c>
      <c r="BH277" s="2">
        <f t="shared" si="387"/>
        <v>0.36426472753565037</v>
      </c>
      <c r="BI277" s="2">
        <f t="shared" si="370"/>
        <v>1.7384220012088438</v>
      </c>
      <c r="BJ277" s="2">
        <f t="shared" si="371"/>
        <v>207.34841696317767</v>
      </c>
      <c r="BK277" s="2">
        <f t="shared" si="372"/>
        <v>165.41310254882427</v>
      </c>
      <c r="BL277" s="2">
        <f t="shared" si="373"/>
        <v>217.47288969936164</v>
      </c>
      <c r="BM277" s="2">
        <f t="shared" si="374"/>
        <v>222.85352017751902</v>
      </c>
      <c r="BN277" s="2">
        <f t="shared" si="375"/>
        <v>173.6361724793492</v>
      </c>
      <c r="BO277" s="2">
        <f t="shared" si="376"/>
        <v>275.25494376356721</v>
      </c>
      <c r="BP277" s="2">
        <f t="shared" si="377"/>
        <v>90.282109432743084</v>
      </c>
      <c r="BQ277" s="2">
        <f t="shared" si="378"/>
        <v>309.55297664267482</v>
      </c>
      <c r="BR277" s="2">
        <f t="shared" si="379"/>
        <v>23.955122688633431</v>
      </c>
      <c r="BS277" s="2">
        <f t="shared" si="380"/>
        <v>323.09579915925559</v>
      </c>
      <c r="BU277" s="2">
        <f t="shared" si="389"/>
        <v>4.1477932869869116</v>
      </c>
      <c r="BV277" s="2">
        <f t="shared" si="390"/>
        <v>5.58813250420038</v>
      </c>
      <c r="BW277" s="2">
        <f t="shared" si="391"/>
        <v>6.9021171259120369</v>
      </c>
      <c r="BX277" s="2">
        <f t="shared" si="392"/>
        <v>7.7621526874288662</v>
      </c>
      <c r="BY277" s="2">
        <f t="shared" si="393"/>
        <v>8.1017438531561918</v>
      </c>
      <c r="CA277" s="2">
        <f t="shared" si="394"/>
        <v>3.4528984728975285</v>
      </c>
      <c r="CB277" s="2">
        <f t="shared" si="395"/>
        <v>4.6519324505969335</v>
      </c>
      <c r="CC277" s="2">
        <f t="shared" si="396"/>
        <v>5.7457804752690773</v>
      </c>
      <c r="CD277" s="2">
        <f t="shared" si="403"/>
        <v>6.4617311679701244</v>
      </c>
      <c r="CE277" s="2">
        <f t="shared" si="397"/>
        <v>6.7444293972257015</v>
      </c>
      <c r="CG277" s="2">
        <f t="shared" si="398"/>
        <v>95.151293778956557</v>
      </c>
      <c r="CH277" s="2">
        <f t="shared" si="399"/>
        <v>128.19299342884162</v>
      </c>
      <c r="CI277" s="2">
        <f t="shared" si="400"/>
        <v>158.33609076056538</v>
      </c>
      <c r="CJ277" s="2">
        <f t="shared" si="401"/>
        <v>178.06549642573634</v>
      </c>
      <c r="CK277" s="2">
        <f t="shared" si="402"/>
        <v>185.85579274456086</v>
      </c>
    </row>
    <row r="278" spans="1:89">
      <c r="A278" s="2">
        <v>1</v>
      </c>
      <c r="B278" s="2">
        <f t="shared" si="340"/>
        <v>1449.2246296917692</v>
      </c>
      <c r="C278" s="3">
        <v>26.5</v>
      </c>
      <c r="D278" s="2">
        <f t="shared" si="341"/>
        <v>60.135285556780602</v>
      </c>
      <c r="E278" s="2">
        <f t="shared" si="342"/>
        <v>14.77417254685777</v>
      </c>
      <c r="F278" s="2">
        <v>0</v>
      </c>
      <c r="G278" s="2">
        <f t="shared" si="333"/>
        <v>1.0638362734288864</v>
      </c>
      <c r="H278" s="3">
        <f t="shared" si="343"/>
        <v>75.973294377067262</v>
      </c>
      <c r="J278" s="2">
        <f t="shared" si="335"/>
        <v>79.153189354037792</v>
      </c>
      <c r="K278" s="2">
        <f t="shared" si="404"/>
        <v>19.44653403277638</v>
      </c>
      <c r="L278" s="2">
        <f t="shared" si="405"/>
        <v>0</v>
      </c>
      <c r="M278" s="2">
        <f t="shared" si="336"/>
        <v>1.4002766131858146</v>
      </c>
      <c r="N278" s="3">
        <f t="shared" si="337"/>
        <v>99.999999999999986</v>
      </c>
      <c r="O278" s="2">
        <v>8.0000000000000002E-3</v>
      </c>
      <c r="P278" s="2">
        <f t="shared" si="355"/>
        <v>6.3288961213467623E-2</v>
      </c>
      <c r="Q278" s="2">
        <f t="shared" si="356"/>
        <v>0.20256559569920071</v>
      </c>
      <c r="R278" s="2">
        <v>0.3</v>
      </c>
      <c r="S278" s="2">
        <f t="shared" si="334"/>
        <v>2.2840594369248093E-2</v>
      </c>
      <c r="T278" s="2">
        <v>0.12</v>
      </c>
      <c r="U278" s="2">
        <f t="shared" si="344"/>
        <v>0.68045068235979589</v>
      </c>
      <c r="V278" s="2">
        <f t="shared" si="357"/>
        <v>1.001972107487342</v>
      </c>
      <c r="W278" s="2">
        <v>0.06</v>
      </c>
      <c r="X278" s="2">
        <f t="shared" si="388"/>
        <v>0.22814806671411364</v>
      </c>
      <c r="Y278" s="2">
        <v>2.6700000000000002E-2</v>
      </c>
      <c r="Z278" s="2">
        <v>0.21</v>
      </c>
      <c r="AA278" s="2">
        <v>0.442</v>
      </c>
      <c r="AB278" s="2">
        <v>0.5</v>
      </c>
      <c r="AC278" s="2">
        <f t="shared" si="381"/>
        <v>6.897300609228757E-2</v>
      </c>
      <c r="AD278" s="2">
        <f t="shared" si="345"/>
        <v>0.11800243409978782</v>
      </c>
      <c r="AE278" s="2">
        <f t="shared" si="358"/>
        <v>0.45891410816056338</v>
      </c>
      <c r="AF278" s="2">
        <f t="shared" si="359"/>
        <v>0.94897473637791774</v>
      </c>
      <c r="AG278" s="2">
        <f t="shared" si="346"/>
        <v>6.7104706957912414</v>
      </c>
      <c r="AH278" s="2">
        <f t="shared" si="382"/>
        <v>0.276610730117887</v>
      </c>
      <c r="AI278" s="2">
        <f t="shared" si="347"/>
        <v>6.514648164670718E-2</v>
      </c>
      <c r="AJ278" s="2">
        <f t="shared" si="360"/>
        <v>0.29089175323146677</v>
      </c>
      <c r="AK278" s="2">
        <f t="shared" si="361"/>
        <v>0.51316219106250205</v>
      </c>
      <c r="AL278" s="2">
        <f t="shared" si="348"/>
        <v>4.372733242890793</v>
      </c>
      <c r="AM278" s="2">
        <f t="shared" si="383"/>
        <v>0.16936424272321013</v>
      </c>
      <c r="AN278" s="2">
        <f t="shared" si="349"/>
        <v>3.5965902765664949E-2</v>
      </c>
      <c r="AO278" s="2">
        <f t="shared" si="362"/>
        <v>0.18438747162785091</v>
      </c>
      <c r="AP278" s="2">
        <f t="shared" si="363"/>
        <v>0.27749467318927418</v>
      </c>
      <c r="AQ278" s="2">
        <f t="shared" si="350"/>
        <v>2.8493971407213872</v>
      </c>
      <c r="AR278" s="2">
        <f t="shared" si="384"/>
        <v>0.10422457331958869</v>
      </c>
      <c r="AS278" s="2">
        <f t="shared" si="351"/>
        <v>1.9855963500289012E-2</v>
      </c>
      <c r="AT278" s="2">
        <f t="shared" si="364"/>
        <v>0.11687763340014054</v>
      </c>
      <c r="AU278" s="2">
        <f t="shared" si="365"/>
        <v>0.15005644412147107</v>
      </c>
      <c r="AV278" s="2">
        <f t="shared" si="352"/>
        <v>1.8567480828498344</v>
      </c>
      <c r="AW278" s="2">
        <f t="shared" si="385"/>
        <v>6.4444886313236541E-2</v>
      </c>
      <c r="AX278" s="2">
        <f t="shared" si="353"/>
        <v>1.0962029483691739E-2</v>
      </c>
      <c r="AY278" s="2">
        <f t="shared" si="366"/>
        <v>7.408519173574013E-2</v>
      </c>
      <c r="AZ278" s="2">
        <f t="shared" si="367"/>
        <v>8.114367084452756E-2</v>
      </c>
      <c r="BA278" s="2">
        <f t="shared" si="354"/>
        <v>1.2099097714029863</v>
      </c>
      <c r="BB278" s="2">
        <f t="shared" si="386"/>
        <v>4.0025881548016277E-2</v>
      </c>
      <c r="BD278" s="2">
        <f t="shared" si="338"/>
        <v>16.697177008815771</v>
      </c>
      <c r="BE278" s="2">
        <f t="shared" si="339"/>
        <v>4772.5433882583784</v>
      </c>
      <c r="BF278" s="2">
        <f t="shared" si="368"/>
        <v>34.850193129611199</v>
      </c>
      <c r="BG278" s="2">
        <f t="shared" si="369"/>
        <v>39.860804937121195</v>
      </c>
      <c r="BH278" s="2">
        <f t="shared" si="387"/>
        <v>0.3587331054249715</v>
      </c>
      <c r="BI278" s="2">
        <f t="shared" si="370"/>
        <v>1.7332156280172066</v>
      </c>
      <c r="BJ278" s="2">
        <f t="shared" si="371"/>
        <v>207.3847441384529</v>
      </c>
      <c r="BK278" s="2">
        <f t="shared" si="372"/>
        <v>165.57148610199266</v>
      </c>
      <c r="BL278" s="2">
        <f t="shared" si="373"/>
        <v>216.87631059862346</v>
      </c>
      <c r="BM278" s="2">
        <f t="shared" si="374"/>
        <v>222.83096466967413</v>
      </c>
      <c r="BN278" s="2">
        <f t="shared" si="375"/>
        <v>172.32700172365975</v>
      </c>
      <c r="BO278" s="2">
        <f t="shared" si="376"/>
        <v>274.86653643511471</v>
      </c>
      <c r="BP278" s="2">
        <f t="shared" si="377"/>
        <v>88.903028503301613</v>
      </c>
      <c r="BQ278" s="2">
        <f t="shared" si="378"/>
        <v>308.7203353289413</v>
      </c>
      <c r="BR278" s="2">
        <f t="shared" si="379"/>
        <v>23.295053314132296</v>
      </c>
      <c r="BS278" s="2">
        <f t="shared" si="380"/>
        <v>321.96447559002871</v>
      </c>
      <c r="BU278" s="2">
        <f t="shared" si="389"/>
        <v>4.1537416608413951</v>
      </c>
      <c r="BV278" s="2">
        <f t="shared" si="390"/>
        <v>5.5902274181663154</v>
      </c>
      <c r="BW278" s="2">
        <f t="shared" si="391"/>
        <v>6.8956594546624315</v>
      </c>
      <c r="BX278" s="2">
        <f t="shared" si="392"/>
        <v>7.7449598876875445</v>
      </c>
      <c r="BY278" s="2">
        <f t="shared" si="393"/>
        <v>8.0772196170627915</v>
      </c>
      <c r="CA278" s="2">
        <f t="shared" si="394"/>
        <v>3.4692505155498208</v>
      </c>
      <c r="CB278" s="2">
        <f t="shared" si="395"/>
        <v>4.6690191485297481</v>
      </c>
      <c r="CC278" s="2">
        <f t="shared" si="396"/>
        <v>5.7593302789316381</v>
      </c>
      <c r="CD278" s="2">
        <f t="shared" si="403"/>
        <v>6.4686752998090844</v>
      </c>
      <c r="CE278" s="2">
        <f t="shared" si="397"/>
        <v>6.7461822637828686</v>
      </c>
      <c r="CG278" s="2">
        <f t="shared" si="398"/>
        <v>95.528498258122639</v>
      </c>
      <c r="CH278" s="2">
        <f t="shared" si="399"/>
        <v>128.56505622707317</v>
      </c>
      <c r="CI278" s="2">
        <f t="shared" si="400"/>
        <v>158.58761713887912</v>
      </c>
      <c r="CJ278" s="2">
        <f t="shared" si="401"/>
        <v>178.11998134480038</v>
      </c>
      <c r="CK278" s="2">
        <f t="shared" si="402"/>
        <v>185.76135039721231</v>
      </c>
    </row>
    <row r="279" spans="1:89">
      <c r="A279" s="2">
        <v>1</v>
      </c>
      <c r="B279" s="2">
        <f t="shared" si="340"/>
        <v>1449.938915406055</v>
      </c>
      <c r="C279" s="3">
        <v>26.6</v>
      </c>
      <c r="D279" s="2">
        <f t="shared" si="341"/>
        <v>60.140085556780598</v>
      </c>
      <c r="E279" s="2">
        <f t="shared" si="342"/>
        <v>14.676072546857769</v>
      </c>
      <c r="F279" s="2">
        <v>0</v>
      </c>
      <c r="G279" s="2">
        <f t="shared" si="333"/>
        <v>1.0607362734288863</v>
      </c>
      <c r="H279" s="3">
        <f t="shared" si="343"/>
        <v>75.876894377067259</v>
      </c>
      <c r="J279" s="2">
        <f t="shared" si="335"/>
        <v>79.260077854421397</v>
      </c>
      <c r="K279" s="2">
        <f t="shared" si="404"/>
        <v>19.34195207558918</v>
      </c>
      <c r="L279" s="2">
        <f t="shared" si="405"/>
        <v>0</v>
      </c>
      <c r="M279" s="2">
        <f t="shared" si="336"/>
        <v>1.3979700699894211</v>
      </c>
      <c r="N279" s="3">
        <f t="shared" si="337"/>
        <v>100</v>
      </c>
      <c r="O279" s="2">
        <v>8.0000000000000002E-3</v>
      </c>
      <c r="P279" s="2">
        <f t="shared" si="355"/>
        <v>6.3157222350157929E-2</v>
      </c>
      <c r="Q279" s="2">
        <f t="shared" si="356"/>
        <v>0.2024624566901107</v>
      </c>
      <c r="R279" s="2">
        <v>0.3</v>
      </c>
      <c r="S279" s="2">
        <f t="shared" si="334"/>
        <v>2.2750556117562815E-2</v>
      </c>
      <c r="T279" s="2">
        <v>0.12</v>
      </c>
      <c r="U279" s="2">
        <f t="shared" si="344"/>
        <v>0.68047821073908721</v>
      </c>
      <c r="V279" s="2">
        <f t="shared" si="357"/>
        <v>1.0007612300987312</v>
      </c>
      <c r="W279" s="2">
        <v>0.06</v>
      </c>
      <c r="X279" s="2">
        <f t="shared" si="388"/>
        <v>0.2275686448732803</v>
      </c>
      <c r="Y279" s="2">
        <v>2.6700000000000002E-2</v>
      </c>
      <c r="Z279" s="2">
        <v>0.21</v>
      </c>
      <c r="AA279" s="2">
        <v>0.442</v>
      </c>
      <c r="AB279" s="2">
        <v>0.5</v>
      </c>
      <c r="AC279" s="2">
        <f t="shared" si="381"/>
        <v>6.8770390495814904E-2</v>
      </c>
      <c r="AD279" s="2">
        <f t="shared" si="345"/>
        <v>0.11788014381313827</v>
      </c>
      <c r="AE279" s="2">
        <f t="shared" si="358"/>
        <v>0.4573955270024902</v>
      </c>
      <c r="AF279" s="2">
        <f t="shared" si="359"/>
        <v>0.94597289741175872</v>
      </c>
      <c r="AG279" s="2">
        <f t="shared" si="346"/>
        <v>6.701376907032162</v>
      </c>
      <c r="AH279" s="2">
        <f t="shared" si="382"/>
        <v>0.27558436082739995</v>
      </c>
      <c r="AI279" s="2">
        <f t="shared" si="347"/>
        <v>6.5078967938404772E-2</v>
      </c>
      <c r="AJ279" s="2">
        <f t="shared" si="360"/>
        <v>0.28992917063127877</v>
      </c>
      <c r="AK279" s="2">
        <f t="shared" si="361"/>
        <v>0.51153893366476511</v>
      </c>
      <c r="AL279" s="2">
        <f t="shared" si="348"/>
        <v>4.3668074719257861</v>
      </c>
      <c r="AM279" s="2">
        <f t="shared" si="383"/>
        <v>0.16870626336307284</v>
      </c>
      <c r="AN279" s="2">
        <f t="shared" si="349"/>
        <v>3.5928629970469014E-2</v>
      </c>
      <c r="AO279" s="2">
        <f t="shared" si="362"/>
        <v>0.18377731967300878</v>
      </c>
      <c r="AP279" s="2">
        <f t="shared" si="363"/>
        <v>0.27661688973419457</v>
      </c>
      <c r="AQ279" s="2">
        <f t="shared" si="350"/>
        <v>2.8455357401038874</v>
      </c>
      <c r="AR279" s="2">
        <f t="shared" si="384"/>
        <v>0.10380291916108071</v>
      </c>
      <c r="AS279" s="2">
        <f t="shared" si="351"/>
        <v>1.9835386030962403E-2</v>
      </c>
      <c r="AT279" s="2">
        <f t="shared" si="364"/>
        <v>0.11649087655670193</v>
      </c>
      <c r="AU279" s="2">
        <f t="shared" si="365"/>
        <v>0.14958177892352664</v>
      </c>
      <c r="AV279" s="2">
        <f t="shared" si="352"/>
        <v>1.8542318845666272</v>
      </c>
      <c r="AW279" s="2">
        <f t="shared" si="385"/>
        <v>6.4174758701339096E-2</v>
      </c>
      <c r="AX279" s="2">
        <f t="shared" si="353"/>
        <v>1.0950669127119022E-2</v>
      </c>
      <c r="AY279" s="2">
        <f t="shared" si="366"/>
        <v>7.3840038287063051E-2</v>
      </c>
      <c r="AZ279" s="2">
        <f t="shared" si="367"/>
        <v>8.0886993586787276E-2</v>
      </c>
      <c r="BA279" s="2">
        <f t="shared" si="354"/>
        <v>1.2082701451565614</v>
      </c>
      <c r="BB279" s="2">
        <f t="shared" si="386"/>
        <v>3.9852868687721525E-2</v>
      </c>
      <c r="BD279" s="2">
        <f t="shared" si="338"/>
        <v>15.825866236916291</v>
      </c>
      <c r="BE279" s="2">
        <f t="shared" si="339"/>
        <v>4754.6609915590489</v>
      </c>
      <c r="BF279" s="2">
        <f t="shared" si="368"/>
        <v>34.778422563327759</v>
      </c>
      <c r="BG279" s="2">
        <f t="shared" si="369"/>
        <v>39.841698236467842</v>
      </c>
      <c r="BH279" s="2">
        <f t="shared" si="387"/>
        <v>0.3532620447003737</v>
      </c>
      <c r="BI279" s="2">
        <f t="shared" si="370"/>
        <v>1.7280278325912033</v>
      </c>
      <c r="BJ279" s="2">
        <f t="shared" si="371"/>
        <v>207.41636051539794</v>
      </c>
      <c r="BK279" s="2">
        <f t="shared" si="372"/>
        <v>165.72879765993778</v>
      </c>
      <c r="BL279" s="2">
        <f t="shared" si="373"/>
        <v>216.27294574169218</v>
      </c>
      <c r="BM279" s="2">
        <f t="shared" si="374"/>
        <v>222.80631046317794</v>
      </c>
      <c r="BN279" s="2">
        <f t="shared" si="375"/>
        <v>171.0163659105005</v>
      </c>
      <c r="BO279" s="2">
        <f t="shared" si="376"/>
        <v>274.4761222602101</v>
      </c>
      <c r="BP279" s="2">
        <f t="shared" si="377"/>
        <v>87.535245281244826</v>
      </c>
      <c r="BQ279" s="2">
        <f t="shared" si="378"/>
        <v>307.88881243402511</v>
      </c>
      <c r="BR279" s="2">
        <f t="shared" si="379"/>
        <v>22.648969401107571</v>
      </c>
      <c r="BS279" s="2">
        <f t="shared" si="380"/>
        <v>320.83922932616059</v>
      </c>
      <c r="BU279" s="2">
        <f t="shared" si="389"/>
        <v>4.1596820666706211</v>
      </c>
      <c r="BV279" s="2">
        <f t="shared" si="390"/>
        <v>5.5922894938057439</v>
      </c>
      <c r="BW279" s="2">
        <f t="shared" si="391"/>
        <v>6.8891672395876196</v>
      </c>
      <c r="BX279" s="2">
        <f t="shared" si="392"/>
        <v>7.7278034336450245</v>
      </c>
      <c r="BY279" s="2">
        <f t="shared" si="393"/>
        <v>8.0528502430273043</v>
      </c>
      <c r="CA279" s="2">
        <f t="shared" si="394"/>
        <v>3.4856070275915814</v>
      </c>
      <c r="CB279" s="2">
        <f t="shared" si="395"/>
        <v>4.6860609170396383</v>
      </c>
      <c r="CC279" s="2">
        <f t="shared" si="396"/>
        <v>5.7727800730165129</v>
      </c>
      <c r="CD279" s="2">
        <f t="shared" si="403"/>
        <v>6.4755155621109521</v>
      </c>
      <c r="CE279" s="2">
        <f t="shared" si="397"/>
        <v>6.7478886485439569</v>
      </c>
      <c r="CG279" s="2">
        <f t="shared" si="398"/>
        <v>95.90632426991931</v>
      </c>
      <c r="CH279" s="2">
        <f t="shared" si="399"/>
        <v>128.93676031194278</v>
      </c>
      <c r="CI279" s="2">
        <f t="shared" si="400"/>
        <v>158.83779015794502</v>
      </c>
      <c r="CJ279" s="2">
        <f t="shared" si="401"/>
        <v>178.17352627494506</v>
      </c>
      <c r="CK279" s="2">
        <f t="shared" si="402"/>
        <v>185.66785978502293</v>
      </c>
    </row>
    <row r="280" spans="1:89">
      <c r="A280" s="2">
        <v>1</v>
      </c>
      <c r="B280" s="2">
        <f t="shared" si="340"/>
        <v>1450.6532011203408</v>
      </c>
      <c r="C280" s="3">
        <v>26.7</v>
      </c>
      <c r="D280" s="2">
        <f t="shared" si="341"/>
        <v>60.144885556780601</v>
      </c>
      <c r="E280" s="2">
        <f t="shared" si="342"/>
        <v>14.577972546857771</v>
      </c>
      <c r="F280" s="2">
        <v>0</v>
      </c>
      <c r="G280" s="2">
        <f t="shared" si="333"/>
        <v>1.0576362734288864</v>
      </c>
      <c r="H280" s="3">
        <f t="shared" si="343"/>
        <v>75.780494377067257</v>
      </c>
      <c r="J280" s="2">
        <f t="shared" si="335"/>
        <v>79.367238299492655</v>
      </c>
      <c r="K280" s="2">
        <f t="shared" si="404"/>
        <v>19.237104041999185</v>
      </c>
      <c r="L280" s="2">
        <f t="shared" si="405"/>
        <v>0</v>
      </c>
      <c r="M280" s="2">
        <f t="shared" si="336"/>
        <v>1.3956576585081621</v>
      </c>
      <c r="N280" s="3">
        <f t="shared" si="337"/>
        <v>100</v>
      </c>
      <c r="O280" s="2">
        <v>8.0000000000000002E-3</v>
      </c>
      <c r="P280" s="2">
        <f t="shared" si="355"/>
        <v>6.3025866542699954E-2</v>
      </c>
      <c r="Q280" s="2">
        <f t="shared" si="356"/>
        <v>0.20235945560501534</v>
      </c>
      <c r="R280" s="2">
        <v>0.3</v>
      </c>
      <c r="S280" s="2">
        <f t="shared" si="334"/>
        <v>2.2660703559674644E-2</v>
      </c>
      <c r="T280" s="2">
        <v>0.12</v>
      </c>
      <c r="U280" s="2">
        <f t="shared" si="344"/>
        <v>0.68050571741702726</v>
      </c>
      <c r="V280" s="2">
        <f t="shared" si="357"/>
        <v>0.99955281772345705</v>
      </c>
      <c r="W280" s="2">
        <v>0.06</v>
      </c>
      <c r="X280" s="2">
        <f t="shared" si="388"/>
        <v>0.22698767342576257</v>
      </c>
      <c r="Y280" s="2">
        <v>2.6700000000000002E-2</v>
      </c>
      <c r="Z280" s="2">
        <v>0.21</v>
      </c>
      <c r="AA280" s="2">
        <v>0.442</v>
      </c>
      <c r="AB280" s="2">
        <v>0.5</v>
      </c>
      <c r="AC280" s="2">
        <f t="shared" si="381"/>
        <v>6.8567259406703635E-2</v>
      </c>
      <c r="AD280" s="2">
        <f t="shared" si="345"/>
        <v>0.11775808144888557</v>
      </c>
      <c r="AE280" s="2">
        <f t="shared" si="358"/>
        <v>0.45588322320012892</v>
      </c>
      <c r="AF280" s="2">
        <f t="shared" si="359"/>
        <v>0.94298302992435157</v>
      </c>
      <c r="AG280" s="2">
        <f t="shared" si="346"/>
        <v>6.6923029628549315</v>
      </c>
      <c r="AH280" s="2">
        <f t="shared" si="382"/>
        <v>0.27456170590912932</v>
      </c>
      <c r="AI280" s="2">
        <f t="shared" si="347"/>
        <v>6.5011580060915605E-2</v>
      </c>
      <c r="AJ280" s="2">
        <f t="shared" si="360"/>
        <v>0.28897056705674318</v>
      </c>
      <c r="AK280" s="2">
        <f t="shared" si="361"/>
        <v>0.50992214989591522</v>
      </c>
      <c r="AL280" s="2">
        <f t="shared" si="348"/>
        <v>4.3608946322537792</v>
      </c>
      <c r="AM280" s="2">
        <f t="shared" si="383"/>
        <v>0.16805062421919426</v>
      </c>
      <c r="AN280" s="2">
        <f t="shared" si="349"/>
        <v>3.5891426643626219E-2</v>
      </c>
      <c r="AO280" s="2">
        <f t="shared" si="362"/>
        <v>0.1831696899020081</v>
      </c>
      <c r="AP280" s="2">
        <f t="shared" si="363"/>
        <v>0.27574260692192071</v>
      </c>
      <c r="AQ280" s="2">
        <f t="shared" si="350"/>
        <v>2.8416827658840784</v>
      </c>
      <c r="AR280" s="2">
        <f t="shared" si="384"/>
        <v>0.10338274108575871</v>
      </c>
      <c r="AS280" s="2">
        <f t="shared" si="351"/>
        <v>1.9814846913546309E-2</v>
      </c>
      <c r="AT280" s="2">
        <f t="shared" si="364"/>
        <v>0.11610571844920657</v>
      </c>
      <c r="AU280" s="2">
        <f t="shared" si="365"/>
        <v>0.14910900671331254</v>
      </c>
      <c r="AV280" s="2">
        <f t="shared" si="352"/>
        <v>1.8517211771634154</v>
      </c>
      <c r="AW280" s="2">
        <f t="shared" si="385"/>
        <v>6.390556304863719E-2</v>
      </c>
      <c r="AX280" s="2">
        <f t="shared" si="353"/>
        <v>1.093932994377087E-2</v>
      </c>
      <c r="AY280" s="2">
        <f t="shared" si="366"/>
        <v>7.3595898228676709E-2</v>
      </c>
      <c r="AZ280" s="2">
        <f t="shared" si="367"/>
        <v>8.0631339970345481E-2</v>
      </c>
      <c r="BA280" s="2">
        <f t="shared" si="354"/>
        <v>1.2066340969234497</v>
      </c>
      <c r="BB280" s="2">
        <f t="shared" si="386"/>
        <v>3.9680444761617674E-2</v>
      </c>
      <c r="BD280" s="2">
        <f t="shared" si="338"/>
        <v>14.995469447412486</v>
      </c>
      <c r="BE280" s="2">
        <f t="shared" si="339"/>
        <v>4736.9094352964585</v>
      </c>
      <c r="BF280" s="2">
        <f t="shared" si="368"/>
        <v>34.706515007464034</v>
      </c>
      <c r="BG280" s="2">
        <f t="shared" si="369"/>
        <v>39.822465340479063</v>
      </c>
      <c r="BH280" s="2">
        <f t="shared" si="387"/>
        <v>0.34785114490965025</v>
      </c>
      <c r="BI280" s="2">
        <f t="shared" si="370"/>
        <v>1.7228586315137446</v>
      </c>
      <c r="BJ280" s="2">
        <f t="shared" si="371"/>
        <v>207.44324145273598</v>
      </c>
      <c r="BK280" s="2">
        <f t="shared" si="372"/>
        <v>165.88503153182091</v>
      </c>
      <c r="BL280" s="2">
        <f t="shared" si="373"/>
        <v>215.66281545947891</v>
      </c>
      <c r="BM280" s="2">
        <f t="shared" si="374"/>
        <v>222.77955580024272</v>
      </c>
      <c r="BN280" s="2">
        <f t="shared" si="375"/>
        <v>169.70438273642179</v>
      </c>
      <c r="BO280" s="2">
        <f t="shared" si="376"/>
        <v>274.08371874139442</v>
      </c>
      <c r="BP280" s="2">
        <f t="shared" si="377"/>
        <v>86.17882811657411</v>
      </c>
      <c r="BQ280" s="2">
        <f t="shared" si="378"/>
        <v>307.05843796092603</v>
      </c>
      <c r="BR280" s="2">
        <f t="shared" si="379"/>
        <v>22.01669231291681</v>
      </c>
      <c r="BS280" s="2">
        <f t="shared" si="380"/>
        <v>319.7200437942758</v>
      </c>
      <c r="BU280" s="2">
        <f t="shared" si="389"/>
        <v>4.1656143112566353</v>
      </c>
      <c r="BV280" s="2">
        <f t="shared" si="390"/>
        <v>5.5943185308969294</v>
      </c>
      <c r="BW280" s="2">
        <f t="shared" si="391"/>
        <v>6.8826406501455741</v>
      </c>
      <c r="BX280" s="2">
        <f t="shared" si="392"/>
        <v>7.7106837895544551</v>
      </c>
      <c r="BY280" s="2">
        <f t="shared" si="393"/>
        <v>8.0286351199177055</v>
      </c>
      <c r="CA280" s="2">
        <f t="shared" si="394"/>
        <v>3.501967554957889</v>
      </c>
      <c r="CB280" s="2">
        <f t="shared" si="395"/>
        <v>4.7030571059735724</v>
      </c>
      <c r="CC280" s="2">
        <f t="shared" si="396"/>
        <v>5.7861295953664547</v>
      </c>
      <c r="CD280" s="2">
        <f t="shared" si="403"/>
        <v>6.4822526618921694</v>
      </c>
      <c r="CE280" s="2">
        <f t="shared" si="397"/>
        <v>6.7495494300972672</v>
      </c>
      <c r="CG280" s="2">
        <f t="shared" si="398"/>
        <v>96.284760976627766</v>
      </c>
      <c r="CH280" s="2">
        <f t="shared" si="399"/>
        <v>129.30808815375832</v>
      </c>
      <c r="CI280" s="2">
        <f t="shared" si="400"/>
        <v>159.08659812707788</v>
      </c>
      <c r="CJ280" s="2">
        <f t="shared" si="401"/>
        <v>178.22613669186379</v>
      </c>
      <c r="CK280" s="2">
        <f t="shared" si="402"/>
        <v>185.57532112391726</v>
      </c>
    </row>
    <row r="281" spans="1:89">
      <c r="A281" s="2">
        <v>1</v>
      </c>
      <c r="B281" s="2">
        <f t="shared" si="340"/>
        <v>1451.3674868346263</v>
      </c>
      <c r="C281" s="3">
        <v>26.8</v>
      </c>
      <c r="D281" s="2">
        <f t="shared" si="341"/>
        <v>60.149685556780604</v>
      </c>
      <c r="E281" s="2">
        <f t="shared" si="342"/>
        <v>14.47987254685777</v>
      </c>
      <c r="F281" s="2">
        <v>0</v>
      </c>
      <c r="G281" s="2">
        <f t="shared" si="333"/>
        <v>1.0545362734288863</v>
      </c>
      <c r="H281" s="3">
        <f t="shared" si="343"/>
        <v>75.684094377067254</v>
      </c>
      <c r="J281" s="2">
        <f t="shared" si="335"/>
        <v>79.474671728392025</v>
      </c>
      <c r="K281" s="2">
        <f t="shared" si="404"/>
        <v>19.131988915289526</v>
      </c>
      <c r="L281" s="2">
        <f t="shared" si="405"/>
        <v>0</v>
      </c>
      <c r="M281" s="2">
        <f t="shared" si="336"/>
        <v>1.3933393563184622</v>
      </c>
      <c r="N281" s="3">
        <f t="shared" si="337"/>
        <v>100.00000000000001</v>
      </c>
      <c r="O281" s="2">
        <v>8.0000000000000002E-3</v>
      </c>
      <c r="P281" s="2">
        <f t="shared" si="355"/>
        <v>6.2894892406260644E-2</v>
      </c>
      <c r="Q281" s="2">
        <f t="shared" si="356"/>
        <v>0.20225659218074774</v>
      </c>
      <c r="R281" s="2">
        <v>0.3</v>
      </c>
      <c r="S281" s="2">
        <f t="shared" si="334"/>
        <v>2.2571035650675812E-2</v>
      </c>
      <c r="T281" s="2">
        <v>0.12</v>
      </c>
      <c r="U281" s="2">
        <f t="shared" si="344"/>
        <v>0.68053320241924553</v>
      </c>
      <c r="V281" s="2">
        <f t="shared" si="357"/>
        <v>0.99834686372137238</v>
      </c>
      <c r="W281" s="2">
        <v>0.06</v>
      </c>
      <c r="X281" s="2">
        <f t="shared" si="388"/>
        <v>0.22640514653957641</v>
      </c>
      <c r="Y281" s="2">
        <v>2.6700000000000002E-2</v>
      </c>
      <c r="Z281" s="2">
        <v>0.21</v>
      </c>
      <c r="AA281" s="2">
        <v>0.442</v>
      </c>
      <c r="AB281" s="2">
        <v>0.5</v>
      </c>
      <c r="AC281" s="2">
        <f t="shared" si="381"/>
        <v>6.8363610855180987E-2</v>
      </c>
      <c r="AD281" s="2">
        <f t="shared" si="345"/>
        <v>0.11763624643575042</v>
      </c>
      <c r="AE281" s="2">
        <f t="shared" si="358"/>
        <v>0.45437716615300616</v>
      </c>
      <c r="AF281" s="2">
        <f t="shared" si="359"/>
        <v>0.94000507733565764</v>
      </c>
      <c r="AG281" s="2">
        <f t="shared" si="346"/>
        <v>6.6832488066749782</v>
      </c>
      <c r="AH281" s="2">
        <f t="shared" si="382"/>
        <v>0.27354274565450121</v>
      </c>
      <c r="AI281" s="2">
        <f t="shared" si="347"/>
        <v>6.4944317698849216E-2</v>
      </c>
      <c r="AJ281" s="2">
        <f t="shared" si="360"/>
        <v>0.2880159231111471</v>
      </c>
      <c r="AK281" s="2">
        <f t="shared" si="361"/>
        <v>0.50831180916005192</v>
      </c>
      <c r="AL281" s="2">
        <f t="shared" si="348"/>
        <v>4.3549946870026597</v>
      </c>
      <c r="AM281" s="2">
        <f t="shared" si="383"/>
        <v>0.16739731272088398</v>
      </c>
      <c r="AN281" s="2">
        <f t="shared" si="349"/>
        <v>3.5854292611016636E-2</v>
      </c>
      <c r="AO281" s="2">
        <f t="shared" si="362"/>
        <v>0.1825645700198599</v>
      </c>
      <c r="AP281" s="2">
        <f t="shared" si="363"/>
        <v>0.27487180820758728</v>
      </c>
      <c r="AQ281" s="2">
        <f t="shared" si="350"/>
        <v>2.837838194035045</v>
      </c>
      <c r="AR281" s="2">
        <f t="shared" si="384"/>
        <v>0.10296403107871553</v>
      </c>
      <c r="AS281" s="2">
        <f t="shared" si="351"/>
        <v>1.9794346051913041E-2</v>
      </c>
      <c r="AT281" s="2">
        <f t="shared" si="364"/>
        <v>0.11572215128423353</v>
      </c>
      <c r="AU281" s="2">
        <f t="shared" si="365"/>
        <v>0.14863811854412129</v>
      </c>
      <c r="AV281" s="2">
        <f t="shared" si="352"/>
        <v>1.8492159449835783</v>
      </c>
      <c r="AW281" s="2">
        <f t="shared" si="385"/>
        <v>6.3637294246546502E-2</v>
      </c>
      <c r="AX281" s="2">
        <f t="shared" si="353"/>
        <v>1.0928011880577314E-2</v>
      </c>
      <c r="AY281" s="2">
        <f t="shared" si="366"/>
        <v>7.3352766620567597E-2</v>
      </c>
      <c r="AZ281" s="2">
        <f t="shared" si="367"/>
        <v>8.0376705157231373E-2</v>
      </c>
      <c r="BA281" s="2">
        <f t="shared" si="354"/>
        <v>1.2050016165013528</v>
      </c>
      <c r="BB281" s="2">
        <f t="shared" si="386"/>
        <v>3.9508606514420702E-2</v>
      </c>
      <c r="BD281" s="2">
        <f t="shared" si="338"/>
        <v>14.204300269285282</v>
      </c>
      <c r="BE281" s="2">
        <f t="shared" si="339"/>
        <v>4719.2874012105358</v>
      </c>
      <c r="BF281" s="2">
        <f t="shared" si="368"/>
        <v>34.634469619803873</v>
      </c>
      <c r="BG281" s="2">
        <f t="shared" si="369"/>
        <v>39.803107147491467</v>
      </c>
      <c r="BH281" s="2">
        <f t="shared" si="387"/>
        <v>0.34250000643831641</v>
      </c>
      <c r="BI281" s="2">
        <f t="shared" si="370"/>
        <v>1.7177080396291347</v>
      </c>
      <c r="BJ281" s="2">
        <f t="shared" si="371"/>
        <v>207.4653624563297</v>
      </c>
      <c r="BK281" s="2">
        <f t="shared" si="372"/>
        <v>166.04018202034521</v>
      </c>
      <c r="BL281" s="2">
        <f t="shared" si="373"/>
        <v>215.04594085189783</v>
      </c>
      <c r="BM281" s="2">
        <f t="shared" si="374"/>
        <v>222.75069902804739</v>
      </c>
      <c r="BN281" s="2">
        <f t="shared" si="375"/>
        <v>168.39117026279837</v>
      </c>
      <c r="BO281" s="2">
        <f t="shared" si="376"/>
        <v>273.68934356050414</v>
      </c>
      <c r="BP281" s="2">
        <f t="shared" si="377"/>
        <v>84.833842844744183</v>
      </c>
      <c r="BQ281" s="2">
        <f t="shared" si="378"/>
        <v>306.22924171049254</v>
      </c>
      <c r="BR281" s="2">
        <f t="shared" si="379"/>
        <v>21.39804284753815</v>
      </c>
      <c r="BS281" s="2">
        <f t="shared" si="380"/>
        <v>318.60690199969844</v>
      </c>
      <c r="BU281" s="2">
        <f t="shared" si="389"/>
        <v>4.1715382019066736</v>
      </c>
      <c r="BV281" s="2">
        <f t="shared" si="390"/>
        <v>5.5963143330152292</v>
      </c>
      <c r="BW281" s="2">
        <f t="shared" si="391"/>
        <v>6.8760798634724933</v>
      </c>
      <c r="BX281" s="2">
        <f t="shared" si="392"/>
        <v>7.6936014210084656</v>
      </c>
      <c r="BY281" s="2">
        <f t="shared" si="393"/>
        <v>8.0045736333872668</v>
      </c>
      <c r="CA281" s="2">
        <f t="shared" si="394"/>
        <v>3.5183316442595665</v>
      </c>
      <c r="CB281" s="2">
        <f t="shared" si="395"/>
        <v>4.7200070707901789</v>
      </c>
      <c r="CC281" s="2">
        <f t="shared" si="396"/>
        <v>5.799378598775327</v>
      </c>
      <c r="CD281" s="2">
        <f t="shared" si="403"/>
        <v>6.4888873187071043</v>
      </c>
      <c r="CE281" s="2">
        <f t="shared" si="397"/>
        <v>6.7511654814235964</v>
      </c>
      <c r="CG281" s="2">
        <f t="shared" si="398"/>
        <v>96.663797449649508</v>
      </c>
      <c r="CH281" s="2">
        <f t="shared" si="399"/>
        <v>129.67902221389198</v>
      </c>
      <c r="CI281" s="2">
        <f t="shared" si="400"/>
        <v>159.33402955929321</v>
      </c>
      <c r="CJ281" s="2">
        <f t="shared" si="401"/>
        <v>178.27781825868942</v>
      </c>
      <c r="CK281" s="2">
        <f t="shared" si="402"/>
        <v>185.48373451665739</v>
      </c>
    </row>
    <row r="282" spans="1:89">
      <c r="A282" s="2">
        <v>1</v>
      </c>
      <c r="B282" s="2">
        <f t="shared" si="340"/>
        <v>1452.0817725489121</v>
      </c>
      <c r="C282" s="3">
        <v>26.9</v>
      </c>
      <c r="D282" s="2">
        <f t="shared" si="341"/>
        <v>60.1544855567806</v>
      </c>
      <c r="E282" s="2">
        <f t="shared" si="342"/>
        <v>14.381772546857771</v>
      </c>
      <c r="F282" s="2">
        <v>0</v>
      </c>
      <c r="G282" s="2">
        <f t="shared" si="333"/>
        <v>1.0514362734288865</v>
      </c>
      <c r="H282" s="3">
        <f t="shared" si="343"/>
        <v>75.587694377067265</v>
      </c>
      <c r="J282" s="2">
        <f t="shared" si="335"/>
        <v>79.582379185560953</v>
      </c>
      <c r="K282" s="2">
        <f t="shared" si="404"/>
        <v>19.026605673556691</v>
      </c>
      <c r="L282" s="2">
        <f t="shared" si="405"/>
        <v>0</v>
      </c>
      <c r="M282" s="2">
        <f t="shared" si="336"/>
        <v>1.3910151408823554</v>
      </c>
      <c r="N282" s="3">
        <f t="shared" si="337"/>
        <v>100</v>
      </c>
      <c r="O282" s="2">
        <v>8.0000000000000002E-3</v>
      </c>
      <c r="P282" s="2">
        <f t="shared" si="355"/>
        <v>6.2764298561924906E-2</v>
      </c>
      <c r="Q282" s="2">
        <f t="shared" si="356"/>
        <v>0.20215386615478639</v>
      </c>
      <c r="R282" s="2">
        <v>0.3</v>
      </c>
      <c r="S282" s="2">
        <f t="shared" si="334"/>
        <v>2.2481551348643207E-2</v>
      </c>
      <c r="T282" s="2">
        <v>0.12</v>
      </c>
      <c r="U282" s="2">
        <f t="shared" si="344"/>
        <v>0.68056066577133056</v>
      </c>
      <c r="V282" s="2">
        <f t="shared" si="357"/>
        <v>0.99714336147428373</v>
      </c>
      <c r="W282" s="2">
        <v>0.06</v>
      </c>
      <c r="X282" s="2">
        <f t="shared" si="388"/>
        <v>0.22582105835284572</v>
      </c>
      <c r="Y282" s="2">
        <v>2.6700000000000002E-2</v>
      </c>
      <c r="Z282" s="2">
        <v>0.21</v>
      </c>
      <c r="AA282" s="2">
        <v>0.442</v>
      </c>
      <c r="AB282" s="2">
        <v>0.5</v>
      </c>
      <c r="AC282" s="2">
        <f t="shared" si="381"/>
        <v>6.8159442861425598E-2</v>
      </c>
      <c r="AD282" s="2">
        <f t="shared" si="345"/>
        <v>0.11751463820422757</v>
      </c>
      <c r="AE282" s="2">
        <f t="shared" si="358"/>
        <v>0.45287732543109538</v>
      </c>
      <c r="AF282" s="2">
        <f t="shared" si="359"/>
        <v>0.9370389833721946</v>
      </c>
      <c r="AG282" s="2">
        <f t="shared" si="346"/>
        <v>6.6742143821042763</v>
      </c>
      <c r="AH282" s="2">
        <f t="shared" si="382"/>
        <v>0.27252746045897125</v>
      </c>
      <c r="AI282" s="2">
        <f t="shared" si="347"/>
        <v>6.4877180537794635E-2</v>
      </c>
      <c r="AJ282" s="2">
        <f t="shared" si="360"/>
        <v>0.28706521950581815</v>
      </c>
      <c r="AK282" s="2">
        <f t="shared" si="361"/>
        <v>0.50670788102704656</v>
      </c>
      <c r="AL282" s="2">
        <f t="shared" si="348"/>
        <v>4.3491075994283888</v>
      </c>
      <c r="AM282" s="2">
        <f t="shared" si="383"/>
        <v>0.16674631636310469</v>
      </c>
      <c r="AN282" s="2">
        <f t="shared" si="349"/>
        <v>3.5817227699061045E-2</v>
      </c>
      <c r="AO282" s="2">
        <f t="shared" si="362"/>
        <v>0.18196194780005912</v>
      </c>
      <c r="AP282" s="2">
        <f t="shared" si="363"/>
        <v>0.27400447713597059</v>
      </c>
      <c r="AQ282" s="2">
        <f t="shared" si="350"/>
        <v>2.8340020006133275</v>
      </c>
      <c r="AR282" s="2">
        <f t="shared" si="384"/>
        <v>0.10254678116650309</v>
      </c>
      <c r="AS282" s="2">
        <f t="shared" si="351"/>
        <v>1.9773883350233435E-2</v>
      </c>
      <c r="AT282" s="2">
        <f t="shared" si="364"/>
        <v>0.11534016731177137</v>
      </c>
      <c r="AU282" s="2">
        <f t="shared" si="365"/>
        <v>0.14816910551771953</v>
      </c>
      <c r="AV282" s="2">
        <f t="shared" si="352"/>
        <v>1.8467161724248777</v>
      </c>
      <c r="AW282" s="2">
        <f t="shared" si="385"/>
        <v>6.3369947212677691E-2</v>
      </c>
      <c r="AX282" s="2">
        <f t="shared" si="353"/>
        <v>1.091671488463327E-2</v>
      </c>
      <c r="AY282" s="2">
        <f t="shared" si="366"/>
        <v>7.3110638550238249E-2</v>
      </c>
      <c r="AZ282" s="2">
        <f t="shared" si="367"/>
        <v>8.0123084335686823E-2</v>
      </c>
      <c r="BA282" s="2">
        <f t="shared" si="354"/>
        <v>1.2033726937234095</v>
      </c>
      <c r="BB282" s="2">
        <f t="shared" si="386"/>
        <v>3.9337350707405051E-2</v>
      </c>
      <c r="BD282" s="2">
        <f t="shared" si="338"/>
        <v>13.450730827252118</v>
      </c>
      <c r="BE282" s="2">
        <f t="shared" si="339"/>
        <v>4701.793584592011</v>
      </c>
      <c r="BF282" s="2">
        <f t="shared" si="368"/>
        <v>34.562285550374646</v>
      </c>
      <c r="BG282" s="2">
        <f t="shared" si="369"/>
        <v>39.783624539323746</v>
      </c>
      <c r="BH282" s="2">
        <f t="shared" si="387"/>
        <v>0.33720823051231419</v>
      </c>
      <c r="BI282" s="2">
        <f t="shared" si="370"/>
        <v>1.7125760700785146</v>
      </c>
      <c r="BJ282" s="2">
        <f t="shared" si="371"/>
        <v>207.48269918295725</v>
      </c>
      <c r="BK282" s="2">
        <f t="shared" si="372"/>
        <v>166.19424342243673</v>
      </c>
      <c r="BL282" s="2">
        <f t="shared" si="373"/>
        <v>214.42234379146382</v>
      </c>
      <c r="BM282" s="2">
        <f t="shared" si="374"/>
        <v>222.7197385996586</v>
      </c>
      <c r="BN282" s="2">
        <f t="shared" si="375"/>
        <v>167.07684689563544</v>
      </c>
      <c r="BO282" s="2">
        <f t="shared" si="376"/>
        <v>273.2930145766199</v>
      </c>
      <c r="BP282" s="2">
        <f t="shared" si="377"/>
        <v>83.500352774940652</v>
      </c>
      <c r="BQ282" s="2">
        <f t="shared" si="378"/>
        <v>305.40125327578789</v>
      </c>
      <c r="BR282" s="2">
        <f t="shared" si="379"/>
        <v>20.792841309941672</v>
      </c>
      <c r="BS282" s="2">
        <f t="shared" si="380"/>
        <v>317.49978653245029</v>
      </c>
      <c r="BU282" s="2">
        <f t="shared" si="389"/>
        <v>4.1774535464500877</v>
      </c>
      <c r="BV282" s="2">
        <f t="shared" si="390"/>
        <v>5.5982767075310944</v>
      </c>
      <c r="BW282" s="2">
        <f t="shared" si="391"/>
        <v>6.8694850643004139</v>
      </c>
      <c r="BX282" s="2">
        <f t="shared" si="392"/>
        <v>7.6765567947163014</v>
      </c>
      <c r="BY282" s="2">
        <f t="shared" si="393"/>
        <v>7.9806651658553793</v>
      </c>
      <c r="CA282" s="2">
        <f t="shared" si="394"/>
        <v>3.5346988427365833</v>
      </c>
      <c r="CB282" s="2">
        <f t="shared" si="395"/>
        <v>4.7369101725248255</v>
      </c>
      <c r="CC282" s="2">
        <f t="shared" si="396"/>
        <v>5.8125268508641765</v>
      </c>
      <c r="CD282" s="2">
        <f t="shared" si="403"/>
        <v>6.4954202642285601</v>
      </c>
      <c r="CE282" s="2">
        <f t="shared" si="397"/>
        <v>6.7527376695759536</v>
      </c>
      <c r="CG282" s="2">
        <f t="shared" si="398"/>
        <v>97.043422669579513</v>
      </c>
      <c r="CH282" s="2">
        <f t="shared" si="399"/>
        <v>130.0495449463146</v>
      </c>
      <c r="CI282" s="2">
        <f t="shared" si="400"/>
        <v>159.58007317251054</v>
      </c>
      <c r="CJ282" s="2">
        <f t="shared" si="401"/>
        <v>178.3285768215753</v>
      </c>
      <c r="CK282" s="2">
        <f t="shared" si="402"/>
        <v>185.39309995023709</v>
      </c>
    </row>
    <row r="283" spans="1:89">
      <c r="A283" s="2">
        <v>1</v>
      </c>
      <c r="B283" s="2">
        <f t="shared" si="340"/>
        <v>1452.7960582631979</v>
      </c>
      <c r="C283" s="3">
        <v>27</v>
      </c>
      <c r="D283" s="2">
        <f t="shared" si="341"/>
        <v>60.159285556780603</v>
      </c>
      <c r="E283" s="2">
        <f t="shared" si="342"/>
        <v>14.283672546857771</v>
      </c>
      <c r="F283" s="2">
        <v>0</v>
      </c>
      <c r="G283" s="2">
        <f t="shared" si="333"/>
        <v>1.0483362734288864</v>
      </c>
      <c r="H283" s="3">
        <f t="shared" si="343"/>
        <v>75.491294377067263</v>
      </c>
      <c r="J283" s="2">
        <f t="shared" si="335"/>
        <v>79.690361720775826</v>
      </c>
      <c r="K283" s="2">
        <f t="shared" si="404"/>
        <v>18.920953289677414</v>
      </c>
      <c r="L283" s="2">
        <f t="shared" si="405"/>
        <v>0</v>
      </c>
      <c r="M283" s="2">
        <f t="shared" si="336"/>
        <v>1.3886849895467548</v>
      </c>
      <c r="N283" s="3">
        <f t="shared" si="337"/>
        <v>100</v>
      </c>
      <c r="O283" s="2">
        <v>8.0000000000000002E-3</v>
      </c>
      <c r="P283" s="2">
        <f t="shared" si="355"/>
        <v>6.2634083636667226E-2</v>
      </c>
      <c r="Q283" s="2">
        <f t="shared" si="356"/>
        <v>0.2020512772652534</v>
      </c>
      <c r="R283" s="2">
        <v>0.3</v>
      </c>
      <c r="S283" s="2">
        <f t="shared" si="334"/>
        <v>2.2392249614613623E-2</v>
      </c>
      <c r="T283" s="2">
        <v>0.12</v>
      </c>
      <c r="U283" s="2">
        <f t="shared" si="344"/>
        <v>0.68058810749883081</v>
      </c>
      <c r="V283" s="2">
        <f t="shared" si="357"/>
        <v>0.99594230438586817</v>
      </c>
      <c r="W283" s="2">
        <v>0.06</v>
      </c>
      <c r="X283" s="2">
        <f t="shared" si="388"/>
        <v>0.22523540297361233</v>
      </c>
      <c r="Y283" s="2">
        <v>2.6700000000000002E-2</v>
      </c>
      <c r="Z283" s="2">
        <v>0.21</v>
      </c>
      <c r="AA283" s="2">
        <v>0.442</v>
      </c>
      <c r="AB283" s="2">
        <v>0.5</v>
      </c>
      <c r="AC283" s="2">
        <f t="shared" si="381"/>
        <v>6.7954753435503487E-2</v>
      </c>
      <c r="AD283" s="2">
        <f t="shared" si="345"/>
        <v>0.11739325618658017</v>
      </c>
      <c r="AE283" s="2">
        <f t="shared" si="358"/>
        <v>0.45138367077376168</v>
      </c>
      <c r="AF283" s="2">
        <f t="shared" si="359"/>
        <v>0.93408469206518874</v>
      </c>
      <c r="AG283" s="2">
        <f t="shared" si="346"/>
        <v>6.6651996329505607</v>
      </c>
      <c r="AH283" s="2">
        <f t="shared" si="382"/>
        <v>0.2715158308213273</v>
      </c>
      <c r="AI283" s="2">
        <f t="shared" si="347"/>
        <v>6.4810168264317083E-2</v>
      </c>
      <c r="AJ283" s="2">
        <f t="shared" si="360"/>
        <v>0.28611843705945639</v>
      </c>
      <c r="AK283" s="2">
        <f t="shared" si="361"/>
        <v>0.50511033523154247</v>
      </c>
      <c r="AL283" s="2">
        <f t="shared" si="348"/>
        <v>4.343233332914493</v>
      </c>
      <c r="AM283" s="2">
        <f t="shared" si="383"/>
        <v>0.16609762270602738</v>
      </c>
      <c r="AN283" s="2">
        <f t="shared" si="349"/>
        <v>3.5780231734719184E-2</v>
      </c>
      <c r="AO283" s="2">
        <f t="shared" si="362"/>
        <v>0.18136181108416069</v>
      </c>
      <c r="AP283" s="2">
        <f t="shared" si="363"/>
        <v>0.2731405973409482</v>
      </c>
      <c r="AQ283" s="2">
        <f t="shared" si="350"/>
        <v>2.8301741617585914</v>
      </c>
      <c r="AR283" s="2">
        <f t="shared" si="384"/>
        <v>0.10213098341684884</v>
      </c>
      <c r="AS283" s="2">
        <f t="shared" si="351"/>
        <v>1.975345871297586E-2</v>
      </c>
      <c r="AT283" s="2">
        <f t="shared" si="364"/>
        <v>0.11495975882495013</v>
      </c>
      <c r="AU283" s="2">
        <f t="shared" si="365"/>
        <v>0.14770195878405587</v>
      </c>
      <c r="AV283" s="2">
        <f t="shared" si="352"/>
        <v>1.8442218439392422</v>
      </c>
      <c r="AW283" s="2">
        <f t="shared" si="385"/>
        <v>6.3103516890655825E-2</v>
      </c>
      <c r="AX283" s="2">
        <f t="shared" si="353"/>
        <v>1.0905438903197874E-2</v>
      </c>
      <c r="AY283" s="2">
        <f t="shared" si="366"/>
        <v>7.2869509132537175E-2</v>
      </c>
      <c r="AZ283" s="2">
        <f t="shared" si="367"/>
        <v>7.9870472720008301E-2</v>
      </c>
      <c r="BA283" s="2">
        <f t="shared" si="354"/>
        <v>1.2017473184580547</v>
      </c>
      <c r="BB283" s="2">
        <f t="shared" si="386"/>
        <v>3.9166674118288815E-2</v>
      </c>
      <c r="BD283" s="2">
        <f t="shared" si="338"/>
        <v>12.733190176834908</v>
      </c>
      <c r="BE283" s="2">
        <f t="shared" si="339"/>
        <v>4684.4266942423246</v>
      </c>
      <c r="BF283" s="2">
        <f t="shared" si="368"/>
        <v>34.489961941345953</v>
      </c>
      <c r="BG283" s="2">
        <f t="shared" si="369"/>
        <v>39.764018381553463</v>
      </c>
      <c r="BH283" s="2">
        <f t="shared" si="387"/>
        <v>0.33197541920073681</v>
      </c>
      <c r="BI283" s="2">
        <f t="shared" si="370"/>
        <v>1.7074627343345228</v>
      </c>
      <c r="BJ283" s="2">
        <f t="shared" si="371"/>
        <v>207.49522744411453</v>
      </c>
      <c r="BK283" s="2">
        <f t="shared" si="372"/>
        <v>166.34721002992441</v>
      </c>
      <c r="BL283" s="2">
        <f t="shared" si="373"/>
        <v>213.79204692679491</v>
      </c>
      <c r="BM283" s="2">
        <f t="shared" si="374"/>
        <v>222.68667307494431</v>
      </c>
      <c r="BN283" s="2">
        <f t="shared" si="375"/>
        <v>165.7615313651298</v>
      </c>
      <c r="BO283" s="2">
        <f t="shared" si="376"/>
        <v>272.89474982398474</v>
      </c>
      <c r="BP283" s="2">
        <f t="shared" si="377"/>
        <v>82.178418679180368</v>
      </c>
      <c r="BQ283" s="2">
        <f t="shared" si="378"/>
        <v>304.57450203654116</v>
      </c>
      <c r="BR283" s="2">
        <f t="shared" si="379"/>
        <v>20.200907583951356</v>
      </c>
      <c r="BS283" s="2">
        <f t="shared" si="380"/>
        <v>316.39867957338174</v>
      </c>
      <c r="BU283" s="2">
        <f t="shared" si="389"/>
        <v>4.1833601532357436</v>
      </c>
      <c r="BV283" s="2">
        <f t="shared" si="390"/>
        <v>5.6002054656087958</v>
      </c>
      <c r="BW283" s="2">
        <f t="shared" si="391"/>
        <v>6.8628564448753169</v>
      </c>
      <c r="BX283" s="2">
        <f t="shared" si="392"/>
        <v>7.6595503782845382</v>
      </c>
      <c r="BY283" s="2">
        <f t="shared" si="393"/>
        <v>7.9569090964951155</v>
      </c>
      <c r="CA283" s="2">
        <f t="shared" si="394"/>
        <v>3.5510686982119593</v>
      </c>
      <c r="CB283" s="2">
        <f t="shared" si="395"/>
        <v>4.7537657777557003</v>
      </c>
      <c r="CC283" s="2">
        <f t="shared" si="396"/>
        <v>5.8255741339575744</v>
      </c>
      <c r="CD283" s="2">
        <f t="shared" si="403"/>
        <v>6.501852241831358</v>
      </c>
      <c r="CE283" s="2">
        <f t="shared" si="397"/>
        <v>6.7542668553714478</v>
      </c>
      <c r="CG283" s="2">
        <f t="shared" si="398"/>
        <v>97.423625526303283</v>
      </c>
      <c r="CH283" s="2">
        <f t="shared" si="399"/>
        <v>130.41963879916571</v>
      </c>
      <c r="CI283" s="2">
        <f t="shared" si="400"/>
        <v>159.82471789075061</v>
      </c>
      <c r="CJ283" s="2">
        <f t="shared" si="401"/>
        <v>178.37841840527662</v>
      </c>
      <c r="CK283" s="2">
        <f t="shared" si="402"/>
        <v>185.30341729343624</v>
      </c>
    </row>
    <row r="284" spans="1:89">
      <c r="A284" s="2">
        <v>1</v>
      </c>
      <c r="B284" s="2">
        <f t="shared" si="340"/>
        <v>1453.5103439774834</v>
      </c>
      <c r="C284" s="3">
        <v>27.1</v>
      </c>
      <c r="D284" s="2">
        <f t="shared" si="341"/>
        <v>60.164085556780599</v>
      </c>
      <c r="E284" s="2">
        <f t="shared" si="342"/>
        <v>14.185572546857768</v>
      </c>
      <c r="F284" s="2">
        <v>0</v>
      </c>
      <c r="G284" s="2">
        <f t="shared" si="333"/>
        <v>1.0452362734288863</v>
      </c>
      <c r="H284" s="3">
        <f t="shared" si="343"/>
        <v>75.394894377067246</v>
      </c>
      <c r="J284" s="2">
        <f t="shared" si="335"/>
        <v>79.798620389181977</v>
      </c>
      <c r="K284" s="2">
        <f t="shared" si="404"/>
        <v>18.815030731275318</v>
      </c>
      <c r="L284" s="2">
        <f t="shared" si="405"/>
        <v>0</v>
      </c>
      <c r="M284" s="2">
        <f t="shared" si="336"/>
        <v>1.3863488795427166</v>
      </c>
      <c r="N284" s="3">
        <f t="shared" si="337"/>
        <v>100.00000000000001</v>
      </c>
      <c r="O284" s="2">
        <v>8.0000000000000002E-3</v>
      </c>
      <c r="P284" s="2">
        <f t="shared" si="355"/>
        <v>6.2504246263322363E-2</v>
      </c>
      <c r="Q284" s="2">
        <f t="shared" si="356"/>
        <v>0.20194882525091221</v>
      </c>
      <c r="R284" s="2">
        <v>0.3</v>
      </c>
      <c r="S284" s="2">
        <f t="shared" si="334"/>
        <v>2.2303129412558811E-2</v>
      </c>
      <c r="T284" s="2">
        <v>0.12</v>
      </c>
      <c r="U284" s="2">
        <f t="shared" si="344"/>
        <v>0.68061552762725552</v>
      </c>
      <c r="V284" s="2">
        <f t="shared" si="357"/>
        <v>0.99474368588158835</v>
      </c>
      <c r="W284" s="2">
        <v>0.06</v>
      </c>
      <c r="X284" s="2">
        <f t="shared" si="388"/>
        <v>0.22464817447964378</v>
      </c>
      <c r="Y284" s="2">
        <v>2.6700000000000002E-2</v>
      </c>
      <c r="Z284" s="2">
        <v>0.21</v>
      </c>
      <c r="AA284" s="2">
        <v>0.442</v>
      </c>
      <c r="AB284" s="2">
        <v>0.5</v>
      </c>
      <c r="AC284" s="2">
        <f t="shared" si="381"/>
        <v>6.7749540577303341E-2</v>
      </c>
      <c r="AD284" s="2">
        <f t="shared" si="345"/>
        <v>0.11727209981683291</v>
      </c>
      <c r="AE284" s="2">
        <f t="shared" si="358"/>
        <v>0.4498961720886997</v>
      </c>
      <c r="AF284" s="2">
        <f t="shared" si="359"/>
        <v>0.93114214774871507</v>
      </c>
      <c r="AG284" s="2">
        <f t="shared" si="346"/>
        <v>6.6562045032165251</v>
      </c>
      <c r="AH284" s="2">
        <f t="shared" si="382"/>
        <v>0.27050783734299133</v>
      </c>
      <c r="AI284" s="2">
        <f t="shared" si="347"/>
        <v>6.4743280565954478E-2</v>
      </c>
      <c r="AJ284" s="2">
        <f t="shared" si="360"/>
        <v>0.28517555669746114</v>
      </c>
      <c r="AK284" s="2">
        <f t="shared" si="361"/>
        <v>0.50351914167195044</v>
      </c>
      <c r="AL284" s="2">
        <f t="shared" si="348"/>
        <v>4.3373718509715342</v>
      </c>
      <c r="AM284" s="2">
        <f t="shared" si="383"/>
        <v>0.16545121937458687</v>
      </c>
      <c r="AN284" s="2">
        <f t="shared" si="349"/>
        <v>3.574330454548777E-2</v>
      </c>
      <c r="AO284" s="2">
        <f t="shared" si="362"/>
        <v>0.18076414778135289</v>
      </c>
      <c r="AP284" s="2">
        <f t="shared" si="363"/>
        <v>0.27228015254495569</v>
      </c>
      <c r="AQ284" s="2">
        <f t="shared" si="350"/>
        <v>2.8263546536932851</v>
      </c>
      <c r="AR284" s="2">
        <f t="shared" si="384"/>
        <v>0.10171662993837277</v>
      </c>
      <c r="AS284" s="2">
        <f t="shared" si="351"/>
        <v>1.9733072044905139E-2</v>
      </c>
      <c r="AT284" s="2">
        <f t="shared" si="364"/>
        <v>0.11458091815977053</v>
      </c>
      <c r="AU284" s="2">
        <f t="shared" si="365"/>
        <v>0.14723666954096684</v>
      </c>
      <c r="AV284" s="2">
        <f t="shared" si="352"/>
        <v>1.8417329440325443</v>
      </c>
      <c r="AW284" s="2">
        <f t="shared" si="385"/>
        <v>6.2837998249940158E-2</v>
      </c>
      <c r="AX284" s="2">
        <f t="shared" si="353"/>
        <v>1.0894183883693927E-2</v>
      </c>
      <c r="AY284" s="2">
        <f t="shared" si="366"/>
        <v>7.2629373509487408E-2</v>
      </c>
      <c r="AZ284" s="2">
        <f t="shared" si="367"/>
        <v>7.9618865550387857E-2</v>
      </c>
      <c r="BA284" s="2">
        <f t="shared" si="354"/>
        <v>1.2001254806088748</v>
      </c>
      <c r="BB284" s="2">
        <f t="shared" si="386"/>
        <v>3.8996573541118934E-2</v>
      </c>
      <c r="BD284" s="2">
        <f t="shared" si="338"/>
        <v>12.050162763879689</v>
      </c>
      <c r="BE284" s="2">
        <f t="shared" si="339"/>
        <v>4667.185452428751</v>
      </c>
      <c r="BF284" s="2">
        <f t="shared" si="368"/>
        <v>34.417497926926487</v>
      </c>
      <c r="BG284" s="2">
        <f t="shared" si="369"/>
        <v>39.744289523787309</v>
      </c>
      <c r="BH284" s="2">
        <f t="shared" si="387"/>
        <v>0.32680117541858861</v>
      </c>
      <c r="BI284" s="2">
        <f t="shared" si="370"/>
        <v>1.7023680422352019</v>
      </c>
      <c r="BJ284" s="2">
        <f t="shared" si="371"/>
        <v>207.50292320985014</v>
      </c>
      <c r="BK284" s="2">
        <f t="shared" si="372"/>
        <v>166.49907613021932</v>
      </c>
      <c r="BL284" s="2">
        <f t="shared" si="373"/>
        <v>213.1550736860259</v>
      </c>
      <c r="BM284" s="2">
        <f t="shared" si="374"/>
        <v>222.65150112147967</v>
      </c>
      <c r="BN284" s="2">
        <f t="shared" si="375"/>
        <v>164.44534270500114</v>
      </c>
      <c r="BO284" s="2">
        <f t="shared" si="376"/>
        <v>272.49456750989253</v>
      </c>
      <c r="BP284" s="2">
        <f t="shared" si="377"/>
        <v>80.8680987822502</v>
      </c>
      <c r="BQ284" s="2">
        <f t="shared" si="378"/>
        <v>303.74901715368395</v>
      </c>
      <c r="BR284" s="2">
        <f t="shared" si="379"/>
        <v>19.622061203565895</v>
      </c>
      <c r="BS284" s="2">
        <f t="shared" si="380"/>
        <v>315.30356290043039</v>
      </c>
      <c r="BU284" s="2">
        <f t="shared" si="389"/>
        <v>4.1892578311298818</v>
      </c>
      <c r="BV284" s="2">
        <f t="shared" si="390"/>
        <v>5.6021004222058313</v>
      </c>
      <c r="BW284" s="2">
        <f t="shared" si="391"/>
        <v>6.8561942048756999</v>
      </c>
      <c r="BX284" s="2">
        <f t="shared" si="392"/>
        <v>7.6425826400013381</v>
      </c>
      <c r="BY284" s="2">
        <f t="shared" si="393"/>
        <v>7.9333048012273162</v>
      </c>
      <c r="CA284" s="2">
        <f t="shared" si="394"/>
        <v>3.5674407590462272</v>
      </c>
      <c r="CB284" s="2">
        <f t="shared" si="395"/>
        <v>4.770573258570951</v>
      </c>
      <c r="CC284" s="2">
        <f t="shared" si="396"/>
        <v>5.8385202449602565</v>
      </c>
      <c r="CD284" s="2">
        <f t="shared" si="403"/>
        <v>6.5081840061790643</v>
      </c>
      <c r="CE284" s="2">
        <f t="shared" si="397"/>
        <v>6.7557538930952479</v>
      </c>
      <c r="CG284" s="2">
        <f t="shared" si="398"/>
        <v>97.804394819117235</v>
      </c>
      <c r="CH284" s="2">
        <f t="shared" si="399"/>
        <v>130.78928621635731</v>
      </c>
      <c r="CI284" s="2">
        <f t="shared" si="400"/>
        <v>160.06795284532501</v>
      </c>
      <c r="CJ284" s="2">
        <f t="shared" si="401"/>
        <v>178.42734920873093</v>
      </c>
      <c r="CK284" s="2">
        <f t="shared" si="402"/>
        <v>185.21468629453253</v>
      </c>
    </row>
    <row r="285" spans="1:89">
      <c r="A285" s="2">
        <v>1</v>
      </c>
      <c r="B285" s="2">
        <f t="shared" si="340"/>
        <v>1454.2246296917692</v>
      </c>
      <c r="C285" s="3">
        <v>27.2</v>
      </c>
      <c r="D285" s="2">
        <f t="shared" si="341"/>
        <v>60.168885556780602</v>
      </c>
      <c r="E285" s="2">
        <f t="shared" si="342"/>
        <v>14.087472546857772</v>
      </c>
      <c r="F285" s="2">
        <v>0</v>
      </c>
      <c r="G285" s="2">
        <f t="shared" ref="G285:G348" si="406">$G$156+$G$6*($C285-$C$156)</f>
        <v>1.0421362734288864</v>
      </c>
      <c r="H285" s="3">
        <f t="shared" si="343"/>
        <v>75.298494377067257</v>
      </c>
      <c r="J285" s="2">
        <f t="shared" si="335"/>
        <v>79.907156251328061</v>
      </c>
      <c r="K285" s="2">
        <f t="shared" si="404"/>
        <v>18.70883696068725</v>
      </c>
      <c r="L285" s="2">
        <f t="shared" si="405"/>
        <v>0</v>
      </c>
      <c r="M285" s="2">
        <f t="shared" si="336"/>
        <v>1.3840067879846973</v>
      </c>
      <c r="N285" s="3">
        <f t="shared" si="337"/>
        <v>100.00000000000001</v>
      </c>
      <c r="O285" s="2">
        <v>8.0000000000000002E-3</v>
      </c>
      <c r="P285" s="2">
        <f t="shared" si="355"/>
        <v>6.2374785080556744E-2</v>
      </c>
      <c r="Q285" s="2">
        <f t="shared" si="356"/>
        <v>0.2018465098511659</v>
      </c>
      <c r="R285" s="2">
        <v>0.3</v>
      </c>
      <c r="S285" s="2">
        <f t="shared" ref="S285:S348" si="407">(J285*O285+K285*P285+L285*Q285+M285*R285)/100</f>
        <v>2.2214189709360774E-2</v>
      </c>
      <c r="T285" s="2">
        <v>0.12</v>
      </c>
      <c r="U285" s="2">
        <f t="shared" si="344"/>
        <v>0.68064292618207201</v>
      </c>
      <c r="V285" s="2">
        <f t="shared" si="357"/>
        <v>0.99354749940860554</v>
      </c>
      <c r="W285" s="2">
        <v>0.06</v>
      </c>
      <c r="X285" s="2">
        <f t="shared" si="388"/>
        <v>0.22405936691823922</v>
      </c>
      <c r="Y285" s="2">
        <v>2.6700000000000002E-2</v>
      </c>
      <c r="Z285" s="2">
        <v>0.21</v>
      </c>
      <c r="AA285" s="2">
        <v>0.442</v>
      </c>
      <c r="AB285" s="2">
        <v>0.5</v>
      </c>
      <c r="AC285" s="2">
        <f t="shared" si="381"/>
        <v>6.7543802276471304E-2</v>
      </c>
      <c r="AD285" s="2">
        <f t="shared" si="345"/>
        <v>0.11715116853076532</v>
      </c>
      <c r="AE285" s="2">
        <f t="shared" si="358"/>
        <v>0.44841479945088891</v>
      </c>
      <c r="AF285" s="2">
        <f t="shared" si="359"/>
        <v>0.92821129505785915</v>
      </c>
      <c r="AG285" s="2">
        <f t="shared" si="346"/>
        <v>6.6472289370990385</v>
      </c>
      <c r="AH285" s="2">
        <f t="shared" si="382"/>
        <v>0.26950346072732856</v>
      </c>
      <c r="AI285" s="2">
        <f t="shared" si="347"/>
        <v>6.467651713121339E-2</v>
      </c>
      <c r="AJ285" s="2">
        <f t="shared" si="360"/>
        <v>0.28423655945126808</v>
      </c>
      <c r="AK285" s="2">
        <f t="shared" si="361"/>
        <v>0.50193427040945349</v>
      </c>
      <c r="AL285" s="2">
        <f t="shared" si="348"/>
        <v>4.3315231172366095</v>
      </c>
      <c r="AM285" s="2">
        <f t="shared" si="383"/>
        <v>0.16480709405804131</v>
      </c>
      <c r="AN285" s="2">
        <f t="shared" si="349"/>
        <v>3.5706445959398321E-2</v>
      </c>
      <c r="AO285" s="2">
        <f t="shared" si="362"/>
        <v>0.1801689458680375</v>
      </c>
      <c r="AP285" s="2">
        <f t="shared" si="363"/>
        <v>0.27142312655844819</v>
      </c>
      <c r="AQ285" s="2">
        <f t="shared" si="350"/>
        <v>2.8225434527223063</v>
      </c>
      <c r="AR285" s="2">
        <f t="shared" si="384"/>
        <v>0.1013037128803068</v>
      </c>
      <c r="AS285" s="2">
        <f t="shared" si="351"/>
        <v>1.9712723251081369E-2</v>
      </c>
      <c r="AT285" s="2">
        <f t="shared" si="364"/>
        <v>0.11420363769483771</v>
      </c>
      <c r="AU285" s="2">
        <f t="shared" si="365"/>
        <v>0.14677322903388626</v>
      </c>
      <c r="AV285" s="2">
        <f t="shared" si="352"/>
        <v>1.8392494572643825</v>
      </c>
      <c r="AW285" s="2">
        <f t="shared" si="385"/>
        <v>6.2573386285645377E-2</v>
      </c>
      <c r="AX285" s="2">
        <f t="shared" si="353"/>
        <v>1.0882949773707247E-2</v>
      </c>
      <c r="AY285" s="2">
        <f t="shared" si="366"/>
        <v>7.2390226850117562E-2</v>
      </c>
      <c r="AZ285" s="2">
        <f t="shared" si="367"/>
        <v>7.9368258092755897E-2</v>
      </c>
      <c r="BA285" s="2">
        <f t="shared" si="354"/>
        <v>1.1985071701144663</v>
      </c>
      <c r="BB285" s="2">
        <f t="shared" si="386"/>
        <v>3.8827045786157456E-2</v>
      </c>
      <c r="BD285" s="2">
        <f t="shared" si="338"/>
        <v>11.400186908626795</v>
      </c>
      <c r="BE285" s="2">
        <f t="shared" si="339"/>
        <v>4650.0685948349274</v>
      </c>
      <c r="BF285" s="2">
        <f t="shared" si="368"/>
        <v>34.344892633259356</v>
      </c>
      <c r="BG285" s="2">
        <f t="shared" si="369"/>
        <v>39.724438799925068</v>
      </c>
      <c r="BH285" s="2">
        <f t="shared" si="387"/>
        <v>0.32168510292953806</v>
      </c>
      <c r="BI285" s="2">
        <f t="shared" si="370"/>
        <v>1.6972920020171665</v>
      </c>
      <c r="BJ285" s="2">
        <f t="shared" si="371"/>
        <v>207.50576261262736</v>
      </c>
      <c r="BK285" s="2">
        <f t="shared" si="372"/>
        <v>166.6498360069929</v>
      </c>
      <c r="BL285" s="2">
        <f t="shared" si="373"/>
        <v>212.51144828012499</v>
      </c>
      <c r="BM285" s="2">
        <f t="shared" si="374"/>
        <v>222.61422151544528</v>
      </c>
      <c r="BN285" s="2">
        <f t="shared" si="375"/>
        <v>163.12840023158805</v>
      </c>
      <c r="BO285" s="2">
        <f t="shared" si="376"/>
        <v>272.09248601254581</v>
      </c>
      <c r="BP285" s="2">
        <f t="shared" si="377"/>
        <v>79.569448752488341</v>
      </c>
      <c r="BQ285" s="2">
        <f t="shared" si="378"/>
        <v>302.92482756397368</v>
      </c>
      <c r="BR285" s="2">
        <f t="shared" si="379"/>
        <v>19.056121423698556</v>
      </c>
      <c r="BS285" s="2">
        <f t="shared" si="380"/>
        <v>314.21441789500125</v>
      </c>
      <c r="BU285" s="2">
        <f t="shared" si="389"/>
        <v>4.1951463895144379</v>
      </c>
      <c r="BV285" s="2">
        <f t="shared" si="390"/>
        <v>5.6039613960730188</v>
      </c>
      <c r="BW285" s="2">
        <f t="shared" si="391"/>
        <v>6.8494985513315561</v>
      </c>
      <c r="BX285" s="2">
        <f t="shared" si="392"/>
        <v>7.625654048624221</v>
      </c>
      <c r="BY285" s="2">
        <f t="shared" si="393"/>
        <v>7.9098516527209934</v>
      </c>
      <c r="CA285" s="2">
        <f t="shared" si="394"/>
        <v>3.5838145740925094</v>
      </c>
      <c r="CB285" s="2">
        <f t="shared" si="395"/>
        <v>4.7873319925369371</v>
      </c>
      <c r="CC285" s="2">
        <f t="shared" si="396"/>
        <v>5.8513649952341149</v>
      </c>
      <c r="CD285" s="2">
        <f t="shared" si="403"/>
        <v>6.5144163228139904</v>
      </c>
      <c r="CE285" s="2">
        <f t="shared" si="397"/>
        <v>6.757199630216542</v>
      </c>
      <c r="CG285" s="2">
        <f t="shared" si="398"/>
        <v>98.185719256872687</v>
      </c>
      <c r="CH285" s="2">
        <f t="shared" si="399"/>
        <v>131.15846963921166</v>
      </c>
      <c r="CI285" s="2">
        <f t="shared" si="400"/>
        <v>160.30976737601682</v>
      </c>
      <c r="CJ285" s="2">
        <f t="shared" si="401"/>
        <v>178.47537560063861</v>
      </c>
      <c r="CK285" s="2">
        <f t="shared" si="402"/>
        <v>185.12690657916815</v>
      </c>
    </row>
    <row r="286" spans="1:89">
      <c r="A286" s="2">
        <v>1</v>
      </c>
      <c r="B286" s="2">
        <f t="shared" si="340"/>
        <v>1454.938915406055</v>
      </c>
      <c r="C286" s="3">
        <v>27.3</v>
      </c>
      <c r="D286" s="2">
        <f t="shared" si="341"/>
        <v>60.173685556780597</v>
      </c>
      <c r="E286" s="2">
        <f t="shared" si="342"/>
        <v>13.989372546857769</v>
      </c>
      <c r="F286" s="2">
        <v>0</v>
      </c>
      <c r="G286" s="2">
        <f t="shared" si="406"/>
        <v>1.0390362734288865</v>
      </c>
      <c r="H286" s="3">
        <f t="shared" si="343"/>
        <v>75.202094377067255</v>
      </c>
      <c r="J286" s="2">
        <f t="shared" ref="J286:J349" si="408">100*D286/H286</f>
        <v>80.015970373200744</v>
      </c>
      <c r="K286" s="2">
        <f t="shared" si="404"/>
        <v>18.602370934929443</v>
      </c>
      <c r="L286" s="2">
        <f t="shared" si="405"/>
        <v>0</v>
      </c>
      <c r="M286" s="2">
        <f t="shared" ref="M286:M349" si="409">100*G286/H286</f>
        <v>1.3816586918698088</v>
      </c>
      <c r="N286" s="3">
        <f t="shared" si="337"/>
        <v>99.999999999999986</v>
      </c>
      <c r="O286" s="2">
        <v>8.0000000000000002E-3</v>
      </c>
      <c r="P286" s="2">
        <f t="shared" si="355"/>
        <v>6.2245698732840173E-2</v>
      </c>
      <c r="Q286" s="2">
        <f t="shared" si="356"/>
        <v>0.20174433080605536</v>
      </c>
      <c r="R286" s="2">
        <v>0.3</v>
      </c>
      <c r="S286" s="2">
        <f t="shared" si="407"/>
        <v>2.2125429474787094E-2</v>
      </c>
      <c r="T286" s="2">
        <v>0.12</v>
      </c>
      <c r="U286" s="2">
        <f t="shared" si="344"/>
        <v>0.68067030318870925</v>
      </c>
      <c r="V286" s="2">
        <f t="shared" si="357"/>
        <v>0.9923537384356963</v>
      </c>
      <c r="W286" s="2">
        <v>0.06</v>
      </c>
      <c r="X286" s="2">
        <f t="shared" si="388"/>
        <v>0.22346897430603532</v>
      </c>
      <c r="Y286" s="2">
        <v>2.6700000000000002E-2</v>
      </c>
      <c r="Z286" s="2">
        <v>0.21</v>
      </c>
      <c r="AA286" s="2">
        <v>0.442</v>
      </c>
      <c r="AB286" s="2">
        <v>0.5</v>
      </c>
      <c r="AC286" s="2">
        <f t="shared" si="381"/>
        <v>6.7337536512345475E-2</v>
      </c>
      <c r="AD286" s="2">
        <f t="shared" si="345"/>
        <v>0.1170304617659058</v>
      </c>
      <c r="AE286" s="2">
        <f t="shared" si="358"/>
        <v>0.44693952310155222</v>
      </c>
      <c r="AF286" s="2">
        <f t="shared" si="359"/>
        <v>0.92529207892689191</v>
      </c>
      <c r="AG286" s="2">
        <f t="shared" si="346"/>
        <v>6.6382728789883387</v>
      </c>
      <c r="AH286" s="2">
        <f t="shared" si="382"/>
        <v>0.26850268177896119</v>
      </c>
      <c r="AI286" s="2">
        <f t="shared" si="347"/>
        <v>6.4609877649565856E-2</v>
      </c>
      <c r="AJ286" s="2">
        <f t="shared" si="360"/>
        <v>0.28330142645768985</v>
      </c>
      <c r="AK286" s="2">
        <f t="shared" si="361"/>
        <v>0.50035569166702043</v>
      </c>
      <c r="AL286" s="2">
        <f t="shared" si="348"/>
        <v>4.3256870954728175</v>
      </c>
      <c r="AM286" s="2">
        <f t="shared" si="383"/>
        <v>0.16416523450953455</v>
      </c>
      <c r="AN286" s="2">
        <f t="shared" si="349"/>
        <v>3.5669655805015348E-2</v>
      </c>
      <c r="AO286" s="2">
        <f t="shared" si="362"/>
        <v>0.17957619338741118</v>
      </c>
      <c r="AP286" s="2">
        <f t="shared" si="363"/>
        <v>0.27056950327936757</v>
      </c>
      <c r="AQ286" s="2">
        <f t="shared" si="350"/>
        <v>2.8187405352326631</v>
      </c>
      <c r="AR286" s="2">
        <f t="shared" si="384"/>
        <v>0.10089222443221589</v>
      </c>
      <c r="AS286" s="2">
        <f t="shared" si="351"/>
        <v>1.9692412236858872E-2</v>
      </c>
      <c r="AT286" s="2">
        <f t="shared" si="364"/>
        <v>0.1138279098510963</v>
      </c>
      <c r="AU286" s="2">
        <f t="shared" si="365"/>
        <v>0.14631162855555641</v>
      </c>
      <c r="AV286" s="2">
        <f t="shared" si="352"/>
        <v>1.8367713682478601</v>
      </c>
      <c r="AW286" s="2">
        <f t="shared" si="385"/>
        <v>6.2309676018364152E-2</v>
      </c>
      <c r="AX286" s="2">
        <f t="shared" si="353"/>
        <v>1.0871736520986096E-2</v>
      </c>
      <c r="AY286" s="2">
        <f t="shared" si="366"/>
        <v>7.215206435029399E-2</v>
      </c>
      <c r="AZ286" s="2">
        <f t="shared" si="367"/>
        <v>7.9118645638625293E-2</v>
      </c>
      <c r="BA286" s="2">
        <f t="shared" si="354"/>
        <v>1.19689237694829</v>
      </c>
      <c r="BB286" s="2">
        <f t="shared" si="386"/>
        <v>3.8658087679768562E-2</v>
      </c>
      <c r="BD286" s="2">
        <f t="shared" si="338"/>
        <v>10.781853314726638</v>
      </c>
      <c r="BE286" s="2">
        <f t="shared" si="339"/>
        <v>4633.0748705070137</v>
      </c>
      <c r="BF286" s="2">
        <f t="shared" si="368"/>
        <v>34.27214517831532</v>
      </c>
      <c r="BG286" s="2">
        <f t="shared" si="369"/>
        <v>39.704467028417341</v>
      </c>
      <c r="BH286" s="2">
        <f t="shared" si="387"/>
        <v>0.31662680634871321</v>
      </c>
      <c r="BI286" s="2">
        <f t="shared" si="370"/>
        <v>1.6922346203480514</v>
      </c>
      <c r="BJ286" s="2">
        <f t="shared" si="371"/>
        <v>207.50372195121571</v>
      </c>
      <c r="BK286" s="2">
        <f t="shared" si="372"/>
        <v>166.79948394085451</v>
      </c>
      <c r="BL286" s="2">
        <f t="shared" si="373"/>
        <v>211.86119570611359</v>
      </c>
      <c r="BM286" s="2">
        <f t="shared" si="374"/>
        <v>222.57483314251732</v>
      </c>
      <c r="BN286" s="2">
        <f t="shared" si="375"/>
        <v>161.81082352271608</v>
      </c>
      <c r="BO286" s="2">
        <f t="shared" si="376"/>
        <v>271.68852387888342</v>
      </c>
      <c r="BP286" s="2">
        <f t="shared" si="377"/>
        <v>78.282521693415546</v>
      </c>
      <c r="BQ286" s="2">
        <f t="shared" si="378"/>
        <v>302.10196197470424</v>
      </c>
      <c r="BR286" s="2">
        <f t="shared" si="379"/>
        <v>18.502907290297678</v>
      </c>
      <c r="BS286" s="2">
        <f t="shared" si="380"/>
        <v>313.13122554846382</v>
      </c>
      <c r="BU286" s="2">
        <f t="shared" si="389"/>
        <v>4.2010256382858016</v>
      </c>
      <c r="BV286" s="2">
        <f t="shared" si="390"/>
        <v>5.6057882097552332</v>
      </c>
      <c r="BW286" s="2">
        <f t="shared" si="391"/>
        <v>6.8427696985437461</v>
      </c>
      <c r="BX286" s="2">
        <f t="shared" si="392"/>
        <v>7.6087650731713223</v>
      </c>
      <c r="BY286" s="2">
        <f t="shared" si="393"/>
        <v>7.8865490203998725</v>
      </c>
      <c r="CA286" s="2">
        <f t="shared" si="394"/>
        <v>3.6001896926522376</v>
      </c>
      <c r="CB286" s="2">
        <f t="shared" si="395"/>
        <v>4.8040413626676441</v>
      </c>
      <c r="CC286" s="2">
        <f t="shared" si="396"/>
        <v>5.8641082104755968</v>
      </c>
      <c r="CD286" s="2">
        <f t="shared" si="403"/>
        <v>6.520549967750557</v>
      </c>
      <c r="CE286" s="2">
        <f t="shared" si="397"/>
        <v>6.7586049071163998</v>
      </c>
      <c r="CG286" s="2">
        <f t="shared" si="398"/>
        <v>98.567587458143322</v>
      </c>
      <c r="CH286" s="2">
        <f t="shared" si="399"/>
        <v>131.52717150813231</v>
      </c>
      <c r="CI286" s="2">
        <f t="shared" si="400"/>
        <v>160.55015103225091</v>
      </c>
      <c r="CJ286" s="2">
        <f t="shared" si="401"/>
        <v>178.5225041150436</v>
      </c>
      <c r="CK286" s="2">
        <f t="shared" si="402"/>
        <v>185.04007764837027</v>
      </c>
    </row>
    <row r="287" spans="1:89">
      <c r="A287" s="2">
        <v>1</v>
      </c>
      <c r="B287" s="2">
        <f t="shared" si="340"/>
        <v>1455.6532011203406</v>
      </c>
      <c r="C287" s="3">
        <v>27.4</v>
      </c>
      <c r="D287" s="2">
        <f t="shared" si="341"/>
        <v>60.178485556780601</v>
      </c>
      <c r="E287" s="2">
        <f t="shared" si="342"/>
        <v>13.891272546857772</v>
      </c>
      <c r="F287" s="2">
        <v>0</v>
      </c>
      <c r="G287" s="2">
        <f t="shared" si="406"/>
        <v>1.0359362734288864</v>
      </c>
      <c r="H287" s="3">
        <f t="shared" si="343"/>
        <v>75.105694377067266</v>
      </c>
      <c r="J287" s="2">
        <f t="shared" si="408"/>
        <v>80.125063826259577</v>
      </c>
      <c r="K287" s="2">
        <f t="shared" si="404"/>
        <v>18.495631605663345</v>
      </c>
      <c r="L287" s="2">
        <f t="shared" si="405"/>
        <v>0</v>
      </c>
      <c r="M287" s="2">
        <f t="shared" si="409"/>
        <v>1.3793045680770626</v>
      </c>
      <c r="N287" s="3">
        <f t="shared" ref="N287:N350" si="410">SUM(J287:M287)</f>
        <v>99.999999999999986</v>
      </c>
      <c r="O287" s="2">
        <v>8.0000000000000002E-3</v>
      </c>
      <c r="P287" s="2">
        <f t="shared" si="355"/>
        <v>6.2116985870417023E-2</v>
      </c>
      <c r="Q287" s="2">
        <f t="shared" si="356"/>
        <v>0.20164228785625746</v>
      </c>
      <c r="R287" s="2">
        <v>0.3</v>
      </c>
      <c r="S287" s="2">
        <f t="shared" si="407"/>
        <v>2.2036847681466239E-2</v>
      </c>
      <c r="T287" s="2">
        <v>0.12</v>
      </c>
      <c r="U287" s="2">
        <f t="shared" si="344"/>
        <v>0.68069765867255505</v>
      </c>
      <c r="V287" s="2">
        <f t="shared" si="357"/>
        <v>0.99116239645317028</v>
      </c>
      <c r="W287" s="2">
        <v>0.06</v>
      </c>
      <c r="X287" s="2">
        <f t="shared" si="388"/>
        <v>0.22287699062880922</v>
      </c>
      <c r="Y287" s="2">
        <v>2.6700000000000002E-2</v>
      </c>
      <c r="Z287" s="2">
        <v>0.21</v>
      </c>
      <c r="AA287" s="2">
        <v>0.442</v>
      </c>
      <c r="AB287" s="2">
        <v>0.5</v>
      </c>
      <c r="AC287" s="2">
        <f t="shared" si="381"/>
        <v>6.7130741253889653E-2</v>
      </c>
      <c r="AD287" s="2">
        <f t="shared" si="345"/>
        <v>0.11690997896152493</v>
      </c>
      <c r="AE287" s="2">
        <f t="shared" si="358"/>
        <v>0.44547031344712035</v>
      </c>
      <c r="AF287" s="2">
        <f t="shared" si="359"/>
        <v>0.92238444458745616</v>
      </c>
      <c r="AG287" s="2">
        <f t="shared" si="346"/>
        <v>6.6293362734672652</v>
      </c>
      <c r="AH287" s="2">
        <f t="shared" si="382"/>
        <v>0.26750548140308533</v>
      </c>
      <c r="AI287" s="2">
        <f t="shared" si="347"/>
        <v>6.454336181144589E-2</v>
      </c>
      <c r="AJ287" s="2">
        <f t="shared" si="360"/>
        <v>0.28237013895825919</v>
      </c>
      <c r="AK287" s="2">
        <f t="shared" si="361"/>
        <v>0.49878337582842569</v>
      </c>
      <c r="AL287" s="2">
        <f t="shared" si="348"/>
        <v>4.3198637495687651</v>
      </c>
      <c r="AM287" s="2">
        <f t="shared" si="383"/>
        <v>0.16352562854566102</v>
      </c>
      <c r="AN287" s="2">
        <f t="shared" si="349"/>
        <v>3.5632933911434468E-2</v>
      </c>
      <c r="AO287" s="2">
        <f t="shared" si="362"/>
        <v>0.17898587844904995</v>
      </c>
      <c r="AP287" s="2">
        <f t="shared" si="363"/>
        <v>0.26971926669261159</v>
      </c>
      <c r="AQ287" s="2">
        <f t="shared" si="350"/>
        <v>2.8149458776931446</v>
      </c>
      <c r="AR287" s="2">
        <f t="shared" si="384"/>
        <v>0.10048215682372091</v>
      </c>
      <c r="AS287" s="2">
        <f t="shared" si="351"/>
        <v>1.96721389078852E-2</v>
      </c>
      <c r="AT287" s="2">
        <f t="shared" si="364"/>
        <v>0.11345372709156658</v>
      </c>
      <c r="AU287" s="2">
        <f t="shared" si="365"/>
        <v>0.14585185944574161</v>
      </c>
      <c r="AV287" s="2">
        <f t="shared" si="352"/>
        <v>1.8342986616493728</v>
      </c>
      <c r="AW287" s="2">
        <f t="shared" si="385"/>
        <v>6.2046862493990503E-2</v>
      </c>
      <c r="AX287" s="2">
        <f t="shared" si="353"/>
        <v>1.0860544073440618E-2</v>
      </c>
      <c r="AY287" s="2">
        <f t="shared" si="366"/>
        <v>7.1914881232553587E-2</v>
      </c>
      <c r="AZ287" s="2">
        <f t="shared" si="367"/>
        <v>7.8870023504936104E-2</v>
      </c>
      <c r="BA287" s="2">
        <f t="shared" si="354"/>
        <v>1.1952810911185341</v>
      </c>
      <c r="BB287" s="2">
        <f t="shared" si="386"/>
        <v>3.8489696064306085E-2</v>
      </c>
      <c r="BD287" s="2">
        <f t="shared" si="338"/>
        <v>10.193803603128828</v>
      </c>
      <c r="BE287" s="2">
        <f t="shared" si="339"/>
        <v>4616.2030417956857</v>
      </c>
      <c r="BF287" s="2">
        <f t="shared" si="368"/>
        <v>34.199254671784459</v>
      </c>
      <c r="BG287" s="2">
        <f t="shared" si="369"/>
        <v>39.684375012517222</v>
      </c>
      <c r="BH287" s="2">
        <f t="shared" si="387"/>
        <v>0.31162589114550149</v>
      </c>
      <c r="BI287" s="2">
        <f t="shared" si="370"/>
        <v>1.6871959023582612</v>
      </c>
      <c r="BJ287" s="2">
        <f t="shared" si="371"/>
        <v>207.49677769461164</v>
      </c>
      <c r="BK287" s="2">
        <f t="shared" si="372"/>
        <v>166.94801421002879</v>
      </c>
      <c r="BL287" s="2">
        <f t="shared" si="373"/>
        <v>211.20434175018676</v>
      </c>
      <c r="BM287" s="2">
        <f t="shared" si="374"/>
        <v>222.53333499874967</v>
      </c>
      <c r="BN287" s="2">
        <f t="shared" si="375"/>
        <v>160.49273239634331</v>
      </c>
      <c r="BO287" s="2">
        <f t="shared" si="376"/>
        <v>271.28269982237782</v>
      </c>
      <c r="BP287" s="2">
        <f t="shared" si="377"/>
        <v>77.007368136226688</v>
      </c>
      <c r="BQ287" s="2">
        <f t="shared" si="378"/>
        <v>301.28044885850539</v>
      </c>
      <c r="BR287" s="2">
        <f t="shared" si="379"/>
        <v>17.962237709817249</v>
      </c>
      <c r="BS287" s="2">
        <f t="shared" si="380"/>
        <v>312.05396646876079</v>
      </c>
      <c r="BU287" s="2">
        <f t="shared" si="389"/>
        <v>4.2068953878540389</v>
      </c>
      <c r="BV287" s="2">
        <f t="shared" si="390"/>
        <v>5.6075806895927762</v>
      </c>
      <c r="BW287" s="2">
        <f t="shared" si="391"/>
        <v>6.8360078680037164</v>
      </c>
      <c r="BX287" s="2">
        <f t="shared" si="392"/>
        <v>7.5919161827161368</v>
      </c>
      <c r="BY287" s="2">
        <f t="shared" si="393"/>
        <v>7.8633962704548805</v>
      </c>
      <c r="CA287" s="2">
        <f t="shared" si="394"/>
        <v>3.6165656644315765</v>
      </c>
      <c r="CB287" s="2">
        <f t="shared" si="395"/>
        <v>4.8207007573953033</v>
      </c>
      <c r="CC287" s="2">
        <f t="shared" si="396"/>
        <v>5.8767497305935201</v>
      </c>
      <c r="CD287" s="2">
        <f t="shared" si="403"/>
        <v>6.5265857270721011</v>
      </c>
      <c r="CE287" s="2">
        <f t="shared" si="397"/>
        <v>6.759970556827434</v>
      </c>
      <c r="CG287" s="2">
        <f t="shared" si="398"/>
        <v>98.949987951416233</v>
      </c>
      <c r="CH287" s="2">
        <f t="shared" si="399"/>
        <v>131.89537426430797</v>
      </c>
      <c r="CI287" s="2">
        <f t="shared" si="400"/>
        <v>160.78909357425249</v>
      </c>
      <c r="CJ287" s="2">
        <f t="shared" si="401"/>
        <v>178.56874144691417</v>
      </c>
      <c r="CK287" s="2">
        <f t="shared" si="402"/>
        <v>184.9541988767223</v>
      </c>
    </row>
    <row r="288" spans="1:89">
      <c r="A288" s="2">
        <v>1</v>
      </c>
      <c r="B288" s="2">
        <f t="shared" si="340"/>
        <v>1456.3674868346263</v>
      </c>
      <c r="C288" s="3">
        <v>27.5</v>
      </c>
      <c r="D288" s="2">
        <f t="shared" si="341"/>
        <v>60.183285556780604</v>
      </c>
      <c r="E288" s="2">
        <f t="shared" si="342"/>
        <v>13.79317254685777</v>
      </c>
      <c r="F288" s="2">
        <v>0</v>
      </c>
      <c r="G288" s="2">
        <f t="shared" si="406"/>
        <v>1.0328362734288863</v>
      </c>
      <c r="H288" s="3">
        <f t="shared" ref="H288:H351" si="411">SUM(D288:G288)</f>
        <v>75.009294377067263</v>
      </c>
      <c r="J288" s="2">
        <f t="shared" si="408"/>
        <v>80.234437687472166</v>
      </c>
      <c r="K288" s="2">
        <f t="shared" si="404"/>
        <v>18.388617919161206</v>
      </c>
      <c r="L288" s="2">
        <f t="shared" si="405"/>
        <v>0</v>
      </c>
      <c r="M288" s="2">
        <f t="shared" si="409"/>
        <v>1.3769443933666137</v>
      </c>
      <c r="N288" s="3">
        <f t="shared" si="410"/>
        <v>99.999999999999986</v>
      </c>
      <c r="O288" s="2">
        <v>8.0000000000000002E-3</v>
      </c>
      <c r="P288" s="2">
        <f t="shared" si="355"/>
        <v>6.1988645149278321E-2</v>
      </c>
      <c r="Q288" s="2">
        <f t="shared" si="356"/>
        <v>0.20154038074308242</v>
      </c>
      <c r="R288" s="2">
        <v>0.3</v>
      </c>
      <c r="S288" s="2">
        <f t="shared" si="407"/>
        <v>2.194844330486306E-2</v>
      </c>
      <c r="T288" s="2">
        <v>0.12</v>
      </c>
      <c r="U288" s="2">
        <f t="shared" si="344"/>
        <v>0.68072499265895847</v>
      </c>
      <c r="V288" s="2">
        <f t="shared" si="357"/>
        <v>0.98997346697278199</v>
      </c>
      <c r="W288" s="2">
        <v>0.06</v>
      </c>
      <c r="X288" s="2">
        <f t="shared" si="388"/>
        <v>0.22228340984128059</v>
      </c>
      <c r="Y288" s="2">
        <v>2.6700000000000002E-2</v>
      </c>
      <c r="Z288" s="2">
        <v>0.21</v>
      </c>
      <c r="AA288" s="2">
        <v>0.442</v>
      </c>
      <c r="AB288" s="2">
        <v>0.5</v>
      </c>
      <c r="AC288" s="2">
        <f t="shared" si="381"/>
        <v>6.6923414459626671E-2</v>
      </c>
      <c r="AD288" s="2">
        <f t="shared" si="345"/>
        <v>0.11678971955862885</v>
      </c>
      <c r="AE288" s="2">
        <f t="shared" si="358"/>
        <v>0.44400714105820577</v>
      </c>
      <c r="AF288" s="2">
        <f t="shared" si="359"/>
        <v>0.91948833756675818</v>
      </c>
      <c r="AG288" s="2">
        <f t="shared" si="346"/>
        <v>6.6204190653104646</v>
      </c>
      <c r="AH288" s="2">
        <f t="shared" si="382"/>
        <v>0.26651184060479294</v>
      </c>
      <c r="AI288" s="2">
        <f t="shared" si="347"/>
        <v>6.4476969308245591E-2</v>
      </c>
      <c r="AJ288" s="2">
        <f t="shared" si="360"/>
        <v>0.28144267829857883</v>
      </c>
      <c r="AK288" s="2">
        <f t="shared" si="361"/>
        <v>0.49721729343727011</v>
      </c>
      <c r="AL288" s="2">
        <f t="shared" si="348"/>
        <v>4.3140530435380429</v>
      </c>
      <c r="AM288" s="2">
        <f t="shared" si="383"/>
        <v>0.16288826404603338</v>
      </c>
      <c r="AN288" s="2">
        <f t="shared" si="349"/>
        <v>3.5596280108280205E-2</v>
      </c>
      <c r="AO288" s="2">
        <f t="shared" si="362"/>
        <v>0.17839798922849617</v>
      </c>
      <c r="AP288" s="2">
        <f t="shared" si="363"/>
        <v>0.26887240086950531</v>
      </c>
      <c r="AQ288" s="2">
        <f t="shared" si="350"/>
        <v>2.8111594566539857</v>
      </c>
      <c r="AR288" s="2">
        <f t="shared" si="384"/>
        <v>0.10007350232422307</v>
      </c>
      <c r="AS288" s="2">
        <f t="shared" si="351"/>
        <v>1.9651903170099894E-2</v>
      </c>
      <c r="AT288" s="2">
        <f t="shared" si="364"/>
        <v>0.11308108192108313</v>
      </c>
      <c r="AU288" s="2">
        <f t="shared" si="365"/>
        <v>0.14539391309094202</v>
      </c>
      <c r="AV288" s="2">
        <f t="shared" si="352"/>
        <v>1.8318313221883873</v>
      </c>
      <c r="AW288" s="2">
        <f t="shared" si="385"/>
        <v>6.178494078354433E-2</v>
      </c>
      <c r="AX288" s="2">
        <f t="shared" si="353"/>
        <v>1.0849372379142146E-2</v>
      </c>
      <c r="AY288" s="2">
        <f t="shared" si="366"/>
        <v>7.1678672745937935E-2</v>
      </c>
      <c r="AZ288" s="2">
        <f t="shared" si="367"/>
        <v>7.8622387033901078E-2</v>
      </c>
      <c r="BA288" s="2">
        <f t="shared" si="354"/>
        <v>1.1936733026679689</v>
      </c>
      <c r="BB288" s="2">
        <f t="shared" si="386"/>
        <v>3.8321867798001771E-2</v>
      </c>
      <c r="BD288" s="2">
        <f t="shared" si="338"/>
        <v>9.6347288712396466</v>
      </c>
      <c r="BE288" s="2">
        <f t="shared" si="339"/>
        <v>4599.4518842941416</v>
      </c>
      <c r="BF288" s="2">
        <f t="shared" si="368"/>
        <v>34.126220214965819</v>
      </c>
      <c r="BG288" s="2">
        <f t="shared" si="369"/>
        <v>39.664163540526125</v>
      </c>
      <c r="BH288" s="2">
        <f t="shared" si="387"/>
        <v>0.30668196364638117</v>
      </c>
      <c r="BI288" s="2">
        <f t="shared" si="370"/>
        <v>1.682175851672036</v>
      </c>
      <c r="BJ288" s="2">
        <f t="shared" si="371"/>
        <v>207.48490648598803</v>
      </c>
      <c r="BK288" s="2">
        <f t="shared" si="372"/>
        <v>167.09542109103228</v>
      </c>
      <c r="BL288" s="2">
        <f t="shared" si="373"/>
        <v>210.54091299073397</v>
      </c>
      <c r="BM288" s="2">
        <f t="shared" si="374"/>
        <v>222.4897261914478</v>
      </c>
      <c r="BN288" s="2">
        <f t="shared" si="375"/>
        <v>159.17424688898294</v>
      </c>
      <c r="BO288" s="2">
        <f t="shared" si="376"/>
        <v>270.87503272080187</v>
      </c>
      <c r="BP288" s="2">
        <f t="shared" si="377"/>
        <v>75.744036033143587</v>
      </c>
      <c r="BQ288" s="2">
        <f t="shared" si="378"/>
        <v>300.46031644823137</v>
      </c>
      <c r="BR288" s="2">
        <f t="shared" si="379"/>
        <v>17.433931517991937</v>
      </c>
      <c r="BS288" s="2">
        <f t="shared" si="380"/>
        <v>310.98262088712158</v>
      </c>
      <c r="BU288" s="2">
        <f t="shared" si="389"/>
        <v>4.2127554491425396</v>
      </c>
      <c r="BV288" s="2">
        <f t="shared" si="390"/>
        <v>5.6093386657233557</v>
      </c>
      <c r="BW288" s="2">
        <f t="shared" si="391"/>
        <v>6.8292132883135253</v>
      </c>
      <c r="BX288" s="2">
        <f t="shared" si="392"/>
        <v>7.575107846185678</v>
      </c>
      <c r="BY288" s="2">
        <f t="shared" si="393"/>
        <v>7.840392765862334</v>
      </c>
      <c r="CA288" s="2">
        <f t="shared" si="394"/>
        <v>3.6329420394985981</v>
      </c>
      <c r="CB288" s="2">
        <f t="shared" si="395"/>
        <v>4.8373095705422813</v>
      </c>
      <c r="CC288" s="2">
        <f t="shared" si="396"/>
        <v>5.8892894095873753</v>
      </c>
      <c r="CD288" s="2">
        <f t="shared" si="403"/>
        <v>6.5325243965312563</v>
      </c>
      <c r="CE288" s="2">
        <f t="shared" si="397"/>
        <v>6.7612974047851528</v>
      </c>
      <c r="CG288" s="2">
        <f t="shared" si="398"/>
        <v>99.33290917530654</v>
      </c>
      <c r="CH288" s="2">
        <f t="shared" si="399"/>
        <v>132.2630603514485</v>
      </c>
      <c r="CI288" s="2">
        <f t="shared" si="400"/>
        <v>161.02658497419259</v>
      </c>
      <c r="CJ288" s="2">
        <f t="shared" si="401"/>
        <v>178.61409444772505</v>
      </c>
      <c r="CK288" s="2">
        <f t="shared" si="402"/>
        <v>184.86926951068375</v>
      </c>
    </row>
    <row r="289" spans="1:89">
      <c r="A289" s="2">
        <v>1</v>
      </c>
      <c r="B289" s="2">
        <f t="shared" si="340"/>
        <v>1457.0817725489121</v>
      </c>
      <c r="C289" s="3">
        <v>27.6</v>
      </c>
      <c r="D289" s="2">
        <f t="shared" si="341"/>
        <v>60.188085556780599</v>
      </c>
      <c r="E289" s="2">
        <f t="shared" si="342"/>
        <v>13.695072546857769</v>
      </c>
      <c r="F289" s="2">
        <v>0</v>
      </c>
      <c r="G289" s="2">
        <f t="shared" si="406"/>
        <v>1.0297362734288864</v>
      </c>
      <c r="H289" s="3">
        <f t="shared" si="411"/>
        <v>74.912894377067246</v>
      </c>
      <c r="J289" s="2">
        <f t="shared" si="408"/>
        <v>80.344093039349588</v>
      </c>
      <c r="K289" s="2">
        <f t="shared" si="404"/>
        <v>18.281328816271422</v>
      </c>
      <c r="L289" s="2">
        <f t="shared" si="405"/>
        <v>0</v>
      </c>
      <c r="M289" s="2">
        <f t="shared" si="409"/>
        <v>1.3745781443789937</v>
      </c>
      <c r="N289" s="3">
        <f t="shared" si="410"/>
        <v>100</v>
      </c>
      <c r="O289" s="2">
        <v>8.0000000000000002E-3</v>
      </c>
      <c r="P289" s="2">
        <f t="shared" si="355"/>
        <v>6.1860675231133644E-2</v>
      </c>
      <c r="Q289" s="2">
        <f t="shared" si="356"/>
        <v>0.20143860920847309</v>
      </c>
      <c r="R289" s="2">
        <v>0.3</v>
      </c>
      <c r="S289" s="2">
        <f t="shared" si="407"/>
        <v>2.1860215323254262E-2</v>
      </c>
      <c r="T289" s="2">
        <v>0.12</v>
      </c>
      <c r="U289" s="2">
        <f t="shared" si="344"/>
        <v>0.68075230517322827</v>
      </c>
      <c r="V289" s="2">
        <f t="shared" si="357"/>
        <v>0.98878694352765406</v>
      </c>
      <c r="W289" s="2">
        <v>0.06</v>
      </c>
      <c r="X289" s="2">
        <f t="shared" si="388"/>
        <v>0.22168822586691225</v>
      </c>
      <c r="Y289" s="2">
        <v>2.6700000000000002E-2</v>
      </c>
      <c r="Z289" s="2">
        <v>0.21</v>
      </c>
      <c r="AA289" s="2">
        <v>0.442</v>
      </c>
      <c r="AB289" s="2">
        <v>0.5</v>
      </c>
      <c r="AC289" s="2">
        <f t="shared" si="381"/>
        <v>6.6715554077571293E-2</v>
      </c>
      <c r="AD289" s="2">
        <f t="shared" si="345"/>
        <v>0.11666968299995331</v>
      </c>
      <c r="AE289" s="2">
        <f t="shared" si="358"/>
        <v>0.44254997666858498</v>
      </c>
      <c r="AF289" s="2">
        <f t="shared" si="359"/>
        <v>0.91660370368578936</v>
      </c>
      <c r="AG289" s="2">
        <f t="shared" si="346"/>
        <v>6.6115211994836169</v>
      </c>
      <c r="AH289" s="2">
        <f t="shared" si="382"/>
        <v>0.26552174048839888</v>
      </c>
      <c r="AI289" s="2">
        <f t="shared" si="347"/>
        <v>6.441069983231193E-2</v>
      </c>
      <c r="AJ289" s="2">
        <f t="shared" si="360"/>
        <v>0.28051902592767602</v>
      </c>
      <c r="AK289" s="2">
        <f t="shared" si="361"/>
        <v>0.49565741519602086</v>
      </c>
      <c r="AL289" s="2">
        <f t="shared" si="348"/>
        <v>4.3082549415187268</v>
      </c>
      <c r="AM289" s="2">
        <f t="shared" si="383"/>
        <v>0.16225312895285346</v>
      </c>
      <c r="AN289" s="2">
        <f t="shared" si="349"/>
        <v>3.5559694225704271E-2</v>
      </c>
      <c r="AO289" s="2">
        <f t="shared" si="362"/>
        <v>0.17781251396685024</v>
      </c>
      <c r="AP289" s="2">
        <f t="shared" si="363"/>
        <v>0.26802888996728103</v>
      </c>
      <c r="AQ289" s="2">
        <f t="shared" si="350"/>
        <v>2.8073812487465366</v>
      </c>
      <c r="AR289" s="2">
        <f t="shared" si="384"/>
        <v>9.9666253242630454E-2</v>
      </c>
      <c r="AS289" s="2">
        <f t="shared" si="351"/>
        <v>1.9631704929733543E-2</v>
      </c>
      <c r="AT289" s="2">
        <f t="shared" si="364"/>
        <v>0.11270996688603555</v>
      </c>
      <c r="AU289" s="2">
        <f t="shared" si="365"/>
        <v>0.1449377809241125</v>
      </c>
      <c r="AV289" s="2">
        <f t="shared" si="352"/>
        <v>1.8293693346372286</v>
      </c>
      <c r="AW289" s="2">
        <f t="shared" si="385"/>
        <v>6.1523905982997257E-2</v>
      </c>
      <c r="AX289" s="2">
        <f t="shared" si="353"/>
        <v>1.0838221386322714E-2</v>
      </c>
      <c r="AY289" s="2">
        <f t="shared" si="366"/>
        <v>7.1443434165829225E-2</v>
      </c>
      <c r="AZ289" s="2">
        <f t="shared" si="367"/>
        <v>7.8375731592853465E-2</v>
      </c>
      <c r="BA289" s="2">
        <f t="shared" si="354"/>
        <v>1.1920690016738098</v>
      </c>
      <c r="BB289" s="2">
        <f t="shared" si="386"/>
        <v>3.8154599754854496E-2</v>
      </c>
      <c r="BD289" s="2">
        <f t="shared" ref="BD289:BD352" si="412">(($W$6-BE288*C288/100)/((100-C288)/100))/((C289-C288)/100+S289*(1-(C289-C288)/100))</f>
        <v>9.1033682772732973</v>
      </c>
      <c r="BE289" s="2">
        <f t="shared" ref="BE289:BE352" si="413">(BE288*C288+BD289*(C289-C288))/C289</f>
        <v>4582.820186772341</v>
      </c>
      <c r="BF289" s="2">
        <f t="shared" si="368"/>
        <v>34.053040900655226</v>
      </c>
      <c r="BG289" s="2">
        <f t="shared" si="369"/>
        <v>39.64383338603384</v>
      </c>
      <c r="BH289" s="2">
        <f t="shared" si="387"/>
        <v>0.30179463103776522</v>
      </c>
      <c r="BI289" s="2">
        <f t="shared" si="370"/>
        <v>1.6771744704378537</v>
      </c>
      <c r="BJ289" s="2">
        <f t="shared" si="371"/>
        <v>207.46808514667134</v>
      </c>
      <c r="BK289" s="2">
        <f t="shared" si="372"/>
        <v>167.24169885934981</v>
      </c>
      <c r="BL289" s="2">
        <f t="shared" si="373"/>
        <v>209.87093680125463</v>
      </c>
      <c r="BM289" s="2">
        <f t="shared" si="374"/>
        <v>222.44400594003403</v>
      </c>
      <c r="BN289" s="2">
        <f t="shared" si="375"/>
        <v>157.85548723391145</v>
      </c>
      <c r="BO289" s="2">
        <f t="shared" si="376"/>
        <v>270.46554161396529</v>
      </c>
      <c r="BP289" s="2">
        <f t="shared" si="377"/>
        <v>74.492570751642376</v>
      </c>
      <c r="BQ289" s="2">
        <f t="shared" si="378"/>
        <v>299.64159273193934</v>
      </c>
      <c r="BR289" s="2">
        <f t="shared" si="379"/>
        <v>16.917807547896306</v>
      </c>
      <c r="BS289" s="2">
        <f t="shared" si="380"/>
        <v>309.91716866487798</v>
      </c>
      <c r="BU289" s="2">
        <f t="shared" si="389"/>
        <v>4.2186056335880862</v>
      </c>
      <c r="BV289" s="2">
        <f t="shared" si="390"/>
        <v>5.6110619720846424</v>
      </c>
      <c r="BW289" s="2">
        <f t="shared" si="391"/>
        <v>6.8223861951061426</v>
      </c>
      <c r="BX289" s="2">
        <f t="shared" si="392"/>
        <v>7.5583405321620667</v>
      </c>
      <c r="BY289" s="2">
        <f t="shared" si="393"/>
        <v>7.817537866407716</v>
      </c>
      <c r="CA289" s="2">
        <f t="shared" si="394"/>
        <v>3.6493183682412242</v>
      </c>
      <c r="CB289" s="2">
        <f t="shared" si="395"/>
        <v>4.8538672012942392</v>
      </c>
      <c r="CC289" s="2">
        <f t="shared" si="396"/>
        <v>5.9017271154261222</v>
      </c>
      <c r="CD289" s="2">
        <f t="shared" si="403"/>
        <v>6.5383667811539325</v>
      </c>
      <c r="CE289" s="2">
        <f t="shared" si="397"/>
        <v>6.762586268590896</v>
      </c>
      <c r="CG289" s="2">
        <f t="shared" si="398"/>
        <v>99.716339478795334</v>
      </c>
      <c r="CH289" s="2">
        <f t="shared" si="399"/>
        <v>132.63021221755267</v>
      </c>
      <c r="CI289" s="2">
        <f t="shared" si="400"/>
        <v>161.26261541731901</v>
      </c>
      <c r="CJ289" s="2">
        <f t="shared" si="401"/>
        <v>178.65857012103996</v>
      </c>
      <c r="CK289" s="2">
        <f t="shared" si="402"/>
        <v>184.78528866705742</v>
      </c>
    </row>
    <row r="290" spans="1:89">
      <c r="A290" s="2">
        <v>1</v>
      </c>
      <c r="B290" s="2">
        <f t="shared" ref="B290:B353" si="414">$B$156+(C290-$C$156)/0.14</f>
        <v>1457.7960582631979</v>
      </c>
      <c r="C290" s="3">
        <v>27.7</v>
      </c>
      <c r="D290" s="2">
        <f t="shared" ref="D290:D353" si="415">$D$160+$D$6*($C290-$C$160)</f>
        <v>60.192885556780602</v>
      </c>
      <c r="E290" s="2">
        <f t="shared" ref="E290:E353" si="416">$E$160+$E$6*($C290-$C$160)</f>
        <v>13.596972546857771</v>
      </c>
      <c r="F290" s="2">
        <v>0</v>
      </c>
      <c r="G290" s="2">
        <f t="shared" si="406"/>
        <v>1.0266362734288865</v>
      </c>
      <c r="H290" s="3">
        <f t="shared" si="411"/>
        <v>74.816494377067272</v>
      </c>
      <c r="J290" s="2">
        <f t="shared" si="408"/>
        <v>80.454030969982071</v>
      </c>
      <c r="K290" s="2">
        <f t="shared" si="404"/>
        <v>18.173763232383568</v>
      </c>
      <c r="L290" s="2">
        <f t="shared" si="405"/>
        <v>0</v>
      </c>
      <c r="M290" s="2">
        <f t="shared" si="409"/>
        <v>1.3722057976343391</v>
      </c>
      <c r="N290" s="3">
        <f t="shared" si="410"/>
        <v>99.999999999999972</v>
      </c>
      <c r="O290" s="2">
        <v>8.0000000000000002E-3</v>
      </c>
      <c r="P290" s="2">
        <f t="shared" si="355"/>
        <v>6.1733074783383225E-2</v>
      </c>
      <c r="Q290" s="2">
        <f t="shared" si="356"/>
        <v>0.20133697299500225</v>
      </c>
      <c r="R290" s="2">
        <v>0.3</v>
      </c>
      <c r="S290" s="2">
        <f t="shared" si="407"/>
        <v>2.1772162717703939E-2</v>
      </c>
      <c r="T290" s="2">
        <v>0.12</v>
      </c>
      <c r="U290" s="2">
        <f t="shared" si="344"/>
        <v>0.68077959624063411</v>
      </c>
      <c r="V290" s="2">
        <f t="shared" si="357"/>
        <v>0.98760281967218899</v>
      </c>
      <c r="W290" s="2">
        <v>0.06</v>
      </c>
      <c r="X290" s="2">
        <f t="shared" si="388"/>
        <v>0.22109143259770875</v>
      </c>
      <c r="Y290" s="2">
        <v>2.6700000000000002E-2</v>
      </c>
      <c r="Z290" s="2">
        <v>0.21</v>
      </c>
      <c r="AA290" s="2">
        <v>0.442</v>
      </c>
      <c r="AB290" s="2">
        <v>0.5</v>
      </c>
      <c r="AC290" s="2">
        <f t="shared" si="381"/>
        <v>6.6507158045162398E-2</v>
      </c>
      <c r="AD290" s="2">
        <f t="shared" si="345"/>
        <v>0.11654986872995714</v>
      </c>
      <c r="AE290" s="2">
        <f t="shared" si="358"/>
        <v>0.44109879117418344</v>
      </c>
      <c r="AF290" s="2">
        <f t="shared" si="359"/>
        <v>0.9137304890575384</v>
      </c>
      <c r="AG290" s="2">
        <f t="shared" si="346"/>
        <v>6.6026426211426825</v>
      </c>
      <c r="AH290" s="2">
        <f t="shared" si="382"/>
        <v>0.26453516225677104</v>
      </c>
      <c r="AI290" s="2">
        <f t="shared" si="347"/>
        <v>6.4344553076943145E-2</v>
      </c>
      <c r="AJ290" s="2">
        <f t="shared" si="360"/>
        <v>0.27959916339735941</v>
      </c>
      <c r="AK290" s="2">
        <f t="shared" si="361"/>
        <v>0.49410371196504371</v>
      </c>
      <c r="AL290" s="2">
        <f t="shared" si="348"/>
        <v>4.3024694077728798</v>
      </c>
      <c r="AM290" s="2">
        <f t="shared" si="383"/>
        <v>0.16162021127048501</v>
      </c>
      <c r="AN290" s="2">
        <f t="shared" si="349"/>
        <v>3.5523176094383546E-2</v>
      </c>
      <c r="AO290" s="2">
        <f t="shared" si="362"/>
        <v>0.17722944097036239</v>
      </c>
      <c r="AP290" s="2">
        <f t="shared" si="363"/>
        <v>0.26718871822855561</v>
      </c>
      <c r="AQ290" s="2">
        <f t="shared" si="350"/>
        <v>2.8036112306829457</v>
      </c>
      <c r="AR290" s="2">
        <f t="shared" si="384"/>
        <v>9.9260401927086087E-2</v>
      </c>
      <c r="AS290" s="2">
        <f t="shared" si="351"/>
        <v>1.961154409330668E-2</v>
      </c>
      <c r="AT290" s="2">
        <f t="shared" si="364"/>
        <v>0.11234037457411004</v>
      </c>
      <c r="AU290" s="2">
        <f t="shared" si="365"/>
        <v>0.14448345442438004</v>
      </c>
      <c r="AV290" s="2">
        <f t="shared" si="352"/>
        <v>1.8269126838208707</v>
      </c>
      <c r="AW290" s="2">
        <f t="shared" si="385"/>
        <v>6.1263753213099327E-2</v>
      </c>
      <c r="AX290" s="2">
        <f t="shared" si="353"/>
        <v>1.0827091043374417E-2</v>
      </c>
      <c r="AY290" s="2">
        <f t="shared" si="366"/>
        <v>7.1209160793786225E-2</v>
      </c>
      <c r="AZ290" s="2">
        <f t="shared" si="367"/>
        <v>7.8130052574094389E-2</v>
      </c>
      <c r="BA290" s="2">
        <f t="shared" si="354"/>
        <v>1.1904681782475781</v>
      </c>
      <c r="BB290" s="2">
        <f t="shared" si="386"/>
        <v>3.798788882451979E-2</v>
      </c>
      <c r="BD290" s="2">
        <f t="shared" si="412"/>
        <v>8.5985076500692745</v>
      </c>
      <c r="BE290" s="2">
        <f t="shared" si="413"/>
        <v>4566.3067511076397</v>
      </c>
      <c r="BF290" s="2">
        <f t="shared" si="368"/>
        <v>33.979715813031163</v>
      </c>
      <c r="BG290" s="2">
        <f t="shared" si="369"/>
        <v>39.623385308152962</v>
      </c>
      <c r="BH290" s="2">
        <f t="shared" si="387"/>
        <v>0.29696350136886446</v>
      </c>
      <c r="BI290" s="2">
        <f t="shared" si="370"/>
        <v>1.6721917593581825</v>
      </c>
      <c r="BJ290" s="2">
        <f t="shared" si="371"/>
        <v>207.44629068014868</v>
      </c>
      <c r="BK290" s="2">
        <f t="shared" si="372"/>
        <v>167.38684179011082</v>
      </c>
      <c r="BL290" s="2">
        <f t="shared" si="373"/>
        <v>209.19444135317028</v>
      </c>
      <c r="BM290" s="2">
        <f t="shared" si="374"/>
        <v>222.39617357690457</v>
      </c>
      <c r="BN290" s="2">
        <f t="shared" si="375"/>
        <v>156.53657383916325</v>
      </c>
      <c r="BO290" s="2">
        <f t="shared" si="376"/>
        <v>270.05424570142088</v>
      </c>
      <c r="BP290" s="2">
        <f t="shared" si="377"/>
        <v>73.253015069556355</v>
      </c>
      <c r="BQ290" s="2">
        <f t="shared" si="378"/>
        <v>298.8243054479596</v>
      </c>
      <c r="BR290" s="2">
        <f t="shared" si="379"/>
        <v>16.413684697235922</v>
      </c>
      <c r="BS290" s="2">
        <f t="shared" si="380"/>
        <v>308.85758930037389</v>
      </c>
      <c r="BU290" s="2">
        <f t="shared" si="389"/>
        <v>4.2244457531413673</v>
      </c>
      <c r="BV290" s="2">
        <f t="shared" si="390"/>
        <v>5.6127504464174098</v>
      </c>
      <c r="BW290" s="2">
        <f t="shared" si="391"/>
        <v>6.8155268309660091</v>
      </c>
      <c r="BX290" s="2">
        <f t="shared" si="392"/>
        <v>7.5416147086875265</v>
      </c>
      <c r="BY290" s="2">
        <f t="shared" si="393"/>
        <v>7.7948309287147897</v>
      </c>
      <c r="CA290" s="2">
        <f t="shared" si="394"/>
        <v>3.665694201326009</v>
      </c>
      <c r="CB290" s="2">
        <f t="shared" si="395"/>
        <v>4.8703730541746539</v>
      </c>
      <c r="CC290" s="2">
        <f t="shared" si="396"/>
        <v>5.9140627299275144</v>
      </c>
      <c r="CD290" s="2">
        <f t="shared" si="403"/>
        <v>6.5441136948470318</v>
      </c>
      <c r="CE290" s="2">
        <f t="shared" si="397"/>
        <v>6.7638379577862331</v>
      </c>
      <c r="CG290" s="2">
        <f t="shared" si="398"/>
        <v>100.10026712149146</v>
      </c>
      <c r="CH290" s="2">
        <f t="shared" si="399"/>
        <v>132.99681231670718</v>
      </c>
      <c r="CI290" s="2">
        <f t="shared" si="400"/>
        <v>161.49717530307205</v>
      </c>
      <c r="CJ290" s="2">
        <f t="shared" si="401"/>
        <v>178.70217561809645</v>
      </c>
      <c r="CK290" s="2">
        <f t="shared" si="402"/>
        <v>184.70225533160087</v>
      </c>
    </row>
    <row r="291" spans="1:89">
      <c r="A291" s="2">
        <v>1</v>
      </c>
      <c r="B291" s="2">
        <f t="shared" si="414"/>
        <v>1458.5103439774834</v>
      </c>
      <c r="C291" s="3">
        <v>27.8</v>
      </c>
      <c r="D291" s="2">
        <f t="shared" si="415"/>
        <v>60.197685556780598</v>
      </c>
      <c r="E291" s="2">
        <f t="shared" si="416"/>
        <v>13.49887254685777</v>
      </c>
      <c r="F291" s="2">
        <v>0</v>
      </c>
      <c r="G291" s="2">
        <f t="shared" si="406"/>
        <v>1.0235362734288864</v>
      </c>
      <c r="H291" s="3">
        <f t="shared" si="411"/>
        <v>74.720094377067255</v>
      </c>
      <c r="J291" s="2">
        <f t="shared" si="408"/>
        <v>80.564252573075166</v>
      </c>
      <c r="K291" s="2">
        <f t="shared" si="404"/>
        <v>18.065920097393214</v>
      </c>
      <c r="L291" s="2">
        <f t="shared" si="405"/>
        <v>0</v>
      </c>
      <c r="M291" s="2">
        <f t="shared" si="409"/>
        <v>1.3698273295316199</v>
      </c>
      <c r="N291" s="3">
        <f t="shared" si="410"/>
        <v>100</v>
      </c>
      <c r="O291" s="2">
        <v>8.0000000000000002E-3</v>
      </c>
      <c r="P291" s="2">
        <f t="shared" si="355"/>
        <v>6.1605842479090123E-2</v>
      </c>
      <c r="Q291" s="2">
        <f t="shared" si="356"/>
        <v>0.2012354718458709</v>
      </c>
      <c r="R291" s="2">
        <v>0.3</v>
      </c>
      <c r="S291" s="2">
        <f t="shared" si="407"/>
        <v>2.1684284472039225E-2</v>
      </c>
      <c r="T291" s="2">
        <v>0.12</v>
      </c>
      <c r="U291" s="2">
        <f t="shared" si="344"/>
        <v>0.6808068658864046</v>
      </c>
      <c r="V291" s="2">
        <f t="shared" si="357"/>
        <v>0.98642108898199077</v>
      </c>
      <c r="W291" s="2">
        <v>0.06</v>
      </c>
      <c r="X291" s="2">
        <f t="shared" si="388"/>
        <v>0.22049302389401398</v>
      </c>
      <c r="Y291" s="2">
        <v>2.6700000000000002E-2</v>
      </c>
      <c r="Z291" s="2">
        <v>0.21</v>
      </c>
      <c r="AA291" s="2">
        <v>0.442</v>
      </c>
      <c r="AB291" s="2">
        <v>0.5</v>
      </c>
      <c r="AC291" s="2">
        <f t="shared" si="381"/>
        <v>6.6298224289194921E-2</v>
      </c>
      <c r="AD291" s="2">
        <f t="shared" si="345"/>
        <v>0.11643027619481608</v>
      </c>
      <c r="AE291" s="2">
        <f t="shared" si="358"/>
        <v>0.43965355563207109</v>
      </c>
      <c r="AF291" s="2">
        <f t="shared" si="359"/>
        <v>0.91086864008522828</v>
      </c>
      <c r="AG291" s="2">
        <f t="shared" si="346"/>
        <v>6.5937832756330907</v>
      </c>
      <c r="AH291" s="2">
        <f t="shared" si="382"/>
        <v>0.2635520872106662</v>
      </c>
      <c r="AI291" s="2">
        <f t="shared" si="347"/>
        <v>6.4278528736385371E-2</v>
      </c>
      <c r="AJ291" s="2">
        <f t="shared" si="360"/>
        <v>0.27868307236158246</v>
      </c>
      <c r="AK291" s="2">
        <f t="shared" si="361"/>
        <v>0.49255615476164971</v>
      </c>
      <c r="AL291" s="2">
        <f t="shared" si="348"/>
        <v>4.296696406686034</v>
      </c>
      <c r="AM291" s="2">
        <f t="shared" si="383"/>
        <v>0.16098949906503057</v>
      </c>
      <c r="AN291" s="2">
        <f t="shared" si="349"/>
        <v>3.5486725545518204E-2</v>
      </c>
      <c r="AO291" s="2">
        <f t="shared" si="362"/>
        <v>0.17664875861002938</v>
      </c>
      <c r="AP291" s="2">
        <f t="shared" si="363"/>
        <v>0.26635186998081467</v>
      </c>
      <c r="AQ291" s="2">
        <f t="shared" si="350"/>
        <v>2.7998493792558135</v>
      </c>
      <c r="AR291" s="2">
        <f t="shared" si="384"/>
        <v>9.8855940764697739E-2</v>
      </c>
      <c r="AS291" s="2">
        <f t="shared" si="351"/>
        <v>1.9591420567628724E-2</v>
      </c>
      <c r="AT291" s="2">
        <f t="shared" si="364"/>
        <v>0.11197229761403381</v>
      </c>
      <c r="AU291" s="2">
        <f t="shared" si="365"/>
        <v>0.14403092511676471</v>
      </c>
      <c r="AV291" s="2">
        <f t="shared" si="352"/>
        <v>1.8244613546167125</v>
      </c>
      <c r="AW291" s="2">
        <f t="shared" si="385"/>
        <v>6.1004477619207007E-2</v>
      </c>
      <c r="AX291" s="2">
        <f t="shared" si="353"/>
        <v>1.0815981298848832E-2</v>
      </c>
      <c r="AY291" s="2">
        <f t="shared" si="366"/>
        <v>7.0975847957382376E-2</v>
      </c>
      <c r="AZ291" s="2">
        <f t="shared" si="367"/>
        <v>7.7885345394741859E-2</v>
      </c>
      <c r="BA291" s="2">
        <f t="shared" si="354"/>
        <v>1.1888708225349582</v>
      </c>
      <c r="BB291" s="2">
        <f t="shared" si="386"/>
        <v>3.7821731912200368E-2</v>
      </c>
      <c r="BD291" s="2">
        <f t="shared" si="412"/>
        <v>8.118978124376758</v>
      </c>
      <c r="BE291" s="2">
        <f t="shared" si="413"/>
        <v>4549.9103922120166</v>
      </c>
      <c r="BF291" s="2">
        <f t="shared" si="368"/>
        <v>33.906244027538555</v>
      </c>
      <c r="BG291" s="2">
        <f t="shared" si="369"/>
        <v>39.602820051747877</v>
      </c>
      <c r="BH291" s="2">
        <f t="shared" si="387"/>
        <v>0.29218818355458032</v>
      </c>
      <c r="BI291" s="2">
        <f t="shared" si="370"/>
        <v>1.6672277177186012</v>
      </c>
      <c r="BJ291" s="2">
        <f t="shared" si="371"/>
        <v>207.41950027610173</v>
      </c>
      <c r="BK291" s="2">
        <f t="shared" si="372"/>
        <v>167.53084415876543</v>
      </c>
      <c r="BL291" s="2">
        <f t="shared" si="373"/>
        <v>208.51145561852741</v>
      </c>
      <c r="BM291" s="2">
        <f t="shared" si="374"/>
        <v>222.34622854827731</v>
      </c>
      <c r="BN291" s="2">
        <f t="shared" si="375"/>
        <v>155.21762726531671</v>
      </c>
      <c r="BO291" s="2">
        <f t="shared" si="376"/>
        <v>269.64116434013994</v>
      </c>
      <c r="BP291" s="2">
        <f t="shared" si="377"/>
        <v>72.02540917106235</v>
      </c>
      <c r="BQ291" s="2">
        <f t="shared" si="378"/>
        <v>298.00848208005709</v>
      </c>
      <c r="BR291" s="2">
        <f t="shared" si="379"/>
        <v>15.921381994851028</v>
      </c>
      <c r="BS291" s="2">
        <f t="shared" si="380"/>
        <v>307.80386193596547</v>
      </c>
      <c r="BU291" s="2">
        <f t="shared" si="389"/>
        <v>4.2302756202678911</v>
      </c>
      <c r="BV291" s="2">
        <f t="shared" si="390"/>
        <v>5.6144039302692041</v>
      </c>
      <c r="BW291" s="2">
        <f t="shared" si="391"/>
        <v>6.8086354453497888</v>
      </c>
      <c r="BX291" s="2">
        <f t="shared" si="392"/>
        <v>7.5249308430727382</v>
      </c>
      <c r="BY291" s="2">
        <f t="shared" si="393"/>
        <v>7.7722713062798796</v>
      </c>
      <c r="CA291" s="2">
        <f t="shared" si="394"/>
        <v>3.6820690896577735</v>
      </c>
      <c r="CB291" s="2">
        <f t="shared" si="395"/>
        <v>4.8868265390206931</v>
      </c>
      <c r="CC291" s="2">
        <f t="shared" si="396"/>
        <v>5.9262961486379799</v>
      </c>
      <c r="CD291" s="2">
        <f t="shared" si="403"/>
        <v>6.5497659600099327</v>
      </c>
      <c r="CE291" s="2">
        <f t="shared" si="397"/>
        <v>6.7650532736386788</v>
      </c>
      <c r="CG291" s="2">
        <f t="shared" si="398"/>
        <v>100.48468027391667</v>
      </c>
      <c r="CH291" s="2">
        <f t="shared" si="399"/>
        <v>133.36284311091657</v>
      </c>
      <c r="CI291" s="2">
        <f t="shared" si="400"/>
        <v>161.73025524618265</v>
      </c>
      <c r="CJ291" s="2">
        <f t="shared" si="401"/>
        <v>178.74491823339258</v>
      </c>
      <c r="CK291" s="2">
        <f t="shared" si="402"/>
        <v>184.62016835777999</v>
      </c>
    </row>
    <row r="292" spans="1:89">
      <c r="A292" s="2">
        <v>1</v>
      </c>
      <c r="B292" s="2">
        <f t="shared" si="414"/>
        <v>1459.2246296917692</v>
      </c>
      <c r="C292" s="3">
        <v>27.9</v>
      </c>
      <c r="D292" s="2">
        <f t="shared" si="415"/>
        <v>60.202485556780601</v>
      </c>
      <c r="E292" s="2">
        <f t="shared" si="416"/>
        <v>13.400772546857771</v>
      </c>
      <c r="F292" s="2">
        <v>0</v>
      </c>
      <c r="G292" s="2">
        <f t="shared" si="406"/>
        <v>1.0204362734288863</v>
      </c>
      <c r="H292" s="3">
        <f t="shared" si="411"/>
        <v>74.623694377067253</v>
      </c>
      <c r="J292" s="2">
        <f t="shared" si="408"/>
        <v>80.674758947985751</v>
      </c>
      <c r="K292" s="2">
        <f t="shared" si="404"/>
        <v>17.957798335666411</v>
      </c>
      <c r="L292" s="2">
        <f t="shared" si="405"/>
        <v>0</v>
      </c>
      <c r="M292" s="2">
        <f t="shared" si="409"/>
        <v>1.36744271634785</v>
      </c>
      <c r="N292" s="3">
        <f t="shared" si="410"/>
        <v>100.00000000000001</v>
      </c>
      <c r="O292" s="2">
        <v>8.0000000000000002E-3</v>
      </c>
      <c r="P292" s="2">
        <f t="shared" si="355"/>
        <v>6.1478976996952588E-2</v>
      </c>
      <c r="Q292" s="2">
        <f t="shared" si="356"/>
        <v>0.20113410550490671</v>
      </c>
      <c r="R292" s="2">
        <v>0.3</v>
      </c>
      <c r="S292" s="2">
        <f t="shared" si="407"/>
        <v>2.1596579572825899E-2</v>
      </c>
      <c r="T292" s="2">
        <v>0.12</v>
      </c>
      <c r="U292" s="2">
        <f t="shared" si="344"/>
        <v>0.68083411413573025</v>
      </c>
      <c r="V292" s="2">
        <f t="shared" si="357"/>
        <v>0.98524174505377882</v>
      </c>
      <c r="W292" s="2">
        <v>0.06</v>
      </c>
      <c r="X292" s="2">
        <f t="shared" si="388"/>
        <v>0.21989299358430692</v>
      </c>
      <c r="Y292" s="2">
        <v>2.6700000000000002E-2</v>
      </c>
      <c r="Z292" s="2">
        <v>0.21</v>
      </c>
      <c r="AA292" s="2">
        <v>0.442</v>
      </c>
      <c r="AB292" s="2">
        <v>0.5</v>
      </c>
      <c r="AC292" s="2">
        <f t="shared" si="381"/>
        <v>6.6088750725750905E-2</v>
      </c>
      <c r="AD292" s="2">
        <f t="shared" si="345"/>
        <v>0.11631090484241614</v>
      </c>
      <c r="AE292" s="2">
        <f t="shared" si="358"/>
        <v>0.43821424125946307</v>
      </c>
      <c r="AF292" s="2">
        <f t="shared" si="359"/>
        <v>0.90801810346056444</v>
      </c>
      <c r="AG292" s="2">
        <f t="shared" si="346"/>
        <v>6.5849431084890115</v>
      </c>
      <c r="AH292" s="2">
        <f t="shared" si="382"/>
        <v>0.26257249674806804</v>
      </c>
      <c r="AI292" s="2">
        <f t="shared" si="347"/>
        <v>6.4212626505828971E-2</v>
      </c>
      <c r="AJ292" s="2">
        <f t="shared" si="360"/>
        <v>0.27777073457580947</v>
      </c>
      <c r="AK292" s="2">
        <f t="shared" si="361"/>
        <v>0.49101471475914793</v>
      </c>
      <c r="AL292" s="2">
        <f t="shared" si="348"/>
        <v>4.2909359027667078</v>
      </c>
      <c r="AM292" s="2">
        <f t="shared" si="383"/>
        <v>0.16036098046390923</v>
      </c>
      <c r="AN292" s="2">
        <f t="shared" si="349"/>
        <v>3.5450342410829734E-2</v>
      </c>
      <c r="AO292" s="2">
        <f t="shared" si="362"/>
        <v>0.1760704553211927</v>
      </c>
      <c r="AP292" s="2">
        <f t="shared" si="363"/>
        <v>0.26551832963590066</v>
      </c>
      <c r="AQ292" s="2">
        <f t="shared" si="350"/>
        <v>2.7960956713378819</v>
      </c>
      <c r="AR292" s="2">
        <f t="shared" si="384"/>
        <v>9.8452862181269238E-2</v>
      </c>
      <c r="AS292" s="2">
        <f t="shared" si="351"/>
        <v>1.9571334259796909E-2</v>
      </c>
      <c r="AT292" s="2">
        <f t="shared" si="364"/>
        <v>0.11160572867531995</v>
      </c>
      <c r="AU292" s="2">
        <f t="shared" si="365"/>
        <v>0.14358018457190289</v>
      </c>
      <c r="AV292" s="2">
        <f t="shared" si="352"/>
        <v>1.8220153319543777</v>
      </c>
      <c r="AW292" s="2">
        <f t="shared" si="385"/>
        <v>6.0746074371111923E-2</v>
      </c>
      <c r="AX292" s="2">
        <f t="shared" si="353"/>
        <v>1.0804892101456434E-2</v>
      </c>
      <c r="AY292" s="2">
        <f t="shared" si="366"/>
        <v>7.0743491010044068E-2</v>
      </c>
      <c r="AZ292" s="2">
        <f t="shared" si="367"/>
        <v>7.7641605496580987E-2</v>
      </c>
      <c r="BA292" s="2">
        <f t="shared" si="354"/>
        <v>1.1872769247156643</v>
      </c>
      <c r="BB292" s="2">
        <f t="shared" si="386"/>
        <v>3.7656125938537038E-2</v>
      </c>
      <c r="BD292" s="2">
        <f t="shared" si="412"/>
        <v>7.6636548016554178</v>
      </c>
      <c r="BE292" s="2">
        <f t="shared" si="413"/>
        <v>4533.629937956066</v>
      </c>
      <c r="BF292" s="2">
        <f t="shared" si="368"/>
        <v>33.83262461077058</v>
      </c>
      <c r="BG292" s="2">
        <f t="shared" si="369"/>
        <v>39.582138347658351</v>
      </c>
      <c r="BH292" s="2">
        <f t="shared" si="387"/>
        <v>0.28746828737840957</v>
      </c>
      <c r="BI292" s="2">
        <f t="shared" si="370"/>
        <v>1.6622823434163065</v>
      </c>
      <c r="BJ292" s="2">
        <f t="shared" si="371"/>
        <v>207.38769131447012</v>
      </c>
      <c r="BK292" s="2">
        <f t="shared" si="372"/>
        <v>167.6737002417608</v>
      </c>
      <c r="BL292" s="2">
        <f t="shared" si="373"/>
        <v>207.82200937259316</v>
      </c>
      <c r="BM292" s="2">
        <f t="shared" si="374"/>
        <v>222.29417041503112</v>
      </c>
      <c r="BN292" s="2">
        <f t="shared" si="375"/>
        <v>153.89876820307956</v>
      </c>
      <c r="BO292" s="2">
        <f t="shared" si="376"/>
        <v>269.22631704215769</v>
      </c>
      <c r="BP292" s="2">
        <f t="shared" si="377"/>
        <v>70.809790643553697</v>
      </c>
      <c r="BQ292" s="2">
        <f t="shared" si="378"/>
        <v>297.19414985268605</v>
      </c>
      <c r="BR292" s="2">
        <f t="shared" si="379"/>
        <v>15.440718666396142</v>
      </c>
      <c r="BS292" s="2">
        <f t="shared" si="380"/>
        <v>306.75596536510682</v>
      </c>
      <c r="BU292" s="2">
        <f t="shared" si="389"/>
        <v>4.2360950479493296</v>
      </c>
      <c r="BV292" s="2">
        <f t="shared" si="390"/>
        <v>5.6160222689985586</v>
      </c>
      <c r="BW292" s="2">
        <f t="shared" si="391"/>
        <v>6.8017122945073254</v>
      </c>
      <c r="BX292" s="2">
        <f t="shared" si="392"/>
        <v>7.5082894017085824</v>
      </c>
      <c r="BY292" s="2">
        <f t="shared" si="393"/>
        <v>7.7498583495111824</v>
      </c>
      <c r="CA292" s="2">
        <f t="shared" si="394"/>
        <v>3.6984425843401443</v>
      </c>
      <c r="CB292" s="2">
        <f t="shared" si="395"/>
        <v>4.9032270709604902</v>
      </c>
      <c r="CC292" s="2">
        <f t="shared" si="396"/>
        <v>5.9384272807130616</v>
      </c>
      <c r="CD292" s="2">
        <f t="shared" si="403"/>
        <v>6.555324407149838</v>
      </c>
      <c r="CE292" s="2">
        <f t="shared" si="397"/>
        <v>6.7662330089386202</v>
      </c>
      <c r="CG292" s="2">
        <f t="shared" si="398"/>
        <v>100.86956701781446</v>
      </c>
      <c r="CH292" s="2">
        <f t="shared" si="399"/>
        <v>133.72828707196294</v>
      </c>
      <c r="CI292" s="2">
        <f t="shared" si="400"/>
        <v>161.96184607775257</v>
      </c>
      <c r="CJ292" s="2">
        <f t="shared" si="401"/>
        <v>178.78680540027605</v>
      </c>
      <c r="CK292" s="2">
        <f t="shared" si="402"/>
        <v>184.53902646566343</v>
      </c>
    </row>
    <row r="293" spans="1:89">
      <c r="A293" s="2">
        <v>1</v>
      </c>
      <c r="B293" s="2">
        <f t="shared" si="414"/>
        <v>1459.938915406055</v>
      </c>
      <c r="C293" s="3">
        <v>28</v>
      </c>
      <c r="D293" s="2">
        <f t="shared" si="415"/>
        <v>60.207285556780597</v>
      </c>
      <c r="E293" s="2">
        <f t="shared" si="416"/>
        <v>13.302672546857771</v>
      </c>
      <c r="F293" s="2">
        <v>0</v>
      </c>
      <c r="G293" s="2">
        <f t="shared" si="406"/>
        <v>1.0173362734288864</v>
      </c>
      <c r="H293" s="3">
        <f t="shared" si="411"/>
        <v>74.52729437706725</v>
      </c>
      <c r="J293" s="2">
        <f t="shared" si="408"/>
        <v>80.785551199758771</v>
      </c>
      <c r="K293" s="2">
        <f t="shared" si="404"/>
        <v>17.849396866003939</v>
      </c>
      <c r="L293" s="2">
        <f t="shared" si="405"/>
        <v>0</v>
      </c>
      <c r="M293" s="2">
        <f t="shared" si="409"/>
        <v>1.3650519342373044</v>
      </c>
      <c r="N293" s="3">
        <f t="shared" si="410"/>
        <v>100.00000000000001</v>
      </c>
      <c r="O293" s="2">
        <v>8.0000000000000002E-3</v>
      </c>
      <c r="P293" s="2">
        <f t="shared" si="355"/>
        <v>6.1352477021276719E-2</v>
      </c>
      <c r="Q293" s="2">
        <f t="shared" si="356"/>
        <v>0.20103287371656162</v>
      </c>
      <c r="R293" s="2">
        <v>0.3</v>
      </c>
      <c r="S293" s="2">
        <f t="shared" si="407"/>
        <v>2.1509047009344168E-2</v>
      </c>
      <c r="T293" s="2">
        <v>0.12</v>
      </c>
      <c r="U293" s="2">
        <f t="shared" si="344"/>
        <v>0.68086134101376161</v>
      </c>
      <c r="V293" s="2">
        <f t="shared" si="357"/>
        <v>0.98406478150530996</v>
      </c>
      <c r="W293" s="2">
        <v>0.06</v>
      </c>
      <c r="X293" s="2">
        <f t="shared" si="388"/>
        <v>0.21929133546499568</v>
      </c>
      <c r="Y293" s="2">
        <v>2.6700000000000002E-2</v>
      </c>
      <c r="Z293" s="2">
        <v>0.21</v>
      </c>
      <c r="AA293" s="2">
        <v>0.442</v>
      </c>
      <c r="AB293" s="2">
        <v>0.5</v>
      </c>
      <c r="AC293" s="2">
        <f t="shared" si="381"/>
        <v>6.5878735260130383E-2</v>
      </c>
      <c r="AD293" s="2">
        <f t="shared" si="345"/>
        <v>0.11619175412234782</v>
      </c>
      <c r="AE293" s="2">
        <f t="shared" si="358"/>
        <v>0.43678081943272667</v>
      </c>
      <c r="AF293" s="2">
        <f t="shared" si="359"/>
        <v>0.90517882616198786</v>
      </c>
      <c r="AG293" s="2">
        <f t="shared" si="346"/>
        <v>6.5761220654325721</v>
      </c>
      <c r="AH293" s="2">
        <f t="shared" si="382"/>
        <v>0.26159637236353206</v>
      </c>
      <c r="AI293" s="2">
        <f t="shared" si="347"/>
        <v>6.4146846081405168E-2</v>
      </c>
      <c r="AJ293" s="2">
        <f t="shared" si="360"/>
        <v>0.2768621318963867</v>
      </c>
      <c r="AK293" s="2">
        <f t="shared" si="361"/>
        <v>0.48947936328590141</v>
      </c>
      <c r="AL293" s="2">
        <f t="shared" si="348"/>
        <v>4.2851878606458982</v>
      </c>
      <c r="AM293" s="2">
        <f t="shared" si="383"/>
        <v>0.15973464365543838</v>
      </c>
      <c r="AN293" s="2">
        <f t="shared" si="349"/>
        <v>3.5414026522559039E-2</v>
      </c>
      <c r="AO293" s="2">
        <f t="shared" si="362"/>
        <v>0.17549451960313966</v>
      </c>
      <c r="AP293" s="2">
        <f t="shared" si="363"/>
        <v>0.2646880816895017</v>
      </c>
      <c r="AQ293" s="2">
        <f t="shared" si="350"/>
        <v>2.792350083881705</v>
      </c>
      <c r="AR293" s="2">
        <f t="shared" si="384"/>
        <v>9.8051158641033781E-2</v>
      </c>
      <c r="AS293" s="2">
        <f t="shared" si="351"/>
        <v>1.9551285077195217E-2</v>
      </c>
      <c r="AT293" s="2">
        <f t="shared" si="364"/>
        <v>0.11124066046801515</v>
      </c>
      <c r="AU293" s="2">
        <f t="shared" si="365"/>
        <v>0.14313122440577097</v>
      </c>
      <c r="AV293" s="2">
        <f t="shared" si="352"/>
        <v>1.8195746008154943</v>
      </c>
      <c r="AW293" s="2">
        <f t="shared" si="385"/>
        <v>6.0488538662870933E-2</v>
      </c>
      <c r="AX293" s="2">
        <f t="shared" si="353"/>
        <v>1.079382340006602E-2</v>
      </c>
      <c r="AY293" s="2">
        <f t="shared" si="366"/>
        <v>7.0512085330890678E-2</v>
      </c>
      <c r="AZ293" s="2">
        <f t="shared" si="367"/>
        <v>7.7398828345914772E-2</v>
      </c>
      <c r="BA293" s="2">
        <f t="shared" si="354"/>
        <v>1.1856864750032996</v>
      </c>
      <c r="BB293" s="2">
        <f t="shared" si="386"/>
        <v>3.7491067839500555E-2</v>
      </c>
      <c r="BD293" s="2">
        <f t="shared" si="412"/>
        <v>7.23145543650734</v>
      </c>
      <c r="BE293" s="2">
        <f t="shared" si="413"/>
        <v>4517.4642290899246</v>
      </c>
      <c r="BF293" s="2">
        <f t="shared" si="368"/>
        <v>33.75885662034851</v>
      </c>
      <c r="BG293" s="2">
        <f t="shared" si="369"/>
        <v>39.561340912917963</v>
      </c>
      <c r="BH293" s="2">
        <f t="shared" si="387"/>
        <v>0.28280342349537352</v>
      </c>
      <c r="BI293" s="2">
        <f t="shared" si="370"/>
        <v>1.6573556329880177</v>
      </c>
      <c r="BJ293" s="2">
        <f t="shared" si="371"/>
        <v>207.35084136954157</v>
      </c>
      <c r="BK293" s="2">
        <f t="shared" si="372"/>
        <v>167.81540431721714</v>
      </c>
      <c r="BL293" s="2">
        <f t="shared" si="373"/>
        <v>207.12613319633783</v>
      </c>
      <c r="BM293" s="2">
        <f t="shared" si="374"/>
        <v>222.23999885353578</v>
      </c>
      <c r="BN293" s="2">
        <f t="shared" si="375"/>
        <v>152.58011745067299</v>
      </c>
      <c r="BO293" s="2">
        <f t="shared" si="376"/>
        <v>268.80972347218813</v>
      </c>
      <c r="BP293" s="2">
        <f t="shared" si="377"/>
        <v>69.606194475409595</v>
      </c>
      <c r="BQ293" s="2">
        <f t="shared" si="378"/>
        <v>296.3813357263387</v>
      </c>
      <c r="BR293" s="2">
        <f t="shared" si="379"/>
        <v>14.971514199154903</v>
      </c>
      <c r="BS293" s="2">
        <f t="shared" si="380"/>
        <v>305.7138780395141</v>
      </c>
      <c r="BU293" s="2">
        <f t="shared" si="389"/>
        <v>4.2419038496852464</v>
      </c>
      <c r="BV293" s="2">
        <f t="shared" si="390"/>
        <v>5.6176053117797071</v>
      </c>
      <c r="BW293" s="2">
        <f t="shared" si="391"/>
        <v>6.7947576414027386</v>
      </c>
      <c r="BX293" s="2">
        <f t="shared" si="392"/>
        <v>7.4916908498812109</v>
      </c>
      <c r="BY293" s="2">
        <f t="shared" si="393"/>
        <v>7.7275914057728352</v>
      </c>
      <c r="CA293" s="2">
        <f t="shared" si="394"/>
        <v>3.7148142366370158</v>
      </c>
      <c r="CB293" s="2">
        <f t="shared" si="395"/>
        <v>4.9195740703918673</v>
      </c>
      <c r="CC293" s="2">
        <f t="shared" si="396"/>
        <v>5.9504560487984595</v>
      </c>
      <c r="CD293" s="2">
        <f t="shared" si="403"/>
        <v>6.56078987450105</v>
      </c>
      <c r="CE293" s="2">
        <f t="shared" si="397"/>
        <v>6.7673779478072884</v>
      </c>
      <c r="CG293" s="2">
        <f t="shared" si="398"/>
        <v>101.25491534648219</v>
      </c>
      <c r="CH293" s="2">
        <f t="shared" si="399"/>
        <v>134.09312668329557</v>
      </c>
      <c r="CI293" s="2">
        <f t="shared" si="400"/>
        <v>162.19193884631491</v>
      </c>
      <c r="CJ293" s="2">
        <f t="shared" si="401"/>
        <v>178.82784468653716</v>
      </c>
      <c r="CK293" s="2">
        <f t="shared" si="402"/>
        <v>184.45882824095384</v>
      </c>
    </row>
    <row r="294" spans="1:89">
      <c r="A294" s="2">
        <v>1</v>
      </c>
      <c r="B294" s="2">
        <f t="shared" si="414"/>
        <v>1460.6532011203408</v>
      </c>
      <c r="C294" s="3">
        <v>28.1</v>
      </c>
      <c r="D294" s="2">
        <f t="shared" si="415"/>
        <v>60.2120855567806</v>
      </c>
      <c r="E294" s="2">
        <f t="shared" si="416"/>
        <v>13.204572546857769</v>
      </c>
      <c r="F294" s="2">
        <v>0</v>
      </c>
      <c r="G294" s="2">
        <f t="shared" si="406"/>
        <v>1.0142362734288863</v>
      </c>
      <c r="H294" s="3">
        <f t="shared" si="411"/>
        <v>74.430894377067261</v>
      </c>
      <c r="J294" s="2">
        <f t="shared" si="408"/>
        <v>80.896630439163999</v>
      </c>
      <c r="K294" s="2">
        <f t="shared" si="404"/>
        <v>17.740714601605273</v>
      </c>
      <c r="L294" s="2">
        <f t="shared" si="405"/>
        <v>0</v>
      </c>
      <c r="M294" s="2">
        <f t="shared" si="409"/>
        <v>1.3626549592307202</v>
      </c>
      <c r="N294" s="3">
        <f t="shared" si="410"/>
        <v>100</v>
      </c>
      <c r="O294" s="2">
        <v>8.0000000000000002E-3</v>
      </c>
      <c r="P294" s="2">
        <f t="shared" si="355"/>
        <v>6.1226341241949159E-2</v>
      </c>
      <c r="Q294" s="2">
        <f t="shared" si="356"/>
        <v>0.20093177622591069</v>
      </c>
      <c r="R294" s="2">
        <v>0.3</v>
      </c>
      <c r="S294" s="2">
        <f t="shared" si="407"/>
        <v>2.1421685773564424E-2</v>
      </c>
      <c r="T294" s="2">
        <v>0.12</v>
      </c>
      <c r="U294" s="2">
        <f t="shared" si="344"/>
        <v>0.68088854654561015</v>
      </c>
      <c r="V294" s="2">
        <f t="shared" si="357"/>
        <v>0.98289019197529448</v>
      </c>
      <c r="W294" s="2">
        <v>0.06</v>
      </c>
      <c r="X294" s="2">
        <f t="shared" si="388"/>
        <v>0.21868804330021022</v>
      </c>
      <c r="Y294" s="2">
        <v>2.6700000000000002E-2</v>
      </c>
      <c r="Z294" s="2">
        <v>0.21</v>
      </c>
      <c r="AA294" s="2">
        <v>0.442</v>
      </c>
      <c r="AB294" s="2">
        <v>0.5</v>
      </c>
      <c r="AC294" s="2">
        <f t="shared" si="381"/>
        <v>6.5668175786781455E-2</v>
      </c>
      <c r="AD294" s="2">
        <f t="shared" si="345"/>
        <v>0.11607282348589934</v>
      </c>
      <c r="AE294" s="2">
        <f t="shared" si="358"/>
        <v>0.43535326168639782</v>
      </c>
      <c r="AF294" s="2">
        <f t="shared" si="359"/>
        <v>0.90235075545294552</v>
      </c>
      <c r="AG294" s="2">
        <f t="shared" si="346"/>
        <v>6.567320092373091</v>
      </c>
      <c r="AH294" s="2">
        <f t="shared" si="382"/>
        <v>0.26062369564753213</v>
      </c>
      <c r="AI294" s="2">
        <f t="shared" si="347"/>
        <v>6.4081187160182643E-2</v>
      </c>
      <c r="AJ294" s="2">
        <f t="shared" si="360"/>
        <v>0.27595724627991863</v>
      </c>
      <c r="AK294" s="2">
        <f t="shared" si="361"/>
        <v>0.48795007182439099</v>
      </c>
      <c r="AL294" s="2">
        <f t="shared" si="348"/>
        <v>4.2794522450765822</v>
      </c>
      <c r="AM294" s="2">
        <f t="shared" si="383"/>
        <v>0.15911047688841776</v>
      </c>
      <c r="AN294" s="2">
        <f t="shared" si="349"/>
        <v>3.5377777713464578E-2</v>
      </c>
      <c r="AO294" s="2">
        <f t="shared" si="362"/>
        <v>0.17492094001870853</v>
      </c>
      <c r="AP294" s="2">
        <f t="shared" si="363"/>
        <v>0.26386111072064622</v>
      </c>
      <c r="AQ294" s="2">
        <f t="shared" si="350"/>
        <v>2.7886125939193209</v>
      </c>
      <c r="AR294" s="2">
        <f t="shared" si="384"/>
        <v>9.7650822646388635E-2</v>
      </c>
      <c r="AS294" s="2">
        <f t="shared" si="351"/>
        <v>1.9531272927493369E-2</v>
      </c>
      <c r="AT294" s="2">
        <f t="shared" si="364"/>
        <v>0.11087708574244892</v>
      </c>
      <c r="AU294" s="2">
        <f t="shared" si="365"/>
        <v>0.14268403627941187</v>
      </c>
      <c r="AV294" s="2">
        <f t="shared" si="352"/>
        <v>1.8171391462334876</v>
      </c>
      <c r="AW294" s="2">
        <f t="shared" si="385"/>
        <v>6.0231865712637216E-2</v>
      </c>
      <c r="AX294" s="2">
        <f t="shared" si="353"/>
        <v>1.0782775143704119E-2</v>
      </c>
      <c r="AY294" s="2">
        <f t="shared" si="366"/>
        <v>7.0281626324575699E-2</v>
      </c>
      <c r="AZ294" s="2">
        <f t="shared" si="367"/>
        <v>7.7157009433416149E-2</v>
      </c>
      <c r="BA294" s="2">
        <f t="shared" si="354"/>
        <v>1.1840994636452185</v>
      </c>
      <c r="BB294" s="2">
        <f t="shared" si="386"/>
        <v>3.7326554566283941E-2</v>
      </c>
      <c r="BD294" s="2">
        <f t="shared" si="412"/>
        <v>6.8213391486710888</v>
      </c>
      <c r="BE294" s="2">
        <f t="shared" si="413"/>
        <v>4501.4121191613085</v>
      </c>
      <c r="BF294" s="2">
        <f t="shared" si="368"/>
        <v>33.684939104799248</v>
      </c>
      <c r="BG294" s="2">
        <f t="shared" si="369"/>
        <v>39.540428450967369</v>
      </c>
      <c r="BH294" s="2">
        <f t="shared" si="387"/>
        <v>0.27819320343496506</v>
      </c>
      <c r="BI294" s="2">
        <f t="shared" si="370"/>
        <v>1.652447581637295</v>
      </c>
      <c r="BJ294" s="2">
        <f t="shared" si="371"/>
        <v>207.30892821407068</v>
      </c>
      <c r="BK294" s="2">
        <f t="shared" si="372"/>
        <v>167.95595066560452</v>
      </c>
      <c r="BL294" s="2">
        <f t="shared" si="373"/>
        <v>206.4238584788047</v>
      </c>
      <c r="BM294" s="2">
        <f t="shared" si="374"/>
        <v>222.18371365647269</v>
      </c>
      <c r="BN294" s="2">
        <f t="shared" si="375"/>
        <v>151.26179589102213</v>
      </c>
      <c r="BO294" s="2">
        <f t="shared" si="376"/>
        <v>268.39140344520888</v>
      </c>
      <c r="BP294" s="2">
        <f t="shared" si="377"/>
        <v>68.414653054656725</v>
      </c>
      <c r="BQ294" s="2">
        <f t="shared" si="378"/>
        <v>295.57006639298748</v>
      </c>
      <c r="BR294" s="2">
        <f t="shared" si="379"/>
        <v>14.513588405972447</v>
      </c>
      <c r="BS294" s="2">
        <f t="shared" si="380"/>
        <v>304.67757807640544</v>
      </c>
      <c r="BU294" s="2">
        <f t="shared" si="389"/>
        <v>4.247701839495253</v>
      </c>
      <c r="BV294" s="2">
        <f t="shared" si="390"/>
        <v>5.6191529116077872</v>
      </c>
      <c r="BW294" s="2">
        <f t="shared" si="391"/>
        <v>6.7877717556356574</v>
      </c>
      <c r="BX294" s="2">
        <f t="shared" si="392"/>
        <v>7.475135651590449</v>
      </c>
      <c r="BY294" s="2">
        <f t="shared" si="393"/>
        <v>7.7054698194336693</v>
      </c>
      <c r="CA294" s="2">
        <f t="shared" si="394"/>
        <v>3.7311835979349883</v>
      </c>
      <c r="CB294" s="2">
        <f t="shared" si="395"/>
        <v>4.9358669629624892</v>
      </c>
      <c r="CC294" s="2">
        <f t="shared" si="396"/>
        <v>5.9623823889116574</v>
      </c>
      <c r="CD294" s="2">
        <f t="shared" si="403"/>
        <v>6.566163207648211</v>
      </c>
      <c r="CE294" s="2">
        <f t="shared" si="397"/>
        <v>6.7684888655156543</v>
      </c>
      <c r="CG294" s="2">
        <f t="shared" si="398"/>
        <v>101.64071316512727</v>
      </c>
      <c r="CH294" s="2">
        <f t="shared" si="399"/>
        <v>134.45734444194977</v>
      </c>
      <c r="CI294" s="2">
        <f t="shared" si="400"/>
        <v>162.42052481887418</v>
      </c>
      <c r="CJ294" s="2">
        <f t="shared" si="401"/>
        <v>178.86804379000498</v>
      </c>
      <c r="CK294" s="2">
        <f t="shared" si="402"/>
        <v>184.37957213415609</v>
      </c>
    </row>
    <row r="295" spans="1:89">
      <c r="A295" s="2">
        <v>1</v>
      </c>
      <c r="B295" s="2">
        <f t="shared" si="414"/>
        <v>1461.3674868346263</v>
      </c>
      <c r="C295" s="3">
        <v>28.2</v>
      </c>
      <c r="D295" s="2">
        <f t="shared" si="415"/>
        <v>60.216885556780603</v>
      </c>
      <c r="E295" s="2">
        <f t="shared" si="416"/>
        <v>13.106472546857772</v>
      </c>
      <c r="F295" s="2">
        <v>0</v>
      </c>
      <c r="G295" s="2">
        <f t="shared" si="406"/>
        <v>1.0111362734288865</v>
      </c>
      <c r="H295" s="3">
        <f t="shared" si="411"/>
        <v>74.334494377067259</v>
      </c>
      <c r="J295" s="2">
        <f t="shared" si="408"/>
        <v>81.007997782733241</v>
      </c>
      <c r="K295" s="2">
        <f t="shared" si="404"/>
        <v>17.631750450032275</v>
      </c>
      <c r="L295" s="2">
        <f t="shared" si="405"/>
        <v>0</v>
      </c>
      <c r="M295" s="2">
        <f t="shared" si="409"/>
        <v>1.3602517672344987</v>
      </c>
      <c r="N295" s="3">
        <f t="shared" si="410"/>
        <v>100.00000000000001</v>
      </c>
      <c r="O295" s="2">
        <v>8.0000000000000002E-3</v>
      </c>
      <c r="P295" s="2">
        <f t="shared" si="355"/>
        <v>6.1100568354409808E-2</v>
      </c>
      <c r="Q295" s="2">
        <f t="shared" si="356"/>
        <v>0.20083081277864948</v>
      </c>
      <c r="R295" s="2">
        <v>0.3</v>
      </c>
      <c r="S295" s="2">
        <f t="shared" si="407"/>
        <v>2.1334494860123083E-2</v>
      </c>
      <c r="T295" s="2">
        <v>0.12</v>
      </c>
      <c r="U295" s="2">
        <f t="shared" si="344"/>
        <v>0.68091573075634748</v>
      </c>
      <c r="V295" s="2">
        <f t="shared" si="357"/>
        <v>0.98171797012331596</v>
      </c>
      <c r="W295" s="2">
        <v>0.06</v>
      </c>
      <c r="X295" s="2">
        <f t="shared" si="388"/>
        <v>0.21808311082159346</v>
      </c>
      <c r="Y295" s="2">
        <v>2.6700000000000002E-2</v>
      </c>
      <c r="Z295" s="2">
        <v>0.21</v>
      </c>
      <c r="AA295" s="2">
        <v>0.442</v>
      </c>
      <c r="AB295" s="2">
        <v>0.5</v>
      </c>
      <c r="AC295" s="2">
        <f t="shared" si="381"/>
        <v>6.5457070189230041E-2</v>
      </c>
      <c r="AD295" s="2">
        <f t="shared" si="345"/>
        <v>0.11595411238605101</v>
      </c>
      <c r="AE295" s="2">
        <f t="shared" si="358"/>
        <v>0.43393153971220211</v>
      </c>
      <c r="AF295" s="2">
        <f t="shared" si="359"/>
        <v>0.89953383888017502</v>
      </c>
      <c r="AG295" s="2">
        <f t="shared" si="346"/>
        <v>6.5585371354063557</v>
      </c>
      <c r="AH295" s="2">
        <f t="shared" si="382"/>
        <v>0.25965444828581419</v>
      </c>
      <c r="AI295" s="2">
        <f t="shared" si="347"/>
        <v>6.4015649440164177E-2</v>
      </c>
      <c r="AJ295" s="2">
        <f t="shared" si="360"/>
        <v>0.27505605978264752</v>
      </c>
      <c r="AK295" s="2">
        <f t="shared" si="361"/>
        <v>0.48642681201028837</v>
      </c>
      <c r="AL295" s="2">
        <f t="shared" si="348"/>
        <v>4.273729020933243</v>
      </c>
      <c r="AM295" s="2">
        <f t="shared" si="383"/>
        <v>0.15848846847171655</v>
      </c>
      <c r="AN295" s="2">
        <f t="shared" si="349"/>
        <v>3.5341595816820483E-2</v>
      </c>
      <c r="AO295" s="2">
        <f t="shared" si="362"/>
        <v>0.1743497051938947</v>
      </c>
      <c r="AP295" s="2">
        <f t="shared" si="363"/>
        <v>0.26303740139120085</v>
      </c>
      <c r="AQ295" s="2">
        <f t="shared" si="350"/>
        <v>2.7848831785619463</v>
      </c>
      <c r="AR295" s="2">
        <f t="shared" si="384"/>
        <v>9.7251846737632097E-2</v>
      </c>
      <c r="AS295" s="2">
        <f t="shared" si="351"/>
        <v>1.9511297718645775E-2</v>
      </c>
      <c r="AT295" s="2">
        <f t="shared" si="364"/>
        <v>0.11051499728898423</v>
      </c>
      <c r="AU295" s="2">
        <f t="shared" si="365"/>
        <v>0.14223861189866369</v>
      </c>
      <c r="AV295" s="2">
        <f t="shared" si="352"/>
        <v>1.8147089532933758</v>
      </c>
      <c r="AW295" s="2">
        <f t="shared" si="385"/>
        <v>5.9976050762492503E-2</v>
      </c>
      <c r="AX295" s="2">
        <f t="shared" si="353"/>
        <v>1.0771747281554441E-2</v>
      </c>
      <c r="AY295" s="2">
        <f t="shared" si="366"/>
        <v>7.0052109421128578E-2</v>
      </c>
      <c r="AZ295" s="2">
        <f t="shared" si="367"/>
        <v>7.6916144273981205E-2</v>
      </c>
      <c r="BA295" s="2">
        <f t="shared" si="354"/>
        <v>1.1825158809223955</v>
      </c>
      <c r="BB295" s="2">
        <f t="shared" si="386"/>
        <v>3.7162583085195676E-2</v>
      </c>
      <c r="BD295" s="2">
        <f t="shared" si="412"/>
        <v>6.4323051606402384</v>
      </c>
      <c r="BE295" s="2">
        <f t="shared" si="413"/>
        <v>4485.4724744308105</v>
      </c>
      <c r="BF295" s="2">
        <f t="shared" si="368"/>
        <v>33.610871103430782</v>
      </c>
      <c r="BG295" s="2">
        <f t="shared" si="369"/>
        <v>39.51940165186263</v>
      </c>
      <c r="BH295" s="2">
        <f t="shared" si="387"/>
        <v>0.27363723960412772</v>
      </c>
      <c r="BI295" s="2">
        <f t="shared" si="370"/>
        <v>1.6475581832612909</v>
      </c>
      <c r="BJ295" s="2">
        <f t="shared" si="371"/>
        <v>207.26192982342374</v>
      </c>
      <c r="BK295" s="2">
        <f t="shared" si="372"/>
        <v>168.09533357041946</v>
      </c>
      <c r="BL295" s="2">
        <f t="shared" si="373"/>
        <v>205.71521741936269</v>
      </c>
      <c r="BM295" s="2">
        <f t="shared" si="374"/>
        <v>222.12531473364606</v>
      </c>
      <c r="BN295" s="2">
        <f t="shared" si="375"/>
        <v>149.94392446875759</v>
      </c>
      <c r="BO295" s="2">
        <f t="shared" si="376"/>
        <v>267.97137692401577</v>
      </c>
      <c r="BP295" s="2">
        <f t="shared" si="377"/>
        <v>67.235196168538451</v>
      </c>
      <c r="BQ295" s="2">
        <f t="shared" si="378"/>
        <v>294.7603682716242</v>
      </c>
      <c r="BR295" s="2">
        <f t="shared" si="379"/>
        <v>14.066761488263726</v>
      </c>
      <c r="BS295" s="2">
        <f t="shared" si="380"/>
        <v>303.6470432658092</v>
      </c>
      <c r="BU295" s="2">
        <f t="shared" si="389"/>
        <v>4.2534888319215423</v>
      </c>
      <c r="BV295" s="2">
        <f t="shared" si="390"/>
        <v>5.6206649253045269</v>
      </c>
      <c r="BW295" s="2">
        <f t="shared" si="391"/>
        <v>6.7807549133625544</v>
      </c>
      <c r="BX295" s="2">
        <f t="shared" si="392"/>
        <v>7.4586242693715361</v>
      </c>
      <c r="BY295" s="2">
        <f t="shared" si="393"/>
        <v>7.6834929319203829</v>
      </c>
      <c r="CA295" s="2">
        <f t="shared" si="394"/>
        <v>3.7475502197067909</v>
      </c>
      <c r="CB295" s="2">
        <f t="shared" si="395"/>
        <v>4.9521051795515243</v>
      </c>
      <c r="CC295" s="2">
        <f t="shared" si="396"/>
        <v>5.9742062503241717</v>
      </c>
      <c r="CD295" s="2">
        <f t="shared" si="403"/>
        <v>6.5714452591536237</v>
      </c>
      <c r="CE295" s="2">
        <f t="shared" si="397"/>
        <v>6.7695665283140736</v>
      </c>
      <c r="CG295" s="2">
        <f t="shared" si="398"/>
        <v>102.02694829124633</v>
      </c>
      <c r="CH295" s="2">
        <f t="shared" si="399"/>
        <v>134.82092286049397</v>
      </c>
      <c r="CI295" s="2">
        <f t="shared" si="400"/>
        <v>162.64759548192384</v>
      </c>
      <c r="CJ295" s="2">
        <f t="shared" si="401"/>
        <v>178.90741053414885</v>
      </c>
      <c r="CK295" s="2">
        <f t="shared" si="402"/>
        <v>184.30125645987761</v>
      </c>
    </row>
    <row r="296" spans="1:89">
      <c r="A296" s="2">
        <v>1</v>
      </c>
      <c r="B296" s="2">
        <f t="shared" si="414"/>
        <v>1462.0817725489121</v>
      </c>
      <c r="C296" s="3">
        <v>28.3</v>
      </c>
      <c r="D296" s="2">
        <f t="shared" si="415"/>
        <v>60.221685556780599</v>
      </c>
      <c r="E296" s="2">
        <f t="shared" si="416"/>
        <v>13.008372546857769</v>
      </c>
      <c r="F296" s="2">
        <v>0</v>
      </c>
      <c r="G296" s="2">
        <f t="shared" si="406"/>
        <v>1.0080362734288864</v>
      </c>
      <c r="H296" s="3">
        <f t="shared" si="411"/>
        <v>74.238094377067256</v>
      </c>
      <c r="J296" s="2">
        <f t="shared" si="408"/>
        <v>81.119654352797568</v>
      </c>
      <c r="K296" s="2">
        <f t="shared" si="404"/>
        <v>17.522503313172543</v>
      </c>
      <c r="L296" s="2">
        <f t="shared" si="405"/>
        <v>0</v>
      </c>
      <c r="M296" s="2">
        <f t="shared" si="409"/>
        <v>1.3578423340298951</v>
      </c>
      <c r="N296" s="3">
        <f t="shared" si="410"/>
        <v>100</v>
      </c>
      <c r="O296" s="2">
        <v>8.0000000000000002E-3</v>
      </c>
      <c r="P296" s="2">
        <f t="shared" si="355"/>
        <v>6.0975157059624939E-2</v>
      </c>
      <c r="Q296" s="2">
        <f t="shared" si="356"/>
        <v>0.20072998312109286</v>
      </c>
      <c r="R296" s="2">
        <v>0.3</v>
      </c>
      <c r="S296" s="2">
        <f t="shared" si="407"/>
        <v>2.1247473266298434E-2</v>
      </c>
      <c r="T296" s="2">
        <v>0.12</v>
      </c>
      <c r="U296" s="2">
        <f t="shared" si="344"/>
        <v>0.68094289367100691</v>
      </c>
      <c r="V296" s="2">
        <f t="shared" si="357"/>
        <v>0.98054810962975081</v>
      </c>
      <c r="W296" s="2">
        <v>0.06</v>
      </c>
      <c r="X296" s="2">
        <f t="shared" si="388"/>
        <v>0.21747653172809017</v>
      </c>
      <c r="Y296" s="2">
        <v>2.6700000000000002E-2</v>
      </c>
      <c r="Z296" s="2">
        <v>0.21</v>
      </c>
      <c r="AA296" s="2">
        <v>0.442</v>
      </c>
      <c r="AB296" s="2">
        <v>0.5</v>
      </c>
      <c r="AC296" s="2">
        <f t="shared" si="381"/>
        <v>6.5245416340008772E-2</v>
      </c>
      <c r="AD296" s="2">
        <f t="shared" si="345"/>
        <v>0.11583562027746837</v>
      </c>
      <c r="AE296" s="2">
        <f t="shared" si="358"/>
        <v>0.43251562535807969</v>
      </c>
      <c r="AF296" s="2">
        <f t="shared" si="359"/>
        <v>0.8967280242719875</v>
      </c>
      <c r="AG296" s="2">
        <f t="shared" si="346"/>
        <v>6.5497731408138113</v>
      </c>
      <c r="AH296" s="2">
        <f t="shared" si="382"/>
        <v>0.25868861205874927</v>
      </c>
      <c r="AI296" s="2">
        <f t="shared" si="347"/>
        <v>6.395023262028289E-2</v>
      </c>
      <c r="AJ296" s="2">
        <f t="shared" si="360"/>
        <v>0.27415855455983551</v>
      </c>
      <c r="AK296" s="2">
        <f t="shared" si="361"/>
        <v>0.48490955563152704</v>
      </c>
      <c r="AL296" s="2">
        <f t="shared" si="348"/>
        <v>4.2680181532113464</v>
      </c>
      <c r="AM296" s="2">
        <f t="shared" si="383"/>
        <v>0.15786860677386119</v>
      </c>
      <c r="AN296" s="2">
        <f t="shared" si="349"/>
        <v>3.5305480666414556E-2</v>
      </c>
      <c r="AO296" s="2">
        <f t="shared" si="362"/>
        <v>0.1737808038174592</v>
      </c>
      <c r="AP296" s="2">
        <f t="shared" si="363"/>
        <v>0.26221693844536892</v>
      </c>
      <c r="AQ296" s="2">
        <f t="shared" si="350"/>
        <v>2.7811618149996327</v>
      </c>
      <c r="AR296" s="2">
        <f t="shared" si="384"/>
        <v>9.685422349270062E-2</v>
      </c>
      <c r="AS296" s="2">
        <f t="shared" si="351"/>
        <v>1.9491359358890428E-2</v>
      </c>
      <c r="AT296" s="2">
        <f t="shared" si="364"/>
        <v>0.11015438793776942</v>
      </c>
      <c r="AU296" s="2">
        <f t="shared" si="365"/>
        <v>0.1417949430138884</v>
      </c>
      <c r="AV296" s="2">
        <f t="shared" si="352"/>
        <v>1.8122840071315487</v>
      </c>
      <c r="AW296" s="2">
        <f t="shared" si="385"/>
        <v>5.9721089078279686E-2</v>
      </c>
      <c r="AX296" s="2">
        <f t="shared" si="353"/>
        <v>1.0760739762957253E-2</v>
      </c>
      <c r="AY296" s="2">
        <f t="shared" si="366"/>
        <v>6.9823530075797502E-2</v>
      </c>
      <c r="AZ296" s="2">
        <f t="shared" si="367"/>
        <v>7.6676228406582544E-2</v>
      </c>
      <c r="BA296" s="2">
        <f t="shared" si="354"/>
        <v>1.18093571714928</v>
      </c>
      <c r="BB296" s="2">
        <f t="shared" si="386"/>
        <v>3.6999150377553081E-2</v>
      </c>
      <c r="BD296" s="2">
        <f t="shared" si="412"/>
        <v>6.063391560923673</v>
      </c>
      <c r="BE296" s="2">
        <f t="shared" si="413"/>
        <v>4469.6441737846262</v>
      </c>
      <c r="BF296" s="2">
        <f t="shared" si="368"/>
        <v>33.536651646205485</v>
      </c>
      <c r="BG296" s="2">
        <f t="shared" si="369"/>
        <v>39.498261192478687</v>
      </c>
      <c r="BH296" s="2">
        <f t="shared" si="387"/>
        <v>0.26913514529024174</v>
      </c>
      <c r="BI296" s="2">
        <f t="shared" si="370"/>
        <v>1.642687430476941</v>
      </c>
      <c r="BJ296" s="2">
        <f t="shared" si="371"/>
        <v>207.20982437975471</v>
      </c>
      <c r="BK296" s="2">
        <f t="shared" si="372"/>
        <v>168.23354731886235</v>
      </c>
      <c r="BL296" s="2">
        <f t="shared" si="373"/>
        <v>205.0002430298444</v>
      </c>
      <c r="BM296" s="2">
        <f t="shared" si="374"/>
        <v>222.06480211278455</v>
      </c>
      <c r="BN296" s="2">
        <f t="shared" si="375"/>
        <v>148.62662416703401</v>
      </c>
      <c r="BO296" s="2">
        <f t="shared" si="376"/>
        <v>267.54966401674727</v>
      </c>
      <c r="BP296" s="2">
        <f t="shared" si="377"/>
        <v>66.067851003982796</v>
      </c>
      <c r="BQ296" s="2">
        <f t="shared" si="378"/>
        <v>293.95226750389401</v>
      </c>
      <c r="BR296" s="2">
        <f t="shared" si="379"/>
        <v>13.630854098069536</v>
      </c>
      <c r="BS296" s="2">
        <f t="shared" si="380"/>
        <v>302.62225107793728</v>
      </c>
      <c r="BU296" s="2">
        <f t="shared" si="389"/>
        <v>4.2592646420318276</v>
      </c>
      <c r="BV296" s="2">
        <f t="shared" si="390"/>
        <v>5.6221412135243671</v>
      </c>
      <c r="BW296" s="2">
        <f t="shared" si="391"/>
        <v>6.7737073972181454</v>
      </c>
      <c r="BX296" s="2">
        <f t="shared" si="392"/>
        <v>7.4421571641201458</v>
      </c>
      <c r="BY296" s="2">
        <f t="shared" si="393"/>
        <v>7.6616600817750182</v>
      </c>
      <c r="CA296" s="2">
        <f t="shared" si="394"/>
        <v>3.7639136534757376</v>
      </c>
      <c r="CB296" s="2">
        <f t="shared" si="395"/>
        <v>4.9682881562527923</v>
      </c>
      <c r="CC296" s="2">
        <f t="shared" si="396"/>
        <v>5.9859275954444104</v>
      </c>
      <c r="CD296" s="2">
        <f t="shared" si="403"/>
        <v>6.5766368881886379</v>
      </c>
      <c r="CE296" s="2">
        <f t="shared" si="397"/>
        <v>6.7706116932725529</v>
      </c>
      <c r="CG296" s="2">
        <f t="shared" si="398"/>
        <v>102.41360845502854</v>
      </c>
      <c r="CH296" s="2">
        <f t="shared" si="399"/>
        <v>135.18384446900518</v>
      </c>
      <c r="CI296" s="2">
        <f t="shared" si="400"/>
        <v>162.8731425424412</v>
      </c>
      <c r="CJ296" s="2">
        <f t="shared" si="401"/>
        <v>178.94595286368468</v>
      </c>
      <c r="CK296" s="2">
        <f t="shared" si="402"/>
        <v>184.22387939626066</v>
      </c>
    </row>
    <row r="297" spans="1:89">
      <c r="A297" s="2">
        <v>1</v>
      </c>
      <c r="B297" s="2">
        <f t="shared" si="414"/>
        <v>1462.7960582631979</v>
      </c>
      <c r="C297" s="3">
        <v>28.4</v>
      </c>
      <c r="D297" s="2">
        <f t="shared" si="415"/>
        <v>60.226485556780602</v>
      </c>
      <c r="E297" s="2">
        <f t="shared" si="416"/>
        <v>12.910272546857772</v>
      </c>
      <c r="F297" s="2">
        <v>0</v>
      </c>
      <c r="G297" s="2">
        <f t="shared" si="406"/>
        <v>1.0049362734288865</v>
      </c>
      <c r="H297" s="3">
        <f t="shared" si="411"/>
        <v>74.141694377067253</v>
      </c>
      <c r="J297" s="2">
        <f t="shared" si="408"/>
        <v>81.231601277525215</v>
      </c>
      <c r="K297" s="2">
        <f t="shared" si="404"/>
        <v>17.41297208720259</v>
      </c>
      <c r="L297" s="2">
        <f t="shared" si="405"/>
        <v>0</v>
      </c>
      <c r="M297" s="2">
        <f t="shared" si="409"/>
        <v>1.355426635272208</v>
      </c>
      <c r="N297" s="3">
        <f t="shared" si="410"/>
        <v>100.00000000000001</v>
      </c>
      <c r="O297" s="2">
        <v>8.0000000000000002E-3</v>
      </c>
      <c r="P297" s="2">
        <f t="shared" si="355"/>
        <v>6.0850106064060272E-2</v>
      </c>
      <c r="Q297" s="2">
        <f t="shared" si="356"/>
        <v>0.2006292870001726</v>
      </c>
      <c r="R297" s="2">
        <v>0.3</v>
      </c>
      <c r="S297" s="2">
        <f t="shared" si="407"/>
        <v>2.1160619991986627E-2</v>
      </c>
      <c r="T297" s="2">
        <v>0.12</v>
      </c>
      <c r="U297" s="2">
        <f t="shared" si="344"/>
        <v>0.68097003531458111</v>
      </c>
      <c r="V297" s="2">
        <f t="shared" si="357"/>
        <v>0.97938060419568795</v>
      </c>
      <c r="W297" s="2">
        <v>0.06</v>
      </c>
      <c r="X297" s="2">
        <f t="shared" si="388"/>
        <v>0.21686829968573523</v>
      </c>
      <c r="Y297" s="2">
        <v>2.6700000000000002E-2</v>
      </c>
      <c r="Z297" s="2">
        <v>0.21</v>
      </c>
      <c r="AA297" s="2">
        <v>0.442</v>
      </c>
      <c r="AB297" s="2">
        <v>0.5</v>
      </c>
      <c r="AC297" s="2">
        <f t="shared" si="381"/>
        <v>6.5033212100585713E-2</v>
      </c>
      <c r="AD297" s="2">
        <f t="shared" si="345"/>
        <v>0.11571734661649681</v>
      </c>
      <c r="AE297" s="2">
        <f t="shared" si="358"/>
        <v>0.4311054906272257</v>
      </c>
      <c r="AF297" s="2">
        <f t="shared" si="359"/>
        <v>0.89393325973658122</v>
      </c>
      <c r="AG297" s="2">
        <f t="shared" si="346"/>
        <v>6.5410280550618802</v>
      </c>
      <c r="AH297" s="2">
        <f t="shared" si="382"/>
        <v>0.25772616884069749</v>
      </c>
      <c r="AI297" s="2">
        <f t="shared" si="347"/>
        <v>6.388493640039937E-2</v>
      </c>
      <c r="AJ297" s="2">
        <f t="shared" si="360"/>
        <v>0.27326471286515569</v>
      </c>
      <c r="AK297" s="2">
        <f t="shared" si="361"/>
        <v>0.48339827462739116</v>
      </c>
      <c r="AL297" s="2">
        <f t="shared" si="348"/>
        <v>4.2623196070268907</v>
      </c>
      <c r="AM297" s="2">
        <f t="shared" si="383"/>
        <v>0.15725088022262901</v>
      </c>
      <c r="AN297" s="2">
        <f t="shared" si="349"/>
        <v>3.5269432096546517E-2</v>
      </c>
      <c r="AO297" s="2">
        <f t="shared" si="362"/>
        <v>0.17321422464054312</v>
      </c>
      <c r="AP297" s="2">
        <f t="shared" si="363"/>
        <v>0.26139970670919693</v>
      </c>
      <c r="AQ297" s="2">
        <f t="shared" si="350"/>
        <v>2.7774484805009743</v>
      </c>
      <c r="AR297" s="2">
        <f t="shared" si="384"/>
        <v>9.6457945526909755E-2</v>
      </c>
      <c r="AS297" s="2">
        <f t="shared" si="351"/>
        <v>1.9471457756747954E-2</v>
      </c>
      <c r="AT297" s="2">
        <f t="shared" si="364"/>
        <v>0.10979525055849344</v>
      </c>
      <c r="AU297" s="2">
        <f t="shared" si="365"/>
        <v>0.14135302141970507</v>
      </c>
      <c r="AV297" s="2">
        <f t="shared" si="352"/>
        <v>1.8098642929355773</v>
      </c>
      <c r="AW297" s="2">
        <f t="shared" si="385"/>
        <v>5.9466975949437693E-2</v>
      </c>
      <c r="AX297" s="2">
        <f t="shared" si="353"/>
        <v>1.0749752537408848E-2</v>
      </c>
      <c r="AY297" s="2">
        <f t="shared" si="366"/>
        <v>6.9595883768894265E-2</v>
      </c>
      <c r="AZ297" s="2">
        <f t="shared" si="367"/>
        <v>7.6437257394124894E-2</v>
      </c>
      <c r="BA297" s="2">
        <f t="shared" si="354"/>
        <v>1.1793589626736729</v>
      </c>
      <c r="BB297" s="2">
        <f t="shared" si="386"/>
        <v>3.6836253439577103E-2</v>
      </c>
      <c r="BD297" s="2">
        <f t="shared" si="412"/>
        <v>5.7136740927159773</v>
      </c>
      <c r="BE297" s="2">
        <f t="shared" si="413"/>
        <v>4453.926108644866</v>
      </c>
      <c r="BF297" s="2">
        <f t="shared" si="368"/>
        <v>33.462279753610964</v>
      </c>
      <c r="BG297" s="2">
        <f t="shared" si="369"/>
        <v>39.477007736708025</v>
      </c>
      <c r="BH297" s="2">
        <f t="shared" si="387"/>
        <v>0.26468653466413949</v>
      </c>
      <c r="BI297" s="2">
        <f t="shared" si="370"/>
        <v>1.6378353146466145</v>
      </c>
      <c r="BJ297" s="2">
        <f t="shared" si="371"/>
        <v>207.15259027620149</v>
      </c>
      <c r="BK297" s="2">
        <f t="shared" si="372"/>
        <v>168.37058620251497</v>
      </c>
      <c r="BL297" s="2">
        <f t="shared" si="373"/>
        <v>204.27896913655937</v>
      </c>
      <c r="BM297" s="2">
        <f t="shared" si="374"/>
        <v>222.00217594033307</v>
      </c>
      <c r="BN297" s="2">
        <f t="shared" si="375"/>
        <v>147.31001598416589</v>
      </c>
      <c r="BO297" s="2">
        <f t="shared" si="376"/>
        <v>267.12628497437902</v>
      </c>
      <c r="BP297" s="2">
        <f t="shared" si="377"/>
        <v>64.912642148980595</v>
      </c>
      <c r="BQ297" s="2">
        <f t="shared" si="378"/>
        <v>293.14578994982742</v>
      </c>
      <c r="BR297" s="2">
        <f t="shared" si="379"/>
        <v>13.205687399138908</v>
      </c>
      <c r="BS297" s="2">
        <f t="shared" si="380"/>
        <v>301.60317867061758</v>
      </c>
      <c r="BU297" s="2">
        <f t="shared" si="389"/>
        <v>4.2650290854226567</v>
      </c>
      <c r="BV297" s="2">
        <f t="shared" si="390"/>
        <v>5.6235816407610475</v>
      </c>
      <c r="BW297" s="2">
        <f t="shared" si="391"/>
        <v>6.7666294962368543</v>
      </c>
      <c r="BX297" s="2">
        <f t="shared" si="392"/>
        <v>7.4257347949207242</v>
      </c>
      <c r="BY297" s="2">
        <f t="shared" si="393"/>
        <v>7.6399706047165612</v>
      </c>
      <c r="CA297" s="2">
        <f t="shared" si="394"/>
        <v>3.7802734507812197</v>
      </c>
      <c r="CB297" s="2">
        <f t="shared" si="395"/>
        <v>4.9844153343594328</v>
      </c>
      <c r="CC297" s="2">
        <f t="shared" si="396"/>
        <v>5.9975463997011351</v>
      </c>
      <c r="CD297" s="2">
        <f t="shared" si="403"/>
        <v>6.5817389601692069</v>
      </c>
      <c r="CE297" s="2">
        <f t="shared" si="397"/>
        <v>6.7716251081314454</v>
      </c>
      <c r="CG297" s="2">
        <f t="shared" si="398"/>
        <v>102.80068129978211</v>
      </c>
      <c r="CH297" s="2">
        <f t="shared" si="399"/>
        <v>135.54609181707204</v>
      </c>
      <c r="CI297" s="2">
        <f t="shared" si="400"/>
        <v>163.09715792885757</v>
      </c>
      <c r="CJ297" s="2">
        <f t="shared" si="401"/>
        <v>178.98367884018771</v>
      </c>
      <c r="CK297" s="2">
        <f t="shared" si="402"/>
        <v>184.14743898454321</v>
      </c>
    </row>
    <row r="298" spans="1:89">
      <c r="A298" s="2">
        <v>1</v>
      </c>
      <c r="B298" s="2">
        <f t="shared" si="414"/>
        <v>1463.5103439774834</v>
      </c>
      <c r="C298" s="3">
        <v>28.5</v>
      </c>
      <c r="D298" s="2">
        <f t="shared" si="415"/>
        <v>60.231285556780598</v>
      </c>
      <c r="E298" s="2">
        <f t="shared" si="416"/>
        <v>12.81217254685777</v>
      </c>
      <c r="F298" s="2">
        <v>0</v>
      </c>
      <c r="G298" s="2">
        <f t="shared" si="406"/>
        <v>1.0018362734288864</v>
      </c>
      <c r="H298" s="3">
        <f t="shared" si="411"/>
        <v>74.045294377067265</v>
      </c>
      <c r="J298" s="2">
        <f t="shared" si="408"/>
        <v>81.343839690959427</v>
      </c>
      <c r="K298" s="2">
        <f t="shared" si="404"/>
        <v>17.303155662550594</v>
      </c>
      <c r="L298" s="2">
        <f t="shared" si="405"/>
        <v>0</v>
      </c>
      <c r="M298" s="2">
        <f t="shared" si="409"/>
        <v>1.3530046464899563</v>
      </c>
      <c r="N298" s="3">
        <f t="shared" si="410"/>
        <v>99.999999999999972</v>
      </c>
      <c r="O298" s="2">
        <v>8.0000000000000002E-3</v>
      </c>
      <c r="P298" s="2">
        <f t="shared" si="355"/>
        <v>6.0725414079654379E-2</v>
      </c>
      <c r="Q298" s="2">
        <f t="shared" si="356"/>
        <v>0.20052872416343628</v>
      </c>
      <c r="R298" s="2">
        <v>0.3</v>
      </c>
      <c r="S298" s="2">
        <f t="shared" si="407"/>
        <v>2.1073934039677632E-2</v>
      </c>
      <c r="T298" s="2">
        <v>0.12</v>
      </c>
      <c r="U298" s="2">
        <f t="shared" si="344"/>
        <v>0.68099715571202535</v>
      </c>
      <c r="V298" s="2">
        <f t="shared" si="357"/>
        <v>0.97821544754284984</v>
      </c>
      <c r="W298" s="2">
        <v>0.06</v>
      </c>
      <c r="X298" s="2">
        <f t="shared" si="388"/>
        <v>0.21625840832743909</v>
      </c>
      <c r="Y298" s="2">
        <v>2.6700000000000002E-2</v>
      </c>
      <c r="Z298" s="2">
        <v>0.21</v>
      </c>
      <c r="AA298" s="2">
        <v>0.442</v>
      </c>
      <c r="AB298" s="2">
        <v>0.5</v>
      </c>
      <c r="AC298" s="2">
        <f t="shared" si="381"/>
        <v>6.48204553212922E-2</v>
      </c>
      <c r="AD298" s="2">
        <f t="shared" si="345"/>
        <v>0.11559929086115488</v>
      </c>
      <c r="AE298" s="2">
        <f t="shared" si="358"/>
        <v>0.42970110767712721</v>
      </c>
      <c r="AF298" s="2">
        <f t="shared" si="359"/>
        <v>0.89114949366035134</v>
      </c>
      <c r="AG298" s="2">
        <f t="shared" si="346"/>
        <v>6.5323018248011655</v>
      </c>
      <c r="AH298" s="2">
        <f t="shared" si="382"/>
        <v>0.25676710059936919</v>
      </c>
      <c r="AI298" s="2">
        <f t="shared" si="347"/>
        <v>6.3819760481297838E-2</v>
      </c>
      <c r="AJ298" s="2">
        <f t="shared" si="360"/>
        <v>0.27237451705008264</v>
      </c>
      <c r="AK298" s="2">
        <f t="shared" si="361"/>
        <v>0.4818929410876005</v>
      </c>
      <c r="AL298" s="2">
        <f t="shared" si="348"/>
        <v>4.256633347615896</v>
      </c>
      <c r="AM298" s="2">
        <f t="shared" si="383"/>
        <v>0.15663527730464147</v>
      </c>
      <c r="AN298" s="2">
        <f t="shared" si="349"/>
        <v>3.5233449942026179E-2</v>
      </c>
      <c r="AO298" s="2">
        <f t="shared" si="362"/>
        <v>0.17264995647628065</v>
      </c>
      <c r="AP298" s="2">
        <f t="shared" si="363"/>
        <v>0.26058569109008023</v>
      </c>
      <c r="AQ298" s="2">
        <f t="shared" si="350"/>
        <v>2.7737431524127749</v>
      </c>
      <c r="AR298" s="2">
        <f t="shared" si="384"/>
        <v>9.6063005492694739E-2</v>
      </c>
      <c r="AS298" s="2">
        <f t="shared" si="351"/>
        <v>1.9451592821020557E-2</v>
      </c>
      <c r="AT298" s="2">
        <f t="shared" si="364"/>
        <v>0.10943757806014089</v>
      </c>
      <c r="AU298" s="2">
        <f t="shared" si="365"/>
        <v>0.14091283895472248</v>
      </c>
      <c r="AV298" s="2">
        <f t="shared" si="352"/>
        <v>1.8074497959439952</v>
      </c>
      <c r="AW298" s="2">
        <f t="shared" si="385"/>
        <v>5.9213706688836111E-2</v>
      </c>
      <c r="AX298" s="2">
        <f t="shared" si="353"/>
        <v>1.0738785554560986E-2</v>
      </c>
      <c r="AY298" s="2">
        <f t="shared" si="366"/>
        <v>6.9369166005638985E-2</v>
      </c>
      <c r="AZ298" s="2">
        <f t="shared" si="367"/>
        <v>7.6199226823300714E-2</v>
      </c>
      <c r="BA298" s="2">
        <f t="shared" si="354"/>
        <v>1.1777856078765836</v>
      </c>
      <c r="BB298" s="2">
        <f t="shared" si="386"/>
        <v>3.6673889282286994E-2</v>
      </c>
      <c r="BD298" s="2">
        <f t="shared" si="412"/>
        <v>5.3822649681481387</v>
      </c>
      <c r="BE298" s="2">
        <f t="shared" si="413"/>
        <v>4438.3171828775794</v>
      </c>
      <c r="BF298" s="2">
        <f t="shared" si="368"/>
        <v>33.387754436528894</v>
      </c>
      <c r="BG298" s="2">
        <f t="shared" si="369"/>
        <v>39.455641935654768</v>
      </c>
      <c r="BH298" s="2">
        <f t="shared" si="387"/>
        <v>0.26029102278314914</v>
      </c>
      <c r="BI298" s="2">
        <f t="shared" si="370"/>
        <v>1.6330018259032337</v>
      </c>
      <c r="BJ298" s="2">
        <f t="shared" si="371"/>
        <v>207.09020612111718</v>
      </c>
      <c r="BK298" s="2">
        <f t="shared" si="372"/>
        <v>168.50644451801884</v>
      </c>
      <c r="BL298" s="2">
        <f t="shared" si="373"/>
        <v>203.55143038218975</v>
      </c>
      <c r="BM298" s="2">
        <f t="shared" si="374"/>
        <v>221.93743648223432</v>
      </c>
      <c r="BN298" s="2">
        <f t="shared" si="375"/>
        <v>145.99422091009478</v>
      </c>
      <c r="BO298" s="2">
        <f t="shared" si="376"/>
        <v>266.70126018818854</v>
      </c>
      <c r="BP298" s="2">
        <f t="shared" si="377"/>
        <v>63.769591594877284</v>
      </c>
      <c r="BQ298" s="2">
        <f t="shared" si="378"/>
        <v>292.34096118366972</v>
      </c>
      <c r="BR298" s="2">
        <f t="shared" si="379"/>
        <v>12.791083126997362</v>
      </c>
      <c r="BS298" s="2">
        <f t="shared" si="380"/>
        <v>300.58980289678027</v>
      </c>
      <c r="BU298" s="2">
        <f t="shared" si="389"/>
        <v>4.2707819782231216</v>
      </c>
      <c r="BV298" s="2">
        <f t="shared" si="390"/>
        <v>5.6249860753545802</v>
      </c>
      <c r="BW298" s="2">
        <f t="shared" si="391"/>
        <v>6.7595215057742948</v>
      </c>
      <c r="BX298" s="2">
        <f t="shared" si="392"/>
        <v>7.4093576188780945</v>
      </c>
      <c r="BY298" s="2">
        <f t="shared" si="393"/>
        <v>7.6184238337064576</v>
      </c>
      <c r="CA298" s="2">
        <f t="shared" si="394"/>
        <v>3.796629163145294</v>
      </c>
      <c r="CB298" s="2">
        <f t="shared" si="395"/>
        <v>5.0004861603501123</v>
      </c>
      <c r="CC298" s="2">
        <f t="shared" si="396"/>
        <v>6.0090626514275618</v>
      </c>
      <c r="CD298" s="2">
        <f t="shared" si="403"/>
        <v>6.5867523463956372</v>
      </c>
      <c r="CE298" s="2">
        <f t="shared" si="397"/>
        <v>6.7726075111624429</v>
      </c>
      <c r="CG298" s="2">
        <f t="shared" si="398"/>
        <v>103.18815438238461</v>
      </c>
      <c r="CH298" s="2">
        <f t="shared" si="399"/>
        <v>135.90764747582443</v>
      </c>
      <c r="CI298" s="2">
        <f t="shared" si="400"/>
        <v>163.31963379200312</v>
      </c>
      <c r="CJ298" s="2">
        <f t="shared" si="401"/>
        <v>179.02059663771183</v>
      </c>
      <c r="CK298" s="2">
        <f t="shared" si="402"/>
        <v>184.07193312874608</v>
      </c>
    </row>
    <row r="299" spans="1:89">
      <c r="A299" s="2">
        <v>1</v>
      </c>
      <c r="B299" s="2">
        <f t="shared" si="414"/>
        <v>1464.2246296917692</v>
      </c>
      <c r="C299" s="3">
        <v>28.6</v>
      </c>
      <c r="D299" s="2">
        <f t="shared" si="415"/>
        <v>60.236085556780601</v>
      </c>
      <c r="E299" s="2">
        <f t="shared" si="416"/>
        <v>12.71407254685777</v>
      </c>
      <c r="F299" s="2">
        <v>0</v>
      </c>
      <c r="G299" s="2">
        <f t="shared" si="406"/>
        <v>0.99873627342888638</v>
      </c>
      <c r="H299" s="3">
        <f t="shared" si="411"/>
        <v>73.948894377067262</v>
      </c>
      <c r="J299" s="2">
        <f t="shared" si="408"/>
        <v>81.456370733056929</v>
      </c>
      <c r="K299" s="2">
        <f t="shared" si="404"/>
        <v>17.193052923859003</v>
      </c>
      <c r="L299" s="2">
        <f t="shared" si="405"/>
        <v>0</v>
      </c>
      <c r="M299" s="2">
        <f t="shared" si="409"/>
        <v>1.3505763430840563</v>
      </c>
      <c r="N299" s="3">
        <f t="shared" si="410"/>
        <v>99.999999999999986</v>
      </c>
      <c r="O299" s="2">
        <v>8.0000000000000002E-3</v>
      </c>
      <c r="P299" s="2">
        <f t="shared" si="355"/>
        <v>6.0601079823791953E-2</v>
      </c>
      <c r="Q299" s="2">
        <f t="shared" si="356"/>
        <v>0.20042829435904486</v>
      </c>
      <c r="R299" s="2">
        <v>0.3</v>
      </c>
      <c r="S299" s="2">
        <f t="shared" si="407"/>
        <v>2.0987414414431315E-2</v>
      </c>
      <c r="T299" s="2">
        <v>0.12</v>
      </c>
      <c r="U299" s="2">
        <f t="shared" si="344"/>
        <v>0.6810242548882548</v>
      </c>
      <c r="V299" s="2">
        <f t="shared" si="357"/>
        <v>0.97705263341351067</v>
      </c>
      <c r="W299" s="2">
        <v>0.06</v>
      </c>
      <c r="X299" s="2">
        <f t="shared" si="388"/>
        <v>0.21564685125277283</v>
      </c>
      <c r="Y299" s="2">
        <v>2.6700000000000002E-2</v>
      </c>
      <c r="Z299" s="2">
        <v>0.21</v>
      </c>
      <c r="AA299" s="2">
        <v>0.442</v>
      </c>
      <c r="AB299" s="2">
        <v>0.5</v>
      </c>
      <c r="AC299" s="2">
        <f t="shared" si="381"/>
        <v>6.4607143841250381E-2</v>
      </c>
      <c r="AD299" s="2">
        <f t="shared" si="345"/>
        <v>0.11548145247112832</v>
      </c>
      <c r="AE299" s="2">
        <f t="shared" si="358"/>
        <v>0.4283024488186129</v>
      </c>
      <c r="AF299" s="2">
        <f t="shared" si="359"/>
        <v>0.88837667470621473</v>
      </c>
      <c r="AG299" s="2">
        <f t="shared" si="346"/>
        <v>6.5235943968657324</v>
      </c>
      <c r="AH299" s="2">
        <f t="shared" si="382"/>
        <v>0.25581138939519504</v>
      </c>
      <c r="AI299" s="2">
        <f t="shared" si="347"/>
        <v>6.375470456468299E-2</v>
      </c>
      <c r="AJ299" s="2">
        <f t="shared" si="360"/>
        <v>0.2714879495632892</v>
      </c>
      <c r="AK299" s="2">
        <f t="shared" si="361"/>
        <v>0.48039352725140577</v>
      </c>
      <c r="AL299" s="2">
        <f t="shared" si="348"/>
        <v>4.2509593403339281</v>
      </c>
      <c r="AM299" s="2">
        <f t="shared" si="383"/>
        <v>0.15602178656496138</v>
      </c>
      <c r="AN299" s="2">
        <f t="shared" si="349"/>
        <v>3.5197534038171399E-2</v>
      </c>
      <c r="AO299" s="2">
        <f t="shared" si="362"/>
        <v>0.17208798819941712</v>
      </c>
      <c r="AP299" s="2">
        <f t="shared" si="363"/>
        <v>0.25977487657627341</v>
      </c>
      <c r="AQ299" s="2">
        <f t="shared" si="350"/>
        <v>2.770045808159737</v>
      </c>
      <c r="AR299" s="2">
        <f t="shared" si="384"/>
        <v>9.5669396079353777E-2</v>
      </c>
      <c r="AS299" s="2">
        <f t="shared" si="351"/>
        <v>1.9431764460790958E-2</v>
      </c>
      <c r="AT299" s="2">
        <f t="shared" si="364"/>
        <v>0.10908136339074986</v>
      </c>
      <c r="AU299" s="2">
        <f t="shared" si="365"/>
        <v>0.14047438750127444</v>
      </c>
      <c r="AV299" s="2">
        <f t="shared" si="352"/>
        <v>1.805040501446098</v>
      </c>
      <c r="AW299" s="2">
        <f t="shared" si="385"/>
        <v>5.8961276632611685E-2</v>
      </c>
      <c r="AX299" s="2">
        <f t="shared" si="353"/>
        <v>1.0727838764220296E-2</v>
      </c>
      <c r="AY299" s="2">
        <f t="shared" si="366"/>
        <v>6.9143372316006604E-2</v>
      </c>
      <c r="AZ299" s="2">
        <f t="shared" si="367"/>
        <v>7.5962132304446928E-2</v>
      </c>
      <c r="BA299" s="2">
        <f t="shared" si="354"/>
        <v>1.1762156431720991</v>
      </c>
      <c r="BB299" s="2">
        <f t="shared" si="386"/>
        <v>3.6512054931396115E-2</v>
      </c>
      <c r="BD299" s="2">
        <f t="shared" si="412"/>
        <v>5.0683117079730398</v>
      </c>
      <c r="BE299" s="2">
        <f t="shared" si="413"/>
        <v>4422.8163126986647</v>
      </c>
      <c r="BF299" s="2">
        <f t="shared" si="368"/>
        <v>33.313074696101054</v>
      </c>
      <c r="BG299" s="2">
        <f t="shared" si="369"/>
        <v>39.434164427824165</v>
      </c>
      <c r="BH299" s="2">
        <f t="shared" si="387"/>
        <v>0.25594822559414637</v>
      </c>
      <c r="BI299" s="2">
        <f t="shared" si="370"/>
        <v>1.62818695317488</v>
      </c>
      <c r="BJ299" s="2">
        <f t="shared" si="371"/>
        <v>207.02265074232099</v>
      </c>
      <c r="BK299" s="2">
        <f t="shared" si="372"/>
        <v>168.64111656775415</v>
      </c>
      <c r="BL299" s="2">
        <f t="shared" si="373"/>
        <v>202.81766222755957</v>
      </c>
      <c r="BM299" s="2">
        <f t="shared" si="374"/>
        <v>221.87058412470049</v>
      </c>
      <c r="BN299" s="2">
        <f t="shared" si="375"/>
        <v>144.6793599026833</v>
      </c>
      <c r="BO299" s="2">
        <f t="shared" si="376"/>
        <v>266.27461018719026</v>
      </c>
      <c r="BP299" s="2">
        <f t="shared" si="377"/>
        <v>62.638718739572496</v>
      </c>
      <c r="BQ299" s="2">
        <f t="shared" si="378"/>
        <v>291.53780648980927</v>
      </c>
      <c r="BR299" s="2">
        <f t="shared" si="379"/>
        <v>12.386863647983034</v>
      </c>
      <c r="BS299" s="2">
        <f t="shared" si="380"/>
        <v>299.58210031199428</v>
      </c>
      <c r="BU299" s="2">
        <f t="shared" si="389"/>
        <v>4.2765231370989429</v>
      </c>
      <c r="BV299" s="2">
        <f t="shared" si="390"/>
        <v>5.6263543894986618</v>
      </c>
      <c r="BW299" s="2">
        <f t="shared" si="391"/>
        <v>6.7523837274287679</v>
      </c>
      <c r="BX299" s="2">
        <f t="shared" si="392"/>
        <v>7.393026090952354</v>
      </c>
      <c r="BY299" s="2">
        <f t="shared" si="393"/>
        <v>7.5970190990179463</v>
      </c>
      <c r="CA299" s="2">
        <f t="shared" si="394"/>
        <v>3.8129803420403547</v>
      </c>
      <c r="CB299" s="2">
        <f t="shared" si="395"/>
        <v>5.0165000858767739</v>
      </c>
      <c r="CC299" s="2">
        <f t="shared" si="396"/>
        <v>6.020476351746062</v>
      </c>
      <c r="CD299" s="2">
        <f t="shared" si="403"/>
        <v>6.5916779236965866</v>
      </c>
      <c r="CE299" s="2">
        <f t="shared" si="397"/>
        <v>6.7735596310396762</v>
      </c>
      <c r="CG299" s="2">
        <f t="shared" si="398"/>
        <v>103.57601517375676</v>
      </c>
      <c r="CH299" s="2">
        <f t="shared" si="399"/>
        <v>136.26849403998992</v>
      </c>
      <c r="CI299" s="2">
        <f t="shared" si="400"/>
        <v>163.54056250602463</v>
      </c>
      <c r="CJ299" s="2">
        <f t="shared" si="401"/>
        <v>179.05671453841691</v>
      </c>
      <c r="CK299" s="2">
        <f t="shared" si="402"/>
        <v>183.99735959548426</v>
      </c>
    </row>
    <row r="300" spans="1:89">
      <c r="A300" s="2">
        <v>1</v>
      </c>
      <c r="B300" s="2">
        <f t="shared" si="414"/>
        <v>1464.938915406055</v>
      </c>
      <c r="C300" s="3">
        <v>28.7</v>
      </c>
      <c r="D300" s="2">
        <f t="shared" si="415"/>
        <v>60.240885556780597</v>
      </c>
      <c r="E300" s="2">
        <f t="shared" si="416"/>
        <v>12.615972546857771</v>
      </c>
      <c r="F300" s="2">
        <v>0</v>
      </c>
      <c r="G300" s="2">
        <f t="shared" si="406"/>
        <v>0.99563627342888639</v>
      </c>
      <c r="H300" s="3">
        <f t="shared" si="411"/>
        <v>73.852494377067259</v>
      </c>
      <c r="J300" s="2">
        <f t="shared" si="408"/>
        <v>81.569195549726274</v>
      </c>
      <c r="K300" s="2">
        <f t="shared" si="404"/>
        <v>17.082662749946728</v>
      </c>
      <c r="L300" s="2">
        <f t="shared" si="405"/>
        <v>0</v>
      </c>
      <c r="M300" s="2">
        <f t="shared" si="409"/>
        <v>1.3481417003269862</v>
      </c>
      <c r="N300" s="3">
        <f t="shared" si="410"/>
        <v>99.999999999999986</v>
      </c>
      <c r="O300" s="2">
        <v>8.0000000000000002E-3</v>
      </c>
      <c r="P300" s="2">
        <f t="shared" si="355"/>
        <v>6.0477102019277557E-2</v>
      </c>
      <c r="Q300" s="2">
        <f t="shared" si="356"/>
        <v>0.20032799733577092</v>
      </c>
      <c r="R300" s="2">
        <v>0.3</v>
      </c>
      <c r="S300" s="2">
        <f t="shared" si="407"/>
        <v>2.0901060123853468E-2</v>
      </c>
      <c r="T300" s="2">
        <v>0.12</v>
      </c>
      <c r="U300" s="2">
        <f t="shared" si="344"/>
        <v>0.68105133286814645</v>
      </c>
      <c r="V300" s="2">
        <f t="shared" si="357"/>
        <v>0.97589215557041842</v>
      </c>
      <c r="W300" s="2">
        <v>0.06</v>
      </c>
      <c r="X300" s="2">
        <f t="shared" si="388"/>
        <v>0.21503362202775025</v>
      </c>
      <c r="Y300" s="2">
        <v>2.6700000000000002E-2</v>
      </c>
      <c r="Z300" s="2">
        <v>0.21</v>
      </c>
      <c r="AA300" s="2">
        <v>0.442</v>
      </c>
      <c r="AB300" s="2">
        <v>0.5</v>
      </c>
      <c r="AC300" s="2">
        <f t="shared" si="381"/>
        <v>6.439327548829997E-2</v>
      </c>
      <c r="AD300" s="2">
        <f t="shared" si="345"/>
        <v>0.115363830907764</v>
      </c>
      <c r="AE300" s="2">
        <f t="shared" si="358"/>
        <v>0.42690948651490684</v>
      </c>
      <c r="AF300" s="2">
        <f t="shared" si="359"/>
        <v>0.88561475181195015</v>
      </c>
      <c r="AG300" s="2">
        <f t="shared" si="346"/>
        <v>6.5149057182723471</v>
      </c>
      <c r="AH300" s="2">
        <f t="shared" si="382"/>
        <v>0.25485901738069733</v>
      </c>
      <c r="AI300" s="2">
        <f t="shared" si="347"/>
        <v>6.3689768353176635E-2</v>
      </c>
      <c r="AJ300" s="2">
        <f t="shared" si="360"/>
        <v>0.2706049929500472</v>
      </c>
      <c r="AK300" s="2">
        <f t="shared" si="361"/>
        <v>0.47890000550668976</v>
      </c>
      <c r="AL300" s="2">
        <f t="shared" si="348"/>
        <v>4.2452975506556108</v>
      </c>
      <c r="AM300" s="2">
        <f t="shared" si="383"/>
        <v>0.15541039660669248</v>
      </c>
      <c r="AN300" s="2">
        <f t="shared" si="349"/>
        <v>3.5161684220806372E-2</v>
      </c>
      <c r="AO300" s="2">
        <f t="shared" si="362"/>
        <v>0.171528308745929</v>
      </c>
      <c r="AP300" s="2">
        <f t="shared" si="363"/>
        <v>0.25896724823640505</v>
      </c>
      <c r="AQ300" s="2">
        <f t="shared" si="350"/>
        <v>2.7663564252441439</v>
      </c>
      <c r="AR300" s="2">
        <f t="shared" si="384"/>
        <v>9.5277110012792446E-2</v>
      </c>
      <c r="AS300" s="2">
        <f t="shared" si="351"/>
        <v>1.9411972585421391E-2</v>
      </c>
      <c r="AT300" s="2">
        <f t="shared" si="364"/>
        <v>0.10872659953717091</v>
      </c>
      <c r="AU300" s="2">
        <f t="shared" si="365"/>
        <v>0.14003765898515724</v>
      </c>
      <c r="AV300" s="2">
        <f t="shared" si="352"/>
        <v>1.8026363947817352</v>
      </c>
      <c r="AW300" s="2">
        <f t="shared" si="385"/>
        <v>5.8709681140005243E-2</v>
      </c>
      <c r="AX300" s="2">
        <f t="shared" si="353"/>
        <v>1.0716912116347701E-2</v>
      </c>
      <c r="AY300" s="2">
        <f t="shared" si="366"/>
        <v>6.891849825457412E-2</v>
      </c>
      <c r="AZ300" s="2">
        <f t="shared" si="367"/>
        <v>7.5725969471402949E-2</v>
      </c>
      <c r="BA300" s="2">
        <f t="shared" si="354"/>
        <v>1.1746490590072494</v>
      </c>
      <c r="BB300" s="2">
        <f t="shared" si="386"/>
        <v>3.6350747427208063E-2</v>
      </c>
      <c r="BD300" s="2">
        <f t="shared" si="412"/>
        <v>4.7709960065279695</v>
      </c>
      <c r="BE300" s="2">
        <f t="shared" si="413"/>
        <v>4407.4224265777866</v>
      </c>
      <c r="BF300" s="2">
        <f t="shared" si="368"/>
        <v>33.238239523593442</v>
      </c>
      <c r="BG300" s="2">
        <f t="shared" si="369"/>
        <v>39.412575839307685</v>
      </c>
      <c r="BH300" s="2">
        <f t="shared" si="387"/>
        <v>0.25165775993663897</v>
      </c>
      <c r="BI300" s="2">
        <f t="shared" si="370"/>
        <v>1.6233906842088934</v>
      </c>
      <c r="BJ300" s="2">
        <f t="shared" si="371"/>
        <v>206.94990319138054</v>
      </c>
      <c r="BK300" s="2">
        <f t="shared" si="372"/>
        <v>168.77459666051939</v>
      </c>
      <c r="BL300" s="2">
        <f t="shared" si="373"/>
        <v>202.07770095327768</v>
      </c>
      <c r="BM300" s="2">
        <f t="shared" si="374"/>
        <v>221.80161937497431</v>
      </c>
      <c r="BN300" s="2">
        <f t="shared" si="375"/>
        <v>143.36555386385035</v>
      </c>
      <c r="BO300" s="2">
        <f t="shared" si="376"/>
        <v>265.84635563554099</v>
      </c>
      <c r="BP300" s="2">
        <f t="shared" si="377"/>
        <v>61.520040391637295</v>
      </c>
      <c r="BQ300" s="2">
        <f t="shared" si="378"/>
        <v>290.73635085880522</v>
      </c>
      <c r="BR300" s="2">
        <f t="shared" si="379"/>
        <v>11.992852017220796</v>
      </c>
      <c r="BS300" s="2">
        <f t="shared" si="380"/>
        <v>298.58004718204739</v>
      </c>
      <c r="BU300" s="2">
        <f t="shared" si="389"/>
        <v>4.2822523792569269</v>
      </c>
      <c r="BV300" s="2">
        <f t="shared" si="390"/>
        <v>5.6276864592484461</v>
      </c>
      <c r="BW300" s="2">
        <f t="shared" si="391"/>
        <v>6.7452164689627354</v>
      </c>
      <c r="BX300" s="2">
        <f t="shared" si="392"/>
        <v>7.376740663797027</v>
      </c>
      <c r="BY300" s="2">
        <f t="shared" si="393"/>
        <v>7.575755728308982</v>
      </c>
      <c r="CA300" s="2">
        <f t="shared" si="394"/>
        <v>3.8293265388579307</v>
      </c>
      <c r="CB300" s="2">
        <f t="shared" si="395"/>
        <v>5.0324565677539495</v>
      </c>
      <c r="CC300" s="2">
        <f t="shared" si="396"/>
        <v>6.0317875144534678</v>
      </c>
      <c r="CD300" s="2">
        <f t="shared" si="403"/>
        <v>6.596516574077337</v>
      </c>
      <c r="CE300" s="2">
        <f t="shared" si="397"/>
        <v>6.7744821867207454</v>
      </c>
      <c r="CG300" s="2">
        <f t="shared" si="398"/>
        <v>103.96425105935987</v>
      </c>
      <c r="CH300" s="2">
        <f t="shared" si="399"/>
        <v>136.6286141299758</v>
      </c>
      <c r="CI300" s="2">
        <f t="shared" si="400"/>
        <v>163.75993666927599</v>
      </c>
      <c r="CJ300" s="2">
        <f t="shared" si="401"/>
        <v>179.0920409282046</v>
      </c>
      <c r="CK300" s="2">
        <f t="shared" si="402"/>
        <v>183.92371601390005</v>
      </c>
    </row>
    <row r="301" spans="1:89">
      <c r="A301" s="2">
        <v>1</v>
      </c>
      <c r="B301" s="2">
        <f t="shared" si="414"/>
        <v>1465.6532011203408</v>
      </c>
      <c r="C301" s="3">
        <v>28.8</v>
      </c>
      <c r="D301" s="2">
        <f t="shared" si="415"/>
        <v>60.2456855567806</v>
      </c>
      <c r="E301" s="2">
        <f t="shared" si="416"/>
        <v>12.51787254685777</v>
      </c>
      <c r="F301" s="2">
        <v>0</v>
      </c>
      <c r="G301" s="2">
        <f t="shared" si="406"/>
        <v>0.9925362734288864</v>
      </c>
      <c r="H301" s="3">
        <f t="shared" si="411"/>
        <v>73.756094377067257</v>
      </c>
      <c r="J301" s="2">
        <f t="shared" si="408"/>
        <v>81.68231529286696</v>
      </c>
      <c r="K301" s="2">
        <f t="shared" si="404"/>
        <v>16.971984013771088</v>
      </c>
      <c r="L301" s="2">
        <f t="shared" si="405"/>
        <v>0</v>
      </c>
      <c r="M301" s="2">
        <f t="shared" si="409"/>
        <v>1.3457006933619473</v>
      </c>
      <c r="N301" s="3">
        <f t="shared" si="410"/>
        <v>100</v>
      </c>
      <c r="O301" s="2">
        <v>8.0000000000000002E-3</v>
      </c>
      <c r="P301" s="2">
        <f t="shared" si="355"/>
        <v>6.0353479394309205E-2</v>
      </c>
      <c r="Q301" s="2">
        <f t="shared" si="356"/>
        <v>0.20022783284299722</v>
      </c>
      <c r="R301" s="2">
        <v>0.3</v>
      </c>
      <c r="S301" s="2">
        <f t="shared" si="407"/>
        <v>2.0814870178071983E-2</v>
      </c>
      <c r="T301" s="2">
        <v>0.12</v>
      </c>
      <c r="U301" s="2">
        <f t="shared" si="344"/>
        <v>0.68107838967653789</v>
      </c>
      <c r="V301" s="2">
        <f t="shared" si="357"/>
        <v>0.97473400779671648</v>
      </c>
      <c r="W301" s="2">
        <v>0.06</v>
      </c>
      <c r="X301" s="2">
        <f t="shared" si="388"/>
        <v>0.21441871418460906</v>
      </c>
      <c r="Y301" s="2">
        <v>2.6700000000000002E-2</v>
      </c>
      <c r="Z301" s="2">
        <v>0.21</v>
      </c>
      <c r="AA301" s="2">
        <v>0.442</v>
      </c>
      <c r="AB301" s="2">
        <v>0.5</v>
      </c>
      <c r="AC301" s="2">
        <f t="shared" si="381"/>
        <v>6.4178848078924502E-2</v>
      </c>
      <c r="AD301" s="2">
        <f t="shared" si="345"/>
        <v>0.11524642563406415</v>
      </c>
      <c r="AE301" s="2">
        <f t="shared" si="358"/>
        <v>0.42552219338068947</v>
      </c>
      <c r="AF301" s="2">
        <f t="shared" si="359"/>
        <v>0.88286367418854284</v>
      </c>
      <c r="AG301" s="2">
        <f t="shared" si="346"/>
        <v>6.5062357362197796</v>
      </c>
      <c r="AH301" s="2">
        <f t="shared" si="382"/>
        <v>0.25390996679986677</v>
      </c>
      <c r="AI301" s="2">
        <f t="shared" si="347"/>
        <v>6.3624951550314349E-2</v>
      </c>
      <c r="AJ301" s="2">
        <f t="shared" si="360"/>
        <v>0.26972562985163218</v>
      </c>
      <c r="AK301" s="2">
        <f t="shared" si="361"/>
        <v>0.47741234838907343</v>
      </c>
      <c r="AL301" s="2">
        <f t="shared" si="348"/>
        <v>4.2396479441741608</v>
      </c>
      <c r="AM301" s="2">
        <f t="shared" si="383"/>
        <v>0.15480109609058121</v>
      </c>
      <c r="AN301" s="2">
        <f t="shared" si="349"/>
        <v>3.5125900326259799E-2</v>
      </c>
      <c r="AO301" s="2">
        <f t="shared" si="362"/>
        <v>0.17097090711264668</v>
      </c>
      <c r="AP301" s="2">
        <f t="shared" si="363"/>
        <v>0.25816279121899327</v>
      </c>
      <c r="AQ301" s="2">
        <f t="shared" si="350"/>
        <v>2.7626749812455613</v>
      </c>
      <c r="AR301" s="2">
        <f t="shared" si="384"/>
        <v>9.4886140055270088E-2</v>
      </c>
      <c r="AS301" s="2">
        <f t="shared" si="351"/>
        <v>1.9392217104552627E-2</v>
      </c>
      <c r="AT301" s="2">
        <f t="shared" si="364"/>
        <v>0.10837327952482811</v>
      </c>
      <c r="AU301" s="2">
        <f t="shared" si="365"/>
        <v>0.13960264537536793</v>
      </c>
      <c r="AV301" s="2">
        <f t="shared" si="352"/>
        <v>1.8002374613411134</v>
      </c>
      <c r="AW301" s="2">
        <f t="shared" si="385"/>
        <v>5.8458915593200128E-2</v>
      </c>
      <c r="AX301" s="2">
        <f t="shared" si="353"/>
        <v>1.0706005561057915E-2</v>
      </c>
      <c r="AY301" s="2">
        <f t="shared" si="366"/>
        <v>6.8694539400369098E-2</v>
      </c>
      <c r="AZ301" s="2">
        <f t="shared" si="367"/>
        <v>7.5490733981369199E-2</v>
      </c>
      <c r="BA301" s="2">
        <f t="shared" si="354"/>
        <v>1.1730858458618783</v>
      </c>
      <c r="BB301" s="2">
        <f t="shared" si="386"/>
        <v>3.6189963824513685E-2</v>
      </c>
      <c r="BD301" s="2">
        <f t="shared" si="412"/>
        <v>4.4895326217761724</v>
      </c>
      <c r="BE301" s="2">
        <f t="shared" si="413"/>
        <v>4392.1344651404388</v>
      </c>
      <c r="BF301" s="2">
        <f t="shared" si="368"/>
        <v>33.163247900257588</v>
      </c>
      <c r="BG301" s="2">
        <f t="shared" si="369"/>
        <v>39.390876783963762</v>
      </c>
      <c r="BH301" s="2">
        <f t="shared" si="387"/>
        <v>0.24741924354587083</v>
      </c>
      <c r="BI301" s="2">
        <f t="shared" si="370"/>
        <v>1.6186130055954799</v>
      </c>
      <c r="BJ301" s="2">
        <f t="shared" si="371"/>
        <v>206.87194274791716</v>
      </c>
      <c r="BK301" s="2">
        <f t="shared" si="372"/>
        <v>168.90687911221175</v>
      </c>
      <c r="BL301" s="2">
        <f t="shared" si="373"/>
        <v>201.33158366125315</v>
      </c>
      <c r="BM301" s="2">
        <f t="shared" si="374"/>
        <v>221.73054286207943</v>
      </c>
      <c r="BN301" s="2">
        <f t="shared" si="375"/>
        <v>142.05292361554686</v>
      </c>
      <c r="BO301" s="2">
        <f t="shared" si="376"/>
        <v>265.41651732991596</v>
      </c>
      <c r="BP301" s="2">
        <f t="shared" si="377"/>
        <v>60.413570775346642</v>
      </c>
      <c r="BQ301" s="2">
        <f t="shared" si="378"/>
        <v>289.93661898351542</v>
      </c>
      <c r="BR301" s="2">
        <f t="shared" si="379"/>
        <v>11.608872035505804</v>
      </c>
      <c r="BS301" s="2">
        <f t="shared" si="380"/>
        <v>297.58361949056632</v>
      </c>
      <c r="BU301" s="2">
        <f t="shared" si="389"/>
        <v>4.287969522449794</v>
      </c>
      <c r="BV301" s="2">
        <f t="shared" si="390"/>
        <v>5.6289821645286944</v>
      </c>
      <c r="BW301" s="2">
        <f t="shared" si="391"/>
        <v>6.7380200442242622</v>
      </c>
      <c r="BX301" s="2">
        <f t="shared" si="392"/>
        <v>7.3605017876004775</v>
      </c>
      <c r="BY301" s="2">
        <f t="shared" si="393"/>
        <v>7.5546330466986253</v>
      </c>
      <c r="CA301" s="2">
        <f t="shared" si="394"/>
        <v>3.8456673048786301</v>
      </c>
      <c r="CB301" s="2">
        <f t="shared" si="395"/>
        <v>5.0483550679496236</v>
      </c>
      <c r="CC301" s="2">
        <f t="shared" si="396"/>
        <v>6.0429961659069846</v>
      </c>
      <c r="CD301" s="2">
        <f t="shared" si="403"/>
        <v>6.6012691843724021</v>
      </c>
      <c r="CE301" s="2">
        <f t="shared" si="397"/>
        <v>6.7753758873375256</v>
      </c>
      <c r="CG301" s="2">
        <f t="shared" si="398"/>
        <v>104.35284933971708</v>
      </c>
      <c r="CH301" s="2">
        <f t="shared" si="399"/>
        <v>136.98799039397673</v>
      </c>
      <c r="CI301" s="2">
        <f t="shared" si="400"/>
        <v>163.97774910517941</v>
      </c>
      <c r="CJ301" s="2">
        <f t="shared" si="401"/>
        <v>179.12658429236402</v>
      </c>
      <c r="CK301" s="2">
        <f t="shared" si="402"/>
        <v>183.85099987571564</v>
      </c>
    </row>
    <row r="302" spans="1:89">
      <c r="A302" s="2">
        <v>1</v>
      </c>
      <c r="B302" s="2">
        <f t="shared" si="414"/>
        <v>1466.3674868346263</v>
      </c>
      <c r="C302" s="3">
        <v>28.9</v>
      </c>
      <c r="D302" s="2">
        <f t="shared" si="415"/>
        <v>60.250485556780603</v>
      </c>
      <c r="E302" s="2">
        <f t="shared" si="416"/>
        <v>12.419772546857772</v>
      </c>
      <c r="F302" s="2">
        <v>0</v>
      </c>
      <c r="G302" s="2">
        <f t="shared" si="406"/>
        <v>0.9894362734288864</v>
      </c>
      <c r="H302" s="3">
        <f t="shared" si="411"/>
        <v>73.659694377067268</v>
      </c>
      <c r="J302" s="2">
        <f t="shared" si="408"/>
        <v>81.795731120408504</v>
      </c>
      <c r="K302" s="2">
        <f t="shared" si="404"/>
        <v>16.861015582389467</v>
      </c>
      <c r="L302" s="2">
        <f t="shared" si="405"/>
        <v>0</v>
      </c>
      <c r="M302" s="2">
        <f t="shared" si="409"/>
        <v>1.3432532972020192</v>
      </c>
      <c r="N302" s="3">
        <f t="shared" si="410"/>
        <v>100</v>
      </c>
      <c r="O302" s="2">
        <v>8.0000000000000002E-3</v>
      </c>
      <c r="P302" s="2">
        <f t="shared" si="355"/>
        <v>6.0230210682452288E-2</v>
      </c>
      <c r="Q302" s="2">
        <f t="shared" si="356"/>
        <v>0.20012780063071464</v>
      </c>
      <c r="R302" s="2">
        <v>0.3</v>
      </c>
      <c r="S302" s="2">
        <f t="shared" si="407"/>
        <v>2.0728843589713025E-2</v>
      </c>
      <c r="T302" s="2">
        <v>0.12</v>
      </c>
      <c r="U302" s="2">
        <f t="shared" si="344"/>
        <v>0.68110542533822827</v>
      </c>
      <c r="V302" s="2">
        <f t="shared" si="357"/>
        <v>0.97357818389586548</v>
      </c>
      <c r="W302" s="2">
        <v>0.06</v>
      </c>
      <c r="X302" s="2">
        <f t="shared" si="388"/>
        <v>0.21380212122159012</v>
      </c>
      <c r="Y302" s="2">
        <v>2.6700000000000002E-2</v>
      </c>
      <c r="Z302" s="2">
        <v>0.21</v>
      </c>
      <c r="AA302" s="2">
        <v>0.442</v>
      </c>
      <c r="AB302" s="2">
        <v>0.5</v>
      </c>
      <c r="AC302" s="2">
        <f t="shared" si="381"/>
        <v>6.3963859418177046E-2</v>
      </c>
      <c r="AD302" s="2">
        <f t="shared" si="345"/>
        <v>0.11512923611467969</v>
      </c>
      <c r="AE302" s="2">
        <f t="shared" si="358"/>
        <v>0.42414054218116476</v>
      </c>
      <c r="AF302" s="2">
        <f t="shared" si="359"/>
        <v>0.88012339131855</v>
      </c>
      <c r="AG302" s="2">
        <f t="shared" si="346"/>
        <v>6.4975843980880397</v>
      </c>
      <c r="AH302" s="2">
        <f t="shared" si="382"/>
        <v>0.25296421998754254</v>
      </c>
      <c r="AI302" s="2">
        <f t="shared" si="347"/>
        <v>6.3560253860542051E-2</v>
      </c>
      <c r="AJ302" s="2">
        <f t="shared" si="360"/>
        <v>0.26884984300473169</v>
      </c>
      <c r="AK302" s="2">
        <f t="shared" si="361"/>
        <v>0.47593052858103108</v>
      </c>
      <c r="AL302" s="2">
        <f t="shared" si="348"/>
        <v>4.2340104866008961</v>
      </c>
      <c r="AM302" s="2">
        <f t="shared" si="383"/>
        <v>0.15419387373462126</v>
      </c>
      <c r="AN302" s="2">
        <f t="shared" si="349"/>
        <v>3.5090182191362923E-2</v>
      </c>
      <c r="AO302" s="2">
        <f t="shared" si="362"/>
        <v>0.17041577235687921</v>
      </c>
      <c r="AP302" s="2">
        <f t="shared" si="363"/>
        <v>0.25736149075196796</v>
      </c>
      <c r="AQ302" s="2">
        <f t="shared" si="350"/>
        <v>2.7590014538205092</v>
      </c>
      <c r="AR302" s="2">
        <f t="shared" si="384"/>
        <v>9.4496479005147085E-2</v>
      </c>
      <c r="AS302" s="2">
        <f t="shared" si="351"/>
        <v>1.9372497928102875E-2</v>
      </c>
      <c r="AT302" s="2">
        <f t="shared" si="364"/>
        <v>0.10802139641748115</v>
      </c>
      <c r="AU302" s="2">
        <f t="shared" si="365"/>
        <v>0.13916933868384568</v>
      </c>
      <c r="AV302" s="2">
        <f t="shared" si="352"/>
        <v>1.7978436865645884</v>
      </c>
      <c r="AW302" s="2">
        <f t="shared" si="385"/>
        <v>5.8208975397161106E-2</v>
      </c>
      <c r="AX302" s="2">
        <f t="shared" si="353"/>
        <v>1.0695119048618815E-2</v>
      </c>
      <c r="AY302" s="2">
        <f t="shared" si="366"/>
        <v>6.84714913567189E-2</v>
      </c>
      <c r="AZ302" s="2">
        <f t="shared" si="367"/>
        <v>7.5256421514767288E-2</v>
      </c>
      <c r="BA302" s="2">
        <f t="shared" si="354"/>
        <v>1.1715259942485077</v>
      </c>
      <c r="BB302" s="2">
        <f t="shared" si="386"/>
        <v>3.6029701192488481E-2</v>
      </c>
      <c r="BD302" s="2">
        <f t="shared" si="412"/>
        <v>4.223168290613355</v>
      </c>
      <c r="BE302" s="2">
        <f t="shared" si="413"/>
        <v>4376.9513810682947</v>
      </c>
      <c r="BF302" s="2">
        <f t="shared" si="368"/>
        <v>33.088098797189303</v>
      </c>
      <c r="BG302" s="2">
        <f t="shared" si="369"/>
        <v>39.369067863594303</v>
      </c>
      <c r="BH302" s="2">
        <f t="shared" si="387"/>
        <v>0.24323229505595276</v>
      </c>
      <c r="BI302" s="2">
        <f t="shared" si="370"/>
        <v>1.6138539027908452</v>
      </c>
      <c r="BJ302" s="2">
        <f t="shared" si="371"/>
        <v>206.78874892393864</v>
      </c>
      <c r="BK302" s="2">
        <f t="shared" si="372"/>
        <v>169.0379582465084</v>
      </c>
      <c r="BL302" s="2">
        <f t="shared" si="373"/>
        <v>200.57934827607878</v>
      </c>
      <c r="BM302" s="2">
        <f t="shared" si="374"/>
        <v>221.65735533756043</v>
      </c>
      <c r="BN302" s="2">
        <f t="shared" si="375"/>
        <v>140.74158987558013</v>
      </c>
      <c r="BO302" s="2">
        <f t="shared" si="376"/>
        <v>264.98511619685598</v>
      </c>
      <c r="BP302" s="2">
        <f t="shared" si="377"/>
        <v>59.319321536628344</v>
      </c>
      <c r="BQ302" s="2">
        <f t="shared" si="378"/>
        <v>289.13863525532548</v>
      </c>
      <c r="BR302" s="2">
        <f t="shared" si="379"/>
        <v>11.234748305080139</v>
      </c>
      <c r="BS302" s="2">
        <f t="shared" si="380"/>
        <v>296.59279294667198</v>
      </c>
      <c r="BU302" s="2">
        <f t="shared" si="389"/>
        <v>4.2936743849813777</v>
      </c>
      <c r="BV302" s="2">
        <f t="shared" si="390"/>
        <v>5.6302413891422942</v>
      </c>
      <c r="BW302" s="2">
        <f t="shared" si="391"/>
        <v>6.7307947730684079</v>
      </c>
      <c r="BX302" s="2">
        <f t="shared" si="392"/>
        <v>7.3443099099305877</v>
      </c>
      <c r="BY302" s="2">
        <f t="shared" si="393"/>
        <v>7.5336503768467367</v>
      </c>
      <c r="CA302" s="2">
        <f t="shared" si="394"/>
        <v>3.8620021912432305</v>
      </c>
      <c r="CB302" s="2">
        <f t="shared" si="395"/>
        <v>5.0641950535776781</v>
      </c>
      <c r="CC302" s="2">
        <f t="shared" si="396"/>
        <v>6.054102344910679</v>
      </c>
      <c r="CD302" s="2">
        <f t="shared" si="403"/>
        <v>6.6059366459024869</v>
      </c>
      <c r="CE302" s="2">
        <f t="shared" si="397"/>
        <v>6.7762414320965512</v>
      </c>
      <c r="CG302" s="2">
        <f t="shared" si="398"/>
        <v>104.74179723095769</v>
      </c>
      <c r="CH302" s="2">
        <f t="shared" si="399"/>
        <v>137.34660551010677</v>
      </c>
      <c r="CI302" s="2">
        <f t="shared" si="400"/>
        <v>164.19399286305654</v>
      </c>
      <c r="CJ302" s="2">
        <f t="shared" si="401"/>
        <v>179.16035321122729</v>
      </c>
      <c r="CK302" s="2">
        <f t="shared" si="402"/>
        <v>183.77920853540252</v>
      </c>
    </row>
    <row r="303" spans="1:89">
      <c r="A303" s="2">
        <v>1</v>
      </c>
      <c r="B303" s="2">
        <f t="shared" si="414"/>
        <v>1467.0817725489121</v>
      </c>
      <c r="C303" s="3">
        <v>29</v>
      </c>
      <c r="D303" s="2">
        <f t="shared" si="415"/>
        <v>60.255285556780599</v>
      </c>
      <c r="E303" s="2">
        <f t="shared" si="416"/>
        <v>12.321672546857771</v>
      </c>
      <c r="F303" s="2">
        <v>0</v>
      </c>
      <c r="G303" s="2">
        <f t="shared" si="406"/>
        <v>0.98633627342888641</v>
      </c>
      <c r="H303" s="3">
        <f t="shared" si="411"/>
        <v>73.563294377067265</v>
      </c>
      <c r="J303" s="2">
        <f t="shared" si="408"/>
        <v>81.909444196350009</v>
      </c>
      <c r="K303" s="2">
        <f t="shared" si="404"/>
        <v>16.749756316920671</v>
      </c>
      <c r="L303" s="2">
        <f t="shared" si="405"/>
        <v>0</v>
      </c>
      <c r="M303" s="2">
        <f t="shared" si="409"/>
        <v>1.3407994867293063</v>
      </c>
      <c r="N303" s="3">
        <f t="shared" si="410"/>
        <v>99.999999999999986</v>
      </c>
      <c r="O303" s="2">
        <v>8.0000000000000002E-3</v>
      </c>
      <c r="P303" s="2">
        <f t="shared" si="355"/>
        <v>6.0107294622613501E-2</v>
      </c>
      <c r="Q303" s="2">
        <f t="shared" si="356"/>
        <v>0.20002790044952015</v>
      </c>
      <c r="R303" s="2">
        <v>0.3</v>
      </c>
      <c r="S303" s="2">
        <f t="shared" si="407"/>
        <v>2.064297937387724E-2</v>
      </c>
      <c r="T303" s="2">
        <v>0.12</v>
      </c>
      <c r="U303" s="2">
        <f t="shared" si="344"/>
        <v>0.68113243987797789</v>
      </c>
      <c r="V303" s="2">
        <f t="shared" si="357"/>
        <v>0.97242467769156127</v>
      </c>
      <c r="W303" s="2">
        <v>0.06</v>
      </c>
      <c r="X303" s="2">
        <f t="shared" si="388"/>
        <v>0.21318383660271509</v>
      </c>
      <c r="Y303" s="2">
        <v>2.6700000000000002E-2</v>
      </c>
      <c r="Z303" s="2">
        <v>0.21</v>
      </c>
      <c r="AA303" s="2">
        <v>0.442</v>
      </c>
      <c r="AB303" s="2">
        <v>0.5</v>
      </c>
      <c r="AC303" s="2">
        <f t="shared" si="381"/>
        <v>6.37483072996054E-2</v>
      </c>
      <c r="AD303" s="2">
        <f t="shared" si="345"/>
        <v>0.11501226181590478</v>
      </c>
      <c r="AE303" s="2">
        <f t="shared" si="358"/>
        <v>0.42276450583113268</v>
      </c>
      <c r="AF303" s="2">
        <f t="shared" si="359"/>
        <v>0.87739385295446037</v>
      </c>
      <c r="AG303" s="2">
        <f t="shared" si="346"/>
        <v>6.48895165143764</v>
      </c>
      <c r="AH303" s="2">
        <f t="shared" si="382"/>
        <v>0.25202175936879584</v>
      </c>
      <c r="AI303" s="2">
        <f t="shared" si="347"/>
        <v>6.3495674989212728E-2</v>
      </c>
      <c r="AJ303" s="2">
        <f t="shared" si="360"/>
        <v>0.26797761524085778</v>
      </c>
      <c r="AK303" s="2">
        <f t="shared" si="361"/>
        <v>0.47445451891100388</v>
      </c>
      <c r="AL303" s="2">
        <f t="shared" si="348"/>
        <v>4.228385143764763</v>
      </c>
      <c r="AM303" s="2">
        <f t="shared" si="383"/>
        <v>0.15358871831366008</v>
      </c>
      <c r="AN303" s="2">
        <f t="shared" si="349"/>
        <v>3.505452965344779E-2</v>
      </c>
      <c r="AO303" s="2">
        <f t="shared" si="362"/>
        <v>0.16986289359604226</v>
      </c>
      <c r="AP303" s="2">
        <f t="shared" si="363"/>
        <v>0.25656333214219124</v>
      </c>
      <c r="AQ303" s="2">
        <f t="shared" si="350"/>
        <v>2.755335820702157</v>
      </c>
      <c r="AR303" s="2">
        <f t="shared" si="384"/>
        <v>9.4108119696634351E-2</v>
      </c>
      <c r="AS303" s="2">
        <f t="shared" si="351"/>
        <v>1.9352814966266837E-2</v>
      </c>
      <c r="AT303" s="2">
        <f t="shared" si="364"/>
        <v>0.1076709433169893</v>
      </c>
      <c r="AU303" s="2">
        <f t="shared" si="365"/>
        <v>0.13873773096521269</v>
      </c>
      <c r="AV303" s="2">
        <f t="shared" si="352"/>
        <v>1.7954550559424607</v>
      </c>
      <c r="AW303" s="2">
        <f t="shared" si="385"/>
        <v>5.7959855979474589E-2</v>
      </c>
      <c r="AX303" s="2">
        <f t="shared" si="353"/>
        <v>1.0684252529450907E-2</v>
      </c>
      <c r="AY303" s="2">
        <f t="shared" si="366"/>
        <v>6.8249349751101029E-2</v>
      </c>
      <c r="AZ303" s="2">
        <f t="shared" si="367"/>
        <v>7.5023027775099838E-2</v>
      </c>
      <c r="BA303" s="2">
        <f t="shared" si="354"/>
        <v>1.1699694947122061</v>
      </c>
      <c r="BB303" s="2">
        <f t="shared" si="386"/>
        <v>3.5869956614590748E-2</v>
      </c>
      <c r="BD303" s="2">
        <f t="shared" si="412"/>
        <v>3.9711806689629658</v>
      </c>
      <c r="BE303" s="2">
        <f t="shared" si="413"/>
        <v>4361.8721389979528</v>
      </c>
      <c r="BF303" s="2">
        <f t="shared" si="368"/>
        <v>33.012791175185143</v>
      </c>
      <c r="BG303" s="2">
        <f t="shared" si="369"/>
        <v>39.347149668117027</v>
      </c>
      <c r="BH303" s="2">
        <f t="shared" si="387"/>
        <v>0.23909653400301023</v>
      </c>
      <c r="BI303" s="2">
        <f t="shared" si="370"/>
        <v>1.6091133601398526</v>
      </c>
      <c r="BJ303" s="2">
        <f t="shared" si="371"/>
        <v>206.70030146819798</v>
      </c>
      <c r="BK303" s="2">
        <f t="shared" si="372"/>
        <v>169.1678283955487</v>
      </c>
      <c r="BL303" s="2">
        <f t="shared" si="373"/>
        <v>199.82103354628387</v>
      </c>
      <c r="BM303" s="2">
        <f t="shared" si="374"/>
        <v>221.58205767621118</v>
      </c>
      <c r="BN303" s="2">
        <f t="shared" si="375"/>
        <v>139.43167323329467</v>
      </c>
      <c r="BO303" s="2">
        <f t="shared" si="376"/>
        <v>264.55217329008508</v>
      </c>
      <c r="BP303" s="2">
        <f t="shared" si="377"/>
        <v>58.237301749929223</v>
      </c>
      <c r="BQ303" s="2">
        <f t="shared" si="378"/>
        <v>288.34242376047928</v>
      </c>
      <c r="BR303" s="2">
        <f t="shared" si="379"/>
        <v>10.870306284266997</v>
      </c>
      <c r="BS303" s="2">
        <f t="shared" si="380"/>
        <v>295.60754299266364</v>
      </c>
      <c r="BU303" s="2">
        <f t="shared" si="389"/>
        <v>4.2993667857121887</v>
      </c>
      <c r="BV303" s="2">
        <f t="shared" si="390"/>
        <v>5.631464020779096</v>
      </c>
      <c r="BW303" s="2">
        <f t="shared" si="391"/>
        <v>6.7235409812785383</v>
      </c>
      <c r="BX303" s="2">
        <f t="shared" si="392"/>
        <v>7.3281654755826695</v>
      </c>
      <c r="BY303" s="2">
        <f t="shared" si="393"/>
        <v>7.5128070390367885</v>
      </c>
      <c r="CA303" s="2">
        <f t="shared" si="394"/>
        <v>3.8783307489249657</v>
      </c>
      <c r="CB303" s="2">
        <f t="shared" si="395"/>
        <v>5.0799759968918972</v>
      </c>
      <c r="CC303" s="2">
        <f t="shared" si="396"/>
        <v>6.065106102602547</v>
      </c>
      <c r="CD303" s="2">
        <f t="shared" si="403"/>
        <v>6.6105198541358394</v>
      </c>
      <c r="CE303" s="2">
        <f t="shared" si="397"/>
        <v>6.7770795101887877</v>
      </c>
      <c r="CG303" s="2">
        <f t="shared" si="398"/>
        <v>105.1310818653857</v>
      </c>
      <c r="CH303" s="2">
        <f t="shared" si="399"/>
        <v>137.70444218855584</v>
      </c>
      <c r="CI303" s="2">
        <f t="shared" si="400"/>
        <v>164.40866121892873</v>
      </c>
      <c r="CJ303" s="2">
        <f t="shared" si="401"/>
        <v>179.19335635583724</v>
      </c>
      <c r="CK303" s="2">
        <f t="shared" si="402"/>
        <v>183.70833921046528</v>
      </c>
    </row>
    <row r="304" spans="1:89">
      <c r="A304" s="2">
        <v>1</v>
      </c>
      <c r="B304" s="2">
        <f t="shared" si="414"/>
        <v>1467.7960582631979</v>
      </c>
      <c r="C304" s="3">
        <v>29.1</v>
      </c>
      <c r="D304" s="2">
        <f t="shared" si="415"/>
        <v>60.260085556780602</v>
      </c>
      <c r="E304" s="2">
        <f t="shared" si="416"/>
        <v>12.223572546857769</v>
      </c>
      <c r="F304" s="2">
        <v>0</v>
      </c>
      <c r="G304" s="2">
        <f t="shared" si="406"/>
        <v>0.98323627342888642</v>
      </c>
      <c r="H304" s="3">
        <f t="shared" si="411"/>
        <v>73.466894377067263</v>
      </c>
      <c r="J304" s="2">
        <f t="shared" si="408"/>
        <v>82.023455690800006</v>
      </c>
      <c r="K304" s="2">
        <f t="shared" si="404"/>
        <v>16.638205072505919</v>
      </c>
      <c r="L304" s="2">
        <f t="shared" si="405"/>
        <v>0</v>
      </c>
      <c r="M304" s="2">
        <f t="shared" si="409"/>
        <v>1.3383392366940778</v>
      </c>
      <c r="N304" s="3">
        <f t="shared" si="410"/>
        <v>100</v>
      </c>
      <c r="O304" s="2">
        <v>8.0000000000000002E-3</v>
      </c>
      <c r="P304" s="2">
        <f t="shared" si="355"/>
        <v>5.9984729959015264E-2</v>
      </c>
      <c r="Q304" s="2">
        <f t="shared" si="356"/>
        <v>0.19992813205061566</v>
      </c>
      <c r="R304" s="2">
        <v>0.3</v>
      </c>
      <c r="S304" s="2">
        <f t="shared" si="407"/>
        <v>2.0557276548116087E-2</v>
      </c>
      <c r="T304" s="2">
        <v>0.12</v>
      </c>
      <c r="U304" s="2">
        <f t="shared" si="344"/>
        <v>0.68115943332050821</v>
      </c>
      <c r="V304" s="2">
        <f t="shared" si="357"/>
        <v>0.97127348302766281</v>
      </c>
      <c r="W304" s="2">
        <v>0.06</v>
      </c>
      <c r="X304" s="2">
        <f t="shared" si="388"/>
        <v>0.21256385375756179</v>
      </c>
      <c r="Y304" s="2">
        <v>2.6700000000000002E-2</v>
      </c>
      <c r="Z304" s="2">
        <v>0.21</v>
      </c>
      <c r="AA304" s="2">
        <v>0.442</v>
      </c>
      <c r="AB304" s="2">
        <v>0.5</v>
      </c>
      <c r="AC304" s="2">
        <f t="shared" si="381"/>
        <v>6.3532189505176417E-2</v>
      </c>
      <c r="AD304" s="2">
        <f t="shared" si="345"/>
        <v>0.11489550220567073</v>
      </c>
      <c r="AE304" s="2">
        <f t="shared" si="358"/>
        <v>0.42139405739407054</v>
      </c>
      <c r="AF304" s="2">
        <f t="shared" si="359"/>
        <v>0.87467500911708496</v>
      </c>
      <c r="AG304" s="2">
        <f t="shared" si="346"/>
        <v>6.4803374440089074</v>
      </c>
      <c r="AH304" s="2">
        <f t="shared" si="382"/>
        <v>0.25108256745831853</v>
      </c>
      <c r="AI304" s="2">
        <f t="shared" si="347"/>
        <v>6.3431214642583292E-2</v>
      </c>
      <c r="AJ304" s="2">
        <f t="shared" si="360"/>
        <v>0.26710892948576465</v>
      </c>
      <c r="AK304" s="2">
        <f t="shared" si="361"/>
        <v>0.47298429235252915</v>
      </c>
      <c r="AL304" s="2">
        <f t="shared" si="348"/>
        <v>4.2227718816118704</v>
      </c>
      <c r="AM304" s="2">
        <f t="shared" si="383"/>
        <v>0.15298561865900875</v>
      </c>
      <c r="AN304" s="2">
        <f t="shared" si="349"/>
        <v>3.5018942550345461E-2</v>
      </c>
      <c r="AO304" s="2">
        <f t="shared" si="362"/>
        <v>0.16931226000728836</v>
      </c>
      <c r="AP304" s="2">
        <f t="shared" si="363"/>
        <v>0.25576830077498663</v>
      </c>
      <c r="AQ304" s="2">
        <f t="shared" si="350"/>
        <v>2.7516780597000259</v>
      </c>
      <c r="AR304" s="2">
        <f t="shared" si="384"/>
        <v>9.3721054999544112E-2</v>
      </c>
      <c r="AS304" s="2">
        <f t="shared" si="351"/>
        <v>1.9333168129514675E-2</v>
      </c>
      <c r="AT304" s="2">
        <f t="shared" si="364"/>
        <v>0.10732191336307752</v>
      </c>
      <c r="AU304" s="2">
        <f t="shared" si="365"/>
        <v>0.13830781431651945</v>
      </c>
      <c r="AV304" s="2">
        <f t="shared" si="352"/>
        <v>1.7930715550147831</v>
      </c>
      <c r="AW304" s="2">
        <f t="shared" si="385"/>
        <v>5.7711552790189788E-2</v>
      </c>
      <c r="AX304" s="2">
        <f t="shared" si="353"/>
        <v>1.0673405954126809E-2</v>
      </c>
      <c r="AY304" s="2">
        <f t="shared" si="366"/>
        <v>6.8028110234994943E-2</v>
      </c>
      <c r="AZ304" s="2">
        <f t="shared" si="367"/>
        <v>7.4790548488812669E-2</v>
      </c>
      <c r="BA304" s="2">
        <f t="shared" si="354"/>
        <v>1.1684163378304611</v>
      </c>
      <c r="BB304" s="2">
        <f t="shared" si="386"/>
        <v>3.5710727188460349E-2</v>
      </c>
      <c r="BD304" s="2">
        <f t="shared" si="412"/>
        <v>3.7328772966655732</v>
      </c>
      <c r="BE304" s="2">
        <f t="shared" si="413"/>
        <v>4346.8957154182235</v>
      </c>
      <c r="BF304" s="2">
        <f t="shared" si="368"/>
        <v>32.937323984595899</v>
      </c>
      <c r="BG304" s="2">
        <f t="shared" si="369"/>
        <v>39.325122775733796</v>
      </c>
      <c r="BH304" s="2">
        <f t="shared" si="387"/>
        <v>0.23501158082835932</v>
      </c>
      <c r="BI304" s="2">
        <f t="shared" si="370"/>
        <v>1.6043913608982323</v>
      </c>
      <c r="BJ304" s="2">
        <f t="shared" si="371"/>
        <v>206.60658037057556</v>
      </c>
      <c r="BK304" s="2">
        <f t="shared" si="372"/>
        <v>169.29648390061755</v>
      </c>
      <c r="BL304" s="2">
        <f t="shared" si="373"/>
        <v>199.05667904544893</v>
      </c>
      <c r="BM304" s="2">
        <f t="shared" si="374"/>
        <v>221.50465087679277</v>
      </c>
      <c r="BN304" s="2">
        <f t="shared" si="375"/>
        <v>138.12329412511329</v>
      </c>
      <c r="BO304" s="2">
        <f t="shared" si="376"/>
        <v>264.11770978779992</v>
      </c>
      <c r="BP304" s="2">
        <f t="shared" si="377"/>
        <v>57.167517925996933</v>
      </c>
      <c r="BQ304" s="2">
        <f t="shared" si="378"/>
        <v>287.54800827651195</v>
      </c>
      <c r="BR304" s="2">
        <f t="shared" si="379"/>
        <v>10.515372340950293</v>
      </c>
      <c r="BS304" s="2">
        <f t="shared" si="380"/>
        <v>294.62784481172991</v>
      </c>
      <c r="BU304" s="2">
        <f t="shared" si="389"/>
        <v>4.3050465440653296</v>
      </c>
      <c r="BV304" s="2">
        <f t="shared" si="390"/>
        <v>5.632649951025094</v>
      </c>
      <c r="BW304" s="2">
        <f t="shared" si="391"/>
        <v>6.7162590004875469</v>
      </c>
      <c r="BX304" s="2">
        <f t="shared" si="392"/>
        <v>7.3120689264306149</v>
      </c>
      <c r="BY304" s="2">
        <f t="shared" si="393"/>
        <v>7.4921023512616927</v>
      </c>
      <c r="CA304" s="2">
        <f t="shared" si="394"/>
        <v>3.8946525287029847</v>
      </c>
      <c r="CB304" s="2">
        <f t="shared" si="395"/>
        <v>5.0956973752815546</v>
      </c>
      <c r="CC304" s="2">
        <f t="shared" si="396"/>
        <v>6.076007502342132</v>
      </c>
      <c r="CD304" s="2">
        <f t="shared" si="403"/>
        <v>6.6150197083540192</v>
      </c>
      <c r="CE304" s="2">
        <f t="shared" si="397"/>
        <v>6.7778908007086427</v>
      </c>
      <c r="CG304" s="2">
        <f t="shared" si="398"/>
        <v>105.52069029207154</v>
      </c>
      <c r="CH304" s="2">
        <f t="shared" si="399"/>
        <v>138.06148317376969</v>
      </c>
      <c r="CI304" s="2">
        <f t="shared" si="400"/>
        <v>164.62174767628477</v>
      </c>
      <c r="CJ304" s="2">
        <f t="shared" si="401"/>
        <v>179.22560248362703</v>
      </c>
      <c r="CK304" s="2">
        <f t="shared" si="402"/>
        <v>183.63838898183795</v>
      </c>
    </row>
    <row r="305" spans="1:89">
      <c r="A305" s="2">
        <v>1</v>
      </c>
      <c r="B305" s="2">
        <f t="shared" si="414"/>
        <v>1468.5103439774834</v>
      </c>
      <c r="C305" s="3">
        <v>29.2</v>
      </c>
      <c r="D305" s="2">
        <f t="shared" si="415"/>
        <v>60.264885556780598</v>
      </c>
      <c r="E305" s="2">
        <f t="shared" si="416"/>
        <v>12.125472546857772</v>
      </c>
      <c r="F305" s="2">
        <v>0</v>
      </c>
      <c r="G305" s="2">
        <f t="shared" si="406"/>
        <v>0.98013627342888643</v>
      </c>
      <c r="H305" s="3">
        <f t="shared" si="411"/>
        <v>73.370494377067246</v>
      </c>
      <c r="J305" s="2">
        <f t="shared" si="408"/>
        <v>82.137766780016477</v>
      </c>
      <c r="K305" s="2">
        <f t="shared" si="404"/>
        <v>16.526360698269634</v>
      </c>
      <c r="L305" s="2">
        <f t="shared" si="405"/>
        <v>0</v>
      </c>
      <c r="M305" s="2">
        <f t="shared" si="409"/>
        <v>1.335872521713904</v>
      </c>
      <c r="N305" s="3">
        <f t="shared" si="410"/>
        <v>100.00000000000001</v>
      </c>
      <c r="O305" s="2">
        <v>8.0000000000000002E-3</v>
      </c>
      <c r="P305" s="2">
        <f t="shared" si="355"/>
        <v>5.9862515441169654E-2</v>
      </c>
      <c r="Q305" s="2">
        <f t="shared" si="356"/>
        <v>0.19982849518580575</v>
      </c>
      <c r="R305" s="2">
        <v>0.3</v>
      </c>
      <c r="S305" s="2">
        <f t="shared" si="407"/>
        <v>2.0471734132408083E-2</v>
      </c>
      <c r="T305" s="2">
        <v>0.12</v>
      </c>
      <c r="U305" s="2">
        <f t="shared" si="344"/>
        <v>0.68118640569050337</v>
      </c>
      <c r="V305" s="2">
        <f t="shared" si="357"/>
        <v>0.97012459376811166</v>
      </c>
      <c r="W305" s="2">
        <v>0.06</v>
      </c>
      <c r="X305" s="2">
        <f t="shared" si="388"/>
        <v>0.211942166081039</v>
      </c>
      <c r="Y305" s="2">
        <v>2.6700000000000002E-2</v>
      </c>
      <c r="Z305" s="2">
        <v>0.21</v>
      </c>
      <c r="AA305" s="2">
        <v>0.442</v>
      </c>
      <c r="AB305" s="2">
        <v>0.5</v>
      </c>
      <c r="AC305" s="2">
        <f t="shared" si="381"/>
        <v>6.3315503805200152E-2</v>
      </c>
      <c r="AD305" s="2">
        <f t="shared" si="345"/>
        <v>0.11477895675353986</v>
      </c>
      <c r="AE305" s="2">
        <f t="shared" si="358"/>
        <v>0.42002917008121887</v>
      </c>
      <c r="AF305" s="2">
        <f t="shared" si="359"/>
        <v>0.8719668100939435</v>
      </c>
      <c r="AG305" s="2">
        <f t="shared" si="346"/>
        <v>6.4717417237212338</v>
      </c>
      <c r="AH305" s="2">
        <f t="shared" si="382"/>
        <v>0.25014662685981492</v>
      </c>
      <c r="AI305" s="2">
        <f t="shared" si="347"/>
        <v>6.3366872527811063E-2</v>
      </c>
      <c r="AJ305" s="2">
        <f t="shared" si="360"/>
        <v>0.26624376875886907</v>
      </c>
      <c r="AK305" s="2">
        <f t="shared" si="361"/>
        <v>0.4715198220233684</v>
      </c>
      <c r="AL305" s="2">
        <f t="shared" si="348"/>
        <v>4.2171706662050186</v>
      </c>
      <c r="AM305" s="2">
        <f t="shared" si="383"/>
        <v>0.15238456365805345</v>
      </c>
      <c r="AN305" s="2">
        <f t="shared" si="349"/>
        <v>3.4983420720384101E-2</v>
      </c>
      <c r="AO305" s="2">
        <f t="shared" si="362"/>
        <v>0.16876386082714023</v>
      </c>
      <c r="AP305" s="2">
        <f t="shared" si="363"/>
        <v>0.25497638211366747</v>
      </c>
      <c r="AQ305" s="2">
        <f t="shared" si="350"/>
        <v>2.7480281486996692</v>
      </c>
      <c r="AR305" s="2">
        <f t="shared" si="384"/>
        <v>9.3335277819042203E-2</v>
      </c>
      <c r="AS305" s="2">
        <f t="shared" si="351"/>
        <v>1.9313557328591038E-2</v>
      </c>
      <c r="AT305" s="2">
        <f t="shared" si="364"/>
        <v>0.10697429973310349</v>
      </c>
      <c r="AU305" s="2">
        <f t="shared" si="365"/>
        <v>0.13787958087698984</v>
      </c>
      <c r="AV305" s="2">
        <f t="shared" si="352"/>
        <v>1.7906931693711561</v>
      </c>
      <c r="AW305" s="2">
        <f t="shared" si="385"/>
        <v>5.7464061301660756E-2</v>
      </c>
      <c r="AX305" s="2">
        <f t="shared" si="353"/>
        <v>1.0662579273370644E-2</v>
      </c>
      <c r="AY305" s="2">
        <f t="shared" si="366"/>
        <v>6.7807768483734335E-2</v>
      </c>
      <c r="AZ305" s="2">
        <f t="shared" si="367"/>
        <v>7.4558979405157155E-2</v>
      </c>
      <c r="BA305" s="2">
        <f t="shared" si="354"/>
        <v>1.166866514213047</v>
      </c>
      <c r="BB305" s="2">
        <f t="shared" si="386"/>
        <v>3.5552010025818051E-2</v>
      </c>
      <c r="BD305" s="2">
        <f t="shared" si="412"/>
        <v>3.5075945869542062</v>
      </c>
      <c r="BE305" s="2">
        <f t="shared" si="413"/>
        <v>4332.0210985660615</v>
      </c>
      <c r="BF305" s="2">
        <f t="shared" si="368"/>
        <v>32.861696165177527</v>
      </c>
      <c r="BG305" s="2">
        <f t="shared" si="369"/>
        <v>39.302987753094911</v>
      </c>
      <c r="BH305" s="2">
        <f t="shared" si="387"/>
        <v>0.23097705688170722</v>
      </c>
      <c r="BI305" s="2">
        <f t="shared" si="370"/>
        <v>1.5996878872543403</v>
      </c>
      <c r="BJ305" s="2">
        <f t="shared" si="371"/>
        <v>206.50756586648805</v>
      </c>
      <c r="BK305" s="2">
        <f t="shared" si="372"/>
        <v>169.42391911282942</v>
      </c>
      <c r="BL305" s="2">
        <f t="shared" si="373"/>
        <v>198.28632517318721</v>
      </c>
      <c r="BM305" s="2">
        <f t="shared" si="374"/>
        <v>221.42513606273934</v>
      </c>
      <c r="BN305" s="2">
        <f t="shared" si="375"/>
        <v>136.81657280994341</v>
      </c>
      <c r="BO305" s="2">
        <f t="shared" si="376"/>
        <v>263.68174698993056</v>
      </c>
      <c r="BP305" s="2">
        <f t="shared" si="377"/>
        <v>56.109974020580438</v>
      </c>
      <c r="BQ305" s="2">
        <f t="shared" si="378"/>
        <v>286.75541226878619</v>
      </c>
      <c r="BR305" s="2">
        <f t="shared" si="379"/>
        <v>10.169773804872905</v>
      </c>
      <c r="BS305" s="2">
        <f t="shared" si="380"/>
        <v>293.653673335679</v>
      </c>
      <c r="BU305" s="2">
        <f t="shared" si="389"/>
        <v>4.3107134800327778</v>
      </c>
      <c r="BV305" s="2">
        <f t="shared" si="390"/>
        <v>5.6337990753719032</v>
      </c>
      <c r="BW305" s="2">
        <f t="shared" si="391"/>
        <v>6.7089491680989815</v>
      </c>
      <c r="BX305" s="2">
        <f t="shared" si="392"/>
        <v>7.2960207012813081</v>
      </c>
      <c r="BY305" s="2">
        <f t="shared" si="393"/>
        <v>7.4715356293124371</v>
      </c>
      <c r="CA305" s="2">
        <f t="shared" si="394"/>
        <v>3.9109670811370307</v>
      </c>
      <c r="CB305" s="2">
        <f t="shared" si="395"/>
        <v>5.1113586712685466</v>
      </c>
      <c r="CC305" s="2">
        <f t="shared" si="396"/>
        <v>6.086806619598681</v>
      </c>
      <c r="CD305" s="2">
        <f t="shared" si="403"/>
        <v>6.6194371113221235</v>
      </c>
      <c r="CE305" s="2">
        <f t="shared" si="397"/>
        <v>6.7786759725819676</v>
      </c>
      <c r="CG305" s="2">
        <f t="shared" si="398"/>
        <v>105.91060947746746</v>
      </c>
      <c r="CH305" s="2">
        <f t="shared" si="399"/>
        <v>138.4177112466528</v>
      </c>
      <c r="CI305" s="2">
        <f t="shared" si="400"/>
        <v>164.83324596681578</v>
      </c>
      <c r="CJ305" s="2">
        <f t="shared" si="401"/>
        <v>179.25710043411354</v>
      </c>
      <c r="CK305" s="2">
        <f t="shared" si="402"/>
        <v>183.56935479438928</v>
      </c>
    </row>
    <row r="306" spans="1:89">
      <c r="A306" s="2">
        <v>1</v>
      </c>
      <c r="B306" s="2">
        <f t="shared" si="414"/>
        <v>1469.2246296917692</v>
      </c>
      <c r="C306" s="3">
        <v>29.3</v>
      </c>
      <c r="D306" s="2">
        <f t="shared" si="415"/>
        <v>60.269685556780601</v>
      </c>
      <c r="E306" s="2">
        <f t="shared" si="416"/>
        <v>12.027372546857769</v>
      </c>
      <c r="F306" s="2">
        <v>0</v>
      </c>
      <c r="G306" s="2">
        <f t="shared" si="406"/>
        <v>0.97703627342888644</v>
      </c>
      <c r="H306" s="3">
        <f t="shared" si="411"/>
        <v>73.274094377067243</v>
      </c>
      <c r="J306" s="2">
        <f t="shared" si="408"/>
        <v>82.25237864644744</v>
      </c>
      <c r="K306" s="2">
        <f t="shared" si="404"/>
        <v>16.414222037279799</v>
      </c>
      <c r="L306" s="2">
        <f t="shared" si="405"/>
        <v>0</v>
      </c>
      <c r="M306" s="2">
        <f t="shared" si="409"/>
        <v>1.3333993162727804</v>
      </c>
      <c r="N306" s="3">
        <f t="shared" si="410"/>
        <v>100.00000000000001</v>
      </c>
      <c r="O306" s="2">
        <v>8.0000000000000002E-3</v>
      </c>
      <c r="P306" s="2">
        <f t="shared" si="355"/>
        <v>5.9740649823853152E-2</v>
      </c>
      <c r="Q306" s="2">
        <f t="shared" si="356"/>
        <v>0.19972898960749588</v>
      </c>
      <c r="R306" s="2">
        <v>0.3</v>
      </c>
      <c r="S306" s="2">
        <f t="shared" si="407"/>
        <v>2.0386351149135198E-2</v>
      </c>
      <c r="T306" s="2">
        <v>0.12</v>
      </c>
      <c r="U306" s="2">
        <f t="shared" si="344"/>
        <v>0.68121335701260688</v>
      </c>
      <c r="V306" s="2">
        <f t="shared" si="357"/>
        <v>0.96897800379685317</v>
      </c>
      <c r="W306" s="2">
        <v>0.06</v>
      </c>
      <c r="X306" s="2">
        <f t="shared" si="388"/>
        <v>0.21131876693315743</v>
      </c>
      <c r="Y306" s="2">
        <v>2.6700000000000002E-2</v>
      </c>
      <c r="Z306" s="2">
        <v>0.21</v>
      </c>
      <c r="AA306" s="2">
        <v>0.442</v>
      </c>
      <c r="AB306" s="2">
        <v>0.5</v>
      </c>
      <c r="AC306" s="2">
        <f t="shared" si="381"/>
        <v>6.3098247958252959E-2</v>
      </c>
      <c r="AD306" s="2">
        <f t="shared" si="345"/>
        <v>0.11466262493069973</v>
      </c>
      <c r="AE306" s="2">
        <f t="shared" si="358"/>
        <v>0.41866981725067298</v>
      </c>
      <c r="AF306" s="2">
        <f t="shared" si="359"/>
        <v>0.86926920643767036</v>
      </c>
      <c r="AG306" s="2">
        <f t="shared" si="346"/>
        <v>6.4631644386723623</v>
      </c>
      <c r="AH306" s="2">
        <f t="shared" si="382"/>
        <v>0.24921392026539679</v>
      </c>
      <c r="AI306" s="2">
        <f t="shared" si="347"/>
        <v>6.330264835295063E-2</v>
      </c>
      <c r="AJ306" s="2">
        <f t="shared" si="360"/>
        <v>0.26538211617267471</v>
      </c>
      <c r="AK306" s="2">
        <f t="shared" si="361"/>
        <v>0.47006108118464479</v>
      </c>
      <c r="AL306" s="2">
        <f t="shared" si="348"/>
        <v>4.2115814637232187</v>
      </c>
      <c r="AM306" s="2">
        <f t="shared" si="383"/>
        <v>0.15178554225386928</v>
      </c>
      <c r="AN306" s="2">
        <f t="shared" si="349"/>
        <v>3.4947964002387234E-2</v>
      </c>
      <c r="AO306" s="2">
        <f t="shared" si="362"/>
        <v>0.16821768535112538</v>
      </c>
      <c r="AP306" s="2">
        <f t="shared" si="363"/>
        <v>0.25418756169907042</v>
      </c>
      <c r="AQ306" s="2">
        <f t="shared" si="350"/>
        <v>2.7443860656623742</v>
      </c>
      <c r="AR306" s="2">
        <f t="shared" si="384"/>
        <v>9.2950781095401669E-2</v>
      </c>
      <c r="AS306" s="2">
        <f t="shared" si="351"/>
        <v>1.9293982474514026E-2</v>
      </c>
      <c r="AT306" s="2">
        <f t="shared" si="364"/>
        <v>0.10662809564182632</v>
      </c>
      <c r="AU306" s="2">
        <f t="shared" si="365"/>
        <v>0.13745302282776875</v>
      </c>
      <c r="AV306" s="2">
        <f t="shared" si="352"/>
        <v>1.7883198846505268</v>
      </c>
      <c r="AW306" s="2">
        <f t="shared" si="385"/>
        <v>5.721737700838922E-2</v>
      </c>
      <c r="AX306" s="2">
        <f t="shared" si="353"/>
        <v>1.0651772438057511E-2</v>
      </c>
      <c r="AY306" s="2">
        <f t="shared" si="366"/>
        <v>6.7588320196360518E-2</v>
      </c>
      <c r="AZ306" s="2">
        <f t="shared" si="367"/>
        <v>7.4328316296053645E-2</v>
      </c>
      <c r="BA306" s="2">
        <f t="shared" si="354"/>
        <v>1.1653200145018945</v>
      </c>
      <c r="BB306" s="2">
        <f t="shared" si="386"/>
        <v>3.5393802252365353E-2</v>
      </c>
      <c r="BD306" s="2">
        <f t="shared" si="412"/>
        <v>3.2946968402654346</v>
      </c>
      <c r="BE306" s="2">
        <f t="shared" si="413"/>
        <v>4317.2472883212631</v>
      </c>
      <c r="BF306" s="2">
        <f t="shared" si="368"/>
        <v>32.785906645939491</v>
      </c>
      <c r="BG306" s="2">
        <f t="shared" si="369"/>
        <v>39.280745155459563</v>
      </c>
      <c r="BH306" s="2">
        <f t="shared" si="387"/>
        <v>0.22699258442436704</v>
      </c>
      <c r="BI306" s="2">
        <f t="shared" si="370"/>
        <v>1.5950029203504836</v>
      </c>
      <c r="BJ306" s="2">
        <f t="shared" si="371"/>
        <v>206.40323844132215</v>
      </c>
      <c r="BK306" s="2">
        <f t="shared" si="372"/>
        <v>169.55012839381405</v>
      </c>
      <c r="BL306" s="2">
        <f t="shared" si="373"/>
        <v>197.51001315598364</v>
      </c>
      <c r="BM306" s="2">
        <f t="shared" si="374"/>
        <v>221.34351448285281</v>
      </c>
      <c r="BN306" s="2">
        <f t="shared" si="375"/>
        <v>135.51162934446012</v>
      </c>
      <c r="BO306" s="2">
        <f t="shared" si="376"/>
        <v>263.24430631537268</v>
      </c>
      <c r="BP306" s="2">
        <f t="shared" si="377"/>
        <v>55.064671444043313</v>
      </c>
      <c r="BQ306" s="2">
        <f t="shared" si="378"/>
        <v>285.96465888713175</v>
      </c>
      <c r="BR306" s="2">
        <f t="shared" si="379"/>
        <v>9.8333390187285676</v>
      </c>
      <c r="BS306" s="2">
        <f t="shared" si="380"/>
        <v>292.68500325268599</v>
      </c>
      <c r="BU306" s="2">
        <f t="shared" si="389"/>
        <v>4.3163674141820234</v>
      </c>
      <c r="BV306" s="2">
        <f t="shared" si="390"/>
        <v>5.6349112932265406</v>
      </c>
      <c r="BW306" s="2">
        <f t="shared" si="391"/>
        <v>6.7016118272080387</v>
      </c>
      <c r="BX306" s="2">
        <f t="shared" si="392"/>
        <v>7.2800212357322351</v>
      </c>
      <c r="BY306" s="2">
        <f t="shared" si="393"/>
        <v>7.4511061868694259</v>
      </c>
      <c r="CA306" s="2">
        <f t="shared" si="394"/>
        <v>3.927273956543329</v>
      </c>
      <c r="CB306" s="2">
        <f t="shared" si="395"/>
        <v>5.126959372506108</v>
      </c>
      <c r="CC306" s="2">
        <f t="shared" si="396"/>
        <v>6.0975035418398216</v>
      </c>
      <c r="CD306" s="2">
        <f t="shared" si="403"/>
        <v>6.6237729689634586</v>
      </c>
      <c r="CE306" s="2">
        <f t="shared" si="397"/>
        <v>6.7794356845029116</v>
      </c>
      <c r="CG306" s="2">
        <f t="shared" si="398"/>
        <v>106.30082630604673</v>
      </c>
      <c r="CH306" s="2">
        <f t="shared" si="399"/>
        <v>138.77310922679382</v>
      </c>
      <c r="CI306" s="2">
        <f t="shared" si="400"/>
        <v>165.04315005111573</v>
      </c>
      <c r="CJ306" s="2">
        <f t="shared" si="401"/>
        <v>179.28785912460543</v>
      </c>
      <c r="CK306" s="2">
        <f t="shared" si="402"/>
        <v>183.50123345753613</v>
      </c>
    </row>
    <row r="307" spans="1:89">
      <c r="A307" s="2">
        <v>1</v>
      </c>
      <c r="B307" s="2">
        <f t="shared" si="414"/>
        <v>1469.938915406055</v>
      </c>
      <c r="C307" s="3">
        <v>29.4</v>
      </c>
      <c r="D307" s="2">
        <f t="shared" si="415"/>
        <v>60.274485556780597</v>
      </c>
      <c r="E307" s="2">
        <f t="shared" si="416"/>
        <v>11.929272546857772</v>
      </c>
      <c r="F307" s="2">
        <v>0</v>
      </c>
      <c r="G307" s="2">
        <f t="shared" si="406"/>
        <v>0.97393627342888645</v>
      </c>
      <c r="H307" s="3">
        <f t="shared" si="411"/>
        <v>73.177694377067255</v>
      </c>
      <c r="J307" s="2">
        <f t="shared" si="408"/>
        <v>82.367292478771617</v>
      </c>
      <c r="K307" s="2">
        <f t="shared" si="404"/>
        <v>16.301787926508133</v>
      </c>
      <c r="L307" s="2">
        <f t="shared" si="405"/>
        <v>0</v>
      </c>
      <c r="M307" s="2">
        <f t="shared" si="409"/>
        <v>1.3309195947202497</v>
      </c>
      <c r="N307" s="3">
        <f t="shared" si="410"/>
        <v>100</v>
      </c>
      <c r="O307" s="2">
        <v>8.0000000000000002E-3</v>
      </c>
      <c r="P307" s="2">
        <f t="shared" si="355"/>
        <v>5.9619131867080864E-2</v>
      </c>
      <c r="Q307" s="2">
        <f t="shared" si="356"/>
        <v>0.19962961506869098</v>
      </c>
      <c r="R307" s="2">
        <v>0.3</v>
      </c>
      <c r="S307" s="2">
        <f t="shared" si="407"/>
        <v>2.0301126623059228E-2</v>
      </c>
      <c r="T307" s="2">
        <v>0.12</v>
      </c>
      <c r="U307" s="2">
        <f t="shared" si="344"/>
        <v>0.68124028731142638</v>
      </c>
      <c r="V307" s="2">
        <f t="shared" si="357"/>
        <v>0.96783370701776417</v>
      </c>
      <c r="W307" s="2">
        <v>0.06</v>
      </c>
      <c r="X307" s="2">
        <f t="shared" si="388"/>
        <v>0.21069364963880147</v>
      </c>
      <c r="Y307" s="2">
        <v>2.6700000000000002E-2</v>
      </c>
      <c r="Z307" s="2">
        <v>0.21</v>
      </c>
      <c r="AA307" s="2">
        <v>0.442</v>
      </c>
      <c r="AB307" s="2">
        <v>0.5</v>
      </c>
      <c r="AC307" s="2">
        <f t="shared" si="381"/>
        <v>6.2880419711100352E-2</v>
      </c>
      <c r="AD307" s="2">
        <f t="shared" si="345"/>
        <v>0.11454650620995732</v>
      </c>
      <c r="AE307" s="2">
        <f t="shared" si="358"/>
        <v>0.41731597240648122</v>
      </c>
      <c r="AF307" s="2">
        <f t="shared" si="359"/>
        <v>0.86658214896442187</v>
      </c>
      <c r="AG307" s="2">
        <f t="shared" si="346"/>
        <v>6.4546055371376774</v>
      </c>
      <c r="AH307" s="2">
        <f t="shared" si="382"/>
        <v>0.24828443045498319</v>
      </c>
      <c r="AI307" s="2">
        <f t="shared" si="347"/>
        <v>6.3238541826950601E-2</v>
      </c>
      <c r="AJ307" s="2">
        <f t="shared" si="360"/>
        <v>0.26452395493220021</v>
      </c>
      <c r="AK307" s="2">
        <f t="shared" si="361"/>
        <v>0.46860804323998251</v>
      </c>
      <c r="AL307" s="2">
        <f t="shared" si="348"/>
        <v>4.2060042404612483</v>
      </c>
      <c r="AM307" s="2">
        <f t="shared" si="383"/>
        <v>0.15118854344483731</v>
      </c>
      <c r="AN307" s="2">
        <f t="shared" si="349"/>
        <v>3.4912572235671964E-2</v>
      </c>
      <c r="AO307" s="2">
        <f t="shared" si="362"/>
        <v>0.16767372293341395</v>
      </c>
      <c r="AP307" s="2">
        <f t="shared" si="363"/>
        <v>0.25340182514909027</v>
      </c>
      <c r="AQ307" s="2">
        <f t="shared" si="350"/>
        <v>2.7407517886248569</v>
      </c>
      <c r="AR307" s="2">
        <f t="shared" si="384"/>
        <v>9.2567557803758263E-2</v>
      </c>
      <c r="AS307" s="2">
        <f t="shared" si="351"/>
        <v>1.9274443478574241E-2</v>
      </c>
      <c r="AT307" s="2">
        <f t="shared" si="364"/>
        <v>0.10628329434117695</v>
      </c>
      <c r="AU307" s="2">
        <f t="shared" si="365"/>
        <v>0.13702813239167067</v>
      </c>
      <c r="AV307" s="2">
        <f t="shared" si="352"/>
        <v>1.7859516865409975</v>
      </c>
      <c r="AW307" s="2">
        <f t="shared" si="385"/>
        <v>5.6971495426868766E-2</v>
      </c>
      <c r="AX307" s="2">
        <f t="shared" si="353"/>
        <v>1.064098539921296E-2</v>
      </c>
      <c r="AY307" s="2">
        <f t="shared" si="366"/>
        <v>6.7369761095476877E-2</v>
      </c>
      <c r="AZ307" s="2">
        <f t="shared" si="367"/>
        <v>7.4098554955955381E-2</v>
      </c>
      <c r="BA307" s="2">
        <f t="shared" si="354"/>
        <v>1.1637768293709638</v>
      </c>
      <c r="BB307" s="2">
        <f t="shared" si="386"/>
        <v>3.523610100768515E-2</v>
      </c>
      <c r="BD307" s="2">
        <f t="shared" si="412"/>
        <v>3.0935752822880098</v>
      </c>
      <c r="BE307" s="2">
        <f t="shared" si="413"/>
        <v>4302.5732961000422</v>
      </c>
      <c r="BF307" s="2">
        <f t="shared" si="368"/>
        <v>32.709954344989832</v>
      </c>
      <c r="BG307" s="2">
        <f t="shared" si="369"/>
        <v>39.258395526852524</v>
      </c>
      <c r="BH307" s="2">
        <f t="shared" si="387"/>
        <v>0.22305778663251508</v>
      </c>
      <c r="BI307" s="2">
        <f t="shared" si="370"/>
        <v>1.590336440303824</v>
      </c>
      <c r="BJ307" s="2">
        <f t="shared" si="371"/>
        <v>206.29357883489124</v>
      </c>
      <c r="BK307" s="2">
        <f t="shared" si="372"/>
        <v>169.67510611640273</v>
      </c>
      <c r="BL307" s="2">
        <f t="shared" si="373"/>
        <v>196.72778504789432</v>
      </c>
      <c r="BM307" s="2">
        <f t="shared" si="374"/>
        <v>221.25978751198559</v>
      </c>
      <c r="BN307" s="2">
        <f t="shared" si="375"/>
        <v>134.20858355826559</v>
      </c>
      <c r="BO307" s="2">
        <f t="shared" si="376"/>
        <v>262.80540929919209</v>
      </c>
      <c r="BP307" s="2">
        <f t="shared" si="377"/>
        <v>54.031609071891303</v>
      </c>
      <c r="BQ307" s="2">
        <f t="shared" si="378"/>
        <v>285.17577096259015</v>
      </c>
      <c r="BR307" s="2">
        <f t="shared" si="379"/>
        <v>9.5058973880419959</v>
      </c>
      <c r="BS307" s="2">
        <f t="shared" si="380"/>
        <v>291.72180901505118</v>
      </c>
      <c r="BU307" s="2">
        <f t="shared" si="389"/>
        <v>4.3220081676630393</v>
      </c>
      <c r="BV307" s="2">
        <f t="shared" si="390"/>
        <v>5.6359865079214746</v>
      </c>
      <c r="BW307" s="2">
        <f t="shared" si="391"/>
        <v>6.6942473265224161</v>
      </c>
      <c r="BX307" s="2">
        <f t="shared" si="392"/>
        <v>7.2640709620323509</v>
      </c>
      <c r="BY307" s="2">
        <f t="shared" si="393"/>
        <v>7.4308133355963335</v>
      </c>
      <c r="CA307" s="2">
        <f t="shared" si="394"/>
        <v>3.9435727049717064</v>
      </c>
      <c r="CB307" s="2">
        <f t="shared" si="395"/>
        <v>5.1424989717790721</v>
      </c>
      <c r="CC307" s="2">
        <f t="shared" si="396"/>
        <v>6.1080983684207162</v>
      </c>
      <c r="CD307" s="2">
        <f t="shared" si="403"/>
        <v>6.6280281900387479</v>
      </c>
      <c r="CE307" s="2">
        <f t="shared" si="397"/>
        <v>6.7801705848794018</v>
      </c>
      <c r="CG307" s="2">
        <f t="shared" si="398"/>
        <v>106.69132758096603</v>
      </c>
      <c r="CH307" s="2">
        <f t="shared" si="399"/>
        <v>139.1276599747128</v>
      </c>
      <c r="CI307" s="2">
        <f t="shared" si="400"/>
        <v>165.25145411934642</v>
      </c>
      <c r="CJ307" s="2">
        <f t="shared" si="401"/>
        <v>179.31788754592648</v>
      </c>
      <c r="CK307" s="2">
        <f t="shared" si="402"/>
        <v>183.43402164596034</v>
      </c>
    </row>
    <row r="308" spans="1:89">
      <c r="A308" s="2">
        <v>1</v>
      </c>
      <c r="B308" s="2">
        <f t="shared" si="414"/>
        <v>1470.6532011203408</v>
      </c>
      <c r="C308" s="3">
        <v>29.5</v>
      </c>
      <c r="D308" s="2">
        <f t="shared" si="415"/>
        <v>60.2792855567806</v>
      </c>
      <c r="E308" s="2">
        <f t="shared" si="416"/>
        <v>11.83117254685777</v>
      </c>
      <c r="F308" s="2">
        <v>0</v>
      </c>
      <c r="G308" s="2">
        <f t="shared" si="406"/>
        <v>0.97083627342888645</v>
      </c>
      <c r="H308" s="3">
        <f t="shared" si="411"/>
        <v>73.081294377067252</v>
      </c>
      <c r="J308" s="2">
        <f t="shared" si="408"/>
        <v>82.48250947193965</v>
      </c>
      <c r="K308" s="2">
        <f t="shared" si="404"/>
        <v>16.189057196789832</v>
      </c>
      <c r="L308" s="2">
        <f t="shared" si="405"/>
        <v>0</v>
      </c>
      <c r="M308" s="2">
        <f t="shared" si="409"/>
        <v>1.3284333312705157</v>
      </c>
      <c r="N308" s="3">
        <f t="shared" si="410"/>
        <v>100</v>
      </c>
      <c r="O308" s="2">
        <v>8.0000000000000002E-3</v>
      </c>
      <c r="P308" s="2">
        <f t="shared" si="355"/>
        <v>5.9497960336081644E-2</v>
      </c>
      <c r="Q308" s="2">
        <f t="shared" si="356"/>
        <v>0.19953037132299323</v>
      </c>
      <c r="R308" s="2">
        <v>0.3</v>
      </c>
      <c r="S308" s="2">
        <f t="shared" si="407"/>
        <v>2.0216059581298303E-2</v>
      </c>
      <c r="T308" s="2">
        <v>0.12</v>
      </c>
      <c r="U308" s="2">
        <f t="shared" si="344"/>
        <v>0.68126719661152946</v>
      </c>
      <c r="V308" s="2">
        <f t="shared" si="357"/>
        <v>0.9666916973545715</v>
      </c>
      <c r="W308" s="2">
        <v>0.06</v>
      </c>
      <c r="X308" s="2">
        <f t="shared" si="388"/>
        <v>0.21006680748749706</v>
      </c>
      <c r="Y308" s="2">
        <v>2.6700000000000002E-2</v>
      </c>
      <c r="Z308" s="2">
        <v>0.21</v>
      </c>
      <c r="AA308" s="2">
        <v>0.442</v>
      </c>
      <c r="AB308" s="2">
        <v>0.5</v>
      </c>
      <c r="AC308" s="2">
        <f t="shared" si="381"/>
        <v>6.2662016798619116E-2</v>
      </c>
      <c r="AD308" s="2">
        <f t="shared" si="345"/>
        <v>0.11443060006573284</v>
      </c>
      <c r="AE308" s="2">
        <f t="shared" si="358"/>
        <v>0.41596760919774978</v>
      </c>
      <c r="AF308" s="2">
        <f t="shared" si="359"/>
        <v>0.86390558875230328</v>
      </c>
      <c r="AG308" s="2">
        <f t="shared" si="346"/>
        <v>6.4460649675694892</v>
      </c>
      <c r="AH308" s="2">
        <f t="shared" si="382"/>
        <v>0.24735814029570347</v>
      </c>
      <c r="AI308" s="2">
        <f t="shared" si="347"/>
        <v>6.3174552659650274E-2</v>
      </c>
      <c r="AJ308" s="2">
        <f t="shared" si="360"/>
        <v>0.26366926833441218</v>
      </c>
      <c r="AK308" s="2">
        <f t="shared" si="361"/>
        <v>0.46716068173465519</v>
      </c>
      <c r="AL308" s="2">
        <f t="shared" si="348"/>
        <v>4.200438962829165</v>
      </c>
      <c r="AM308" s="2">
        <f t="shared" si="383"/>
        <v>0.15059355628426296</v>
      </c>
      <c r="AN308" s="2">
        <f t="shared" si="349"/>
        <v>3.4877245260047082E-2</v>
      </c>
      <c r="AO308" s="2">
        <f t="shared" si="362"/>
        <v>0.16713196298645888</v>
      </c>
      <c r="AP308" s="2">
        <f t="shared" si="363"/>
        <v>0.2526191581582195</v>
      </c>
      <c r="AQ308" s="2">
        <f t="shared" si="350"/>
        <v>2.7371252956989598</v>
      </c>
      <c r="AR308" s="2">
        <f t="shared" si="384"/>
        <v>9.2185600953867033E-2</v>
      </c>
      <c r="AS308" s="2">
        <f t="shared" si="351"/>
        <v>1.9254940252333722E-2</v>
      </c>
      <c r="AT308" s="2">
        <f t="shared" si="364"/>
        <v>0.10593988912003</v>
      </c>
      <c r="AU308" s="2">
        <f t="shared" si="365"/>
        <v>0.1366049018329305</v>
      </c>
      <c r="AV308" s="2">
        <f t="shared" si="352"/>
        <v>1.783588560779622</v>
      </c>
      <c r="AW308" s="2">
        <f t="shared" si="385"/>
        <v>5.6726412095429446E-2</v>
      </c>
      <c r="AX308" s="2">
        <f t="shared" si="353"/>
        <v>1.0630218108012379E-2</v>
      </c>
      <c r="AY308" s="2">
        <f t="shared" si="366"/>
        <v>6.7152086927104337E-2</v>
      </c>
      <c r="AZ308" s="2">
        <f t="shared" si="367"/>
        <v>7.3869691201713952E-2</v>
      </c>
      <c r="BA308" s="2">
        <f t="shared" si="354"/>
        <v>1.1622369495261149</v>
      </c>
      <c r="BB308" s="2">
        <f t="shared" si="386"/>
        <v>3.5078903445142695E-2</v>
      </c>
      <c r="BD308" s="2">
        <f t="shared" si="412"/>
        <v>2.9036471259611782</v>
      </c>
      <c r="BE308" s="2">
        <f t="shared" si="413"/>
        <v>4287.9981447475875</v>
      </c>
      <c r="BF308" s="2">
        <f t="shared" si="368"/>
        <v>32.633838169377725</v>
      </c>
      <c r="BG308" s="2">
        <f t="shared" si="369"/>
        <v>39.235939400217021</v>
      </c>
      <c r="BH308" s="2">
        <f t="shared" si="387"/>
        <v>0.21917228760045365</v>
      </c>
      <c r="BI308" s="2">
        <f t="shared" si="370"/>
        <v>1.5856884262268633</v>
      </c>
      <c r="BJ308" s="2">
        <f t="shared" si="371"/>
        <v>206.17856804591798</v>
      </c>
      <c r="BK308" s="2">
        <f t="shared" si="372"/>
        <v>169.79884666531638</v>
      </c>
      <c r="BL308" s="2">
        <f t="shared" si="373"/>
        <v>195.93968373110266</v>
      </c>
      <c r="BM308" s="2">
        <f t="shared" si="374"/>
        <v>221.17395665171139</v>
      </c>
      <c r="BN308" s="2">
        <f t="shared" si="375"/>
        <v>132.90755502893893</v>
      </c>
      <c r="BO308" s="2">
        <f t="shared" si="376"/>
        <v>262.36507758980139</v>
      </c>
      <c r="BP308" s="2">
        <f t="shared" si="377"/>
        <v>53.010783256213209</v>
      </c>
      <c r="BQ308" s="2">
        <f t="shared" si="378"/>
        <v>284.38877100426345</v>
      </c>
      <c r="BR308" s="2">
        <f t="shared" si="379"/>
        <v>9.1872794297993039</v>
      </c>
      <c r="BS308" s="2">
        <f t="shared" si="380"/>
        <v>290.7640648469656</v>
      </c>
      <c r="BU308" s="2">
        <f t="shared" si="389"/>
        <v>4.3276355622156251</v>
      </c>
      <c r="BV308" s="2">
        <f t="shared" si="390"/>
        <v>5.6370246267249575</v>
      </c>
      <c r="BW308" s="2">
        <f t="shared" si="391"/>
        <v>6.6868560202830318</v>
      </c>
      <c r="BX308" s="2">
        <f t="shared" si="392"/>
        <v>7.2481703089461504</v>
      </c>
      <c r="BY308" s="2">
        <f t="shared" si="393"/>
        <v>7.410656385236372</v>
      </c>
      <c r="CA308" s="2">
        <f t="shared" si="394"/>
        <v>3.9598628761839532</v>
      </c>
      <c r="CB308" s="2">
        <f t="shared" si="395"/>
        <v>5.1579769670056788</v>
      </c>
      <c r="CC308" s="2">
        <f t="shared" si="396"/>
        <v>6.1185912104737046</v>
      </c>
      <c r="CD308" s="2">
        <f t="shared" si="403"/>
        <v>6.6322036858298112</v>
      </c>
      <c r="CE308" s="2">
        <f t="shared" si="397"/>
        <v>6.7808813117870734</v>
      </c>
      <c r="CG308" s="2">
        <f t="shared" si="398"/>
        <v>107.08210002475188</v>
      </c>
      <c r="CH308" s="2">
        <f t="shared" si="399"/>
        <v>139.48134639412962</v>
      </c>
      <c r="CI308" s="2">
        <f t="shared" si="400"/>
        <v>165.45815259186674</v>
      </c>
      <c r="CJ308" s="2">
        <f t="shared" si="401"/>
        <v>179.34719475815618</v>
      </c>
      <c r="CK308" s="2">
        <f t="shared" si="402"/>
        <v>183.36771590042883</v>
      </c>
    </row>
    <row r="309" spans="1:89">
      <c r="A309" s="2">
        <v>1</v>
      </c>
      <c r="B309" s="2">
        <f t="shared" si="414"/>
        <v>1471.3674868346263</v>
      </c>
      <c r="C309" s="3">
        <v>29.6</v>
      </c>
      <c r="D309" s="2">
        <f t="shared" si="415"/>
        <v>60.284085556780603</v>
      </c>
      <c r="E309" s="2">
        <f t="shared" si="416"/>
        <v>11.73307254685777</v>
      </c>
      <c r="F309" s="2">
        <v>0</v>
      </c>
      <c r="G309" s="2">
        <f t="shared" si="406"/>
        <v>0.96773627342888635</v>
      </c>
      <c r="H309" s="3">
        <f t="shared" si="411"/>
        <v>72.984894377067249</v>
      </c>
      <c r="J309" s="2">
        <f t="shared" si="408"/>
        <v>82.598030827215396</v>
      </c>
      <c r="K309" s="2">
        <f t="shared" si="404"/>
        <v>16.076028672783071</v>
      </c>
      <c r="L309" s="2">
        <f t="shared" si="405"/>
        <v>0</v>
      </c>
      <c r="M309" s="2">
        <f t="shared" si="409"/>
        <v>1.3259405000015467</v>
      </c>
      <c r="N309" s="3">
        <f t="shared" si="410"/>
        <v>100.00000000000001</v>
      </c>
      <c r="O309" s="2">
        <v>8.0000000000000002E-3</v>
      </c>
      <c r="P309" s="2">
        <f t="shared" si="355"/>
        <v>5.937713400127273E-2</v>
      </c>
      <c r="Q309" s="2">
        <f t="shared" si="356"/>
        <v>0.19943125812460089</v>
      </c>
      <c r="R309" s="2">
        <v>0.3</v>
      </c>
      <c r="S309" s="2">
        <f t="shared" si="407"/>
        <v>2.01311490533033E-2</v>
      </c>
      <c r="T309" s="2">
        <v>0.12</v>
      </c>
      <c r="U309" s="2">
        <f t="shared" si="344"/>
        <v>0.68129408493744648</v>
      </c>
      <c r="V309" s="2">
        <f t="shared" si="357"/>
        <v>0.96555196875078064</v>
      </c>
      <c r="W309" s="2">
        <v>0.06</v>
      </c>
      <c r="X309" s="2">
        <f t="shared" si="388"/>
        <v>0.20943823373317838</v>
      </c>
      <c r="Y309" s="2">
        <v>2.6700000000000002E-2</v>
      </c>
      <c r="Z309" s="2">
        <v>0.21</v>
      </c>
      <c r="AA309" s="2">
        <v>0.442</v>
      </c>
      <c r="AB309" s="2">
        <v>0.5</v>
      </c>
      <c r="AC309" s="2">
        <f t="shared" si="381"/>
        <v>6.2443036943718694E-2</v>
      </c>
      <c r="AD309" s="2">
        <f t="shared" si="345"/>
        <v>0.1143149059740544</v>
      </c>
      <c r="AE309" s="2">
        <f t="shared" si="358"/>
        <v>0.41462470141775398</v>
      </c>
      <c r="AF309" s="2">
        <f t="shared" si="359"/>
        <v>0.8612394771398052</v>
      </c>
      <c r="AG309" s="2">
        <f t="shared" si="346"/>
        <v>6.4375426785963192</v>
      </c>
      <c r="AH309" s="2">
        <f t="shared" si="382"/>
        <v>0.24643503274130407</v>
      </c>
      <c r="AI309" s="2">
        <f t="shared" si="347"/>
        <v>6.3110680561776489E-2</v>
      </c>
      <c r="AJ309" s="2">
        <f t="shared" si="360"/>
        <v>0.26281803976766155</v>
      </c>
      <c r="AK309" s="2">
        <f t="shared" si="361"/>
        <v>0.46571897035474158</v>
      </c>
      <c r="AL309" s="2">
        <f t="shared" si="348"/>
        <v>4.1948855973518553</v>
      </c>
      <c r="AM309" s="2">
        <f t="shared" si="383"/>
        <v>0.1500005698799973</v>
      </c>
      <c r="AN309" s="2">
        <f t="shared" si="349"/>
        <v>3.4841982915811434E-2</v>
      </c>
      <c r="AO309" s="2">
        <f t="shared" si="362"/>
        <v>0.16659239498063899</v>
      </c>
      <c r="AP309" s="2">
        <f t="shared" si="363"/>
        <v>0.25183954649709139</v>
      </c>
      <c r="AQ309" s="2">
        <f t="shared" si="350"/>
        <v>2.7335065650713477</v>
      </c>
      <c r="AR309" s="2">
        <f t="shared" si="384"/>
        <v>9.1804903589860737E-2</v>
      </c>
      <c r="AS309" s="2">
        <f t="shared" si="351"/>
        <v>1.923547270762507E-2</v>
      </c>
      <c r="AT309" s="2">
        <f t="shared" si="364"/>
        <v>0.10559787330397745</v>
      </c>
      <c r="AU309" s="2">
        <f t="shared" si="365"/>
        <v>0.13618332345695666</v>
      </c>
      <c r="AV309" s="2">
        <f t="shared" si="352"/>
        <v>1.7812304931522125</v>
      </c>
      <c r="AW309" s="2">
        <f t="shared" si="385"/>
        <v>5.6482122574083783E-2</v>
      </c>
      <c r="AX309" s="2">
        <f t="shared" si="353"/>
        <v>1.0619470515780547E-2</v>
      </c>
      <c r="AY309" s="2">
        <f t="shared" si="366"/>
        <v>6.6935293460537809E-2</v>
      </c>
      <c r="AZ309" s="2">
        <f t="shared" si="367"/>
        <v>7.3641720872445721E-2</v>
      </c>
      <c r="BA309" s="2">
        <f t="shared" si="354"/>
        <v>1.160700365704979</v>
      </c>
      <c r="BB309" s="2">
        <f t="shared" si="386"/>
        <v>3.4922206731787399E-2</v>
      </c>
      <c r="BD309" s="2">
        <f t="shared" si="412"/>
        <v>2.7243546571965469</v>
      </c>
      <c r="BE309" s="2">
        <f t="shared" si="413"/>
        <v>4273.5208684297149</v>
      </c>
      <c r="BF309" s="2">
        <f t="shared" si="368"/>
        <v>32.557557014932954</v>
      </c>
      <c r="BG309" s="2">
        <f t="shared" si="369"/>
        <v>39.213377297564037</v>
      </c>
      <c r="BH309" s="2">
        <f t="shared" si="387"/>
        <v>0.21533571234390966</v>
      </c>
      <c r="BI309" s="2">
        <f t="shared" si="370"/>
        <v>1.581058856247529</v>
      </c>
      <c r="BJ309" s="2">
        <f t="shared" si="371"/>
        <v>206.05818733653933</v>
      </c>
      <c r="BK309" s="2">
        <f t="shared" si="372"/>
        <v>169.92134443785426</v>
      </c>
      <c r="BL309" s="2">
        <f t="shared" si="373"/>
        <v>195.14575291632841</v>
      </c>
      <c r="BM309" s="2">
        <f t="shared" si="374"/>
        <v>221.08602353098377</v>
      </c>
      <c r="BN309" s="2">
        <f t="shared" si="375"/>
        <v>131.60866305697658</v>
      </c>
      <c r="BO309" s="2">
        <f t="shared" si="376"/>
        <v>261.92333294610938</v>
      </c>
      <c r="BP309" s="2">
        <f t="shared" si="377"/>
        <v>52.002187838027034</v>
      </c>
      <c r="BQ309" s="2">
        <f t="shared" si="378"/>
        <v>283.60368119626941</v>
      </c>
      <c r="BR309" s="2">
        <f t="shared" si="379"/>
        <v>8.8773168198252801</v>
      </c>
      <c r="BS309" s="2">
        <f t="shared" si="380"/>
        <v>289.81174475227925</v>
      </c>
      <c r="BU309" s="2">
        <f t="shared" si="389"/>
        <v>4.3332494201770757</v>
      </c>
      <c r="BV309" s="2">
        <f t="shared" si="390"/>
        <v>5.638025560851597</v>
      </c>
      <c r="BW309" s="2">
        <f t="shared" si="391"/>
        <v>6.6794382681845734</v>
      </c>
      <c r="BX309" s="2">
        <f t="shared" si="392"/>
        <v>7.2323197016209839</v>
      </c>
      <c r="BY309" s="2">
        <f t="shared" si="393"/>
        <v>7.390634643710797</v>
      </c>
      <c r="CA309" s="2">
        <f t="shared" si="394"/>
        <v>3.9761440196334195</v>
      </c>
      <c r="CB309" s="2">
        <f t="shared" si="395"/>
        <v>5.1733928612409184</v>
      </c>
      <c r="CC309" s="2">
        <f t="shared" si="396"/>
        <v>6.1289821907983768</v>
      </c>
      <c r="CD309" s="2">
        <f t="shared" si="403"/>
        <v>6.6363003698277998</v>
      </c>
      <c r="CE309" s="2">
        <f t="shared" si="397"/>
        <v>6.7815684929314317</v>
      </c>
      <c r="CG309" s="2">
        <f t="shared" si="398"/>
        <v>107.47313028000998</v>
      </c>
      <c r="CH309" s="2">
        <f t="shared" si="399"/>
        <v>139.83415143425296</v>
      </c>
      <c r="CI309" s="2">
        <f t="shared" si="400"/>
        <v>165.66324011982445</v>
      </c>
      <c r="CJ309" s="2">
        <f t="shared" si="401"/>
        <v>179.37578988638782</v>
      </c>
      <c r="CK309" s="2">
        <f t="shared" si="402"/>
        <v>183.30231262871254</v>
      </c>
    </row>
    <row r="310" spans="1:89">
      <c r="A310" s="2">
        <v>1</v>
      </c>
      <c r="B310" s="2">
        <f t="shared" si="414"/>
        <v>1472.0817725489121</v>
      </c>
      <c r="C310" s="3">
        <v>29.7</v>
      </c>
      <c r="D310" s="2">
        <f t="shared" si="415"/>
        <v>60.288885556780599</v>
      </c>
      <c r="E310" s="2">
        <f t="shared" si="416"/>
        <v>11.634972546857771</v>
      </c>
      <c r="F310" s="2">
        <v>0</v>
      </c>
      <c r="G310" s="2">
        <f t="shared" si="406"/>
        <v>0.96463627342888647</v>
      </c>
      <c r="H310" s="3">
        <f t="shared" si="411"/>
        <v>72.888494377067246</v>
      </c>
      <c r="J310" s="2">
        <f t="shared" si="408"/>
        <v>82.713857752217692</v>
      </c>
      <c r="K310" s="2">
        <f t="shared" si="404"/>
        <v>15.962701172928135</v>
      </c>
      <c r="L310" s="2">
        <f t="shared" si="405"/>
        <v>0</v>
      </c>
      <c r="M310" s="2">
        <f t="shared" si="409"/>
        <v>1.3234410748541787</v>
      </c>
      <c r="N310" s="3">
        <f t="shared" si="410"/>
        <v>100</v>
      </c>
      <c r="O310" s="2">
        <v>8.0000000000000002E-3</v>
      </c>
      <c r="P310" s="2">
        <f t="shared" si="355"/>
        <v>5.9256651638234459E-2</v>
      </c>
      <c r="Q310" s="2">
        <f t="shared" si="356"/>
        <v>0.19933227522830571</v>
      </c>
      <c r="R310" s="2">
        <v>0.3</v>
      </c>
      <c r="S310" s="2">
        <f t="shared" si="407"/>
        <v>2.004639407083434E-2</v>
      </c>
      <c r="T310" s="2">
        <v>0.12</v>
      </c>
      <c r="U310" s="2">
        <f t="shared" si="344"/>
        <v>0.68132095231366774</v>
      </c>
      <c r="V310" s="2">
        <f t="shared" si="357"/>
        <v>0.96441451516959531</v>
      </c>
      <c r="W310" s="2">
        <v>0.06</v>
      </c>
      <c r="X310" s="2">
        <f t="shared" si="388"/>
        <v>0.2088079215939527</v>
      </c>
      <c r="Y310" s="2">
        <v>2.6700000000000002E-2</v>
      </c>
      <c r="Z310" s="2">
        <v>0.21</v>
      </c>
      <c r="AA310" s="2">
        <v>0.442</v>
      </c>
      <c r="AB310" s="2">
        <v>0.5</v>
      </c>
      <c r="AC310" s="2">
        <f t="shared" si="381"/>
        <v>6.2223477857262094E-2</v>
      </c>
      <c r="AD310" s="2">
        <f t="shared" si="345"/>
        <v>0.11419942341255131</v>
      </c>
      <c r="AE310" s="2">
        <f t="shared" si="358"/>
        <v>0.41328722300305248</v>
      </c>
      <c r="AF310" s="2">
        <f t="shared" si="359"/>
        <v>0.85858376572423778</v>
      </c>
      <c r="AG310" s="2">
        <f t="shared" si="346"/>
        <v>6.4290386190221982</v>
      </c>
      <c r="AH310" s="2">
        <f t="shared" si="382"/>
        <v>0.24551509083155851</v>
      </c>
      <c r="AI310" s="2">
        <f t="shared" si="347"/>
        <v>6.3046925244940294E-2</v>
      </c>
      <c r="AJ310" s="2">
        <f t="shared" si="360"/>
        <v>0.26197025271112234</v>
      </c>
      <c r="AK310" s="2">
        <f t="shared" si="361"/>
        <v>0.46428288292627756</v>
      </c>
      <c r="AL310" s="2">
        <f t="shared" si="348"/>
        <v>4.1893441106685732</v>
      </c>
      <c r="AM310" s="2">
        <f t="shared" si="383"/>
        <v>0.14940957339406047</v>
      </c>
      <c r="AN310" s="2">
        <f t="shared" si="349"/>
        <v>3.4806785043751981E-2</v>
      </c>
      <c r="AO310" s="2">
        <f t="shared" si="362"/>
        <v>0.16605500844390311</v>
      </c>
      <c r="AP310" s="2">
        <f t="shared" si="363"/>
        <v>0.25106297601202171</v>
      </c>
      <c r="AQ310" s="2">
        <f t="shared" si="350"/>
        <v>2.7298955750032108</v>
      </c>
      <c r="AR310" s="2">
        <f t="shared" si="384"/>
        <v>9.1425458790009184E-2</v>
      </c>
      <c r="AS310" s="2">
        <f t="shared" si="351"/>
        <v>1.9216040756550354E-2</v>
      </c>
      <c r="AT310" s="2">
        <f t="shared" si="364"/>
        <v>0.10525724025510333</v>
      </c>
      <c r="AU310" s="2">
        <f t="shared" si="365"/>
        <v>0.13576338961008327</v>
      </c>
      <c r="AV310" s="2">
        <f t="shared" si="352"/>
        <v>1.7788774694931428</v>
      </c>
      <c r="AW310" s="2">
        <f t="shared" si="385"/>
        <v>5.6238622444373262E-2</v>
      </c>
      <c r="AX310" s="2">
        <f t="shared" si="353"/>
        <v>1.0608742573990981E-2</v>
      </c>
      <c r="AY310" s="2">
        <f t="shared" si="366"/>
        <v>6.6719376488203405E-2</v>
      </c>
      <c r="AZ310" s="2">
        <f t="shared" si="367"/>
        <v>7.3414639829397776E-2</v>
      </c>
      <c r="BA310" s="2">
        <f t="shared" si="354"/>
        <v>1.1591670686768325</v>
      </c>
      <c r="BB310" s="2">
        <f t="shared" si="386"/>
        <v>3.4766008048254991E-2</v>
      </c>
      <c r="BD310" s="2">
        <f t="shared" si="412"/>
        <v>2.5551643440692695</v>
      </c>
      <c r="BE310" s="2">
        <f t="shared" si="413"/>
        <v>4259.1405125237025</v>
      </c>
      <c r="BF310" s="2">
        <f t="shared" si="368"/>
        <v>32.481109766102421</v>
      </c>
      <c r="BG310" s="2">
        <f t="shared" si="369"/>
        <v>39.190709730118037</v>
      </c>
      <c r="BH310" s="2">
        <f t="shared" si="387"/>
        <v>0.21154768680335956</v>
      </c>
      <c r="BI310" s="2">
        <f t="shared" si="370"/>
        <v>1.5764477075288619</v>
      </c>
      <c r="BJ310" s="2">
        <f t="shared" si="371"/>
        <v>205.93241823683636</v>
      </c>
      <c r="BK310" s="2">
        <f t="shared" si="372"/>
        <v>170.04259384458484</v>
      </c>
      <c r="BL310" s="2">
        <f t="shared" si="373"/>
        <v>194.34603714309111</v>
      </c>
      <c r="BM310" s="2">
        <f t="shared" si="374"/>
        <v>220.99598990678209</v>
      </c>
      <c r="BN310" s="2">
        <f t="shared" si="375"/>
        <v>130.31202664063284</v>
      </c>
      <c r="BO310" s="2">
        <f t="shared" si="376"/>
        <v>261.48019723464313</v>
      </c>
      <c r="BP310" s="2">
        <f t="shared" si="377"/>
        <v>51.005814160534023</v>
      </c>
      <c r="BQ310" s="2">
        <f t="shared" si="378"/>
        <v>282.82052339480225</v>
      </c>
      <c r="BR310" s="2">
        <f t="shared" si="379"/>
        <v>8.5758424388877526</v>
      </c>
      <c r="BS310" s="2">
        <f t="shared" si="380"/>
        <v>288.8648225222679</v>
      </c>
      <c r="BU310" s="2">
        <f t="shared" si="389"/>
        <v>4.338849564490209</v>
      </c>
      <c r="BV310" s="2">
        <f t="shared" si="390"/>
        <v>5.6389892254731686</v>
      </c>
      <c r="BW310" s="2">
        <f t="shared" si="391"/>
        <v>6.6719944352958667</v>
      </c>
      <c r="BX310" s="2">
        <f t="shared" si="392"/>
        <v>7.2165195614575675</v>
      </c>
      <c r="BY310" s="2">
        <f t="shared" si="393"/>
        <v>7.3707474172195315</v>
      </c>
      <c r="CA310" s="2">
        <f t="shared" si="394"/>
        <v>3.992415684445878</v>
      </c>
      <c r="CB310" s="2">
        <f t="shared" si="395"/>
        <v>5.1887461626813893</v>
      </c>
      <c r="CC310" s="2">
        <f t="shared" si="396"/>
        <v>6.1392714437520679</v>
      </c>
      <c r="CD310" s="2">
        <f t="shared" si="403"/>
        <v>6.6403191574259743</v>
      </c>
      <c r="CE310" s="2">
        <f t="shared" si="397"/>
        <v>6.7822327456180709</v>
      </c>
      <c r="CG310" s="2">
        <f t="shared" si="398"/>
        <v>107.86440491015885</v>
      </c>
      <c r="CH310" s="2">
        <f t="shared" si="399"/>
        <v>140.18605809208933</v>
      </c>
      <c r="CI310" s="2">
        <f t="shared" si="400"/>
        <v>165.86671158570979</v>
      </c>
      <c r="CJ310" s="2">
        <f t="shared" si="401"/>
        <v>179.40368211650579</v>
      </c>
      <c r="CK310" s="2">
        <f t="shared" si="402"/>
        <v>183.23780810660307</v>
      </c>
    </row>
    <row r="311" spans="1:89">
      <c r="A311" s="2">
        <v>1</v>
      </c>
      <c r="B311" s="2">
        <f t="shared" si="414"/>
        <v>1472.7960582631979</v>
      </c>
      <c r="C311" s="3">
        <v>29.8</v>
      </c>
      <c r="D311" s="2">
        <f t="shared" si="415"/>
        <v>60.293685556780602</v>
      </c>
      <c r="E311" s="2">
        <f t="shared" si="416"/>
        <v>11.53687254685777</v>
      </c>
      <c r="F311" s="2">
        <v>0</v>
      </c>
      <c r="G311" s="2">
        <f t="shared" si="406"/>
        <v>0.96153627342888637</v>
      </c>
      <c r="H311" s="3">
        <f t="shared" si="411"/>
        <v>72.792094377067258</v>
      </c>
      <c r="J311" s="2">
        <f t="shared" si="408"/>
        <v>82.829991460962532</v>
      </c>
      <c r="K311" s="2">
        <f t="shared" si="404"/>
        <v>15.849073509406262</v>
      </c>
      <c r="L311" s="2">
        <f t="shared" si="405"/>
        <v>0</v>
      </c>
      <c r="M311" s="2">
        <f t="shared" si="409"/>
        <v>1.3209350296312026</v>
      </c>
      <c r="N311" s="3">
        <f t="shared" si="410"/>
        <v>100</v>
      </c>
      <c r="O311" s="2">
        <v>8.0000000000000002E-3</v>
      </c>
      <c r="P311" s="2">
        <f t="shared" si="355"/>
        <v>5.9136512027685974E-2</v>
      </c>
      <c r="Q311" s="2">
        <f t="shared" si="356"/>
        <v>0.19923342238949218</v>
      </c>
      <c r="R311" s="2">
        <v>0.3</v>
      </c>
      <c r="S311" s="2">
        <f t="shared" si="407"/>
        <v>1.9961793667937437E-2</v>
      </c>
      <c r="T311" s="2">
        <v>0.12</v>
      </c>
      <c r="U311" s="2">
        <f t="shared" si="344"/>
        <v>0.68134779876464857</v>
      </c>
      <c r="V311" s="2">
        <f t="shared" si="357"/>
        <v>0.96327933059384574</v>
      </c>
      <c r="W311" s="2">
        <v>0.06</v>
      </c>
      <c r="X311" s="2">
        <f t="shared" si="388"/>
        <v>0.20817586425186435</v>
      </c>
      <c r="Y311" s="2">
        <v>2.6700000000000002E-2</v>
      </c>
      <c r="Z311" s="2">
        <v>0.21</v>
      </c>
      <c r="AA311" s="2">
        <v>0.442</v>
      </c>
      <c r="AB311" s="2">
        <v>0.5</v>
      </c>
      <c r="AC311" s="2">
        <f t="shared" si="381"/>
        <v>6.200333723798615E-2</v>
      </c>
      <c r="AD311" s="2">
        <f t="shared" si="345"/>
        <v>0.11408415186044939</v>
      </c>
      <c r="AE311" s="2">
        <f t="shared" si="358"/>
        <v>0.41195514803261279</v>
      </c>
      <c r="AF311" s="2">
        <f t="shared" si="359"/>
        <v>0.85593840636019747</v>
      </c>
      <c r="AG311" s="2">
        <f t="shared" si="346"/>
        <v>6.4205527378259699</v>
      </c>
      <c r="AH311" s="2">
        <f t="shared" si="382"/>
        <v>0.24459829769168237</v>
      </c>
      <c r="AI311" s="2">
        <f t="shared" si="347"/>
        <v>6.2983286421633949E-2</v>
      </c>
      <c r="AJ311" s="2">
        <f t="shared" si="360"/>
        <v>0.26112589073423714</v>
      </c>
      <c r="AK311" s="2">
        <f t="shared" si="361"/>
        <v>0.46285239341442802</v>
      </c>
      <c r="AL311" s="2">
        <f t="shared" si="348"/>
        <v>4.183814469532483</v>
      </c>
      <c r="AM311" s="2">
        <f t="shared" si="383"/>
        <v>0.14882055604226754</v>
      </c>
      <c r="AN311" s="2">
        <f t="shared" si="349"/>
        <v>3.4771651485142163E-2</v>
      </c>
      <c r="AO311" s="2">
        <f t="shared" si="362"/>
        <v>0.16551979296141861</v>
      </c>
      <c r="AP311" s="2">
        <f t="shared" si="363"/>
        <v>0.25028943262456071</v>
      </c>
      <c r="AQ311" s="2">
        <f t="shared" si="350"/>
        <v>2.7262923038299687</v>
      </c>
      <c r="AR311" s="2">
        <f t="shared" si="384"/>
        <v>9.1047259666480793E-2</v>
      </c>
      <c r="AS311" s="2">
        <f t="shared" si="351"/>
        <v>1.9196644311480233E-2</v>
      </c>
      <c r="AT311" s="2">
        <f t="shared" si="364"/>
        <v>0.10491798337176064</v>
      </c>
      <c r="AU311" s="2">
        <f t="shared" si="365"/>
        <v>0.13534509267932782</v>
      </c>
      <c r="AV311" s="2">
        <f t="shared" si="352"/>
        <v>1.7765294756851571</v>
      </c>
      <c r="AW311" s="2">
        <f t="shared" si="385"/>
        <v>5.5995907309216192E-2</v>
      </c>
      <c r="AX311" s="2">
        <f t="shared" si="353"/>
        <v>1.0598034234265525E-2</v>
      </c>
      <c r="AY311" s="2">
        <f t="shared" si="366"/>
        <v>6.6504331825517057E-2</v>
      </c>
      <c r="AZ311" s="2">
        <f t="shared" si="367"/>
        <v>7.3188443955816876E-2</v>
      </c>
      <c r="BA311" s="2">
        <f t="shared" si="354"/>
        <v>1.1576370492424699</v>
      </c>
      <c r="BB311" s="2">
        <f t="shared" si="386"/>
        <v>3.4610304588670482E-2</v>
      </c>
      <c r="BD311" s="2">
        <f t="shared" si="412"/>
        <v>2.3955659693043909</v>
      </c>
      <c r="BE311" s="2">
        <f t="shared" si="413"/>
        <v>4244.8561335084187</v>
      </c>
      <c r="BF311" s="2">
        <f t="shared" si="368"/>
        <v>32.404495295783242</v>
      </c>
      <c r="BG311" s="2">
        <f t="shared" si="369"/>
        <v>39.1679371984592</v>
      </c>
      <c r="BH311" s="2">
        <f t="shared" si="387"/>
        <v>0.20780783784736792</v>
      </c>
      <c r="BI311" s="2">
        <f t="shared" si="370"/>
        <v>1.5718549562883197</v>
      </c>
      <c r="BJ311" s="2">
        <f t="shared" si="371"/>
        <v>205.80124254938548</v>
      </c>
      <c r="BK311" s="2">
        <f t="shared" si="372"/>
        <v>170.16258931003719</v>
      </c>
      <c r="BL311" s="2">
        <f t="shared" si="373"/>
        <v>193.54058177982159</v>
      </c>
      <c r="BM311" s="2">
        <f t="shared" si="374"/>
        <v>220.90385766474532</v>
      </c>
      <c r="BN311" s="2">
        <f t="shared" si="375"/>
        <v>129.01776445067085</v>
      </c>
      <c r="BO311" s="2">
        <f t="shared" si="376"/>
        <v>261.03569242664321</v>
      </c>
      <c r="BP311" s="2">
        <f t="shared" si="377"/>
        <v>50.021651083275238</v>
      </c>
      <c r="BQ311" s="2">
        <f t="shared" si="378"/>
        <v>282.03931912530049</v>
      </c>
      <c r="BR311" s="2">
        <f t="shared" si="379"/>
        <v>8.2826904175052629</v>
      </c>
      <c r="BS311" s="2">
        <f t="shared" si="380"/>
        <v>287.92327174339283</v>
      </c>
      <c r="BU311" s="2">
        <f t="shared" si="389"/>
        <v>4.3444358187117169</v>
      </c>
      <c r="BV311" s="2">
        <f t="shared" si="390"/>
        <v>5.6399155397296568</v>
      </c>
      <c r="BW311" s="2">
        <f t="shared" si="391"/>
        <v>6.6645248919800633</v>
      </c>
      <c r="BX311" s="2">
        <f t="shared" si="392"/>
        <v>7.2007703059837285</v>
      </c>
      <c r="BY311" s="2">
        <f t="shared" si="393"/>
        <v>7.3509940103437268</v>
      </c>
      <c r="CA311" s="2">
        <f t="shared" si="394"/>
        <v>4.0086774194016321</v>
      </c>
      <c r="CB311" s="2">
        <f t="shared" si="395"/>
        <v>5.2040363846716735</v>
      </c>
      <c r="CC311" s="2">
        <f t="shared" si="396"/>
        <v>6.1494591151407159</v>
      </c>
      <c r="CD311" s="2">
        <f t="shared" si="403"/>
        <v>6.6442609656170371</v>
      </c>
      <c r="CE311" s="2">
        <f t="shared" si="397"/>
        <v>6.7828746767307093</v>
      </c>
      <c r="CG311" s="2">
        <f t="shared" si="398"/>
        <v>108.25591040018637</v>
      </c>
      <c r="CH311" s="2">
        <f t="shared" si="399"/>
        <v>140.53704941477164</v>
      </c>
      <c r="CI311" s="2">
        <f t="shared" si="400"/>
        <v>166.06856210387033</v>
      </c>
      <c r="CJ311" s="2">
        <f t="shared" si="401"/>
        <v>179.43088069098346</v>
      </c>
      <c r="CK311" s="2">
        <f t="shared" si="402"/>
        <v>183.17419847902309</v>
      </c>
    </row>
    <row r="312" spans="1:89">
      <c r="A312" s="2">
        <v>1</v>
      </c>
      <c r="B312" s="2">
        <f t="shared" si="414"/>
        <v>1473.5103439774834</v>
      </c>
      <c r="C312" s="3">
        <v>29.9</v>
      </c>
      <c r="D312" s="2">
        <f t="shared" si="415"/>
        <v>60.298485556780598</v>
      </c>
      <c r="E312" s="2">
        <f t="shared" si="416"/>
        <v>11.438772546857772</v>
      </c>
      <c r="F312" s="2">
        <v>0</v>
      </c>
      <c r="G312" s="2">
        <f t="shared" si="406"/>
        <v>0.95843627342888649</v>
      </c>
      <c r="H312" s="3">
        <f t="shared" si="411"/>
        <v>72.695694377067255</v>
      </c>
      <c r="J312" s="2">
        <f t="shared" si="408"/>
        <v>82.946433173905405</v>
      </c>
      <c r="K312" s="2">
        <f t="shared" si="404"/>
        <v>15.735144488098145</v>
      </c>
      <c r="L312" s="2">
        <f t="shared" si="405"/>
        <v>0</v>
      </c>
      <c r="M312" s="2">
        <f t="shared" si="409"/>
        <v>1.3184223379964535</v>
      </c>
      <c r="N312" s="3">
        <f t="shared" si="410"/>
        <v>100</v>
      </c>
      <c r="O312" s="2">
        <v>8.0000000000000002E-3</v>
      </c>
      <c r="P312" s="2">
        <f t="shared" si="355"/>
        <v>5.9016713955459897E-2</v>
      </c>
      <c r="Q312" s="2">
        <f t="shared" si="356"/>
        <v>0.19913469936413489</v>
      </c>
      <c r="R312" s="2">
        <v>0.3</v>
      </c>
      <c r="S312" s="2">
        <f t="shared" si="407"/>
        <v>1.987734688092099E-2</v>
      </c>
      <c r="T312" s="2">
        <v>0.12</v>
      </c>
      <c r="U312" s="2">
        <f t="shared" si="344"/>
        <v>0.68137462431480345</v>
      </c>
      <c r="V312" s="2">
        <f t="shared" si="357"/>
        <v>0.96214640902591153</v>
      </c>
      <c r="W312" s="2">
        <v>0.06</v>
      </c>
      <c r="X312" s="2">
        <f t="shared" si="388"/>
        <v>0.20754205485265459</v>
      </c>
      <c r="Y312" s="2">
        <v>2.6700000000000002E-2</v>
      </c>
      <c r="Z312" s="2">
        <v>0.21</v>
      </c>
      <c r="AA312" s="2">
        <v>0.442</v>
      </c>
      <c r="AB312" s="2">
        <v>0.5</v>
      </c>
      <c r="AC312" s="2">
        <f t="shared" si="381"/>
        <v>6.1782612772421121E-2</v>
      </c>
      <c r="AD312" s="2">
        <f t="shared" si="345"/>
        <v>0.11396909079856427</v>
      </c>
      <c r="AE312" s="2">
        <f t="shared" si="358"/>
        <v>0.41062845072693838</v>
      </c>
      <c r="AF312" s="2">
        <f t="shared" si="359"/>
        <v>0.85330335115802325</v>
      </c>
      <c r="AG312" s="2">
        <f t="shared" si="346"/>
        <v>6.412084984160586</v>
      </c>
      <c r="AH312" s="2">
        <f t="shared" si="382"/>
        <v>0.24368463653175085</v>
      </c>
      <c r="AI312" s="2">
        <f t="shared" si="347"/>
        <v>6.2919763805227485E-2</v>
      </c>
      <c r="AJ312" s="2">
        <f t="shared" si="360"/>
        <v>0.26028493749616399</v>
      </c>
      <c r="AK312" s="2">
        <f t="shared" si="361"/>
        <v>0.46142747592265215</v>
      </c>
      <c r="AL312" s="2">
        <f t="shared" si="348"/>
        <v>4.1782966408102071</v>
      </c>
      <c r="AM312" s="2">
        <f t="shared" si="383"/>
        <v>0.14823350709385669</v>
      </c>
      <c r="AN312" s="2">
        <f t="shared" si="349"/>
        <v>3.4736582081740068E-2</v>
      </c>
      <c r="AO312" s="2">
        <f t="shared" si="362"/>
        <v>0.16498673817522055</v>
      </c>
      <c r="AP312" s="2">
        <f t="shared" si="363"/>
        <v>0.24951890233104215</v>
      </c>
      <c r="AQ312" s="2">
        <f t="shared" si="350"/>
        <v>2.722696729960969</v>
      </c>
      <c r="AR312" s="2">
        <f t="shared" si="384"/>
        <v>9.0670299365104845E-2</v>
      </c>
      <c r="AS312" s="2">
        <f t="shared" si="351"/>
        <v>1.9177283285052894E-2</v>
      </c>
      <c r="AT312" s="2">
        <f t="shared" si="364"/>
        <v>0.10458009608834916</v>
      </c>
      <c r="AU312" s="2">
        <f t="shared" si="365"/>
        <v>0.13492842509214709</v>
      </c>
      <c r="AV312" s="2">
        <f t="shared" si="352"/>
        <v>1.7741864976591737</v>
      </c>
      <c r="AW312" s="2">
        <f t="shared" si="385"/>
        <v>5.5753972792756026E-2</v>
      </c>
      <c r="AX312" s="2">
        <f t="shared" si="353"/>
        <v>1.058734544837367E-2</v>
      </c>
      <c r="AY312" s="2">
        <f t="shared" si="366"/>
        <v>6.6290155310743629E-2</v>
      </c>
      <c r="AZ312" s="2">
        <f t="shared" si="367"/>
        <v>7.2963129156817616E-2</v>
      </c>
      <c r="BA312" s="2">
        <f t="shared" si="354"/>
        <v>1.1561102982340785</v>
      </c>
      <c r="BB312" s="2">
        <f t="shared" si="386"/>
        <v>3.4455093560551465E-2</v>
      </c>
      <c r="BD312" s="2">
        <f t="shared" si="412"/>
        <v>2.2450717855642202</v>
      </c>
      <c r="BE312" s="2">
        <f t="shared" si="413"/>
        <v>4230.6667988538275</v>
      </c>
      <c r="BF312" s="2">
        <f t="shared" si="368"/>
        <v>32.327712465153084</v>
      </c>
      <c r="BG312" s="2">
        <f t="shared" si="369"/>
        <v>39.145060192662193</v>
      </c>
      <c r="BH312" s="2">
        <f t="shared" si="387"/>
        <v>0.20411579327596777</v>
      </c>
      <c r="BI312" s="2">
        <f t="shared" si="370"/>
        <v>1.5672805778167065</v>
      </c>
      <c r="BJ312" s="2">
        <f t="shared" si="371"/>
        <v>205.66464235383344</v>
      </c>
      <c r="BK312" s="2">
        <f t="shared" si="372"/>
        <v>170.28132527339437</v>
      </c>
      <c r="BL312" s="2">
        <f t="shared" si="373"/>
        <v>192.72943302382211</v>
      </c>
      <c r="BM312" s="2">
        <f t="shared" si="374"/>
        <v>220.80962881979238</v>
      </c>
      <c r="BN312" s="2">
        <f t="shared" si="375"/>
        <v>127.72599480502473</v>
      </c>
      <c r="BO312" s="2">
        <f t="shared" si="376"/>
        <v>260.58984059513278</v>
      </c>
      <c r="BP312" s="2">
        <f t="shared" si="377"/>
        <v>49.049684997183583</v>
      </c>
      <c r="BQ312" s="2">
        <f t="shared" si="378"/>
        <v>281.26008957972158</v>
      </c>
      <c r="BR312" s="2">
        <f t="shared" si="379"/>
        <v>7.9976961794602168</v>
      </c>
      <c r="BS312" s="2">
        <f t="shared" si="380"/>
        <v>286.98706580505194</v>
      </c>
      <c r="BU312" s="2">
        <f t="shared" si="389"/>
        <v>4.3500080070208682</v>
      </c>
      <c r="BV312" s="2">
        <f t="shared" si="390"/>
        <v>5.6408044267405035</v>
      </c>
      <c r="BW312" s="2">
        <f t="shared" si="391"/>
        <v>6.6570300138146363</v>
      </c>
      <c r="BX312" s="2">
        <f t="shared" si="392"/>
        <v>7.1850723487313539</v>
      </c>
      <c r="BY312" s="2">
        <f t="shared" si="393"/>
        <v>7.3313737261502068</v>
      </c>
      <c r="CA312" s="2">
        <f t="shared" si="394"/>
        <v>4.0249287729188925</v>
      </c>
      <c r="CB312" s="2">
        <f t="shared" si="395"/>
        <v>5.2192630457121831</v>
      </c>
      <c r="CC312" s="2">
        <f t="shared" si="396"/>
        <v>6.1595453621101006</v>
      </c>
      <c r="CD312" s="2">
        <f t="shared" si="403"/>
        <v>6.648126712695043</v>
      </c>
      <c r="CE312" s="2">
        <f t="shared" si="397"/>
        <v>6.7834948827168917</v>
      </c>
      <c r="CG312" s="2">
        <f t="shared" si="398"/>
        <v>108.64763315742995</v>
      </c>
      <c r="CH312" s="2">
        <f t="shared" si="399"/>
        <v>140.88710850190608</v>
      </c>
      <c r="CI312" s="2">
        <f t="shared" si="400"/>
        <v>166.26878702098531</v>
      </c>
      <c r="CJ312" s="2">
        <f t="shared" si="401"/>
        <v>179.45739490470157</v>
      </c>
      <c r="CK312" s="2">
        <f t="shared" si="402"/>
        <v>183.1114797612295</v>
      </c>
    </row>
    <row r="313" spans="1:89">
      <c r="A313" s="2">
        <v>1</v>
      </c>
      <c r="B313" s="2">
        <f t="shared" si="414"/>
        <v>1474.2246296917692</v>
      </c>
      <c r="C313" s="3">
        <v>30</v>
      </c>
      <c r="D313" s="2">
        <f t="shared" si="415"/>
        <v>60.303285556780601</v>
      </c>
      <c r="E313" s="2">
        <f t="shared" si="416"/>
        <v>11.340672546857771</v>
      </c>
      <c r="F313" s="2">
        <v>0</v>
      </c>
      <c r="G313" s="2">
        <f t="shared" si="406"/>
        <v>0.95533627342888638</v>
      </c>
      <c r="H313" s="3">
        <f t="shared" si="411"/>
        <v>72.599294377067253</v>
      </c>
      <c r="J313" s="2">
        <f t="shared" si="408"/>
        <v>83.063184117984036</v>
      </c>
      <c r="K313" s="2">
        <f t="shared" si="404"/>
        <v>15.62091290854209</v>
      </c>
      <c r="L313" s="2">
        <f t="shared" si="405"/>
        <v>0</v>
      </c>
      <c r="M313" s="2">
        <f t="shared" si="409"/>
        <v>1.3159029734738841</v>
      </c>
      <c r="N313" s="3">
        <f t="shared" si="410"/>
        <v>100.00000000000001</v>
      </c>
      <c r="O313" s="2">
        <v>8.0000000000000002E-3</v>
      </c>
      <c r="P313" s="2">
        <f t="shared" si="355"/>
        <v>5.8897256212478155E-2</v>
      </c>
      <c r="Q313" s="2">
        <f t="shared" si="356"/>
        <v>0.19903610590879758</v>
      </c>
      <c r="R313" s="2">
        <v>0.3</v>
      </c>
      <c r="S313" s="2">
        <f t="shared" si="407"/>
        <v>1.9793052748332481E-2</v>
      </c>
      <c r="T313" s="2">
        <v>0.12</v>
      </c>
      <c r="U313" s="2">
        <f t="shared" si="344"/>
        <v>0.6814014289885103</v>
      </c>
      <c r="V313" s="2">
        <f t="shared" si="357"/>
        <v>0.96101574448764748</v>
      </c>
      <c r="W313" s="2">
        <v>0.06</v>
      </c>
      <c r="X313" s="2">
        <f t="shared" si="388"/>
        <v>0.20690648650552165</v>
      </c>
      <c r="Y313" s="2">
        <v>2.6700000000000002E-2</v>
      </c>
      <c r="Z313" s="2">
        <v>0.21</v>
      </c>
      <c r="AA313" s="2">
        <v>0.442</v>
      </c>
      <c r="AB313" s="2">
        <v>0.5</v>
      </c>
      <c r="AC313" s="2">
        <f t="shared" si="381"/>
        <v>6.1561302134809551E-2</v>
      </c>
      <c r="AD313" s="2">
        <f t="shared" si="345"/>
        <v>0.11385423970929617</v>
      </c>
      <c r="AE313" s="2">
        <f t="shared" si="358"/>
        <v>0.40930710544720317</v>
      </c>
      <c r="AF313" s="2">
        <f t="shared" si="359"/>
        <v>0.85067855248227431</v>
      </c>
      <c r="AG313" s="2">
        <f t="shared" si="346"/>
        <v>6.4036353073524079</v>
      </c>
      <c r="AH313" s="2">
        <f t="shared" si="382"/>
        <v>0.24277409064611954</v>
      </c>
      <c r="AI313" s="2">
        <f t="shared" si="347"/>
        <v>6.2856357109965746E-2</v>
      </c>
      <c r="AJ313" s="2">
        <f t="shared" si="360"/>
        <v>0.2594473767452275</v>
      </c>
      <c r="AK313" s="2">
        <f t="shared" si="361"/>
        <v>0.46000810469187914</v>
      </c>
      <c r="AL313" s="2">
        <f t="shared" si="348"/>
        <v>4.1727905914813608</v>
      </c>
      <c r="AM313" s="2">
        <f t="shared" si="383"/>
        <v>0.14764841587111918</v>
      </c>
      <c r="AN313" s="2">
        <f t="shared" si="349"/>
        <v>3.4701576675786709E-2</v>
      </c>
      <c r="AO313" s="2">
        <f t="shared" si="362"/>
        <v>0.16445583378386433</v>
      </c>
      <c r="AP313" s="2">
        <f t="shared" si="363"/>
        <v>0.24875137120213703</v>
      </c>
      <c r="AQ313" s="2">
        <f t="shared" si="350"/>
        <v>2.7191088318791925</v>
      </c>
      <c r="AR313" s="2">
        <f t="shared" si="384"/>
        <v>9.0294571065135595E-2</v>
      </c>
      <c r="AS313" s="2">
        <f t="shared" si="351"/>
        <v>1.9157957590173177E-2</v>
      </c>
      <c r="AT313" s="2">
        <f t="shared" si="364"/>
        <v>0.10424357187509516</v>
      </c>
      <c r="AU313" s="2">
        <f t="shared" si="365"/>
        <v>0.13451337931619636</v>
      </c>
      <c r="AV313" s="2">
        <f t="shared" si="352"/>
        <v>1.7718485213940918</v>
      </c>
      <c r="AW313" s="2">
        <f t="shared" si="385"/>
        <v>5.5512814540210835E-2</v>
      </c>
      <c r="AX313" s="2">
        <f t="shared" si="353"/>
        <v>1.0576676168232156E-2</v>
      </c>
      <c r="AY313" s="2">
        <f t="shared" si="366"/>
        <v>6.6076842804857344E-2</v>
      </c>
      <c r="AZ313" s="2">
        <f t="shared" si="367"/>
        <v>7.2738691359251956E-2</v>
      </c>
      <c r="BA313" s="2">
        <f t="shared" si="354"/>
        <v>1.1545868065151108</v>
      </c>
      <c r="BB313" s="2">
        <f t="shared" si="386"/>
        <v>3.4300372184712144E-2</v>
      </c>
      <c r="BD313" s="2">
        <f t="shared" si="412"/>
        <v>2.1032156936439335</v>
      </c>
      <c r="BE313" s="2">
        <f t="shared" si="413"/>
        <v>4216.5715869099604</v>
      </c>
      <c r="BF313" s="2">
        <f t="shared" si="368"/>
        <v>32.250760123497059</v>
      </c>
      <c r="BG313" s="2">
        <f t="shared" si="369"/>
        <v>39.122079192431642</v>
      </c>
      <c r="BH313" s="2">
        <f t="shared" si="387"/>
        <v>0.20047118182405249</v>
      </c>
      <c r="BI313" s="2">
        <f t="shared" si="370"/>
        <v>1.562724546496731</v>
      </c>
      <c r="BJ313" s="2">
        <f t="shared" si="371"/>
        <v>205.52260001149526</v>
      </c>
      <c r="BK313" s="2">
        <f t="shared" si="372"/>
        <v>170.39879618918806</v>
      </c>
      <c r="BL313" s="2">
        <f t="shared" si="373"/>
        <v>191.91263790107382</v>
      </c>
      <c r="BM313" s="2">
        <f t="shared" si="374"/>
        <v>220.71330551673</v>
      </c>
      <c r="BN313" s="2">
        <f t="shared" si="375"/>
        <v>126.436835643385</v>
      </c>
      <c r="BO313" s="2">
        <f t="shared" si="376"/>
        <v>260.14266391196031</v>
      </c>
      <c r="BP313" s="2">
        <f t="shared" si="377"/>
        <v>48.089899840533832</v>
      </c>
      <c r="BQ313" s="2">
        <f t="shared" si="378"/>
        <v>280.4828556139243</v>
      </c>
      <c r="BR313" s="2">
        <f t="shared" si="379"/>
        <v>7.7206964839835273</v>
      </c>
      <c r="BS313" s="2">
        <f t="shared" si="380"/>
        <v>286.05617790731503</v>
      </c>
      <c r="BU313" s="2">
        <f t="shared" si="389"/>
        <v>4.355565954228541</v>
      </c>
      <c r="BV313" s="2">
        <f t="shared" si="390"/>
        <v>5.6416558136160635</v>
      </c>
      <c r="BW313" s="2">
        <f t="shared" si="391"/>
        <v>6.6495101815111655</v>
      </c>
      <c r="BX313" s="2">
        <f t="shared" si="392"/>
        <v>7.169426099116559</v>
      </c>
      <c r="BY313" s="2">
        <f t="shared" si="393"/>
        <v>7.3118858662975663</v>
      </c>
      <c r="CA313" s="2">
        <f t="shared" si="394"/>
        <v>4.0411692930384184</v>
      </c>
      <c r="CB313" s="2">
        <f t="shared" si="395"/>
        <v>5.2344256694684939</v>
      </c>
      <c r="CC313" s="2">
        <f t="shared" si="396"/>
        <v>6.1695303530373886</v>
      </c>
      <c r="CD313" s="2">
        <f t="shared" si="403"/>
        <v>6.6519173179618933</v>
      </c>
      <c r="CE313" s="2">
        <f t="shared" si="397"/>
        <v>6.7840939495811154</v>
      </c>
      <c r="CG313" s="2">
        <f t="shared" si="398"/>
        <v>109.03955951238046</v>
      </c>
      <c r="CH313" s="2">
        <f t="shared" si="399"/>
        <v>141.23621850793762</v>
      </c>
      <c r="CI313" s="2">
        <f t="shared" si="400"/>
        <v>166.46738191649982</v>
      </c>
      <c r="CJ313" s="2">
        <f t="shared" si="401"/>
        <v>179.48323410079041</v>
      </c>
      <c r="CK313" s="2">
        <f t="shared" si="402"/>
        <v>183.04964784010539</v>
      </c>
    </row>
    <row r="314" spans="1:89">
      <c r="A314" s="2">
        <v>1</v>
      </c>
      <c r="B314" s="2">
        <f t="shared" si="414"/>
        <v>1474.938915406055</v>
      </c>
      <c r="C314" s="3">
        <v>30.1</v>
      </c>
      <c r="D314" s="2">
        <f t="shared" si="415"/>
        <v>60.308085556780597</v>
      </c>
      <c r="E314" s="2">
        <f t="shared" si="416"/>
        <v>11.242572546857769</v>
      </c>
      <c r="F314" s="2">
        <v>0</v>
      </c>
      <c r="G314" s="2">
        <f t="shared" si="406"/>
        <v>0.95223627342888639</v>
      </c>
      <c r="H314" s="3">
        <f t="shared" si="411"/>
        <v>72.50289437706725</v>
      </c>
      <c r="J314" s="2">
        <f t="shared" si="408"/>
        <v>83.180245526661508</v>
      </c>
      <c r="K314" s="2">
        <f t="shared" si="404"/>
        <v>15.50637756389186</v>
      </c>
      <c r="L314" s="2">
        <f t="shared" si="405"/>
        <v>0</v>
      </c>
      <c r="M314" s="2">
        <f t="shared" si="409"/>
        <v>1.3133769094466383</v>
      </c>
      <c r="N314" s="3">
        <f t="shared" si="410"/>
        <v>100</v>
      </c>
      <c r="O314" s="2">
        <v>8.0000000000000002E-3</v>
      </c>
      <c r="P314" s="2">
        <f t="shared" si="355"/>
        <v>5.8778137594727262E-2</v>
      </c>
      <c r="Q314" s="2">
        <f t="shared" si="356"/>
        <v>0.19893764178063056</v>
      </c>
      <c r="R314" s="2">
        <v>0.3</v>
      </c>
      <c r="S314" s="2">
        <f t="shared" si="407"/>
        <v>1.9708910310935107E-2</v>
      </c>
      <c r="T314" s="2">
        <v>0.12</v>
      </c>
      <c r="U314" s="2">
        <f t="shared" si="344"/>
        <v>0.68142821281010924</v>
      </c>
      <c r="V314" s="2">
        <f t="shared" si="357"/>
        <v>0.95988733102030854</v>
      </c>
      <c r="W314" s="2">
        <v>0.06</v>
      </c>
      <c r="X314" s="2">
        <f t="shared" si="388"/>
        <v>0.20626915228287784</v>
      </c>
      <c r="Y314" s="2">
        <v>2.6700000000000002E-2</v>
      </c>
      <c r="Z314" s="2">
        <v>0.21</v>
      </c>
      <c r="AA314" s="2">
        <v>0.442</v>
      </c>
      <c r="AB314" s="2">
        <v>0.5</v>
      </c>
      <c r="AC314" s="2">
        <f t="shared" si="381"/>
        <v>6.1339402987024727E-2</v>
      </c>
      <c r="AD314" s="2">
        <f t="shared" si="345"/>
        <v>0.11373959807662387</v>
      </c>
      <c r="AE314" s="2">
        <f t="shared" si="358"/>
        <v>0.4079910866943911</v>
      </c>
      <c r="AF314" s="2">
        <f t="shared" si="359"/>
        <v>0.8480639629502138</v>
      </c>
      <c r="AG314" s="2">
        <f t="shared" si="346"/>
        <v>6.3952036569005175</v>
      </c>
      <c r="AH314" s="2">
        <f t="shared" si="382"/>
        <v>0.2418666434128498</v>
      </c>
      <c r="AI314" s="2">
        <f t="shared" si="347"/>
        <v>6.2793066050965046E-2</v>
      </c>
      <c r="AJ314" s="2">
        <f t="shared" si="360"/>
        <v>0.25861319231837382</v>
      </c>
      <c r="AK314" s="2">
        <f t="shared" si="361"/>
        <v>0.45859425409968918</v>
      </c>
      <c r="AL314" s="2">
        <f t="shared" si="348"/>
        <v>4.1672962886381129</v>
      </c>
      <c r="AM314" s="2">
        <f t="shared" si="383"/>
        <v>0.147065271749032</v>
      </c>
      <c r="AN314" s="2">
        <f t="shared" si="349"/>
        <v>3.4666635110004243E-2</v>
      </c>
      <c r="AO314" s="2">
        <f t="shared" si="362"/>
        <v>0.16392706954207956</v>
      </c>
      <c r="AP314" s="2">
        <f t="shared" si="363"/>
        <v>0.24798682538241115</v>
      </c>
      <c r="AQ314" s="2">
        <f t="shared" si="350"/>
        <v>2.715528588140963</v>
      </c>
      <c r="AR314" s="2">
        <f t="shared" si="384"/>
        <v>8.9920067979017512E-2</v>
      </c>
      <c r="AS314" s="2">
        <f t="shared" si="351"/>
        <v>1.9138667140011535E-2</v>
      </c>
      <c r="AT314" s="2">
        <f t="shared" si="364"/>
        <v>0.10390840423783207</v>
      </c>
      <c r="AU314" s="2">
        <f t="shared" si="365"/>
        <v>0.13409994785908963</v>
      </c>
      <c r="AV314" s="2">
        <f t="shared" si="352"/>
        <v>1.7695155329166028</v>
      </c>
      <c r="AW314" s="2">
        <f t="shared" si="385"/>
        <v>5.5272428217723622E-2</v>
      </c>
      <c r="AX314" s="2">
        <f t="shared" si="353"/>
        <v>1.0566026345904337E-2</v>
      </c>
      <c r="AY314" s="2">
        <f t="shared" si="366"/>
        <v>6.5864390191402736E-2</v>
      </c>
      <c r="AZ314" s="2">
        <f t="shared" si="367"/>
        <v>7.2515126511579778E-2</v>
      </c>
      <c r="BA314" s="2">
        <f t="shared" si="354"/>
        <v>1.1530665649801624</v>
      </c>
      <c r="BB314" s="2">
        <f t="shared" si="386"/>
        <v>3.4146137695167805E-2</v>
      </c>
      <c r="BD314" s="2">
        <f t="shared" si="412"/>
        <v>1.969552442870488</v>
      </c>
      <c r="BE314" s="2">
        <f t="shared" si="413"/>
        <v>4202.5695867954519</v>
      </c>
      <c r="BF314" s="2">
        <f t="shared" si="368"/>
        <v>32.173637108031208</v>
      </c>
      <c r="BG314" s="2">
        <f t="shared" si="369"/>
        <v>39.098994667234294</v>
      </c>
      <c r="BH314" s="2">
        <f t="shared" si="387"/>
        <v>0.19687363316480336</v>
      </c>
      <c r="BI314" s="2">
        <f t="shared" si="370"/>
        <v>1.5581868358212094</v>
      </c>
      <c r="BJ314" s="2">
        <f t="shared" si="371"/>
        <v>205.37509816997274</v>
      </c>
      <c r="BK314" s="2">
        <f t="shared" si="372"/>
        <v>170.51499652799467</v>
      </c>
      <c r="BL314" s="2">
        <f t="shared" si="373"/>
        <v>191.0902442658857</v>
      </c>
      <c r="BM314" s="2">
        <f t="shared" si="374"/>
        <v>220.61489003084679</v>
      </c>
      <c r="BN314" s="2">
        <f t="shared" si="375"/>
        <v>125.15040450171431</v>
      </c>
      <c r="BO314" s="2">
        <f t="shared" si="376"/>
        <v>259.69418464481663</v>
      </c>
      <c r="BP314" s="2">
        <f t="shared" si="377"/>
        <v>47.142277115775194</v>
      </c>
      <c r="BQ314" s="2">
        <f t="shared" si="378"/>
        <v>279.70763774515967</v>
      </c>
      <c r="BR314" s="2">
        <f t="shared" si="379"/>
        <v>7.4515294666171785</v>
      </c>
      <c r="BS314" s="2">
        <f t="shared" si="380"/>
        <v>285.13058106864162</v>
      </c>
      <c r="BU314" s="2">
        <f t="shared" si="389"/>
        <v>4.3611094857865869</v>
      </c>
      <c r="BV314" s="2">
        <f t="shared" si="390"/>
        <v>5.6424696314692282</v>
      </c>
      <c r="BW314" s="2">
        <f t="shared" si="391"/>
        <v>6.6419657808349051</v>
      </c>
      <c r="BX314" s="2">
        <f t="shared" si="392"/>
        <v>7.1538319623230624</v>
      </c>
      <c r="BY314" s="2">
        <f t="shared" si="393"/>
        <v>7.2925297311438673</v>
      </c>
      <c r="CA314" s="2">
        <f t="shared" si="394"/>
        <v>4.0573985274094166</v>
      </c>
      <c r="CB314" s="2">
        <f t="shared" si="395"/>
        <v>5.2495237847821175</v>
      </c>
      <c r="CC314" s="2">
        <f t="shared" si="396"/>
        <v>6.1794142674229677</v>
      </c>
      <c r="CD314" s="2">
        <f t="shared" si="403"/>
        <v>6.6556337014384255</v>
      </c>
      <c r="CE314" s="2">
        <f t="shared" si="397"/>
        <v>6.7846724528851814</v>
      </c>
      <c r="CG314" s="2">
        <f t="shared" si="398"/>
        <v>109.43167571950917</v>
      </c>
      <c r="CH314" s="2">
        <f t="shared" si="399"/>
        <v>141.58436264453255</v>
      </c>
      <c r="CI314" s="2">
        <f t="shared" si="400"/>
        <v>166.66434260301673</v>
      </c>
      <c r="CJ314" s="2">
        <f t="shared" si="401"/>
        <v>179.50840766649506</v>
      </c>
      <c r="CK314" s="2">
        <f t="shared" si="402"/>
        <v>182.98869847553908</v>
      </c>
    </row>
    <row r="315" spans="1:89">
      <c r="A315" s="2">
        <v>1</v>
      </c>
      <c r="B315" s="2">
        <f t="shared" si="414"/>
        <v>1475.6532011203406</v>
      </c>
      <c r="C315" s="3">
        <v>30.2</v>
      </c>
      <c r="D315" s="2">
        <f t="shared" si="415"/>
        <v>60.3128855567806</v>
      </c>
      <c r="E315" s="2">
        <f t="shared" si="416"/>
        <v>11.144472546857772</v>
      </c>
      <c r="F315" s="2">
        <v>0</v>
      </c>
      <c r="G315" s="2">
        <f t="shared" si="406"/>
        <v>0.9491362734288864</v>
      </c>
      <c r="H315" s="3">
        <f t="shared" si="411"/>
        <v>72.406494377067261</v>
      </c>
      <c r="J315" s="2">
        <f t="shared" si="408"/>
        <v>83.297618639969713</v>
      </c>
      <c r="K315" s="2">
        <f t="shared" si="404"/>
        <v>15.391537240874172</v>
      </c>
      <c r="L315" s="2">
        <f t="shared" si="405"/>
        <v>0</v>
      </c>
      <c r="M315" s="2">
        <f t="shared" si="409"/>
        <v>1.3108441191561111</v>
      </c>
      <c r="N315" s="3">
        <f t="shared" si="410"/>
        <v>100</v>
      </c>
      <c r="O315" s="2">
        <v>8.0000000000000002E-3</v>
      </c>
      <c r="P315" s="2">
        <f t="shared" si="355"/>
        <v>5.8659356903234053E-2</v>
      </c>
      <c r="Q315" s="2">
        <f t="shared" si="356"/>
        <v>0.19883930673736991</v>
      </c>
      <c r="R315" s="2">
        <v>0.3</v>
      </c>
      <c r="S315" s="2">
        <f t="shared" si="407"/>
        <v>1.9624918611684472E-2</v>
      </c>
      <c r="T315" s="2">
        <v>0.12</v>
      </c>
      <c r="U315" s="2">
        <f t="shared" si="344"/>
        <v>0.68145497580390213</v>
      </c>
      <c r="V315" s="2">
        <f t="shared" si="357"/>
        <v>0.9587611626844782</v>
      </c>
      <c r="W315" s="2">
        <v>0.06</v>
      </c>
      <c r="X315" s="2">
        <f t="shared" si="388"/>
        <v>0.20563004522010497</v>
      </c>
      <c r="Y315" s="2">
        <v>2.6700000000000002E-2</v>
      </c>
      <c r="Z315" s="2">
        <v>0.21</v>
      </c>
      <c r="AA315" s="2">
        <v>0.442</v>
      </c>
      <c r="AB315" s="2">
        <v>0.5</v>
      </c>
      <c r="AC315" s="2">
        <f t="shared" si="381"/>
        <v>6.111691297848823E-2</v>
      </c>
      <c r="AD315" s="2">
        <f t="shared" si="345"/>
        <v>0.11362516538609925</v>
      </c>
      <c r="AE315" s="2">
        <f t="shared" si="358"/>
        <v>0.40668036910844335</v>
      </c>
      <c r="AF315" s="2">
        <f t="shared" si="359"/>
        <v>0.84545953543030783</v>
      </c>
      <c r="AG315" s="2">
        <f t="shared" si="346"/>
        <v>6.386789982476035</v>
      </c>
      <c r="AH315" s="2">
        <f t="shared" si="382"/>
        <v>0.24096227829313716</v>
      </c>
      <c r="AI315" s="2">
        <f t="shared" si="347"/>
        <v>6.2729890344210212E-2</v>
      </c>
      <c r="AJ315" s="2">
        <f t="shared" si="360"/>
        <v>0.25778236814062983</v>
      </c>
      <c r="AK315" s="2">
        <f t="shared" si="361"/>
        <v>0.45718589865950143</v>
      </c>
      <c r="AL315" s="2">
        <f t="shared" si="348"/>
        <v>4.1618136994847363</v>
      </c>
      <c r="AM315" s="2">
        <f t="shared" si="383"/>
        <v>0.14648406415489287</v>
      </c>
      <c r="AN315" s="2">
        <f t="shared" si="349"/>
        <v>3.4631757227594276E-2</v>
      </c>
      <c r="AO315" s="2">
        <f t="shared" si="362"/>
        <v>0.16340043526042766</v>
      </c>
      <c r="AP315" s="2">
        <f t="shared" si="363"/>
        <v>0.24722525108988572</v>
      </c>
      <c r="AQ315" s="2">
        <f t="shared" si="350"/>
        <v>2.7119559773756525</v>
      </c>
      <c r="AR315" s="2">
        <f t="shared" si="384"/>
        <v>8.9546783352152215E-2</v>
      </c>
      <c r="AS315" s="2">
        <f t="shared" si="351"/>
        <v>1.9119411848003108E-2</v>
      </c>
      <c r="AT315" s="2">
        <f t="shared" si="364"/>
        <v>0.10357458671778337</v>
      </c>
      <c r="AU315" s="2">
        <f t="shared" si="365"/>
        <v>0.13368812326816229</v>
      </c>
      <c r="AV315" s="2">
        <f t="shared" si="352"/>
        <v>1.7671875183009993</v>
      </c>
      <c r="AW315" s="2">
        <f t="shared" si="385"/>
        <v>5.5032809512213426E-2</v>
      </c>
      <c r="AX315" s="2">
        <f t="shared" si="353"/>
        <v>1.0555395933599727E-2</v>
      </c>
      <c r="AY315" s="2">
        <f t="shared" si="366"/>
        <v>6.565279337635696E-2</v>
      </c>
      <c r="AZ315" s="2">
        <f t="shared" si="367"/>
        <v>7.2292430583740533E-2</v>
      </c>
      <c r="BA315" s="2">
        <f t="shared" si="354"/>
        <v>1.1515495645548464</v>
      </c>
      <c r="BB315" s="2">
        <f t="shared" si="386"/>
        <v>3.3992387339039934E-2</v>
      </c>
      <c r="BD315" s="2">
        <f t="shared" si="412"/>
        <v>1.8436568538516707</v>
      </c>
      <c r="BE315" s="2">
        <f t="shared" si="413"/>
        <v>4188.6598982857122</v>
      </c>
      <c r="BF315" s="2">
        <f t="shared" si="368"/>
        <v>32.096342243722724</v>
      </c>
      <c r="BG315" s="2">
        <f t="shared" si="369"/>
        <v>39.075807076427964</v>
      </c>
      <c r="BH315" s="2">
        <f t="shared" si="387"/>
        <v>0.19332277791313901</v>
      </c>
      <c r="BI315" s="2">
        <f t="shared" si="370"/>
        <v>1.5536674184109178</v>
      </c>
      <c r="BJ315" s="2">
        <f t="shared" si="371"/>
        <v>205.22211976779553</v>
      </c>
      <c r="BK315" s="2">
        <f t="shared" si="372"/>
        <v>170.62992077713309</v>
      </c>
      <c r="BL315" s="2">
        <f t="shared" si="373"/>
        <v>190.26230080038678</v>
      </c>
      <c r="BM315" s="2">
        <f t="shared" si="374"/>
        <v>220.5143847684943</v>
      </c>
      <c r="BN315" s="2">
        <f t="shared" si="375"/>
        <v>123.86681848669757</v>
      </c>
      <c r="BO315" s="2">
        <f t="shared" si="376"/>
        <v>259.24442515422686</v>
      </c>
      <c r="BP315" s="2">
        <f t="shared" si="377"/>
        <v>46.206795907251205</v>
      </c>
      <c r="BQ315" s="2">
        <f t="shared" si="378"/>
        <v>278.93445614966993</v>
      </c>
      <c r="BR315" s="2">
        <f t="shared" si="379"/>
        <v>7.1900346787326503</v>
      </c>
      <c r="BS315" s="2">
        <f t="shared" si="380"/>
        <v>284.2102481335757</v>
      </c>
      <c r="BU315" s="2">
        <f t="shared" si="389"/>
        <v>4.3666384277975325</v>
      </c>
      <c r="BV315" s="2">
        <f t="shared" si="390"/>
        <v>5.6432458154272416</v>
      </c>
      <c r="BW315" s="2">
        <f t="shared" si="391"/>
        <v>6.6343972025241449</v>
      </c>
      <c r="BX315" s="2">
        <f t="shared" si="392"/>
        <v>7.1382903391887709</v>
      </c>
      <c r="BY315" s="2">
        <f t="shared" si="393"/>
        <v>7.2733046198557547</v>
      </c>
      <c r="CA315" s="2">
        <f t="shared" si="394"/>
        <v>4.0736160232767187</v>
      </c>
      <c r="CB315" s="2">
        <f t="shared" si="395"/>
        <v>5.2645569256826983</v>
      </c>
      <c r="CC315" s="2">
        <f t="shared" si="396"/>
        <v>6.1891972957825363</v>
      </c>
      <c r="CD315" s="2">
        <f t="shared" si="403"/>
        <v>6.6592767835800917</v>
      </c>
      <c r="CE315" s="2">
        <f t="shared" si="397"/>
        <v>6.7852309577555836</v>
      </c>
      <c r="CG315" s="2">
        <f t="shared" si="398"/>
        <v>109.82396795811835</v>
      </c>
      <c r="CH315" s="2">
        <f t="shared" si="399"/>
        <v>141.93152418297808</v>
      </c>
      <c r="CI315" s="2">
        <f t="shared" si="400"/>
        <v>166.85966512664632</v>
      </c>
      <c r="CJ315" s="2">
        <f t="shared" si="401"/>
        <v>179.53292502906606</v>
      </c>
      <c r="CK315" s="2">
        <f t="shared" si="402"/>
        <v>182.92862730188699</v>
      </c>
    </row>
    <row r="316" spans="1:89">
      <c r="A316" s="2">
        <v>1</v>
      </c>
      <c r="B316" s="2">
        <f t="shared" si="414"/>
        <v>1476.3674868346263</v>
      </c>
      <c r="C316" s="3">
        <v>30.3</v>
      </c>
      <c r="D316" s="2">
        <f t="shared" si="415"/>
        <v>60.317685556780603</v>
      </c>
      <c r="E316" s="2">
        <f t="shared" si="416"/>
        <v>11.04637254685777</v>
      </c>
      <c r="F316" s="2">
        <v>0</v>
      </c>
      <c r="G316" s="2">
        <f t="shared" si="406"/>
        <v>0.94603627342888641</v>
      </c>
      <c r="H316" s="3">
        <f t="shared" si="411"/>
        <v>72.310094377067259</v>
      </c>
      <c r="J316" s="2">
        <f t="shared" si="408"/>
        <v>83.415304704553151</v>
      </c>
      <c r="K316" s="2">
        <f t="shared" si="404"/>
        <v>15.276390719745851</v>
      </c>
      <c r="L316" s="2">
        <f t="shared" si="405"/>
        <v>0</v>
      </c>
      <c r="M316" s="2">
        <f t="shared" si="409"/>
        <v>1.3083045757010054</v>
      </c>
      <c r="N316" s="3">
        <f t="shared" si="410"/>
        <v>100</v>
      </c>
      <c r="O316" s="2">
        <v>8.0000000000000002E-3</v>
      </c>
      <c r="P316" s="2">
        <f t="shared" si="355"/>
        <v>5.8540912944041269E-2</v>
      </c>
      <c r="Q316" s="2">
        <f t="shared" si="356"/>
        <v>0.19874110053733504</v>
      </c>
      <c r="R316" s="2">
        <v>0.3</v>
      </c>
      <c r="S316" s="2">
        <f t="shared" si="407"/>
        <v>1.9541076695705286E-2</v>
      </c>
      <c r="T316" s="2">
        <v>0.12</v>
      </c>
      <c r="U316" s="2">
        <f t="shared" si="344"/>
        <v>0.68148171799415302</v>
      </c>
      <c r="V316" s="2">
        <f t="shared" si="357"/>
        <v>0.95763723355998887</v>
      </c>
      <c r="W316" s="2">
        <v>0.06</v>
      </c>
      <c r="X316" s="2">
        <f t="shared" si="388"/>
        <v>0.20498915831530776</v>
      </c>
      <c r="Y316" s="2">
        <v>2.6700000000000002E-2</v>
      </c>
      <c r="Z316" s="2">
        <v>0.21</v>
      </c>
      <c r="AA316" s="2">
        <v>0.442</v>
      </c>
      <c r="AB316" s="2">
        <v>0.5</v>
      </c>
      <c r="AC316" s="2">
        <f t="shared" si="381"/>
        <v>6.0893829746087001E-2</v>
      </c>
      <c r="AD316" s="2">
        <f t="shared" si="345"/>
        <v>0.1135109411248412</v>
      </c>
      <c r="AE316" s="2">
        <f t="shared" si="358"/>
        <v>0.40537492746740805</v>
      </c>
      <c r="AF316" s="2">
        <f t="shared" si="359"/>
        <v>0.84286522304071798</v>
      </c>
      <c r="AG316" s="2">
        <f t="shared" si="346"/>
        <v>6.3783942339213962</v>
      </c>
      <c r="AH316" s="2">
        <f t="shared" si="382"/>
        <v>0.24006097883074254</v>
      </c>
      <c r="AI316" s="2">
        <f t="shared" si="347"/>
        <v>6.266682970655113E-2</v>
      </c>
      <c r="AJ316" s="2">
        <f t="shared" si="360"/>
        <v>0.25695488822456392</v>
      </c>
      <c r="AK316" s="2">
        <f t="shared" si="361"/>
        <v>0.4557830130197596</v>
      </c>
      <c r="AL316" s="2">
        <f t="shared" si="348"/>
        <v>4.1563427913371385</v>
      </c>
      <c r="AM316" s="2">
        <f t="shared" si="383"/>
        <v>0.14590478256795636</v>
      </c>
      <c r="AN316" s="2">
        <f t="shared" si="349"/>
        <v>3.4596942872236039E-2</v>
      </c>
      <c r="AO316" s="2">
        <f t="shared" si="362"/>
        <v>0.16287592080496013</v>
      </c>
      <c r="AP316" s="2">
        <f t="shared" si="363"/>
        <v>0.24646663461559704</v>
      </c>
      <c r="AQ316" s="2">
        <f t="shared" si="350"/>
        <v>2.7083909782853794</v>
      </c>
      <c r="AR316" s="2">
        <f t="shared" si="384"/>
        <v>8.9174710462666257E-2</v>
      </c>
      <c r="AS316" s="2">
        <f t="shared" si="351"/>
        <v>1.9100191627846722E-2</v>
      </c>
      <c r="AT316" s="2">
        <f t="shared" si="364"/>
        <v>0.10324211289134609</v>
      </c>
      <c r="AU316" s="2">
        <f t="shared" si="365"/>
        <v>0.13327789813023294</v>
      </c>
      <c r="AV316" s="2">
        <f t="shared" si="352"/>
        <v>1.7648644636689763</v>
      </c>
      <c r="AW316" s="2">
        <f t="shared" si="385"/>
        <v>5.479395413122725E-2</v>
      </c>
      <c r="AX316" s="2">
        <f t="shared" si="353"/>
        <v>1.0544784883673381E-2</v>
      </c>
      <c r="AY316" s="2">
        <f t="shared" si="366"/>
        <v>6.5442048287992674E-2</v>
      </c>
      <c r="AZ316" s="2">
        <f t="shared" si="367"/>
        <v>7.2070599567024288E-2</v>
      </c>
      <c r="BA316" s="2">
        <f t="shared" si="354"/>
        <v>1.1500357961956655</v>
      </c>
      <c r="BB316" s="2">
        <f t="shared" si="386"/>
        <v>3.3839118376461703E-2</v>
      </c>
      <c r="BD316" s="2">
        <f t="shared" si="412"/>
        <v>1.7251230626176404</v>
      </c>
      <c r="BE316" s="2">
        <f t="shared" si="413"/>
        <v>4174.8416317008177</v>
      </c>
      <c r="BF316" s="2">
        <f t="shared" si="368"/>
        <v>32.018874343106582</v>
      </c>
      <c r="BG316" s="2">
        <f t="shared" si="369"/>
        <v>39.052516869387297</v>
      </c>
      <c r="BH316" s="2">
        <f t="shared" si="387"/>
        <v>0.1898182476291928</v>
      </c>
      <c r="BI316" s="2">
        <f t="shared" si="370"/>
        <v>1.5491662660321002</v>
      </c>
      <c r="BJ316" s="2">
        <f t="shared" si="371"/>
        <v>205.06364803908374</v>
      </c>
      <c r="BK316" s="2">
        <f t="shared" si="372"/>
        <v>170.74356344136396</v>
      </c>
      <c r="BL316" s="2">
        <f t="shared" si="373"/>
        <v>189.42885701385748</v>
      </c>
      <c r="BM316" s="2">
        <f t="shared" si="374"/>
        <v>220.41179226765391</v>
      </c>
      <c r="BN316" s="2">
        <f t="shared" si="375"/>
        <v>122.58619425013833</v>
      </c>
      <c r="BO316" s="2">
        <f t="shared" si="376"/>
        <v>258.79340789051702</v>
      </c>
      <c r="BP316" s="2">
        <f t="shared" si="377"/>
        <v>45.283432899792537</v>
      </c>
      <c r="BQ316" s="2">
        <f t="shared" si="378"/>
        <v>278.16333066039641</v>
      </c>
      <c r="BR316" s="2">
        <f t="shared" si="379"/>
        <v>6.9360531256950573</v>
      </c>
      <c r="BS316" s="2">
        <f t="shared" si="380"/>
        <v>283.29515178041436</v>
      </c>
      <c r="BU316" s="2">
        <f t="shared" si="389"/>
        <v>4.3721526070246028</v>
      </c>
      <c r="BV316" s="2">
        <f t="shared" si="390"/>
        <v>5.6439843046436664</v>
      </c>
      <c r="BW316" s="2">
        <f t="shared" si="391"/>
        <v>6.6268048422093235</v>
      </c>
      <c r="BX316" s="2">
        <f t="shared" si="392"/>
        <v>7.1228016260955673</v>
      </c>
      <c r="BY316" s="2">
        <f t="shared" si="393"/>
        <v>7.2542098305188958</v>
      </c>
      <c r="CA316" s="2">
        <f t="shared" si="394"/>
        <v>4.0898213274692177</v>
      </c>
      <c r="CB316" s="2">
        <f t="shared" si="395"/>
        <v>5.2795246314016184</v>
      </c>
      <c r="CC316" s="2">
        <f t="shared" si="396"/>
        <v>6.1988796395394132</v>
      </c>
      <c r="CD316" s="2">
        <f t="shared" si="403"/>
        <v>6.6628474849972577</v>
      </c>
      <c r="CE316" s="2">
        <f t="shared" si="397"/>
        <v>6.7857700188977175</v>
      </c>
      <c r="CG316" s="2">
        <f t="shared" si="398"/>
        <v>110.21642233321519</v>
      </c>
      <c r="CH316" s="2">
        <f t="shared" si="399"/>
        <v>142.27768645659805</v>
      </c>
      <c r="CI316" s="2">
        <f t="shared" si="400"/>
        <v>167.05334576731261</v>
      </c>
      <c r="CJ316" s="2">
        <f t="shared" si="401"/>
        <v>179.55679565167642</v>
      </c>
      <c r="CK316" s="2">
        <f t="shared" si="402"/>
        <v>182.86942982951851</v>
      </c>
    </row>
    <row r="317" spans="1:89">
      <c r="A317" s="2">
        <v>1</v>
      </c>
      <c r="B317" s="2">
        <f t="shared" si="414"/>
        <v>1477.0817725489121</v>
      </c>
      <c r="C317" s="3">
        <v>30.4</v>
      </c>
      <c r="D317" s="2">
        <f t="shared" si="415"/>
        <v>60.322485556780599</v>
      </c>
      <c r="E317" s="2">
        <f t="shared" si="416"/>
        <v>10.948272546857773</v>
      </c>
      <c r="F317" s="2">
        <v>0</v>
      </c>
      <c r="G317" s="2">
        <f t="shared" si="406"/>
        <v>0.94293627342888642</v>
      </c>
      <c r="H317" s="3">
        <f t="shared" si="411"/>
        <v>72.213694377067256</v>
      </c>
      <c r="J317" s="2">
        <f t="shared" si="408"/>
        <v>83.533304973712973</v>
      </c>
      <c r="K317" s="2">
        <f t="shared" si="404"/>
        <v>15.160936774250663</v>
      </c>
      <c r="L317" s="2">
        <f t="shared" si="405"/>
        <v>0</v>
      </c>
      <c r="M317" s="2">
        <f t="shared" si="409"/>
        <v>1.3057582520363791</v>
      </c>
      <c r="N317" s="3">
        <f t="shared" si="410"/>
        <v>100.00000000000001</v>
      </c>
      <c r="O317" s="2">
        <v>8.0000000000000002E-3</v>
      </c>
      <c r="P317" s="2">
        <f t="shared" si="355"/>
        <v>5.8422804528183825E-2</v>
      </c>
      <c r="Q317" s="2">
        <f t="shared" si="356"/>
        <v>0.19864302293942732</v>
      </c>
      <c r="R317" s="2">
        <v>0.3</v>
      </c>
      <c r="S317" s="2">
        <f t="shared" si="407"/>
        <v>1.9457383610268178E-2</v>
      </c>
      <c r="T317" s="2">
        <v>0.12</v>
      </c>
      <c r="U317" s="2">
        <f t="shared" si="344"/>
        <v>0.68150843940508943</v>
      </c>
      <c r="V317" s="2">
        <f t="shared" si="357"/>
        <v>0.95651553774585496</v>
      </c>
      <c r="W317" s="2">
        <v>0.06</v>
      </c>
      <c r="X317" s="2">
        <f t="shared" si="388"/>
        <v>0.2043464845290654</v>
      </c>
      <c r="Y317" s="2">
        <v>2.6700000000000002E-2</v>
      </c>
      <c r="Z317" s="2">
        <v>0.21</v>
      </c>
      <c r="AA317" s="2">
        <v>0.442</v>
      </c>
      <c r="AB317" s="2">
        <v>0.5</v>
      </c>
      <c r="AC317" s="2">
        <f t="shared" si="381"/>
        <v>6.0670150914089643E-2</v>
      </c>
      <c r="AD317" s="2">
        <f t="shared" si="345"/>
        <v>0.11339692478153057</v>
      </c>
      <c r="AE317" s="2">
        <f t="shared" si="358"/>
        <v>0.40407473668660066</v>
      </c>
      <c r="AF317" s="2">
        <f t="shared" si="359"/>
        <v>0.84028097914783118</v>
      </c>
      <c r="AG317" s="2">
        <f t="shared" si="346"/>
        <v>6.3700163612497258</v>
      </c>
      <c r="AH317" s="2">
        <f t="shared" si="382"/>
        <v>0.23916272865142896</v>
      </c>
      <c r="AI317" s="2">
        <f t="shared" si="347"/>
        <v>6.2603883855700052E-2</v>
      </c>
      <c r="AJ317" s="2">
        <f t="shared" si="360"/>
        <v>0.25613073666975461</v>
      </c>
      <c r="AK317" s="2">
        <f t="shared" si="361"/>
        <v>0.45438557196313523</v>
      </c>
      <c r="AL317" s="2">
        <f t="shared" si="348"/>
        <v>4.1508835316224522</v>
      </c>
      <c r="AM317" s="2">
        <f t="shared" si="383"/>
        <v>0.14532741651907419</v>
      </c>
      <c r="AN317" s="2">
        <f t="shared" si="349"/>
        <v>3.4562191888084827E-2</v>
      </c>
      <c r="AO317" s="2">
        <f t="shared" si="362"/>
        <v>0.1623535160968812</v>
      </c>
      <c r="AP317" s="2">
        <f t="shared" si="363"/>
        <v>0.24571096232316578</v>
      </c>
      <c r="AQ317" s="2">
        <f t="shared" si="350"/>
        <v>2.7048335696447374</v>
      </c>
      <c r="AR317" s="2">
        <f t="shared" si="384"/>
        <v>8.8803842621181128E-2</v>
      </c>
      <c r="AS317" s="2">
        <f t="shared" si="351"/>
        <v>1.9081006393504032E-2</v>
      </c>
      <c r="AT317" s="2">
        <f t="shared" si="364"/>
        <v>0.1029109763698768</v>
      </c>
      <c r="AU317" s="2">
        <f t="shared" si="365"/>
        <v>0.13286926507137051</v>
      </c>
      <c r="AV317" s="2">
        <f t="shared" si="352"/>
        <v>1.7625463551894562</v>
      </c>
      <c r="AW317" s="2">
        <f t="shared" si="385"/>
        <v>5.4555857802793213E-2</v>
      </c>
      <c r="AX317" s="2">
        <f t="shared" si="353"/>
        <v>1.053419314862547E-2</v>
      </c>
      <c r="AY317" s="2">
        <f t="shared" si="366"/>
        <v>6.5232150876742306E-2</v>
      </c>
      <c r="AZ317" s="2">
        <f t="shared" si="367"/>
        <v>7.184962947394595E-2</v>
      </c>
      <c r="BA317" s="2">
        <f t="shared" si="354"/>
        <v>1.1485252508898971</v>
      </c>
      <c r="BB317" s="2">
        <f t="shared" si="386"/>
        <v>3.368632808048435E-2</v>
      </c>
      <c r="BD317" s="2">
        <f t="shared" si="412"/>
        <v>1.6135637867508403</v>
      </c>
      <c r="BE317" s="2">
        <f t="shared" si="413"/>
        <v>4161.1139077932066</v>
      </c>
      <c r="BF317" s="2">
        <f t="shared" si="368"/>
        <v>31.941232206098654</v>
      </c>
      <c r="BG317" s="2">
        <f t="shared" si="369"/>
        <v>39.029124485626475</v>
      </c>
      <c r="BH317" s="2">
        <f t="shared" si="387"/>
        <v>0.18635967482181751</v>
      </c>
      <c r="BI317" s="2">
        <f t="shared" si="370"/>
        <v>1.5446833496136454</v>
      </c>
      <c r="BJ317" s="2">
        <f t="shared" si="371"/>
        <v>204.8996665182292</v>
      </c>
      <c r="BK317" s="2">
        <f t="shared" si="372"/>
        <v>170.85591904359046</v>
      </c>
      <c r="BL317" s="2">
        <f t="shared" si="373"/>
        <v>188.58996324189786</v>
      </c>
      <c r="BM317" s="2">
        <f t="shared" si="374"/>
        <v>220.30711519849024</v>
      </c>
      <c r="BN317" s="2">
        <f t="shared" si="375"/>
        <v>121.30864796330732</v>
      </c>
      <c r="BO317" s="2">
        <f t="shared" si="376"/>
        <v>258.34115539075646</v>
      </c>
      <c r="BP317" s="2">
        <f t="shared" si="377"/>
        <v>44.372162398181324</v>
      </c>
      <c r="BQ317" s="2">
        <f t="shared" si="378"/>
        <v>277.39428076479703</v>
      </c>
      <c r="BR317" s="2">
        <f t="shared" si="379"/>
        <v>6.6894273036744041</v>
      </c>
      <c r="BS317" s="2">
        <f t="shared" si="380"/>
        <v>282.38526452884622</v>
      </c>
      <c r="BU317" s="2">
        <f t="shared" si="389"/>
        <v>4.3776518509020805</v>
      </c>
      <c r="BV317" s="2">
        <f t="shared" si="390"/>
        <v>5.6446850423104999</v>
      </c>
      <c r="BW317" s="2">
        <f t="shared" si="391"/>
        <v>6.619189100331921</v>
      </c>
      <c r="BX317" s="2">
        <f t="shared" si="392"/>
        <v>7.1073662148623118</v>
      </c>
      <c r="BY317" s="2">
        <f t="shared" si="393"/>
        <v>7.2352446602496086</v>
      </c>
      <c r="CA317" s="2">
        <f t="shared" si="394"/>
        <v>4.1060139863895655</v>
      </c>
      <c r="CB317" s="2">
        <f t="shared" si="395"/>
        <v>5.2944264463869795</v>
      </c>
      <c r="CC317" s="2">
        <f t="shared" si="396"/>
        <v>6.2084615109170223</v>
      </c>
      <c r="CD317" s="2">
        <f t="shared" si="403"/>
        <v>6.6663467261800946</v>
      </c>
      <c r="CE317" s="2">
        <f t="shared" si="397"/>
        <v>6.7862901806167004</v>
      </c>
      <c r="CG317" s="2">
        <f t="shared" si="398"/>
        <v>110.60902487640898</v>
      </c>
      <c r="CH317" s="2">
        <f t="shared" si="399"/>
        <v>142.62283286318404</v>
      </c>
      <c r="CI317" s="2">
        <f t="shared" si="400"/>
        <v>167.2453810390152</v>
      </c>
      <c r="CJ317" s="2">
        <f t="shared" si="401"/>
        <v>179.58002902936619</v>
      </c>
      <c r="CK317" s="2">
        <f t="shared" si="402"/>
        <v>182.81110144643958</v>
      </c>
    </row>
    <row r="318" spans="1:89">
      <c r="A318" s="2">
        <v>1</v>
      </c>
      <c r="B318" s="2">
        <f t="shared" si="414"/>
        <v>1477.7960582631979</v>
      </c>
      <c r="C318" s="3">
        <v>30.5</v>
      </c>
      <c r="D318" s="2">
        <f t="shared" si="415"/>
        <v>60.327285556780602</v>
      </c>
      <c r="E318" s="2">
        <f t="shared" si="416"/>
        <v>10.85017254685777</v>
      </c>
      <c r="F318" s="2">
        <v>0</v>
      </c>
      <c r="G318" s="2">
        <f t="shared" si="406"/>
        <v>0.93983627342888643</v>
      </c>
      <c r="H318" s="3">
        <f t="shared" si="411"/>
        <v>72.117294377067253</v>
      </c>
      <c r="J318" s="2">
        <f t="shared" si="408"/>
        <v>83.651620707451571</v>
      </c>
      <c r="K318" s="2">
        <f t="shared" si="404"/>
        <v>15.045174171575747</v>
      </c>
      <c r="L318" s="2">
        <f t="shared" si="405"/>
        <v>0</v>
      </c>
      <c r="M318" s="2">
        <f t="shared" si="409"/>
        <v>1.3032051209726847</v>
      </c>
      <c r="N318" s="3">
        <f t="shared" si="410"/>
        <v>100.00000000000001</v>
      </c>
      <c r="O318" s="2">
        <v>8.0000000000000002E-3</v>
      </c>
      <c r="P318" s="2">
        <f t="shared" si="355"/>
        <v>5.8305030471664659E-2</v>
      </c>
      <c r="Q318" s="2">
        <f t="shared" si="356"/>
        <v>0.19854507370312829</v>
      </c>
      <c r="R318" s="2">
        <v>0.3</v>
      </c>
      <c r="S318" s="2">
        <f t="shared" si="407"/>
        <v>1.937383840476644E-2</v>
      </c>
      <c r="T318" s="2">
        <v>0.12</v>
      </c>
      <c r="U318" s="2">
        <f t="shared" si="344"/>
        <v>0.68153514006089944</v>
      </c>
      <c r="V318" s="2">
        <f t="shared" si="357"/>
        <v>0.95539606936019628</v>
      </c>
      <c r="W318" s="2">
        <v>0.06</v>
      </c>
      <c r="X318" s="2">
        <f t="shared" si="388"/>
        <v>0.20370201678418057</v>
      </c>
      <c r="Y318" s="2">
        <v>2.6700000000000002E-2</v>
      </c>
      <c r="Z318" s="2">
        <v>0.21</v>
      </c>
      <c r="AA318" s="2">
        <v>0.442</v>
      </c>
      <c r="AB318" s="2">
        <v>0.5</v>
      </c>
      <c r="AC318" s="2">
        <f t="shared" si="381"/>
        <v>6.0445874094062067E-2</v>
      </c>
      <c r="AD318" s="2">
        <f t="shared" si="345"/>
        <v>0.11328311584640403</v>
      </c>
      <c r="AE318" s="2">
        <f t="shared" si="358"/>
        <v>0.40277977181776536</v>
      </c>
      <c r="AF318" s="2">
        <f t="shared" si="359"/>
        <v>0.83770675736477629</v>
      </c>
      <c r="AG318" s="2">
        <f t="shared" si="346"/>
        <v>6.3616563146441125</v>
      </c>
      <c r="AH318" s="2">
        <f t="shared" si="382"/>
        <v>0.23826751146239927</v>
      </c>
      <c r="AI318" s="2">
        <f t="shared" si="347"/>
        <v>6.254105251022811E-2</v>
      </c>
      <c r="AJ318" s="2">
        <f t="shared" si="360"/>
        <v>0.25530989766225815</v>
      </c>
      <c r="AK318" s="2">
        <f t="shared" si="361"/>
        <v>0.4529935504057277</v>
      </c>
      <c r="AL318" s="2">
        <f t="shared" si="348"/>
        <v>4.1454358878785627</v>
      </c>
      <c r="AM318" s="2">
        <f t="shared" si="383"/>
        <v>0.14475195559033557</v>
      </c>
      <c r="AN318" s="2">
        <f t="shared" si="349"/>
        <v>3.4527504119770111E-2</v>
      </c>
      <c r="AO318" s="2">
        <f t="shared" si="362"/>
        <v>0.16183321111221097</v>
      </c>
      <c r="AP318" s="2">
        <f t="shared" si="363"/>
        <v>0.24495822064836417</v>
      </c>
      <c r="AQ318" s="2">
        <f t="shared" si="350"/>
        <v>2.7012837303004908</v>
      </c>
      <c r="AR318" s="2">
        <f t="shared" si="384"/>
        <v>8.8434173170583788E-2</v>
      </c>
      <c r="AS318" s="2">
        <f t="shared" si="351"/>
        <v>1.9061856059198485E-2</v>
      </c>
      <c r="AT318" s="2">
        <f t="shared" si="364"/>
        <v>0.1025811707994784</v>
      </c>
      <c r="AU318" s="2">
        <f t="shared" si="365"/>
        <v>0.13246221675666026</v>
      </c>
      <c r="AV318" s="2">
        <f t="shared" si="352"/>
        <v>1.7602331790783912</v>
      </c>
      <c r="AW318" s="2">
        <f t="shared" si="385"/>
        <v>5.4318516275274092E-2</v>
      </c>
      <c r="AX318" s="2">
        <f t="shared" si="353"/>
        <v>1.0523620681100685E-2</v>
      </c>
      <c r="AY318" s="2">
        <f t="shared" si="366"/>
        <v>6.5023097115062919E-2</v>
      </c>
      <c r="AZ318" s="2">
        <f t="shared" si="367"/>
        <v>7.1629516338118676E-2</v>
      </c>
      <c r="BA318" s="2">
        <f t="shared" si="354"/>
        <v>1.1470179196554637</v>
      </c>
      <c r="BB318" s="2">
        <f t="shared" si="386"/>
        <v>3.3534013736983698E-2</v>
      </c>
      <c r="BD318" s="2">
        <f t="shared" si="412"/>
        <v>1.5086096123135393</v>
      </c>
      <c r="BE318" s="2">
        <f t="shared" si="413"/>
        <v>4147.475857635236</v>
      </c>
      <c r="BF318" s="2">
        <f t="shared" si="368"/>
        <v>31.863414619805205</v>
      </c>
      <c r="BG318" s="2">
        <f t="shared" si="369"/>
        <v>39.005630354918871</v>
      </c>
      <c r="BH318" s="2">
        <f t="shared" si="387"/>
        <v>0.18294669295211774</v>
      </c>
      <c r="BI318" s="2">
        <f t="shared" si="370"/>
        <v>1.5402186392639354</v>
      </c>
      <c r="BJ318" s="2">
        <f t="shared" si="371"/>
        <v>204.73015904459987</v>
      </c>
      <c r="BK318" s="2">
        <f t="shared" si="372"/>
        <v>170.966982125561</v>
      </c>
      <c r="BL318" s="2">
        <f t="shared" si="373"/>
        <v>187.7456706454316</v>
      </c>
      <c r="BM318" s="2">
        <f t="shared" si="374"/>
        <v>220.20035636389005</v>
      </c>
      <c r="BN318" s="2">
        <f t="shared" si="375"/>
        <v>120.03429529125081</v>
      </c>
      <c r="BO318" s="2">
        <f t="shared" si="376"/>
        <v>257.88769027567611</v>
      </c>
      <c r="BP318" s="2">
        <f t="shared" si="377"/>
        <v>43.472956347477727</v>
      </c>
      <c r="BQ318" s="2">
        <f t="shared" si="378"/>
        <v>276.62732560277306</v>
      </c>
      <c r="BR318" s="2">
        <f t="shared" si="379"/>
        <v>6.4500012350799736</v>
      </c>
      <c r="BS318" s="2">
        <f t="shared" si="380"/>
        <v>281.48055874755516</v>
      </c>
      <c r="BU318" s="2">
        <f t="shared" si="389"/>
        <v>4.3831359875459857</v>
      </c>
      <c r="BV318" s="2">
        <f t="shared" si="390"/>
        <v>5.6453479756704228</v>
      </c>
      <c r="BW318" s="2">
        <f t="shared" si="391"/>
        <v>6.611550382063105</v>
      </c>
      <c r="BX318" s="2">
        <f t="shared" si="392"/>
        <v>7.0919844926410347</v>
      </c>
      <c r="BY318" s="2">
        <f t="shared" si="393"/>
        <v>7.2164084053075319</v>
      </c>
      <c r="CA318" s="2">
        <f t="shared" si="394"/>
        <v>4.1221935460051391</v>
      </c>
      <c r="CB318" s="2">
        <f t="shared" si="395"/>
        <v>5.3092619203199307</v>
      </c>
      <c r="CC318" s="2">
        <f t="shared" si="396"/>
        <v>6.2179431328315387</v>
      </c>
      <c r="CD318" s="2">
        <f t="shared" si="403"/>
        <v>6.6697754272281049</v>
      </c>
      <c r="CE318" s="2">
        <f t="shared" si="397"/>
        <v>6.7867919768446043</v>
      </c>
      <c r="CG318" s="2">
        <f t="shared" si="398"/>
        <v>111.00176154683173</v>
      </c>
      <c r="CH318" s="2">
        <f t="shared" si="399"/>
        <v>142.96694686744146</v>
      </c>
      <c r="CI318" s="2">
        <f t="shared" si="400"/>
        <v>167.43576769004667</v>
      </c>
      <c r="CJ318" s="2">
        <f t="shared" si="401"/>
        <v>179.602634685016</v>
      </c>
      <c r="CK318" s="2">
        <f t="shared" si="402"/>
        <v>182.75363741999229</v>
      </c>
    </row>
    <row r="319" spans="1:89">
      <c r="A319" s="2">
        <v>1</v>
      </c>
      <c r="B319" s="2">
        <f t="shared" si="414"/>
        <v>1478.5103439774834</v>
      </c>
      <c r="C319" s="3">
        <v>30.6</v>
      </c>
      <c r="D319" s="2">
        <f t="shared" si="415"/>
        <v>60.332085556780598</v>
      </c>
      <c r="E319" s="2">
        <f t="shared" si="416"/>
        <v>10.75207254685777</v>
      </c>
      <c r="F319" s="2">
        <v>0</v>
      </c>
      <c r="G319" s="2">
        <f t="shared" si="406"/>
        <v>0.93673627342888632</v>
      </c>
      <c r="H319" s="3">
        <f t="shared" si="411"/>
        <v>72.020894377067265</v>
      </c>
      <c r="J319" s="2">
        <f t="shared" si="408"/>
        <v>83.7702531725174</v>
      </c>
      <c r="K319" s="2">
        <f t="shared" si="404"/>
        <v>14.92910167230778</v>
      </c>
      <c r="L319" s="2">
        <f t="shared" si="405"/>
        <v>0</v>
      </c>
      <c r="M319" s="2">
        <f t="shared" si="409"/>
        <v>1.3006451551748015</v>
      </c>
      <c r="N319" s="3">
        <f t="shared" si="410"/>
        <v>99.999999999999986</v>
      </c>
      <c r="O319" s="2">
        <v>8.0000000000000002E-3</v>
      </c>
      <c r="P319" s="2">
        <f t="shared" si="355"/>
        <v>5.8187589595430862E-2</v>
      </c>
      <c r="Q319" s="2">
        <f t="shared" si="356"/>
        <v>0.19844725258849816</v>
      </c>
      <c r="R319" s="2">
        <v>0.3</v>
      </c>
      <c r="S319" s="2">
        <f t="shared" si="407"/>
        <v>1.9290440130692855E-2</v>
      </c>
      <c r="T319" s="2">
        <v>0.12</v>
      </c>
      <c r="U319" s="2">
        <f t="shared" si="344"/>
        <v>0.68156181998573495</v>
      </c>
      <c r="V319" s="2">
        <f t="shared" si="357"/>
        <v>0.95427882254016483</v>
      </c>
      <c r="W319" s="2">
        <v>0.06</v>
      </c>
      <c r="X319" s="2">
        <f t="shared" si="388"/>
        <v>0.20305574796542747</v>
      </c>
      <c r="Y319" s="2">
        <v>2.6700000000000002E-2</v>
      </c>
      <c r="Z319" s="2">
        <v>0.21</v>
      </c>
      <c r="AA319" s="2">
        <v>0.442</v>
      </c>
      <c r="AB319" s="2">
        <v>0.5</v>
      </c>
      <c r="AC319" s="2">
        <f t="shared" si="381"/>
        <v>6.0220996884782496E-2</v>
      </c>
      <c r="AD319" s="2">
        <f t="shared" si="345"/>
        <v>0.11316951381124855</v>
      </c>
      <c r="AE319" s="2">
        <f t="shared" si="358"/>
        <v>0.40149000804824347</v>
      </c>
      <c r="AF319" s="2">
        <f t="shared" si="359"/>
        <v>0.83514251154995767</v>
      </c>
      <c r="AG319" s="2">
        <f t="shared" si="346"/>
        <v>6.3533140444569547</v>
      </c>
      <c r="AH319" s="2">
        <f t="shared" si="382"/>
        <v>0.23737531105173851</v>
      </c>
      <c r="AI319" s="2">
        <f t="shared" si="347"/>
        <v>6.2478335389562392E-2</v>
      </c>
      <c r="AJ319" s="2">
        <f t="shared" si="360"/>
        <v>0.25449235547408167</v>
      </c>
      <c r="AK319" s="2">
        <f t="shared" si="361"/>
        <v>0.4516069233962694</v>
      </c>
      <c r="AL319" s="2">
        <f t="shared" si="348"/>
        <v>4.1399998277536838</v>
      </c>
      <c r="AM319" s="2">
        <f t="shared" si="383"/>
        <v>0.14417838941471095</v>
      </c>
      <c r="AN319" s="2">
        <f t="shared" si="349"/>
        <v>3.4492879412393915E-2</v>
      </c>
      <c r="AO319" s="2">
        <f t="shared" si="362"/>
        <v>0.16131499588145121</v>
      </c>
      <c r="AP319" s="2">
        <f t="shared" si="363"/>
        <v>0.24420839609868653</v>
      </c>
      <c r="AQ319" s="2">
        <f t="shared" si="350"/>
        <v>2.6977414391712973</v>
      </c>
      <c r="AR319" s="2">
        <f t="shared" si="384"/>
        <v>8.8065695485798928E-2</v>
      </c>
      <c r="AS319" s="2">
        <f t="shared" si="351"/>
        <v>1.9042740539414387E-2</v>
      </c>
      <c r="AT319" s="2">
        <f t="shared" si="364"/>
        <v>0.10225268986078773</v>
      </c>
      <c r="AU319" s="2">
        <f t="shared" si="365"/>
        <v>0.13205674588997132</v>
      </c>
      <c r="AV319" s="2">
        <f t="shared" si="352"/>
        <v>1.7579249215985788</v>
      </c>
      <c r="AW319" s="2">
        <f t="shared" si="385"/>
        <v>5.4081925317221932E-2</v>
      </c>
      <c r="AX319" s="2">
        <f t="shared" si="353"/>
        <v>1.051306743388776E-2</v>
      </c>
      <c r="AY319" s="2">
        <f t="shared" si="366"/>
        <v>6.4814882997301676E-2</v>
      </c>
      <c r="AZ319" s="2">
        <f t="shared" si="367"/>
        <v>7.1410256214128165E-2</v>
      </c>
      <c r="BA319" s="2">
        <f t="shared" si="354"/>
        <v>1.1455137935408148</v>
      </c>
      <c r="BB319" s="2">
        <f t="shared" si="386"/>
        <v>3.3382172644567436E-2</v>
      </c>
      <c r="BD319" s="2">
        <f t="shared" si="412"/>
        <v>1.4099083017341512</v>
      </c>
      <c r="BE319" s="2">
        <f t="shared" si="413"/>
        <v>4133.9266225066949</v>
      </c>
      <c r="BF319" s="2">
        <f t="shared" si="368"/>
        <v>31.785420358328459</v>
      </c>
      <c r="BG319" s="2">
        <f t="shared" si="369"/>
        <v>38.982034897413669</v>
      </c>
      <c r="BH319" s="2">
        <f t="shared" si="387"/>
        <v>0.17957893643701153</v>
      </c>
      <c r="BI319" s="2">
        <f t="shared" si="370"/>
        <v>1.5357721042873769</v>
      </c>
      <c r="BJ319" s="2">
        <f t="shared" si="371"/>
        <v>204.55510976726242</v>
      </c>
      <c r="BK319" s="2">
        <f t="shared" si="372"/>
        <v>171.07674724857307</v>
      </c>
      <c r="BL319" s="2">
        <f t="shared" si="373"/>
        <v>186.89603120954362</v>
      </c>
      <c r="BM319" s="2">
        <f t="shared" si="374"/>
        <v>220.09151869998695</v>
      </c>
      <c r="BN319" s="2">
        <f t="shared" si="375"/>
        <v>118.76325136706686</v>
      </c>
      <c r="BO319" s="2">
        <f t="shared" si="376"/>
        <v>257.43303524656301</v>
      </c>
      <c r="BP319" s="2">
        <f t="shared" si="377"/>
        <v>42.585784354200165</v>
      </c>
      <c r="BQ319" s="2">
        <f t="shared" si="378"/>
        <v>275.8624839647058</v>
      </c>
      <c r="BR319" s="2">
        <f t="shared" si="379"/>
        <v>6.217620502627514</v>
      </c>
      <c r="BS319" s="2">
        <f t="shared" si="380"/>
        <v>280.5810066617874</v>
      </c>
      <c r="BU319" s="2">
        <f t="shared" si="389"/>
        <v>4.3886048457650801</v>
      </c>
      <c r="BV319" s="2">
        <f t="shared" si="390"/>
        <v>5.6459730560291836</v>
      </c>
      <c r="BW319" s="2">
        <f t="shared" si="391"/>
        <v>6.6038890972221376</v>
      </c>
      <c r="BX319" s="2">
        <f t="shared" si="392"/>
        <v>7.0766568418163409</v>
      </c>
      <c r="BY319" s="2">
        <f t="shared" si="393"/>
        <v>7.1977003612092867</v>
      </c>
      <c r="CA319" s="2">
        <f t="shared" si="394"/>
        <v>4.1383595518402556</v>
      </c>
      <c r="CB319" s="2">
        <f t="shared" si="395"/>
        <v>5.3240306081323174</v>
      </c>
      <c r="CC319" s="2">
        <f t="shared" si="396"/>
        <v>6.2273247387846222</v>
      </c>
      <c r="CD319" s="2">
        <f t="shared" si="403"/>
        <v>6.6731345075842361</v>
      </c>
      <c r="CE319" s="2">
        <f t="shared" si="397"/>
        <v>6.7872759311739088</v>
      </c>
      <c r="CG319" s="2">
        <f t="shared" si="398"/>
        <v>111.39461823208167</v>
      </c>
      <c r="CH319" s="2">
        <f t="shared" si="399"/>
        <v>143.31001200344954</v>
      </c>
      <c r="CI319" s="2">
        <f t="shared" si="400"/>
        <v>167.62450270316384</v>
      </c>
      <c r="CJ319" s="2">
        <f t="shared" si="401"/>
        <v>179.62462216535081</v>
      </c>
      <c r="CK319" s="2">
        <f t="shared" si="402"/>
        <v>182.69703289862889</v>
      </c>
    </row>
    <row r="320" spans="1:89">
      <c r="A320" s="2">
        <v>1</v>
      </c>
      <c r="B320" s="2">
        <f t="shared" si="414"/>
        <v>1479.2246296917692</v>
      </c>
      <c r="C320" s="3">
        <v>30.7</v>
      </c>
      <c r="D320" s="2">
        <f t="shared" si="415"/>
        <v>60.336885556780601</v>
      </c>
      <c r="E320" s="2">
        <f t="shared" si="416"/>
        <v>10.653972546857771</v>
      </c>
      <c r="F320" s="2">
        <v>0</v>
      </c>
      <c r="G320" s="2">
        <f t="shared" si="406"/>
        <v>0.93363627342888644</v>
      </c>
      <c r="H320" s="3">
        <f t="shared" si="411"/>
        <v>71.924494377067262</v>
      </c>
      <c r="J320" s="2">
        <f t="shared" si="408"/>
        <v>83.889203642450198</v>
      </c>
      <c r="K320" s="2">
        <f t="shared" si="404"/>
        <v>14.812718030388732</v>
      </c>
      <c r="L320" s="2">
        <f t="shared" si="405"/>
        <v>0</v>
      </c>
      <c r="M320" s="2">
        <f t="shared" si="409"/>
        <v>1.2980783271610616</v>
      </c>
      <c r="N320" s="3">
        <f t="shared" si="410"/>
        <v>100</v>
      </c>
      <c r="O320" s="2">
        <v>8.0000000000000002E-3</v>
      </c>
      <c r="P320" s="2">
        <f t="shared" si="355"/>
        <v>5.8070480725350135E-2</v>
      </c>
      <c r="Q320" s="2">
        <f t="shared" si="356"/>
        <v>0.19834955935617377</v>
      </c>
      <c r="R320" s="2">
        <v>0.3</v>
      </c>
      <c r="S320" s="2">
        <f t="shared" si="407"/>
        <v>1.9207187841616555E-2</v>
      </c>
      <c r="T320" s="2">
        <v>0.12</v>
      </c>
      <c r="U320" s="2">
        <f t="shared" si="344"/>
        <v>0.68158847920371068</v>
      </c>
      <c r="V320" s="2">
        <f t="shared" si="357"/>
        <v>0.9531637914418748</v>
      </c>
      <c r="W320" s="2">
        <v>0.06</v>
      </c>
      <c r="X320" s="2">
        <f t="shared" si="388"/>
        <v>0.20240767091929726</v>
      </c>
      <c r="Y320" s="2">
        <v>2.6700000000000002E-2</v>
      </c>
      <c r="Z320" s="2">
        <v>0.21</v>
      </c>
      <c r="AA320" s="2">
        <v>0.442</v>
      </c>
      <c r="AB320" s="2">
        <v>0.5</v>
      </c>
      <c r="AC320" s="2">
        <f t="shared" si="381"/>
        <v>5.9995516872155846E-2</v>
      </c>
      <c r="AD320" s="2">
        <f t="shared" si="345"/>
        <v>0.11305611816939601</v>
      </c>
      <c r="AE320" s="2">
        <f t="shared" si="358"/>
        <v>0.40020542070014936</v>
      </c>
      <c r="AF320" s="2">
        <f t="shared" si="359"/>
        <v>0.83258819580559895</v>
      </c>
      <c r="AG320" s="2">
        <f t="shared" si="346"/>
        <v>6.3449895012092723</v>
      </c>
      <c r="AH320" s="2">
        <f t="shared" si="382"/>
        <v>0.23648611128786015</v>
      </c>
      <c r="AI320" s="2">
        <f t="shared" si="347"/>
        <v>6.2415732213982875E-2</v>
      </c>
      <c r="AJ320" s="2">
        <f t="shared" si="360"/>
        <v>0.25367809446266087</v>
      </c>
      <c r="AK320" s="2">
        <f t="shared" si="361"/>
        <v>0.45022566611533943</v>
      </c>
      <c r="AL320" s="2">
        <f t="shared" si="348"/>
        <v>4.134575319005906</v>
      </c>
      <c r="AM320" s="2">
        <f t="shared" si="383"/>
        <v>0.14360670767569761</v>
      </c>
      <c r="AN320" s="2">
        <f t="shared" si="349"/>
        <v>3.4458317611529135E-2</v>
      </c>
      <c r="AO320" s="2">
        <f t="shared" si="362"/>
        <v>0.16079886048925413</v>
      </c>
      <c r="AP320" s="2">
        <f t="shared" si="363"/>
        <v>0.24346147525292364</v>
      </c>
      <c r="AQ320" s="2">
        <f t="shared" si="350"/>
        <v>2.6942066752474148</v>
      </c>
      <c r="AR320" s="2">
        <f t="shared" si="384"/>
        <v>8.7698402973562628E-2</v>
      </c>
      <c r="AS320" s="2">
        <f t="shared" si="351"/>
        <v>1.9023659748896027E-2</v>
      </c>
      <c r="AT320" s="2">
        <f t="shared" si="364"/>
        <v>0.1019255272687663</v>
      </c>
      <c r="AU320" s="2">
        <f t="shared" si="365"/>
        <v>0.13165284521372686</v>
      </c>
      <c r="AV320" s="2">
        <f t="shared" si="352"/>
        <v>1.755621569059475</v>
      </c>
      <c r="AW320" s="2">
        <f t="shared" si="385"/>
        <v>5.3846080717233562E-2</v>
      </c>
      <c r="AX320" s="2">
        <f t="shared" si="353"/>
        <v>1.0502533359918929E-2</v>
      </c>
      <c r="AY320" s="2">
        <f t="shared" si="366"/>
        <v>6.4607504539563002E-2</v>
      </c>
      <c r="AZ320" s="2">
        <f t="shared" si="367"/>
        <v>7.11918451774083E-2</v>
      </c>
      <c r="BA320" s="2">
        <f t="shared" si="354"/>
        <v>1.1440128636248026</v>
      </c>
      <c r="BB320" s="2">
        <f t="shared" si="386"/>
        <v>3.323080211448292E-2</v>
      </c>
      <c r="BD320" s="2">
        <f t="shared" si="412"/>
        <v>1.3171241222536916</v>
      </c>
      <c r="BE320" s="2">
        <f t="shared" si="413"/>
        <v>4120.465353782316</v>
      </c>
      <c r="BF320" s="2">
        <f t="shared" si="368"/>
        <v>31.707248182568481</v>
      </c>
      <c r="BG320" s="2">
        <f t="shared" si="369"/>
        <v>38.958338523749681</v>
      </c>
      <c r="BH320" s="2">
        <f t="shared" si="387"/>
        <v>0.17625604065280773</v>
      </c>
      <c r="BI320" s="2">
        <f t="shared" si="370"/>
        <v>1.5313437132006193</v>
      </c>
      <c r="BJ320" s="2">
        <f t="shared" si="371"/>
        <v>204.37450314972403</v>
      </c>
      <c r="BK320" s="2">
        <f t="shared" si="372"/>
        <v>171.18520899417945</v>
      </c>
      <c r="BL320" s="2">
        <f t="shared" si="373"/>
        <v>186.04109774214851</v>
      </c>
      <c r="BM320" s="2">
        <f t="shared" si="374"/>
        <v>219.98060527667153</v>
      </c>
      <c r="BN320" s="2">
        <f t="shared" si="375"/>
        <v>117.49563076615983</v>
      </c>
      <c r="BO320" s="2">
        <f t="shared" si="376"/>
        <v>256.97721308213175</v>
      </c>
      <c r="BP320" s="2">
        <f t="shared" si="377"/>
        <v>41.71061370835433</v>
      </c>
      <c r="BQ320" s="2">
        <f t="shared" si="378"/>
        <v>275.09977428960366</v>
      </c>
      <c r="BR320" s="2">
        <f t="shared" si="379"/>
        <v>5.9921322820176837</v>
      </c>
      <c r="BS320" s="2">
        <f t="shared" si="380"/>
        <v>279.68658036087618</v>
      </c>
      <c r="BU320" s="2">
        <f t="shared" si="389"/>
        <v>4.3940582550721965</v>
      </c>
      <c r="BV320" s="2">
        <f t="shared" si="390"/>
        <v>5.6465602387680756</v>
      </c>
      <c r="BW320" s="2">
        <f t="shared" si="391"/>
        <v>6.5962056601945172</v>
      </c>
      <c r="BX320" s="2">
        <f t="shared" si="392"/>
        <v>7.0613836399080023</v>
      </c>
      <c r="BY320" s="2">
        <f t="shared" si="393"/>
        <v>7.1791198228429165</v>
      </c>
      <c r="CA320" s="2">
        <f t="shared" si="394"/>
        <v>4.1545115489696496</v>
      </c>
      <c r="CB320" s="2">
        <f t="shared" si="395"/>
        <v>5.33873207002563</v>
      </c>
      <c r="CC320" s="2">
        <f t="shared" si="396"/>
        <v>6.2366065727562443</v>
      </c>
      <c r="CD320" s="2">
        <f t="shared" si="403"/>
        <v>6.6764248857736463</v>
      </c>
      <c r="CE320" s="2">
        <f t="shared" si="397"/>
        <v>6.7877425568969363</v>
      </c>
      <c r="CG320" s="2">
        <f t="shared" si="398"/>
        <v>111.7875807491905</v>
      </c>
      <c r="CH320" s="2">
        <f t="shared" si="399"/>
        <v>143.6520118771351</v>
      </c>
      <c r="CI320" s="2">
        <f t="shared" si="400"/>
        <v>167.81158329571272</v>
      </c>
      <c r="CJ320" s="2">
        <f t="shared" si="401"/>
        <v>179.64600103697504</v>
      </c>
      <c r="CK320" s="2">
        <f t="shared" si="402"/>
        <v>182.64128291375616</v>
      </c>
    </row>
    <row r="321" spans="1:89">
      <c r="A321" s="2">
        <v>1</v>
      </c>
      <c r="B321" s="2">
        <f t="shared" si="414"/>
        <v>1479.938915406055</v>
      </c>
      <c r="C321" s="3">
        <v>30.8</v>
      </c>
      <c r="D321" s="2">
        <f t="shared" si="415"/>
        <v>60.341685556780597</v>
      </c>
      <c r="E321" s="2">
        <f t="shared" si="416"/>
        <v>10.555872546857771</v>
      </c>
      <c r="F321" s="2">
        <v>0</v>
      </c>
      <c r="G321" s="2">
        <f t="shared" si="406"/>
        <v>0.93053627342888634</v>
      </c>
      <c r="H321" s="3">
        <f t="shared" si="411"/>
        <v>71.828094377067259</v>
      </c>
      <c r="J321" s="2">
        <f t="shared" si="408"/>
        <v>84.008473397626489</v>
      </c>
      <c r="K321" s="2">
        <f t="shared" si="404"/>
        <v>14.696021993071238</v>
      </c>
      <c r="L321" s="2">
        <f t="shared" si="405"/>
        <v>0</v>
      </c>
      <c r="M321" s="2">
        <f t="shared" si="409"/>
        <v>1.2955046093022635</v>
      </c>
      <c r="N321" s="3">
        <f t="shared" si="410"/>
        <v>100</v>
      </c>
      <c r="O321" s="2">
        <v>8.0000000000000002E-3</v>
      </c>
      <c r="P321" s="2">
        <f t="shared" si="355"/>
        <v>5.7953702692186873E-2</v>
      </c>
      <c r="Q321" s="2">
        <f t="shared" si="356"/>
        <v>0.19825199376736716</v>
      </c>
      <c r="R321" s="2">
        <v>0.3</v>
      </c>
      <c r="S321" s="2">
        <f t="shared" si="407"/>
        <v>1.9124080593159811E-2</v>
      </c>
      <c r="T321" s="2">
        <v>0.12</v>
      </c>
      <c r="U321" s="2">
        <f t="shared" si="344"/>
        <v>0.68161511773890271</v>
      </c>
      <c r="V321" s="2">
        <f t="shared" si="357"/>
        <v>0.95205097024032659</v>
      </c>
      <c r="W321" s="2">
        <v>0.06</v>
      </c>
      <c r="X321" s="2">
        <f t="shared" si="388"/>
        <v>0.20175777845374071</v>
      </c>
      <c r="Y321" s="2">
        <v>2.6700000000000002E-2</v>
      </c>
      <c r="Z321" s="2">
        <v>0.21</v>
      </c>
      <c r="AA321" s="2">
        <v>0.442</v>
      </c>
      <c r="AB321" s="2">
        <v>0.5</v>
      </c>
      <c r="AC321" s="2">
        <f t="shared" si="381"/>
        <v>5.9769431629127186E-2</v>
      </c>
      <c r="AD321" s="2">
        <f t="shared" si="345"/>
        <v>0.11294292841571751</v>
      </c>
      <c r="AE321" s="2">
        <f t="shared" si="358"/>
        <v>0.39892598522954831</v>
      </c>
      <c r="AF321" s="2">
        <f t="shared" si="359"/>
        <v>0.83004376447629791</v>
      </c>
      <c r="AG321" s="2">
        <f t="shared" si="346"/>
        <v>6.3366826355900381</v>
      </c>
      <c r="AH321" s="2">
        <f t="shared" si="382"/>
        <v>0.23559989611895404</v>
      </c>
      <c r="AI321" s="2">
        <f t="shared" si="347"/>
        <v>6.2353242704619213E-2</v>
      </c>
      <c r="AJ321" s="2">
        <f t="shared" si="360"/>
        <v>0.25286709907033916</v>
      </c>
      <c r="AK321" s="2">
        <f t="shared" si="361"/>
        <v>0.44884975387458181</v>
      </c>
      <c r="AL321" s="2">
        <f t="shared" si="348"/>
        <v>4.1291623295027655</v>
      </c>
      <c r="AM321" s="2">
        <f t="shared" si="383"/>
        <v>0.14303690010696685</v>
      </c>
      <c r="AN321" s="2">
        <f t="shared" si="349"/>
        <v>3.4423818563217731E-2</v>
      </c>
      <c r="AO321" s="2">
        <f t="shared" si="362"/>
        <v>0.16028479507409246</v>
      </c>
      <c r="AP321" s="2">
        <f t="shared" si="363"/>
        <v>0.24271744476074017</v>
      </c>
      <c r="AQ321" s="2">
        <f t="shared" si="350"/>
        <v>2.6906794175904145</v>
      </c>
      <c r="AR321" s="2">
        <f t="shared" si="384"/>
        <v>8.7332289072196881E-2</v>
      </c>
      <c r="AS321" s="2">
        <f t="shared" si="351"/>
        <v>1.9004613602646644E-2</v>
      </c>
      <c r="AT321" s="2">
        <f t="shared" si="364"/>
        <v>0.1015996767724906</v>
      </c>
      <c r="AU321" s="2">
        <f t="shared" si="365"/>
        <v>0.13125050750867534</v>
      </c>
      <c r="AV321" s="2">
        <f t="shared" si="352"/>
        <v>1.7533231078170051</v>
      </c>
      <c r="AW321" s="2">
        <f t="shared" si="385"/>
        <v>5.3610978283806607E-2</v>
      </c>
      <c r="AX321" s="2">
        <f t="shared" si="353"/>
        <v>1.0492018412269412E-2</v>
      </c>
      <c r="AY321" s="2">
        <f t="shared" si="366"/>
        <v>6.4400957779575788E-2</v>
      </c>
      <c r="AZ321" s="2">
        <f t="shared" si="367"/>
        <v>7.0974279324117692E-2</v>
      </c>
      <c r="BA321" s="2">
        <f t="shared" si="354"/>
        <v>1.1425151210165609</v>
      </c>
      <c r="BB321" s="2">
        <f t="shared" si="386"/>
        <v>3.3079899470525281E-2</v>
      </c>
      <c r="BD321" s="2">
        <f t="shared" si="412"/>
        <v>1.2299371944686637</v>
      </c>
      <c r="BE321" s="2">
        <f t="shared" si="413"/>
        <v>4107.0912128193686</v>
      </c>
      <c r="BF321" s="2">
        <f t="shared" si="368"/>
        <v>31.628896840021181</v>
      </c>
      <c r="BG321" s="2">
        <f t="shared" si="369"/>
        <v>38.934541635166148</v>
      </c>
      <c r="BH321" s="2">
        <f t="shared" si="387"/>
        <v>0.17297764193883805</v>
      </c>
      <c r="BI321" s="2">
        <f t="shared" si="370"/>
        <v>1.5269334337484708</v>
      </c>
      <c r="BJ321" s="2">
        <f t="shared" si="371"/>
        <v>204.18832397469498</v>
      </c>
      <c r="BK321" s="2">
        <f t="shared" si="372"/>
        <v>171.29236196489538</v>
      </c>
      <c r="BL321" s="2">
        <f t="shared" si="373"/>
        <v>185.18092387248834</v>
      </c>
      <c r="BM321" s="2">
        <f t="shared" si="374"/>
        <v>219.86761929808651</v>
      </c>
      <c r="BN321" s="2">
        <f t="shared" si="375"/>
        <v>116.23154748047742</v>
      </c>
      <c r="BO321" s="2">
        <f t="shared" si="376"/>
        <v>256.5202466353731</v>
      </c>
      <c r="BP321" s="2">
        <f t="shared" si="377"/>
        <v>40.847409406296904</v>
      </c>
      <c r="BQ321" s="2">
        <f t="shared" si="378"/>
        <v>274.3392146633592</v>
      </c>
      <c r="BR321" s="2">
        <f t="shared" si="379"/>
        <v>5.7733853732416556</v>
      </c>
      <c r="BS321" s="2">
        <f t="shared" si="380"/>
        <v>278.79725180572149</v>
      </c>
      <c r="BU321" s="2">
        <f t="shared" si="389"/>
        <v>4.399496045695888</v>
      </c>
      <c r="BV321" s="2">
        <f t="shared" si="390"/>
        <v>5.6471094833565321</v>
      </c>
      <c r="BW321" s="2">
        <f t="shared" si="391"/>
        <v>6.5885004898498902</v>
      </c>
      <c r="BX321" s="2">
        <f t="shared" si="392"/>
        <v>7.0461652594767603</v>
      </c>
      <c r="BY321" s="2">
        <f t="shared" si="393"/>
        <v>7.1606660845830641</v>
      </c>
      <c r="CA321" s="2">
        <f t="shared" si="394"/>
        <v>4.1706490820131901</v>
      </c>
      <c r="CB321" s="2">
        <f t="shared" si="395"/>
        <v>5.35336587149121</v>
      </c>
      <c r="CC321" s="2">
        <f t="shared" si="396"/>
        <v>6.2457888890975299</v>
      </c>
      <c r="CD321" s="2">
        <f t="shared" si="403"/>
        <v>6.6796474791470555</v>
      </c>
      <c r="CE321" s="2">
        <f t="shared" si="397"/>
        <v>6.7881923570510949</v>
      </c>
      <c r="CG321" s="2">
        <f t="shared" si="398"/>
        <v>112.18063484561311</v>
      </c>
      <c r="CH321" s="2">
        <f t="shared" si="399"/>
        <v>143.9929301687587</v>
      </c>
      <c r="CI321" s="2">
        <f t="shared" si="400"/>
        <v>167.99700691970654</v>
      </c>
      <c r="CJ321" s="2">
        <f t="shared" si="401"/>
        <v>179.66678088244063</v>
      </c>
      <c r="CK321" s="2">
        <f t="shared" si="402"/>
        <v>182.58638238164826</v>
      </c>
    </row>
    <row r="322" spans="1:89">
      <c r="A322" s="2">
        <v>1</v>
      </c>
      <c r="B322" s="2">
        <f t="shared" si="414"/>
        <v>1480.6532011203406</v>
      </c>
      <c r="C322" s="3">
        <v>30.9</v>
      </c>
      <c r="D322" s="2">
        <f t="shared" si="415"/>
        <v>60.3464855567806</v>
      </c>
      <c r="E322" s="2">
        <f t="shared" si="416"/>
        <v>10.457772546857772</v>
      </c>
      <c r="F322" s="2">
        <v>0</v>
      </c>
      <c r="G322" s="2">
        <f t="shared" si="406"/>
        <v>0.92743627342888646</v>
      </c>
      <c r="H322" s="3">
        <f t="shared" si="411"/>
        <v>71.731694377067257</v>
      </c>
      <c r="J322" s="2">
        <f t="shared" si="408"/>
        <v>84.128063725305609</v>
      </c>
      <c r="K322" s="2">
        <f t="shared" si="404"/>
        <v>14.579012300873712</v>
      </c>
      <c r="L322" s="2">
        <f t="shared" si="405"/>
        <v>0</v>
      </c>
      <c r="M322" s="2">
        <f t="shared" si="409"/>
        <v>1.2929239738206844</v>
      </c>
      <c r="N322" s="3">
        <f t="shared" si="410"/>
        <v>100</v>
      </c>
      <c r="O322" s="2">
        <v>8.0000000000000002E-3</v>
      </c>
      <c r="P322" s="2">
        <f t="shared" si="355"/>
        <v>5.7837254331579352E-2</v>
      </c>
      <c r="Q322" s="2">
        <f t="shared" si="356"/>
        <v>0.19815455558386363</v>
      </c>
      <c r="R322" s="2">
        <v>0.3</v>
      </c>
      <c r="S322" s="2">
        <f t="shared" si="407"/>
        <v>1.904111744297507E-2</v>
      </c>
      <c r="T322" s="2">
        <v>0.12</v>
      </c>
      <c r="U322" s="2">
        <f t="shared" si="344"/>
        <v>0.68164173561535146</v>
      </c>
      <c r="V322" s="2">
        <f t="shared" si="357"/>
        <v>0.95094035312933978</v>
      </c>
      <c r="W322" s="2">
        <v>0.06</v>
      </c>
      <c r="X322" s="2">
        <f t="shared" si="388"/>
        <v>0.20110606333791034</v>
      </c>
      <c r="Y322" s="2">
        <v>2.6700000000000002E-2</v>
      </c>
      <c r="Z322" s="2">
        <v>0.21</v>
      </c>
      <c r="AA322" s="2">
        <v>0.442</v>
      </c>
      <c r="AB322" s="2">
        <v>0.5</v>
      </c>
      <c r="AC322" s="2">
        <f t="shared" si="381"/>
        <v>5.954273871559481E-2</v>
      </c>
      <c r="AD322" s="2">
        <f t="shared" si="345"/>
        <v>0.11282994404661774</v>
      </c>
      <c r="AE322" s="2">
        <f t="shared" si="358"/>
        <v>0.39765167722564443</v>
      </c>
      <c r="AF322" s="2">
        <f t="shared" si="359"/>
        <v>0.82750917214759045</v>
      </c>
      <c r="AG322" s="2">
        <f t="shared" si="346"/>
        <v>6.3283933984555301</v>
      </c>
      <c r="AH322" s="2">
        <f t="shared" si="382"/>
        <v>0.23471664957243965</v>
      </c>
      <c r="AI322" s="2">
        <f t="shared" si="347"/>
        <v>6.2290866583447853E-2</v>
      </c>
      <c r="AJ322" s="2">
        <f t="shared" si="360"/>
        <v>0.25205935382385214</v>
      </c>
      <c r="AK322" s="2">
        <f t="shared" si="361"/>
        <v>0.44747916211592842</v>
      </c>
      <c r="AL322" s="2">
        <f t="shared" si="348"/>
        <v>4.1237608272208162</v>
      </c>
      <c r="AM322" s="2">
        <f t="shared" si="383"/>
        <v>0.14246895649201441</v>
      </c>
      <c r="AN322" s="2">
        <f t="shared" si="349"/>
        <v>3.4389382113969184E-2</v>
      </c>
      <c r="AO322" s="2">
        <f t="shared" si="362"/>
        <v>0.15977278982793261</v>
      </c>
      <c r="AP322" s="2">
        <f t="shared" si="363"/>
        <v>0.24197629134225476</v>
      </c>
      <c r="AQ322" s="2">
        <f t="shared" si="350"/>
        <v>2.6871596453329123</v>
      </c>
      <c r="AR322" s="2">
        <f t="shared" si="384"/>
        <v>8.6967347251386329E-2</v>
      </c>
      <c r="AS322" s="2">
        <f t="shared" si="351"/>
        <v>1.8985602015927583E-2</v>
      </c>
      <c r="AT322" s="2">
        <f t="shared" si="364"/>
        <v>0.10127513215494523</v>
      </c>
      <c r="AU322" s="2">
        <f t="shared" si="365"/>
        <v>0.13084972559366348</v>
      </c>
      <c r="AV322" s="2">
        <f t="shared" si="352"/>
        <v>1.7510295242733891</v>
      </c>
      <c r="AW322" s="2">
        <f t="shared" si="385"/>
        <v>5.3376613845196964E-2</v>
      </c>
      <c r="AX322" s="2">
        <f t="shared" si="353"/>
        <v>1.0481522544156888E-2</v>
      </c>
      <c r="AY322" s="2">
        <f t="shared" si="366"/>
        <v>6.4195238776562316E-2</v>
      </c>
      <c r="AZ322" s="2">
        <f t="shared" si="367"/>
        <v>7.0757554771016612E-2</v>
      </c>
      <c r="BA322" s="2">
        <f t="shared" si="354"/>
        <v>1.1410205568553899</v>
      </c>
      <c r="BB322" s="2">
        <f t="shared" si="386"/>
        <v>3.2929462048946458E-2</v>
      </c>
      <c r="BD322" s="2">
        <f t="shared" si="412"/>
        <v>1.1480428607994044</v>
      </c>
      <c r="BE322" s="2">
        <f t="shared" si="413"/>
        <v>4093.8033708453927</v>
      </c>
      <c r="BF322" s="2">
        <f t="shared" si="368"/>
        <v>31.550365064572009</v>
      </c>
      <c r="BG322" s="2">
        <f t="shared" si="369"/>
        <v>38.910644623610828</v>
      </c>
      <c r="BH322" s="2">
        <f t="shared" si="387"/>
        <v>0.16974337760108765</v>
      </c>
      <c r="BI322" s="2">
        <f t="shared" si="370"/>
        <v>1.5225412329195149</v>
      </c>
      <c r="BJ322" s="2">
        <f t="shared" si="371"/>
        <v>203.99655734886687</v>
      </c>
      <c r="BK322" s="2">
        <f t="shared" si="372"/>
        <v>171.39820078490825</v>
      </c>
      <c r="BL322" s="2">
        <f t="shared" si="373"/>
        <v>184.31556404945653</v>
      </c>
      <c r="BM322" s="2">
        <f t="shared" si="374"/>
        <v>219.75256410310715</v>
      </c>
      <c r="BN322" s="2">
        <f t="shared" si="375"/>
        <v>114.97111489274226</v>
      </c>
      <c r="BO322" s="2">
        <f t="shared" si="376"/>
        <v>256.06215883038078</v>
      </c>
      <c r="BP322" s="2">
        <f t="shared" si="377"/>
        <v>39.99613417442859</v>
      </c>
      <c r="BQ322" s="2">
        <f t="shared" si="378"/>
        <v>273.58082281711671</v>
      </c>
      <c r="BR322" s="2">
        <f t="shared" si="379"/>
        <v>5.5612302304851822</v>
      </c>
      <c r="BS322" s="2">
        <f t="shared" si="380"/>
        <v>277.91299283622237</v>
      </c>
      <c r="BU322" s="2">
        <f t="shared" si="389"/>
        <v>4.4049180485924024</v>
      </c>
      <c r="BV322" s="2">
        <f t="shared" si="390"/>
        <v>5.6476207533648042</v>
      </c>
      <c r="BW322" s="2">
        <f t="shared" si="391"/>
        <v>6.580774009459696</v>
      </c>
      <c r="BX322" s="2">
        <f t="shared" si="392"/>
        <v>7.0310020680333043</v>
      </c>
      <c r="BY322" s="2">
        <f t="shared" si="393"/>
        <v>7.1423384404067631</v>
      </c>
      <c r="CA322" s="2">
        <f t="shared" si="394"/>
        <v>4.1867716951318448</v>
      </c>
      <c r="CB322" s="2">
        <f t="shared" si="395"/>
        <v>5.3679315833316892</v>
      </c>
      <c r="CC322" s="2">
        <f t="shared" si="396"/>
        <v>6.2548719524236107</v>
      </c>
      <c r="CD322" s="2">
        <f t="shared" si="403"/>
        <v>6.682803203628727</v>
      </c>
      <c r="CE322" s="2">
        <f t="shared" si="397"/>
        <v>6.7886258244697233</v>
      </c>
      <c r="CG322" s="2">
        <f t="shared" si="398"/>
        <v>112.57376620024107</v>
      </c>
      <c r="CH322" s="2">
        <f t="shared" si="399"/>
        <v>144.33275063541336</v>
      </c>
      <c r="CI322" s="2">
        <f t="shared" si="400"/>
        <v>168.18077126185574</v>
      </c>
      <c r="CJ322" s="2">
        <f t="shared" si="401"/>
        <v>179.68697129634901</v>
      </c>
      <c r="CK322" s="2">
        <f t="shared" si="402"/>
        <v>182.53232610542608</v>
      </c>
    </row>
    <row r="323" spans="1:89">
      <c r="A323" s="2">
        <v>1</v>
      </c>
      <c r="B323" s="2">
        <f t="shared" si="414"/>
        <v>1481.3674868346263</v>
      </c>
      <c r="C323" s="3">
        <v>31</v>
      </c>
      <c r="D323" s="2">
        <f t="shared" si="415"/>
        <v>60.351285556780603</v>
      </c>
      <c r="E323" s="2">
        <f t="shared" si="416"/>
        <v>10.35967254685777</v>
      </c>
      <c r="F323" s="2">
        <v>0</v>
      </c>
      <c r="G323" s="2">
        <f t="shared" si="406"/>
        <v>0.92433627342888647</v>
      </c>
      <c r="H323" s="3">
        <f t="shared" si="411"/>
        <v>71.635294377067268</v>
      </c>
      <c r="J323" s="2">
        <f t="shared" si="408"/>
        <v>84.247975919675937</v>
      </c>
      <c r="K323" s="2">
        <f t="shared" si="404"/>
        <v>14.461687687534971</v>
      </c>
      <c r="L323" s="2">
        <f t="shared" si="405"/>
        <v>0</v>
      </c>
      <c r="M323" s="2">
        <f t="shared" si="409"/>
        <v>1.2903363927890772</v>
      </c>
      <c r="N323" s="3">
        <f t="shared" si="410"/>
        <v>99.999999999999986</v>
      </c>
      <c r="O323" s="2">
        <v>8.0000000000000002E-3</v>
      </c>
      <c r="P323" s="2">
        <f t="shared" si="355"/>
        <v>5.7721134484015599E-2</v>
      </c>
      <c r="Q323" s="2">
        <f t="shared" si="356"/>
        <v>0.19805724456802046</v>
      </c>
      <c r="R323" s="2">
        <v>0.3</v>
      </c>
      <c r="S323" s="2">
        <f t="shared" si="407"/>
        <v>1.8958297450721692E-2</v>
      </c>
      <c r="T323" s="2">
        <v>0.12</v>
      </c>
      <c r="U323" s="2">
        <f t="shared" si="344"/>
        <v>0.68166833285705852</v>
      </c>
      <c r="V323" s="2">
        <f t="shared" si="357"/>
        <v>0.94983193432147539</v>
      </c>
      <c r="W323" s="2">
        <v>0.06</v>
      </c>
      <c r="X323" s="2">
        <f t="shared" si="388"/>
        <v>0.20045251830189872</v>
      </c>
      <c r="Y323" s="2">
        <v>2.6700000000000002E-2</v>
      </c>
      <c r="Z323" s="2">
        <v>0.21</v>
      </c>
      <c r="AA323" s="2">
        <v>0.442</v>
      </c>
      <c r="AB323" s="2">
        <v>0.5</v>
      </c>
      <c r="AC323" s="2">
        <f t="shared" si="381"/>
        <v>5.9315435678322294E-2</v>
      </c>
      <c r="AD323" s="2">
        <f t="shared" si="345"/>
        <v>0.11271716456002948</v>
      </c>
      <c r="AE323" s="2">
        <f t="shared" si="358"/>
        <v>0.39638247240996838</v>
      </c>
      <c r="AF323" s="2">
        <f t="shared" si="359"/>
        <v>0.82498437364451538</v>
      </c>
      <c r="AG323" s="2">
        <f t="shared" si="346"/>
        <v>6.3201217408286183</v>
      </c>
      <c r="AH323" s="2">
        <f t="shared" si="382"/>
        <v>0.23383635575442041</v>
      </c>
      <c r="AI323" s="2">
        <f t="shared" si="347"/>
        <v>6.2228603573288799E-2</v>
      </c>
      <c r="AJ323" s="2">
        <f t="shared" si="360"/>
        <v>0.25125484333381376</v>
      </c>
      <c r="AK323" s="2">
        <f t="shared" si="361"/>
        <v>0.44611386641082412</v>
      </c>
      <c r="AL323" s="2">
        <f t="shared" si="348"/>
        <v>4.1183707802451694</v>
      </c>
      <c r="AM323" s="2">
        <f t="shared" si="383"/>
        <v>0.14190286666381127</v>
      </c>
      <c r="AN323" s="2">
        <f t="shared" si="349"/>
        <v>3.4355008110758659E-2</v>
      </c>
      <c r="AO323" s="2">
        <f t="shared" si="362"/>
        <v>0.15926283499590876</v>
      </c>
      <c r="AP323" s="2">
        <f t="shared" si="363"/>
        <v>0.24123800178762053</v>
      </c>
      <c r="AQ323" s="2">
        <f t="shared" si="350"/>
        <v>2.6836473376782592</v>
      </c>
      <c r="AR323" s="2">
        <f t="shared" si="384"/>
        <v>8.66035710119549E-2</v>
      </c>
      <c r="AS323" s="2">
        <f t="shared" si="351"/>
        <v>1.8966624904257288E-2</v>
      </c>
      <c r="AT323" s="2">
        <f t="shared" si="364"/>
        <v>0.10095188723281619</v>
      </c>
      <c r="AU323" s="2">
        <f t="shared" si="365"/>
        <v>0.13045049232540948</v>
      </c>
      <c r="AV323" s="2">
        <f t="shared" si="352"/>
        <v>1.7487408048769397</v>
      </c>
      <c r="AW323" s="2">
        <f t="shared" si="385"/>
        <v>5.3142983249276084E-2</v>
      </c>
      <c r="AX323" s="2">
        <f t="shared" si="353"/>
        <v>1.0471045708941007E-2</v>
      </c>
      <c r="AY323" s="2">
        <f t="shared" si="366"/>
        <v>6.3990343611107114E-2</v>
      </c>
      <c r="AZ323" s="2">
        <f t="shared" si="367"/>
        <v>7.0541667655344573E-2</v>
      </c>
      <c r="BA323" s="2">
        <f t="shared" si="354"/>
        <v>1.1395291623106258</v>
      </c>
      <c r="BB323" s="2">
        <f t="shared" si="386"/>
        <v>3.2779487198364189E-2</v>
      </c>
      <c r="BD323" s="2">
        <f t="shared" si="412"/>
        <v>1.0711510733114595</v>
      </c>
      <c r="BE323" s="2">
        <f t="shared" si="413"/>
        <v>4080.6010088461276</v>
      </c>
      <c r="BF323" s="2">
        <f t="shared" si="368"/>
        <v>31.471651576285929</v>
      </c>
      <c r="BG323" s="2">
        <f t="shared" si="369"/>
        <v>38.88664787184527</v>
      </c>
      <c r="BH323" s="2">
        <f t="shared" si="387"/>
        <v>0.1665528859158753</v>
      </c>
      <c r="BI323" s="2">
        <f t="shared" si="370"/>
        <v>1.5181670769614386</v>
      </c>
      <c r="BJ323" s="2">
        <f t="shared" si="371"/>
        <v>203.79918870771249</v>
      </c>
      <c r="BK323" s="2">
        <f t="shared" si="372"/>
        <v>171.50272010078825</v>
      </c>
      <c r="BL323" s="2">
        <f t="shared" si="373"/>
        <v>183.44507353974942</v>
      </c>
      <c r="BM323" s="2">
        <f t="shared" si="374"/>
        <v>219.63544316580598</v>
      </c>
      <c r="BN323" s="2">
        <f t="shared" si="375"/>
        <v>113.71444575068487</v>
      </c>
      <c r="BO323" s="2">
        <f t="shared" si="376"/>
        <v>255.60297265915594</v>
      </c>
      <c r="BP323" s="2">
        <f t="shared" si="377"/>
        <v>39.156748493708911</v>
      </c>
      <c r="BQ323" s="2">
        <f t="shared" si="378"/>
        <v>272.82461612575088</v>
      </c>
      <c r="BR323" s="2">
        <f t="shared" si="379"/>
        <v>5.3555189906548337</v>
      </c>
      <c r="BS323" s="2">
        <f t="shared" si="380"/>
        <v>277.03377517865601</v>
      </c>
      <c r="BU323" s="2">
        <f t="shared" si="389"/>
        <v>4.4103240954579617</v>
      </c>
      <c r="BV323" s="2">
        <f t="shared" si="390"/>
        <v>5.6480940164767084</v>
      </c>
      <c r="BW323" s="2">
        <f t="shared" si="391"/>
        <v>6.5730266466145499</v>
      </c>
      <c r="BX323" s="2">
        <f t="shared" si="392"/>
        <v>7.0158944279504611</v>
      </c>
      <c r="BY323" s="2">
        <f t="shared" si="393"/>
        <v>7.1241361840096831</v>
      </c>
      <c r="CA323" s="2">
        <f t="shared" si="394"/>
        <v>4.2028789320248716</v>
      </c>
      <c r="CB323" s="2">
        <f t="shared" si="395"/>
        <v>5.3824287816836165</v>
      </c>
      <c r="CC323" s="2">
        <f t="shared" si="396"/>
        <v>6.2638560375064172</v>
      </c>
      <c r="CD323" s="2">
        <f t="shared" si="403"/>
        <v>6.6858929734690618</v>
      </c>
      <c r="CE323" s="2">
        <f t="shared" si="397"/>
        <v>6.7890434418383112</v>
      </c>
      <c r="CG323" s="2">
        <f t="shared" si="398"/>
        <v>112.96696042443845</v>
      </c>
      <c r="CH323" s="2">
        <f t="shared" si="399"/>
        <v>144.67145711353396</v>
      </c>
      <c r="CI323" s="2">
        <f t="shared" si="400"/>
        <v>168.36287424354958</v>
      </c>
      <c r="CJ323" s="2">
        <f t="shared" si="401"/>
        <v>179.70658188148855</v>
      </c>
      <c r="CK323" s="2">
        <f t="shared" si="402"/>
        <v>182.4791087770985</v>
      </c>
    </row>
    <row r="324" spans="1:89">
      <c r="A324" s="2">
        <v>1</v>
      </c>
      <c r="B324" s="2">
        <f t="shared" si="414"/>
        <v>1482.0817725489121</v>
      </c>
      <c r="C324" s="3">
        <v>31.1</v>
      </c>
      <c r="D324" s="2">
        <f t="shared" si="415"/>
        <v>60.356085556780599</v>
      </c>
      <c r="E324" s="2">
        <f t="shared" si="416"/>
        <v>10.261572546857767</v>
      </c>
      <c r="F324" s="2">
        <v>0</v>
      </c>
      <c r="G324" s="2">
        <f t="shared" si="406"/>
        <v>0.92123627342888637</v>
      </c>
      <c r="H324" s="3">
        <f t="shared" si="411"/>
        <v>71.538894377067251</v>
      </c>
      <c r="J324" s="2">
        <f t="shared" si="408"/>
        <v>84.368211281901708</v>
      </c>
      <c r="K324" s="2">
        <f t="shared" si="404"/>
        <v>14.344046879968628</v>
      </c>
      <c r="L324" s="2">
        <f t="shared" si="405"/>
        <v>0</v>
      </c>
      <c r="M324" s="2">
        <f t="shared" si="409"/>
        <v>1.2877418381296664</v>
      </c>
      <c r="N324" s="3">
        <f t="shared" si="410"/>
        <v>100</v>
      </c>
      <c r="O324" s="2">
        <v>8.0000000000000002E-3</v>
      </c>
      <c r="P324" s="2">
        <f t="shared" si="355"/>
        <v>5.7605341994810974E-2</v>
      </c>
      <c r="Q324" s="2">
        <f t="shared" si="356"/>
        <v>0.19796006048276504</v>
      </c>
      <c r="R324" s="2">
        <v>0.3</v>
      </c>
      <c r="S324" s="2">
        <f t="shared" si="407"/>
        <v>1.887561967804308E-2</v>
      </c>
      <c r="T324" s="2">
        <v>0.12</v>
      </c>
      <c r="U324" s="2">
        <f t="shared" si="344"/>
        <v>0.6816949094879895</v>
      </c>
      <c r="V324" s="2">
        <f t="shared" si="357"/>
        <v>0.94872570804796996</v>
      </c>
      <c r="W324" s="2">
        <v>0.06</v>
      </c>
      <c r="X324" s="2">
        <f t="shared" si="388"/>
        <v>0.19979713603647678</v>
      </c>
      <c r="Y324" s="2">
        <v>2.6700000000000002E-2</v>
      </c>
      <c r="Z324" s="2">
        <v>0.21</v>
      </c>
      <c r="AA324" s="2">
        <v>0.442</v>
      </c>
      <c r="AB324" s="2">
        <v>0.5</v>
      </c>
      <c r="AC324" s="2">
        <f t="shared" si="381"/>
        <v>5.9087520050850204E-2</v>
      </c>
      <c r="AD324" s="2">
        <f t="shared" si="345"/>
        <v>0.11260458945540831</v>
      </c>
      <c r="AE324" s="2">
        <f t="shared" si="358"/>
        <v>0.39511834663557649</v>
      </c>
      <c r="AF324" s="2">
        <f t="shared" si="359"/>
        <v>0.82246932403020601</v>
      </c>
      <c r="AG324" s="2">
        <f t="shared" si="346"/>
        <v>6.3118676138981638</v>
      </c>
      <c r="AH324" s="2">
        <f t="shared" si="382"/>
        <v>0.23295899884914426</v>
      </c>
      <c r="AI324" s="2">
        <f t="shared" si="347"/>
        <v>6.2166453397802815E-2</v>
      </c>
      <c r="AJ324" s="2">
        <f t="shared" si="360"/>
        <v>0.25045355229420757</v>
      </c>
      <c r="AK324" s="2">
        <f t="shared" si="361"/>
        <v>0.44475384245946364</v>
      </c>
      <c r="AL324" s="2">
        <f t="shared" si="348"/>
        <v>4.1129921567691037</v>
      </c>
      <c r="AM324" s="2">
        <f t="shared" si="383"/>
        <v>0.14133862050445858</v>
      </c>
      <c r="AN324" s="2">
        <f t="shared" si="349"/>
        <v>3.4320696401025509E-2</v>
      </c>
      <c r="AO324" s="2">
        <f t="shared" si="362"/>
        <v>0.15875492087600082</v>
      </c>
      <c r="AP324" s="2">
        <f t="shared" si="363"/>
        <v>0.24050256295661288</v>
      </c>
      <c r="AQ324" s="2">
        <f t="shared" si="350"/>
        <v>2.6801424739002919</v>
      </c>
      <c r="AR324" s="2">
        <f t="shared" si="384"/>
        <v>8.6240953885645427E-2</v>
      </c>
      <c r="AS324" s="2">
        <f t="shared" si="351"/>
        <v>1.8947682183410464E-2</v>
      </c>
      <c r="AT324" s="2">
        <f t="shared" si="364"/>
        <v>0.10062993585628685</v>
      </c>
      <c r="AU324" s="2">
        <f t="shared" si="365"/>
        <v>0.13005280059828003</v>
      </c>
      <c r="AV324" s="2">
        <f t="shared" si="352"/>
        <v>1.7464569361219011</v>
      </c>
      <c r="AW324" s="2">
        <f t="shared" si="385"/>
        <v>5.291008236339035E-2</v>
      </c>
      <c r="AX324" s="2">
        <f t="shared" si="353"/>
        <v>1.0460587860122873E-2</v>
      </c>
      <c r="AY324" s="2">
        <f t="shared" si="366"/>
        <v>6.3786268385027697E-2</v>
      </c>
      <c r="AZ324" s="2">
        <f t="shared" si="367"/>
        <v>7.0326614134699622E-2</v>
      </c>
      <c r="BA324" s="2">
        <f t="shared" si="354"/>
        <v>1.1380409285815343</v>
      </c>
      <c r="BB324" s="2">
        <f t="shared" si="386"/>
        <v>3.2629972279672181E-2</v>
      </c>
      <c r="BD324" s="2">
        <f t="shared" si="412"/>
        <v>0.99898580072594845</v>
      </c>
      <c r="BE324" s="2">
        <f t="shared" si="413"/>
        <v>4067.483317453698</v>
      </c>
      <c r="BF324" s="2">
        <f t="shared" si="368"/>
        <v>31.3927550811927</v>
      </c>
      <c r="BG324" s="2">
        <f t="shared" si="369"/>
        <v>38.862551753547351</v>
      </c>
      <c r="BH324" s="2">
        <f t="shared" si="387"/>
        <v>0.16340580613355637</v>
      </c>
      <c r="BI324" s="2">
        <f t="shared" si="370"/>
        <v>1.5138109313960755</v>
      </c>
      <c r="BJ324" s="2">
        <f t="shared" si="371"/>
        <v>203.59620382029874</v>
      </c>
      <c r="BK324" s="2">
        <f t="shared" si="372"/>
        <v>171.60591458220148</v>
      </c>
      <c r="BL324" s="2">
        <f t="shared" si="373"/>
        <v>182.56950842583697</v>
      </c>
      <c r="BM324" s="2">
        <f t="shared" si="374"/>
        <v>219.51626009590257</v>
      </c>
      <c r="BN324" s="2">
        <f t="shared" si="375"/>
        <v>112.46165214128705</v>
      </c>
      <c r="BO324" s="2">
        <f t="shared" si="376"/>
        <v>255.1427111783911</v>
      </c>
      <c r="BP324" s="2">
        <f t="shared" si="377"/>
        <v>38.329210624973463</v>
      </c>
      <c r="BQ324" s="2">
        <f t="shared" si="378"/>
        <v>272.07061160645583</v>
      </c>
      <c r="BR324" s="2">
        <f t="shared" si="379"/>
        <v>5.1561055005014929</v>
      </c>
      <c r="BS324" s="2">
        <f t="shared" si="380"/>
        <v>276.1595704530028</v>
      </c>
      <c r="BU324" s="2">
        <f t="shared" si="389"/>
        <v>4.4157140187413813</v>
      </c>
      <c r="BV324" s="2">
        <f t="shared" si="390"/>
        <v>5.64852924450246</v>
      </c>
      <c r="BW324" s="2">
        <f t="shared" si="391"/>
        <v>6.5652588331413888</v>
      </c>
      <c r="BX324" s="2">
        <f t="shared" si="392"/>
        <v>7.0008426963785615</v>
      </c>
      <c r="BY324" s="2">
        <f t="shared" si="393"/>
        <v>7.1060586089227948</v>
      </c>
      <c r="CA324" s="2">
        <f t="shared" si="394"/>
        <v>4.2189703359282422</v>
      </c>
      <c r="CB324" s="2">
        <f t="shared" si="395"/>
        <v>5.3968570480412659</v>
      </c>
      <c r="CC324" s="2">
        <f t="shared" si="396"/>
        <v>6.2727414291674108</v>
      </c>
      <c r="CD324" s="2">
        <f t="shared" si="403"/>
        <v>6.6889177010018042</v>
      </c>
      <c r="CE324" s="2">
        <f t="shared" si="397"/>
        <v>6.789445681755927</v>
      </c>
      <c r="CG324" s="2">
        <f t="shared" si="398"/>
        <v>113.3602030631012</v>
      </c>
      <c r="CH324" s="2">
        <f t="shared" si="399"/>
        <v>145.00903352141805</v>
      </c>
      <c r="CI324" s="2">
        <f t="shared" si="400"/>
        <v>168.54331402078853</v>
      </c>
      <c r="CJ324" s="2">
        <f t="shared" si="401"/>
        <v>179.72562224500868</v>
      </c>
      <c r="CK324" s="2">
        <f t="shared" si="402"/>
        <v>182.42672497966527</v>
      </c>
    </row>
    <row r="325" spans="1:89">
      <c r="A325" s="2">
        <v>1</v>
      </c>
      <c r="B325" s="2">
        <f t="shared" si="414"/>
        <v>1482.7960582631979</v>
      </c>
      <c r="C325" s="3">
        <v>31.2</v>
      </c>
      <c r="D325" s="2">
        <f t="shared" si="415"/>
        <v>60.360885556780602</v>
      </c>
      <c r="E325" s="2">
        <f t="shared" si="416"/>
        <v>10.163472546857772</v>
      </c>
      <c r="F325" s="2">
        <v>0</v>
      </c>
      <c r="G325" s="2">
        <f t="shared" si="406"/>
        <v>0.91813627342888648</v>
      </c>
      <c r="H325" s="3">
        <f t="shared" si="411"/>
        <v>71.442494377067263</v>
      </c>
      <c r="J325" s="2">
        <f t="shared" si="408"/>
        <v>84.488771120169886</v>
      </c>
      <c r="K325" s="2">
        <f t="shared" si="404"/>
        <v>14.226088598216979</v>
      </c>
      <c r="L325" s="2">
        <f t="shared" si="405"/>
        <v>0</v>
      </c>
      <c r="M325" s="2">
        <f t="shared" si="409"/>
        <v>1.2851402816131297</v>
      </c>
      <c r="N325" s="3">
        <f t="shared" si="410"/>
        <v>99.999999999999986</v>
      </c>
      <c r="O325" s="2">
        <v>8.0000000000000002E-3</v>
      </c>
      <c r="P325" s="2">
        <f t="shared" si="355"/>
        <v>5.7489875714084634E-2</v>
      </c>
      <c r="Q325" s="2">
        <f t="shared" si="356"/>
        <v>0.19786300309159299</v>
      </c>
      <c r="R325" s="2">
        <v>0.3</v>
      </c>
      <c r="S325" s="2">
        <f t="shared" si="407"/>
        <v>1.8793083188543488E-2</v>
      </c>
      <c r="T325" s="2">
        <v>0.12</v>
      </c>
      <c r="U325" s="2">
        <f t="shared" si="344"/>
        <v>0.68172146553207269</v>
      </c>
      <c r="V325" s="2">
        <f t="shared" si="357"/>
        <v>0.94762166855866292</v>
      </c>
      <c r="W325" s="2">
        <v>0.06</v>
      </c>
      <c r="X325" s="2">
        <f t="shared" si="388"/>
        <v>0.19913990919282765</v>
      </c>
      <c r="Y325" s="2">
        <v>2.6700000000000002E-2</v>
      </c>
      <c r="Z325" s="2">
        <v>0.21</v>
      </c>
      <c r="AA325" s="2">
        <v>0.442</v>
      </c>
      <c r="AB325" s="2">
        <v>0.5</v>
      </c>
      <c r="AC325" s="2">
        <f t="shared" si="381"/>
        <v>5.8858989353406665E-2</v>
      </c>
      <c r="AD325" s="2">
        <f t="shared" si="345"/>
        <v>0.11249221823372699</v>
      </c>
      <c r="AE325" s="2">
        <f t="shared" si="358"/>
        <v>0.39385927588625219</v>
      </c>
      <c r="AF325" s="2">
        <f t="shared" si="359"/>
        <v>0.81996397860447345</v>
      </c>
      <c r="AG325" s="2">
        <f t="shared" si="346"/>
        <v>6.303630969018311</v>
      </c>
      <c r="AH325" s="2">
        <f t="shared" si="382"/>
        <v>0.23208456311846404</v>
      </c>
      <c r="AI325" s="2">
        <f t="shared" si="347"/>
        <v>6.21044157814881E-2</v>
      </c>
      <c r="AJ325" s="2">
        <f t="shared" si="360"/>
        <v>0.24965546548188125</v>
      </c>
      <c r="AK325" s="2">
        <f t="shared" si="361"/>
        <v>0.44339906609002683</v>
      </c>
      <c r="AL325" s="2">
        <f t="shared" si="348"/>
        <v>4.1076249250935968</v>
      </c>
      <c r="AM325" s="2">
        <f t="shared" si="383"/>
        <v>0.14077620794484255</v>
      </c>
      <c r="AN325" s="2">
        <f t="shared" si="349"/>
        <v>3.4286446832671416E-2</v>
      </c>
      <c r="AO325" s="2">
        <f t="shared" si="362"/>
        <v>0.15824903781871361</v>
      </c>
      <c r="AP325" s="2">
        <f t="shared" si="363"/>
        <v>0.23976996177821538</v>
      </c>
      <c r="AQ325" s="2">
        <f t="shared" si="350"/>
        <v>2.6766450333430294</v>
      </c>
      <c r="AR325" s="2">
        <f t="shared" si="384"/>
        <v>8.5879489434899037E-2</v>
      </c>
      <c r="AS325" s="2">
        <f t="shared" si="351"/>
        <v>1.8928773769417071E-2</v>
      </c>
      <c r="AT325" s="2">
        <f t="shared" si="364"/>
        <v>0.1003092719088344</v>
      </c>
      <c r="AU325" s="2">
        <f t="shared" si="365"/>
        <v>0.1296566433440666</v>
      </c>
      <c r="AV325" s="2">
        <f t="shared" si="352"/>
        <v>1.7441779045482486</v>
      </c>
      <c r="AW325" s="2">
        <f t="shared" si="385"/>
        <v>5.267790707422005E-2</v>
      </c>
      <c r="AX325" s="2">
        <f t="shared" si="353"/>
        <v>1.0450148951344542E-2</v>
      </c>
      <c r="AY325" s="2">
        <f t="shared" si="366"/>
        <v>6.3583009221245504E-2</v>
      </c>
      <c r="AZ325" s="2">
        <f t="shared" si="367"/>
        <v>7.0112390386917467E-2</v>
      </c>
      <c r="BA325" s="2">
        <f t="shared" si="354"/>
        <v>1.136555846897181</v>
      </c>
      <c r="BB325" s="2">
        <f t="shared" si="386"/>
        <v>3.24809146659501E-2</v>
      </c>
      <c r="BD325" s="2">
        <f t="shared" si="412"/>
        <v>0.93128445426679995</v>
      </c>
      <c r="BE325" s="2">
        <f t="shared" si="413"/>
        <v>4054.4494968351105</v>
      </c>
      <c r="BF325" s="2">
        <f t="shared" si="368"/>
        <v>31.313674271068169</v>
      </c>
      <c r="BG325" s="2">
        <f t="shared" si="369"/>
        <v>38.838356633411202</v>
      </c>
      <c r="BH325" s="2">
        <f t="shared" si="387"/>
        <v>0.16030177848224803</v>
      </c>
      <c r="BI325" s="2">
        <f t="shared" si="370"/>
        <v>1.5094727610341721</v>
      </c>
      <c r="BJ325" s="2">
        <f t="shared" si="371"/>
        <v>203.38758879412072</v>
      </c>
      <c r="BK325" s="2">
        <f t="shared" si="372"/>
        <v>171.70777892262427</v>
      </c>
      <c r="BL325" s="2">
        <f t="shared" si="373"/>
        <v>181.68892560375878</v>
      </c>
      <c r="BM325" s="2">
        <f t="shared" si="374"/>
        <v>219.39501863919699</v>
      </c>
      <c r="BN325" s="2">
        <f t="shared" si="375"/>
        <v>111.21284546504434</v>
      </c>
      <c r="BO325" s="2">
        <f t="shared" si="376"/>
        <v>254.68139750623294</v>
      </c>
      <c r="BP325" s="2">
        <f t="shared" si="377"/>
        <v>37.513476635053195</v>
      </c>
      <c r="BQ325" s="2">
        <f t="shared" si="378"/>
        <v>271.31882591744488</v>
      </c>
      <c r="BR325" s="2">
        <f t="shared" si="379"/>
        <v>4.9628453423616739</v>
      </c>
      <c r="BS325" s="2">
        <f t="shared" si="380"/>
        <v>275.29035018021227</v>
      </c>
      <c r="BU325" s="2">
        <f t="shared" si="389"/>
        <v>4.4210876516569817</v>
      </c>
      <c r="BV325" s="2">
        <f t="shared" si="390"/>
        <v>5.6489264133915382</v>
      </c>
      <c r="BW325" s="2">
        <f t="shared" si="391"/>
        <v>6.5574710050203295</v>
      </c>
      <c r="BX325" s="2">
        <f t="shared" si="392"/>
        <v>6.9858472251639849</v>
      </c>
      <c r="BY325" s="2">
        <f t="shared" si="393"/>
        <v>7.0881050086292827</v>
      </c>
      <c r="CA325" s="2">
        <f t="shared" si="394"/>
        <v>4.2350454496142769</v>
      </c>
      <c r="CB325" s="2">
        <f t="shared" si="395"/>
        <v>5.4112159692815514</v>
      </c>
      <c r="CC325" s="2">
        <f t="shared" si="396"/>
        <v>6.2815284221701706</v>
      </c>
      <c r="CD325" s="2">
        <f t="shared" si="403"/>
        <v>6.6918782964058483</v>
      </c>
      <c r="CE325" s="2">
        <f t="shared" si="397"/>
        <v>6.7898330068016133</v>
      </c>
      <c r="CG325" s="2">
        <f t="shared" si="398"/>
        <v>113.75347959573885</v>
      </c>
      <c r="CH325" s="2">
        <f t="shared" si="399"/>
        <v>145.3454638617558</v>
      </c>
      <c r="CI325" s="2">
        <f t="shared" si="400"/>
        <v>168.72208898406703</v>
      </c>
      <c r="CJ325" s="2">
        <f t="shared" si="401"/>
        <v>179.74410199463193</v>
      </c>
      <c r="CK325" s="2">
        <f t="shared" si="402"/>
        <v>182.37516918927705</v>
      </c>
    </row>
    <row r="326" spans="1:89">
      <c r="A326" s="2">
        <v>1</v>
      </c>
      <c r="B326" s="2">
        <f t="shared" si="414"/>
        <v>1483.5103439774834</v>
      </c>
      <c r="C326" s="3">
        <v>31.3</v>
      </c>
      <c r="D326" s="2">
        <f t="shared" si="415"/>
        <v>60.365685556780598</v>
      </c>
      <c r="E326" s="2">
        <f t="shared" si="416"/>
        <v>10.06537254685777</v>
      </c>
      <c r="F326" s="2">
        <v>0</v>
      </c>
      <c r="G326" s="2">
        <f t="shared" si="406"/>
        <v>0.91503627342888638</v>
      </c>
      <c r="H326" s="3">
        <f t="shared" si="411"/>
        <v>71.346094377067246</v>
      </c>
      <c r="J326" s="2">
        <f t="shared" si="408"/>
        <v>84.609656749737837</v>
      </c>
      <c r="K326" s="2">
        <f t="shared" si="404"/>
        <v>14.107811555404608</v>
      </c>
      <c r="L326" s="2">
        <f t="shared" si="405"/>
        <v>0</v>
      </c>
      <c r="M326" s="2">
        <f t="shared" si="409"/>
        <v>1.282531694857576</v>
      </c>
      <c r="N326" s="3">
        <f t="shared" si="410"/>
        <v>100.00000000000003</v>
      </c>
      <c r="O326" s="2">
        <v>8.0000000000000002E-3</v>
      </c>
      <c r="P326" s="2">
        <f t="shared" si="355"/>
        <v>5.7374734496736662E-2</v>
      </c>
      <c r="Q326" s="2">
        <f t="shared" si="356"/>
        <v>0.19776607215856701</v>
      </c>
      <c r="R326" s="2">
        <v>0.3</v>
      </c>
      <c r="S326" s="2">
        <f t="shared" si="407"/>
        <v>1.8710687047765084E-2</v>
      </c>
      <c r="T326" s="2">
        <v>0.12</v>
      </c>
      <c r="U326" s="2">
        <f t="shared" si="344"/>
        <v>0.68174800101319843</v>
      </c>
      <c r="V326" s="2">
        <f t="shared" si="357"/>
        <v>0.94651981012192499</v>
      </c>
      <c r="W326" s="2">
        <v>0.06</v>
      </c>
      <c r="X326" s="2">
        <f t="shared" si="388"/>
        <v>0.19848083038227987</v>
      </c>
      <c r="Y326" s="2">
        <v>2.6700000000000002E-2</v>
      </c>
      <c r="Z326" s="2">
        <v>0.21</v>
      </c>
      <c r="AA326" s="2">
        <v>0.442</v>
      </c>
      <c r="AB326" s="2">
        <v>0.5</v>
      </c>
      <c r="AC326" s="2">
        <f t="shared" si="381"/>
        <v>5.8629841092817561E-2</v>
      </c>
      <c r="AD326" s="2">
        <f t="shared" si="345"/>
        <v>0.11238005039746983</v>
      </c>
      <c r="AE326" s="2">
        <f t="shared" si="358"/>
        <v>0.3926052362757112</v>
      </c>
      <c r="AF326" s="2">
        <f t="shared" si="359"/>
        <v>0.81746829290241041</v>
      </c>
      <c r="AG326" s="2">
        <f t="shared" si="346"/>
        <v>6.2954117577078623</v>
      </c>
      <c r="AH326" s="2">
        <f t="shared" si="382"/>
        <v>0.23121303290130371</v>
      </c>
      <c r="AI326" s="2">
        <f t="shared" si="347"/>
        <v>6.2042490449677593E-2</v>
      </c>
      <c r="AJ326" s="2">
        <f t="shared" si="360"/>
        <v>0.2488605677560429</v>
      </c>
      <c r="AK326" s="2">
        <f t="shared" si="361"/>
        <v>0.4420495132579228</v>
      </c>
      <c r="AL326" s="2">
        <f t="shared" si="348"/>
        <v>4.1022690536269222</v>
      </c>
      <c r="AM326" s="2">
        <f t="shared" si="383"/>
        <v>0.14021561896429283</v>
      </c>
      <c r="AN326" s="2">
        <f t="shared" si="349"/>
        <v>3.4252259254058844E-2</v>
      </c>
      <c r="AO326" s="2">
        <f t="shared" si="362"/>
        <v>0.15774517622675768</v>
      </c>
      <c r="AP326" s="2">
        <f t="shared" si="363"/>
        <v>0.23904018525021165</v>
      </c>
      <c r="AQ326" s="2">
        <f t="shared" si="350"/>
        <v>2.6731549954204037</v>
      </c>
      <c r="AR326" s="2">
        <f t="shared" si="384"/>
        <v>8.5519171252636639E-2</v>
      </c>
      <c r="AS326" s="2">
        <f t="shared" si="351"/>
        <v>1.8909899578561429E-2</v>
      </c>
      <c r="AT326" s="2">
        <f t="shared" si="364"/>
        <v>9.9989889307027832E-2</v>
      </c>
      <c r="AU326" s="2">
        <f t="shared" si="365"/>
        <v>0.12926201353176431</v>
      </c>
      <c r="AV326" s="2">
        <f t="shared" si="352"/>
        <v>1.7419036967415167</v>
      </c>
      <c r="AW326" s="2">
        <f t="shared" si="385"/>
        <v>5.244645328763984E-2</v>
      </c>
      <c r="AX326" s="2">
        <f t="shared" si="353"/>
        <v>1.043972893638846E-2</v>
      </c>
      <c r="AY326" s="2">
        <f t="shared" si="366"/>
        <v>6.3380562263657889E-2</v>
      </c>
      <c r="AZ326" s="2">
        <f t="shared" si="367"/>
        <v>6.9898992609951804E-2</v>
      </c>
      <c r="BA326" s="2">
        <f t="shared" si="354"/>
        <v>1.1350739085163197</v>
      </c>
      <c r="BB326" s="2">
        <f t="shared" si="386"/>
        <v>3.233231174237456E-2</v>
      </c>
      <c r="BD326" s="2">
        <f t="shared" si="412"/>
        <v>0.86779733176207363</v>
      </c>
      <c r="BE326" s="2">
        <f t="shared" si="413"/>
        <v>4041.4987565811061</v>
      </c>
      <c r="BF326" s="2">
        <f t="shared" si="368"/>
        <v>31.234407823211029</v>
      </c>
      <c r="BG326" s="2">
        <f t="shared" si="369"/>
        <v>38.814062867244424</v>
      </c>
      <c r="BH326" s="2">
        <f t="shared" si="387"/>
        <v>0.1572404441716013</v>
      </c>
      <c r="BI326" s="2">
        <f t="shared" si="370"/>
        <v>1.5051525299898827</v>
      </c>
      <c r="BJ326" s="2">
        <f t="shared" si="371"/>
        <v>203.17333007994986</v>
      </c>
      <c r="BK326" s="2">
        <f t="shared" si="372"/>
        <v>171.80830784005983</v>
      </c>
      <c r="BL326" s="2">
        <f t="shared" si="373"/>
        <v>180.80338278073535</v>
      </c>
      <c r="BM326" s="2">
        <f t="shared" si="374"/>
        <v>219.27172267798784</v>
      </c>
      <c r="BN326" s="2">
        <f t="shared" si="375"/>
        <v>109.96813641025625</v>
      </c>
      <c r="BO326" s="2">
        <f t="shared" si="376"/>
        <v>254.21905481902536</v>
      </c>
      <c r="BP326" s="2">
        <f t="shared" si="377"/>
        <v>36.709500423678485</v>
      </c>
      <c r="BQ326" s="2">
        <f t="shared" si="378"/>
        <v>270.56927535676192</v>
      </c>
      <c r="BR326" s="2">
        <f t="shared" si="379"/>
        <v>4.7755958585046248</v>
      </c>
      <c r="BS326" s="2">
        <f t="shared" si="380"/>
        <v>274.42608578940809</v>
      </c>
      <c r="BU326" s="2">
        <f t="shared" si="389"/>
        <v>4.4264448281978384</v>
      </c>
      <c r="BV326" s="2">
        <f t="shared" si="390"/>
        <v>5.6492855032456148</v>
      </c>
      <c r="BW326" s="2">
        <f t="shared" si="391"/>
        <v>6.5496636023013028</v>
      </c>
      <c r="BX326" s="2">
        <f t="shared" si="392"/>
        <v>6.9709083607709115</v>
      </c>
      <c r="BY326" s="2">
        <f t="shared" si="393"/>
        <v>7.0702746766816578</v>
      </c>
      <c r="CA326" s="2">
        <f t="shared" si="394"/>
        <v>4.2511038153924998</v>
      </c>
      <c r="CB326" s="2">
        <f t="shared" si="395"/>
        <v>5.4255051376900614</v>
      </c>
      <c r="CC326" s="2">
        <f t="shared" si="396"/>
        <v>6.2902173211128538</v>
      </c>
      <c r="CD326" s="2">
        <f t="shared" si="403"/>
        <v>6.694775667471669</v>
      </c>
      <c r="CE326" s="2">
        <f t="shared" si="397"/>
        <v>6.7902058696056118</v>
      </c>
      <c r="CG326" s="2">
        <f t="shared" si="398"/>
        <v>114.14677543757952</v>
      </c>
      <c r="CH326" s="2">
        <f t="shared" si="399"/>
        <v>145.68073222416982</v>
      </c>
      <c r="CI326" s="2">
        <f t="shared" si="400"/>
        <v>168.89919775820604</v>
      </c>
      <c r="CJ326" s="2">
        <f t="shared" si="401"/>
        <v>179.76203073490541</v>
      </c>
      <c r="CK326" s="2">
        <f t="shared" si="402"/>
        <v>182.3244357774509</v>
      </c>
    </row>
    <row r="327" spans="1:89">
      <c r="A327" s="2">
        <v>1</v>
      </c>
      <c r="B327" s="2">
        <f t="shared" si="414"/>
        <v>1484.2246296917692</v>
      </c>
      <c r="C327" s="3">
        <v>31.4</v>
      </c>
      <c r="D327" s="2">
        <f t="shared" si="415"/>
        <v>60.370485556780601</v>
      </c>
      <c r="E327" s="2">
        <f t="shared" si="416"/>
        <v>9.967272546857771</v>
      </c>
      <c r="F327" s="2">
        <v>0</v>
      </c>
      <c r="G327" s="2">
        <f t="shared" si="406"/>
        <v>0.9119362734288865</v>
      </c>
      <c r="H327" s="3">
        <f t="shared" si="411"/>
        <v>71.249694377067271</v>
      </c>
      <c r="J327" s="2">
        <f t="shared" si="408"/>
        <v>84.730869492980872</v>
      </c>
      <c r="K327" s="2">
        <f t="shared" si="404"/>
        <v>13.989214457691595</v>
      </c>
      <c r="L327" s="2">
        <f t="shared" si="405"/>
        <v>0</v>
      </c>
      <c r="M327" s="2">
        <f t="shared" si="409"/>
        <v>1.2799160493275128</v>
      </c>
      <c r="N327" s="3">
        <f t="shared" si="410"/>
        <v>99.999999999999972</v>
      </c>
      <c r="O327" s="2">
        <v>8.0000000000000002E-3</v>
      </c>
      <c r="P327" s="2">
        <f t="shared" si="355"/>
        <v>5.7259917202425466E-2</v>
      </c>
      <c r="Q327" s="2">
        <f t="shared" si="356"/>
        <v>0.19766926744831451</v>
      </c>
      <c r="R327" s="2">
        <v>0.3</v>
      </c>
      <c r="S327" s="2">
        <f t="shared" si="407"/>
        <v>1.8628430323164948E-2</v>
      </c>
      <c r="T327" s="2">
        <v>0.12</v>
      </c>
      <c r="U327" s="2">
        <f t="shared" si="344"/>
        <v>0.68177451595522143</v>
      </c>
      <c r="V327" s="2">
        <f t="shared" si="357"/>
        <v>0.94542012702458789</v>
      </c>
      <c r="W327" s="2">
        <v>0.06</v>
      </c>
      <c r="X327" s="2">
        <f t="shared" si="388"/>
        <v>0.19781989217603826</v>
      </c>
      <c r="Y327" s="2">
        <v>2.6700000000000002E-2</v>
      </c>
      <c r="Z327" s="2">
        <v>0.21</v>
      </c>
      <c r="AA327" s="2">
        <v>0.442</v>
      </c>
      <c r="AB327" s="2">
        <v>0.5</v>
      </c>
      <c r="AC327" s="2">
        <f t="shared" si="381"/>
        <v>5.8400072762415808E-2</v>
      </c>
      <c r="AD327" s="2">
        <f t="shared" si="345"/>
        <v>0.11226808545062758</v>
      </c>
      <c r="AE327" s="2">
        <f t="shared" si="358"/>
        <v>0.39135620404681598</v>
      </c>
      <c r="AF327" s="2">
        <f t="shared" si="359"/>
        <v>0.81498222269299814</v>
      </c>
      <c r="AG327" s="2">
        <f t="shared" si="346"/>
        <v>6.2872099316496044</v>
      </c>
      <c r="AH327" s="2">
        <f t="shared" si="382"/>
        <v>0.23034439261312634</v>
      </c>
      <c r="AI327" s="2">
        <f t="shared" si="347"/>
        <v>6.1980677128535708E-2</v>
      </c>
      <c r="AJ327" s="2">
        <f t="shared" si="360"/>
        <v>0.2480688440577625</v>
      </c>
      <c r="AK327" s="2">
        <f t="shared" si="361"/>
        <v>0.4407051600450369</v>
      </c>
      <c r="AL327" s="2">
        <f t="shared" si="348"/>
        <v>4.0969245108842118</v>
      </c>
      <c r="AM327" s="2">
        <f t="shared" si="383"/>
        <v>0.13965684359024208</v>
      </c>
      <c r="AN327" s="2">
        <f t="shared" si="349"/>
        <v>3.4218133514009402E-2</v>
      </c>
      <c r="AO327" s="2">
        <f t="shared" si="362"/>
        <v>0.15724332655473339</v>
      </c>
      <c r="AP327" s="2">
        <f t="shared" si="363"/>
        <v>0.23831322043877781</v>
      </c>
      <c r="AQ327" s="2">
        <f t="shared" si="350"/>
        <v>2.6696723396159818</v>
      </c>
      <c r="AR327" s="2">
        <f t="shared" si="384"/>
        <v>8.5159992962041478E-2</v>
      </c>
      <c r="AS327" s="2">
        <f t="shared" si="351"/>
        <v>1.8891059527381369E-2</v>
      </c>
      <c r="AT327" s="2">
        <f t="shared" si="364"/>
        <v>9.9671782000327433E-2</v>
      </c>
      <c r="AU327" s="2">
        <f t="shared" si="365"/>
        <v>0.12886890416735214</v>
      </c>
      <c r="AV327" s="2">
        <f t="shared" si="352"/>
        <v>1.7396342993326146</v>
      </c>
      <c r="AW327" s="2">
        <f t="shared" si="385"/>
        <v>5.2215716928579854E-2</v>
      </c>
      <c r="AX327" s="2">
        <f t="shared" si="353"/>
        <v>1.0429327769177064E-2</v>
      </c>
      <c r="AY327" s="2">
        <f t="shared" si="366"/>
        <v>6.3178923677010987E-2</v>
      </c>
      <c r="AZ327" s="2">
        <f t="shared" si="367"/>
        <v>6.9686417021755528E-2</v>
      </c>
      <c r="BA327" s="2">
        <f t="shared" si="354"/>
        <v>1.1335951047272712</v>
      </c>
      <c r="BB327" s="2">
        <f t="shared" si="386"/>
        <v>3.2184160906130362E-2</v>
      </c>
      <c r="BD327" s="2">
        <f t="shared" si="412"/>
        <v>0.80828707996768689</v>
      </c>
      <c r="BE327" s="2">
        <f t="shared" si="413"/>
        <v>4028.6303155954338</v>
      </c>
      <c r="BF327" s="2">
        <f t="shared" si="368"/>
        <v>31.154954400214841</v>
      </c>
      <c r="BG327" s="2">
        <f t="shared" si="369"/>
        <v>38.789670802062801</v>
      </c>
      <c r="BH327" s="2">
        <f t="shared" si="387"/>
        <v>0.15422144539658314</v>
      </c>
      <c r="BI327" s="2">
        <f t="shared" si="370"/>
        <v>1.5008502016949996</v>
      </c>
      <c r="BJ327" s="2">
        <f t="shared" si="371"/>
        <v>202.9534144766981</v>
      </c>
      <c r="BK327" s="2">
        <f t="shared" si="372"/>
        <v>171.90749607775612</v>
      </c>
      <c r="BL327" s="2">
        <f t="shared" si="373"/>
        <v>179.91293847259965</v>
      </c>
      <c r="BM327" s="2">
        <f t="shared" si="374"/>
        <v>219.14637623147388</v>
      </c>
      <c r="BN327" s="2">
        <f t="shared" si="375"/>
        <v>108.72763492735342</v>
      </c>
      <c r="BO327" s="2">
        <f t="shared" si="376"/>
        <v>253.75570634803279</v>
      </c>
      <c r="BP327" s="2">
        <f t="shared" si="377"/>
        <v>35.917233751156957</v>
      </c>
      <c r="BQ327" s="2">
        <f t="shared" si="378"/>
        <v>269.82197586120265</v>
      </c>
      <c r="BR327" s="2">
        <f t="shared" si="379"/>
        <v>4.5942161740925043</v>
      </c>
      <c r="BS327" s="2">
        <f t="shared" si="380"/>
        <v>273.56674862502814</v>
      </c>
      <c r="BU327" s="2">
        <f t="shared" si="389"/>
        <v>4.4317853831493261</v>
      </c>
      <c r="BV327" s="2">
        <f t="shared" si="390"/>
        <v>5.6496064983315062</v>
      </c>
      <c r="BW327" s="2">
        <f t="shared" si="391"/>
        <v>6.541837069020402</v>
      </c>
      <c r="BX327" s="2">
        <f t="shared" si="392"/>
        <v>6.9560264442062172</v>
      </c>
      <c r="BY327" s="2">
        <f t="shared" si="393"/>
        <v>7.0525669068189174</v>
      </c>
      <c r="CA327" s="2">
        <f t="shared" si="394"/>
        <v>4.2671449751116732</v>
      </c>
      <c r="CB327" s="2">
        <f t="shared" si="395"/>
        <v>5.4397241509881233</v>
      </c>
      <c r="CC327" s="2">
        <f t="shared" si="396"/>
        <v>6.298808440320431</v>
      </c>
      <c r="CD327" s="2">
        <f t="shared" si="403"/>
        <v>6.6976107193723191</v>
      </c>
      <c r="CE327" s="2">
        <f t="shared" si="397"/>
        <v>6.7905647129251374</v>
      </c>
      <c r="CG327" s="2">
        <f t="shared" si="398"/>
        <v>114.54007594069731</v>
      </c>
      <c r="CH327" s="2">
        <f t="shared" si="399"/>
        <v>146.01482278776311</v>
      </c>
      <c r="CI327" s="2">
        <f t="shared" si="400"/>
        <v>169.07463920213445</v>
      </c>
      <c r="CJ327" s="2">
        <f t="shared" si="401"/>
        <v>179.77941806349267</v>
      </c>
      <c r="CK327" s="2">
        <f t="shared" si="402"/>
        <v>182.27451901333851</v>
      </c>
    </row>
    <row r="328" spans="1:89">
      <c r="A328" s="2">
        <v>1</v>
      </c>
      <c r="B328" s="2">
        <f t="shared" si="414"/>
        <v>1484.938915406055</v>
      </c>
      <c r="C328" s="3">
        <v>31.5</v>
      </c>
      <c r="D328" s="2">
        <f t="shared" si="415"/>
        <v>60.375285556780597</v>
      </c>
      <c r="E328" s="2">
        <f t="shared" si="416"/>
        <v>9.8691725468577687</v>
      </c>
      <c r="F328" s="2">
        <v>0</v>
      </c>
      <c r="G328" s="2">
        <f t="shared" si="406"/>
        <v>0.9088362734288864</v>
      </c>
      <c r="H328" s="3">
        <f t="shared" si="411"/>
        <v>71.153294377067255</v>
      </c>
      <c r="J328" s="2">
        <f t="shared" si="408"/>
        <v>84.852410679440851</v>
      </c>
      <c r="K328" s="2">
        <f t="shared" si="404"/>
        <v>13.870296004226347</v>
      </c>
      <c r="L328" s="2">
        <f t="shared" si="405"/>
        <v>0</v>
      </c>
      <c r="M328" s="2">
        <f t="shared" si="409"/>
        <v>1.2772933163328062</v>
      </c>
      <c r="N328" s="3">
        <f t="shared" si="410"/>
        <v>100</v>
      </c>
      <c r="O328" s="2">
        <v>8.0000000000000002E-3</v>
      </c>
      <c r="P328" s="2">
        <f t="shared" si="355"/>
        <v>5.7145422695544623E-2</v>
      </c>
      <c r="Q328" s="2">
        <f t="shared" si="356"/>
        <v>0.19757258872602684</v>
      </c>
      <c r="R328" s="2">
        <v>0.3</v>
      </c>
      <c r="S328" s="2">
        <f t="shared" si="407"/>
        <v>1.8546312084092069E-2</v>
      </c>
      <c r="T328" s="2">
        <v>0.12</v>
      </c>
      <c r="U328" s="2">
        <f t="shared" si="344"/>
        <v>0.68180101038195962</v>
      </c>
      <c r="V328" s="2">
        <f t="shared" si="357"/>
        <v>0.94432261357187608</v>
      </c>
      <c r="W328" s="2">
        <v>0.06</v>
      </c>
      <c r="X328" s="2">
        <f t="shared" si="388"/>
        <v>0.1971570871049125</v>
      </c>
      <c r="Y328" s="2">
        <v>2.6700000000000002E-2</v>
      </c>
      <c r="Z328" s="2">
        <v>0.21</v>
      </c>
      <c r="AA328" s="2">
        <v>0.442</v>
      </c>
      <c r="AB328" s="2">
        <v>0.5</v>
      </c>
      <c r="AC328" s="2">
        <f t="shared" si="381"/>
        <v>5.8169681841950066E-2</v>
      </c>
      <c r="AD328" s="2">
        <f t="shared" si="345"/>
        <v>0.1121563228986918</v>
      </c>
      <c r="AE328" s="2">
        <f t="shared" si="358"/>
        <v>0.39011215557079171</v>
      </c>
      <c r="AF328" s="2">
        <f t="shared" si="359"/>
        <v>0.8125057239777248</v>
      </c>
      <c r="AG328" s="2">
        <f t="shared" si="346"/>
        <v>6.2790254426896652</v>
      </c>
      <c r="AH328" s="2">
        <f t="shared" si="382"/>
        <v>0.22947862674540601</v>
      </c>
      <c r="AI328" s="2">
        <f t="shared" si="347"/>
        <v>6.1918975545055557E-2</v>
      </c>
      <c r="AJ328" s="2">
        <f t="shared" si="360"/>
        <v>0.24728027940947536</v>
      </c>
      <c r="AK328" s="2">
        <f t="shared" si="361"/>
        <v>0.43936598265898363</v>
      </c>
      <c r="AL328" s="2">
        <f t="shared" si="348"/>
        <v>4.0915912654870388</v>
      </c>
      <c r="AM328" s="2">
        <f t="shared" si="383"/>
        <v>0.13909987189788814</v>
      </c>
      <c r="AN328" s="2">
        <f t="shared" si="349"/>
        <v>3.4184069461802108E-2</v>
      </c>
      <c r="AO328" s="2">
        <f t="shared" si="362"/>
        <v>0.15674347930881619</v>
      </c>
      <c r="AP328" s="2">
        <f t="shared" si="363"/>
        <v>0.23758905447807857</v>
      </c>
      <c r="AQ328" s="2">
        <f t="shared" si="350"/>
        <v>2.6661970454826895</v>
      </c>
      <c r="AR328" s="2">
        <f t="shared" si="384"/>
        <v>8.4801948216342862E-2</v>
      </c>
      <c r="AS328" s="2">
        <f t="shared" si="351"/>
        <v>1.8872253532667242E-2</v>
      </c>
      <c r="AT328" s="2">
        <f t="shared" si="364"/>
        <v>9.9354943970885359E-2</v>
      </c>
      <c r="AU328" s="2">
        <f t="shared" si="365"/>
        <v>0.12847730829357401</v>
      </c>
      <c r="AV328" s="2">
        <f t="shared" si="352"/>
        <v>1.7373696989976484</v>
      </c>
      <c r="AW328" s="2">
        <f t="shared" si="385"/>
        <v>5.1985693940887485E-2</v>
      </c>
      <c r="AX328" s="2">
        <f t="shared" si="353"/>
        <v>1.0418945403772157E-2</v>
      </c>
      <c r="AY328" s="2">
        <f t="shared" si="366"/>
        <v>6.2978089646773316E-2</v>
      </c>
      <c r="AZ328" s="2">
        <f t="shared" si="367"/>
        <v>6.9474659860162352E-2</v>
      </c>
      <c r="BA328" s="2">
        <f t="shared" si="354"/>
        <v>1.1321194268478074</v>
      </c>
      <c r="BB328" s="2">
        <f t="shared" si="386"/>
        <v>3.2036459566322277E-2</v>
      </c>
      <c r="BD328" s="2">
        <f t="shared" si="412"/>
        <v>0.75252817442257214</v>
      </c>
      <c r="BE328" s="2">
        <f t="shared" si="413"/>
        <v>4015.8434019845736</v>
      </c>
      <c r="BF328" s="2">
        <f t="shared" si="368"/>
        <v>31.075312649735583</v>
      </c>
      <c r="BG328" s="2">
        <f t="shared" si="369"/>
        <v>38.765180776182397</v>
      </c>
      <c r="BH328" s="2">
        <f t="shared" si="387"/>
        <v>0.15124442534131169</v>
      </c>
      <c r="BI328" s="2">
        <f t="shared" si="370"/>
        <v>1.4965657389129243</v>
      </c>
      <c r="BJ328" s="2">
        <f t="shared" si="371"/>
        <v>202.72782913629848</v>
      </c>
      <c r="BK328" s="2">
        <f t="shared" si="372"/>
        <v>172.00533840492611</v>
      </c>
      <c r="BL328" s="2">
        <f t="shared" si="373"/>
        <v>179.0176520010412</v>
      </c>
      <c r="BM328" s="2">
        <f t="shared" si="374"/>
        <v>219.01898345613918</v>
      </c>
      <c r="BN328" s="2">
        <f t="shared" si="375"/>
        <v>107.4914502032709</v>
      </c>
      <c r="BO328" s="2">
        <f t="shared" si="376"/>
        <v>253.29137537614463</v>
      </c>
      <c r="BP328" s="2">
        <f t="shared" si="377"/>
        <v>35.1366262668123</v>
      </c>
      <c r="BQ328" s="2">
        <f t="shared" si="378"/>
        <v>269.07694300534746</v>
      </c>
      <c r="BR328" s="2">
        <f t="shared" si="379"/>
        <v>4.4185672187527043</v>
      </c>
      <c r="BS328" s="2">
        <f t="shared" si="380"/>
        <v>272.71230995389709</v>
      </c>
      <c r="BU328" s="2">
        <f t="shared" si="389"/>
        <v>4.4371091521029982</v>
      </c>
      <c r="BV328" s="2">
        <f t="shared" si="390"/>
        <v>5.6498893870941522</v>
      </c>
      <c r="BW328" s="2">
        <f t="shared" si="391"/>
        <v>6.5339918531159968</v>
      </c>
      <c r="BX328" s="2">
        <f t="shared" si="392"/>
        <v>6.941201810947577</v>
      </c>
      <c r="BY328" s="2">
        <f t="shared" si="393"/>
        <v>7.0349809930837077</v>
      </c>
      <c r="CA328" s="2">
        <f t="shared" si="394"/>
        <v>4.2831684701630417</v>
      </c>
      <c r="CB328" s="2">
        <f t="shared" si="395"/>
        <v>5.4538726123609065</v>
      </c>
      <c r="CC328" s="2">
        <f t="shared" si="396"/>
        <v>6.3073021037367045</v>
      </c>
      <c r="CD328" s="2">
        <f t="shared" si="403"/>
        <v>6.7003843544390547</v>
      </c>
      <c r="CE328" s="2">
        <f t="shared" si="397"/>
        <v>6.7909099697245789</v>
      </c>
      <c r="CG328" s="2">
        <f t="shared" si="398"/>
        <v>114.93336639516242</v>
      </c>
      <c r="CH328" s="2">
        <f t="shared" si="399"/>
        <v>146.34771982367459</v>
      </c>
      <c r="CI328" s="2">
        <f t="shared" si="400"/>
        <v>169.24841240861926</v>
      </c>
      <c r="CJ328" s="2">
        <f t="shared" si="401"/>
        <v>179.79627356750771</v>
      </c>
      <c r="CK328" s="2">
        <f t="shared" si="402"/>
        <v>182.22541306604407</v>
      </c>
    </row>
    <row r="329" spans="1:89">
      <c r="A329" s="2">
        <v>1</v>
      </c>
      <c r="B329" s="2">
        <f t="shared" si="414"/>
        <v>1485.6532011203408</v>
      </c>
      <c r="C329" s="3">
        <v>31.6</v>
      </c>
      <c r="D329" s="2">
        <f t="shared" si="415"/>
        <v>60.3800855567806</v>
      </c>
      <c r="E329" s="2">
        <f t="shared" si="416"/>
        <v>9.7710725468577699</v>
      </c>
      <c r="F329" s="2">
        <v>0</v>
      </c>
      <c r="G329" s="2">
        <f t="shared" si="406"/>
        <v>0.90573627342888641</v>
      </c>
      <c r="H329" s="3">
        <f t="shared" si="411"/>
        <v>71.056894377067252</v>
      </c>
      <c r="J329" s="2">
        <f t="shared" si="408"/>
        <v>84.97428164587437</v>
      </c>
      <c r="K329" s="2">
        <f t="shared" si="404"/>
        <v>13.751054887097999</v>
      </c>
      <c r="L329" s="2">
        <f t="shared" si="405"/>
        <v>0</v>
      </c>
      <c r="M329" s="2">
        <f t="shared" si="409"/>
        <v>1.2746634670276298</v>
      </c>
      <c r="N329" s="3">
        <f t="shared" si="410"/>
        <v>100</v>
      </c>
      <c r="O329" s="2">
        <v>8.0000000000000002E-3</v>
      </c>
      <c r="P329" s="2">
        <f t="shared" si="355"/>
        <v>5.7031249845201047E-2</v>
      </c>
      <c r="Q329" s="2">
        <f t="shared" si="356"/>
        <v>0.19747603575745684</v>
      </c>
      <c r="R329" s="2">
        <v>0.3</v>
      </c>
      <c r="S329" s="2">
        <f t="shared" si="407"/>
        <v>1.8464331401764424E-2</v>
      </c>
      <c r="T329" s="2">
        <v>0.12</v>
      </c>
      <c r="U329" s="2">
        <f t="shared" si="344"/>
        <v>0.68182748431719309</v>
      </c>
      <c r="V329" s="2">
        <f t="shared" si="357"/>
        <v>0.94322726408733448</v>
      </c>
      <c r="W329" s="2">
        <v>0.06</v>
      </c>
      <c r="X329" s="2">
        <f t="shared" si="388"/>
        <v>0.19649240765904255</v>
      </c>
      <c r="Y329" s="2">
        <v>2.6700000000000002E-2</v>
      </c>
      <c r="Z329" s="2">
        <v>0.21</v>
      </c>
      <c r="AA329" s="2">
        <v>0.442</v>
      </c>
      <c r="AB329" s="2">
        <v>0.5</v>
      </c>
      <c r="AC329" s="2">
        <f t="shared" si="381"/>
        <v>5.7938665797492399E-2</v>
      </c>
      <c r="AD329" s="2">
        <f t="shared" si="345"/>
        <v>0.11204476224864968</v>
      </c>
      <c r="AE329" s="2">
        <f t="shared" si="358"/>
        <v>0.38887306734644994</v>
      </c>
      <c r="AF329" s="2">
        <f t="shared" si="359"/>
        <v>0.81003875298921491</v>
      </c>
      <c r="AG329" s="2">
        <f t="shared" si="346"/>
        <v>6.2708582428368782</v>
      </c>
      <c r="AH329" s="2">
        <f t="shared" si="382"/>
        <v>0.22861571986510223</v>
      </c>
      <c r="AI329" s="2">
        <f t="shared" si="347"/>
        <v>6.185738542705578E-2</v>
      </c>
      <c r="AJ329" s="2">
        <f t="shared" si="360"/>
        <v>0.24649485891449005</v>
      </c>
      <c r="AK329" s="2">
        <f t="shared" si="361"/>
        <v>0.4380319574323655</v>
      </c>
      <c r="AL329" s="2">
        <f t="shared" si="348"/>
        <v>4.0862692861629926</v>
      </c>
      <c r="AM329" s="2">
        <f t="shared" si="383"/>
        <v>0.13854469400985711</v>
      </c>
      <c r="AN329" s="2">
        <f t="shared" si="349"/>
        <v>3.4150066947171792E-2</v>
      </c>
      <c r="AO329" s="2">
        <f t="shared" si="362"/>
        <v>0.15624562504644457</v>
      </c>
      <c r="AP329" s="2">
        <f t="shared" si="363"/>
        <v>0.2368676745698664</v>
      </c>
      <c r="AQ329" s="2">
        <f t="shared" si="350"/>
        <v>2.6627290926425369</v>
      </c>
      <c r="AR329" s="2">
        <f t="shared" si="384"/>
        <v>8.4445030698601042E-2</v>
      </c>
      <c r="AS329" s="2">
        <f t="shared" si="351"/>
        <v>1.8853481511461039E-2</v>
      </c>
      <c r="AT329" s="2">
        <f t="shared" si="364"/>
        <v>9.9039369233347829E-2</v>
      </c>
      <c r="AU329" s="2">
        <f t="shared" si="365"/>
        <v>0.12808721898972214</v>
      </c>
      <c r="AV329" s="2">
        <f t="shared" si="352"/>
        <v>1.7351098824577409</v>
      </c>
      <c r="AW329" s="2">
        <f t="shared" si="385"/>
        <v>5.1756380287189929E-2</v>
      </c>
      <c r="AX329" s="2">
        <f t="shared" si="353"/>
        <v>1.0408581794374507E-2</v>
      </c>
      <c r="AY329" s="2">
        <f t="shared" si="366"/>
        <v>6.2778056379010419E-2</v>
      </c>
      <c r="AZ329" s="2">
        <f t="shared" si="367"/>
        <v>6.9263717382769624E-2</v>
      </c>
      <c r="BA329" s="2">
        <f t="shared" si="354"/>
        <v>1.1306468662250353</v>
      </c>
      <c r="BB329" s="2">
        <f t="shared" si="386"/>
        <v>3.1889205143887329E-2</v>
      </c>
      <c r="BD329" s="2">
        <f t="shared" si="412"/>
        <v>0.70030641671479699</v>
      </c>
      <c r="BE329" s="2">
        <f t="shared" si="413"/>
        <v>4003.1372529479663</v>
      </c>
      <c r="BF329" s="2">
        <f t="shared" si="368"/>
        <v>30.9954812042544</v>
      </c>
      <c r="BG329" s="2">
        <f t="shared" si="369"/>
        <v>38.74059311930921</v>
      </c>
      <c r="BH329" s="2">
        <f t="shared" si="387"/>
        <v>0.14830902818289796</v>
      </c>
      <c r="BI329" s="2">
        <f t="shared" si="370"/>
        <v>1.4922991037523863</v>
      </c>
      <c r="BJ329" s="2">
        <f t="shared" si="371"/>
        <v>202.49656156859936</v>
      </c>
      <c r="BK329" s="2">
        <f t="shared" si="372"/>
        <v>172.10182961746938</v>
      </c>
      <c r="BL329" s="2">
        <f t="shared" si="373"/>
        <v>178.11758349066545</v>
      </c>
      <c r="BM329" s="2">
        <f t="shared" si="374"/>
        <v>218.88954864612185</v>
      </c>
      <c r="BN329" s="2">
        <f t="shared" si="375"/>
        <v>106.25969063587624</v>
      </c>
      <c r="BO329" s="2">
        <f t="shared" si="376"/>
        <v>252.8260852345615</v>
      </c>
      <c r="BP329" s="2">
        <f t="shared" si="377"/>
        <v>34.367625538176348</v>
      </c>
      <c r="BQ329" s="2">
        <f t="shared" si="378"/>
        <v>268.33419200070449</v>
      </c>
      <c r="BR329" s="2">
        <f t="shared" si="379"/>
        <v>4.2485117467817286</v>
      </c>
      <c r="BS329" s="2">
        <f t="shared" si="380"/>
        <v>271.86274097222895</v>
      </c>
      <c r="BU329" s="2">
        <f t="shared" si="389"/>
        <v>4.4424159714707576</v>
      </c>
      <c r="BV329" s="2">
        <f t="shared" si="390"/>
        <v>5.6501341621696088</v>
      </c>
      <c r="BW329" s="2">
        <f t="shared" si="391"/>
        <v>6.5261284063445872</v>
      </c>
      <c r="BX329" s="2">
        <f t="shared" si="392"/>
        <v>6.9264347908747039</v>
      </c>
      <c r="BY329" s="2">
        <f t="shared" si="393"/>
        <v>7.0175162299393463</v>
      </c>
      <c r="CA329" s="2">
        <f t="shared" si="394"/>
        <v>4.2991738414847296</v>
      </c>
      <c r="CB329" s="2">
        <f t="shared" si="395"/>
        <v>5.4679501304864955</v>
      </c>
      <c r="CC329" s="2">
        <f t="shared" si="396"/>
        <v>6.3156986448160586</v>
      </c>
      <c r="CD329" s="2">
        <f t="shared" si="403"/>
        <v>6.7030974719415237</v>
      </c>
      <c r="CE329" s="2">
        <f t="shared" si="397"/>
        <v>6.7912420632598947</v>
      </c>
      <c r="CG329" s="2">
        <f t="shared" si="398"/>
        <v>115.32663203021386</v>
      </c>
      <c r="CH329" s="2">
        <f t="shared" si="399"/>
        <v>146.67940769764189</v>
      </c>
      <c r="CI329" s="2">
        <f t="shared" si="400"/>
        <v>169.42051670394378</v>
      </c>
      <c r="CJ329" s="2">
        <f t="shared" si="401"/>
        <v>179.81260681989161</v>
      </c>
      <c r="CK329" s="2">
        <f t="shared" si="402"/>
        <v>182.17711200698977</v>
      </c>
    </row>
    <row r="330" spans="1:89">
      <c r="A330" s="2">
        <v>1</v>
      </c>
      <c r="B330" s="2">
        <f t="shared" si="414"/>
        <v>1486.3674868346263</v>
      </c>
      <c r="C330" s="3">
        <v>31.7</v>
      </c>
      <c r="D330" s="2">
        <f t="shared" si="415"/>
        <v>60.384885556780603</v>
      </c>
      <c r="E330" s="2">
        <f t="shared" si="416"/>
        <v>9.6729725468577712</v>
      </c>
      <c r="F330" s="2">
        <v>0</v>
      </c>
      <c r="G330" s="2">
        <f t="shared" si="406"/>
        <v>0.90263627342888642</v>
      </c>
      <c r="H330" s="3">
        <f t="shared" si="411"/>
        <v>70.960494377067263</v>
      </c>
      <c r="J330" s="2">
        <f t="shared" si="408"/>
        <v>85.096483736302091</v>
      </c>
      <c r="K330" s="2">
        <f t="shared" si="404"/>
        <v>13.631489791288496</v>
      </c>
      <c r="L330" s="2">
        <f t="shared" si="405"/>
        <v>0</v>
      </c>
      <c r="M330" s="2">
        <f t="shared" si="409"/>
        <v>1.2720264724094099</v>
      </c>
      <c r="N330" s="3">
        <f t="shared" si="410"/>
        <v>100</v>
      </c>
      <c r="O330" s="2">
        <v>8.0000000000000002E-3</v>
      </c>
      <c r="P330" s="2">
        <f t="shared" si="355"/>
        <v>5.6917397525191711E-2</v>
      </c>
      <c r="Q330" s="2">
        <f t="shared" si="356"/>
        <v>0.19737960830891793</v>
      </c>
      <c r="R330" s="2">
        <v>0.3</v>
      </c>
      <c r="S330" s="2">
        <f t="shared" si="407"/>
        <v>1.8382487349245996E-2</v>
      </c>
      <c r="T330" s="2">
        <v>0.12</v>
      </c>
      <c r="U330" s="2">
        <f t="shared" si="344"/>
        <v>0.68185393778466596</v>
      </c>
      <c r="V330" s="2">
        <f t="shared" si="357"/>
        <v>0.9421340729127613</v>
      </c>
      <c r="W330" s="2">
        <v>0.06</v>
      </c>
      <c r="X330" s="2">
        <f t="shared" si="388"/>
        <v>0.19582584628762351</v>
      </c>
      <c r="Y330" s="2">
        <v>2.6700000000000002E-2</v>
      </c>
      <c r="Z330" s="2">
        <v>0.21</v>
      </c>
      <c r="AA330" s="2">
        <v>0.442</v>
      </c>
      <c r="AB330" s="2">
        <v>0.5</v>
      </c>
      <c r="AC330" s="2">
        <f t="shared" si="381"/>
        <v>5.7707022081345552E-2</v>
      </c>
      <c r="AD330" s="2">
        <f t="shared" si="345"/>
        <v>0.11193340300897849</v>
      </c>
      <c r="AE330" s="2">
        <f t="shared" si="358"/>
        <v>0.38763891599941752</v>
      </c>
      <c r="AF330" s="2">
        <f t="shared" si="359"/>
        <v>0.80758126618986414</v>
      </c>
      <c r="AG330" s="2">
        <f t="shared" si="346"/>
        <v>6.2627082842621213</v>
      </c>
      <c r="AH330" s="2">
        <f t="shared" si="382"/>
        <v>0.22775565661413819</v>
      </c>
      <c r="AI330" s="2">
        <f t="shared" si="347"/>
        <v>6.1795906503177865E-2</v>
      </c>
      <c r="AJ330" s="2">
        <f t="shared" si="360"/>
        <v>0.24571256775649922</v>
      </c>
      <c r="AK330" s="2">
        <f t="shared" si="361"/>
        <v>0.43670306082203492</v>
      </c>
      <c r="AL330" s="2">
        <f t="shared" si="348"/>
        <v>4.0809585417452627</v>
      </c>
      <c r="AM330" s="2">
        <f t="shared" si="383"/>
        <v>0.13799130009586999</v>
      </c>
      <c r="AN330" s="2">
        <f t="shared" si="349"/>
        <v>3.4116125820307534E-2</v>
      </c>
      <c r="AO330" s="2">
        <f t="shared" si="362"/>
        <v>0.1557497543760101</v>
      </c>
      <c r="AP330" s="2">
        <f t="shared" si="363"/>
        <v>0.23614906798308236</v>
      </c>
      <c r="AQ330" s="2">
        <f t="shared" si="350"/>
        <v>2.6592684607863428</v>
      </c>
      <c r="AR330" s="2">
        <f t="shared" si="384"/>
        <v>8.408923412149362E-2</v>
      </c>
      <c r="AS330" s="2">
        <f t="shared" si="351"/>
        <v>1.8834743381055508E-2</v>
      </c>
      <c r="AT330" s="2">
        <f t="shared" si="364"/>
        <v>9.8725051834658725E-2</v>
      </c>
      <c r="AU330" s="2">
        <f t="shared" si="365"/>
        <v>0.12769862937142154</v>
      </c>
      <c r="AV330" s="2">
        <f t="shared" si="352"/>
        <v>1.7328548364788534</v>
      </c>
      <c r="AW330" s="2">
        <f t="shared" si="385"/>
        <v>5.1527771948757725E-2</v>
      </c>
      <c r="AX330" s="2">
        <f t="shared" si="353"/>
        <v>1.0398236895323321E-2</v>
      </c>
      <c r="AY330" s="2">
        <f t="shared" si="366"/>
        <v>6.2578820100260335E-2</v>
      </c>
      <c r="AZ330" s="2">
        <f t="shared" si="367"/>
        <v>6.9053585866821796E-2</v>
      </c>
      <c r="BA330" s="2">
        <f t="shared" si="354"/>
        <v>1.1291774142352795</v>
      </c>
      <c r="BB330" s="2">
        <f t="shared" si="386"/>
        <v>3.174239507150757E-2</v>
      </c>
      <c r="BD330" s="2">
        <f t="shared" si="412"/>
        <v>0.65141844872844779</v>
      </c>
      <c r="BE330" s="2">
        <f t="shared" si="413"/>
        <v>3990.5111146687891</v>
      </c>
      <c r="BF330" s="2">
        <f t="shared" si="368"/>
        <v>30.915458680835293</v>
      </c>
      <c r="BG330" s="2">
        <f t="shared" si="369"/>
        <v>38.715908152626319</v>
      </c>
      <c r="BH330" s="2">
        <f t="shared" si="387"/>
        <v>0.14541489909533981</v>
      </c>
      <c r="BI330" s="2">
        <f t="shared" si="370"/>
        <v>1.4880502576809129</v>
      </c>
      <c r="BJ330" s="2">
        <f t="shared" si="371"/>
        <v>202.25959964627341</v>
      </c>
      <c r="BK330" s="2">
        <f t="shared" si="372"/>
        <v>172.19696453869588</v>
      </c>
      <c r="BL330" s="2">
        <f t="shared" si="373"/>
        <v>177.21279386586315</v>
      </c>
      <c r="BM330" s="2">
        <f t="shared" si="374"/>
        <v>218.75807623356582</v>
      </c>
      <c r="BN330" s="2">
        <f t="shared" si="375"/>
        <v>105.03246380846254</v>
      </c>
      <c r="BO330" s="2">
        <f t="shared" si="376"/>
        <v>252.35985929946341</v>
      </c>
      <c r="BP330" s="2">
        <f t="shared" si="377"/>
        <v>33.610177080910425</v>
      </c>
      <c r="BQ330" s="2">
        <f t="shared" si="378"/>
        <v>267.59373769496386</v>
      </c>
      <c r="BR330" s="2">
        <f t="shared" si="379"/>
        <v>4.0839143559552342</v>
      </c>
      <c r="BS330" s="2">
        <f t="shared" si="380"/>
        <v>271.01801281255621</v>
      </c>
      <c r="BU330" s="2">
        <f t="shared" si="389"/>
        <v>4.4477056784993634</v>
      </c>
      <c r="BV330" s="2">
        <f t="shared" si="390"/>
        <v>5.650340820398041</v>
      </c>
      <c r="BW330" s="2">
        <f t="shared" si="391"/>
        <v>6.5182471841964116</v>
      </c>
      <c r="BX330" s="2">
        <f t="shared" si="392"/>
        <v>6.911725708203786</v>
      </c>
      <c r="BY330" s="2">
        <f t="shared" si="393"/>
        <v>7.0001719123866533</v>
      </c>
      <c r="CA330" s="2">
        <f t="shared" si="394"/>
        <v>4.3151606295673268</v>
      </c>
      <c r="CB330" s="2">
        <f t="shared" si="395"/>
        <v>5.4819563195659118</v>
      </c>
      <c r="CC330" s="2">
        <f t="shared" si="396"/>
        <v>6.3239984064148933</v>
      </c>
      <c r="CD330" s="2">
        <f t="shared" si="403"/>
        <v>6.7057509678725458</v>
      </c>
      <c r="CE330" s="2">
        <f t="shared" si="397"/>
        <v>6.7915614071670261</v>
      </c>
      <c r="CG330" s="2">
        <f t="shared" si="398"/>
        <v>115.71985801545461</v>
      </c>
      <c r="CH330" s="2">
        <f t="shared" si="399"/>
        <v>147.00987087257019</v>
      </c>
      <c r="CI330" s="2">
        <f t="shared" si="400"/>
        <v>169.59095164753347</v>
      </c>
      <c r="CJ330" s="2">
        <f t="shared" si="401"/>
        <v>179.82842737583451</v>
      </c>
      <c r="CK330" s="2">
        <f t="shared" si="402"/>
        <v>182.12960981232627</v>
      </c>
    </row>
    <row r="331" spans="1:89">
      <c r="A331" s="2">
        <v>1</v>
      </c>
      <c r="B331" s="2">
        <f t="shared" si="414"/>
        <v>1487.0817725489121</v>
      </c>
      <c r="C331" s="3">
        <v>31.8</v>
      </c>
      <c r="D331" s="2">
        <f t="shared" si="415"/>
        <v>60.389685556780599</v>
      </c>
      <c r="E331" s="2">
        <f t="shared" si="416"/>
        <v>9.5748725468577689</v>
      </c>
      <c r="F331" s="2">
        <v>0</v>
      </c>
      <c r="G331" s="2">
        <f t="shared" si="406"/>
        <v>0.89953627342888642</v>
      </c>
      <c r="H331" s="3">
        <f t="shared" si="411"/>
        <v>70.864094377067261</v>
      </c>
      <c r="J331" s="2">
        <f t="shared" si="408"/>
        <v>85.219018302057989</v>
      </c>
      <c r="K331" s="2">
        <f t="shared" si="404"/>
        <v>13.511599394624238</v>
      </c>
      <c r="L331" s="2">
        <f t="shared" si="405"/>
        <v>0</v>
      </c>
      <c r="M331" s="2">
        <f t="shared" si="409"/>
        <v>1.2693823033177583</v>
      </c>
      <c r="N331" s="3">
        <f t="shared" si="410"/>
        <v>99.999999999999986</v>
      </c>
      <c r="O331" s="2">
        <v>8.0000000000000002E-3</v>
      </c>
      <c r="P331" s="2">
        <f t="shared" si="355"/>
        <v>5.6803864613981722E-2</v>
      </c>
      <c r="Q331" s="2">
        <f t="shared" si="356"/>
        <v>0.1972833061472816</v>
      </c>
      <c r="R331" s="2">
        <v>0.3</v>
      </c>
      <c r="S331" s="2">
        <f t="shared" si="407"/>
        <v>1.830077900142384E-2</v>
      </c>
      <c r="T331" s="2">
        <v>0.12</v>
      </c>
      <c r="U331" s="2">
        <f t="shared" si="344"/>
        <v>0.68188037080808472</v>
      </c>
      <c r="V331" s="2">
        <f t="shared" si="357"/>
        <v>0.94104303440813653</v>
      </c>
      <c r="W331" s="2">
        <v>0.06</v>
      </c>
      <c r="X331" s="2">
        <f t="shared" si="388"/>
        <v>0.19515739539862689</v>
      </c>
      <c r="Y331" s="2">
        <v>2.6700000000000002E-2</v>
      </c>
      <c r="Z331" s="2">
        <v>0.21</v>
      </c>
      <c r="AA331" s="2">
        <v>0.442</v>
      </c>
      <c r="AB331" s="2">
        <v>0.5</v>
      </c>
      <c r="AC331" s="2">
        <f t="shared" si="381"/>
        <v>5.747474813194918E-2</v>
      </c>
      <c r="AD331" s="2">
        <f t="shared" si="345"/>
        <v>0.11182224468964007</v>
      </c>
      <c r="AE331" s="2">
        <f t="shared" si="358"/>
        <v>0.38640967828136707</v>
      </c>
      <c r="AF331" s="2">
        <f t="shared" si="359"/>
        <v>0.80513322027048051</v>
      </c>
      <c r="AG331" s="2">
        <f t="shared" si="346"/>
        <v>6.2545755192976769</v>
      </c>
      <c r="AH331" s="2">
        <f t="shared" si="382"/>
        <v>0.22689842170888055</v>
      </c>
      <c r="AI331" s="2">
        <f t="shared" si="347"/>
        <v>6.1734538502882734E-2</v>
      </c>
      <c r="AJ331" s="2">
        <f t="shared" si="360"/>
        <v>0.24493339119909249</v>
      </c>
      <c r="AK331" s="2">
        <f t="shared" si="361"/>
        <v>0.43537926940835897</v>
      </c>
      <c r="AL331" s="2">
        <f t="shared" si="348"/>
        <v>4.0756590011722071</v>
      </c>
      <c r="AM331" s="2">
        <f t="shared" si="383"/>
        <v>0.1374396803724092</v>
      </c>
      <c r="AN331" s="2">
        <f t="shared" si="349"/>
        <v>3.4082245931850816E-2</v>
      </c>
      <c r="AO331" s="2">
        <f t="shared" si="362"/>
        <v>0.15525585795654853</v>
      </c>
      <c r="AP331" s="2">
        <f t="shared" si="363"/>
        <v>0.23543322205345885</v>
      </c>
      <c r="AQ331" s="2">
        <f t="shared" si="350"/>
        <v>2.6558151296734627</v>
      </c>
      <c r="AR331" s="2">
        <f t="shared" si="384"/>
        <v>8.3734552227102549E-2</v>
      </c>
      <c r="AS331" s="2">
        <f t="shared" si="351"/>
        <v>1.8816039058993209E-2</v>
      </c>
      <c r="AT331" s="2">
        <f t="shared" si="364"/>
        <v>9.8411985853863806E-2</v>
      </c>
      <c r="AU331" s="2">
        <f t="shared" si="365"/>
        <v>0.12731153259041467</v>
      </c>
      <c r="AV331" s="2">
        <f t="shared" si="352"/>
        <v>1.730604547871607</v>
      </c>
      <c r="AW331" s="2">
        <f t="shared" si="385"/>
        <v>5.1299864925368636E-2</v>
      </c>
      <c r="AX331" s="2">
        <f t="shared" si="353"/>
        <v>1.0387910661095685E-2</v>
      </c>
      <c r="AY331" s="2">
        <f t="shared" si="366"/>
        <v>6.2380377057409495E-2</v>
      </c>
      <c r="AZ331" s="2">
        <f t="shared" si="367"/>
        <v>6.8844261609094015E-2</v>
      </c>
      <c r="BA331" s="2">
        <f t="shared" si="354"/>
        <v>1.1277110622839661</v>
      </c>
      <c r="BB331" s="2">
        <f t="shared" si="386"/>
        <v>3.1596026793523191E-2</v>
      </c>
      <c r="BD331" s="2">
        <f t="shared" si="412"/>
        <v>0.60567128325404063</v>
      </c>
      <c r="BE331" s="2">
        <f t="shared" si="413"/>
        <v>3977.9642422053121</v>
      </c>
      <c r="BF331" s="2">
        <f t="shared" si="368"/>
        <v>30.835243680877863</v>
      </c>
      <c r="BG331" s="2">
        <f t="shared" si="369"/>
        <v>38.691126188878684</v>
      </c>
      <c r="BH331" s="2">
        <f t="shared" si="387"/>
        <v>0.14256168425343141</v>
      </c>
      <c r="BI331" s="2">
        <f t="shared" si="370"/>
        <v>1.4838191615380592</v>
      </c>
      <c r="BJ331" s="2">
        <f t="shared" si="371"/>
        <v>202.01693160974074</v>
      </c>
      <c r="BK331" s="2">
        <f t="shared" si="372"/>
        <v>172.29073802005138</v>
      </c>
      <c r="BL331" s="2">
        <f t="shared" si="373"/>
        <v>176.30334484748974</v>
      </c>
      <c r="BM331" s="2">
        <f t="shared" si="374"/>
        <v>218.62457078895554</v>
      </c>
      <c r="BN331" s="2">
        <f t="shared" si="375"/>
        <v>103.80987646431497</v>
      </c>
      <c r="BO331" s="2">
        <f t="shared" si="376"/>
        <v>251.89272098866107</v>
      </c>
      <c r="BP331" s="2">
        <f t="shared" si="377"/>
        <v>32.864224389454769</v>
      </c>
      <c r="BQ331" s="2">
        <f t="shared" si="378"/>
        <v>266.85559457136162</v>
      </c>
      <c r="BR331" s="2">
        <f t="shared" si="379"/>
        <v>3.9246415049899883</v>
      </c>
      <c r="BS331" s="2">
        <f t="shared" si="380"/>
        <v>270.17809655058267</v>
      </c>
      <c r="BU331" s="2">
        <f t="shared" si="389"/>
        <v>4.4529781112852271</v>
      </c>
      <c r="BV331" s="2">
        <f t="shared" si="390"/>
        <v>5.6505093628367078</v>
      </c>
      <c r="BW331" s="2">
        <f t="shared" si="391"/>
        <v>6.5103486458107991</v>
      </c>
      <c r="BX331" s="2">
        <f t="shared" si="392"/>
        <v>6.8970748814250378</v>
      </c>
      <c r="BY331" s="2">
        <f t="shared" si="393"/>
        <v>6.9829473360804428</v>
      </c>
      <c r="CA331" s="2">
        <f t="shared" si="394"/>
        <v>4.3311283744606133</v>
      </c>
      <c r="CB331" s="2">
        <f t="shared" si="395"/>
        <v>5.4958907993540436</v>
      </c>
      <c r="CC331" s="2">
        <f t="shared" si="396"/>
        <v>6.3322017406827227</v>
      </c>
      <c r="CD331" s="2">
        <f t="shared" si="403"/>
        <v>6.708345734737466</v>
      </c>
      <c r="CE331" s="2">
        <f t="shared" si="397"/>
        <v>6.791868405554113</v>
      </c>
      <c r="CG331" s="2">
        <f t="shared" si="398"/>
        <v>116.11302946206914</v>
      </c>
      <c r="CH331" s="2">
        <f t="shared" si="399"/>
        <v>147.3390939111066</v>
      </c>
      <c r="CI331" s="2">
        <f t="shared" si="400"/>
        <v>169.75971703152868</v>
      </c>
      <c r="CJ331" s="2">
        <f t="shared" si="401"/>
        <v>179.84374476924216</v>
      </c>
      <c r="CK331" s="2">
        <f t="shared" si="402"/>
        <v>182.0829003653844</v>
      </c>
    </row>
    <row r="332" spans="1:89">
      <c r="A332" s="2">
        <v>1</v>
      </c>
      <c r="B332" s="2">
        <f t="shared" si="414"/>
        <v>1487.7960582631979</v>
      </c>
      <c r="C332" s="3">
        <v>31.9</v>
      </c>
      <c r="D332" s="2">
        <f t="shared" si="415"/>
        <v>60.394485556780602</v>
      </c>
      <c r="E332" s="2">
        <f t="shared" si="416"/>
        <v>9.4767725468577702</v>
      </c>
      <c r="F332" s="2">
        <v>0</v>
      </c>
      <c r="G332" s="2">
        <f t="shared" si="406"/>
        <v>0.89643627342888643</v>
      </c>
      <c r="H332" s="3">
        <f t="shared" si="411"/>
        <v>70.767694377067258</v>
      </c>
      <c r="J332" s="2">
        <f t="shared" si="408"/>
        <v>85.341886701839243</v>
      </c>
      <c r="K332" s="2">
        <f t="shared" si="404"/>
        <v>13.391382367727358</v>
      </c>
      <c r="L332" s="2">
        <f t="shared" si="405"/>
        <v>0</v>
      </c>
      <c r="M332" s="2">
        <f t="shared" si="409"/>
        <v>1.2667309304333965</v>
      </c>
      <c r="N332" s="3">
        <f t="shared" si="410"/>
        <v>100</v>
      </c>
      <c r="O332" s="2">
        <v>8.0000000000000002E-3</v>
      </c>
      <c r="P332" s="2">
        <f t="shared" si="355"/>
        <v>5.6690649994682263E-2</v>
      </c>
      <c r="Q332" s="2">
        <f t="shared" si="356"/>
        <v>0.19718712903997665</v>
      </c>
      <c r="R332" s="2">
        <v>0.3</v>
      </c>
      <c r="S332" s="2">
        <f t="shared" si="407"/>
        <v>1.8219205434985241E-2</v>
      </c>
      <c r="T332" s="2">
        <v>0.12</v>
      </c>
      <c r="U332" s="2">
        <f t="shared" ref="U332:U379" si="417">10^(3.31-(73*A332)/(B332+273.15)-0.038*$I$2)</f>
        <v>0.68190678341112132</v>
      </c>
      <c r="V332" s="2">
        <f t="shared" si="357"/>
        <v>0.93995414295155633</v>
      </c>
      <c r="W332" s="2">
        <v>0.06</v>
      </c>
      <c r="X332" s="2">
        <f t="shared" si="388"/>
        <v>0.19448704735852079</v>
      </c>
      <c r="Y332" s="2">
        <v>2.6700000000000002E-2</v>
      </c>
      <c r="Z332" s="2">
        <v>0.21</v>
      </c>
      <c r="AA332" s="2">
        <v>0.442</v>
      </c>
      <c r="AB332" s="2">
        <v>0.5</v>
      </c>
      <c r="AC332" s="2">
        <f t="shared" si="381"/>
        <v>5.7241841373785525E-2</v>
      </c>
      <c r="AD332" s="2">
        <f t="shared" ref="AD332:AD379" si="418">10^(-2.3-0.258*$AE$9+1871/(B332+273.15)-0.24*$L$2)</f>
        <v>0.11171128680207602</v>
      </c>
      <c r="AE332" s="2">
        <f t="shared" si="358"/>
        <v>0.38518533106925873</v>
      </c>
      <c r="AF332" s="2">
        <f t="shared" si="359"/>
        <v>0.80269457214894557</v>
      </c>
      <c r="AG332" s="2">
        <f t="shared" ref="AG332:AG379" si="419">10^(-1.09+0.004*$K$2-0.186*$AE$9+2447/(B332+273.15))</f>
        <v>6.2464599004366033</v>
      </c>
      <c r="AH332" s="2">
        <f t="shared" si="382"/>
        <v>0.22604399993962496</v>
      </c>
      <c r="AI332" s="2">
        <f t="shared" ref="AI332:AI379" si="420">10^(-2.3-0.258*$AJ$9+1871/(B332+273.15)-0.24*$L$2)</f>
        <v>6.1673281156448392E-2</v>
      </c>
      <c r="AJ332" s="2">
        <f t="shared" si="360"/>
        <v>0.24415731458527506</v>
      </c>
      <c r="AK332" s="2">
        <f t="shared" si="361"/>
        <v>0.43406055989449582</v>
      </c>
      <c r="AL332" s="2">
        <f t="shared" ref="AL332:AL379" si="421">10^(-1.09+0.004*$K$2-0.186*$AJ$9+2447/(B332+273.15))</f>
        <v>4.0703706334869558</v>
      </c>
      <c r="AM332" s="2">
        <f t="shared" si="383"/>
        <v>0.13688982510238915</v>
      </c>
      <c r="AN332" s="2">
        <f t="shared" ref="AN332:AN379" si="422">10^(-2.3-0.258*$AO$9+1871/(B332+273.15)-0.24*$L$2)</f>
        <v>3.4048427132894209E-2</v>
      </c>
      <c r="AO332" s="2">
        <f t="shared" si="362"/>
        <v>0.15476392649743484</v>
      </c>
      <c r="AP332" s="2">
        <f t="shared" si="363"/>
        <v>0.23472012418312788</v>
      </c>
      <c r="AQ332" s="2">
        <f t="shared" ref="AQ332:AQ379" si="423">10^(-1.09+0.004*$K$2-0.186*$AO$9+2447/(B332+273.15))</f>
        <v>2.6523690791315189</v>
      </c>
      <c r="AR332" s="2">
        <f t="shared" si="384"/>
        <v>8.3380978786703294E-2</v>
      </c>
      <c r="AS332" s="2">
        <f t="shared" ref="AS332:AS379" si="424">10^(-2.3-0.258*$AT$9+1871/(B332+273.15)-0.24*$L$2)</f>
        <v>1.8797368463065692E-2</v>
      </c>
      <c r="AT332" s="2">
        <f t="shared" si="364"/>
        <v>9.8100165401917197E-2</v>
      </c>
      <c r="AU332" s="2">
        <f t="shared" si="365"/>
        <v>0.12692592183434986</v>
      </c>
      <c r="AV332" s="2">
        <f t="shared" ref="AV332:AV379" si="425">10^(-1.09+0.004*$K$2-0.186*$AT$9+2447/(B332+273.15))</f>
        <v>1.7283590034911076</v>
      </c>
      <c r="AW332" s="2">
        <f t="shared" si="385"/>
        <v>5.1072655235172786E-2</v>
      </c>
      <c r="AX332" s="2">
        <f t="shared" ref="AX332:AX379" si="426">10^(-2.3-0.258*$AY$9+1871/(B332+273.15)-0.24*$L$2)</f>
        <v>1.0377603046306172E-2</v>
      </c>
      <c r="AY332" s="2">
        <f t="shared" si="366"/>
        <v>6.2182723517570093E-2</v>
      </c>
      <c r="AZ332" s="2">
        <f t="shared" si="367"/>
        <v>6.863574092577765E-2</v>
      </c>
      <c r="BA332" s="2">
        <f t="shared" ref="BA332:BA379" si="427">10^(-1.09+0.004*$K$2-0.186*$AY$9+2447/(B332+273.15))</f>
        <v>1.1262478018055091</v>
      </c>
      <c r="BB332" s="2">
        <f t="shared" si="386"/>
        <v>3.1450097765846369E-2</v>
      </c>
      <c r="BD332" s="2">
        <f t="shared" si="412"/>
        <v>0.56288185113856393</v>
      </c>
      <c r="BE332" s="2">
        <f t="shared" si="413"/>
        <v>3965.4958993828855</v>
      </c>
      <c r="BF332" s="2">
        <f t="shared" si="368"/>
        <v>30.754834789864766</v>
      </c>
      <c r="BG332" s="2">
        <f t="shared" si="369"/>
        <v>38.666247532455444</v>
      </c>
      <c r="BH332" s="2">
        <f t="shared" si="387"/>
        <v>0.13974903083672363</v>
      </c>
      <c r="BI332" s="2">
        <f t="shared" si="370"/>
        <v>1.4796057755483998</v>
      </c>
      <c r="BJ332" s="2">
        <f t="shared" si="371"/>
        <v>201.76854607210271</v>
      </c>
      <c r="BK332" s="2">
        <f t="shared" si="372"/>
        <v>172.38314494184465</v>
      </c>
      <c r="BL332" s="2">
        <f t="shared" si="373"/>
        <v>175.38929894935163</v>
      </c>
      <c r="BM332" s="2">
        <f t="shared" si="374"/>
        <v>218.48903702143326</v>
      </c>
      <c r="BN332" s="2">
        <f t="shared" si="375"/>
        <v>102.59203448135938</v>
      </c>
      <c r="BO332" s="2">
        <f t="shared" si="376"/>
        <v>251.42469375823066</v>
      </c>
      <c r="BP332" s="2">
        <f t="shared" si="377"/>
        <v>32.12970896838177</v>
      </c>
      <c r="BQ332" s="2">
        <f t="shared" si="378"/>
        <v>266.11977674815483</v>
      </c>
      <c r="BR332" s="2">
        <f t="shared" si="379"/>
        <v>3.7705615296344894</v>
      </c>
      <c r="BS332" s="2">
        <f t="shared" si="380"/>
        <v>269.34296321195905</v>
      </c>
      <c r="BU332" s="2">
        <f t="shared" si="389"/>
        <v>4.4582331087895382</v>
      </c>
      <c r="BV332" s="2">
        <f t="shared" si="390"/>
        <v>5.6506397947729283</v>
      </c>
      <c r="BW332" s="2">
        <f t="shared" si="391"/>
        <v>6.502433253891299</v>
      </c>
      <c r="BX332" s="2">
        <f t="shared" si="392"/>
        <v>6.8824826232434582</v>
      </c>
      <c r="BY332" s="2">
        <f t="shared" si="393"/>
        <v>6.9658417974456803</v>
      </c>
      <c r="CA332" s="2">
        <f t="shared" si="394"/>
        <v>4.3470766157814236</v>
      </c>
      <c r="CB332" s="2">
        <f t="shared" si="395"/>
        <v>5.5097531951914194</v>
      </c>
      <c r="CC332" s="2">
        <f t="shared" si="396"/>
        <v>6.3403090089528931</v>
      </c>
      <c r="CD332" s="2">
        <f t="shared" si="403"/>
        <v>6.7108826613480721</v>
      </c>
      <c r="CE332" s="2">
        <f t="shared" si="397"/>
        <v>6.7921634530973654</v>
      </c>
      <c r="CG332" s="2">
        <f t="shared" si="398"/>
        <v>116.50613142406308</v>
      </c>
      <c r="CH332" s="2">
        <f t="shared" si="399"/>
        <v>147.66706147821887</v>
      </c>
      <c r="CI332" s="2">
        <f t="shared" si="400"/>
        <v>169.92681288030445</v>
      </c>
      <c r="CJ332" s="2">
        <f t="shared" si="401"/>
        <v>179.85856850925066</v>
      </c>
      <c r="CK332" s="2">
        <f t="shared" si="402"/>
        <v>182.03697745916813</v>
      </c>
    </row>
    <row r="333" spans="1:89">
      <c r="A333" s="2">
        <v>1</v>
      </c>
      <c r="B333" s="2">
        <f t="shared" si="414"/>
        <v>1488.5103439774834</v>
      </c>
      <c r="C333" s="3">
        <v>32</v>
      </c>
      <c r="D333" s="2">
        <f t="shared" si="415"/>
        <v>60.399285556780598</v>
      </c>
      <c r="E333" s="2">
        <f t="shared" si="416"/>
        <v>9.3786725468577714</v>
      </c>
      <c r="F333" s="2">
        <v>0</v>
      </c>
      <c r="G333" s="2">
        <f t="shared" si="406"/>
        <v>0.89333627342888644</v>
      </c>
      <c r="H333" s="3">
        <f t="shared" si="411"/>
        <v>70.671294377067255</v>
      </c>
      <c r="J333" s="2">
        <f t="shared" si="408"/>
        <v>85.465090301756362</v>
      </c>
      <c r="K333" s="2">
        <f t="shared" si="404"/>
        <v>13.270837373966565</v>
      </c>
      <c r="L333" s="2">
        <f t="shared" si="405"/>
        <v>0</v>
      </c>
      <c r="M333" s="2">
        <f t="shared" si="409"/>
        <v>1.2640723242770731</v>
      </c>
      <c r="N333" s="3">
        <f t="shared" si="410"/>
        <v>100</v>
      </c>
      <c r="O333" s="2">
        <v>8.0000000000000002E-3</v>
      </c>
      <c r="P333" s="2">
        <f t="shared" ref="P333:P379" si="428">10^(-3.46+3852/(B333+273.15)+0.87*$J$2-92*A333/(B333+273))</f>
        <v>5.6577752555028074E-2</v>
      </c>
      <c r="Q333" s="2">
        <f t="shared" ref="Q333:Q379" si="429">10^(-1.48+2.53*$M$2+1154/(B333+273.15)-235*A333/(B333+273.15))</f>
        <v>0.19709107675498727</v>
      </c>
      <c r="R333" s="2">
        <v>0.3</v>
      </c>
      <c r="S333" s="2">
        <f t="shared" si="407"/>
        <v>1.8137765728394716E-2</v>
      </c>
      <c r="T333" s="2">
        <v>0.12</v>
      </c>
      <c r="U333" s="2">
        <f t="shared" si="417"/>
        <v>0.68193317561740885</v>
      </c>
      <c r="V333" s="2">
        <f t="shared" ref="V333:V379" si="430">10^(-1.51+2.44*$M$2+2342/(B333+273.15)-160*A333/(B333+273.15))</f>
        <v>0.93886739293916166</v>
      </c>
      <c r="W333" s="2">
        <v>0.06</v>
      </c>
      <c r="X333" s="2">
        <f t="shared" si="388"/>
        <v>0.19381479449198602</v>
      </c>
      <c r="Y333" s="2">
        <v>2.6700000000000002E-2</v>
      </c>
      <c r="Z333" s="2">
        <v>0.21</v>
      </c>
      <c r="AA333" s="2">
        <v>0.442</v>
      </c>
      <c r="AB333" s="2">
        <v>0.5</v>
      </c>
      <c r="AC333" s="2">
        <f t="shared" si="381"/>
        <v>5.7008299217284099E-2</v>
      </c>
      <c r="AD333" s="2">
        <f t="shared" si="418"/>
        <v>0.11160052885920203</v>
      </c>
      <c r="AE333" s="2">
        <f t="shared" ref="AE333:AE379" si="431">10^(-4.61-0.198*$AE$9+5981/(B333+273.15)+4.48*$J$2)</f>
        <v>0.38396585136458178</v>
      </c>
      <c r="AF333" s="2">
        <f t="shared" ref="AF333:AF379" si="432">10^(-4.24-0.267*$AE$9+5717/(B333+273.15)+3.64*$M$2)</f>
        <v>0.80026527896887367</v>
      </c>
      <c r="AG333" s="2">
        <f t="shared" si="419"/>
        <v>6.2383613803320923</v>
      </c>
      <c r="AH333" s="2">
        <f t="shared" si="382"/>
        <v>0.2251923761700817</v>
      </c>
      <c r="AI333" s="2">
        <f t="shared" si="420"/>
        <v>6.1612134194966514E-2</v>
      </c>
      <c r="AJ333" s="2">
        <f t="shared" ref="AJ333:AJ379" si="433">10^(-4.61-0.198*$AJ$9+5981/(B333+273.15)+4.48*$J$2)</f>
        <v>0.2433843233369879</v>
      </c>
      <c r="AK333" s="2">
        <f t="shared" ref="AK333:AK379" si="434">10^(-4.24-0.267*$AJ$9+5717/(B333+273.15)+3.64*$M$2)</f>
        <v>0.43274690910566976</v>
      </c>
      <c r="AL333" s="2">
        <f t="shared" si="421"/>
        <v>4.0650934078369838</v>
      </c>
      <c r="AM333" s="2">
        <f t="shared" si="383"/>
        <v>0.1363417245948271</v>
      </c>
      <c r="AN333" s="2">
        <f t="shared" si="422"/>
        <v>3.4014669274979495E-2</v>
      </c>
      <c r="AO333" s="2">
        <f t="shared" ref="AO333:AO379" si="435">10^(-4.61-0.198*$AO$9+5981/(B333+273.15)+4.48*$J$2)</f>
        <v>0.1542739507580789</v>
      </c>
      <c r="AP333" s="2">
        <f t="shared" ref="AP333:AP379" si="436">10^(-4.24-0.267*$AO$9+5717/(B333+273.15)+3.64*$M$2)</f>
        <v>0.23400976184022931</v>
      </c>
      <c r="AQ333" s="2">
        <f t="shared" si="423"/>
        <v>2.6489302890561315</v>
      </c>
      <c r="AR333" s="2">
        <f t="shared" si="384"/>
        <v>8.3028507600554136E-2</v>
      </c>
      <c r="AS333" s="2">
        <f t="shared" si="424"/>
        <v>1.877873151131253E-2</v>
      </c>
      <c r="AT333" s="2">
        <f t="shared" ref="AT333:AT379" si="437">10^(-4.61-0.198*$AT$9+5981/(B333+273.15)+4.48*$J$2)</f>
        <v>9.7789584621488748E-2</v>
      </c>
      <c r="AU333" s="2">
        <f t="shared" ref="AU333:AU379" si="438">10^(-4.24-0.267*$AT$9+5717/(B333+273.15)+3.64*$M$2)</f>
        <v>0.1265417903265697</v>
      </c>
      <c r="AV333" s="2">
        <f t="shared" si="425"/>
        <v>1.7261181902367706</v>
      </c>
      <c r="AW333" s="2">
        <f t="shared" si="385"/>
        <v>5.0846138914558116E-2</v>
      </c>
      <c r="AX333" s="2">
        <f t="shared" si="426"/>
        <v>1.0367314005706287E-2</v>
      </c>
      <c r="AY333" s="2">
        <f t="shared" ref="AY333:AY379" si="439">10^(-4.61-0.198*$AY$9+5981/(B333+273.15)+4.48*$J$2)</f>
        <v>6.1985855767957967E-2</v>
      </c>
      <c r="AZ333" s="2">
        <f t="shared" ref="AZ333:AZ379" si="440">10^(-4.24-0.267*$AY$9+5717/(B333+273.15)+3.64*$M$2)</f>
        <v>6.8428020152365931E-2</v>
      </c>
      <c r="BA333" s="2">
        <f t="shared" si="427"/>
        <v>1.1247876242631951</v>
      </c>
      <c r="BB333" s="2">
        <f t="shared" si="386"/>
        <v>3.130460545587533E-2</v>
      </c>
      <c r="BD333" s="2">
        <f t="shared" si="412"/>
        <v>0.52287656399534099</v>
      </c>
      <c r="BE333" s="2">
        <f t="shared" si="413"/>
        <v>3953.1053586865764</v>
      </c>
      <c r="BF333" s="2">
        <f t="shared" ref="BF333:BF379" si="441">(($X$6-BG332*C332/100)/((100-C332)/100))/((C333-C332)/100+X333*(1-(C333-C332)/100))</f>
        <v>30.674230577104151</v>
      </c>
      <c r="BG333" s="2">
        <f t="shared" ref="BG333:BG379" si="442">(BG332*C332+BF333*(C333-C332))/C333</f>
        <v>38.641272479469968</v>
      </c>
      <c r="BH333" s="2">
        <f t="shared" si="387"/>
        <v>0.13697658703348933</v>
      </c>
      <c r="BI333" s="2">
        <f t="shared" ref="BI333:BI379" si="443">(BI332*C332+BH333*(C333-C332))/C333</f>
        <v>1.4754100593342907</v>
      </c>
      <c r="BJ333" s="2">
        <f t="shared" ref="BJ333:BJ379" si="444">(($V$6-BK332*C332/100)/((100-C332)/100))/((C333-C332)/100+AH333*(1-(C333-C332)/100))</f>
        <v>201.51443202409158</v>
      </c>
      <c r="BK333" s="2">
        <f t="shared" ref="BK333:BK379" si="445">(BK332*C332+BJ333*(C333-C332))/C333</f>
        <v>172.47418021397667</v>
      </c>
      <c r="BL333" s="2">
        <f t="shared" ref="BL333:BL379" si="446">(($V$6-BM332*C332/100)/((100-C332)/100))/((C333-C332)/100+AM333*(1-(C333-C332)/100))</f>
        <v>174.47071947449962</v>
      </c>
      <c r="BM333" s="2">
        <f t="shared" ref="BM333:BM379" si="447">(BM332*C332+BL333*(C333-C332))/C333</f>
        <v>218.35147977909909</v>
      </c>
      <c r="BN333" s="2">
        <f t="shared" ref="BN333:BN379" si="448">(($V$6-BO332*C332/100)/((100-C332)/100))/((C333-C332)/100+AR333*(1-(C333-C332)/100))</f>
        <v>101.37904284690612</v>
      </c>
      <c r="BO333" s="2">
        <f t="shared" ref="BO333:BO379" si="449">(BO332*C332+BN333*(C333-C332))/C333</f>
        <v>250.95580109913277</v>
      </c>
      <c r="BP333" s="2">
        <f t="shared" ref="BP333:BP379" si="450">(($V$6-BQ332*C332/100)/((100-C332)/100))/((C333-C332)/100+AW333*(1-(C333-C332)/100))</f>
        <v>31.406570364442732</v>
      </c>
      <c r="BQ333" s="2">
        <f t="shared" ref="BQ333:BQ379" si="451">(BQ332*C332+BP333*(C333-C332))/C333</f>
        <v>265.38629797820573</v>
      </c>
      <c r="BR333" s="2">
        <f t="shared" ref="BR333:BR379" si="452">(($V$6-BS332*C332/100)/((100-C332)/100))/((C333-C332)/100+BB333*(1-(C333-C332)/100))</f>
        <v>3.6215446574082333</v>
      </c>
      <c r="BS333" s="2">
        <f t="shared" ref="BS333:BS379" si="453">(BS332*C332+BR333*(C333-C332))/C333</f>
        <v>268.51258377897608</v>
      </c>
      <c r="BU333" s="2">
        <f t="shared" si="389"/>
        <v>4.4634705108536954</v>
      </c>
      <c r="BV333" s="2">
        <f t="shared" si="390"/>
        <v>5.6507321257370293</v>
      </c>
      <c r="BW333" s="2">
        <f t="shared" si="391"/>
        <v>6.4945014746205647</v>
      </c>
      <c r="BX333" s="2">
        <f t="shared" si="392"/>
        <v>6.8679492405226803</v>
      </c>
      <c r="BY333" s="2">
        <f t="shared" si="393"/>
        <v>6.9488545937931079</v>
      </c>
      <c r="CA333" s="2">
        <f t="shared" si="394"/>
        <v>4.3630048927226515</v>
      </c>
      <c r="CB333" s="2">
        <f t="shared" si="395"/>
        <v>5.5235431380368425</v>
      </c>
      <c r="CC333" s="2">
        <f t="shared" si="396"/>
        <v>6.348320581632894</v>
      </c>
      <c r="CD333" s="2">
        <f t="shared" si="403"/>
        <v>6.7133626326210694</v>
      </c>
      <c r="CE333" s="2">
        <f t="shared" si="397"/>
        <v>6.7924469351403696</v>
      </c>
      <c r="CG333" s="2">
        <f t="shared" si="398"/>
        <v>116.89914889952527</v>
      </c>
      <c r="CH333" s="2">
        <f t="shared" si="399"/>
        <v>147.99375834377861</v>
      </c>
      <c r="CI333" s="2">
        <f t="shared" si="400"/>
        <v>170.09223944993622</v>
      </c>
      <c r="CJ333" s="2">
        <f t="shared" si="401"/>
        <v>179.87290807678835</v>
      </c>
      <c r="CK333" s="2">
        <f t="shared" si="402"/>
        <v>181.99183479888279</v>
      </c>
    </row>
    <row r="334" spans="1:89">
      <c r="A334" s="2">
        <v>1</v>
      </c>
      <c r="B334" s="2">
        <f t="shared" si="414"/>
        <v>1489.2246296917692</v>
      </c>
      <c r="C334" s="3">
        <v>32.1</v>
      </c>
      <c r="D334" s="2">
        <f t="shared" si="415"/>
        <v>60.404085556780601</v>
      </c>
      <c r="E334" s="2">
        <f t="shared" si="416"/>
        <v>9.2805725468577691</v>
      </c>
      <c r="F334" s="2">
        <v>0</v>
      </c>
      <c r="G334" s="2">
        <f t="shared" si="406"/>
        <v>0.89023627342888634</v>
      </c>
      <c r="H334" s="3">
        <f t="shared" si="411"/>
        <v>70.574894377067253</v>
      </c>
      <c r="J334" s="2">
        <f t="shared" si="408"/>
        <v>85.588630475383923</v>
      </c>
      <c r="K334" s="2">
        <f t="shared" si="404"/>
        <v>13.149963069407606</v>
      </c>
      <c r="L334" s="2">
        <f t="shared" si="405"/>
        <v>0</v>
      </c>
      <c r="M334" s="2">
        <f t="shared" si="409"/>
        <v>1.2614064552084707</v>
      </c>
      <c r="N334" s="3">
        <f t="shared" si="410"/>
        <v>100</v>
      </c>
      <c r="O334" s="2">
        <v>8.0000000000000002E-3</v>
      </c>
      <c r="P334" s="2">
        <f t="shared" si="428"/>
        <v>5.6465171187355979E-2</v>
      </c>
      <c r="Q334" s="2">
        <f t="shared" si="429"/>
        <v>0.19699514906085114</v>
      </c>
      <c r="R334" s="2">
        <v>0.3</v>
      </c>
      <c r="S334" s="2">
        <f t="shared" si="407"/>
        <v>1.8056458961871219E-2</v>
      </c>
      <c r="T334" s="2">
        <v>0.12</v>
      </c>
      <c r="U334" s="2">
        <f t="shared" si="417"/>
        <v>0.68195954745054577</v>
      </c>
      <c r="V334" s="2">
        <f t="shared" si="430"/>
        <v>0.93778277878507021</v>
      </c>
      <c r="W334" s="2">
        <v>0.06</v>
      </c>
      <c r="X334" s="2">
        <f t="shared" si="388"/>
        <v>0.19314062908163179</v>
      </c>
      <c r="Y334" s="2">
        <v>2.6700000000000002E-2</v>
      </c>
      <c r="Z334" s="2">
        <v>0.21</v>
      </c>
      <c r="AA334" s="2">
        <v>0.442</v>
      </c>
      <c r="AB334" s="2">
        <v>0.5</v>
      </c>
      <c r="AC334" s="2">
        <f t="shared" ref="AC334:AC379" si="454">(J334*Y334+K334*Z334+L334*AA334+M334*AB334)/100</f>
        <v>5.6774119058725835E-2</v>
      </c>
      <c r="AD334" s="2">
        <f t="shared" si="418"/>
        <v>0.11148997037540267</v>
      </c>
      <c r="AE334" s="2">
        <f t="shared" si="431"/>
        <v>0.38275121629260223</v>
      </c>
      <c r="AF334" s="2">
        <f t="shared" si="432"/>
        <v>0.7978452980982812</v>
      </c>
      <c r="AG334" s="2">
        <f t="shared" si="419"/>
        <v>6.2302799117968517</v>
      </c>
      <c r="AH334" s="2">
        <f t="shared" ref="AH334:AH379" si="455">(J334*AD334+K334*AE334+L334*AF334+M334*AG334)/100</f>
        <v>0.22434353533686616</v>
      </c>
      <c r="AI334" s="2">
        <f t="shared" si="420"/>
        <v>6.1551097350339819E-2</v>
      </c>
      <c r="AJ334" s="2">
        <f t="shared" si="433"/>
        <v>0.24261440295462963</v>
      </c>
      <c r="AK334" s="2">
        <f t="shared" si="434"/>
        <v>0.43143829398845124</v>
      </c>
      <c r="AL334" s="2">
        <f t="shared" si="421"/>
        <v>4.0598272934737123</v>
      </c>
      <c r="AM334" s="2">
        <f t="shared" ref="AM334:AM379" si="456">(J334*AI334+K334*AJ334+L334*AK334+M334*AL334)/100</f>
        <v>0.13579536920451649</v>
      </c>
      <c r="AN334" s="2">
        <f t="shared" si="422"/>
        <v>3.3980972210096216E-2</v>
      </c>
      <c r="AO334" s="2">
        <f t="shared" si="435"/>
        <v>0.15378592154762269</v>
      </c>
      <c r="AP334" s="2">
        <f t="shared" si="436"/>
        <v>0.23330212255852145</v>
      </c>
      <c r="AQ334" s="2">
        <f t="shared" si="423"/>
        <v>2.6454987394106517</v>
      </c>
      <c r="AR334" s="2">
        <f t="shared" ref="AR334:AR379" si="457">(J334*AN334+K334*AO334+L334*AP334+M334*AQ334)/100</f>
        <v>8.2677132497687378E-2</v>
      </c>
      <c r="AS334" s="2">
        <f t="shared" si="424"/>
        <v>1.8760128122020495E-2</v>
      </c>
      <c r="AT334" s="2">
        <f t="shared" si="437"/>
        <v>9.7480237686771887E-2</v>
      </c>
      <c r="AU334" s="2">
        <f t="shared" si="438"/>
        <v>0.12615913132590009</v>
      </c>
      <c r="AV334" s="2">
        <f t="shared" si="425"/>
        <v>1.7238820950521465</v>
      </c>
      <c r="AW334" s="2">
        <f t="shared" ref="AW334:AW379" si="458">(J334*AS334+K334*AT334+L334*AU334+M334*AV334)/100</f>
        <v>5.0620312018016769E-2</v>
      </c>
      <c r="AX334" s="2">
        <f t="shared" si="426"/>
        <v>1.0357043494183992E-2</v>
      </c>
      <c r="AY334" s="2">
        <f t="shared" si="439"/>
        <v>6.1789770115770769E-2</v>
      </c>
      <c r="AZ334" s="2">
        <f t="shared" si="440"/>
        <v>6.82210956435398E-2</v>
      </c>
      <c r="BA334" s="2">
        <f t="shared" si="427"/>
        <v>1.1233305211490712</v>
      </c>
      <c r="BB334" s="2">
        <f t="shared" ref="BB334:BB379" si="459">(J334*AX334+K334*AY334+L334*AZ334+M334*BA334)/100</f>
        <v>3.1159547342408979E-2</v>
      </c>
      <c r="BD334" s="2">
        <f t="shared" si="412"/>
        <v>0.48549089249129779</v>
      </c>
      <c r="BE334" s="2">
        <f t="shared" si="413"/>
        <v>3940.7919011545073</v>
      </c>
      <c r="BF334" s="2">
        <f t="shared" si="441"/>
        <v>30.593429595466269</v>
      </c>
      <c r="BG334" s="2">
        <f t="shared" si="442"/>
        <v>38.616201317837557</v>
      </c>
      <c r="BH334" s="2">
        <f t="shared" ref="BH334:BH379" si="460">(($Y$6-BI333*C333/100)/((100-C333)/100))/((C334-C333)/100+AC334*(1-(C334-C333)/100))</f>
        <v>0.13424400204475465</v>
      </c>
      <c r="BI334" s="2">
        <f t="shared" si="443"/>
        <v>1.4712319719284044</v>
      </c>
      <c r="BJ334" s="2">
        <f t="shared" si="444"/>
        <v>201.25457883902834</v>
      </c>
      <c r="BK334" s="2">
        <f t="shared" si="445"/>
        <v>172.56383877667153</v>
      </c>
      <c r="BL334" s="2">
        <f t="shared" si="446"/>
        <v>173.54767051132396</v>
      </c>
      <c r="BM334" s="2">
        <f t="shared" si="447"/>
        <v>218.21190404929294</v>
      </c>
      <c r="BN334" s="2">
        <f t="shared" si="448"/>
        <v>100.17100563249348</v>
      </c>
      <c r="BO334" s="2">
        <f t="shared" si="449"/>
        <v>250.48606653381611</v>
      </c>
      <c r="BP334" s="2">
        <f t="shared" si="450"/>
        <v>30.69474619929295</v>
      </c>
      <c r="BQ334" s="2">
        <f t="shared" si="451"/>
        <v>264.6551716486764</v>
      </c>
      <c r="BR334" s="2">
        <f t="shared" si="452"/>
        <v>3.4774630210046382</v>
      </c>
      <c r="BS334" s="2">
        <f t="shared" si="453"/>
        <v>267.68692919717557</v>
      </c>
      <c r="BU334" s="2">
        <f t="shared" si="389"/>
        <v>4.4686901582150451</v>
      </c>
      <c r="BV334" s="2">
        <f t="shared" si="390"/>
        <v>5.6507863695152407</v>
      </c>
      <c r="BW334" s="2">
        <f t="shared" si="391"/>
        <v>6.486553777575006</v>
      </c>
      <c r="BX334" s="2">
        <f t="shared" si="392"/>
        <v>6.8534750342319963</v>
      </c>
      <c r="BY334" s="2">
        <f t="shared" si="393"/>
        <v>6.9319850234343452</v>
      </c>
      <c r="CA334" s="2">
        <f t="shared" si="394"/>
        <v>4.3789127440633617</v>
      </c>
      <c r="CB334" s="2">
        <f t="shared" si="395"/>
        <v>5.5372602645007687</v>
      </c>
      <c r="CC334" s="2">
        <f t="shared" si="396"/>
        <v>6.3562368380942145</v>
      </c>
      <c r="CD334" s="2">
        <f t="shared" si="403"/>
        <v>6.7157865293811163</v>
      </c>
      <c r="CE334" s="2">
        <f t="shared" si="397"/>
        <v>6.7927192277966544</v>
      </c>
      <c r="CG334" s="2">
        <f t="shared" si="398"/>
        <v>117.29206683191163</v>
      </c>
      <c r="CH334" s="2">
        <f t="shared" si="399"/>
        <v>148.31916938514706</v>
      </c>
      <c r="CI334" s="2">
        <f t="shared" si="400"/>
        <v>170.25599722761172</v>
      </c>
      <c r="CJ334" s="2">
        <f t="shared" si="401"/>
        <v>179.88677292118791</v>
      </c>
      <c r="CK334" s="2">
        <f t="shared" si="402"/>
        <v>181.94746600449912</v>
      </c>
    </row>
    <row r="335" spans="1:89">
      <c r="A335" s="2">
        <v>1</v>
      </c>
      <c r="B335" s="2">
        <f t="shared" si="414"/>
        <v>1489.938915406055</v>
      </c>
      <c r="C335" s="3">
        <v>32.200000000000003</v>
      </c>
      <c r="D335" s="2">
        <f t="shared" si="415"/>
        <v>60.408885556780604</v>
      </c>
      <c r="E335" s="2">
        <f t="shared" si="416"/>
        <v>9.1824725468577668</v>
      </c>
      <c r="F335" s="2">
        <v>0</v>
      </c>
      <c r="G335" s="2">
        <f t="shared" si="406"/>
        <v>0.88713627342888635</v>
      </c>
      <c r="H335" s="3">
        <f t="shared" si="411"/>
        <v>70.47849437706725</v>
      </c>
      <c r="J335" s="2">
        <f t="shared" si="408"/>
        <v>85.712508603811543</v>
      </c>
      <c r="K335" s="2">
        <f t="shared" si="404"/>
        <v>13.028758102763357</v>
      </c>
      <c r="L335" s="2">
        <f t="shared" si="405"/>
        <v>0</v>
      </c>
      <c r="M335" s="2">
        <f t="shared" si="409"/>
        <v>1.2587332934251054</v>
      </c>
      <c r="N335" s="3">
        <f t="shared" si="410"/>
        <v>100.00000000000001</v>
      </c>
      <c r="O335" s="2">
        <v>8.0000000000000002E-3</v>
      </c>
      <c r="P335" s="2">
        <f t="shared" si="428"/>
        <v>5.6352904788582549E-2</v>
      </c>
      <c r="Q335" s="2">
        <f t="shared" si="429"/>
        <v>0.19689934572665824</v>
      </c>
      <c r="R335" s="2">
        <v>0.3</v>
      </c>
      <c r="S335" s="2">
        <f t="shared" si="407"/>
        <v>1.7975284217365207E-2</v>
      </c>
      <c r="T335" s="2">
        <v>0.12</v>
      </c>
      <c r="U335" s="2">
        <f t="shared" si="417"/>
        <v>0.68198589893409345</v>
      </c>
      <c r="V335" s="2">
        <f t="shared" si="430"/>
        <v>0.93670029492131102</v>
      </c>
      <c r="W335" s="2">
        <v>0.06</v>
      </c>
      <c r="X335" s="2">
        <f t="shared" ref="X335:X379" si="461">(J335*T335+K335*U335+L335*V335+M335*W335)/100</f>
        <v>0.19246454336770813</v>
      </c>
      <c r="Y335" s="2">
        <v>2.6700000000000002E-2</v>
      </c>
      <c r="Z335" s="2">
        <v>0.21</v>
      </c>
      <c r="AA335" s="2">
        <v>0.442</v>
      </c>
      <c r="AB335" s="2">
        <v>0.5</v>
      </c>
      <c r="AC335" s="2">
        <f t="shared" si="454"/>
        <v>5.6539298280146255E-2</v>
      </c>
      <c r="AD335" s="2">
        <f t="shared" si="418"/>
        <v>0.11137961086652627</v>
      </c>
      <c r="AE335" s="2">
        <f t="shared" si="431"/>
        <v>0.38154140310161899</v>
      </c>
      <c r="AF335" s="2">
        <f t="shared" si="432"/>
        <v>0.79543458712827042</v>
      </c>
      <c r="AG335" s="2">
        <f t="shared" si="419"/>
        <v>6.2222154478024407</v>
      </c>
      <c r="AH335" s="2">
        <f t="shared" si="455"/>
        <v>0.22349746244899166</v>
      </c>
      <c r="AI335" s="2">
        <f t="shared" si="420"/>
        <v>6.1490170355279032E-2</v>
      </c>
      <c r="AJ335" s="2">
        <f t="shared" si="433"/>
        <v>0.24184753901658623</v>
      </c>
      <c r="AK335" s="2">
        <f t="shared" si="434"/>
        <v>0.43013469161004558</v>
      </c>
      <c r="AL335" s="2">
        <f t="shared" si="421"/>
        <v>4.0545722597520717</v>
      </c>
      <c r="AM335" s="2">
        <f t="shared" si="456"/>
        <v>0.13525074933170214</v>
      </c>
      <c r="AN335" s="2">
        <f t="shared" si="422"/>
        <v>3.3947335790679996E-2</v>
      </c>
      <c r="AO335" s="2">
        <f t="shared" si="435"/>
        <v>0.15329982972464173</v>
      </c>
      <c r="AP335" s="2">
        <f t="shared" si="436"/>
        <v>0.23259719393699649</v>
      </c>
      <c r="AQ335" s="2">
        <f t="shared" si="423"/>
        <v>2.6420744102258844</v>
      </c>
      <c r="AR335" s="2">
        <f t="shared" si="457"/>
        <v>8.2326847335701281E-2</v>
      </c>
      <c r="AS335" s="2">
        <f t="shared" si="424"/>
        <v>1.8741558213722614E-2</v>
      </c>
      <c r="AT335" s="2">
        <f t="shared" si="437"/>
        <v>9.7172118803294613E-2</v>
      </c>
      <c r="AU335" s="2">
        <f t="shared" si="438"/>
        <v>0.12577793812644239</v>
      </c>
      <c r="AV335" s="2">
        <f t="shared" si="425"/>
        <v>1.7216507049247407</v>
      </c>
      <c r="AW335" s="2">
        <f t="shared" si="458"/>
        <v>5.0395170618012165E-2</v>
      </c>
      <c r="AX335" s="2">
        <f t="shared" si="426"/>
        <v>1.0346791466763221E-2</v>
      </c>
      <c r="AY335" s="2">
        <f t="shared" si="439"/>
        <v>6.1594462888068219E-2</v>
      </c>
      <c r="AZ335" s="2">
        <f t="shared" si="440"/>
        <v>6.8014963773055589E-2</v>
      </c>
      <c r="BA335" s="2">
        <f t="shared" si="427"/>
        <v>1.1218764839838267</v>
      </c>
      <c r="BB335" s="2">
        <f t="shared" si="459"/>
        <v>3.101492091556202E-2</v>
      </c>
      <c r="BD335" s="2">
        <f t="shared" si="412"/>
        <v>0.45056895986582135</v>
      </c>
      <c r="BE335" s="2">
        <f t="shared" si="413"/>
        <v>3928.5548162719156</v>
      </c>
      <c r="BF335" s="2">
        <f t="shared" si="441"/>
        <v>30.512430381114726</v>
      </c>
      <c r="BG335" s="2">
        <f t="shared" si="442"/>
        <v>38.591034327350847</v>
      </c>
      <c r="BH335" s="2">
        <f t="shared" si="460"/>
        <v>0.13155092608833488</v>
      </c>
      <c r="BI335" s="2">
        <f t="shared" si="443"/>
        <v>1.4670714717860438</v>
      </c>
      <c r="BJ335" s="2">
        <f t="shared" si="444"/>
        <v>200.98897627779439</v>
      </c>
      <c r="BK335" s="2">
        <f t="shared" si="445"/>
        <v>172.65211560120918</v>
      </c>
      <c r="BL335" s="2">
        <f t="shared" si="446"/>
        <v>172.62021692945407</v>
      </c>
      <c r="BM335" s="2">
        <f t="shared" si="447"/>
        <v>218.07031495885863</v>
      </c>
      <c r="BN335" s="2">
        <f t="shared" si="448"/>
        <v>98.968025968844728</v>
      </c>
      <c r="BO335" s="2">
        <f t="shared" si="449"/>
        <v>250.01551361280687</v>
      </c>
      <c r="BP335" s="2">
        <f t="shared" si="450"/>
        <v>29.994172202879049</v>
      </c>
      <c r="BQ335" s="2">
        <f t="shared" si="451"/>
        <v>263.92641078083233</v>
      </c>
      <c r="BR335" s="2">
        <f t="shared" si="452"/>
        <v>3.338190670360238</v>
      </c>
      <c r="BS335" s="2">
        <f t="shared" si="453"/>
        <v>266.86597038187489</v>
      </c>
      <c r="BU335" s="2">
        <f t="shared" ref="BU335:BU379" si="462">BK335/BG335</f>
        <v>4.4738918925229338</v>
      </c>
      <c r="BV335" s="2">
        <f t="shared" ref="BV335:BV379" si="463">BM335/BG335</f>
        <v>5.6508025441625538</v>
      </c>
      <c r="BW335" s="2">
        <f t="shared" ref="BW335:BW379" si="464">BO335/BG335</f>
        <v>6.47859063563922</v>
      </c>
      <c r="BX335" s="2">
        <f t="shared" ref="BX335:BX379" si="465">BQ335/BG335</f>
        <v>6.8390602993964906</v>
      </c>
      <c r="BY335" s="2">
        <f t="shared" ref="BY335:BY379" si="466">BS335/BG335</f>
        <v>6.9152323857963411</v>
      </c>
      <c r="CA335" s="2">
        <f t="shared" ref="CA335:CA379" si="467">100*BK335/BE335</f>
        <v>4.3947997081799928</v>
      </c>
      <c r="CB335" s="2">
        <f t="shared" ref="CB335:CB379" si="468">100*BM335/BE335</f>
        <v>5.5509042168794531</v>
      </c>
      <c r="CC335" s="2">
        <f t="shared" ref="CC335:CC379" si="469">100*BO335/BE335</f>
        <v>6.3640581665617262</v>
      </c>
      <c r="CD335" s="2">
        <f t="shared" si="403"/>
        <v>6.7181552281683787</v>
      </c>
      <c r="CE335" s="2">
        <f t="shared" ref="CE335:CE379" si="470">100*BS335/BE335</f>
        <v>6.7929806980553469</v>
      </c>
      <c r="CG335" s="2">
        <f t="shared" ref="CG335:CG379" si="471">BK335/BI335</f>
        <v>117.68487011135105</v>
      </c>
      <c r="CH335" s="2">
        <f t="shared" ref="CH335:CH379" si="472">BM335/BI335</f>
        <v>148.64327958976344</v>
      </c>
      <c r="CI335" s="2">
        <f t="shared" ref="CI335:CI379" si="473">BO335/BI335</f>
        <v>170.41808693098824</v>
      </c>
      <c r="CJ335" s="2">
        <f t="shared" ref="CJ335:CJ379" si="474">BQ335/BI335</f>
        <v>179.90017245684885</v>
      </c>
      <c r="CK335" s="2">
        <f t="shared" ref="CK335:CK379" si="475">BS335/BI335</f>
        <v>181.90386461334882</v>
      </c>
    </row>
    <row r="336" spans="1:89">
      <c r="A336" s="2">
        <v>1</v>
      </c>
      <c r="B336" s="2">
        <f t="shared" si="414"/>
        <v>1490.6532011203406</v>
      </c>
      <c r="C336" s="3">
        <v>32.299999999999997</v>
      </c>
      <c r="D336" s="2">
        <f t="shared" si="415"/>
        <v>60.413685556780599</v>
      </c>
      <c r="E336" s="2">
        <f t="shared" si="416"/>
        <v>9.0843725468577716</v>
      </c>
      <c r="F336" s="2">
        <v>0</v>
      </c>
      <c r="G336" s="2">
        <f t="shared" si="406"/>
        <v>0.88403627342888647</v>
      </c>
      <c r="H336" s="3">
        <f t="shared" si="411"/>
        <v>70.382094377067261</v>
      </c>
      <c r="J336" s="2">
        <f t="shared" si="408"/>
        <v>85.836726075695339</v>
      </c>
      <c r="K336" s="2">
        <f t="shared" si="404"/>
        <v>12.907221115343438</v>
      </c>
      <c r="L336" s="2">
        <f t="shared" si="405"/>
        <v>0</v>
      </c>
      <c r="M336" s="2">
        <f t="shared" si="409"/>
        <v>1.2560528089612146</v>
      </c>
      <c r="N336" s="3">
        <f t="shared" si="410"/>
        <v>99.999999999999986</v>
      </c>
      <c r="O336" s="2">
        <v>8.0000000000000002E-3</v>
      </c>
      <c r="P336" s="2">
        <f t="shared" si="428"/>
        <v>5.6240952260182671E-2</v>
      </c>
      <c r="Q336" s="2">
        <f t="shared" si="429"/>
        <v>0.19680366652204906</v>
      </c>
      <c r="R336" s="2">
        <v>0.3</v>
      </c>
      <c r="S336" s="2">
        <f t="shared" si="407"/>
        <v>1.7894240578535791E-2</v>
      </c>
      <c r="T336" s="2">
        <v>0.12</v>
      </c>
      <c r="U336" s="2">
        <f t="shared" si="417"/>
        <v>0.68201223009157685</v>
      </c>
      <c r="V336" s="2">
        <f t="shared" si="430"/>
        <v>0.93561993579775415</v>
      </c>
      <c r="W336" s="2">
        <v>0.06</v>
      </c>
      <c r="X336" s="2">
        <f t="shared" si="461"/>
        <v>0.19178652954781583</v>
      </c>
      <c r="Y336" s="2">
        <v>2.6700000000000002E-2</v>
      </c>
      <c r="Z336" s="2">
        <v>0.21</v>
      </c>
      <c r="AA336" s="2">
        <v>0.442</v>
      </c>
      <c r="AB336" s="2">
        <v>0.5</v>
      </c>
      <c r="AC336" s="2">
        <f t="shared" si="454"/>
        <v>5.6303834249237947E-2</v>
      </c>
      <c r="AD336" s="2">
        <f t="shared" si="418"/>
        <v>0.11126944984987953</v>
      </c>
      <c r="AE336" s="2">
        <f t="shared" si="431"/>
        <v>0.3803363891622199</v>
      </c>
      <c r="AF336" s="2">
        <f t="shared" si="432"/>
        <v>0.79303310387171744</v>
      </c>
      <c r="AG336" s="2">
        <f t="shared" si="419"/>
        <v>6.2141679414786832</v>
      </c>
      <c r="AH336" s="2">
        <f t="shared" si="455"/>
        <v>0.22265414258736546</v>
      </c>
      <c r="AI336" s="2">
        <f t="shared" si="420"/>
        <v>6.1429352943300139E-2</v>
      </c>
      <c r="AJ336" s="2">
        <f t="shared" si="433"/>
        <v>0.24108371717875882</v>
      </c>
      <c r="AK336" s="2">
        <f t="shared" si="434"/>
        <v>0.42883607915758315</v>
      </c>
      <c r="AL336" s="2">
        <f t="shared" si="421"/>
        <v>4.0493282761301277</v>
      </c>
      <c r="AM336" s="2">
        <f t="shared" si="456"/>
        <v>0.13470785542175745</v>
      </c>
      <c r="AN336" s="2">
        <f t="shared" si="422"/>
        <v>3.3913759869610989E-2</v>
      </c>
      <c r="AO336" s="2">
        <f t="shared" si="435"/>
        <v>0.15281566619684633</v>
      </c>
      <c r="AP336" s="2">
        <f t="shared" si="436"/>
        <v>0.23189496363949647</v>
      </c>
      <c r="AQ336" s="2">
        <f t="shared" si="423"/>
        <v>2.6386572815998353</v>
      </c>
      <c r="AR336" s="2">
        <f t="shared" si="457"/>
        <v>8.1977646000553545E-2</v>
      </c>
      <c r="AS336" s="2">
        <f t="shared" si="424"/>
        <v>1.8723021705197344E-2</v>
      </c>
      <c r="AT336" s="2">
        <f t="shared" si="437"/>
        <v>9.6865222207729834E-2</v>
      </c>
      <c r="AU336" s="2">
        <f t="shared" si="438"/>
        <v>0.12539820405736588</v>
      </c>
      <c r="AV336" s="2">
        <f t="shared" si="425"/>
        <v>1.7194240068858491</v>
      </c>
      <c r="AW336" s="2">
        <f t="shared" si="458"/>
        <v>5.0170710804846849E-2</v>
      </c>
      <c r="AX336" s="2">
        <f t="shared" si="426"/>
        <v>1.0336557878603388E-2</v>
      </c>
      <c r="AY336" s="2">
        <f t="shared" si="439"/>
        <v>6.1399930431651838E-2</v>
      </c>
      <c r="AZ336" s="2">
        <f t="shared" si="440"/>
        <v>6.7809620933632755E-2</v>
      </c>
      <c r="BA336" s="2">
        <f t="shared" si="427"/>
        <v>1.1204255043166853</v>
      </c>
      <c r="BB336" s="2">
        <f t="shared" si="459"/>
        <v>3.0870723676680419E-2</v>
      </c>
      <c r="BD336" s="2">
        <f t="shared" si="412"/>
        <v>0.41796314982904126</v>
      </c>
      <c r="BE336" s="2">
        <f t="shared" si="413"/>
        <v>3916.3934018659652</v>
      </c>
      <c r="BF336" s="2">
        <f t="shared" si="441"/>
        <v>30.431231453231931</v>
      </c>
      <c r="BG336" s="2">
        <f t="shared" si="442"/>
        <v>38.565771779752964</v>
      </c>
      <c r="BH336" s="2">
        <f t="shared" si="460"/>
        <v>0.1288970104029199</v>
      </c>
      <c r="BI336" s="2">
        <f t="shared" si="443"/>
        <v>1.4629285167972419</v>
      </c>
      <c r="BJ336" s="2">
        <f t="shared" si="444"/>
        <v>200.71761449381179</v>
      </c>
      <c r="BK336" s="2">
        <f t="shared" si="445"/>
        <v>172.73900569065995</v>
      </c>
      <c r="BL336" s="2">
        <f t="shared" si="446"/>
        <v>171.68842437545646</v>
      </c>
      <c r="BM336" s="2">
        <f t="shared" si="447"/>
        <v>217.92671777438991</v>
      </c>
      <c r="BN336" s="2">
        <f t="shared" si="448"/>
        <v>97.770206020946645</v>
      </c>
      <c r="BO336" s="2">
        <f t="shared" si="449"/>
        <v>249.54416591128413</v>
      </c>
      <c r="BP336" s="2">
        <f t="shared" si="450"/>
        <v>29.304782247468555</v>
      </c>
      <c r="BQ336" s="2">
        <f t="shared" si="451"/>
        <v>263.20002802995509</v>
      </c>
      <c r="BR336" s="2">
        <f t="shared" si="452"/>
        <v>3.2036035833994996</v>
      </c>
      <c r="BS336" s="2">
        <f t="shared" si="453"/>
        <v>266.04967822460412</v>
      </c>
      <c r="BU336" s="2">
        <f t="shared" si="462"/>
        <v>4.4790755563550775</v>
      </c>
      <c r="BV336" s="2">
        <f t="shared" si="463"/>
        <v>5.6507806720155269</v>
      </c>
      <c r="BW336" s="2">
        <f t="shared" si="464"/>
        <v>6.4706125249202158</v>
      </c>
      <c r="BX336" s="2">
        <f t="shared" si="465"/>
        <v>6.8247053250503118</v>
      </c>
      <c r="BY336" s="2">
        <f t="shared" si="466"/>
        <v>6.8985959815351148</v>
      </c>
      <c r="CA336" s="2">
        <f t="shared" si="467"/>
        <v>4.4106653230586712</v>
      </c>
      <c r="CB336" s="2">
        <f t="shared" si="468"/>
        <v>5.5644746431897971</v>
      </c>
      <c r="CC336" s="2">
        <f t="shared" si="469"/>
        <v>6.3717849640025648</v>
      </c>
      <c r="CD336" s="2">
        <f t="shared" ref="CD336:CD379" si="476">100*BQ336/BE336</f>
        <v>6.7204696010506373</v>
      </c>
      <c r="CE336" s="2">
        <f t="shared" si="470"/>
        <v>6.7932317038897265</v>
      </c>
      <c r="CG336" s="2">
        <f t="shared" si="471"/>
        <v>118.07754357597305</v>
      </c>
      <c r="CH336" s="2">
        <f t="shared" si="472"/>
        <v>148.96607405773469</v>
      </c>
      <c r="CI336" s="2">
        <f t="shared" si="473"/>
        <v>170.57850950749517</v>
      </c>
      <c r="CJ336" s="2">
        <f t="shared" si="474"/>
        <v>179.91311605995165</v>
      </c>
      <c r="CK336" s="2">
        <f t="shared" si="475"/>
        <v>181.86102408274942</v>
      </c>
    </row>
    <row r="337" spans="1:89">
      <c r="A337" s="2">
        <v>1</v>
      </c>
      <c r="B337" s="2">
        <f t="shared" si="414"/>
        <v>1491.3674868346263</v>
      </c>
      <c r="C337" s="3">
        <v>32.4</v>
      </c>
      <c r="D337" s="2">
        <f t="shared" si="415"/>
        <v>60.418485556780603</v>
      </c>
      <c r="E337" s="2">
        <f t="shared" si="416"/>
        <v>8.9862725468577729</v>
      </c>
      <c r="F337" s="2">
        <v>0</v>
      </c>
      <c r="G337" s="2">
        <f t="shared" si="406"/>
        <v>0.88093627342888647</v>
      </c>
      <c r="H337" s="3">
        <f t="shared" si="411"/>
        <v>70.285694377067259</v>
      </c>
      <c r="J337" s="2">
        <f t="shared" si="408"/>
        <v>85.961284287309951</v>
      </c>
      <c r="K337" s="2">
        <f t="shared" si="404"/>
        <v>12.785350741003427</v>
      </c>
      <c r="L337" s="2">
        <f t="shared" si="405"/>
        <v>0</v>
      </c>
      <c r="M337" s="2">
        <f t="shared" si="409"/>
        <v>1.2533649716866389</v>
      </c>
      <c r="N337" s="3">
        <f t="shared" si="410"/>
        <v>100.00000000000001</v>
      </c>
      <c r="O337" s="2">
        <v>8.0000000000000002E-3</v>
      </c>
      <c r="P337" s="2">
        <f t="shared" si="428"/>
        <v>5.6129312508167647E-2</v>
      </c>
      <c r="Q337" s="2">
        <f t="shared" si="429"/>
        <v>0.19670811121721282</v>
      </c>
      <c r="R337" s="2">
        <v>0.3</v>
      </c>
      <c r="S337" s="2">
        <f t="shared" si="407"/>
        <v>1.7813327130727856E-2</v>
      </c>
      <c r="T337" s="2">
        <v>0.12</v>
      </c>
      <c r="U337" s="2">
        <f t="shared" si="417"/>
        <v>0.68203854094648453</v>
      </c>
      <c r="V337" s="2">
        <f t="shared" si="430"/>
        <v>0.9345416958820435</v>
      </c>
      <c r="W337" s="2">
        <v>0.06</v>
      </c>
      <c r="X337" s="2">
        <f t="shared" si="461"/>
        <v>0.19110657977661422</v>
      </c>
      <c r="Y337" s="2">
        <v>2.6700000000000002E-2</v>
      </c>
      <c r="Z337" s="2">
        <v>0.21</v>
      </c>
      <c r="AA337" s="2">
        <v>0.442</v>
      </c>
      <c r="AB337" s="2">
        <v>0.5</v>
      </c>
      <c r="AC337" s="2">
        <f t="shared" si="454"/>
        <v>5.6067724319252138E-2</v>
      </c>
      <c r="AD337" s="2">
        <f t="shared" si="418"/>
        <v>0.11115948684422218</v>
      </c>
      <c r="AE337" s="2">
        <f t="shared" si="431"/>
        <v>0.37913615196654454</v>
      </c>
      <c r="AF337" s="2">
        <f t="shared" si="432"/>
        <v>0.7906408063619631</v>
      </c>
      <c r="AG337" s="2">
        <f t="shared" si="419"/>
        <v>6.2061373461130085</v>
      </c>
      <c r="AH337" s="2">
        <f t="shared" si="455"/>
        <v>0.22181356090428644</v>
      </c>
      <c r="AI337" s="2">
        <f t="shared" si="420"/>
        <v>6.1368644848721211E-2</v>
      </c>
      <c r="AJ337" s="2">
        <f t="shared" si="433"/>
        <v>0.24032292317409623</v>
      </c>
      <c r="AK337" s="2">
        <f t="shared" si="434"/>
        <v>0.42754243393741159</v>
      </c>
      <c r="AL337" s="2">
        <f t="shared" si="421"/>
        <v>4.0440953121686407</v>
      </c>
      <c r="AM337" s="2">
        <f t="shared" si="456"/>
        <v>0.1341666779648624</v>
      </c>
      <c r="AN337" s="2">
        <f t="shared" si="422"/>
        <v>3.3880244300212248E-2</v>
      </c>
      <c r="AO337" s="2">
        <f t="shared" si="435"/>
        <v>0.15233342192078483</v>
      </c>
      <c r="AP337" s="2">
        <f t="shared" si="436"/>
        <v>0.23119541939433075</v>
      </c>
      <c r="AQ337" s="2">
        <f t="shared" si="423"/>
        <v>2.6352473336974334</v>
      </c>
      <c r="AR337" s="2">
        <f t="shared" si="457"/>
        <v>8.1629522406355265E-2</v>
      </c>
      <c r="AS337" s="2">
        <f t="shared" si="424"/>
        <v>1.8704518515467648E-2</v>
      </c>
      <c r="AT337" s="2">
        <f t="shared" si="437"/>
        <v>9.6559542167707429E-2</v>
      </c>
      <c r="AU337" s="2">
        <f t="shared" si="438"/>
        <v>0.12501992248270083</v>
      </c>
      <c r="AV337" s="2">
        <f t="shared" si="425"/>
        <v>1.7172019880103757</v>
      </c>
      <c r="AW337" s="2">
        <f t="shared" si="458"/>
        <v>4.9946928686530813E-2</v>
      </c>
      <c r="AX337" s="2">
        <f t="shared" si="426"/>
        <v>1.032634268499889E-2</v>
      </c>
      <c r="AY337" s="2">
        <f t="shared" si="439"/>
        <v>6.1206169112945838E-2</v>
      </c>
      <c r="AZ337" s="2">
        <f t="shared" si="440"/>
        <v>6.7605063536841967E-2</v>
      </c>
      <c r="BA337" s="2">
        <f t="shared" si="427"/>
        <v>1.1189775737252876</v>
      </c>
      <c r="BB337" s="2">
        <f t="shared" si="459"/>
        <v>3.0726953138257355E-2</v>
      </c>
      <c r="BD337" s="2">
        <f t="shared" si="412"/>
        <v>0.38753372933111901</v>
      </c>
      <c r="BE337" s="2">
        <f t="shared" si="413"/>
        <v>3904.3069640013459</v>
      </c>
      <c r="BF337" s="2">
        <f t="shared" si="441"/>
        <v>30.349831313738761</v>
      </c>
      <c r="BG337" s="2">
        <f t="shared" si="442"/>
        <v>38.540413938808477</v>
      </c>
      <c r="BH337" s="2">
        <f t="shared" si="460"/>
        <v>0.12628190725218774</v>
      </c>
      <c r="BI337" s="2">
        <f t="shared" si="443"/>
        <v>1.4588030642986458</v>
      </c>
      <c r="BJ337" s="2">
        <f t="shared" si="444"/>
        <v>200.44048403803438</v>
      </c>
      <c r="BK337" s="2">
        <f t="shared" si="445"/>
        <v>172.82450408062098</v>
      </c>
      <c r="BL337" s="2">
        <f t="shared" si="446"/>
        <v>170.75235926833278</v>
      </c>
      <c r="BM337" s="2">
        <f t="shared" si="447"/>
        <v>217.78111790245762</v>
      </c>
      <c r="BN337" s="2">
        <f t="shared" si="448"/>
        <v>96.577646963259824</v>
      </c>
      <c r="BO337" s="2">
        <f t="shared" si="449"/>
        <v>249.07204702564206</v>
      </c>
      <c r="BP337" s="2">
        <f t="shared" si="450"/>
        <v>28.626508382314437</v>
      </c>
      <c r="BQ337" s="2">
        <f t="shared" si="451"/>
        <v>262.47603568536357</v>
      </c>
      <c r="BR337" s="2">
        <f t="shared" si="452"/>
        <v>3.0735796754842455</v>
      </c>
      <c r="BS337" s="2">
        <f t="shared" si="453"/>
        <v>265.23802359945256</v>
      </c>
      <c r="BU337" s="2">
        <f t="shared" si="462"/>
        <v>4.4842409932342324</v>
      </c>
      <c r="BV337" s="2">
        <f t="shared" si="463"/>
        <v>5.6507207797050087</v>
      </c>
      <c r="BW337" s="2">
        <f t="shared" si="464"/>
        <v>6.4626199246614116</v>
      </c>
      <c r="BX337" s="2">
        <f t="shared" si="465"/>
        <v>6.8104103941930401</v>
      </c>
      <c r="BY337" s="2">
        <f t="shared" si="466"/>
        <v>6.8820751126486917</v>
      </c>
      <c r="CA337" s="2">
        <f t="shared" si="467"/>
        <v>4.426509126308579</v>
      </c>
      <c r="CB337" s="2">
        <f t="shared" si="468"/>
        <v>5.5779711972048354</v>
      </c>
      <c r="CC337" s="2">
        <f t="shared" si="469"/>
        <v>6.3794176360144466</v>
      </c>
      <c r="CD337" s="2">
        <f t="shared" si="476"/>
        <v>6.7227305154398991</v>
      </c>
      <c r="CE337" s="2">
        <f t="shared" si="470"/>
        <v>6.7934725943685086</v>
      </c>
      <c r="CG337" s="2">
        <f t="shared" si="471"/>
        <v>118.47007201325729</v>
      </c>
      <c r="CH337" s="2">
        <f t="shared" si="472"/>
        <v>149.2875380044263</v>
      </c>
      <c r="CI337" s="2">
        <f t="shared" si="473"/>
        <v>170.73726613358147</v>
      </c>
      <c r="CJ337" s="2">
        <f t="shared" si="474"/>
        <v>179.9256130652256</v>
      </c>
      <c r="CK337" s="2">
        <f t="shared" si="475"/>
        <v>181.81893779265678</v>
      </c>
    </row>
    <row r="338" spans="1:89">
      <c r="A338" s="2">
        <v>1</v>
      </c>
      <c r="B338" s="2">
        <f t="shared" si="414"/>
        <v>1492.0817725489121</v>
      </c>
      <c r="C338" s="3">
        <v>32.5</v>
      </c>
      <c r="D338" s="2">
        <f t="shared" si="415"/>
        <v>60.423285556780598</v>
      </c>
      <c r="E338" s="2">
        <f t="shared" si="416"/>
        <v>8.8881725468577706</v>
      </c>
      <c r="F338" s="2">
        <v>0</v>
      </c>
      <c r="G338" s="2">
        <f t="shared" si="406"/>
        <v>0.87783627342888637</v>
      </c>
      <c r="H338" s="3">
        <f t="shared" si="411"/>
        <v>70.189294377067256</v>
      </c>
      <c r="J338" s="2">
        <f t="shared" si="408"/>
        <v>86.0861846426006</v>
      </c>
      <c r="K338" s="2">
        <f t="shared" si="404"/>
        <v>12.663145606093709</v>
      </c>
      <c r="L338" s="2">
        <f t="shared" si="405"/>
        <v>0</v>
      </c>
      <c r="M338" s="2">
        <f t="shared" si="409"/>
        <v>1.250669751305691</v>
      </c>
      <c r="N338" s="3">
        <f t="shared" si="410"/>
        <v>100</v>
      </c>
      <c r="O338" s="2">
        <v>8.0000000000000002E-3</v>
      </c>
      <c r="P338" s="2">
        <f t="shared" si="428"/>
        <v>5.6017984443063981E-2</v>
      </c>
      <c r="Q338" s="2">
        <f t="shared" si="429"/>
        <v>0.19661267958288639</v>
      </c>
      <c r="R338" s="2">
        <v>0.3</v>
      </c>
      <c r="S338" s="2">
        <f t="shared" si="407"/>
        <v>1.7732542960949234E-2</v>
      </c>
      <c r="T338" s="2">
        <v>0.12</v>
      </c>
      <c r="U338" s="2">
        <f t="shared" si="417"/>
        <v>0.6820648315222696</v>
      </c>
      <c r="V338" s="2">
        <f t="shared" si="430"/>
        <v>0.93346556965953165</v>
      </c>
      <c r="W338" s="2">
        <v>0.06</v>
      </c>
      <c r="X338" s="2">
        <f t="shared" si="461"/>
        <v>0.19042468616552685</v>
      </c>
      <c r="Y338" s="2">
        <v>2.6700000000000002E-2</v>
      </c>
      <c r="Z338" s="2">
        <v>0.21</v>
      </c>
      <c r="AA338" s="2">
        <v>0.442</v>
      </c>
      <c r="AB338" s="2">
        <v>0.5</v>
      </c>
      <c r="AC338" s="2">
        <f t="shared" si="454"/>
        <v>5.5830965828899605E-2</v>
      </c>
      <c r="AD338" s="2">
        <f t="shared" si="418"/>
        <v>0.11104972136976213</v>
      </c>
      <c r="AE338" s="2">
        <f t="shared" si="431"/>
        <v>0.37794066912755575</v>
      </c>
      <c r="AF338" s="2">
        <f t="shared" si="432"/>
        <v>0.78825765285152971</v>
      </c>
      <c r="AG338" s="2">
        <f t="shared" si="419"/>
        <v>6.1981236151498615</v>
      </c>
      <c r="AH338" s="2">
        <f t="shared" si="455"/>
        <v>0.22097570262294824</v>
      </c>
      <c r="AI338" s="2">
        <f t="shared" si="420"/>
        <v>6.1308045806659869E-2</v>
      </c>
      <c r="AJ338" s="2">
        <f t="shared" si="433"/>
        <v>0.23956514281213376</v>
      </c>
      <c r="AK338" s="2">
        <f t="shared" si="434"/>
        <v>0.4262537333744017</v>
      </c>
      <c r="AL338" s="2">
        <f t="shared" si="421"/>
        <v>4.0388733375306893</v>
      </c>
      <c r="AM338" s="2">
        <f t="shared" si="456"/>
        <v>0.13362720749568513</v>
      </c>
      <c r="AN338" s="2">
        <f t="shared" si="422"/>
        <v>3.3846788936248151E-2</v>
      </c>
      <c r="AO338" s="2">
        <f t="shared" si="435"/>
        <v>0.15185308790155155</v>
      </c>
      <c r="AP338" s="2">
        <f t="shared" si="436"/>
        <v>0.23049854899390082</v>
      </c>
      <c r="AQ338" s="2">
        <f t="shared" si="423"/>
        <v>2.6318445467502785</v>
      </c>
      <c r="AR338" s="2">
        <f t="shared" si="457"/>
        <v>8.1282470495166945E-2</v>
      </c>
      <c r="AS338" s="2">
        <f t="shared" si="424"/>
        <v>1.8686048563800153E-2</v>
      </c>
      <c r="AT338" s="2">
        <f t="shared" si="437"/>
        <v>9.6255072981629136E-2</v>
      </c>
      <c r="AU338" s="2">
        <f t="shared" si="438"/>
        <v>0.12464308680113552</v>
      </c>
      <c r="AV338" s="2">
        <f t="shared" si="425"/>
        <v>1.71498463541667</v>
      </c>
      <c r="AW338" s="2">
        <f t="shared" si="458"/>
        <v>4.9723820388650954E-2</v>
      </c>
      <c r="AX338" s="2">
        <f t="shared" si="426"/>
        <v>1.0316145841378662E-2</v>
      </c>
      <c r="AY338" s="2">
        <f t="shared" si="439"/>
        <v>6.101317531787976E-2</v>
      </c>
      <c r="AZ338" s="2">
        <f t="shared" si="440"/>
        <v>6.7401288012995386E-2</v>
      </c>
      <c r="BA338" s="2">
        <f t="shared" si="427"/>
        <v>1.1175326838155846</v>
      </c>
      <c r="BB338" s="2">
        <f t="shared" si="459"/>
        <v>3.0583606823849731E-2</v>
      </c>
      <c r="BD338" s="2">
        <f t="shared" si="412"/>
        <v>0.35914848478394895</v>
      </c>
      <c r="BE338" s="2">
        <f t="shared" si="413"/>
        <v>3892.2948168766793</v>
      </c>
      <c r="BF338" s="2">
        <f t="shared" si="441"/>
        <v>30.268228447007893</v>
      </c>
      <c r="BG338" s="2">
        <f t="shared" si="442"/>
        <v>38.514961060372165</v>
      </c>
      <c r="BH338" s="2">
        <f t="shared" si="460"/>
        <v>0.12370526992896065</v>
      </c>
      <c r="BI338" s="2">
        <f t="shared" si="443"/>
        <v>1.4546950710852007</v>
      </c>
      <c r="BJ338" s="2">
        <f t="shared" si="444"/>
        <v>200.1575758639467</v>
      </c>
      <c r="BK338" s="2">
        <f t="shared" si="445"/>
        <v>172.9086058399543</v>
      </c>
      <c r="BL338" s="2">
        <f t="shared" si="446"/>
        <v>169.81208879481323</v>
      </c>
      <c r="BM338" s="2">
        <f t="shared" si="447"/>
        <v>217.63352088981873</v>
      </c>
      <c r="BN338" s="2">
        <f t="shared" si="448"/>
        <v>95.390448955070099</v>
      </c>
      <c r="BO338" s="2">
        <f t="shared" si="449"/>
        <v>248.59918057004029</v>
      </c>
      <c r="BP338" s="2">
        <f t="shared" si="450"/>
        <v>27.959280868924893</v>
      </c>
      <c r="BQ338" s="2">
        <f t="shared" si="451"/>
        <v>261.75444567054376</v>
      </c>
      <c r="BR338" s="2">
        <f t="shared" si="452"/>
        <v>2.9479988075573207</v>
      </c>
      <c r="BS338" s="2">
        <f t="shared" si="453"/>
        <v>264.43097736932361</v>
      </c>
      <c r="BU338" s="2">
        <f t="shared" si="462"/>
        <v>4.4893880476451793</v>
      </c>
      <c r="BV338" s="2">
        <f t="shared" si="463"/>
        <v>5.6506228981688018</v>
      </c>
      <c r="BW338" s="2">
        <f t="shared" si="464"/>
        <v>6.4546133171564497</v>
      </c>
      <c r="BX338" s="2">
        <f t="shared" si="465"/>
        <v>6.7961757837491747</v>
      </c>
      <c r="BY338" s="2">
        <f t="shared" si="466"/>
        <v>6.8656690825891866</v>
      </c>
      <c r="CA338" s="2">
        <f t="shared" si="467"/>
        <v>4.4423306551763853</v>
      </c>
      <c r="CB338" s="2">
        <f t="shared" si="468"/>
        <v>5.5913935384898688</v>
      </c>
      <c r="CC338" s="2">
        <f t="shared" si="469"/>
        <v>6.3869565967134383</v>
      </c>
      <c r="CD338" s="2">
        <f t="shared" si="476"/>
        <v>6.7249388339135407</v>
      </c>
      <c r="CE338" s="2">
        <f t="shared" si="470"/>
        <v>6.7937037097696722</v>
      </c>
      <c r="CG338" s="2">
        <f t="shared" si="471"/>
        <v>118.86244016140421</v>
      </c>
      <c r="CH338" s="2">
        <f t="shared" si="472"/>
        <v>149.60765676305235</v>
      </c>
      <c r="CI338" s="2">
        <f t="shared" si="473"/>
        <v>170.89435821390776</v>
      </c>
      <c r="CJ338" s="2">
        <f t="shared" si="474"/>
        <v>179.93767276277032</v>
      </c>
      <c r="CK338" s="2">
        <f t="shared" si="475"/>
        <v>181.77759904834107</v>
      </c>
    </row>
    <row r="339" spans="1:89">
      <c r="A339" s="2">
        <v>1</v>
      </c>
      <c r="B339" s="2">
        <f t="shared" si="414"/>
        <v>1492.7960582631979</v>
      </c>
      <c r="C339" s="3">
        <v>32.6</v>
      </c>
      <c r="D339" s="2">
        <f t="shared" si="415"/>
        <v>60.428085556780601</v>
      </c>
      <c r="E339" s="2">
        <f t="shared" si="416"/>
        <v>8.7900725468577683</v>
      </c>
      <c r="F339" s="2">
        <v>0</v>
      </c>
      <c r="G339" s="2">
        <f t="shared" si="406"/>
        <v>0.87473627342888638</v>
      </c>
      <c r="H339" s="3">
        <f t="shared" si="411"/>
        <v>70.092894377067253</v>
      </c>
      <c r="J339" s="2">
        <f t="shared" si="408"/>
        <v>86.211428553236132</v>
      </c>
      <c r="K339" s="2">
        <f t="shared" ref="K339:K379" si="477">100*E339/H339</f>
        <v>12.540604329407852</v>
      </c>
      <c r="L339" s="2">
        <f t="shared" ref="L339:L379" si="478">100*F339/H339</f>
        <v>0</v>
      </c>
      <c r="M339" s="2">
        <f t="shared" si="409"/>
        <v>1.2479671173560205</v>
      </c>
      <c r="N339" s="3">
        <f t="shared" si="410"/>
        <v>100.00000000000001</v>
      </c>
      <c r="O339" s="2">
        <v>8.0000000000000002E-3</v>
      </c>
      <c r="P339" s="2">
        <f t="shared" si="428"/>
        <v>5.5906966979891927E-2</v>
      </c>
      <c r="Q339" s="2">
        <f t="shared" si="429"/>
        <v>0.19651737139035216</v>
      </c>
      <c r="R339" s="2">
        <v>0.3</v>
      </c>
      <c r="S339" s="2">
        <f t="shared" si="407"/>
        <v>1.7651887157847899E-2</v>
      </c>
      <c r="T339" s="2">
        <v>0.12</v>
      </c>
      <c r="U339" s="2">
        <f t="shared" si="417"/>
        <v>0.68209110184234922</v>
      </c>
      <c r="V339" s="2">
        <f t="shared" si="430"/>
        <v>0.93239155163321119</v>
      </c>
      <c r="W339" s="2">
        <v>0.06</v>
      </c>
      <c r="X339" s="2">
        <f t="shared" si="461"/>
        <v>0.18974084078244435</v>
      </c>
      <c r="Y339" s="2">
        <v>2.6700000000000002E-2</v>
      </c>
      <c r="Z339" s="2">
        <v>0.21</v>
      </c>
      <c r="AA339" s="2">
        <v>0.442</v>
      </c>
      <c r="AB339" s="2">
        <v>0.5</v>
      </c>
      <c r="AC339" s="2">
        <f t="shared" si="454"/>
        <v>5.5593556102250641E-2</v>
      </c>
      <c r="AD339" s="2">
        <f t="shared" si="418"/>
        <v>0.11094015294815031</v>
      </c>
      <c r="AE339" s="2">
        <f t="shared" si="431"/>
        <v>0.37674991837831034</v>
      </c>
      <c r="AF339" s="2">
        <f t="shared" si="432"/>
        <v>0.78588360181082717</v>
      </c>
      <c r="AG339" s="2">
        <f t="shared" si="419"/>
        <v>6.1901267021900592</v>
      </c>
      <c r="AH339" s="2">
        <f t="shared" si="455"/>
        <v>0.22014055303694299</v>
      </c>
      <c r="AI339" s="2">
        <f t="shared" si="420"/>
        <v>6.1247555553030388E-2</v>
      </c>
      <c r="AJ339" s="2">
        <f t="shared" si="433"/>
        <v>0.23881036197853062</v>
      </c>
      <c r="AK339" s="2">
        <f t="shared" si="434"/>
        <v>0.42496995501124835</v>
      </c>
      <c r="AL339" s="2">
        <f t="shared" si="421"/>
        <v>4.0336623219812484</v>
      </c>
      <c r="AM339" s="2">
        <f t="shared" si="456"/>
        <v>0.13308943459306388</v>
      </c>
      <c r="AN339" s="2">
        <f t="shared" si="422"/>
        <v>3.3813393631922942E-2</v>
      </c>
      <c r="AO339" s="2">
        <f t="shared" si="435"/>
        <v>0.15137465519249327</v>
      </c>
      <c r="AP339" s="2">
        <f t="shared" si="436"/>
        <v>0.22980434029432167</v>
      </c>
      <c r="AQ339" s="2">
        <f t="shared" si="423"/>
        <v>2.6284489010563705</v>
      </c>
      <c r="AR339" s="2">
        <f t="shared" si="457"/>
        <v>8.0936484236794948E-2</v>
      </c>
      <c r="AS339" s="2">
        <f t="shared" si="424"/>
        <v>1.866761176970428E-2</v>
      </c>
      <c r="AT339" s="2">
        <f t="shared" si="437"/>
        <v>9.5951808978482503E-2</v>
      </c>
      <c r="AU339" s="2">
        <f t="shared" si="438"/>
        <v>0.12426769044581167</v>
      </c>
      <c r="AV339" s="2">
        <f t="shared" si="425"/>
        <v>1.7127719362663489</v>
      </c>
      <c r="AW339" s="2">
        <f t="shared" si="458"/>
        <v>4.9501382054240886E-2</v>
      </c>
      <c r="AX339" s="2">
        <f t="shared" si="426"/>
        <v>1.030596730330567E-2</v>
      </c>
      <c r="AY339" s="2">
        <f t="shared" si="439"/>
        <v>6.0820945451770581E-2</v>
      </c>
      <c r="AZ339" s="2">
        <f t="shared" si="440"/>
        <v>6.7198290811035982E-2</v>
      </c>
      <c r="BA339" s="2">
        <f t="shared" si="427"/>
        <v>1.1160908262217211</v>
      </c>
      <c r="BB339" s="2">
        <f t="shared" si="459"/>
        <v>3.0440682267994977E-2</v>
      </c>
      <c r="BD339" s="2">
        <f t="shared" si="412"/>
        <v>0.33268237246387511</v>
      </c>
      <c r="BE339" s="2">
        <f t="shared" si="413"/>
        <v>3880.3562827217584</v>
      </c>
      <c r="BF339" s="2">
        <f t="shared" si="441"/>
        <v>30.186421319571235</v>
      </c>
      <c r="BG339" s="2">
        <f t="shared" si="442"/>
        <v>38.489413392455596</v>
      </c>
      <c r="BH339" s="2">
        <f t="shared" si="460"/>
        <v>0.12116675275937226</v>
      </c>
      <c r="BI339" s="2">
        <f t="shared" si="443"/>
        <v>1.4506044934216245</v>
      </c>
      <c r="BJ339" s="2">
        <f t="shared" si="444"/>
        <v>199.86888133257196</v>
      </c>
      <c r="BK339" s="2">
        <f t="shared" si="445"/>
        <v>172.99130607152674</v>
      </c>
      <c r="BL339" s="2">
        <f t="shared" si="446"/>
        <v>168.86768090444642</v>
      </c>
      <c r="BM339" s="2">
        <f t="shared" si="447"/>
        <v>217.48393242360592</v>
      </c>
      <c r="BN339" s="2">
        <f t="shared" si="448"/>
        <v>94.208711115992458</v>
      </c>
      <c r="BO339" s="2">
        <f t="shared" si="449"/>
        <v>248.12559017294197</v>
      </c>
      <c r="BP339" s="2">
        <f t="shared" si="450"/>
        <v>27.30302821693277</v>
      </c>
      <c r="BQ339" s="2">
        <f t="shared" si="451"/>
        <v>261.03526954338543</v>
      </c>
      <c r="BR339" s="2">
        <f t="shared" si="452"/>
        <v>2.8267427930164213</v>
      </c>
      <c r="BS339" s="2">
        <f t="shared" si="453"/>
        <v>263.62851039209568</v>
      </c>
      <c r="BU339" s="2">
        <f t="shared" si="462"/>
        <v>4.4945165650520202</v>
      </c>
      <c r="BV339" s="2">
        <f t="shared" si="463"/>
        <v>5.6504870626642356</v>
      </c>
      <c r="BW339" s="2">
        <f t="shared" si="464"/>
        <v>6.4465931876628098</v>
      </c>
      <c r="BX339" s="2">
        <f t="shared" si="465"/>
        <v>6.7820017645307002</v>
      </c>
      <c r="BY339" s="2">
        <f t="shared" si="466"/>
        <v>6.8493771963739549</v>
      </c>
      <c r="CA339" s="2">
        <f t="shared" si="467"/>
        <v>4.4581294465617276</v>
      </c>
      <c r="CB339" s="2">
        <f t="shared" si="468"/>
        <v>5.6047413324391542</v>
      </c>
      <c r="CC339" s="2">
        <f t="shared" si="469"/>
        <v>6.3944022686211115</v>
      </c>
      <c r="CD339" s="2">
        <f t="shared" si="476"/>
        <v>6.7270954140399235</v>
      </c>
      <c r="CE339" s="2">
        <f t="shared" si="470"/>
        <v>6.7939253816966891</v>
      </c>
      <c r="CG339" s="2">
        <f t="shared" si="471"/>
        <v>119.25463271072749</v>
      </c>
      <c r="CH339" s="2">
        <f t="shared" si="472"/>
        <v>149.92641578726537</v>
      </c>
      <c r="CI339" s="2">
        <f t="shared" si="473"/>
        <v>171.04978738048291</v>
      </c>
      <c r="CJ339" s="2">
        <f t="shared" si="474"/>
        <v>179.94930439493297</v>
      </c>
      <c r="CK339" s="2">
        <f t="shared" si="475"/>
        <v>181.73700108308634</v>
      </c>
    </row>
    <row r="340" spans="1:89">
      <c r="A340" s="2">
        <v>1</v>
      </c>
      <c r="B340" s="2">
        <f t="shared" si="414"/>
        <v>1493.5103439774834</v>
      </c>
      <c r="C340" s="3">
        <v>32.700000000000003</v>
      </c>
      <c r="D340" s="2">
        <f t="shared" si="415"/>
        <v>60.432885556780597</v>
      </c>
      <c r="E340" s="2">
        <f t="shared" si="416"/>
        <v>8.691972546857766</v>
      </c>
      <c r="F340" s="2">
        <v>0</v>
      </c>
      <c r="G340" s="2">
        <f t="shared" si="406"/>
        <v>0.87163627342888628</v>
      </c>
      <c r="H340" s="3">
        <f t="shared" si="411"/>
        <v>69.996494377067251</v>
      </c>
      <c r="J340" s="2">
        <f t="shared" si="408"/>
        <v>86.33701743866196</v>
      </c>
      <c r="K340" s="2">
        <f t="shared" si="477"/>
        <v>12.417725522130565</v>
      </c>
      <c r="L340" s="2">
        <f t="shared" si="478"/>
        <v>0</v>
      </c>
      <c r="M340" s="2">
        <f t="shared" si="409"/>
        <v>1.2452570392074636</v>
      </c>
      <c r="N340" s="3">
        <f t="shared" si="410"/>
        <v>99.999999999999986</v>
      </c>
      <c r="O340" s="2">
        <v>8.0000000000000002E-3</v>
      </c>
      <c r="P340" s="2">
        <f t="shared" si="428"/>
        <v>5.579625903814401E-2</v>
      </c>
      <c r="Q340" s="2">
        <f t="shared" si="429"/>
        <v>0.19642218641143669</v>
      </c>
      <c r="R340" s="2">
        <v>0.3</v>
      </c>
      <c r="S340" s="2">
        <f t="shared" si="407"/>
        <v>1.7571358811689041E-2</v>
      </c>
      <c r="T340" s="2">
        <v>0.12</v>
      </c>
      <c r="U340" s="2">
        <f t="shared" si="417"/>
        <v>0.68211735193010337</v>
      </c>
      <c r="V340" s="2">
        <f t="shared" si="430"/>
        <v>0.93131963632364889</v>
      </c>
      <c r="W340" s="2">
        <v>0.06</v>
      </c>
      <c r="X340" s="2">
        <f t="shared" si="461"/>
        <v>0.18905503565142445</v>
      </c>
      <c r="Y340" s="2">
        <v>2.6700000000000002E-2</v>
      </c>
      <c r="Z340" s="2">
        <v>0.21</v>
      </c>
      <c r="AA340" s="2">
        <v>0.442</v>
      </c>
      <c r="AB340" s="2">
        <v>0.5</v>
      </c>
      <c r="AC340" s="2">
        <f t="shared" si="454"/>
        <v>5.5355492448634254E-2</v>
      </c>
      <c r="AD340" s="2">
        <f t="shared" si="418"/>
        <v>0.11083078110247496</v>
      </c>
      <c r="AE340" s="2">
        <f t="shared" si="431"/>
        <v>0.37556387757123694</v>
      </c>
      <c r="AF340" s="2">
        <f t="shared" si="432"/>
        <v>0.78351861192687722</v>
      </c>
      <c r="AG340" s="2">
        <f t="shared" si="419"/>
        <v>6.182146560990188</v>
      </c>
      <c r="AH340" s="2">
        <f t="shared" si="455"/>
        <v>0.21930809750976821</v>
      </c>
      <c r="AI340" s="2">
        <f t="shared" si="420"/>
        <v>6.1187173824540531E-2</v>
      </c>
      <c r="AJ340" s="2">
        <f t="shared" si="433"/>
        <v>0.23805856663461211</v>
      </c>
      <c r="AK340" s="2">
        <f t="shared" si="434"/>
        <v>0.42369107650777982</v>
      </c>
      <c r="AL340" s="2">
        <f t="shared" si="421"/>
        <v>4.0284622353867974</v>
      </c>
      <c r="AM340" s="2">
        <f t="shared" si="456"/>
        <v>0.13255334987969081</v>
      </c>
      <c r="AN340" s="2">
        <f t="shared" si="422"/>
        <v>3.3780058241878928E-2</v>
      </c>
      <c r="AO340" s="2">
        <f t="shared" si="435"/>
        <v>0.15089811489491931</v>
      </c>
      <c r="AP340" s="2">
        <f t="shared" si="436"/>
        <v>0.22911278121504883</v>
      </c>
      <c r="AQ340" s="2">
        <f t="shared" si="423"/>
        <v>2.6250603769798508</v>
      </c>
      <c r="AR340" s="2">
        <f t="shared" si="457"/>
        <v>8.059155762858905E-2</v>
      </c>
      <c r="AS340" s="2">
        <f t="shared" si="424"/>
        <v>1.8649208052931361E-2</v>
      </c>
      <c r="AT340" s="2">
        <f t="shared" si="437"/>
        <v>9.5649744517657009E-2</v>
      </c>
      <c r="AU340" s="2">
        <f t="shared" si="438"/>
        <v>0.12389372688412265</v>
      </c>
      <c r="AV340" s="2">
        <f t="shared" si="425"/>
        <v>1.7105638777641301</v>
      </c>
      <c r="AW340" s="2">
        <f t="shared" si="458"/>
        <v>4.9279609843651463E-2</v>
      </c>
      <c r="AX340" s="2">
        <f t="shared" si="426"/>
        <v>1.0295807026476417E-2</v>
      </c>
      <c r="AY340" s="2">
        <f t="shared" si="439"/>
        <v>6.0629475939206139E-2</v>
      </c>
      <c r="AZ340" s="2">
        <f t="shared" si="440"/>
        <v>6.6996068398428532E-2</v>
      </c>
      <c r="BA340" s="2">
        <f t="shared" si="427"/>
        <v>1.114651992605928</v>
      </c>
      <c r="BB340" s="2">
        <f t="shared" si="459"/>
        <v>3.0298177016128313E-2</v>
      </c>
      <c r="BD340" s="2">
        <f t="shared" si="412"/>
        <v>0.30801718172142994</v>
      </c>
      <c r="BE340" s="2">
        <f t="shared" si="413"/>
        <v>3868.4906916956415</v>
      </c>
      <c r="BF340" s="2">
        <f t="shared" si="441"/>
        <v>30.104408379820907</v>
      </c>
      <c r="BG340" s="2">
        <f t="shared" si="442"/>
        <v>38.463771175291576</v>
      </c>
      <c r="BH340" s="2">
        <f t="shared" si="460"/>
        <v>0.11866601110710784</v>
      </c>
      <c r="BI340" s="2">
        <f t="shared" si="443"/>
        <v>1.4465312870536902</v>
      </c>
      <c r="BJ340" s="2">
        <f t="shared" si="444"/>
        <v>199.57439221748825</v>
      </c>
      <c r="BK340" s="2">
        <f t="shared" si="445"/>
        <v>173.07259991295172</v>
      </c>
      <c r="BL340" s="2">
        <f t="shared" si="446"/>
        <v>167.91920430448269</v>
      </c>
      <c r="BM340" s="2">
        <f t="shared" si="447"/>
        <v>217.33235833149851</v>
      </c>
      <c r="BN340" s="2">
        <f t="shared" si="448"/>
        <v>93.032531501635589</v>
      </c>
      <c r="BO340" s="2">
        <f t="shared" si="449"/>
        <v>247.65129947364136</v>
      </c>
      <c r="BP340" s="2">
        <f t="shared" si="450"/>
        <v>26.657677220538758</v>
      </c>
      <c r="BQ340" s="2">
        <f t="shared" si="451"/>
        <v>260.31851849652656</v>
      </c>
      <c r="BR340" s="2">
        <f t="shared" si="452"/>
        <v>2.7096954033233889</v>
      </c>
      <c r="BS340" s="2">
        <f t="shared" si="453"/>
        <v>262.83059352668658</v>
      </c>
      <c r="BU340" s="2">
        <f t="shared" si="462"/>
        <v>4.4996263919157879</v>
      </c>
      <c r="BV340" s="2">
        <f t="shared" si="463"/>
        <v>5.6503133127806473</v>
      </c>
      <c r="BW340" s="2">
        <f t="shared" si="464"/>
        <v>6.4385600243152448</v>
      </c>
      <c r="BX340" s="2">
        <f t="shared" si="465"/>
        <v>6.7678886012027446</v>
      </c>
      <c r="BY340" s="2">
        <f t="shared" si="466"/>
        <v>6.8331987606957307</v>
      </c>
      <c r="CA340" s="2">
        <f t="shared" si="467"/>
        <v>4.473905037033715</v>
      </c>
      <c r="CB340" s="2">
        <f t="shared" si="468"/>
        <v>5.6180142503131405</v>
      </c>
      <c r="CC340" s="2">
        <f t="shared" si="469"/>
        <v>6.4017550825510856</v>
      </c>
      <c r="CD340" s="2">
        <f t="shared" si="476"/>
        <v>6.7292011082085201</v>
      </c>
      <c r="CE340" s="2">
        <f t="shared" si="470"/>
        <v>6.7941379331969483</v>
      </c>
      <c r="CG340" s="2">
        <f t="shared" si="471"/>
        <v>119.64663430506766</v>
      </c>
      <c r="CH340" s="2">
        <f t="shared" si="472"/>
        <v>150.2438006537441</v>
      </c>
      <c r="CI340" s="2">
        <f t="shared" si="473"/>
        <v>171.20355549174474</v>
      </c>
      <c r="CJ340" s="2">
        <f t="shared" si="474"/>
        <v>179.96051715324182</v>
      </c>
      <c r="CK340" s="2">
        <f t="shared" si="475"/>
        <v>181.6971370609084</v>
      </c>
    </row>
    <row r="341" spans="1:89">
      <c r="A341" s="2">
        <v>1</v>
      </c>
      <c r="B341" s="2">
        <f t="shared" si="414"/>
        <v>1494.2246296917692</v>
      </c>
      <c r="C341" s="3">
        <v>32.799999999999997</v>
      </c>
      <c r="D341" s="2">
        <f t="shared" si="415"/>
        <v>60.4376855567806</v>
      </c>
      <c r="E341" s="2">
        <f t="shared" si="416"/>
        <v>8.5938725468577744</v>
      </c>
      <c r="F341" s="2">
        <v>0</v>
      </c>
      <c r="G341" s="2">
        <f t="shared" si="406"/>
        <v>0.86853627342888651</v>
      </c>
      <c r="H341" s="3">
        <f t="shared" si="411"/>
        <v>69.900094377067262</v>
      </c>
      <c r="J341" s="2">
        <f t="shared" si="408"/>
        <v>86.462952726153858</v>
      </c>
      <c r="K341" s="2">
        <f t="shared" si="477"/>
        <v>12.29450778778525</v>
      </c>
      <c r="L341" s="2">
        <f t="shared" si="478"/>
        <v>0</v>
      </c>
      <c r="M341" s="2">
        <f t="shared" si="409"/>
        <v>1.2425394860608872</v>
      </c>
      <c r="N341" s="3">
        <f t="shared" si="410"/>
        <v>100</v>
      </c>
      <c r="O341" s="2">
        <v>8.0000000000000002E-3</v>
      </c>
      <c r="P341" s="2">
        <f t="shared" si="428"/>
        <v>5.5685859541764027E-2</v>
      </c>
      <c r="Q341" s="2">
        <f t="shared" si="429"/>
        <v>0.19632712441850927</v>
      </c>
      <c r="R341" s="2">
        <v>0.3</v>
      </c>
      <c r="S341" s="2">
        <f t="shared" si="407"/>
        <v>1.7490957014332304E-2</v>
      </c>
      <c r="T341" s="2">
        <v>0.12</v>
      </c>
      <c r="U341" s="2">
        <f t="shared" si="417"/>
        <v>0.68214358180887724</v>
      </c>
      <c r="V341" s="2">
        <f t="shared" si="430"/>
        <v>0.93024981826892006</v>
      </c>
      <c r="W341" s="2">
        <v>0.06</v>
      </c>
      <c r="X341" s="2">
        <f t="shared" si="461"/>
        <v>0.18836726275239082</v>
      </c>
      <c r="Y341" s="2">
        <v>2.6700000000000002E-2</v>
      </c>
      <c r="Z341" s="2">
        <v>0.21</v>
      </c>
      <c r="AA341" s="2">
        <v>0.442</v>
      </c>
      <c r="AB341" s="2">
        <v>0.5</v>
      </c>
      <c r="AC341" s="2">
        <f t="shared" si="454"/>
        <v>5.5116772162536541E-2</v>
      </c>
      <c r="AD341" s="2">
        <f t="shared" si="418"/>
        <v>0.1107216053572574</v>
      </c>
      <c r="AE341" s="2">
        <f t="shared" si="431"/>
        <v>0.37438252467742006</v>
      </c>
      <c r="AF341" s="2">
        <f t="shared" si="432"/>
        <v>0.78116264210204445</v>
      </c>
      <c r="AG341" s="2">
        <f t="shared" si="419"/>
        <v>6.1741831454619849</v>
      </c>
      <c r="AH341" s="2">
        <f t="shared" si="455"/>
        <v>0.21847832147433782</v>
      </c>
      <c r="AI341" s="2">
        <f t="shared" si="420"/>
        <v>6.112690035868925E-2</v>
      </c>
      <c r="AJ341" s="2">
        <f t="shared" si="433"/>
        <v>0.2373097428169158</v>
      </c>
      <c r="AK341" s="2">
        <f t="shared" si="434"/>
        <v>0.42241707564027214</v>
      </c>
      <c r="AL341" s="2">
        <f t="shared" si="421"/>
        <v>4.0232730477149152</v>
      </c>
      <c r="AM341" s="2">
        <f t="shared" si="456"/>
        <v>0.13201894402179862</v>
      </c>
      <c r="AN341" s="2">
        <f t="shared" si="422"/>
        <v>3.3746782621195161E-2</v>
      </c>
      <c r="AO341" s="2">
        <f t="shared" si="435"/>
        <v>0.15042345815781388</v>
      </c>
      <c r="AP341" s="2">
        <f t="shared" si="436"/>
        <v>0.22842385973850768</v>
      </c>
      <c r="AQ341" s="2">
        <f t="shared" si="423"/>
        <v>2.6216789549507422</v>
      </c>
      <c r="AR341" s="2">
        <f t="shared" si="457"/>
        <v>8.0247684695241586E-2</v>
      </c>
      <c r="AS341" s="2">
        <f t="shared" si="424"/>
        <v>1.8630837333473788E-2</v>
      </c>
      <c r="AT341" s="2">
        <f t="shared" si="437"/>
        <v>9.5348873988761823E-2</v>
      </c>
      <c r="AU341" s="2">
        <f t="shared" si="438"/>
        <v>0.12352118961751293</v>
      </c>
      <c r="AV341" s="2">
        <f t="shared" si="425"/>
        <v>1.7083604471576601</v>
      </c>
      <c r="AW341" s="2">
        <f t="shared" si="458"/>
        <v>4.9058499934422191E-2</v>
      </c>
      <c r="AX341" s="2">
        <f t="shared" si="426"/>
        <v>1.0285664966720542E-2</v>
      </c>
      <c r="AY341" s="2">
        <f t="shared" si="439"/>
        <v>6.0438763223929624E-2</v>
      </c>
      <c r="AZ341" s="2">
        <f t="shared" si="440"/>
        <v>6.6794617261050987E-2</v>
      </c>
      <c r="BA341" s="2">
        <f t="shared" si="427"/>
        <v>1.1132161746584093</v>
      </c>
      <c r="BB341" s="2">
        <f t="shared" si="459"/>
        <v>3.0156088624500536E-2</v>
      </c>
      <c r="BD341" s="2">
        <f t="shared" si="412"/>
        <v>0.28504121150694994</v>
      </c>
      <c r="BE341" s="2">
        <f t="shared" si="413"/>
        <v>3856.6973817856297</v>
      </c>
      <c r="BF341" s="2">
        <f t="shared" si="441"/>
        <v>30.022188057703509</v>
      </c>
      <c r="BG341" s="2">
        <f t="shared" si="442"/>
        <v>38.438034641396492</v>
      </c>
      <c r="BH341" s="2">
        <f t="shared" si="460"/>
        <v>0.11620270137764861</v>
      </c>
      <c r="BI341" s="2">
        <f t="shared" si="443"/>
        <v>1.4424754072193122</v>
      </c>
      <c r="BJ341" s="2">
        <f t="shared" si="444"/>
        <v>199.27410070984953</v>
      </c>
      <c r="BK341" s="2">
        <f t="shared" si="445"/>
        <v>173.15248253733247</v>
      </c>
      <c r="BL341" s="2">
        <f t="shared" si="446"/>
        <v>166.96672845454839</v>
      </c>
      <c r="BM341" s="2">
        <f t="shared" si="447"/>
        <v>217.17880458187366</v>
      </c>
      <c r="BN341" s="2">
        <f t="shared" si="448"/>
        <v>91.86200707943901</v>
      </c>
      <c r="BO341" s="2">
        <f t="shared" si="449"/>
        <v>247.176332118781</v>
      </c>
      <c r="BP341" s="2">
        <f t="shared" si="450"/>
        <v>26.023152995513303</v>
      </c>
      <c r="BQ341" s="2">
        <f t="shared" si="451"/>
        <v>259.60420335780401</v>
      </c>
      <c r="BR341" s="2">
        <f t="shared" si="452"/>
        <v>2.5967423723631411</v>
      </c>
      <c r="BS341" s="2">
        <f t="shared" si="453"/>
        <v>262.03719763902103</v>
      </c>
      <c r="BU341" s="2">
        <f t="shared" si="462"/>
        <v>4.504717375712362</v>
      </c>
      <c r="BV341" s="2">
        <f t="shared" si="463"/>
        <v>5.6501016924517593</v>
      </c>
      <c r="BW341" s="2">
        <f t="shared" si="464"/>
        <v>6.4305143180390463</v>
      </c>
      <c r="BX341" s="2">
        <f t="shared" si="465"/>
        <v>6.7538365522523067</v>
      </c>
      <c r="BY341" s="2">
        <f t="shared" si="466"/>
        <v>6.8171330840317115</v>
      </c>
      <c r="CA341" s="2">
        <f t="shared" si="467"/>
        <v>4.4896569628484517</v>
      </c>
      <c r="CB341" s="2">
        <f t="shared" si="468"/>
        <v>5.6312119692761859</v>
      </c>
      <c r="CC341" s="2">
        <f t="shared" si="469"/>
        <v>6.4090154774948846</v>
      </c>
      <c r="CD341" s="2">
        <f t="shared" si="476"/>
        <v>6.7312567634645131</v>
      </c>
      <c r="CE341" s="2">
        <f t="shared" si="470"/>
        <v>6.7943416788822368</v>
      </c>
      <c r="CG341" s="2">
        <f t="shared" si="471"/>
        <v>120.03842954322657</v>
      </c>
      <c r="CH341" s="2">
        <f t="shared" si="472"/>
        <v>150.55979706477871</v>
      </c>
      <c r="CI341" s="2">
        <f t="shared" si="473"/>
        <v>171.35566463158469</v>
      </c>
      <c r="CJ341" s="2">
        <f t="shared" si="474"/>
        <v>179.97132017539769</v>
      </c>
      <c r="CK341" s="2">
        <f t="shared" si="475"/>
        <v>181.65800007929093</v>
      </c>
    </row>
    <row r="342" spans="1:89">
      <c r="A342" s="2">
        <v>1</v>
      </c>
      <c r="B342" s="2">
        <f t="shared" si="414"/>
        <v>1494.938915406055</v>
      </c>
      <c r="C342" s="3">
        <v>32.9</v>
      </c>
      <c r="D342" s="2">
        <f t="shared" si="415"/>
        <v>60.442485556780603</v>
      </c>
      <c r="E342" s="2">
        <f t="shared" si="416"/>
        <v>8.4957725468577721</v>
      </c>
      <c r="F342" s="2">
        <v>0</v>
      </c>
      <c r="G342" s="2">
        <f t="shared" si="406"/>
        <v>0.8654362734288864</v>
      </c>
      <c r="H342" s="3">
        <f t="shared" si="411"/>
        <v>69.803694377067259</v>
      </c>
      <c r="J342" s="2">
        <f t="shared" si="408"/>
        <v>86.589235850871944</v>
      </c>
      <c r="K342" s="2">
        <f t="shared" si="477"/>
        <v>12.170949722181044</v>
      </c>
      <c r="L342" s="2">
        <f t="shared" si="478"/>
        <v>0</v>
      </c>
      <c r="M342" s="2">
        <f t="shared" si="409"/>
        <v>1.239814426947021</v>
      </c>
      <c r="N342" s="3">
        <f t="shared" si="410"/>
        <v>100.00000000000001</v>
      </c>
      <c r="O342" s="2">
        <v>8.0000000000000002E-3</v>
      </c>
      <c r="P342" s="2">
        <f t="shared" si="428"/>
        <v>5.5575767419125816E-2</v>
      </c>
      <c r="Q342" s="2">
        <f t="shared" si="429"/>
        <v>0.1962321851844801</v>
      </c>
      <c r="R342" s="2">
        <v>0.3</v>
      </c>
      <c r="S342" s="2">
        <f t="shared" si="407"/>
        <v>1.7410680859208896E-2</v>
      </c>
      <c r="T342" s="2">
        <v>0.12</v>
      </c>
      <c r="U342" s="2">
        <f t="shared" si="417"/>
        <v>0.68216979150197954</v>
      </c>
      <c r="V342" s="2">
        <f t="shared" si="430"/>
        <v>0.92918209202454261</v>
      </c>
      <c r="W342" s="2">
        <v>0.06</v>
      </c>
      <c r="X342" s="2">
        <f t="shared" si="461"/>
        <v>0.18767751402082772</v>
      </c>
      <c r="Y342" s="2">
        <v>2.6700000000000002E-2</v>
      </c>
      <c r="Z342" s="2">
        <v>0.21</v>
      </c>
      <c r="AA342" s="2">
        <v>0.442</v>
      </c>
      <c r="AB342" s="2">
        <v>0.5</v>
      </c>
      <c r="AC342" s="2">
        <f t="shared" si="454"/>
        <v>5.487739252349811E-2</v>
      </c>
      <c r="AD342" s="2">
        <f t="shared" si="418"/>
        <v>0.11061262523844598</v>
      </c>
      <c r="AE342" s="2">
        <f t="shared" si="431"/>
        <v>0.37320583778588678</v>
      </c>
      <c r="AF342" s="2">
        <f t="shared" si="432"/>
        <v>0.77881565145277554</v>
      </c>
      <c r="AG342" s="2">
        <f t="shared" si="419"/>
        <v>6.1662364096717361</v>
      </c>
      <c r="AH342" s="2">
        <f t="shared" si="455"/>
        <v>0.21765121043249411</v>
      </c>
      <c r="AI342" s="2">
        <f t="shared" si="420"/>
        <v>6.1066734893763318E-2</v>
      </c>
      <c r="AJ342" s="2">
        <f t="shared" si="433"/>
        <v>0.23656387663673981</v>
      </c>
      <c r="AK342" s="2">
        <f t="shared" si="434"/>
        <v>0.42114793030076719</v>
      </c>
      <c r="AL342" s="2">
        <f t="shared" si="421"/>
        <v>4.0180947290338898</v>
      </c>
      <c r="AM342" s="2">
        <f t="shared" si="456"/>
        <v>0.13148620772884739</v>
      </c>
      <c r="AN342" s="2">
        <f t="shared" si="422"/>
        <v>3.3713566625385723E-2</v>
      </c>
      <c r="AO342" s="2">
        <f t="shared" si="435"/>
        <v>0.14995067617754942</v>
      </c>
      <c r="AP342" s="2">
        <f t="shared" si="436"/>
        <v>0.22773756390972413</v>
      </c>
      <c r="AQ342" s="2">
        <f t="shared" si="423"/>
        <v>2.6183046154646901</v>
      </c>
      <c r="AR342" s="2">
        <f t="shared" si="457"/>
        <v>7.9904859488587096E-2</v>
      </c>
      <c r="AS342" s="2">
        <f t="shared" si="424"/>
        <v>1.8612499531564148E-2</v>
      </c>
      <c r="AT342" s="2">
        <f t="shared" si="437"/>
        <v>9.5049191811444125E-2</v>
      </c>
      <c r="AU342" s="2">
        <f t="shared" si="438"/>
        <v>0.1231500721812787</v>
      </c>
      <c r="AV342" s="2">
        <f t="shared" si="425"/>
        <v>1.7061616317373478</v>
      </c>
      <c r="AW342" s="2">
        <f t="shared" si="458"/>
        <v>4.883804852115315E-2</v>
      </c>
      <c r="AX342" s="2">
        <f t="shared" si="426"/>
        <v>1.0275541080000231E-2</v>
      </c>
      <c r="AY342" s="2">
        <f t="shared" si="439"/>
        <v>6.0248803768724414E-2</v>
      </c>
      <c r="AZ342" s="2">
        <f t="shared" si="440"/>
        <v>6.6593933903086849E-2</v>
      </c>
      <c r="BA342" s="2">
        <f t="shared" si="427"/>
        <v>1.111783364097235</v>
      </c>
      <c r="BB342" s="2">
        <f t="shared" si="459"/>
        <v>3.001441466009605E-2</v>
      </c>
      <c r="BD342" s="2">
        <f t="shared" si="412"/>
        <v>0.26364895915391295</v>
      </c>
      <c r="BE342" s="2">
        <f t="shared" si="413"/>
        <v>3844.9756987071296</v>
      </c>
      <c r="BF342" s="2">
        <f t="shared" si="441"/>
        <v>29.939758764407848</v>
      </c>
      <c r="BG342" s="2">
        <f t="shared" si="442"/>
        <v>38.412204015630564</v>
      </c>
      <c r="BH342" s="2">
        <f t="shared" si="460"/>
        <v>0.11377648102256289</v>
      </c>
      <c r="BI342" s="2">
        <f t="shared" si="443"/>
        <v>1.4384368086594435</v>
      </c>
      <c r="BJ342" s="2">
        <f t="shared" si="444"/>
        <v>198.96799942341491</v>
      </c>
      <c r="BK342" s="2">
        <f t="shared" si="445"/>
        <v>173.2309491540075</v>
      </c>
      <c r="BL342" s="2">
        <f t="shared" si="446"/>
        <v>166.01032356111125</v>
      </c>
      <c r="BM342" s="2">
        <f t="shared" si="447"/>
        <v>217.02327728393823</v>
      </c>
      <c r="BN342" s="2">
        <f t="shared" si="448"/>
        <v>90.697233704691214</v>
      </c>
      <c r="BO342" s="2">
        <f t="shared" si="449"/>
        <v>246.70071175885977</v>
      </c>
      <c r="BP342" s="2">
        <f t="shared" si="450"/>
        <v>25.399379016738209</v>
      </c>
      <c r="BQ342" s="2">
        <f t="shared" si="451"/>
        <v>258.89233459080992</v>
      </c>
      <c r="BR342" s="2">
        <f t="shared" si="452"/>
        <v>2.4877713995742963</v>
      </c>
      <c r="BS342" s="2">
        <f t="shared" si="453"/>
        <v>261.24829360789806</v>
      </c>
      <c r="BU342" s="2">
        <f t="shared" si="462"/>
        <v>4.5097893649507057</v>
      </c>
      <c r="BV342" s="2">
        <f t="shared" si="463"/>
        <v>5.6498522499679487</v>
      </c>
      <c r="BW342" s="2">
        <f t="shared" si="464"/>
        <v>6.4224565624631467</v>
      </c>
      <c r="BX342" s="2">
        <f t="shared" si="465"/>
        <v>6.7398458699600345</v>
      </c>
      <c r="BY342" s="2">
        <f t="shared" si="466"/>
        <v>6.8011794767514981</v>
      </c>
      <c r="CA342" s="2">
        <f t="shared" si="467"/>
        <v>4.5053847599675674</v>
      </c>
      <c r="CB342" s="2">
        <f t="shared" si="468"/>
        <v>5.644334172434748</v>
      </c>
      <c r="CC342" s="2">
        <f t="shared" si="469"/>
        <v>6.4161839005071659</v>
      </c>
      <c r="CD342" s="2">
        <f t="shared" si="476"/>
        <v>6.7332632213478565</v>
      </c>
      <c r="CE342" s="2">
        <f t="shared" si="470"/>
        <v>6.7945369250511156</v>
      </c>
      <c r="CG342" s="2">
        <f t="shared" si="471"/>
        <v>120.43000298042341</v>
      </c>
      <c r="CH342" s="2">
        <f t="shared" si="472"/>
        <v>150.87439085085279</v>
      </c>
      <c r="CI342" s="2">
        <f t="shared" si="473"/>
        <v>171.50611710831663</v>
      </c>
      <c r="CJ342" s="2">
        <f t="shared" si="474"/>
        <v>179.98172254232398</v>
      </c>
      <c r="CK342" s="2">
        <f t="shared" si="475"/>
        <v>181.61958317193606</v>
      </c>
    </row>
    <row r="343" spans="1:89">
      <c r="A343" s="2">
        <v>1</v>
      </c>
      <c r="B343" s="2">
        <f t="shared" si="414"/>
        <v>1495.6532011203408</v>
      </c>
      <c r="C343" s="3">
        <v>33</v>
      </c>
      <c r="D343" s="2">
        <f t="shared" si="415"/>
        <v>60.447285556780599</v>
      </c>
      <c r="E343" s="2">
        <f t="shared" si="416"/>
        <v>8.3976725468577698</v>
      </c>
      <c r="F343" s="2">
        <v>0</v>
      </c>
      <c r="G343" s="2">
        <f t="shared" si="406"/>
        <v>0.86233627342888641</v>
      </c>
      <c r="H343" s="3">
        <f t="shared" si="411"/>
        <v>69.707294377067242</v>
      </c>
      <c r="J343" s="2">
        <f t="shared" si="408"/>
        <v>86.715868255915183</v>
      </c>
      <c r="K343" s="2">
        <f t="shared" si="477"/>
        <v>12.047049913359555</v>
      </c>
      <c r="L343" s="2">
        <f t="shared" si="478"/>
        <v>0</v>
      </c>
      <c r="M343" s="2">
        <f t="shared" si="409"/>
        <v>1.237081830725284</v>
      </c>
      <c r="N343" s="3">
        <f t="shared" si="410"/>
        <v>100.00000000000003</v>
      </c>
      <c r="O343" s="2">
        <v>8.0000000000000002E-3</v>
      </c>
      <c r="P343" s="2">
        <f t="shared" si="428"/>
        <v>5.5465981603012603E-2</v>
      </c>
      <c r="Q343" s="2">
        <f t="shared" si="429"/>
        <v>0.19613736848279895</v>
      </c>
      <c r="R343" s="2">
        <v>0.3</v>
      </c>
      <c r="S343" s="2">
        <f t="shared" si="407"/>
        <v>1.7330529441298821E-2</v>
      </c>
      <c r="T343" s="2">
        <v>0.12</v>
      </c>
      <c r="U343" s="2">
        <f t="shared" si="417"/>
        <v>0.68219598103268309</v>
      </c>
      <c r="V343" s="2">
        <f t="shared" si="430"/>
        <v>0.92811645216340899</v>
      </c>
      <c r="W343" s="2">
        <v>0.06</v>
      </c>
      <c r="X343" s="2">
        <f t="shared" si="461"/>
        <v>0.18698578134747357</v>
      </c>
      <c r="Y343" s="2">
        <v>2.6700000000000002E-2</v>
      </c>
      <c r="Z343" s="2">
        <v>0.21</v>
      </c>
      <c r="AA343" s="2">
        <v>0.442</v>
      </c>
      <c r="AB343" s="2">
        <v>0.5</v>
      </c>
      <c r="AC343" s="2">
        <f t="shared" si="454"/>
        <v>5.4637350796010849E-2</v>
      </c>
      <c r="AD343" s="2">
        <f t="shared" si="418"/>
        <v>0.1105038402734116</v>
      </c>
      <c r="AE343" s="2">
        <f t="shared" si="431"/>
        <v>0.37203379510289902</v>
      </c>
      <c r="AF343" s="2">
        <f t="shared" si="432"/>
        <v>0.77647759930834637</v>
      </c>
      <c r="AG343" s="2">
        <f t="shared" si="419"/>
        <v>6.1583063078396565</v>
      </c>
      <c r="AH343" s="2">
        <f t="shared" si="455"/>
        <v>0.21682674995452406</v>
      </c>
      <c r="AI343" s="2">
        <f t="shared" si="420"/>
        <v>6.10066771688349E-2</v>
      </c>
      <c r="AJ343" s="2">
        <f t="shared" si="433"/>
        <v>0.23582095427969357</v>
      </c>
      <c r="AK343" s="2">
        <f t="shared" si="434"/>
        <v>0.41988361849639488</v>
      </c>
      <c r="AL343" s="2">
        <f t="shared" si="421"/>
        <v>4.0129272495123125</v>
      </c>
      <c r="AM343" s="2">
        <f t="shared" si="456"/>
        <v>0.13095513175321458</v>
      </c>
      <c r="AN343" s="2">
        <f t="shared" si="422"/>
        <v>3.3680410110398233E-2</v>
      </c>
      <c r="AO343" s="2">
        <f t="shared" si="435"/>
        <v>0.1494797601976022</v>
      </c>
      <c r="AP343" s="2">
        <f t="shared" si="436"/>
        <v>0.22705388183595865</v>
      </c>
      <c r="AQ343" s="2">
        <f t="shared" si="423"/>
        <v>2.6149373390827022</v>
      </c>
      <c r="AR343" s="2">
        <f t="shared" si="457"/>
        <v>7.9563076087403498E-2</v>
      </c>
      <c r="AS343" s="2">
        <f t="shared" si="424"/>
        <v>1.8594194567674385E-2</v>
      </c>
      <c r="AT343" s="2">
        <f t="shared" si="437"/>
        <v>9.47506924352087E-2</v>
      </c>
      <c r="AU343" s="2">
        <f t="shared" si="438"/>
        <v>0.12278036814436966</v>
      </c>
      <c r="AV343" s="2">
        <f t="shared" si="425"/>
        <v>1.7039674188361944</v>
      </c>
      <c r="AW343" s="2">
        <f t="shared" si="458"/>
        <v>4.8618251815377607E-2</v>
      </c>
      <c r="AX343" s="2">
        <f t="shared" si="426"/>
        <v>1.0265435322409837E-2</v>
      </c>
      <c r="AY343" s="2">
        <f t="shared" si="439"/>
        <v>6.0059594055299696E-2</v>
      </c>
      <c r="AZ343" s="2">
        <f t="shared" si="440"/>
        <v>6.6394014846917856E-2</v>
      </c>
      <c r="BA343" s="2">
        <f t="shared" si="427"/>
        <v>1.1103535526682287</v>
      </c>
      <c r="BB343" s="2">
        <f t="shared" si="459"/>
        <v>2.987315270055153E-2</v>
      </c>
      <c r="BD343" s="2">
        <f t="shared" si="412"/>
        <v>0.24374082163529556</v>
      </c>
      <c r="BE343" s="2">
        <f t="shared" si="413"/>
        <v>3833.3249958044462</v>
      </c>
      <c r="BF343" s="2">
        <f t="shared" si="441"/>
        <v>29.857118892045701</v>
      </c>
      <c r="BG343" s="2">
        <f t="shared" si="442"/>
        <v>38.386279515256064</v>
      </c>
      <c r="BH343" s="2">
        <f t="shared" si="460"/>
        <v>0.11138700854383164</v>
      </c>
      <c r="BI343" s="2">
        <f t="shared" si="443"/>
        <v>1.4344154456287901</v>
      </c>
      <c r="BJ343" s="2">
        <f t="shared" si="444"/>
        <v>198.65608139958155</v>
      </c>
      <c r="BK343" s="2">
        <f t="shared" si="445"/>
        <v>173.30799500929714</v>
      </c>
      <c r="BL343" s="2">
        <f t="shared" si="446"/>
        <v>165.05006057173469</v>
      </c>
      <c r="BM343" s="2">
        <f t="shared" si="447"/>
        <v>216.86578268784064</v>
      </c>
      <c r="BN343" s="2">
        <f t="shared" si="448"/>
        <v>89.538306096742133</v>
      </c>
      <c r="BO343" s="2">
        <f t="shared" si="449"/>
        <v>246.22446204473215</v>
      </c>
      <c r="BP343" s="2">
        <f t="shared" si="450"/>
        <v>24.786277156267076</v>
      </c>
      <c r="BQ343" s="2">
        <f t="shared" si="451"/>
        <v>258.18292229555374</v>
      </c>
      <c r="BR343" s="2">
        <f t="shared" si="452"/>
        <v>2.3826721518755107</v>
      </c>
      <c r="BS343" s="2">
        <f t="shared" si="453"/>
        <v>260.46385233075858</v>
      </c>
      <c r="BU343" s="2">
        <f t="shared" si="462"/>
        <v>4.5148422091913964</v>
      </c>
      <c r="BV343" s="2">
        <f t="shared" si="463"/>
        <v>5.649565037988391</v>
      </c>
      <c r="BW343" s="2">
        <f t="shared" si="464"/>
        <v>6.4143872538330751</v>
      </c>
      <c r="BX343" s="2">
        <f t="shared" si="465"/>
        <v>6.7259168003750593</v>
      </c>
      <c r="BY343" s="2">
        <f t="shared" si="466"/>
        <v>6.7853372512238659</v>
      </c>
      <c r="CA343" s="2">
        <f t="shared" si="467"/>
        <v>4.5210879640777089</v>
      </c>
      <c r="CB343" s="2">
        <f t="shared" si="468"/>
        <v>5.6573805488759517</v>
      </c>
      <c r="CC343" s="2">
        <f t="shared" si="469"/>
        <v>6.4232608065901928</v>
      </c>
      <c r="CD343" s="2">
        <f t="shared" si="476"/>
        <v>6.7352213177367837</v>
      </c>
      <c r="CE343" s="2">
        <f t="shared" si="470"/>
        <v>6.7947239698130186</v>
      </c>
      <c r="CG343" s="2">
        <f t="shared" si="471"/>
        <v>120.82133912977065</v>
      </c>
      <c r="CH343" s="2">
        <f t="shared" si="472"/>
        <v>151.18756797322089</v>
      </c>
      <c r="CI343" s="2">
        <f t="shared" si="473"/>
        <v>171.65491545358901</v>
      </c>
      <c r="CJ343" s="2">
        <f t="shared" si="474"/>
        <v>179.99173327527626</v>
      </c>
      <c r="CK343" s="2">
        <f t="shared" si="475"/>
        <v>181.58187931152798</v>
      </c>
    </row>
    <row r="344" spans="1:89">
      <c r="A344" s="2">
        <v>1</v>
      </c>
      <c r="B344" s="2">
        <f t="shared" si="414"/>
        <v>1496.3674868346263</v>
      </c>
      <c r="C344" s="3">
        <v>33.1</v>
      </c>
      <c r="D344" s="2">
        <f t="shared" si="415"/>
        <v>60.452085556780602</v>
      </c>
      <c r="E344" s="2">
        <f t="shared" si="416"/>
        <v>8.2995725468577675</v>
      </c>
      <c r="F344" s="2">
        <v>0</v>
      </c>
      <c r="G344" s="2">
        <f t="shared" si="406"/>
        <v>0.85923627342888642</v>
      </c>
      <c r="H344" s="3">
        <f t="shared" si="411"/>
        <v>69.610894377067254</v>
      </c>
      <c r="J344" s="2">
        <f t="shared" si="408"/>
        <v>86.842851392376389</v>
      </c>
      <c r="K344" s="2">
        <f t="shared" si="477"/>
        <v>11.922806941541028</v>
      </c>
      <c r="L344" s="2">
        <f t="shared" si="478"/>
        <v>0</v>
      </c>
      <c r="M344" s="2">
        <f t="shared" si="409"/>
        <v>1.2343416660825934</v>
      </c>
      <c r="N344" s="3">
        <f t="shared" si="410"/>
        <v>100.00000000000001</v>
      </c>
      <c r="O344" s="2">
        <v>8.0000000000000002E-3</v>
      </c>
      <c r="P344" s="2">
        <f t="shared" si="428"/>
        <v>5.5356501030596035E-2</v>
      </c>
      <c r="Q344" s="2">
        <f t="shared" si="429"/>
        <v>0.19604267408745352</v>
      </c>
      <c r="R344" s="2">
        <v>0.3</v>
      </c>
      <c r="S344" s="2">
        <f t="shared" si="407"/>
        <v>1.7250501857108028E-2</v>
      </c>
      <c r="T344" s="2">
        <v>0.12</v>
      </c>
      <c r="U344" s="2">
        <f t="shared" si="417"/>
        <v>0.68222215042422563</v>
      </c>
      <c r="V344" s="2">
        <f t="shared" si="430"/>
        <v>0.92705289327572504</v>
      </c>
      <c r="W344" s="2">
        <v>0.06</v>
      </c>
      <c r="X344" s="2">
        <f t="shared" si="461"/>
        <v>0.18629205657801126</v>
      </c>
      <c r="Y344" s="2">
        <v>2.6700000000000002E-2</v>
      </c>
      <c r="Z344" s="2">
        <v>0.21</v>
      </c>
      <c r="AA344" s="2">
        <v>0.442</v>
      </c>
      <c r="AB344" s="2">
        <v>0.5</v>
      </c>
      <c r="AC344" s="2">
        <f t="shared" si="454"/>
        <v>5.4396644229413621E-2</v>
      </c>
      <c r="AD344" s="2">
        <f t="shared" si="418"/>
        <v>0.11039524999094276</v>
      </c>
      <c r="AE344" s="2">
        <f t="shared" si="431"/>
        <v>0.37086637495125085</v>
      </c>
      <c r="AF344" s="2">
        <f t="shared" si="432"/>
        <v>0.77414844520961656</v>
      </c>
      <c r="AG344" s="2">
        <f t="shared" si="419"/>
        <v>6.1503927943392984</v>
      </c>
      <c r="AH344" s="2">
        <f t="shared" si="455"/>
        <v>0.2160049256786776</v>
      </c>
      <c r="AI344" s="2">
        <f t="shared" si="420"/>
        <v>6.0946726923758722E-2</v>
      </c>
      <c r="AJ344" s="2">
        <f t="shared" si="433"/>
        <v>0.2350809620052528</v>
      </c>
      <c r="AK344" s="2">
        <f t="shared" si="434"/>
        <v>0.41862411834870039</v>
      </c>
      <c r="AL344" s="2">
        <f t="shared" si="421"/>
        <v>4.0077705794186951</v>
      </c>
      <c r="AM344" s="2">
        <f t="shared" si="456"/>
        <v>0.13042570688988567</v>
      </c>
      <c r="AN344" s="2">
        <f t="shared" si="422"/>
        <v>3.3647312932612319E-2</v>
      </c>
      <c r="AO344" s="2">
        <f t="shared" si="435"/>
        <v>0.14901070150827009</v>
      </c>
      <c r="AP344" s="2">
        <f t="shared" si="436"/>
        <v>0.22637280168634227</v>
      </c>
      <c r="AQ344" s="2">
        <f t="shared" si="423"/>
        <v>2.611577106430897</v>
      </c>
      <c r="AR344" s="2">
        <f t="shared" si="457"/>
        <v>7.9222328597214092E-2</v>
      </c>
      <c r="AS344" s="2">
        <f t="shared" si="424"/>
        <v>1.8575922362514916E-2</v>
      </c>
      <c r="AT344" s="2">
        <f t="shared" si="437"/>
        <v>9.4453370339239201E-2</v>
      </c>
      <c r="AU344" s="2">
        <f t="shared" si="438"/>
        <v>0.12241207110919215</v>
      </c>
      <c r="AV344" s="2">
        <f t="shared" si="425"/>
        <v>1.7017777958296276</v>
      </c>
      <c r="AW344" s="2">
        <f t="shared" si="458"/>
        <v>4.8399106045435368E-2</v>
      </c>
      <c r="AX344" s="2">
        <f t="shared" si="426"/>
        <v>1.0255347650175385E-2</v>
      </c>
      <c r="AY344" s="2">
        <f t="shared" si="439"/>
        <v>5.9871130584177201E-2</v>
      </c>
      <c r="AZ344" s="2">
        <f t="shared" si="440"/>
        <v>6.6194856633017565E-2</v>
      </c>
      <c r="BA344" s="2">
        <f t="shared" si="427"/>
        <v>1.108926732144861</v>
      </c>
      <c r="BB344" s="2">
        <f t="shared" si="459"/>
        <v>2.9732300334074882E-2</v>
      </c>
      <c r="BD344" s="2">
        <f t="shared" si="412"/>
        <v>0.22522280852339763</v>
      </c>
      <c r="BE344" s="2">
        <f t="shared" si="413"/>
        <v>3821.7446339524945</v>
      </c>
      <c r="BF344" s="2">
        <f t="shared" si="441"/>
        <v>29.774266813325386</v>
      </c>
      <c r="BG344" s="2">
        <f t="shared" si="442"/>
        <v>38.360261349993436</v>
      </c>
      <c r="BH344" s="2">
        <f t="shared" si="460"/>
        <v>0.10903394349822282</v>
      </c>
      <c r="BI344" s="2">
        <f t="shared" si="443"/>
        <v>1.4304112719063411</v>
      </c>
      <c r="BJ344" s="2">
        <f t="shared" si="444"/>
        <v>198.33834011242266</v>
      </c>
      <c r="BK344" s="2">
        <f t="shared" si="445"/>
        <v>173.38361538725221</v>
      </c>
      <c r="BL344" s="2">
        <f t="shared" si="446"/>
        <v>164.08601116911888</v>
      </c>
      <c r="BM344" s="2">
        <f t="shared" si="447"/>
        <v>216.70632718476293</v>
      </c>
      <c r="BN344" s="2">
        <f t="shared" si="448"/>
        <v>88.385317815414822</v>
      </c>
      <c r="BO344" s="2">
        <f t="shared" si="449"/>
        <v>245.74760662409977</v>
      </c>
      <c r="BP344" s="2">
        <f t="shared" si="450"/>
        <v>24.183767721889627</v>
      </c>
      <c r="BQ344" s="2">
        <f t="shared" si="451"/>
        <v>257.47597620922846</v>
      </c>
      <c r="BR344" s="2">
        <f t="shared" si="452"/>
        <v>2.2813362643869906</v>
      </c>
      <c r="BS344" s="2">
        <f t="shared" si="453"/>
        <v>259.68384472934957</v>
      </c>
      <c r="BU344" s="2">
        <f t="shared" si="462"/>
        <v>4.5198757590654912</v>
      </c>
      <c r="BV344" s="2">
        <f t="shared" si="463"/>
        <v>5.649240113553085</v>
      </c>
      <c r="BW344" s="2">
        <f t="shared" si="464"/>
        <v>6.4063068909237719</v>
      </c>
      <c r="BX344" s="2">
        <f t="shared" si="465"/>
        <v>6.7120495832928553</v>
      </c>
      <c r="BY344" s="2">
        <f t="shared" si="466"/>
        <v>6.7696057219222778</v>
      </c>
      <c r="CA344" s="2">
        <f t="shared" si="467"/>
        <v>4.5367661106110271</v>
      </c>
      <c r="CB344" s="2">
        <f t="shared" si="468"/>
        <v>5.6703507937065547</v>
      </c>
      <c r="CC344" s="2">
        <f t="shared" si="469"/>
        <v>6.4302466585776203</v>
      </c>
      <c r="CD344" s="2">
        <f t="shared" si="476"/>
        <v>6.7371318826957758</v>
      </c>
      <c r="CE344" s="2">
        <f t="shared" si="470"/>
        <v>6.7949031032139215</v>
      </c>
      <c r="CG344" s="2">
        <f t="shared" si="471"/>
        <v>121.21242246377155</v>
      </c>
      <c r="CH344" s="2">
        <f t="shared" si="472"/>
        <v>151.4993145264813</v>
      </c>
      <c r="CI344" s="2">
        <f t="shared" si="473"/>
        <v>171.80206242124089</v>
      </c>
      <c r="CJ344" s="2">
        <f t="shared" si="474"/>
        <v>180.00136133301331</v>
      </c>
      <c r="CK344" s="2">
        <f t="shared" si="475"/>
        <v>181.5448814125067</v>
      </c>
    </row>
    <row r="345" spans="1:89">
      <c r="A345" s="2">
        <v>1</v>
      </c>
      <c r="B345" s="2">
        <f t="shared" si="414"/>
        <v>1497.0817725489121</v>
      </c>
      <c r="C345" s="3">
        <v>33.200000000000003</v>
      </c>
      <c r="D345" s="2">
        <f t="shared" si="415"/>
        <v>60.456885556780598</v>
      </c>
      <c r="E345" s="2">
        <f t="shared" si="416"/>
        <v>8.2014725468577687</v>
      </c>
      <c r="F345" s="2">
        <v>0</v>
      </c>
      <c r="G345" s="2">
        <f t="shared" si="406"/>
        <v>0.85613627342888632</v>
      </c>
      <c r="H345" s="3">
        <f t="shared" si="411"/>
        <v>69.514494377067251</v>
      </c>
      <c r="J345" s="2">
        <f t="shared" si="408"/>
        <v>86.970186719397688</v>
      </c>
      <c r="K345" s="2">
        <f t="shared" si="477"/>
        <v>11.798219379070137</v>
      </c>
      <c r="L345" s="2">
        <f t="shared" si="478"/>
        <v>0</v>
      </c>
      <c r="M345" s="2">
        <f t="shared" si="409"/>
        <v>1.2315939015321742</v>
      </c>
      <c r="N345" s="3">
        <f t="shared" si="410"/>
        <v>100</v>
      </c>
      <c r="O345" s="2">
        <v>8.0000000000000002E-3</v>
      </c>
      <c r="P345" s="2">
        <f t="shared" si="428"/>
        <v>5.5247324643415106E-2</v>
      </c>
      <c r="Q345" s="2">
        <f t="shared" si="429"/>
        <v>0.19594810177296765</v>
      </c>
      <c r="R345" s="2">
        <v>0.3</v>
      </c>
      <c r="S345" s="2">
        <f t="shared" si="407"/>
        <v>1.7170597204645529E-2</v>
      </c>
      <c r="T345" s="2">
        <v>0.12</v>
      </c>
      <c r="U345" s="2">
        <f t="shared" si="417"/>
        <v>0.6822482996998086</v>
      </c>
      <c r="V345" s="2">
        <f t="shared" si="430"/>
        <v>0.92599140996894069</v>
      </c>
      <c r="W345" s="2">
        <v>0.06</v>
      </c>
      <c r="X345" s="2">
        <f t="shared" si="461"/>
        <v>0.18559633151275584</v>
      </c>
      <c r="Y345" s="2">
        <v>2.6700000000000002E-2</v>
      </c>
      <c r="Z345" s="2">
        <v>0.21</v>
      </c>
      <c r="AA345" s="2">
        <v>0.442</v>
      </c>
      <c r="AB345" s="2">
        <v>0.5</v>
      </c>
      <c r="AC345" s="2">
        <f t="shared" si="454"/>
        <v>5.4155270057787336E-2</v>
      </c>
      <c r="AD345" s="2">
        <f t="shared" si="418"/>
        <v>0.1102868539212398</v>
      </c>
      <c r="AE345" s="2">
        <f t="shared" si="431"/>
        <v>0.36970355576956859</v>
      </c>
      <c r="AF345" s="2">
        <f t="shared" si="432"/>
        <v>0.77182814890778928</v>
      </c>
      <c r="AG345" s="2">
        <f t="shared" si="419"/>
        <v>6.1424958236969269</v>
      </c>
      <c r="AH345" s="2">
        <f t="shared" si="455"/>
        <v>0.21518572331068808</v>
      </c>
      <c r="AI345" s="2">
        <f t="shared" si="420"/>
        <v>6.0886883899169013E-2</v>
      </c>
      <c r="AJ345" s="2">
        <f t="shared" si="433"/>
        <v>0.23434388614631588</v>
      </c>
      <c r="AK345" s="2">
        <f t="shared" si="434"/>
        <v>0.41736940809297263</v>
      </c>
      <c r="AL345" s="2">
        <f t="shared" si="421"/>
        <v>4.0026246891210624</v>
      </c>
      <c r="AM345" s="2">
        <f t="shared" si="456"/>
        <v>0.12989792397614702</v>
      </c>
      <c r="AN345" s="2">
        <f t="shared" si="422"/>
        <v>3.3614274948838001E-2</v>
      </c>
      <c r="AO345" s="2">
        <f t="shared" si="435"/>
        <v>0.14854349144639128</v>
      </c>
      <c r="AP345" s="2">
        <f t="shared" si="436"/>
        <v>0.2256943116915133</v>
      </c>
      <c r="AQ345" s="2">
        <f t="shared" si="423"/>
        <v>2.6082238982002366</v>
      </c>
      <c r="AR345" s="2">
        <f t="shared" si="457"/>
        <v>7.8882611150090515E-2</v>
      </c>
      <c r="AS345" s="2">
        <f t="shared" si="424"/>
        <v>1.8557682837033792E-2</v>
      </c>
      <c r="AT345" s="2">
        <f t="shared" si="437"/>
        <v>9.4157220032219741E-2</v>
      </c>
      <c r="AU345" s="2">
        <f t="shared" si="438"/>
        <v>0.12204517471141305</v>
      </c>
      <c r="AV345" s="2">
        <f t="shared" si="425"/>
        <v>1.699592750135331</v>
      </c>
      <c r="AW345" s="2">
        <f t="shared" si="458"/>
        <v>4.8180607456346662E-2</v>
      </c>
      <c r="AX345" s="2">
        <f t="shared" si="426"/>
        <v>1.0245278019654075E-2</v>
      </c>
      <c r="AY345" s="2">
        <f t="shared" si="439"/>
        <v>5.9683409874578132E-2</v>
      </c>
      <c r="AZ345" s="2">
        <f t="shared" si="440"/>
        <v>6.5996455819845368E-2</v>
      </c>
      <c r="BA345" s="2">
        <f t="shared" si="427"/>
        <v>1.1075028943281369</v>
      </c>
      <c r="BB345" s="2">
        <f t="shared" si="459"/>
        <v>2.959185515936455E-2</v>
      </c>
      <c r="BD345" s="2">
        <f t="shared" si="412"/>
        <v>0.20800626655024557</v>
      </c>
      <c r="BE345" s="2">
        <f t="shared" si="413"/>
        <v>3810.2339814594648</v>
      </c>
      <c r="BF345" s="2">
        <f t="shared" si="441"/>
        <v>29.691200881218268</v>
      </c>
      <c r="BG345" s="2">
        <f t="shared" si="442"/>
        <v>38.334149722075438</v>
      </c>
      <c r="BH345" s="2">
        <f t="shared" si="460"/>
        <v>0.10671694650168129</v>
      </c>
      <c r="BI345" s="2">
        <f t="shared" si="443"/>
        <v>1.4264242408057248</v>
      </c>
      <c r="BJ345" s="2">
        <f t="shared" si="444"/>
        <v>198.0147694737301</v>
      </c>
      <c r="BK345" s="2">
        <f t="shared" si="445"/>
        <v>173.45780561040422</v>
      </c>
      <c r="BL345" s="2">
        <f t="shared" si="446"/>
        <v>163.11824776492836</v>
      </c>
      <c r="BM345" s="2">
        <f t="shared" si="447"/>
        <v>216.54491730699235</v>
      </c>
      <c r="BN345" s="2">
        <f t="shared" si="448"/>
        <v>87.238361237633157</v>
      </c>
      <c r="BO345" s="2">
        <f t="shared" si="449"/>
        <v>245.27016913799594</v>
      </c>
      <c r="BP345" s="2">
        <f t="shared" si="450"/>
        <v>23.591769496171622</v>
      </c>
      <c r="BQ345" s="2">
        <f t="shared" si="451"/>
        <v>256.77150570708073</v>
      </c>
      <c r="BR345" s="2">
        <f t="shared" si="452"/>
        <v>2.1836573399874406</v>
      </c>
      <c r="BS345" s="2">
        <f t="shared" si="453"/>
        <v>258.90824175528525</v>
      </c>
      <c r="BU345" s="2">
        <f t="shared" si="462"/>
        <v>4.5248898662936901</v>
      </c>
      <c r="BV345" s="2">
        <f t="shared" si="463"/>
        <v>5.648877538094732</v>
      </c>
      <c r="BW345" s="2">
        <f t="shared" si="464"/>
        <v>6.3982159749522891</v>
      </c>
      <c r="BX345" s="2">
        <f t="shared" si="465"/>
        <v>6.6982444522361231</v>
      </c>
      <c r="BY345" s="2">
        <f t="shared" si="466"/>
        <v>6.7539842055291004</v>
      </c>
      <c r="CA345" s="2">
        <f t="shared" si="467"/>
        <v>4.5524187347666052</v>
      </c>
      <c r="CB345" s="2">
        <f t="shared" si="468"/>
        <v>5.683244608092215</v>
      </c>
      <c r="CC345" s="2">
        <f t="shared" si="469"/>
        <v>6.4371419270175139</v>
      </c>
      <c r="CD345" s="2">
        <f t="shared" si="476"/>
        <v>6.7389957403279324</v>
      </c>
      <c r="CE345" s="2">
        <f t="shared" si="470"/>
        <v>6.7950746073634436</v>
      </c>
      <c r="CG345" s="2">
        <f t="shared" si="471"/>
        <v>121.60323741583743</v>
      </c>
      <c r="CH345" s="2">
        <f t="shared" si="472"/>
        <v>151.80961674114258</v>
      </c>
      <c r="CI345" s="2">
        <f t="shared" si="473"/>
        <v>171.94756098610154</v>
      </c>
      <c r="CJ345" s="2">
        <f t="shared" si="474"/>
        <v>180.01061560902926</v>
      </c>
      <c r="CK345" s="2">
        <f t="shared" si="475"/>
        <v>181.50858233384992</v>
      </c>
    </row>
    <row r="346" spans="1:89">
      <c r="A346" s="2">
        <v>1</v>
      </c>
      <c r="B346" s="2">
        <f t="shared" si="414"/>
        <v>1497.7960582631977</v>
      </c>
      <c r="C346" s="3">
        <v>33.299999999999997</v>
      </c>
      <c r="D346" s="2">
        <f t="shared" si="415"/>
        <v>60.461685556780601</v>
      </c>
      <c r="E346" s="2">
        <f t="shared" si="416"/>
        <v>8.1033725468577735</v>
      </c>
      <c r="F346" s="2">
        <v>0</v>
      </c>
      <c r="G346" s="2">
        <f t="shared" si="406"/>
        <v>0.85303627342888655</v>
      </c>
      <c r="H346" s="3">
        <f t="shared" si="411"/>
        <v>69.418094377067263</v>
      </c>
      <c r="J346" s="2">
        <f t="shared" si="408"/>
        <v>87.097875704226382</v>
      </c>
      <c r="K346" s="2">
        <f t="shared" si="477"/>
        <v>11.673285790361277</v>
      </c>
      <c r="L346" s="2">
        <f t="shared" si="478"/>
        <v>0</v>
      </c>
      <c r="M346" s="2">
        <f t="shared" si="409"/>
        <v>1.2288385054123481</v>
      </c>
      <c r="N346" s="3">
        <f t="shared" si="410"/>
        <v>100</v>
      </c>
      <c r="O346" s="2">
        <v>8.0000000000000002E-3</v>
      </c>
      <c r="P346" s="2">
        <f t="shared" si="428"/>
        <v>5.5138451387356208E-2</v>
      </c>
      <c r="Q346" s="2">
        <f t="shared" si="429"/>
        <v>0.19585365131440013</v>
      </c>
      <c r="R346" s="2">
        <v>0.3</v>
      </c>
      <c r="S346" s="2">
        <f t="shared" si="407"/>
        <v>1.7090814583400667E-2</v>
      </c>
      <c r="T346" s="2">
        <v>0.12</v>
      </c>
      <c r="U346" s="2">
        <f t="shared" si="417"/>
        <v>0.6822744288825987</v>
      </c>
      <c r="V346" s="2">
        <f t="shared" si="430"/>
        <v>0.92493199686768779</v>
      </c>
      <c r="W346" s="2">
        <v>0.06</v>
      </c>
      <c r="X346" s="2">
        <f t="shared" si="461"/>
        <v>0.18489859790634</v>
      </c>
      <c r="Y346" s="2">
        <v>2.6700000000000002E-2</v>
      </c>
      <c r="Z346" s="2">
        <v>0.21</v>
      </c>
      <c r="AA346" s="2">
        <v>0.442</v>
      </c>
      <c r="AB346" s="2">
        <v>0.5</v>
      </c>
      <c r="AC346" s="2">
        <f t="shared" si="454"/>
        <v>5.3913225499848866E-2</v>
      </c>
      <c r="AD346" s="2">
        <f t="shared" si="418"/>
        <v>0.11017865159591059</v>
      </c>
      <c r="AE346" s="2">
        <f t="shared" si="431"/>
        <v>0.36854531611161928</v>
      </c>
      <c r="AF346" s="2">
        <f t="shared" si="432"/>
        <v>0.76951667036319227</v>
      </c>
      <c r="AG346" s="2">
        <f t="shared" si="419"/>
        <v>6.1346153505909538</v>
      </c>
      <c r="AH346" s="2">
        <f t="shared" si="455"/>
        <v>0.21436912862329691</v>
      </c>
      <c r="AI346" s="2">
        <f t="shared" si="420"/>
        <v>6.0827147836477045E-2</v>
      </c>
      <c r="AJ346" s="2">
        <f t="shared" si="433"/>
        <v>0.23360971310876519</v>
      </c>
      <c r="AK346" s="2">
        <f t="shared" si="434"/>
        <v>0.41611946607758588</v>
      </c>
      <c r="AL346" s="2">
        <f t="shared" si="421"/>
        <v>3.9974895490865774</v>
      </c>
      <c r="AM346" s="2">
        <f t="shared" si="456"/>
        <v>0.12937177389128035</v>
      </c>
      <c r="AN346" s="2">
        <f t="shared" si="422"/>
        <v>3.3581296016314315E-2</v>
      </c>
      <c r="AO346" s="2">
        <f t="shared" si="435"/>
        <v>0.1480781213950664</v>
      </c>
      <c r="AP346" s="2">
        <f t="shared" si="436"/>
        <v>0.22501840014326158</v>
      </c>
      <c r="AQ346" s="2">
        <f t="shared" si="423"/>
        <v>2.6048776951462878</v>
      </c>
      <c r="AR346" s="2">
        <f t="shared" si="457"/>
        <v>7.854391790445725E-2</v>
      </c>
      <c r="AS346" s="2">
        <f t="shared" si="424"/>
        <v>1.8539475912415903E-2</v>
      </c>
      <c r="AT346" s="2">
        <f t="shared" si="437"/>
        <v>9.3862236052158834E-2</v>
      </c>
      <c r="AU346" s="2">
        <f t="shared" si="438"/>
        <v>0.12167967261976712</v>
      </c>
      <c r="AV346" s="2">
        <f t="shared" si="425"/>
        <v>1.6974122692130846</v>
      </c>
      <c r="AW346" s="2">
        <f t="shared" si="458"/>
        <v>4.7962752309686899E-2</v>
      </c>
      <c r="AX346" s="2">
        <f t="shared" si="426"/>
        <v>1.0235226387333853E-2</v>
      </c>
      <c r="AY346" s="2">
        <f t="shared" si="439"/>
        <v>5.9496428464311503E-2</v>
      </c>
      <c r="AZ346" s="2">
        <f t="shared" si="440"/>
        <v>6.5798808983742171E-2</v>
      </c>
      <c r="BA346" s="2">
        <f t="shared" si="427"/>
        <v>1.1060820310464932</v>
      </c>
      <c r="BB346" s="2">
        <f t="shared" si="459"/>
        <v>2.9451814785529426E-2</v>
      </c>
      <c r="BD346" s="2">
        <f t="shared" si="412"/>
        <v>0.19200761535135566</v>
      </c>
      <c r="BE346" s="2">
        <f t="shared" si="413"/>
        <v>3798.7924139704442</v>
      </c>
      <c r="BF346" s="2">
        <f t="shared" si="441"/>
        <v>29.6079194286175</v>
      </c>
      <c r="BG346" s="2">
        <f t="shared" si="442"/>
        <v>38.307944826299284</v>
      </c>
      <c r="BH346" s="2">
        <f t="shared" si="460"/>
        <v>0.10443567923377832</v>
      </c>
      <c r="BI346" s="2">
        <f t="shared" si="443"/>
        <v>1.4224543051853888</v>
      </c>
      <c r="BJ346" s="2">
        <f t="shared" si="444"/>
        <v>197.6853638380575</v>
      </c>
      <c r="BK346" s="2">
        <f t="shared" si="445"/>
        <v>173.53056104051728</v>
      </c>
      <c r="BL346" s="2">
        <f t="shared" si="446"/>
        <v>162.14684349340305</v>
      </c>
      <c r="BM346" s="2">
        <f t="shared" si="447"/>
        <v>216.38155972797256</v>
      </c>
      <c r="BN346" s="2">
        <f t="shared" si="448"/>
        <v>86.09752753427081</v>
      </c>
      <c r="BO346" s="2">
        <f t="shared" si="449"/>
        <v>244.79217321726406</v>
      </c>
      <c r="BP346" s="2">
        <f t="shared" si="450"/>
        <v>23.010199775961439</v>
      </c>
      <c r="BQ346" s="2">
        <f t="shared" si="451"/>
        <v>256.06951980338368</v>
      </c>
      <c r="BR346" s="2">
        <f t="shared" si="452"/>
        <v>2.0895309477176038</v>
      </c>
      <c r="BS346" s="2">
        <f t="shared" si="453"/>
        <v>258.13701439550283</v>
      </c>
      <c r="BU346" s="2">
        <f t="shared" si="462"/>
        <v>4.52988438370582</v>
      </c>
      <c r="BV346" s="2">
        <f t="shared" si="463"/>
        <v>5.6484773774504768</v>
      </c>
      <c r="BW346" s="2">
        <f t="shared" si="464"/>
        <v>6.3901150094903709</v>
      </c>
      <c r="BX346" s="2">
        <f t="shared" si="465"/>
        <v>6.6845016344386625</v>
      </c>
      <c r="BY346" s="2">
        <f t="shared" si="466"/>
        <v>6.7384720210384623</v>
      </c>
      <c r="CA346" s="2">
        <f t="shared" si="467"/>
        <v>4.5680453715328335</v>
      </c>
      <c r="CB346" s="2">
        <f t="shared" si="468"/>
        <v>5.696061699297057</v>
      </c>
      <c r="CC346" s="2">
        <f t="shared" si="469"/>
        <v>6.4439470900546194</v>
      </c>
      <c r="CD346" s="2">
        <f t="shared" si="476"/>
        <v>6.7408137086317765</v>
      </c>
      <c r="CE346" s="2">
        <f t="shared" si="470"/>
        <v>6.7952387565632124</v>
      </c>
      <c r="CG346" s="2">
        <f t="shared" si="471"/>
        <v>121.9937683818258</v>
      </c>
      <c r="CH346" s="2">
        <f t="shared" si="472"/>
        <v>152.11846098618366</v>
      </c>
      <c r="CI346" s="2">
        <f t="shared" si="473"/>
        <v>172.09141434273366</v>
      </c>
      <c r="CJ346" s="2">
        <f t="shared" si="474"/>
        <v>180.01950492884907</v>
      </c>
      <c r="CK346" s="2">
        <f t="shared" si="475"/>
        <v>181.47297488186081</v>
      </c>
    </row>
    <row r="347" spans="1:89">
      <c r="A347" s="2">
        <v>1</v>
      </c>
      <c r="B347" s="2">
        <f t="shared" si="414"/>
        <v>1498.5103439774834</v>
      </c>
      <c r="C347" s="3">
        <v>33.4</v>
      </c>
      <c r="D347" s="2">
        <f t="shared" si="415"/>
        <v>60.466485556780597</v>
      </c>
      <c r="E347" s="2">
        <f t="shared" si="416"/>
        <v>8.0052725468577712</v>
      </c>
      <c r="F347" s="2">
        <v>0</v>
      </c>
      <c r="G347" s="2">
        <f t="shared" si="406"/>
        <v>0.84993627342888645</v>
      </c>
      <c r="H347" s="3">
        <f t="shared" si="411"/>
        <v>69.321694377067246</v>
      </c>
      <c r="J347" s="2">
        <f t="shared" si="408"/>
        <v>87.225919822271251</v>
      </c>
      <c r="K347" s="2">
        <f t="shared" si="477"/>
        <v>11.548004731843438</v>
      </c>
      <c r="L347" s="2">
        <f t="shared" si="478"/>
        <v>0</v>
      </c>
      <c r="M347" s="2">
        <f t="shared" si="409"/>
        <v>1.2260754458853205</v>
      </c>
      <c r="N347" s="3">
        <f t="shared" si="410"/>
        <v>100</v>
      </c>
      <c r="O347" s="2">
        <v>8.0000000000000002E-3</v>
      </c>
      <c r="P347" s="2">
        <f t="shared" si="428"/>
        <v>5.5029880212632033E-2</v>
      </c>
      <c r="Q347" s="2">
        <f t="shared" si="429"/>
        <v>0.19575932248734304</v>
      </c>
      <c r="R347" s="2">
        <v>0.3</v>
      </c>
      <c r="S347" s="2">
        <f t="shared" si="407"/>
        <v>1.7011153094320185E-2</v>
      </c>
      <c r="T347" s="2">
        <v>0.12</v>
      </c>
      <c r="U347" s="2">
        <f t="shared" si="417"/>
        <v>0.68230053799572521</v>
      </c>
      <c r="V347" s="2">
        <f t="shared" si="430"/>
        <v>0.92387464861371571</v>
      </c>
      <c r="W347" s="2">
        <v>0.06</v>
      </c>
      <c r="X347" s="2">
        <f t="shared" si="461"/>
        <v>0.18419884746739629</v>
      </c>
      <c r="Y347" s="2">
        <v>2.6700000000000002E-2</v>
      </c>
      <c r="Z347" s="2">
        <v>0.21</v>
      </c>
      <c r="AA347" s="2">
        <v>0.442</v>
      </c>
      <c r="AB347" s="2">
        <v>0.5</v>
      </c>
      <c r="AC347" s="2">
        <f t="shared" si="454"/>
        <v>5.3670507758844244E-2</v>
      </c>
      <c r="AD347" s="2">
        <f t="shared" si="418"/>
        <v>0.11007064254796538</v>
      </c>
      <c r="AE347" s="2">
        <f t="shared" si="431"/>
        <v>0.36739163464562047</v>
      </c>
      <c r="AF347" s="2">
        <f t="shared" si="432"/>
        <v>0.76721396974404643</v>
      </c>
      <c r="AG347" s="2">
        <f t="shared" si="419"/>
        <v>6.1267513298513174</v>
      </c>
      <c r="AH347" s="2">
        <f t="shared" si="455"/>
        <v>0.21355512745577962</v>
      </c>
      <c r="AI347" s="2">
        <f t="shared" si="420"/>
        <v>6.0767518477868293E-2</v>
      </c>
      <c r="AJ347" s="2">
        <f t="shared" si="433"/>
        <v>0.23287842937103015</v>
      </c>
      <c r="AK347" s="2">
        <f t="shared" si="434"/>
        <v>0.41487427076333322</v>
      </c>
      <c r="AL347" s="2">
        <f t="shared" si="421"/>
        <v>3.9923651298811471</v>
      </c>
      <c r="AM347" s="2">
        <f t="shared" si="456"/>
        <v>0.12884724755625881</v>
      </c>
      <c r="AN347" s="2">
        <f t="shared" si="422"/>
        <v>3.354837599270763E-2</v>
      </c>
      <c r="AO347" s="2">
        <f t="shared" si="435"/>
        <v>0.14761458278338133</v>
      </c>
      <c r="AP347" s="2">
        <f t="shared" si="436"/>
        <v>0.22434505539416791</v>
      </c>
      <c r="AQ347" s="2">
        <f t="shared" si="423"/>
        <v>2.6015384780889592</v>
      </c>
      <c r="AR347" s="2">
        <f t="shared" si="457"/>
        <v>7.820624304489647E-2</v>
      </c>
      <c r="AS347" s="2">
        <f t="shared" si="424"/>
        <v>1.852130151008206E-2</v>
      </c>
      <c r="AT347" s="2">
        <f t="shared" si="437"/>
        <v>9.3568412966213599E-2</v>
      </c>
      <c r="AU347" s="2">
        <f t="shared" si="438"/>
        <v>0.12131555853586197</v>
      </c>
      <c r="AV347" s="2">
        <f t="shared" si="425"/>
        <v>1.6952363405645969</v>
      </c>
      <c r="AW347" s="2">
        <f t="shared" si="458"/>
        <v>4.774553688346183E-2</v>
      </c>
      <c r="AX347" s="2">
        <f t="shared" si="426"/>
        <v>1.0225192709832931E-2</v>
      </c>
      <c r="AY347" s="2">
        <f t="shared" si="439"/>
        <v>5.9310182909662772E-2</v>
      </c>
      <c r="AZ347" s="2">
        <f t="shared" si="440"/>
        <v>6.5601912718825109E-2</v>
      </c>
      <c r="BA347" s="2">
        <f t="shared" si="427"/>
        <v>1.1046641341556882</v>
      </c>
      <c r="BB347" s="2">
        <f t="shared" si="459"/>
        <v>2.9312176832009023E-2</v>
      </c>
      <c r="BD347" s="2">
        <f t="shared" si="412"/>
        <v>0.17714809408054363</v>
      </c>
      <c r="BE347" s="2">
        <f t="shared" si="413"/>
        <v>3787.4193143720117</v>
      </c>
      <c r="BF347" s="2">
        <f t="shared" si="441"/>
        <v>29.52442076798922</v>
      </c>
      <c r="BG347" s="2">
        <f t="shared" si="442"/>
        <v>38.281646850076797</v>
      </c>
      <c r="BH347" s="2">
        <f t="shared" si="460"/>
        <v>0.10218980444219018</v>
      </c>
      <c r="BI347" s="2">
        <f t="shared" si="443"/>
        <v>1.4185014174586128</v>
      </c>
      <c r="BJ347" s="2">
        <f t="shared" si="444"/>
        <v>197.35011800776743</v>
      </c>
      <c r="BK347" s="2">
        <f t="shared" si="445"/>
        <v>173.60187707934139</v>
      </c>
      <c r="BL347" s="2">
        <f t="shared" si="446"/>
        <v>161.17187220475256</v>
      </c>
      <c r="BM347" s="2">
        <f t="shared" si="447"/>
        <v>216.21626126233417</v>
      </c>
      <c r="BN347" s="2">
        <f t="shared" si="448"/>
        <v>84.962906647234163</v>
      </c>
      <c r="BO347" s="2">
        <f t="shared" si="449"/>
        <v>244.31364247903042</v>
      </c>
      <c r="BP347" s="2">
        <f t="shared" si="450"/>
        <v>22.438974412330424</v>
      </c>
      <c r="BQ347" s="2">
        <f t="shared" si="451"/>
        <v>255.37002715251225</v>
      </c>
      <c r="BR347" s="2">
        <f t="shared" si="452"/>
        <v>1.9988546200514776</v>
      </c>
      <c r="BS347" s="2">
        <f t="shared" si="453"/>
        <v>257.37013367761222</v>
      </c>
      <c r="BU347" s="2">
        <f t="shared" si="462"/>
        <v>4.5348591652606274</v>
      </c>
      <c r="BV347" s="2">
        <f t="shared" si="463"/>
        <v>5.6480397018734951</v>
      </c>
      <c r="BW347" s="2">
        <f t="shared" si="464"/>
        <v>6.3820045003769295</v>
      </c>
      <c r="BX347" s="2">
        <f t="shared" si="465"/>
        <v>6.6708213508322451</v>
      </c>
      <c r="BY347" s="2">
        <f t="shared" si="466"/>
        <v>6.7230684898577167</v>
      </c>
      <c r="CA347" s="2">
        <f t="shared" si="467"/>
        <v>4.5836455557107003</v>
      </c>
      <c r="CB347" s="2">
        <f t="shared" si="468"/>
        <v>5.7088017807234728</v>
      </c>
      <c r="CC347" s="2">
        <f t="shared" si="469"/>
        <v>6.4506626333118291</v>
      </c>
      <c r="CD347" s="2">
        <f t="shared" si="476"/>
        <v>6.7425865993624452</v>
      </c>
      <c r="CE347" s="2">
        <f t="shared" si="470"/>
        <v>6.7953958174363507</v>
      </c>
      <c r="CG347" s="2">
        <f t="shared" si="471"/>
        <v>122.38399972159812</v>
      </c>
      <c r="CH347" s="2">
        <f t="shared" si="472"/>
        <v>152.42583377160611</v>
      </c>
      <c r="CI347" s="2">
        <f t="shared" si="473"/>
        <v>172.23362590411983</v>
      </c>
      <c r="CJ347" s="2">
        <f t="shared" si="474"/>
        <v>180.0280380473875</v>
      </c>
      <c r="CK347" s="2">
        <f t="shared" si="475"/>
        <v>181.43805181295946</v>
      </c>
    </row>
    <row r="348" spans="1:89">
      <c r="A348" s="2">
        <v>1</v>
      </c>
      <c r="B348" s="2">
        <f t="shared" si="414"/>
        <v>1499.2246296917692</v>
      </c>
      <c r="C348" s="3">
        <v>33.5</v>
      </c>
      <c r="D348" s="2">
        <f t="shared" si="415"/>
        <v>60.4712855567806</v>
      </c>
      <c r="E348" s="2">
        <f t="shared" si="416"/>
        <v>7.9071725468577689</v>
      </c>
      <c r="F348" s="2">
        <v>0</v>
      </c>
      <c r="G348" s="2">
        <f t="shared" si="406"/>
        <v>0.84683627342888645</v>
      </c>
      <c r="H348" s="3">
        <f t="shared" si="411"/>
        <v>69.225294377067257</v>
      </c>
      <c r="J348" s="2">
        <f t="shared" si="408"/>
        <v>87.35432055715944</v>
      </c>
      <c r="K348" s="2">
        <f t="shared" si="477"/>
        <v>11.422374751904606</v>
      </c>
      <c r="L348" s="2">
        <f t="shared" si="478"/>
        <v>0</v>
      </c>
      <c r="M348" s="2">
        <f t="shared" si="409"/>
        <v>1.2233046909359533</v>
      </c>
      <c r="N348" s="3">
        <f t="shared" si="410"/>
        <v>100</v>
      </c>
      <c r="O348" s="2">
        <v>8.0000000000000002E-3</v>
      </c>
      <c r="P348" s="2">
        <f t="shared" si="428"/>
        <v>5.4921610073761652E-2</v>
      </c>
      <c r="Q348" s="2">
        <f t="shared" si="429"/>
        <v>0.19566511506792023</v>
      </c>
      <c r="R348" s="2">
        <v>0.3</v>
      </c>
      <c r="S348" s="2">
        <f t="shared" si="407"/>
        <v>1.6931611839785463E-2</v>
      </c>
      <c r="T348" s="2">
        <v>0.12</v>
      </c>
      <c r="U348" s="2">
        <f t="shared" si="417"/>
        <v>0.68232662706228497</v>
      </c>
      <c r="V348" s="2">
        <f t="shared" si="430"/>
        <v>0.92281935986582575</v>
      </c>
      <c r="W348" s="2">
        <v>0.06</v>
      </c>
      <c r="X348" s="2">
        <f t="shared" si="461"/>
        <v>0.1834970718582376</v>
      </c>
      <c r="Y348" s="2">
        <v>2.6700000000000002E-2</v>
      </c>
      <c r="Z348" s="2">
        <v>0.21</v>
      </c>
      <c r="AA348" s="2">
        <v>0.442</v>
      </c>
      <c r="AB348" s="2">
        <v>0.5</v>
      </c>
      <c r="AC348" s="2">
        <f t="shared" si="454"/>
        <v>5.3427114022441005E-2</v>
      </c>
      <c r="AD348" s="2">
        <f t="shared" si="418"/>
        <v>0.1099628263118114</v>
      </c>
      <c r="AE348" s="2">
        <f t="shared" si="431"/>
        <v>0.36624249015355559</v>
      </c>
      <c r="AF348" s="2">
        <f t="shared" si="432"/>
        <v>0.76492000742525967</v>
      </c>
      <c r="AG348" s="2">
        <f t="shared" si="419"/>
        <v>6.1189037164588882</v>
      </c>
      <c r="AH348" s="2">
        <f t="shared" si="455"/>
        <v>0.21274370571347462</v>
      </c>
      <c r="AI348" s="2">
        <f t="shared" si="420"/>
        <v>6.0707995566299522E-2</v>
      </c>
      <c r="AJ348" s="2">
        <f t="shared" si="433"/>
        <v>0.23215002148365244</v>
      </c>
      <c r="AK348" s="2">
        <f t="shared" si="434"/>
        <v>0.413633800722775</v>
      </c>
      <c r="AL348" s="2">
        <f t="shared" si="421"/>
        <v>3.987251402169028</v>
      </c>
      <c r="AM348" s="2">
        <f t="shared" si="456"/>
        <v>0.12832433593344456</v>
      </c>
      <c r="AN348" s="2">
        <f t="shared" si="422"/>
        <v>3.3515514736110204E-2</v>
      </c>
      <c r="AO348" s="2">
        <f t="shared" si="435"/>
        <v>0.14715286708613198</v>
      </c>
      <c r="AP348" s="2">
        <f t="shared" si="436"/>
        <v>0.22367426585725156</v>
      </c>
      <c r="AQ348" s="2">
        <f t="shared" si="423"/>
        <v>2.5982062279122462</v>
      </c>
      <c r="AR348" s="2">
        <f t="shared" si="457"/>
        <v>7.7869580781954398E-2</v>
      </c>
      <c r="AS348" s="2">
        <f t="shared" si="424"/>
        <v>1.8503159551688207E-2</v>
      </c>
      <c r="AT348" s="2">
        <f t="shared" si="437"/>
        <v>9.3275745370515362E-2</v>
      </c>
      <c r="AU348" s="2">
        <f t="shared" si="438"/>
        <v>0.12095282619398785</v>
      </c>
      <c r="AV348" s="2">
        <f t="shared" si="425"/>
        <v>1.6930649517333365</v>
      </c>
      <c r="AW348" s="2">
        <f t="shared" si="458"/>
        <v>4.7528957471983393E-2</v>
      </c>
      <c r="AX348" s="2">
        <f t="shared" si="426"/>
        <v>1.0215176943899314E-2</v>
      </c>
      <c r="AY348" s="2">
        <f t="shared" si="439"/>
        <v>5.9124669785283274E-2</v>
      </c>
      <c r="AZ348" s="2">
        <f t="shared" si="440"/>
        <v>6.5405763636884481E-2</v>
      </c>
      <c r="BA348" s="2">
        <f t="shared" si="427"/>
        <v>1.1032491955386923</v>
      </c>
      <c r="BB348" s="2">
        <f t="shared" si="459"/>
        <v>2.9172938928494006E-2</v>
      </c>
      <c r="BD348" s="2">
        <f t="shared" si="412"/>
        <v>0.16335351850376331</v>
      </c>
      <c r="BE348" s="2">
        <f t="shared" si="413"/>
        <v>3776.1140726978219</v>
      </c>
      <c r="BF348" s="2">
        <f t="shared" si="441"/>
        <v>29.440703191015782</v>
      </c>
      <c r="BG348" s="2">
        <f t="shared" si="442"/>
        <v>38.255255973482591</v>
      </c>
      <c r="BH348" s="2">
        <f t="shared" si="460"/>
        <v>9.9978985947201532E-2</v>
      </c>
      <c r="BI348" s="2">
        <f t="shared" si="443"/>
        <v>1.4145655296033548</v>
      </c>
      <c r="BJ348" s="2">
        <f t="shared" si="444"/>
        <v>197.00902723807945</v>
      </c>
      <c r="BK348" s="2">
        <f t="shared" si="445"/>
        <v>173.67174916936747</v>
      </c>
      <c r="BL348" s="2">
        <f t="shared" si="446"/>
        <v>160.1934084583329</v>
      </c>
      <c r="BM348" s="2">
        <f t="shared" si="447"/>
        <v>216.04902886590432</v>
      </c>
      <c r="BN348" s="2">
        <f t="shared" si="448"/>
        <v>83.834587266789356</v>
      </c>
      <c r="BO348" s="2">
        <f t="shared" si="449"/>
        <v>243.83460052317298</v>
      </c>
      <c r="BP348" s="2">
        <f t="shared" si="450"/>
        <v>21.878007850935276</v>
      </c>
      <c r="BQ348" s="2">
        <f t="shared" si="451"/>
        <v>254.67303605011949</v>
      </c>
      <c r="BR348" s="2">
        <f t="shared" si="452"/>
        <v>1.9115278490552676</v>
      </c>
      <c r="BS348" s="2">
        <f t="shared" si="453"/>
        <v>256.6075706751389</v>
      </c>
      <c r="BU348" s="2">
        <f t="shared" si="462"/>
        <v>4.5398140660658912</v>
      </c>
      <c r="BV348" s="2">
        <f t="shared" si="463"/>
        <v>5.6475645860444148</v>
      </c>
      <c r="BW348" s="2">
        <f t="shared" si="464"/>
        <v>6.3738849556304604</v>
      </c>
      <c r="BX348" s="2">
        <f t="shared" si="465"/>
        <v>6.65720381603645</v>
      </c>
      <c r="BY348" s="2">
        <f t="shared" si="466"/>
        <v>6.7077729359074647</v>
      </c>
      <c r="CA348" s="2">
        <f t="shared" si="467"/>
        <v>4.599218821937991</v>
      </c>
      <c r="CB348" s="2">
        <f t="shared" si="468"/>
        <v>5.7214645719521231</v>
      </c>
      <c r="CC348" s="2">
        <f t="shared" si="469"/>
        <v>6.4572890497708624</v>
      </c>
      <c r="CD348" s="2">
        <f t="shared" si="476"/>
        <v>6.7443152178972676</v>
      </c>
      <c r="CE348" s="2">
        <f t="shared" si="470"/>
        <v>6.7955460490579709</v>
      </c>
      <c r="CG348" s="2">
        <f t="shared" si="471"/>
        <v>122.77391576059765</v>
      </c>
      <c r="CH348" s="2">
        <f t="shared" si="472"/>
        <v>152.73172175097793</v>
      </c>
      <c r="CI348" s="2">
        <f t="shared" si="473"/>
        <v>172.37419930029284</v>
      </c>
      <c r="CJ348" s="2">
        <f t="shared" si="474"/>
        <v>180.03622364637289</v>
      </c>
      <c r="CK348" s="2">
        <f t="shared" si="475"/>
        <v>181.40380583647607</v>
      </c>
    </row>
    <row r="349" spans="1:89">
      <c r="A349" s="2">
        <v>1</v>
      </c>
      <c r="B349" s="2">
        <f t="shared" si="414"/>
        <v>1499.938915406055</v>
      </c>
      <c r="C349" s="3">
        <v>33.6</v>
      </c>
      <c r="D349" s="2">
        <f t="shared" si="415"/>
        <v>60.476085556780603</v>
      </c>
      <c r="E349" s="2">
        <f t="shared" si="416"/>
        <v>7.8090725468577702</v>
      </c>
      <c r="F349" s="2">
        <v>0</v>
      </c>
      <c r="G349" s="2">
        <f t="shared" ref="G349:G379" si="479">$G$156+$G$6*($C349-$C$156)</f>
        <v>0.84373627342888635</v>
      </c>
      <c r="H349" s="3">
        <f t="shared" si="411"/>
        <v>69.128894377067255</v>
      </c>
      <c r="J349" s="2">
        <f t="shared" si="408"/>
        <v>87.483079400793756</v>
      </c>
      <c r="K349" s="2">
        <f t="shared" si="477"/>
        <v>11.296394390835713</v>
      </c>
      <c r="L349" s="2">
        <f t="shared" si="478"/>
        <v>0</v>
      </c>
      <c r="M349" s="2">
        <f t="shared" si="409"/>
        <v>1.2205262083705284</v>
      </c>
      <c r="N349" s="3">
        <f t="shared" si="410"/>
        <v>100</v>
      </c>
      <c r="O349" s="2">
        <v>8.0000000000000002E-3</v>
      </c>
      <c r="P349" s="2">
        <f t="shared" si="428"/>
        <v>5.4813639929549879E-2</v>
      </c>
      <c r="Q349" s="2">
        <f t="shared" si="429"/>
        <v>0.19557102883278554</v>
      </c>
      <c r="R349" s="2">
        <v>0.3</v>
      </c>
      <c r="S349" s="2">
        <f t="shared" ref="S349:S379" si="480">(J349*O349+K349*P349+L349*Q349+M349*R349)/100</f>
        <v>1.6852189923589646E-2</v>
      </c>
      <c r="T349" s="2">
        <v>0.12</v>
      </c>
      <c r="U349" s="2">
        <f t="shared" si="417"/>
        <v>0.68235269610533578</v>
      </c>
      <c r="V349" s="2">
        <f t="shared" si="430"/>
        <v>0.92176612529980739</v>
      </c>
      <c r="W349" s="2">
        <v>0.06</v>
      </c>
      <c r="X349" s="2">
        <f t="shared" si="461"/>
        <v>0.18279326269453422</v>
      </c>
      <c r="Y349" s="2">
        <v>2.6700000000000002E-2</v>
      </c>
      <c r="Z349" s="2">
        <v>0.21</v>
      </c>
      <c r="AA349" s="2">
        <v>0.442</v>
      </c>
      <c r="AB349" s="2">
        <v>0.5</v>
      </c>
      <c r="AC349" s="2">
        <f t="shared" si="454"/>
        <v>5.3183041462619568E-2</v>
      </c>
      <c r="AD349" s="2">
        <f t="shared" si="418"/>
        <v>0.10985520242324848</v>
      </c>
      <c r="AE349" s="2">
        <f t="shared" si="431"/>
        <v>0.36509786153049256</v>
      </c>
      <c r="AF349" s="2">
        <f t="shared" si="432"/>
        <v>0.76263474398721831</v>
      </c>
      <c r="AG349" s="2">
        <f t="shared" si="419"/>
        <v>6.1110724655448925</v>
      </c>
      <c r="AH349" s="2">
        <f t="shared" si="455"/>
        <v>0.21193484936731533</v>
      </c>
      <c r="AI349" s="2">
        <f t="shared" si="420"/>
        <v>6.0648578845496293E-2</v>
      </c>
      <c r="AJ349" s="2">
        <f t="shared" si="433"/>
        <v>0.23142447606885508</v>
      </c>
      <c r="AK349" s="2">
        <f t="shared" si="434"/>
        <v>0.41239803463958474</v>
      </c>
      <c r="AL349" s="2">
        <f t="shared" si="421"/>
        <v>3.9821483367124535</v>
      </c>
      <c r="AM349" s="2">
        <f t="shared" si="456"/>
        <v>0.12780303002628818</v>
      </c>
      <c r="AN349" s="2">
        <f t="shared" si="422"/>
        <v>3.3482712105038698E-2</v>
      </c>
      <c r="AO349" s="2">
        <f t="shared" si="435"/>
        <v>0.14669296582355063</v>
      </c>
      <c r="AP349" s="2">
        <f t="shared" si="436"/>
        <v>0.22300602000561687</v>
      </c>
      <c r="AQ349" s="2">
        <f t="shared" si="423"/>
        <v>2.5948809255639911</v>
      </c>
      <c r="AR349" s="2">
        <f t="shared" si="457"/>
        <v>7.7533925351948557E-2</v>
      </c>
      <c r="AS349" s="2">
        <f t="shared" si="424"/>
        <v>1.8485049959124578E-2</v>
      </c>
      <c r="AT349" s="2">
        <f t="shared" si="437"/>
        <v>9.2984227889996204E-2</v>
      </c>
      <c r="AU349" s="2">
        <f t="shared" si="438"/>
        <v>0.12059146936092592</v>
      </c>
      <c r="AV349" s="2">
        <f t="shared" si="425"/>
        <v>1.6908980903043764</v>
      </c>
      <c r="AW349" s="2">
        <f t="shared" si="458"/>
        <v>4.7313010385746458E-2</v>
      </c>
      <c r="AX349" s="2">
        <f t="shared" si="426"/>
        <v>1.0205179046410363E-2</v>
      </c>
      <c r="AY349" s="2">
        <f t="shared" si="439"/>
        <v>5.8939885684080241E-2</v>
      </c>
      <c r="AZ349" s="2">
        <f t="shared" si="440"/>
        <v>6.5210358367280327E-2</v>
      </c>
      <c r="BA349" s="2">
        <f t="shared" si="427"/>
        <v>1.1018372071055866</v>
      </c>
      <c r="BB349" s="2">
        <f t="shared" si="459"/>
        <v>2.9034098714847311E-2</v>
      </c>
      <c r="BD349" s="2">
        <f t="shared" si="412"/>
        <v>0.15055404840299744</v>
      </c>
      <c r="BE349" s="2">
        <f t="shared" si="413"/>
        <v>3764.8760860351749</v>
      </c>
      <c r="BF349" s="2">
        <f t="shared" si="441"/>
        <v>29.356764968230777</v>
      </c>
      <c r="BG349" s="2">
        <f t="shared" si="442"/>
        <v>38.228772369300295</v>
      </c>
      <c r="BH349" s="2">
        <f t="shared" si="460"/>
        <v>9.7802888646277661E-2</v>
      </c>
      <c r="BI349" s="2">
        <f t="shared" si="443"/>
        <v>1.4106465931719347</v>
      </c>
      <c r="BJ349" s="2">
        <f t="shared" si="444"/>
        <v>196.66208724211731</v>
      </c>
      <c r="BK349" s="2">
        <f t="shared" si="445"/>
        <v>173.740172794584</v>
      </c>
      <c r="BL349" s="2">
        <f t="shared" si="446"/>
        <v>159.21152751560291</v>
      </c>
      <c r="BM349" s="2">
        <f t="shared" si="447"/>
        <v>215.87986963569512</v>
      </c>
      <c r="BN349" s="2">
        <f t="shared" si="448"/>
        <v>82.712656809143979</v>
      </c>
      <c r="BO349" s="2">
        <f t="shared" si="449"/>
        <v>243.35507092878598</v>
      </c>
      <c r="BP349" s="2">
        <f t="shared" si="450"/>
        <v>21.327213172777796</v>
      </c>
      <c r="BQ349" s="2">
        <f t="shared" si="451"/>
        <v>253.97855443441307</v>
      </c>
      <c r="BR349" s="2">
        <f t="shared" si="452"/>
        <v>1.8274520814626505</v>
      </c>
      <c r="BS349" s="2">
        <f t="shared" si="453"/>
        <v>255.84929651265773</v>
      </c>
      <c r="BU349" s="2">
        <f t="shared" si="462"/>
        <v>4.5447489423988525</v>
      </c>
      <c r="BV349" s="2">
        <f t="shared" si="463"/>
        <v>5.6470521090825807</v>
      </c>
      <c r="BW349" s="2">
        <f t="shared" si="464"/>
        <v>6.3657568853613737</v>
      </c>
      <c r="BX349" s="2">
        <f t="shared" si="465"/>
        <v>6.6436492383514558</v>
      </c>
      <c r="BY349" s="2">
        <f t="shared" si="466"/>
        <v>6.692584685720071</v>
      </c>
      <c r="CA349" s="2">
        <f t="shared" si="467"/>
        <v>4.6147647047143945</v>
      </c>
      <c r="CB349" s="2">
        <f t="shared" si="468"/>
        <v>5.7340497987820935</v>
      </c>
      <c r="CC349" s="2">
        <f t="shared" si="469"/>
        <v>6.4638268396521221</v>
      </c>
      <c r="CD349" s="2">
        <f t="shared" si="476"/>
        <v>6.746000363105713</v>
      </c>
      <c r="CE349" s="2">
        <f t="shared" si="470"/>
        <v>6.7956897030864818</v>
      </c>
      <c r="CG349" s="2">
        <f t="shared" si="471"/>
        <v>123.16350079144728</v>
      </c>
      <c r="CH349" s="2">
        <f t="shared" si="472"/>
        <v>153.03611172396805</v>
      </c>
      <c r="CI349" s="2">
        <f t="shared" si="473"/>
        <v>172.51313837690952</v>
      </c>
      <c r="CJ349" s="2">
        <f t="shared" si="474"/>
        <v>180.04407033183628</v>
      </c>
      <c r="CK349" s="2">
        <f t="shared" si="475"/>
        <v>181.37022961744316</v>
      </c>
    </row>
    <row r="350" spans="1:89">
      <c r="A350" s="2">
        <v>1</v>
      </c>
      <c r="B350" s="2">
        <f t="shared" si="414"/>
        <v>1500.6532011203408</v>
      </c>
      <c r="C350" s="3">
        <v>33.700000000000003</v>
      </c>
      <c r="D350" s="2">
        <f t="shared" si="415"/>
        <v>60.480885556780599</v>
      </c>
      <c r="E350" s="2">
        <f t="shared" si="416"/>
        <v>7.7109725468577679</v>
      </c>
      <c r="F350" s="2">
        <v>0</v>
      </c>
      <c r="G350" s="2">
        <f t="shared" si="479"/>
        <v>0.84063627342888636</v>
      </c>
      <c r="H350" s="3">
        <f t="shared" si="411"/>
        <v>69.032494377067252</v>
      </c>
      <c r="J350" s="2">
        <f t="shared" ref="J350:J379" si="481">100*D350/H350</f>
        <v>87.612197853410436</v>
      </c>
      <c r="K350" s="2">
        <f t="shared" si="477"/>
        <v>11.170062180774059</v>
      </c>
      <c r="L350" s="2">
        <f t="shared" si="478"/>
        <v>0</v>
      </c>
      <c r="M350" s="2">
        <f t="shared" ref="M350:M379" si="482">100*G350/H350</f>
        <v>1.217739965815501</v>
      </c>
      <c r="N350" s="3">
        <f t="shared" si="410"/>
        <v>99.999999999999986</v>
      </c>
      <c r="O350" s="2">
        <v>8.0000000000000002E-3</v>
      </c>
      <c r="P350" s="2">
        <f t="shared" si="428"/>
        <v>5.4705968743067095E-2</v>
      </c>
      <c r="Q350" s="2">
        <f t="shared" si="429"/>
        <v>0.19547706355912173</v>
      </c>
      <c r="R350" s="2">
        <v>0.3</v>
      </c>
      <c r="S350" s="2">
        <f t="shared" si="480"/>
        <v>1.6772886450914754E-2</v>
      </c>
      <c r="T350" s="2">
        <v>0.12</v>
      </c>
      <c r="U350" s="2">
        <f t="shared" si="417"/>
        <v>0.68237874514790353</v>
      </c>
      <c r="V350" s="2">
        <f t="shared" si="430"/>
        <v>0.92071493960837614</v>
      </c>
      <c r="W350" s="2">
        <v>0.06</v>
      </c>
      <c r="X350" s="2">
        <f t="shared" si="461"/>
        <v>0.18208741154498839</v>
      </c>
      <c r="Y350" s="2">
        <v>2.6700000000000002E-2</v>
      </c>
      <c r="Z350" s="2">
        <v>0.21</v>
      </c>
      <c r="AA350" s="2">
        <v>0.442</v>
      </c>
      <c r="AB350" s="2">
        <v>0.5</v>
      </c>
      <c r="AC350" s="2">
        <f t="shared" si="454"/>
        <v>5.2938287235563611E-2</v>
      </c>
      <c r="AD350" s="2">
        <f t="shared" si="418"/>
        <v>0.10974777041946378</v>
      </c>
      <c r="AE350" s="2">
        <f t="shared" si="431"/>
        <v>0.36395772778391122</v>
      </c>
      <c r="AF350" s="2">
        <f t="shared" si="432"/>
        <v>0.76035814021459147</v>
      </c>
      <c r="AG350" s="2">
        <f t="shared" si="419"/>
        <v>6.1032575323903124</v>
      </c>
      <c r="AH350" s="2">
        <f t="shared" si="455"/>
        <v>0.21112854445336432</v>
      </c>
      <c r="AI350" s="2">
        <f t="shared" si="420"/>
        <v>6.0589268059950026E-2</v>
      </c>
      <c r="AJ350" s="2">
        <f t="shared" si="433"/>
        <v>0.23070177982011525</v>
      </c>
      <c r="AK350" s="2">
        <f t="shared" si="434"/>
        <v>0.41116695130790254</v>
      </c>
      <c r="AL350" s="2">
        <f t="shared" si="421"/>
        <v>3.9770559043712406</v>
      </c>
      <c r="AM350" s="2">
        <f t="shared" si="456"/>
        <v>0.12728332087902966</v>
      </c>
      <c r="AN350" s="2">
        <f t="shared" si="422"/>
        <v>3.3449967958432594E-2</v>
      </c>
      <c r="AO350" s="2">
        <f t="shared" si="435"/>
        <v>0.14623487056103546</v>
      </c>
      <c r="AP350" s="2">
        <f t="shared" si="436"/>
        <v>0.22234030637210353</v>
      </c>
      <c r="AQ350" s="2">
        <f t="shared" si="423"/>
        <v>2.5915625520556231</v>
      </c>
      <c r="AR350" s="2">
        <f t="shared" si="457"/>
        <v>7.7199271016775942E-2</v>
      </c>
      <c r="AS350" s="2">
        <f t="shared" si="424"/>
        <v>1.8466972654514847E-2</v>
      </c>
      <c r="AT350" s="2">
        <f t="shared" si="437"/>
        <v>9.269385517821753E-2</v>
      </c>
      <c r="AU350" s="2">
        <f t="shared" si="438"/>
        <v>0.12023148183575973</v>
      </c>
      <c r="AV350" s="2">
        <f t="shared" si="425"/>
        <v>1.6887357439042245</v>
      </c>
      <c r="AW350" s="2">
        <f t="shared" si="458"/>
        <v>4.7097691951305753E-2</v>
      </c>
      <c r="AX350" s="2">
        <f t="shared" si="426"/>
        <v>1.019519897437232E-2</v>
      </c>
      <c r="AY350" s="2">
        <f t="shared" si="439"/>
        <v>5.875582721710821E-2</v>
      </c>
      <c r="AZ350" s="2">
        <f t="shared" si="440"/>
        <v>6.5015693556840226E-2</v>
      </c>
      <c r="BA350" s="2">
        <f t="shared" si="427"/>
        <v>1.1004281607934525</v>
      </c>
      <c r="BB350" s="2">
        <f t="shared" si="459"/>
        <v>2.8895653841025437E-2</v>
      </c>
      <c r="BD350" s="2">
        <f t="shared" si="412"/>
        <v>0.13868396458530197</v>
      </c>
      <c r="BE350" s="2">
        <f t="shared" si="413"/>
        <v>3753.7047584325915</v>
      </c>
      <c r="BF350" s="2">
        <f t="shared" si="441"/>
        <v>29.272604348645917</v>
      </c>
      <c r="BG350" s="2">
        <f t="shared" si="442"/>
        <v>38.202196203066897</v>
      </c>
      <c r="BH350" s="2">
        <f t="shared" si="460"/>
        <v>9.5661178518653592E-2</v>
      </c>
      <c r="BI350" s="2">
        <f t="shared" si="443"/>
        <v>1.4067445593005601</v>
      </c>
      <c r="BJ350" s="2">
        <f t="shared" si="444"/>
        <v>196.30929419595665</v>
      </c>
      <c r="BK350" s="2">
        <f t="shared" si="445"/>
        <v>173.80714348123496</v>
      </c>
      <c r="BL350" s="2">
        <f t="shared" si="446"/>
        <v>158.22630533285957</v>
      </c>
      <c r="BM350" s="2">
        <f t="shared" si="447"/>
        <v>215.70879080987066</v>
      </c>
      <c r="BN350" s="2">
        <f t="shared" si="448"/>
        <v>81.597201394293805</v>
      </c>
      <c r="BO350" s="2">
        <f t="shared" si="449"/>
        <v>242.87507725064208</v>
      </c>
      <c r="BP350" s="2">
        <f t="shared" si="450"/>
        <v>20.786502135341749</v>
      </c>
      <c r="BQ350" s="2">
        <f t="shared" si="451"/>
        <v>253.28658988753156</v>
      </c>
      <c r="BR350" s="2">
        <f t="shared" si="452"/>
        <v>1.7465307126881211</v>
      </c>
      <c r="BS350" s="2">
        <f t="shared" si="453"/>
        <v>255.09528237081801</v>
      </c>
      <c r="BU350" s="2">
        <f t="shared" si="462"/>
        <v>4.5496636517269549</v>
      </c>
      <c r="BV350" s="2">
        <f t="shared" si="463"/>
        <v>5.6465023545571293</v>
      </c>
      <c r="BW350" s="2">
        <f t="shared" si="464"/>
        <v>6.3576208016842735</v>
      </c>
      <c r="BX350" s="2">
        <f t="shared" si="465"/>
        <v>6.6301578197537649</v>
      </c>
      <c r="BY350" s="2">
        <f t="shared" si="466"/>
        <v>6.677503068536641</v>
      </c>
      <c r="CA350" s="2">
        <f t="shared" si="467"/>
        <v>4.6302827384274732</v>
      </c>
      <c r="CB350" s="2">
        <f t="shared" si="468"/>
        <v>5.7465571932711805</v>
      </c>
      <c r="CC350" s="2">
        <f t="shared" si="469"/>
        <v>6.4702765102937327</v>
      </c>
      <c r="CD350" s="2">
        <f t="shared" si="476"/>
        <v>6.7476428272237019</v>
      </c>
      <c r="CE350" s="2">
        <f t="shared" si="470"/>
        <v>6.7958270238956242</v>
      </c>
      <c r="CG350" s="2">
        <f t="shared" si="471"/>
        <v>123.55273907556655</v>
      </c>
      <c r="CH350" s="2">
        <f t="shared" si="472"/>
        <v>153.33899063887054</v>
      </c>
      <c r="CI350" s="2">
        <f t="shared" si="473"/>
        <v>172.6504471937682</v>
      </c>
      <c r="CJ350" s="2">
        <f t="shared" si="474"/>
        <v>180.05158663166739</v>
      </c>
      <c r="CK350" s="2">
        <f t="shared" si="475"/>
        <v>181.33731577938539</v>
      </c>
    </row>
    <row r="351" spans="1:89">
      <c r="A351" s="2">
        <v>1</v>
      </c>
      <c r="B351" s="2">
        <f t="shared" si="414"/>
        <v>1501.3674868346263</v>
      </c>
      <c r="C351" s="3">
        <v>33.799999999999997</v>
      </c>
      <c r="D351" s="2">
        <f t="shared" si="415"/>
        <v>60.485685556780602</v>
      </c>
      <c r="E351" s="2">
        <f t="shared" si="416"/>
        <v>7.6128725468577727</v>
      </c>
      <c r="F351" s="2">
        <v>0</v>
      </c>
      <c r="G351" s="2">
        <f t="shared" si="479"/>
        <v>0.83753627342888648</v>
      </c>
      <c r="H351" s="3">
        <f t="shared" si="411"/>
        <v>68.936094377067249</v>
      </c>
      <c r="J351" s="2">
        <f t="shared" si="481"/>
        <v>87.741677423637427</v>
      </c>
      <c r="K351" s="2">
        <f t="shared" si="477"/>
        <v>11.043376645646353</v>
      </c>
      <c r="L351" s="2">
        <f t="shared" si="478"/>
        <v>0</v>
      </c>
      <c r="M351" s="2">
        <f t="shared" si="482"/>
        <v>1.2149459307162418</v>
      </c>
      <c r="N351" s="3">
        <f t="shared" ref="N351:N379" si="483">SUM(J351:M351)</f>
        <v>100.00000000000001</v>
      </c>
      <c r="O351" s="2">
        <v>8.0000000000000002E-3</v>
      </c>
      <c r="P351" s="2">
        <f t="shared" si="428"/>
        <v>5.4598595481629653E-2</v>
      </c>
      <c r="Q351" s="2">
        <f t="shared" si="429"/>
        <v>0.19538321902463868</v>
      </c>
      <c r="R351" s="2">
        <v>0.3</v>
      </c>
      <c r="S351" s="2">
        <f t="shared" si="480"/>
        <v>1.6693700528308934E-2</v>
      </c>
      <c r="T351" s="2">
        <v>0.12</v>
      </c>
      <c r="U351" s="2">
        <f t="shared" si="417"/>
        <v>0.68240477421297696</v>
      </c>
      <c r="V351" s="2">
        <f t="shared" si="430"/>
        <v>0.919665797501108</v>
      </c>
      <c r="W351" s="2">
        <v>0.06</v>
      </c>
      <c r="X351" s="2">
        <f t="shared" si="461"/>
        <v>0.18137950993100627</v>
      </c>
      <c r="Y351" s="2">
        <v>2.6700000000000002E-2</v>
      </c>
      <c r="Z351" s="2">
        <v>0.21</v>
      </c>
      <c r="AA351" s="2">
        <v>0.442</v>
      </c>
      <c r="AB351" s="2">
        <v>0.5</v>
      </c>
      <c r="AC351" s="2">
        <f t="shared" si="454"/>
        <v>5.2692848481549745E-2</v>
      </c>
      <c r="AD351" s="2">
        <f t="shared" si="418"/>
        <v>0.10964052983902703</v>
      </c>
      <c r="AE351" s="2">
        <f t="shared" si="431"/>
        <v>0.36282206803302897</v>
      </c>
      <c r="AF351" s="2">
        <f t="shared" si="432"/>
        <v>0.75809015709514216</v>
      </c>
      <c r="AG351" s="2">
        <f t="shared" si="419"/>
        <v>6.0954588724253016</v>
      </c>
      <c r="AH351" s="2">
        <f t="shared" si="455"/>
        <v>0.21032477707235001</v>
      </c>
      <c r="AI351" s="2">
        <f t="shared" si="420"/>
        <v>6.0530062954915503E-2</v>
      </c>
      <c r="AJ351" s="2">
        <f t="shared" si="433"/>
        <v>0.22998191950173738</v>
      </c>
      <c r="AK351" s="2">
        <f t="shared" si="434"/>
        <v>0.40994052963169264</v>
      </c>
      <c r="AL351" s="2">
        <f t="shared" si="421"/>
        <v>3.9719740761024154</v>
      </c>
      <c r="AM351" s="2">
        <f t="shared" si="456"/>
        <v>0.12676519957640101</v>
      </c>
      <c r="AN351" s="2">
        <f t="shared" si="422"/>
        <v>3.3417282155652775E-2</v>
      </c>
      <c r="AO351" s="2">
        <f t="shared" si="435"/>
        <v>0.14577857290887997</v>
      </c>
      <c r="AP351" s="2">
        <f t="shared" si="436"/>
        <v>0.22167711354893882</v>
      </c>
      <c r="AQ351" s="2">
        <f t="shared" si="423"/>
        <v>2.5882510884619156</v>
      </c>
      <c r="AR351" s="2">
        <f t="shared" si="457"/>
        <v>7.6865612063722277E-2</v>
      </c>
      <c r="AS351" s="2">
        <f t="shared" si="424"/>
        <v>1.8448927560215329E-2</v>
      </c>
      <c r="AT351" s="2">
        <f t="shared" si="437"/>
        <v>9.2404621917198504E-2</v>
      </c>
      <c r="AU351" s="2">
        <f t="shared" si="438"/>
        <v>0.11987285744968697</v>
      </c>
      <c r="AV351" s="2">
        <f t="shared" si="425"/>
        <v>1.6865779002006658</v>
      </c>
      <c r="AW351" s="2">
        <f t="shared" si="458"/>
        <v>4.6882998511153816E-2</v>
      </c>
      <c r="AX351" s="2">
        <f t="shared" si="426"/>
        <v>1.0185236684919868E-2</v>
      </c>
      <c r="AY351" s="2">
        <f t="shared" si="439"/>
        <v>5.8572491013460182E-2</v>
      </c>
      <c r="AZ351" s="2">
        <f t="shared" si="440"/>
        <v>6.4821765869757686E-2</v>
      </c>
      <c r="BA351" s="2">
        <f t="shared" si="427"/>
        <v>1.0990220485662681</v>
      </c>
      <c r="BB351" s="2">
        <f t="shared" si="459"/>
        <v>2.8757601967000293E-2</v>
      </c>
      <c r="BD351" s="2">
        <f t="shared" si="412"/>
        <v>0.12768145589586527</v>
      </c>
      <c r="BE351" s="2">
        <f t="shared" si="413"/>
        <v>3742.5995008084005</v>
      </c>
      <c r="BF351" s="2">
        <f t="shared" si="441"/>
        <v>29.188219559368946</v>
      </c>
      <c r="BG351" s="2">
        <f t="shared" si="442"/>
        <v>38.175527633115131</v>
      </c>
      <c r="BH351" s="2">
        <f t="shared" si="460"/>
        <v>9.3553522629967509E-2</v>
      </c>
      <c r="BI351" s="2">
        <f t="shared" si="443"/>
        <v>1.4028593787186947</v>
      </c>
      <c r="BJ351" s="2">
        <f t="shared" si="444"/>
        <v>195.95064474367061</v>
      </c>
      <c r="BK351" s="2">
        <f t="shared" si="445"/>
        <v>173.87265679857947</v>
      </c>
      <c r="BL351" s="2">
        <f t="shared" si="446"/>
        <v>157.23781855375123</v>
      </c>
      <c r="BM351" s="2">
        <f t="shared" si="447"/>
        <v>215.53579976769279</v>
      </c>
      <c r="BN351" s="2">
        <f t="shared" si="448"/>
        <v>80.488305824143453</v>
      </c>
      <c r="BO351" s="2">
        <f t="shared" si="449"/>
        <v>242.39464301565249</v>
      </c>
      <c r="BP351" s="2">
        <f t="shared" si="450"/>
        <v>20.255785214078312</v>
      </c>
      <c r="BQ351" s="2">
        <f t="shared" si="451"/>
        <v>252.59714963701845</v>
      </c>
      <c r="BR351" s="2">
        <f t="shared" si="452"/>
        <v>1.6686690797964854</v>
      </c>
      <c r="BS351" s="2">
        <f t="shared" si="453"/>
        <v>254.34549949125881</v>
      </c>
      <c r="BU351" s="2">
        <f t="shared" si="462"/>
        <v>4.5545580527289085</v>
      </c>
      <c r="BV351" s="2">
        <f t="shared" si="463"/>
        <v>5.6459154104978913</v>
      </c>
      <c r="BW351" s="2">
        <f t="shared" si="464"/>
        <v>6.3494772186302075</v>
      </c>
      <c r="BX351" s="2">
        <f t="shared" si="465"/>
        <v>6.6167297558948359</v>
      </c>
      <c r="BY351" s="2">
        <f t="shared" si="466"/>
        <v>6.6625274164024475</v>
      </c>
      <c r="CA351" s="2">
        <f t="shared" si="467"/>
        <v>4.6457724573795041</v>
      </c>
      <c r="CB351" s="2">
        <f t="shared" si="468"/>
        <v>5.7589864937762414</v>
      </c>
      <c r="CC351" s="2">
        <f t="shared" si="469"/>
        <v>6.4766385760297167</v>
      </c>
      <c r="CD351" s="2">
        <f t="shared" si="476"/>
        <v>6.7492433957322318</v>
      </c>
      <c r="CE351" s="2">
        <f t="shared" si="470"/>
        <v>6.7959582487070884</v>
      </c>
      <c r="CG351" s="2">
        <f t="shared" si="471"/>
        <v>123.94161484480827</v>
      </c>
      <c r="CH351" s="2">
        <f t="shared" si="472"/>
        <v>153.64034559511802</v>
      </c>
      <c r="CI351" s="2">
        <f t="shared" si="473"/>
        <v>172.78613002327023</v>
      </c>
      <c r="CJ351" s="2">
        <f t="shared" si="474"/>
        <v>180.05878099323735</v>
      </c>
      <c r="CK351" s="2">
        <f t="shared" si="475"/>
        <v>181.30505690710493</v>
      </c>
    </row>
    <row r="352" spans="1:89">
      <c r="A352" s="2">
        <v>1</v>
      </c>
      <c r="B352" s="2">
        <f t="shared" si="414"/>
        <v>1502.0817725489121</v>
      </c>
      <c r="C352" s="3">
        <v>33.9</v>
      </c>
      <c r="D352" s="2">
        <f t="shared" si="415"/>
        <v>60.490485556780598</v>
      </c>
      <c r="E352" s="2">
        <f t="shared" si="416"/>
        <v>7.5147725468577704</v>
      </c>
      <c r="F352" s="2">
        <v>0</v>
      </c>
      <c r="G352" s="2">
        <f t="shared" si="479"/>
        <v>0.83443627342888649</v>
      </c>
      <c r="H352" s="3">
        <f t="shared" ref="H352:H379" si="484">SUM(D352:G352)</f>
        <v>68.839694377067261</v>
      </c>
      <c r="J352" s="2">
        <f t="shared" si="481"/>
        <v>87.87151962855306</v>
      </c>
      <c r="K352" s="2">
        <f t="shared" si="477"/>
        <v>10.91633630111116</v>
      </c>
      <c r="L352" s="2">
        <f t="shared" si="478"/>
        <v>0</v>
      </c>
      <c r="M352" s="2">
        <f t="shared" si="482"/>
        <v>1.2121440703357689</v>
      </c>
      <c r="N352" s="3">
        <f t="shared" si="483"/>
        <v>99.999999999999986</v>
      </c>
      <c r="O352" s="2">
        <v>8.0000000000000002E-3</v>
      </c>
      <c r="P352" s="2">
        <f t="shared" si="428"/>
        <v>5.4491519116779047E-2</v>
      </c>
      <c r="Q352" s="2">
        <f t="shared" si="429"/>
        <v>0.19528949500757159</v>
      </c>
      <c r="R352" s="2">
        <v>0.3</v>
      </c>
      <c r="S352" s="2">
        <f t="shared" si="480"/>
        <v>1.6614631263663429E-2</v>
      </c>
      <c r="T352" s="2">
        <v>0.12</v>
      </c>
      <c r="U352" s="2">
        <f t="shared" si="417"/>
        <v>0.68243078332350948</v>
      </c>
      <c r="V352" s="2">
        <f t="shared" si="430"/>
        <v>0.91861869370437721</v>
      </c>
      <c r="W352" s="2">
        <v>0.06</v>
      </c>
      <c r="X352" s="2">
        <f t="shared" si="461"/>
        <v>0.18066954932636667</v>
      </c>
      <c r="Y352" s="2">
        <v>2.6700000000000002E-2</v>
      </c>
      <c r="Z352" s="2">
        <v>0.21</v>
      </c>
      <c r="AA352" s="2">
        <v>0.442</v>
      </c>
      <c r="AB352" s="2">
        <v>0.5</v>
      </c>
      <c r="AC352" s="2">
        <f t="shared" si="454"/>
        <v>5.2446722324835958E-2</v>
      </c>
      <c r="AD352" s="2">
        <f t="shared" si="418"/>
        <v>0.10953348022188511</v>
      </c>
      <c r="AE352" s="2">
        <f t="shared" si="431"/>
        <v>0.36169086150813451</v>
      </c>
      <c r="AF352" s="2">
        <f t="shared" si="432"/>
        <v>0.75583075581853987</v>
      </c>
      <c r="AG352" s="2">
        <f t="shared" si="419"/>
        <v>6.0876764412285915</v>
      </c>
      <c r="AH352" s="2">
        <f t="shared" si="455"/>
        <v>0.20952353338920518</v>
      </c>
      <c r="AI352" s="2">
        <f t="shared" si="420"/>
        <v>6.0470963276407809E-2</v>
      </c>
      <c r="AJ352" s="2">
        <f t="shared" si="433"/>
        <v>0.22926488194843064</v>
      </c>
      <c r="AK352" s="2">
        <f t="shared" si="434"/>
        <v>0.40871874862410118</v>
      </c>
      <c r="AL352" s="2">
        <f t="shared" si="421"/>
        <v>3.9669028229598142</v>
      </c>
      <c r="AM352" s="2">
        <f t="shared" si="456"/>
        <v>0.12624865724332959</v>
      </c>
      <c r="AN352" s="2">
        <f t="shared" si="422"/>
        <v>3.3384654556479938E-2</v>
      </c>
      <c r="AO352" s="2">
        <f t="shared" si="435"/>
        <v>0.14532406452200505</v>
      </c>
      <c r="AP352" s="2">
        <f t="shared" si="436"/>
        <v>0.22101643018739098</v>
      </c>
      <c r="AQ352" s="2">
        <f t="shared" si="423"/>
        <v>2.5849465159207261</v>
      </c>
      <c r="AR352" s="2">
        <f t="shared" si="457"/>
        <v>7.6532942805271884E-2</v>
      </c>
      <c r="AS352" s="2">
        <f t="shared" si="424"/>
        <v>1.8430914598814109E-2</v>
      </c>
      <c r="AT352" s="2">
        <f t="shared" si="437"/>
        <v>9.2116522817246263E-2</v>
      </c>
      <c r="AU352" s="2">
        <f t="shared" si="438"/>
        <v>0.11951559006583171</v>
      </c>
      <c r="AV352" s="2">
        <f t="shared" si="425"/>
        <v>1.6844245469025931</v>
      </c>
      <c r="AW352" s="2">
        <f t="shared" si="458"/>
        <v>4.6668926423599121E-2</v>
      </c>
      <c r="AX352" s="2">
        <f t="shared" si="426"/>
        <v>1.0175292135315624E-2</v>
      </c>
      <c r="AY352" s="2">
        <f t="shared" si="439"/>
        <v>5.8389873720160079E-2</v>
      </c>
      <c r="AZ352" s="2">
        <f t="shared" si="440"/>
        <v>6.4628571987490516E-2</v>
      </c>
      <c r="BA352" s="2">
        <f t="shared" si="427"/>
        <v>1.0976188624147996</v>
      </c>
      <c r="BB352" s="2">
        <f t="shared" si="459"/>
        <v>2.8619940762681199E-2</v>
      </c>
      <c r="BD352" s="2">
        <f t="shared" si="412"/>
        <v>0.11748841508513565</v>
      </c>
      <c r="BE352" s="2">
        <f t="shared" si="413"/>
        <v>3731.5597308603378</v>
      </c>
      <c r="BF352" s="2">
        <f t="shared" si="441"/>
        <v>29.103608805213025</v>
      </c>
      <c r="BG352" s="2">
        <f t="shared" si="442"/>
        <v>38.148766810613942</v>
      </c>
      <c r="BH352" s="2">
        <f t="shared" si="460"/>
        <v>9.1479589136945261E-2</v>
      </c>
      <c r="BI352" s="2">
        <f t="shared" si="443"/>
        <v>1.3989910017582765</v>
      </c>
      <c r="BJ352" s="2">
        <f t="shared" si="444"/>
        <v>195.58613600237413</v>
      </c>
      <c r="BK352" s="2">
        <f t="shared" si="445"/>
        <v>173.93670835965258</v>
      </c>
      <c r="BL352" s="2">
        <f t="shared" si="446"/>
        <v>156.24614450156847</v>
      </c>
      <c r="BM352" s="2">
        <f t="shared" si="447"/>
        <v>215.36090402944467</v>
      </c>
      <c r="BN352" s="2">
        <f t="shared" si="448"/>
        <v>79.386053560916025</v>
      </c>
      <c r="BO352" s="2">
        <f t="shared" si="449"/>
        <v>241.91379171932584</v>
      </c>
      <c r="BP352" s="2">
        <f t="shared" si="450"/>
        <v>19.73497164423155</v>
      </c>
      <c r="BQ352" s="2">
        <f t="shared" si="451"/>
        <v>251.91024055739368</v>
      </c>
      <c r="BR352" s="2">
        <f t="shared" si="452"/>
        <v>1.5937744534555498</v>
      </c>
      <c r="BS352" s="2">
        <f t="shared" si="453"/>
        <v>253.59991918141276</v>
      </c>
      <c r="BU352" s="2">
        <f t="shared" si="462"/>
        <v>4.5594320053160677</v>
      </c>
      <c r="BV352" s="2">
        <f t="shared" si="463"/>
        <v>5.645291369406098</v>
      </c>
      <c r="BW352" s="2">
        <f t="shared" si="464"/>
        <v>6.3413266520588909</v>
      </c>
      <c r="BX352" s="2">
        <f t="shared" si="465"/>
        <v>6.6033652361026238</v>
      </c>
      <c r="BY352" s="2">
        <f t="shared" si="466"/>
        <v>6.6476570642607227</v>
      </c>
      <c r="CA352" s="2">
        <f t="shared" si="467"/>
        <v>4.6612333958151657</v>
      </c>
      <c r="CB352" s="2">
        <f t="shared" si="468"/>
        <v>5.7713374449935895</v>
      </c>
      <c r="CC352" s="2">
        <f t="shared" si="469"/>
        <v>6.4829135580673363</v>
      </c>
      <c r="CD352" s="2">
        <f t="shared" si="476"/>
        <v>6.7508028472403403</v>
      </c>
      <c r="CE352" s="2">
        <f t="shared" si="470"/>
        <v>6.7960836077235589</v>
      </c>
      <c r="CG352" s="2">
        <f t="shared" si="471"/>
        <v>124.33011230311408</v>
      </c>
      <c r="CH352" s="2">
        <f t="shared" si="472"/>
        <v>153.94016384578265</v>
      </c>
      <c r="CI352" s="2">
        <f t="shared" si="473"/>
        <v>172.9201913488252</v>
      </c>
      <c r="CJ352" s="2">
        <f t="shared" si="474"/>
        <v>180.06566178108969</v>
      </c>
      <c r="CK352" s="2">
        <f t="shared" si="475"/>
        <v>181.27344554945952</v>
      </c>
    </row>
    <row r="353" spans="1:89">
      <c r="A353" s="2">
        <v>1</v>
      </c>
      <c r="B353" s="2">
        <f t="shared" si="414"/>
        <v>1502.7960582631979</v>
      </c>
      <c r="C353" s="3">
        <v>34</v>
      </c>
      <c r="D353" s="2">
        <f t="shared" si="415"/>
        <v>60.495285556780601</v>
      </c>
      <c r="E353" s="2">
        <f t="shared" si="416"/>
        <v>7.4166725468577717</v>
      </c>
      <c r="F353" s="2">
        <v>0</v>
      </c>
      <c r="G353" s="2">
        <f t="shared" si="479"/>
        <v>0.83133627342888639</v>
      </c>
      <c r="H353" s="3">
        <f t="shared" si="484"/>
        <v>68.743294377067258</v>
      </c>
      <c r="J353" s="2">
        <f t="shared" si="481"/>
        <v>88.001725993745524</v>
      </c>
      <c r="K353" s="2">
        <f t="shared" si="477"/>
        <v>10.788939654501009</v>
      </c>
      <c r="L353" s="2">
        <f t="shared" si="478"/>
        <v>0</v>
      </c>
      <c r="M353" s="2">
        <f t="shared" si="482"/>
        <v>1.2093343517534707</v>
      </c>
      <c r="N353" s="3">
        <f t="shared" si="483"/>
        <v>100</v>
      </c>
      <c r="O353" s="2">
        <v>8.0000000000000002E-3</v>
      </c>
      <c r="P353" s="2">
        <f t="shared" si="428"/>
        <v>5.4384738624262956E-2</v>
      </c>
      <c r="Q353" s="2">
        <f t="shared" si="429"/>
        <v>0.19519589128667997</v>
      </c>
      <c r="R353" s="2">
        <v>0.3</v>
      </c>
      <c r="S353" s="2">
        <f t="shared" si="480"/>
        <v>1.6535677766189888E-2</v>
      </c>
      <c r="T353" s="2">
        <v>0.12</v>
      </c>
      <c r="U353" s="2">
        <f t="shared" si="417"/>
        <v>0.68245677250242065</v>
      </c>
      <c r="V353" s="2">
        <f t="shared" si="430"/>
        <v>0.91757362296129374</v>
      </c>
      <c r="W353" s="2">
        <v>0.06</v>
      </c>
      <c r="X353" s="2">
        <f t="shared" si="461"/>
        <v>0.1799575211568881</v>
      </c>
      <c r="Y353" s="2">
        <v>2.6700000000000002E-2</v>
      </c>
      <c r="Z353" s="2">
        <v>0.21</v>
      </c>
      <c r="AA353" s="2">
        <v>0.442</v>
      </c>
      <c r="AB353" s="2">
        <v>0.5</v>
      </c>
      <c r="AC353" s="2">
        <f t="shared" si="454"/>
        <v>5.2199905873549529E-2</v>
      </c>
      <c r="AD353" s="2">
        <f t="shared" si="418"/>
        <v>0.10942662110935815</v>
      </c>
      <c r="AE353" s="2">
        <f t="shared" si="431"/>
        <v>0.36056408754992753</v>
      </c>
      <c r="AF353" s="2">
        <f t="shared" si="432"/>
        <v>0.75357989777519374</v>
      </c>
      <c r="AG353" s="2">
        <f t="shared" si="419"/>
        <v>6.0799101945269367</v>
      </c>
      <c r="AH353" s="2">
        <f t="shared" si="455"/>
        <v>0.20872479963261081</v>
      </c>
      <c r="AI353" s="2">
        <f t="shared" si="420"/>
        <v>6.0411968771200107E-2</v>
      </c>
      <c r="AJ353" s="2">
        <f t="shared" si="433"/>
        <v>0.22855065406489014</v>
      </c>
      <c r="AK353" s="2">
        <f t="shared" si="434"/>
        <v>0.40750158740682507</v>
      </c>
      <c r="AL353" s="2">
        <f t="shared" si="421"/>
        <v>3.961842116093734</v>
      </c>
      <c r="AM353" s="2">
        <f t="shared" si="456"/>
        <v>0.12573368504464516</v>
      </c>
      <c r="AN353" s="2">
        <f t="shared" si="422"/>
        <v>3.3352085021113247E-2</v>
      </c>
      <c r="AO353" s="2">
        <f t="shared" si="435"/>
        <v>0.14487133709969358</v>
      </c>
      <c r="AP353" s="2">
        <f t="shared" si="436"/>
        <v>0.22035824499742715</v>
      </c>
      <c r="AQ353" s="2">
        <f t="shared" si="423"/>
        <v>2.5816488156327697</v>
      </c>
      <c r="AR353" s="2">
        <f t="shared" si="457"/>
        <v>7.6201257578919504E-2</v>
      </c>
      <c r="AS353" s="2">
        <f t="shared" si="424"/>
        <v>1.8412933693130303E-2</v>
      </c>
      <c r="AT353" s="2">
        <f t="shared" si="437"/>
        <v>9.1829552616787602E-2</v>
      </c>
      <c r="AU353" s="2">
        <f t="shared" si="438"/>
        <v>0.11915967357906007</v>
      </c>
      <c r="AV353" s="2">
        <f t="shared" si="425"/>
        <v>1.6822756717598581</v>
      </c>
      <c r="AW353" s="2">
        <f t="shared" si="458"/>
        <v>4.6455472062645463E-2</v>
      </c>
      <c r="AX353" s="2">
        <f t="shared" si="426"/>
        <v>1.0165365282949755E-2</v>
      </c>
      <c r="AY353" s="2">
        <f t="shared" si="439"/>
        <v>5.8207972002055998E-2</v>
      </c>
      <c r="AZ353" s="2">
        <f t="shared" si="440"/>
        <v>6.4436108608661127E-2</v>
      </c>
      <c r="BA353" s="2">
        <f t="shared" si="427"/>
        <v>1.0962185943565017</v>
      </c>
      <c r="BB353" s="2">
        <f t="shared" si="459"/>
        <v>2.8482667907837652E-2</v>
      </c>
      <c r="BD353" s="2">
        <f t="shared" ref="BD353:BD379" si="485">(($W$6-BE352*C352/100)/((100-C352)/100))/((C353-C352)/100+S353*(1-(C353-C352)/100))</f>
        <v>0.10805024373156641</v>
      </c>
      <c r="BE353" s="2">
        <f t="shared" ref="BE353:BE379" si="486">(BE352*C352+BD353*(C353-C352))/C353</f>
        <v>3720.584872976171</v>
      </c>
      <c r="BF353" s="2">
        <f t="shared" si="441"/>
        <v>29.018770268296716</v>
      </c>
      <c r="BG353" s="2">
        <f t="shared" si="442"/>
        <v>38.121913879607121</v>
      </c>
      <c r="BH353" s="2">
        <f t="shared" si="460"/>
        <v>8.9439047292113813E-2</v>
      </c>
      <c r="BI353" s="2">
        <f t="shared" si="443"/>
        <v>1.3951393783627877</v>
      </c>
      <c r="BJ353" s="2">
        <f t="shared" si="444"/>
        <v>195.215765567262</v>
      </c>
      <c r="BK353" s="2">
        <f t="shared" si="445"/>
        <v>173.99929382202791</v>
      </c>
      <c r="BL353" s="2">
        <f t="shared" si="446"/>
        <v>155.2513611713081</v>
      </c>
      <c r="BM353" s="2">
        <f t="shared" si="447"/>
        <v>215.1841112563325</v>
      </c>
      <c r="BN353" s="2">
        <f t="shared" si="448"/>
        <v>78.290526705855797</v>
      </c>
      <c r="BO353" s="2">
        <f t="shared" si="449"/>
        <v>241.43254682222741</v>
      </c>
      <c r="BP353" s="2">
        <f t="shared" si="450"/>
        <v>19.223969462964899</v>
      </c>
      <c r="BQ353" s="2">
        <f t="shared" si="451"/>
        <v>251.22586917182184</v>
      </c>
      <c r="BR353" s="2">
        <f t="shared" si="452"/>
        <v>1.5217560289046264</v>
      </c>
      <c r="BS353" s="2">
        <f t="shared" si="453"/>
        <v>252.85851281919949</v>
      </c>
      <c r="BU353" s="2">
        <f t="shared" si="462"/>
        <v>4.5642853706541429</v>
      </c>
      <c r="BV353" s="2">
        <f t="shared" si="463"/>
        <v>5.6446303282648875</v>
      </c>
      <c r="BW353" s="2">
        <f t="shared" si="464"/>
        <v>6.3331696195709357</v>
      </c>
      <c r="BX353" s="2">
        <f t="shared" si="465"/>
        <v>6.5900644433859927</v>
      </c>
      <c r="BY353" s="2">
        <f t="shared" si="466"/>
        <v>6.6328913500448161</v>
      </c>
      <c r="CA353" s="2">
        <f t="shared" si="467"/>
        <v>4.6766650879500657</v>
      </c>
      <c r="CB353" s="2">
        <f t="shared" si="468"/>
        <v>5.783609797999377</v>
      </c>
      <c r="CC353" s="2">
        <f t="shared" si="469"/>
        <v>6.4891019843635673</v>
      </c>
      <c r="CD353" s="2">
        <f t="shared" si="476"/>
        <v>6.7523219533723786</v>
      </c>
      <c r="CE353" s="2">
        <f t="shared" si="470"/>
        <v>6.7962033242621036</v>
      </c>
      <c r="CG353" s="2">
        <f t="shared" si="471"/>
        <v>124.71821562818914</v>
      </c>
      <c r="CH353" s="2">
        <f t="shared" si="472"/>
        <v>154.23843280006443</v>
      </c>
      <c r="CI353" s="2">
        <f t="shared" si="473"/>
        <v>173.05263586320049</v>
      </c>
      <c r="CJ353" s="2">
        <f t="shared" si="474"/>
        <v>180.07223727470034</v>
      </c>
      <c r="CK353" s="2">
        <f t="shared" si="475"/>
        <v>181.2424742221325</v>
      </c>
    </row>
    <row r="354" spans="1:89">
      <c r="A354" s="2">
        <v>1</v>
      </c>
      <c r="B354" s="2">
        <f t="shared" ref="B354:B379" si="487">$B$156+(C354-$C$156)/0.14</f>
        <v>1503.5103439774834</v>
      </c>
      <c r="C354" s="3">
        <v>34.1</v>
      </c>
      <c r="D354" s="2">
        <f t="shared" ref="D354:D379" si="488">$D$160+$D$6*($C354-$C$160)</f>
        <v>60.500085556780597</v>
      </c>
      <c r="E354" s="2">
        <f t="shared" ref="E354:E379" si="489">$E$160+$E$6*($C354-$C$160)</f>
        <v>7.3185725468577694</v>
      </c>
      <c r="F354" s="2">
        <v>0</v>
      </c>
      <c r="G354" s="2">
        <f t="shared" si="479"/>
        <v>0.82823627342888639</v>
      </c>
      <c r="H354" s="3">
        <f t="shared" si="484"/>
        <v>68.646894377067255</v>
      </c>
      <c r="J354" s="2">
        <f t="shared" si="481"/>
        <v>88.132298053372324</v>
      </c>
      <c r="K354" s="2">
        <f t="shared" si="477"/>
        <v>10.661185204763862</v>
      </c>
      <c r="L354" s="2">
        <f t="shared" si="478"/>
        <v>0</v>
      </c>
      <c r="M354" s="2">
        <f t="shared" si="482"/>
        <v>1.2065167418638152</v>
      </c>
      <c r="N354" s="3">
        <f t="shared" si="483"/>
        <v>100</v>
      </c>
      <c r="O354" s="2">
        <v>8.0000000000000002E-3</v>
      </c>
      <c r="P354" s="2">
        <f t="shared" si="428"/>
        <v>5.4278252984015063E-2</v>
      </c>
      <c r="Q354" s="2">
        <f t="shared" si="429"/>
        <v>0.19510240764124628</v>
      </c>
      <c r="R354" s="2">
        <v>0.3</v>
      </c>
      <c r="S354" s="2">
        <f t="shared" si="480"/>
        <v>1.6456839146397347E-2</v>
      </c>
      <c r="T354" s="2">
        <v>0.12</v>
      </c>
      <c r="U354" s="2">
        <f t="shared" si="417"/>
        <v>0.6824827417725936</v>
      </c>
      <c r="V354" s="2">
        <f t="shared" si="430"/>
        <v>0.91653058003164112</v>
      </c>
      <c r="W354" s="2">
        <v>0.06</v>
      </c>
      <c r="X354" s="2">
        <f t="shared" si="461"/>
        <v>0.17924341680009157</v>
      </c>
      <c r="Y354" s="2">
        <v>2.6700000000000002E-2</v>
      </c>
      <c r="Z354" s="2">
        <v>0.21</v>
      </c>
      <c r="AA354" s="2">
        <v>0.442</v>
      </c>
      <c r="AB354" s="2">
        <v>0.5</v>
      </c>
      <c r="AC354" s="2">
        <f t="shared" si="454"/>
        <v>5.1952396219573593E-2</v>
      </c>
      <c r="AD354" s="2">
        <f t="shared" si="418"/>
        <v>0.10931995204413388</v>
      </c>
      <c r="AE354" s="2">
        <f t="shared" si="431"/>
        <v>0.35944172560885962</v>
      </c>
      <c r="AF354" s="2">
        <f t="shared" si="432"/>
        <v>0.75133754455508328</v>
      </c>
      <c r="AG354" s="2">
        <f t="shared" si="419"/>
        <v>6.0721600881945195</v>
      </c>
      <c r="AH354" s="2">
        <f t="shared" si="455"/>
        <v>0.20792856209453889</v>
      </c>
      <c r="AI354" s="2">
        <f t="shared" si="420"/>
        <v>6.0353079186820618E-2</v>
      </c>
      <c r="AJ354" s="2">
        <f t="shared" si="433"/>
        <v>0.22783922282537963</v>
      </c>
      <c r="AK354" s="2">
        <f t="shared" si="434"/>
        <v>0.40628902520947935</v>
      </c>
      <c r="AL354" s="2">
        <f t="shared" si="421"/>
        <v>3.9567919267505403</v>
      </c>
      <c r="AM354" s="2">
        <f t="shared" si="456"/>
        <v>0.12522027418478601</v>
      </c>
      <c r="AN354" s="2">
        <f t="shared" si="422"/>
        <v>3.3319573410168696E-2</v>
      </c>
      <c r="AO354" s="2">
        <f t="shared" si="435"/>
        <v>0.1444203823853259</v>
      </c>
      <c r="AP354" s="2">
        <f t="shared" si="436"/>
        <v>0.21970254674737211</v>
      </c>
      <c r="AQ354" s="2">
        <f t="shared" si="423"/>
        <v>2.5783579688613614</v>
      </c>
      <c r="AR354" s="2">
        <f t="shared" si="457"/>
        <v>7.5870550746981971E-2</v>
      </c>
      <c r="AS354" s="2">
        <f t="shared" si="424"/>
        <v>1.8394984766213145E-2</v>
      </c>
      <c r="AT354" s="2">
        <f t="shared" si="437"/>
        <v>9.1543706082201415E-2</v>
      </c>
      <c r="AU354" s="2">
        <f t="shared" si="438"/>
        <v>0.11880510191579492</v>
      </c>
      <c r="AV354" s="2">
        <f t="shared" si="425"/>
        <v>1.6801312625631049</v>
      </c>
      <c r="AW354" s="2">
        <f t="shared" si="458"/>
        <v>4.6242631817871339E-2</v>
      </c>
      <c r="AX354" s="2">
        <f t="shared" si="426"/>
        <v>1.0155456085339493E-2</v>
      </c>
      <c r="AY354" s="2">
        <f t="shared" si="439"/>
        <v>5.8026782541714055E-2</v>
      </c>
      <c r="AZ354" s="2">
        <f t="shared" si="440"/>
        <v>6.4244372448956477E-2</v>
      </c>
      <c r="BA354" s="2">
        <f t="shared" si="427"/>
        <v>1.0948212364354122</v>
      </c>
      <c r="BB354" s="2">
        <f t="shared" si="459"/>
        <v>2.834578109202213E-2</v>
      </c>
      <c r="BD354" s="2">
        <f t="shared" si="485"/>
        <v>9.9315666030064781E-2</v>
      </c>
      <c r="BE354" s="2">
        <f t="shared" si="486"/>
        <v>3709.6743581453493</v>
      </c>
      <c r="BF354" s="2">
        <f t="shared" si="441"/>
        <v>28.933702107634833</v>
      </c>
      <c r="BG354" s="2">
        <f t="shared" si="442"/>
        <v>38.094968977050016</v>
      </c>
      <c r="BH354" s="2">
        <f t="shared" si="460"/>
        <v>8.743156744855908E-2</v>
      </c>
      <c r="BI354" s="2">
        <f t="shared" si="443"/>
        <v>1.3913044580961771</v>
      </c>
      <c r="BJ354" s="2">
        <f t="shared" si="444"/>
        <v>194.83953151664568</v>
      </c>
      <c r="BK354" s="2">
        <f t="shared" si="445"/>
        <v>174.06040888858104</v>
      </c>
      <c r="BL354" s="2">
        <f t="shared" si="446"/>
        <v>154.25354722151505</v>
      </c>
      <c r="BM354" s="2">
        <f t="shared" si="447"/>
        <v>215.0054292503653</v>
      </c>
      <c r="BN354" s="2">
        <f t="shared" si="448"/>
        <v>77.20180597824006</v>
      </c>
      <c r="BO354" s="2">
        <f t="shared" si="449"/>
        <v>240.95093174643856</v>
      </c>
      <c r="BP354" s="2">
        <f t="shared" si="450"/>
        <v>18.722685551781282</v>
      </c>
      <c r="BQ354" s="2">
        <f t="shared" si="451"/>
        <v>250.5440416538745</v>
      </c>
      <c r="BR354" s="2">
        <f t="shared" si="452"/>
        <v>1.4525249159500313</v>
      </c>
      <c r="BS354" s="2">
        <f t="shared" si="453"/>
        <v>252.12125185760635</v>
      </c>
      <c r="BU354" s="2">
        <f t="shared" si="462"/>
        <v>4.5691180111852097</v>
      </c>
      <c r="BV354" s="2">
        <f t="shared" si="463"/>
        <v>5.6439323885496124</v>
      </c>
      <c r="BW354" s="2">
        <f t="shared" si="464"/>
        <v>6.3250066404200869</v>
      </c>
      <c r="BX354" s="2">
        <f t="shared" si="465"/>
        <v>6.5768275544419685</v>
      </c>
      <c r="BY354" s="2">
        <f t="shared" si="466"/>
        <v>6.6182296147686754</v>
      </c>
      <c r="CA354" s="2">
        <f t="shared" si="467"/>
        <v>4.6920670680000738</v>
      </c>
      <c r="CB354" s="2">
        <f t="shared" si="468"/>
        <v>5.7958033102899416</v>
      </c>
      <c r="CC354" s="2">
        <f t="shared" si="469"/>
        <v>6.4952043895006977</v>
      </c>
      <c r="CD354" s="2">
        <f t="shared" si="476"/>
        <v>6.7538014786595433</v>
      </c>
      <c r="CE354" s="2">
        <f t="shared" si="470"/>
        <v>6.796317614887748</v>
      </c>
      <c r="CG354" s="2">
        <f t="shared" si="471"/>
        <v>125.10590897319523</v>
      </c>
      <c r="CH354" s="2">
        <f t="shared" si="472"/>
        <v>154.53514002576605</v>
      </c>
      <c r="CI354" s="2">
        <f t="shared" si="473"/>
        <v>173.1834684668151</v>
      </c>
      <c r="CJ354" s="2">
        <f t="shared" si="474"/>
        <v>180.07851566630649</v>
      </c>
      <c r="CK354" s="2">
        <f t="shared" si="475"/>
        <v>181.21213541039188</v>
      </c>
    </row>
    <row r="355" spans="1:89">
      <c r="A355" s="2">
        <v>1</v>
      </c>
      <c r="B355" s="2">
        <f t="shared" si="487"/>
        <v>1504.2246296917692</v>
      </c>
      <c r="C355" s="3">
        <v>34.200000000000003</v>
      </c>
      <c r="D355" s="2">
        <f t="shared" si="488"/>
        <v>60.5048855567806</v>
      </c>
      <c r="E355" s="2">
        <f t="shared" si="489"/>
        <v>7.2204725468577671</v>
      </c>
      <c r="F355" s="2">
        <v>0</v>
      </c>
      <c r="G355" s="2">
        <f t="shared" si="479"/>
        <v>0.82513627342888629</v>
      </c>
      <c r="H355" s="3">
        <f t="shared" si="484"/>
        <v>68.550494377067253</v>
      </c>
      <c r="J355" s="2">
        <f t="shared" si="481"/>
        <v>88.263237350220749</v>
      </c>
      <c r="K355" s="2">
        <f t="shared" si="477"/>
        <v>10.533071442404198</v>
      </c>
      <c r="L355" s="2">
        <f t="shared" si="478"/>
        <v>0</v>
      </c>
      <c r="M355" s="2">
        <f t="shared" si="482"/>
        <v>1.2036912073750496</v>
      </c>
      <c r="N355" s="3">
        <f t="shared" si="483"/>
        <v>99.999999999999986</v>
      </c>
      <c r="O355" s="2">
        <v>8.0000000000000002E-3</v>
      </c>
      <c r="P355" s="2">
        <f t="shared" si="428"/>
        <v>5.4172061180135206E-2</v>
      </c>
      <c r="Q355" s="2">
        <f t="shared" si="429"/>
        <v>0.19500904385107354</v>
      </c>
      <c r="R355" s="2">
        <v>0.3</v>
      </c>
      <c r="S355" s="2">
        <f t="shared" si="480"/>
        <v>1.6378114516069363E-2</v>
      </c>
      <c r="T355" s="2">
        <v>0.12</v>
      </c>
      <c r="U355" s="2">
        <f t="shared" si="417"/>
        <v>0.68250869115687751</v>
      </c>
      <c r="V355" s="2">
        <f t="shared" si="430"/>
        <v>0.91548955969181256</v>
      </c>
      <c r="W355" s="2">
        <v>0.06</v>
      </c>
      <c r="X355" s="2">
        <f t="shared" si="461"/>
        <v>0.17852722758486167</v>
      </c>
      <c r="Y355" s="2">
        <v>2.6700000000000002E-2</v>
      </c>
      <c r="Z355" s="2">
        <v>0.21</v>
      </c>
      <c r="AA355" s="2">
        <v>0.442</v>
      </c>
      <c r="AB355" s="2">
        <v>0.5</v>
      </c>
      <c r="AC355" s="2">
        <f t="shared" si="454"/>
        <v>5.1704190438433002E-2</v>
      </c>
      <c r="AD355" s="2">
        <f t="shared" si="418"/>
        <v>0.10921347257026298</v>
      </c>
      <c r="AE355" s="2">
        <f t="shared" si="431"/>
        <v>0.35832375524447957</v>
      </c>
      <c r="AF355" s="2">
        <f t="shared" si="432"/>
        <v>0.74910365794659473</v>
      </c>
      <c r="AG355" s="2">
        <f t="shared" si="419"/>
        <v>6.0644260782523638</v>
      </c>
      <c r="AH355" s="2">
        <f t="shared" si="455"/>
        <v>0.20713480712979929</v>
      </c>
      <c r="AI355" s="2">
        <f t="shared" si="420"/>
        <v>6.029429427155001E-2</v>
      </c>
      <c r="AJ355" s="2">
        <f t="shared" si="433"/>
        <v>0.22713057527331626</v>
      </c>
      <c r="AK355" s="2">
        <f t="shared" si="434"/>
        <v>0.40508104136896894</v>
      </c>
      <c r="AL355" s="2">
        <f t="shared" si="421"/>
        <v>3.9517522262722831</v>
      </c>
      <c r="AM355" s="2">
        <f t="shared" si="456"/>
        <v>0.12470841590750802</v>
      </c>
      <c r="AN355" s="2">
        <f t="shared" si="422"/>
        <v>3.3287119584677761E-2</v>
      </c>
      <c r="AO355" s="2">
        <f t="shared" si="435"/>
        <v>0.14397119216611656</v>
      </c>
      <c r="AP355" s="2">
        <f t="shared" si="436"/>
        <v>0.21904932426356769</v>
      </c>
      <c r="AQ355" s="2">
        <f t="shared" si="423"/>
        <v>2.575073956932167</v>
      </c>
      <c r="AR355" s="2">
        <f t="shared" si="457"/>
        <v>7.55408166964113E-2</v>
      </c>
      <c r="AS355" s="2">
        <f t="shared" si="424"/>
        <v>1.8377067741341253E-2</v>
      </c>
      <c r="AT355" s="2">
        <f t="shared" si="437"/>
        <v>9.1258978007651773E-2</v>
      </c>
      <c r="AU355" s="2">
        <f t="shared" si="438"/>
        <v>0.11845186903383245</v>
      </c>
      <c r="AV355" s="2">
        <f t="shared" si="425"/>
        <v>1.6779913071436072</v>
      </c>
      <c r="AW355" s="2">
        <f t="shared" si="458"/>
        <v>4.6030402094310044E-2</v>
      </c>
      <c r="AX355" s="2">
        <f t="shared" si="426"/>
        <v>1.0145564500128689E-2</v>
      </c>
      <c r="AY355" s="2">
        <f t="shared" si="439"/>
        <v>5.7846302039312542E-2</v>
      </c>
      <c r="AZ355" s="2">
        <f t="shared" si="440"/>
        <v>6.4053360241028742E-2</v>
      </c>
      <c r="BA355" s="2">
        <f t="shared" si="427"/>
        <v>1.0934267807220432</v>
      </c>
      <c r="BB355" s="2">
        <f t="shared" si="459"/>
        <v>2.8209278014493328E-2</v>
      </c>
      <c r="BD355" s="2">
        <f t="shared" si="485"/>
        <v>9.1236550525442051E-2</v>
      </c>
      <c r="BE355" s="2">
        <f t="shared" si="486"/>
        <v>3698.8276238716799</v>
      </c>
      <c r="BF355" s="2">
        <f t="shared" si="441"/>
        <v>28.848402458719413</v>
      </c>
      <c r="BG355" s="2">
        <f t="shared" si="442"/>
        <v>38.06793223284437</v>
      </c>
      <c r="BH355" s="2">
        <f t="shared" si="460"/>
        <v>8.5456821064735289E-2</v>
      </c>
      <c r="BI355" s="2">
        <f t="shared" si="443"/>
        <v>1.3874861901516407</v>
      </c>
      <c r="BJ355" s="2">
        <f t="shared" si="444"/>
        <v>194.45743241698412</v>
      </c>
      <c r="BK355" s="2">
        <f t="shared" si="445"/>
        <v>174.12004930825472</v>
      </c>
      <c r="BL355" s="2">
        <f t="shared" si="446"/>
        <v>153.2527819658946</v>
      </c>
      <c r="BM355" s="2">
        <f t="shared" si="447"/>
        <v>214.82486595421187</v>
      </c>
      <c r="BN355" s="2">
        <f t="shared" si="448"/>
        <v>76.119970694707575</v>
      </c>
      <c r="BO355" s="2">
        <f t="shared" si="449"/>
        <v>240.46896987201831</v>
      </c>
      <c r="BP355" s="2">
        <f t="shared" si="450"/>
        <v>18.231025679200428</v>
      </c>
      <c r="BQ355" s="2">
        <f t="shared" si="451"/>
        <v>249.86476382938713</v>
      </c>
      <c r="BR355" s="2">
        <f t="shared" si="452"/>
        <v>1.3859941280303867</v>
      </c>
      <c r="BS355" s="2">
        <f t="shared" si="453"/>
        <v>251.38810782915729</v>
      </c>
      <c r="BU355" s="2">
        <f t="shared" si="462"/>
        <v>4.5739297906500651</v>
      </c>
      <c r="BV355" s="2">
        <f t="shared" si="463"/>
        <v>5.6431976562379349</v>
      </c>
      <c r="BW355" s="2">
        <f t="shared" si="464"/>
        <v>6.3168382354255046</v>
      </c>
      <c r="BX355" s="2">
        <f t="shared" si="465"/>
        <v>6.5636547396658447</v>
      </c>
      <c r="BY355" s="2">
        <f t="shared" si="466"/>
        <v>6.6036712026156197</v>
      </c>
      <c r="CA355" s="2">
        <f t="shared" si="467"/>
        <v>4.7074388702114689</v>
      </c>
      <c r="CB355" s="2">
        <f t="shared" si="468"/>
        <v>5.8079177458220634</v>
      </c>
      <c r="CC355" s="2">
        <f t="shared" si="469"/>
        <v>6.5012213145610671</v>
      </c>
      <c r="CD355" s="2">
        <f t="shared" si="476"/>
        <v>6.7552421804356966</v>
      </c>
      <c r="CE355" s="2">
        <f t="shared" si="470"/>
        <v>6.7964266895471441</v>
      </c>
      <c r="CG355" s="2">
        <f t="shared" si="471"/>
        <v>125.49317646846262</v>
      </c>
      <c r="CH355" s="2">
        <f t="shared" si="472"/>
        <v>154.83027325175274</v>
      </c>
      <c r="CI355" s="2">
        <f t="shared" si="473"/>
        <v>173.31269426597828</v>
      </c>
      <c r="CJ355" s="2">
        <f t="shared" si="474"/>
        <v>180.08450505880637</v>
      </c>
      <c r="CK355" s="2">
        <f t="shared" si="475"/>
        <v>181.18242157183752</v>
      </c>
    </row>
    <row r="356" spans="1:89">
      <c r="A356" s="2">
        <v>1</v>
      </c>
      <c r="B356" s="2">
        <f t="shared" si="487"/>
        <v>1504.938915406055</v>
      </c>
      <c r="C356" s="3">
        <v>34.299999999999997</v>
      </c>
      <c r="D356" s="2">
        <f t="shared" si="488"/>
        <v>60.509685556780603</v>
      </c>
      <c r="E356" s="2">
        <f t="shared" si="489"/>
        <v>7.1223725468577719</v>
      </c>
      <c r="F356" s="2">
        <v>0</v>
      </c>
      <c r="G356" s="2">
        <f t="shared" si="479"/>
        <v>0.82203627342888652</v>
      </c>
      <c r="H356" s="3">
        <f t="shared" si="484"/>
        <v>68.454094377067264</v>
      </c>
      <c r="J356" s="2">
        <f t="shared" si="481"/>
        <v>88.394545435768549</v>
      </c>
      <c r="K356" s="2">
        <f t="shared" si="477"/>
        <v>10.404596849423562</v>
      </c>
      <c r="L356" s="2">
        <f t="shared" si="478"/>
        <v>0</v>
      </c>
      <c r="M356" s="2">
        <f t="shared" si="482"/>
        <v>1.2008577148078903</v>
      </c>
      <c r="N356" s="3">
        <f t="shared" si="483"/>
        <v>100.00000000000001</v>
      </c>
      <c r="O356" s="2">
        <v>8.0000000000000002E-3</v>
      </c>
      <c r="P356" s="2">
        <f t="shared" si="428"/>
        <v>5.4066162200870217E-2</v>
      </c>
      <c r="Q356" s="2">
        <f t="shared" si="429"/>
        <v>0.19491579969648473</v>
      </c>
      <c r="R356" s="2">
        <v>0.3</v>
      </c>
      <c r="S356" s="2">
        <f t="shared" si="480"/>
        <v>1.6299502988241132E-2</v>
      </c>
      <c r="T356" s="2">
        <v>0.12</v>
      </c>
      <c r="U356" s="2">
        <f t="shared" si="417"/>
        <v>0.68253462067808623</v>
      </c>
      <c r="V356" s="2">
        <f t="shared" si="430"/>
        <v>0.91445055673475062</v>
      </c>
      <c r="W356" s="2">
        <v>0.06</v>
      </c>
      <c r="X356" s="2">
        <f t="shared" si="461"/>
        <v>0.17780894479110423</v>
      </c>
      <c r="Y356" s="2">
        <v>2.6700000000000002E-2</v>
      </c>
      <c r="Z356" s="2">
        <v>0.21</v>
      </c>
      <c r="AA356" s="2">
        <v>0.442</v>
      </c>
      <c r="AB356" s="2">
        <v>0.5</v>
      </c>
      <c r="AC356" s="2">
        <f t="shared" si="454"/>
        <v>5.1455285589179132E-2</v>
      </c>
      <c r="AD356" s="2">
        <f t="shared" si="418"/>
        <v>0.10910718223315434</v>
      </c>
      <c r="AE356" s="2">
        <f t="shared" si="431"/>
        <v>0.35721015612478552</v>
      </c>
      <c r="AF356" s="2">
        <f t="shared" si="432"/>
        <v>0.74687819993537685</v>
      </c>
      <c r="AG356" s="2">
        <f t="shared" si="419"/>
        <v>6.0567081208677944</v>
      </c>
      <c r="AH356" s="2">
        <f t="shared" si="455"/>
        <v>0.20634352115558977</v>
      </c>
      <c r="AI356" s="2">
        <f t="shared" si="420"/>
        <v>6.0235613774418793E-2</v>
      </c>
      <c r="AJ356" s="2">
        <f t="shared" si="433"/>
        <v>0.22642469852085986</v>
      </c>
      <c r="AK356" s="2">
        <f t="shared" si="434"/>
        <v>0.40387761532886896</v>
      </c>
      <c r="AL356" s="2">
        <f t="shared" si="421"/>
        <v>3.9467229860963453</v>
      </c>
      <c r="AM356" s="2">
        <f t="shared" si="456"/>
        <v>0.12419810149559517</v>
      </c>
      <c r="AN356" s="2">
        <f t="shared" si="422"/>
        <v>3.3254723406085832E-2</v>
      </c>
      <c r="AO356" s="2">
        <f t="shared" si="435"/>
        <v>0.14352375827285402</v>
      </c>
      <c r="AP356" s="2">
        <f t="shared" si="436"/>
        <v>0.21839856643003835</v>
      </c>
      <c r="AQ356" s="2">
        <f t="shared" si="423"/>
        <v>2.5717967612329744</v>
      </c>
      <c r="AR356" s="2">
        <f t="shared" si="457"/>
        <v>7.5212049838608991E-2</v>
      </c>
      <c r="AS356" s="2">
        <f t="shared" si="424"/>
        <v>1.8359182542021731E-2</v>
      </c>
      <c r="AT356" s="2">
        <f t="shared" si="437"/>
        <v>9.0975363214922861E-2</v>
      </c>
      <c r="AU356" s="2">
        <f t="shared" si="438"/>
        <v>0.11809996892216074</v>
      </c>
      <c r="AV356" s="2">
        <f t="shared" si="425"/>
        <v>1.6758557933731195</v>
      </c>
      <c r="AW356" s="2">
        <f t="shared" si="458"/>
        <v>4.5818779312330672E-2</v>
      </c>
      <c r="AX356" s="2">
        <f t="shared" si="426"/>
        <v>1.0135690485087346E-2</v>
      </c>
      <c r="AY356" s="2">
        <f t="shared" si="439"/>
        <v>5.7666527212537275E-2</v>
      </c>
      <c r="AZ356" s="2">
        <f t="shared" si="440"/>
        <v>6.3863068734397246E-2</v>
      </c>
      <c r="BA356" s="2">
        <f t="shared" si="427"/>
        <v>1.0920352193132854</v>
      </c>
      <c r="BB356" s="2">
        <f t="shared" si="459"/>
        <v>2.8073156384139892E-2</v>
      </c>
      <c r="BD356" s="2">
        <f t="shared" si="485"/>
        <v>8.3767740338882818E-2</v>
      </c>
      <c r="BE356" s="2">
        <f t="shared" si="486"/>
        <v>3688.0441140870412</v>
      </c>
      <c r="BF356" s="2">
        <f t="shared" si="441"/>
        <v>28.762869433091044</v>
      </c>
      <c r="BG356" s="2">
        <f t="shared" si="442"/>
        <v>38.040803769871331</v>
      </c>
      <c r="BH356" s="2">
        <f t="shared" si="460"/>
        <v>8.3514480709309627E-2</v>
      </c>
      <c r="BI356" s="2">
        <f t="shared" si="443"/>
        <v>1.3836845233602637</v>
      </c>
      <c r="BJ356" s="2">
        <f t="shared" si="444"/>
        <v>194.06946732790607</v>
      </c>
      <c r="BK356" s="2">
        <f t="shared" si="445"/>
        <v>174.17821087682515</v>
      </c>
      <c r="BL356" s="2">
        <f t="shared" si="446"/>
        <v>152.24914536469936</v>
      </c>
      <c r="BM356" s="2">
        <f t="shared" si="447"/>
        <v>214.64242945103547</v>
      </c>
      <c r="BN356" s="2">
        <f t="shared" si="448"/>
        <v>75.045098748914612</v>
      </c>
      <c r="BO356" s="2">
        <f t="shared" si="449"/>
        <v>239.98668453346698</v>
      </c>
      <c r="BP356" s="2">
        <f t="shared" si="450"/>
        <v>17.748894543682283</v>
      </c>
      <c r="BQ356" s="2">
        <f t="shared" si="451"/>
        <v>249.18804117840841</v>
      </c>
      <c r="BR356" s="2">
        <f t="shared" si="452"/>
        <v>1.3220785703590492</v>
      </c>
      <c r="BS356" s="2">
        <f t="shared" si="453"/>
        <v>250.65905235026872</v>
      </c>
      <c r="BU356" s="2">
        <f t="shared" si="462"/>
        <v>4.5787205741108945</v>
      </c>
      <c r="BV356" s="2">
        <f t="shared" si="463"/>
        <v>5.6424262418196918</v>
      </c>
      <c r="BW356" s="2">
        <f t="shared" si="464"/>
        <v>6.3086649268840809</v>
      </c>
      <c r="BX356" s="2">
        <f t="shared" si="465"/>
        <v>6.550546163164082</v>
      </c>
      <c r="BY356" s="2">
        <f t="shared" si="466"/>
        <v>6.5892154610253799</v>
      </c>
      <c r="CA356" s="2">
        <f t="shared" si="467"/>
        <v>4.7227800288918775</v>
      </c>
      <c r="CB356" s="2">
        <f t="shared" si="468"/>
        <v>5.8199528750531018</v>
      </c>
      <c r="CC356" s="2">
        <f t="shared" si="469"/>
        <v>6.5071533070009009</v>
      </c>
      <c r="CD356" s="2">
        <f t="shared" si="476"/>
        <v>6.7566448087374305</v>
      </c>
      <c r="CE356" s="2">
        <f t="shared" si="470"/>
        <v>6.7965307517021998</v>
      </c>
      <c r="CG356" s="2">
        <f t="shared" si="471"/>
        <v>125.88000222322003</v>
      </c>
      <c r="CH356" s="2">
        <f t="shared" si="472"/>
        <v>155.12382037039666</v>
      </c>
      <c r="CI356" s="2">
        <f t="shared" si="473"/>
        <v>173.44031857107268</v>
      </c>
      <c r="CJ356" s="2">
        <f t="shared" si="474"/>
        <v>180.0902134637293</v>
      </c>
      <c r="CK356" s="2">
        <f t="shared" si="475"/>
        <v>181.15332513913344</v>
      </c>
    </row>
    <row r="357" spans="1:89">
      <c r="A357" s="2">
        <v>1</v>
      </c>
      <c r="B357" s="2">
        <f t="shared" si="487"/>
        <v>1505.6532011203406</v>
      </c>
      <c r="C357" s="3">
        <v>34.4</v>
      </c>
      <c r="D357" s="2">
        <f t="shared" si="488"/>
        <v>60.514485556780599</v>
      </c>
      <c r="E357" s="2">
        <f t="shared" si="489"/>
        <v>7.0242725468577731</v>
      </c>
      <c r="F357" s="2">
        <v>0</v>
      </c>
      <c r="G357" s="2">
        <f t="shared" si="479"/>
        <v>0.81893627342888642</v>
      </c>
      <c r="H357" s="3">
        <f t="shared" si="484"/>
        <v>68.357694377067261</v>
      </c>
      <c r="J357" s="2">
        <f t="shared" si="481"/>
        <v>88.526223870245232</v>
      </c>
      <c r="K357" s="2">
        <f t="shared" si="477"/>
        <v>10.275759899260567</v>
      </c>
      <c r="L357" s="2">
        <f t="shared" si="478"/>
        <v>0</v>
      </c>
      <c r="M357" s="2">
        <f t="shared" si="482"/>
        <v>1.1980162304941993</v>
      </c>
      <c r="N357" s="3">
        <f t="shared" si="483"/>
        <v>100</v>
      </c>
      <c r="O357" s="2">
        <v>8.0000000000000002E-3</v>
      </c>
      <c r="P357" s="2">
        <f t="shared" si="428"/>
        <v>5.3960555038594447E-2</v>
      </c>
      <c r="Q357" s="2">
        <f t="shared" si="429"/>
        <v>0.19482267495832092</v>
      </c>
      <c r="R357" s="2">
        <v>0.3</v>
      </c>
      <c r="S357" s="2">
        <f t="shared" si="480"/>
        <v>1.6221003677176535E-2</v>
      </c>
      <c r="T357" s="2">
        <v>0.12</v>
      </c>
      <c r="U357" s="2">
        <f t="shared" si="417"/>
        <v>0.68256053035899855</v>
      </c>
      <c r="V357" s="2">
        <f t="shared" si="430"/>
        <v>0.9134135659698841</v>
      </c>
      <c r="W357" s="2">
        <v>0.06</v>
      </c>
      <c r="X357" s="2">
        <f t="shared" si="461"/>
        <v>0.17708855964940104</v>
      </c>
      <c r="Y357" s="2">
        <v>2.6700000000000002E-2</v>
      </c>
      <c r="Z357" s="2">
        <v>0.21</v>
      </c>
      <c r="AA357" s="2">
        <v>0.442</v>
      </c>
      <c r="AB357" s="2">
        <v>0.5</v>
      </c>
      <c r="AC357" s="2">
        <f t="shared" si="454"/>
        <v>5.1205678714273659E-2</v>
      </c>
      <c r="AD357" s="2">
        <f t="shared" si="418"/>
        <v>0.10900108057957048</v>
      </c>
      <c r="AE357" s="2">
        <f t="shared" si="431"/>
        <v>0.35610090802557892</v>
      </c>
      <c r="AF357" s="2">
        <f t="shared" si="432"/>
        <v>0.74466113270319145</v>
      </c>
      <c r="AG357" s="2">
        <f t="shared" si="419"/>
        <v>6.0490061723538293</v>
      </c>
      <c r="AH357" s="2">
        <f t="shared" si="455"/>
        <v>0.20555469065104695</v>
      </c>
      <c r="AI357" s="2">
        <f t="shared" si="420"/>
        <v>6.0177037445204744E-2</v>
      </c>
      <c r="AJ357" s="2">
        <f t="shared" si="433"/>
        <v>0.22572157974850346</v>
      </c>
      <c r="AK357" s="2">
        <f t="shared" si="434"/>
        <v>0.40267872663880372</v>
      </c>
      <c r="AL357" s="2">
        <f t="shared" si="421"/>
        <v>3.9417041777550512</v>
      </c>
      <c r="AM357" s="2">
        <f t="shared" si="456"/>
        <v>0.12368932227057088</v>
      </c>
      <c r="AN357" s="2">
        <f t="shared" si="422"/>
        <v>3.322238473625088E-2</v>
      </c>
      <c r="AO357" s="2">
        <f t="shared" si="435"/>
        <v>0.14307807257964117</v>
      </c>
      <c r="AP357" s="2">
        <f t="shared" si="436"/>
        <v>0.21775026218815499</v>
      </c>
      <c r="AQ357" s="2">
        <f t="shared" si="423"/>
        <v>2.5685263632134379</v>
      </c>
      <c r="AR357" s="2">
        <f t="shared" si="457"/>
        <v>7.4884244609240702E-2</v>
      </c>
      <c r="AS357" s="2">
        <f t="shared" si="424"/>
        <v>1.8341329091989503E-2</v>
      </c>
      <c r="AT357" s="2">
        <f t="shared" si="437"/>
        <v>9.0692856553254708E-2</v>
      </c>
      <c r="AU357" s="2">
        <f t="shared" si="438"/>
        <v>0.11774939560077836</v>
      </c>
      <c r="AV357" s="2">
        <f t="shared" si="425"/>
        <v>1.6737247091637091</v>
      </c>
      <c r="AW357" s="2">
        <f t="shared" si="458"/>
        <v>4.560775990751937E-2</v>
      </c>
      <c r="AX357" s="2">
        <f t="shared" si="426"/>
        <v>1.0125833998111226E-2</v>
      </c>
      <c r="AY357" s="2">
        <f t="shared" si="439"/>
        <v>5.7487454796477516E-2</v>
      </c>
      <c r="AZ357" s="2">
        <f t="shared" si="440"/>
        <v>6.367349469535033E-2</v>
      </c>
      <c r="BA357" s="2">
        <f t="shared" si="427"/>
        <v>1.0906465443322988</v>
      </c>
      <c r="BB357" s="2">
        <f t="shared" si="459"/>
        <v>2.793741391940438E-2</v>
      </c>
      <c r="BD357" s="2">
        <f t="shared" si="485"/>
        <v>7.6866890787092093E-2</v>
      </c>
      <c r="BE357" s="2">
        <f t="shared" si="486"/>
        <v>3677.3232790661214</v>
      </c>
      <c r="BF357" s="2">
        <f t="shared" si="441"/>
        <v>28.677101117899646</v>
      </c>
      <c r="BG357" s="2">
        <f t="shared" si="442"/>
        <v>38.013583704022579</v>
      </c>
      <c r="BH357" s="2">
        <f t="shared" si="460"/>
        <v>8.1604220066040525E-2</v>
      </c>
      <c r="BI357" s="2">
        <f t="shared" si="443"/>
        <v>1.3798994061995247</v>
      </c>
      <c r="BJ357" s="2">
        <f t="shared" si="444"/>
        <v>193.67563580722796</v>
      </c>
      <c r="BK357" s="2">
        <f t="shared" si="445"/>
        <v>174.23488943766935</v>
      </c>
      <c r="BL357" s="2">
        <f t="shared" si="446"/>
        <v>151.24271801588543</v>
      </c>
      <c r="BM357" s="2">
        <f t="shared" si="447"/>
        <v>214.45812796430539</v>
      </c>
      <c r="BN357" s="2">
        <f t="shared" si="448"/>
        <v>73.977266591530423</v>
      </c>
      <c r="BO357" s="2">
        <f t="shared" si="449"/>
        <v>239.50409901619392</v>
      </c>
      <c r="BP357" s="2">
        <f t="shared" si="450"/>
        <v>17.27619581676397</v>
      </c>
      <c r="BQ357" s="2">
        <f t="shared" si="451"/>
        <v>248.51387883724081</v>
      </c>
      <c r="BR357" s="2">
        <f t="shared" si="452"/>
        <v>1.2606950271908846</v>
      </c>
      <c r="BS357" s="2">
        <f t="shared" si="453"/>
        <v>249.93405712549233</v>
      </c>
      <c r="BU357" s="2">
        <f t="shared" si="462"/>
        <v>4.5834902279742673</v>
      </c>
      <c r="BV357" s="2">
        <f t="shared" si="463"/>
        <v>5.6416182603065526</v>
      </c>
      <c r="BW357" s="2">
        <f t="shared" si="464"/>
        <v>6.3004872384828507</v>
      </c>
      <c r="BX357" s="2">
        <f t="shared" si="465"/>
        <v>6.5375019827699958</v>
      </c>
      <c r="BY357" s="2">
        <f t="shared" si="466"/>
        <v>6.5748617407793741</v>
      </c>
      <c r="CA357" s="2">
        <f t="shared" si="467"/>
        <v>4.7380900784419842</v>
      </c>
      <c r="CB357" s="2">
        <f t="shared" si="468"/>
        <v>5.831908474980974</v>
      </c>
      <c r="CC357" s="2">
        <f t="shared" si="469"/>
        <v>6.5130009205232948</v>
      </c>
      <c r="CD357" s="2">
        <f t="shared" si="476"/>
        <v>6.7580101062083511</v>
      </c>
      <c r="CE357" s="2">
        <f t="shared" si="470"/>
        <v>6.7966299984635725</v>
      </c>
      <c r="CG357" s="2">
        <f t="shared" si="471"/>
        <v>126.26637032734261</v>
      </c>
      <c r="CH357" s="2">
        <f t="shared" si="472"/>
        <v>155.41576944000519</v>
      </c>
      <c r="CI357" s="2">
        <f t="shared" si="473"/>
        <v>173.56634689468311</v>
      </c>
      <c r="CJ357" s="2">
        <f t="shared" si="474"/>
        <v>180.09564879927726</v>
      </c>
      <c r="CK357" s="2">
        <f t="shared" si="475"/>
        <v>181.1248385227245</v>
      </c>
    </row>
    <row r="358" spans="1:89">
      <c r="A358" s="2">
        <v>1</v>
      </c>
      <c r="B358" s="2">
        <f t="shared" si="487"/>
        <v>1506.3674868346263</v>
      </c>
      <c r="C358" s="3">
        <v>34.5</v>
      </c>
      <c r="D358" s="2">
        <f t="shared" si="488"/>
        <v>60.519285556780602</v>
      </c>
      <c r="E358" s="2">
        <f t="shared" si="489"/>
        <v>6.9261725468577708</v>
      </c>
      <c r="F358" s="2">
        <v>0</v>
      </c>
      <c r="G358" s="2">
        <f t="shared" si="479"/>
        <v>0.81583627342888643</v>
      </c>
      <c r="H358" s="3">
        <f t="shared" si="484"/>
        <v>68.261294377067259</v>
      </c>
      <c r="J358" s="2">
        <f t="shared" si="481"/>
        <v>88.658274222693876</v>
      </c>
      <c r="K358" s="2">
        <f t="shared" si="477"/>
        <v>10.146559056730478</v>
      </c>
      <c r="L358" s="2">
        <f t="shared" si="478"/>
        <v>0</v>
      </c>
      <c r="M358" s="2">
        <f t="shared" si="482"/>
        <v>1.1951667205756518</v>
      </c>
      <c r="N358" s="3">
        <f t="shared" si="483"/>
        <v>100.00000000000001</v>
      </c>
      <c r="O358" s="2">
        <v>8.0000000000000002E-3</v>
      </c>
      <c r="P358" s="2">
        <f t="shared" si="428"/>
        <v>5.3855238689789996E-2</v>
      </c>
      <c r="Q358" s="2">
        <f t="shared" si="429"/>
        <v>0.19472966941793962</v>
      </c>
      <c r="R358" s="2">
        <v>0.3</v>
      </c>
      <c r="S358" s="2">
        <f t="shared" si="480"/>
        <v>1.6142615698345169E-2</v>
      </c>
      <c r="T358" s="2">
        <v>0.12</v>
      </c>
      <c r="U358" s="2">
        <f t="shared" si="417"/>
        <v>0.68258642022235905</v>
      </c>
      <c r="V358" s="2">
        <f t="shared" si="430"/>
        <v>0.91237858222306634</v>
      </c>
      <c r="W358" s="2">
        <v>0.06</v>
      </c>
      <c r="X358" s="2">
        <f t="shared" si="461"/>
        <v>0.17636606334066218</v>
      </c>
      <c r="Y358" s="2">
        <v>2.6700000000000002E-2</v>
      </c>
      <c r="Z358" s="2">
        <v>0.21</v>
      </c>
      <c r="AA358" s="2">
        <v>0.442</v>
      </c>
      <c r="AB358" s="2">
        <v>0.5</v>
      </c>
      <c r="AC358" s="2">
        <f t="shared" si="454"/>
        <v>5.0955366839471529E-2</v>
      </c>
      <c r="AD358" s="2">
        <f t="shared" si="418"/>
        <v>0.10889516715762206</v>
      </c>
      <c r="AE358" s="2">
        <f t="shared" si="431"/>
        <v>0.35499599082982319</v>
      </c>
      <c r="AF358" s="2">
        <f t="shared" si="432"/>
        <v>0.74245241862677247</v>
      </c>
      <c r="AG358" s="2">
        <f t="shared" si="419"/>
        <v>6.0413201891686272</v>
      </c>
      <c r="AH358" s="2">
        <f t="shared" si="455"/>
        <v>0.20476830215680039</v>
      </c>
      <c r="AI358" s="2">
        <f t="shared" si="420"/>
        <v>6.0118565034430013E-2</v>
      </c>
      <c r="AJ358" s="2">
        <f t="shared" si="433"/>
        <v>0.22502120620466695</v>
      </c>
      <c r="AK358" s="2">
        <f t="shared" si="434"/>
        <v>0.40148435495382934</v>
      </c>
      <c r="AL358" s="2">
        <f t="shared" si="421"/>
        <v>3.9366957728752991</v>
      </c>
      <c r="AM358" s="2">
        <f t="shared" si="456"/>
        <v>0.12318206959241135</v>
      </c>
      <c r="AN358" s="2">
        <f t="shared" si="422"/>
        <v>3.319010343744179E-2</v>
      </c>
      <c r="AO358" s="2">
        <f t="shared" si="435"/>
        <v>0.14263412700363751</v>
      </c>
      <c r="AP358" s="2">
        <f t="shared" si="436"/>
        <v>0.21710440053630131</v>
      </c>
      <c r="AQ358" s="2">
        <f t="shared" si="423"/>
        <v>2.5652627443848388</v>
      </c>
      <c r="AR358" s="2">
        <f t="shared" si="457"/>
        <v>7.4557395468052151E-2</v>
      </c>
      <c r="AS358" s="2">
        <f t="shared" si="424"/>
        <v>1.8323507315206322E-2</v>
      </c>
      <c r="AT358" s="2">
        <f t="shared" si="437"/>
        <v>9.0411452899179484E-2</v>
      </c>
      <c r="AU358" s="2">
        <f t="shared" si="438"/>
        <v>0.11740014312051374</v>
      </c>
      <c r="AV358" s="2">
        <f t="shared" si="425"/>
        <v>1.671598042467602</v>
      </c>
      <c r="AW358" s="2">
        <f t="shared" si="458"/>
        <v>4.5397340330561128E-2</v>
      </c>
      <c r="AX358" s="2">
        <f t="shared" si="426"/>
        <v>1.0115994997221335E-2</v>
      </c>
      <c r="AY358" s="2">
        <f t="shared" si="439"/>
        <v>5.7309081543522211E-2</v>
      </c>
      <c r="AZ358" s="2">
        <f t="shared" si="440"/>
        <v>6.3484634906847776E-2</v>
      </c>
      <c r="BA358" s="2">
        <f t="shared" si="427"/>
        <v>1.089260747928412</v>
      </c>
      <c r="BB358" s="2">
        <f t="shared" si="459"/>
        <v>2.7802048348207611E-2</v>
      </c>
      <c r="BD358" s="2">
        <f t="shared" si="485"/>
        <v>7.0494314812848013E-2</v>
      </c>
      <c r="BE358" s="2">
        <f t="shared" si="486"/>
        <v>3666.6645753422044</v>
      </c>
      <c r="BF358" s="2">
        <f t="shared" si="441"/>
        <v>28.591095575454887</v>
      </c>
      <c r="BG358" s="2">
        <f t="shared" si="442"/>
        <v>37.98627214422963</v>
      </c>
      <c r="BH358" s="2">
        <f t="shared" si="460"/>
        <v>7.9725713938724088E-2</v>
      </c>
      <c r="BI358" s="2">
        <f t="shared" si="443"/>
        <v>1.3761307868016672</v>
      </c>
      <c r="BJ358" s="2">
        <f t="shared" si="444"/>
        <v>193.27593791596198</v>
      </c>
      <c r="BK358" s="2">
        <f t="shared" si="445"/>
        <v>174.29008088253397</v>
      </c>
      <c r="BL358" s="2">
        <f t="shared" si="446"/>
        <v>150.23358114604247</v>
      </c>
      <c r="BM358" s="2">
        <f t="shared" si="447"/>
        <v>214.27196985758582</v>
      </c>
      <c r="BN358" s="2">
        <f t="shared" si="448"/>
        <v>72.916549210581479</v>
      </c>
      <c r="BO358" s="2">
        <f t="shared" si="449"/>
        <v>239.02123655298925</v>
      </c>
      <c r="BP358" s="2">
        <f t="shared" si="450"/>
        <v>16.812832186390285</v>
      </c>
      <c r="BQ358" s="2">
        <f t="shared" si="451"/>
        <v>247.84228160057165</v>
      </c>
      <c r="BR358" s="2">
        <f t="shared" si="452"/>
        <v>1.2017621482190477</v>
      </c>
      <c r="BS358" s="2">
        <f t="shared" si="453"/>
        <v>249.21309395164513</v>
      </c>
      <c r="BU358" s="2">
        <f t="shared" si="462"/>
        <v>4.5882386200144625</v>
      </c>
      <c r="BV358" s="2">
        <f t="shared" si="463"/>
        <v>5.6407738312414306</v>
      </c>
      <c r="BW358" s="2">
        <f t="shared" si="464"/>
        <v>6.2923056952114784</v>
      </c>
      <c r="BX358" s="2">
        <f t="shared" si="465"/>
        <v>6.5245223500622069</v>
      </c>
      <c r="BY358" s="2">
        <f t="shared" si="466"/>
        <v>6.5606093960842191</v>
      </c>
      <c r="CA358" s="2">
        <f t="shared" si="467"/>
        <v>4.7533685533879995</v>
      </c>
      <c r="CB358" s="2">
        <f t="shared" si="468"/>
        <v>5.8437843291839187</v>
      </c>
      <c r="CC358" s="2">
        <f t="shared" si="469"/>
        <v>6.518764714950283</v>
      </c>
      <c r="CD358" s="2">
        <f t="shared" si="476"/>
        <v>6.7593388080075716</v>
      </c>
      <c r="CE358" s="2">
        <f t="shared" si="470"/>
        <v>6.7967246207239027</v>
      </c>
      <c r="CG358" s="2">
        <f t="shared" si="471"/>
        <v>126.65226485311767</v>
      </c>
      <c r="CH358" s="2">
        <f t="shared" si="472"/>
        <v>155.70610868723151</v>
      </c>
      <c r="CI358" s="2">
        <f t="shared" si="473"/>
        <v>173.6907849496705</v>
      </c>
      <c r="CJ358" s="2">
        <f t="shared" si="474"/>
        <v>180.10081888843865</v>
      </c>
      <c r="CK358" s="2">
        <f t="shared" si="475"/>
        <v>181.09695411353556</v>
      </c>
    </row>
    <row r="359" spans="1:89">
      <c r="A359" s="2">
        <v>1</v>
      </c>
      <c r="B359" s="2">
        <f t="shared" si="487"/>
        <v>1507.0817725489121</v>
      </c>
      <c r="C359" s="3">
        <v>34.6</v>
      </c>
      <c r="D359" s="2">
        <f t="shared" si="488"/>
        <v>60.524085556780598</v>
      </c>
      <c r="E359" s="2">
        <f t="shared" si="489"/>
        <v>6.8280725468577685</v>
      </c>
      <c r="F359" s="2">
        <v>0</v>
      </c>
      <c r="G359" s="2">
        <f t="shared" si="479"/>
        <v>0.81273627342888632</v>
      </c>
      <c r="H359" s="3">
        <f t="shared" si="484"/>
        <v>68.164894377067256</v>
      </c>
      <c r="J359" s="2">
        <f t="shared" si="481"/>
        <v>88.79069807103339</v>
      </c>
      <c r="K359" s="2">
        <f t="shared" si="477"/>
        <v>10.016992777964223</v>
      </c>
      <c r="L359" s="2">
        <f t="shared" si="478"/>
        <v>0</v>
      </c>
      <c r="M359" s="2">
        <f t="shared" si="482"/>
        <v>1.1923091510023898</v>
      </c>
      <c r="N359" s="3">
        <f t="shared" si="483"/>
        <v>100</v>
      </c>
      <c r="O359" s="2">
        <v>8.0000000000000002E-3</v>
      </c>
      <c r="P359" s="2">
        <f t="shared" si="428"/>
        <v>5.3750212155027982E-2</v>
      </c>
      <c r="Q359" s="2">
        <f t="shared" si="429"/>
        <v>0.19463678285721375</v>
      </c>
      <c r="R359" s="2">
        <v>0.3</v>
      </c>
      <c r="S359" s="2">
        <f t="shared" si="480"/>
        <v>1.6064338168399441E-2</v>
      </c>
      <c r="T359" s="2">
        <v>0.12</v>
      </c>
      <c r="U359" s="2">
        <f t="shared" si="417"/>
        <v>0.68261229029087711</v>
      </c>
      <c r="V359" s="2">
        <f t="shared" si="430"/>
        <v>0.91134560033651546</v>
      </c>
      <c r="W359" s="2">
        <v>0.06</v>
      </c>
      <c r="X359" s="2">
        <f t="shared" si="461"/>
        <v>0.17564144699577483</v>
      </c>
      <c r="Y359" s="2">
        <v>2.6700000000000002E-2</v>
      </c>
      <c r="Z359" s="2">
        <v>0.21</v>
      </c>
      <c r="AA359" s="2">
        <v>0.442</v>
      </c>
      <c r="AB359" s="2">
        <v>0.5</v>
      </c>
      <c r="AC359" s="2">
        <f t="shared" si="454"/>
        <v>5.0704346973702734E-2</v>
      </c>
      <c r="AD359" s="2">
        <f t="shared" si="418"/>
        <v>0.1087894415167639</v>
      </c>
      <c r="AE359" s="2">
        <f t="shared" si="431"/>
        <v>0.35389538452700831</v>
      </c>
      <c r="AF359" s="2">
        <f t="shared" si="432"/>
        <v>0.74025202027670711</v>
      </c>
      <c r="AG359" s="2">
        <f t="shared" si="419"/>
        <v>6.0336501279149362</v>
      </c>
      <c r="AH359" s="2">
        <f t="shared" si="455"/>
        <v>0.20398434227452961</v>
      </c>
      <c r="AI359" s="2">
        <f t="shared" si="420"/>
        <v>6.0060196293358722E-2</v>
      </c>
      <c r="AJ359" s="2">
        <f t="shared" si="433"/>
        <v>0.22432356520529417</v>
      </c>
      <c r="AK359" s="2">
        <f t="shared" si="434"/>
        <v>0.40029448003382917</v>
      </c>
      <c r="AL359" s="2">
        <f t="shared" si="421"/>
        <v>3.9316977431782085</v>
      </c>
      <c r="AM359" s="2">
        <f t="shared" si="456"/>
        <v>0.12267633485926054</v>
      </c>
      <c r="AN359" s="2">
        <f t="shared" si="422"/>
        <v>3.3157879372337114E-2</v>
      </c>
      <c r="AO359" s="2">
        <f t="shared" si="435"/>
        <v>0.14219191350480409</v>
      </c>
      <c r="AP359" s="2">
        <f t="shared" si="436"/>
        <v>0.21646097052954669</v>
      </c>
      <c r="AQ359" s="2">
        <f t="shared" si="423"/>
        <v>2.5620058863198554</v>
      </c>
      <c r="AR359" s="2">
        <f t="shared" si="457"/>
        <v>7.4231496898686189E-2</v>
      </c>
      <c r="AS359" s="2">
        <f t="shared" si="424"/>
        <v>1.8305717135860124E-2</v>
      </c>
      <c r="AT359" s="2">
        <f t="shared" si="437"/>
        <v>9.0131147156360003E-2</v>
      </c>
      <c r="AU359" s="2">
        <f t="shared" si="438"/>
        <v>0.11705220556284823</v>
      </c>
      <c r="AV359" s="2">
        <f t="shared" si="425"/>
        <v>1.6694757812770329</v>
      </c>
      <c r="AW359" s="2">
        <f t="shared" si="458"/>
        <v>4.5187517047122573E-2</v>
      </c>
      <c r="AX359" s="2">
        <f t="shared" si="426"/>
        <v>1.0106173440563531E-2</v>
      </c>
      <c r="AY359" s="2">
        <f t="shared" si="439"/>
        <v>5.7131404223257569E-2</v>
      </c>
      <c r="AZ359" s="2">
        <f t="shared" si="440"/>
        <v>6.3296486168425023E-2</v>
      </c>
      <c r="BA359" s="2">
        <f t="shared" si="427"/>
        <v>1.0878778222770236</v>
      </c>
      <c r="BB359" s="2">
        <f t="shared" si="459"/>
        <v>2.7667057407873452E-2</v>
      </c>
      <c r="BD359" s="2">
        <f t="shared" si="485"/>
        <v>6.4612835480069922E-2</v>
      </c>
      <c r="BE359" s="2">
        <f t="shared" si="486"/>
        <v>3656.0674656239767</v>
      </c>
      <c r="BF359" s="2">
        <f t="shared" si="441"/>
        <v>28.504850842765759</v>
      </c>
      <c r="BG359" s="2">
        <f t="shared" si="442"/>
        <v>37.958869192491292</v>
      </c>
      <c r="BH359" s="2">
        <f t="shared" si="460"/>
        <v>7.7878638256163396E-2</v>
      </c>
      <c r="BI359" s="2">
        <f t="shared" si="443"/>
        <v>1.3723786129619404</v>
      </c>
      <c r="BJ359" s="2">
        <f t="shared" si="444"/>
        <v>192.87037422331431</v>
      </c>
      <c r="BK359" s="2">
        <f t="shared" si="445"/>
        <v>174.34378115230501</v>
      </c>
      <c r="BL359" s="2">
        <f t="shared" si="446"/>
        <v>149.2218166010905</v>
      </c>
      <c r="BM359" s="2">
        <f t="shared" si="447"/>
        <v>214.08396363430114</v>
      </c>
      <c r="BN359" s="2">
        <f t="shared" si="448"/>
        <v>71.863020112152881</v>
      </c>
      <c r="BO359" s="2">
        <f t="shared" si="449"/>
        <v>238.53812032050129</v>
      </c>
      <c r="BP359" s="2">
        <f t="shared" si="450"/>
        <v>16.358705400415921</v>
      </c>
      <c r="BQ359" s="2">
        <f t="shared" si="451"/>
        <v>247.17325392369258</v>
      </c>
      <c r="BR359" s="2">
        <f t="shared" si="452"/>
        <v>1.1452004341541979</v>
      </c>
      <c r="BS359" s="2">
        <f t="shared" si="453"/>
        <v>248.49613472182577</v>
      </c>
      <c r="BU359" s="2">
        <f t="shared" si="462"/>
        <v>4.5929656193971198</v>
      </c>
      <c r="BV359" s="2">
        <f t="shared" si="463"/>
        <v>5.6398930787076624</v>
      </c>
      <c r="BW359" s="2">
        <f t="shared" si="464"/>
        <v>6.2841208232748649</v>
      </c>
      <c r="BX359" s="2">
        <f t="shared" si="465"/>
        <v>6.5116074103858272</v>
      </c>
      <c r="BY359" s="2">
        <f t="shared" si="466"/>
        <v>6.5464577846534269</v>
      </c>
      <c r="CA359" s="2">
        <f t="shared" si="467"/>
        <v>4.768614988414881</v>
      </c>
      <c r="CB359" s="2">
        <f t="shared" si="468"/>
        <v>5.8555802278600373</v>
      </c>
      <c r="CC359" s="2">
        <f t="shared" si="469"/>
        <v>6.5244452560940438</v>
      </c>
      <c r="CD359" s="2">
        <f t="shared" si="476"/>
        <v>6.7606316417223935</v>
      </c>
      <c r="CE359" s="2">
        <f t="shared" si="470"/>
        <v>6.7968148032907054</v>
      </c>
      <c r="CG359" s="2">
        <f t="shared" si="471"/>
        <v>127.03766985702801</v>
      </c>
      <c r="CH359" s="2">
        <f t="shared" si="472"/>
        <v>155.9948265094672</v>
      </c>
      <c r="CI359" s="2">
        <f t="shared" si="473"/>
        <v>173.81363864719202</v>
      </c>
      <c r="CJ359" s="2">
        <f t="shared" si="474"/>
        <v>180.1057314571743</v>
      </c>
      <c r="CK359" s="2">
        <f t="shared" si="475"/>
        <v>181.0696642856509</v>
      </c>
    </row>
    <row r="360" spans="1:89">
      <c r="A360" s="2">
        <v>1</v>
      </c>
      <c r="B360" s="2">
        <f t="shared" si="487"/>
        <v>1507.7960582631979</v>
      </c>
      <c r="C360" s="3">
        <v>34.700000000000003</v>
      </c>
      <c r="D360" s="2">
        <f t="shared" si="488"/>
        <v>60.528885556780601</v>
      </c>
      <c r="E360" s="2">
        <f t="shared" si="489"/>
        <v>6.7299725468577662</v>
      </c>
      <c r="F360" s="2">
        <v>0</v>
      </c>
      <c r="G360" s="2">
        <f t="shared" si="479"/>
        <v>0.80963627342888633</v>
      </c>
      <c r="H360" s="3">
        <f t="shared" si="484"/>
        <v>68.068494377067267</v>
      </c>
      <c r="J360" s="2">
        <f t="shared" si="481"/>
        <v>88.923497002121422</v>
      </c>
      <c r="K360" s="2">
        <f t="shared" si="477"/>
        <v>9.887059510346889</v>
      </c>
      <c r="L360" s="2">
        <f t="shared" si="478"/>
        <v>0</v>
      </c>
      <c r="M360" s="2">
        <f t="shared" si="482"/>
        <v>1.1894434875316682</v>
      </c>
      <c r="N360" s="3">
        <f t="shared" si="483"/>
        <v>99.999999999999972</v>
      </c>
      <c r="O360" s="2">
        <v>8.0000000000000002E-3</v>
      </c>
      <c r="P360" s="2">
        <f t="shared" si="428"/>
        <v>5.3645474438949091E-2</v>
      </c>
      <c r="Q360" s="2">
        <f t="shared" si="429"/>
        <v>0.19454401505852975</v>
      </c>
      <c r="R360" s="2">
        <v>0.3</v>
      </c>
      <c r="S360" s="2">
        <f t="shared" si="480"/>
        <v>1.5986170205151543E-2</v>
      </c>
      <c r="T360" s="2">
        <v>0.12</v>
      </c>
      <c r="U360" s="2">
        <f t="shared" si="417"/>
        <v>0.68263814058722716</v>
      </c>
      <c r="V360" s="2">
        <f t="shared" si="430"/>
        <v>0.91031461516875256</v>
      </c>
      <c r="W360" s="2">
        <v>0.06</v>
      </c>
      <c r="X360" s="2">
        <f t="shared" si="461"/>
        <v>0.17491470169524931</v>
      </c>
      <c r="Y360" s="2">
        <v>2.6700000000000002E-2</v>
      </c>
      <c r="Z360" s="2">
        <v>0.21</v>
      </c>
      <c r="AA360" s="2">
        <v>0.442</v>
      </c>
      <c r="AB360" s="2">
        <v>0.5</v>
      </c>
      <c r="AC360" s="2">
        <f t="shared" si="454"/>
        <v>5.0452616108953234E-2</v>
      </c>
      <c r="AD360" s="2">
        <f t="shared" si="418"/>
        <v>0.10868390320778996</v>
      </c>
      <c r="AE360" s="2">
        <f t="shared" si="431"/>
        <v>0.3527990692125188</v>
      </c>
      <c r="AF360" s="2">
        <f t="shared" si="432"/>
        <v>0.73805990041630465</v>
      </c>
      <c r="AG360" s="2">
        <f t="shared" si="419"/>
        <v>6.0259959453395151</v>
      </c>
      <c r="AH360" s="2">
        <f t="shared" si="455"/>
        <v>0.20320279766652255</v>
      </c>
      <c r="AI360" s="2">
        <f t="shared" si="420"/>
        <v>6.0001930973994366E-2</v>
      </c>
      <c r="AJ360" s="2">
        <f t="shared" si="433"/>
        <v>0.2236286441334521</v>
      </c>
      <c r="AK360" s="2">
        <f t="shared" si="434"/>
        <v>0.39910908174290177</v>
      </c>
      <c r="AL360" s="2">
        <f t="shared" si="421"/>
        <v>3.9267100604787375</v>
      </c>
      <c r="AM360" s="2">
        <f t="shared" si="456"/>
        <v>0.1221721095071463</v>
      </c>
      <c r="AN360" s="2">
        <f t="shared" si="422"/>
        <v>3.3125712404023566E-2</v>
      </c>
      <c r="AO360" s="2">
        <f t="shared" si="435"/>
        <v>0.14175142408564922</v>
      </c>
      <c r="AP360" s="2">
        <f t="shared" si="436"/>
        <v>0.21581996127931538</v>
      </c>
      <c r="AQ360" s="2">
        <f t="shared" si="423"/>
        <v>2.5587557706523141</v>
      </c>
      <c r="AR360" s="2">
        <f t="shared" si="457"/>
        <v>7.390654340850028E-2</v>
      </c>
      <c r="AS360" s="2">
        <f t="shared" si="424"/>
        <v>1.8287958478364154E-2</v>
      </c>
      <c r="AT360" s="2">
        <f t="shared" si="437"/>
        <v>8.9851934255428562E-2</v>
      </c>
      <c r="AU360" s="2">
        <f t="shared" si="438"/>
        <v>0.11670557703973755</v>
      </c>
      <c r="AV360" s="2">
        <f t="shared" si="425"/>
        <v>1.667357913624081</v>
      </c>
      <c r="AW360" s="2">
        <f t="shared" si="458"/>
        <v>4.497828653773487E-2</v>
      </c>
      <c r="AX360" s="2">
        <f t="shared" si="426"/>
        <v>1.0096369286408093E-2</v>
      </c>
      <c r="AY360" s="2">
        <f t="shared" si="439"/>
        <v>5.695441962236495E-2</v>
      </c>
      <c r="AZ360" s="2">
        <f t="shared" si="440"/>
        <v>6.3109045296096677E-2</v>
      </c>
      <c r="BA360" s="2">
        <f t="shared" si="427"/>
        <v>1.0864977595794971</v>
      </c>
      <c r="BB360" s="2">
        <f t="shared" si="459"/>
        <v>2.7532438845053929E-2</v>
      </c>
      <c r="BD360" s="2">
        <f t="shared" si="485"/>
        <v>5.9187645420611008E-2</v>
      </c>
      <c r="BE360" s="2">
        <f t="shared" si="486"/>
        <v>3645.5314187133754</v>
      </c>
      <c r="BF360" s="2">
        <f t="shared" si="441"/>
        <v>28.418364931068968</v>
      </c>
      <c r="BG360" s="2">
        <f t="shared" si="442"/>
        <v>37.9313749438993</v>
      </c>
      <c r="BH360" s="2">
        <f t="shared" si="460"/>
        <v>7.606267007719221E-2</v>
      </c>
      <c r="BI360" s="2">
        <f t="shared" si="443"/>
        <v>1.3686428321467103</v>
      </c>
      <c r="BJ360" s="2">
        <f t="shared" si="444"/>
        <v>192.45894581167391</v>
      </c>
      <c r="BK360" s="2">
        <f t="shared" si="445"/>
        <v>174.39598623777871</v>
      </c>
      <c r="BL360" s="2">
        <f t="shared" si="446"/>
        <v>148.20750683674805</v>
      </c>
      <c r="BM360" s="2">
        <f t="shared" si="447"/>
        <v>213.89411793747823</v>
      </c>
      <c r="BN360" s="2">
        <f t="shared" si="448"/>
        <v>70.816751301462673</v>
      </c>
      <c r="BO360" s="2">
        <f t="shared" si="449"/>
        <v>238.05477343572019</v>
      </c>
      <c r="BP360" s="2">
        <f t="shared" si="450"/>
        <v>15.913716310250747</v>
      </c>
      <c r="BQ360" s="2">
        <f t="shared" si="451"/>
        <v>246.50679992480656</v>
      </c>
      <c r="BR360" s="2">
        <f t="shared" si="452"/>
        <v>1.0909322214847128</v>
      </c>
      <c r="BS360" s="2">
        <f t="shared" si="453"/>
        <v>247.78315142931757</v>
      </c>
      <c r="BU360" s="2">
        <f t="shared" si="462"/>
        <v>4.597671096703225</v>
      </c>
      <c r="BV360" s="2">
        <f t="shared" si="463"/>
        <v>5.6389761313379418</v>
      </c>
      <c r="BW360" s="2">
        <f t="shared" si="464"/>
        <v>6.2759331500058844</v>
      </c>
      <c r="BX360" s="2">
        <f t="shared" si="465"/>
        <v>6.4987573028763492</v>
      </c>
      <c r="BY360" s="2">
        <f t="shared" si="466"/>
        <v>6.5324062677872901</v>
      </c>
      <c r="CA360" s="2">
        <f t="shared" si="467"/>
        <v>4.7838289184002871</v>
      </c>
      <c r="CB360" s="2">
        <f t="shared" si="468"/>
        <v>5.8672959678665535</v>
      </c>
      <c r="CC360" s="2">
        <f t="shared" si="469"/>
        <v>6.5300431156272225</v>
      </c>
      <c r="CD360" s="2">
        <f t="shared" si="476"/>
        <v>6.7618893272851475</v>
      </c>
      <c r="CE360" s="2">
        <f t="shared" si="470"/>
        <v>6.7969007250188005</v>
      </c>
      <c r="CG360" s="2">
        <f t="shared" si="471"/>
        <v>127.42256938155251</v>
      </c>
      <c r="CH360" s="2">
        <f t="shared" si="472"/>
        <v>156.28191147721589</v>
      </c>
      <c r="CI360" s="2">
        <f t="shared" si="473"/>
        <v>173.93491409466728</v>
      </c>
      <c r="CJ360" s="2">
        <f t="shared" si="474"/>
        <v>180.11039413267648</v>
      </c>
      <c r="CK360" s="2">
        <f t="shared" si="475"/>
        <v>181.04296139897272</v>
      </c>
    </row>
    <row r="361" spans="1:89">
      <c r="A361" s="2">
        <v>1</v>
      </c>
      <c r="B361" s="2">
        <f t="shared" si="487"/>
        <v>1508.5103439774834</v>
      </c>
      <c r="C361" s="3">
        <v>34.799999999999997</v>
      </c>
      <c r="D361" s="2">
        <f t="shared" si="488"/>
        <v>60.533685556780597</v>
      </c>
      <c r="E361" s="2">
        <f t="shared" si="489"/>
        <v>6.6318725468577746</v>
      </c>
      <c r="F361" s="2">
        <v>0</v>
      </c>
      <c r="G361" s="2">
        <f t="shared" si="479"/>
        <v>0.80653627342888645</v>
      </c>
      <c r="H361" s="3">
        <f t="shared" si="484"/>
        <v>67.972094377067265</v>
      </c>
      <c r="J361" s="2">
        <f t="shared" si="481"/>
        <v>89.056672611817788</v>
      </c>
      <c r="K361" s="2">
        <f t="shared" si="477"/>
        <v>9.7567576924557233</v>
      </c>
      <c r="L361" s="2">
        <f t="shared" si="478"/>
        <v>0</v>
      </c>
      <c r="M361" s="2">
        <f t="shared" si="482"/>
        <v>1.1865696957264853</v>
      </c>
      <c r="N361" s="3">
        <f t="shared" si="483"/>
        <v>100</v>
      </c>
      <c r="O361" s="2">
        <v>8.0000000000000002E-3</v>
      </c>
      <c r="P361" s="2">
        <f t="shared" si="428"/>
        <v>5.3541024550244773E-2</v>
      </c>
      <c r="Q361" s="2">
        <f t="shared" si="429"/>
        <v>0.19445136580478634</v>
      </c>
      <c r="R361" s="2">
        <v>0.3</v>
      </c>
      <c r="S361" s="2">
        <f t="shared" si="480"/>
        <v>1.5908110927550494E-2</v>
      </c>
      <c r="T361" s="2">
        <v>0.12</v>
      </c>
      <c r="U361" s="2">
        <f t="shared" si="417"/>
        <v>0.68266397113404964</v>
      </c>
      <c r="V361" s="2">
        <f t="shared" si="430"/>
        <v>0.90928562159454029</v>
      </c>
      <c r="W361" s="2">
        <v>0.06</v>
      </c>
      <c r="X361" s="2">
        <f t="shared" si="461"/>
        <v>0.17418581846886233</v>
      </c>
      <c r="Y361" s="2">
        <v>2.6700000000000002E-2</v>
      </c>
      <c r="Z361" s="2">
        <v>0.21</v>
      </c>
      <c r="AA361" s="2">
        <v>0.442</v>
      </c>
      <c r="AB361" s="2">
        <v>0.5</v>
      </c>
      <c r="AC361" s="2">
        <f t="shared" si="454"/>
        <v>5.0200171220144793E-2</v>
      </c>
      <c r="AD361" s="2">
        <f t="shared" si="418"/>
        <v>0.10857855178282839</v>
      </c>
      <c r="AE361" s="2">
        <f t="shared" si="431"/>
        <v>0.3517070250870028</v>
      </c>
      <c r="AF361" s="2">
        <f t="shared" si="432"/>
        <v>0.73587602200048352</v>
      </c>
      <c r="AG361" s="2">
        <f t="shared" si="419"/>
        <v>6.0183575983325621</v>
      </c>
      <c r="AH361" s="2">
        <f t="shared" si="455"/>
        <v>0.20242365505523632</v>
      </c>
      <c r="AI361" s="2">
        <f t="shared" si="420"/>
        <v>5.9943768829077003E-2</v>
      </c>
      <c r="AJ361" s="2">
        <f t="shared" si="433"/>
        <v>0.22293643043893144</v>
      </c>
      <c r="AK361" s="2">
        <f t="shared" si="434"/>
        <v>0.39792814004875882</v>
      </c>
      <c r="AL361" s="2">
        <f t="shared" si="421"/>
        <v>3.9217326966853183</v>
      </c>
      <c r="AM361" s="2">
        <f t="shared" si="456"/>
        <v>0.12166938500969771</v>
      </c>
      <c r="AN361" s="2">
        <f t="shared" si="422"/>
        <v>3.3093602395994508E-2</v>
      </c>
      <c r="AO361" s="2">
        <f t="shared" si="435"/>
        <v>0.14131265079097532</v>
      </c>
      <c r="AP361" s="2">
        <f t="shared" si="436"/>
        <v>0.2151813619530609</v>
      </c>
      <c r="AQ361" s="2">
        <f t="shared" si="423"/>
        <v>2.5555123790769514</v>
      </c>
      <c r="AR361" s="2">
        <f t="shared" si="457"/>
        <v>7.3582529528385135E-2</v>
      </c>
      <c r="AS361" s="2">
        <f t="shared" si="424"/>
        <v>1.8270231267356184E-2</v>
      </c>
      <c r="AT361" s="2">
        <f t="shared" si="437"/>
        <v>8.95738091538264E-2</v>
      </c>
      <c r="AU361" s="2">
        <f t="shared" si="438"/>
        <v>0.11636025169343533</v>
      </c>
      <c r="AV361" s="2">
        <f t="shared" si="425"/>
        <v>1.6652444275805172</v>
      </c>
      <c r="AW361" s="2">
        <f t="shared" si="458"/>
        <v>4.4769645297677324E-2</v>
      </c>
      <c r="AX361" s="2">
        <f t="shared" si="426"/>
        <v>1.008658249314923E-2</v>
      </c>
      <c r="AY361" s="2">
        <f t="shared" si="439"/>
        <v>5.6778124544519075E-2</v>
      </c>
      <c r="AZ361" s="2">
        <f t="shared" si="440"/>
        <v>6.2922309122261072E-2</v>
      </c>
      <c r="BA361" s="2">
        <f t="shared" si="427"/>
        <v>1.0851205520630596</v>
      </c>
      <c r="BB361" s="2">
        <f t="shared" si="459"/>
        <v>2.7398190415654496E-2</v>
      </c>
      <c r="BD361" s="2">
        <f t="shared" si="485"/>
        <v>5.4186173130159006E-2</v>
      </c>
      <c r="BE361" s="2">
        <f t="shared" si="486"/>
        <v>3635.0559094244672</v>
      </c>
      <c r="BF361" s="2">
        <f t="shared" si="441"/>
        <v>28.331635825345767</v>
      </c>
      <c r="BG361" s="2">
        <f t="shared" si="442"/>
        <v>37.903789486662077</v>
      </c>
      <c r="BH361" s="2">
        <f t="shared" si="460"/>
        <v>7.4277487595749425E-2</v>
      </c>
      <c r="BI361" s="2">
        <f t="shared" si="443"/>
        <v>1.3649233915014494</v>
      </c>
      <c r="BJ361" s="2">
        <f t="shared" si="444"/>
        <v>192.04165428158936</v>
      </c>
      <c r="BK361" s="2">
        <f t="shared" si="445"/>
        <v>174.44669218043333</v>
      </c>
      <c r="BL361" s="2">
        <f t="shared" si="446"/>
        <v>147.19073490876724</v>
      </c>
      <c r="BM361" s="2">
        <f t="shared" si="447"/>
        <v>213.70244154946471</v>
      </c>
      <c r="BN361" s="2">
        <f t="shared" si="448"/>
        <v>69.777813264313679</v>
      </c>
      <c r="BO361" s="2">
        <f t="shared" si="449"/>
        <v>237.57121895246908</v>
      </c>
      <c r="BP361" s="2">
        <f t="shared" si="450"/>
        <v>15.477764914629383</v>
      </c>
      <c r="BQ361" s="2">
        <f t="shared" si="451"/>
        <v>245.84292338742102</v>
      </c>
      <c r="BR361" s="2">
        <f t="shared" si="452"/>
        <v>1.0388816664787135</v>
      </c>
      <c r="BS361" s="2">
        <f t="shared" si="453"/>
        <v>247.07411617137842</v>
      </c>
      <c r="BU361" s="2">
        <f t="shared" si="462"/>
        <v>4.6023549239534267</v>
      </c>
      <c r="BV361" s="2">
        <f t="shared" si="463"/>
        <v>5.6380231223230126</v>
      </c>
      <c r="BW361" s="2">
        <f t="shared" si="464"/>
        <v>6.2677432037782861</v>
      </c>
      <c r="BX361" s="2">
        <f t="shared" si="465"/>
        <v>6.4859721604862335</v>
      </c>
      <c r="BY361" s="2">
        <f t="shared" si="466"/>
        <v>6.5184542104509378</v>
      </c>
      <c r="CA361" s="2">
        <f t="shared" si="467"/>
        <v>4.7990098784492483</v>
      </c>
      <c r="CB361" s="2">
        <f t="shared" si="468"/>
        <v>5.8789313527587499</v>
      </c>
      <c r="CC361" s="2">
        <f t="shared" si="469"/>
        <v>6.5355588709523698</v>
      </c>
      <c r="CD361" s="2">
        <f t="shared" si="476"/>
        <v>6.7631125768941738</v>
      </c>
      <c r="CE361" s="2">
        <f t="shared" si="470"/>
        <v>6.7969825589421893</v>
      </c>
      <c r="CG361" s="2">
        <f t="shared" si="471"/>
        <v>127.80694745698341</v>
      </c>
      <c r="CH361" s="2">
        <f t="shared" si="472"/>
        <v>156.56735233644633</v>
      </c>
      <c r="CI361" s="2">
        <f t="shared" si="473"/>
        <v>174.05461759369138</v>
      </c>
      <c r="CJ361" s="2">
        <f t="shared" si="474"/>
        <v>180.11481444170118</v>
      </c>
      <c r="CK361" s="2">
        <f t="shared" si="475"/>
        <v>181.01683780185701</v>
      </c>
    </row>
    <row r="362" spans="1:89">
      <c r="A362" s="2">
        <v>1</v>
      </c>
      <c r="B362" s="2">
        <f t="shared" si="487"/>
        <v>1509.2246296917692</v>
      </c>
      <c r="C362" s="3">
        <v>34.9</v>
      </c>
      <c r="D362" s="2">
        <f t="shared" si="488"/>
        <v>60.5384855567806</v>
      </c>
      <c r="E362" s="2">
        <f t="shared" si="489"/>
        <v>6.5337725468577723</v>
      </c>
      <c r="F362" s="2">
        <v>0</v>
      </c>
      <c r="G362" s="2">
        <f t="shared" si="479"/>
        <v>0.80343627342888646</v>
      </c>
      <c r="H362" s="3">
        <f t="shared" si="484"/>
        <v>67.875694377067262</v>
      </c>
      <c r="J362" s="2">
        <f t="shared" si="481"/>
        <v>89.190226505048258</v>
      </c>
      <c r="K362" s="2">
        <f t="shared" si="477"/>
        <v>9.6260857539975273</v>
      </c>
      <c r="L362" s="2">
        <f t="shared" si="478"/>
        <v>0</v>
      </c>
      <c r="M362" s="2">
        <f t="shared" si="482"/>
        <v>1.183687740954203</v>
      </c>
      <c r="N362" s="3">
        <f t="shared" si="483"/>
        <v>99.999999999999986</v>
      </c>
      <c r="O362" s="2">
        <v>8.0000000000000002E-3</v>
      </c>
      <c r="P362" s="2">
        <f t="shared" si="428"/>
        <v>5.3436861501638032E-2</v>
      </c>
      <c r="Q362" s="2">
        <f t="shared" si="429"/>
        <v>0.19435883487939307</v>
      </c>
      <c r="R362" s="2">
        <v>0.3</v>
      </c>
      <c r="S362" s="2">
        <f t="shared" si="480"/>
        <v>1.5830159455659038E-2</v>
      </c>
      <c r="T362" s="2">
        <v>0.12</v>
      </c>
      <c r="U362" s="2">
        <f t="shared" si="417"/>
        <v>0.68268978195395058</v>
      </c>
      <c r="V362" s="2">
        <f t="shared" si="430"/>
        <v>0.90825861450482426</v>
      </c>
      <c r="W362" s="2">
        <v>0.06</v>
      </c>
      <c r="X362" s="2">
        <f t="shared" si="461"/>
        <v>0.17345478829529642</v>
      </c>
      <c r="Y362" s="2">
        <v>2.6700000000000002E-2</v>
      </c>
      <c r="Z362" s="2">
        <v>0.21</v>
      </c>
      <c r="AA362" s="2">
        <v>0.442</v>
      </c>
      <c r="AB362" s="2">
        <v>0.5</v>
      </c>
      <c r="AC362" s="2">
        <f t="shared" si="454"/>
        <v>4.9947009265013706E-2</v>
      </c>
      <c r="AD362" s="2">
        <f t="shared" si="418"/>
        <v>0.10847338679533709</v>
      </c>
      <c r="AE362" s="2">
        <f t="shared" si="431"/>
        <v>0.35061923245575066</v>
      </c>
      <c r="AF362" s="2">
        <f t="shared" si="432"/>
        <v>0.73370034817466312</v>
      </c>
      <c r="AG362" s="2">
        <f t="shared" si="419"/>
        <v>6.0107350439271956</v>
      </c>
      <c r="AH362" s="2">
        <f t="shared" si="455"/>
        <v>0.20164690122286122</v>
      </c>
      <c r="AI362" s="2">
        <f t="shared" si="420"/>
        <v>5.9885709612080812E-2</v>
      </c>
      <c r="AJ362" s="2">
        <f t="shared" si="433"/>
        <v>0.22224691163785229</v>
      </c>
      <c r="AK362" s="2">
        <f t="shared" si="434"/>
        <v>0.39675163502212696</v>
      </c>
      <c r="AL362" s="2">
        <f t="shared" si="421"/>
        <v>3.916765623799507</v>
      </c>
      <c r="AM362" s="2">
        <f t="shared" si="456"/>
        <v>0.12116815287786428</v>
      </c>
      <c r="AN362" s="2">
        <f t="shared" si="422"/>
        <v>3.3061549212148607E-2</v>
      </c>
      <c r="AO362" s="2">
        <f t="shared" si="435"/>
        <v>0.14087558570762904</v>
      </c>
      <c r="AP362" s="2">
        <f t="shared" si="436"/>
        <v>0.21454516177394251</v>
      </c>
      <c r="AQ362" s="2">
        <f t="shared" si="423"/>
        <v>2.5522756933491868</v>
      </c>
      <c r="AR362" s="2">
        <f t="shared" si="457"/>
        <v>7.3259449812584199E-2</v>
      </c>
      <c r="AS362" s="2">
        <f t="shared" si="424"/>
        <v>1.8252535427697742E-2</v>
      </c>
      <c r="AT362" s="2">
        <f t="shared" si="437"/>
        <v>8.9296766835645192E-2</v>
      </c>
      <c r="AU362" s="2">
        <f t="shared" si="438"/>
        <v>0.11601622369631831</v>
      </c>
      <c r="AV362" s="2">
        <f t="shared" si="425"/>
        <v>1.6631353112576543</v>
      </c>
      <c r="AW362" s="2">
        <f t="shared" si="458"/>
        <v>4.4561589836861606E-2</v>
      </c>
      <c r="AX362" s="2">
        <f t="shared" si="426"/>
        <v>1.0076813019304676E-2</v>
      </c>
      <c r="AY362" s="2">
        <f t="shared" si="439"/>
        <v>5.6602515810287607E-2</v>
      </c>
      <c r="AZ362" s="2">
        <f t="shared" si="440"/>
        <v>6.2736274495605746E-2</v>
      </c>
      <c r="BA362" s="2">
        <f t="shared" si="427"/>
        <v>1.0837461919807052</v>
      </c>
      <c r="BB362" s="2">
        <f t="shared" si="459"/>
        <v>2.7264309884759936E-2</v>
      </c>
      <c r="BD362" s="2">
        <f t="shared" si="485"/>
        <v>4.9577955523777924E-2</v>
      </c>
      <c r="BE362" s="2">
        <f t="shared" si="486"/>
        <v>3624.6404185033525</v>
      </c>
      <c r="BF362" s="2">
        <f t="shared" si="441"/>
        <v>28.244661483827045</v>
      </c>
      <c r="BG362" s="2">
        <f t="shared" si="442"/>
        <v>37.876112902126728</v>
      </c>
      <c r="BH362" s="2">
        <f t="shared" si="460"/>
        <v>7.2522770145976911E-2</v>
      </c>
      <c r="BI362" s="2">
        <f t="shared" si="443"/>
        <v>1.3612202378585971</v>
      </c>
      <c r="BJ362" s="2">
        <f t="shared" si="444"/>
        <v>191.61850175673251</v>
      </c>
      <c r="BK362" s="2">
        <f t="shared" si="445"/>
        <v>174.49589507320209</v>
      </c>
      <c r="BL362" s="2">
        <f t="shared" si="446"/>
        <v>146.17158446293828</v>
      </c>
      <c r="BM362" s="2">
        <f t="shared" si="447"/>
        <v>213.50894339162363</v>
      </c>
      <c r="BN362" s="2">
        <f t="shared" si="448"/>
        <v>68.74627494893582</v>
      </c>
      <c r="BO362" s="2">
        <f t="shared" si="449"/>
        <v>237.08747985790308</v>
      </c>
      <c r="BP362" s="2">
        <f t="shared" si="450"/>
        <v>15.050750403473225</v>
      </c>
      <c r="BQ362" s="2">
        <f t="shared" si="451"/>
        <v>245.1816277628252</v>
      </c>
      <c r="BR362" s="2">
        <f t="shared" si="452"/>
        <v>0.98897472842738665</v>
      </c>
      <c r="BS362" s="2">
        <f t="shared" si="453"/>
        <v>246.36900115291724</v>
      </c>
      <c r="BU362" s="2">
        <f t="shared" si="462"/>
        <v>4.6070169746326908</v>
      </c>
      <c r="BV362" s="2">
        <f t="shared" si="463"/>
        <v>5.6370341894200866</v>
      </c>
      <c r="BW362" s="2">
        <f t="shared" si="464"/>
        <v>6.2595515139197593</v>
      </c>
      <c r="BX362" s="2">
        <f t="shared" si="465"/>
        <v>6.4732521100141289</v>
      </c>
      <c r="BY362" s="2">
        <f t="shared" si="466"/>
        <v>6.5046009813505368</v>
      </c>
      <c r="CA362" s="2">
        <f t="shared" si="467"/>
        <v>4.8141574039295474</v>
      </c>
      <c r="CB362" s="2">
        <f t="shared" si="468"/>
        <v>5.8904861928285683</v>
      </c>
      <c r="CC362" s="2">
        <f t="shared" si="469"/>
        <v>6.5409931050705081</v>
      </c>
      <c r="CD362" s="2">
        <f t="shared" si="476"/>
        <v>6.7643020949389223</v>
      </c>
      <c r="CE362" s="2">
        <f t="shared" si="470"/>
        <v>6.7970604724052945</v>
      </c>
      <c r="CG362" s="2">
        <f t="shared" si="471"/>
        <v>128.1907881032611</v>
      </c>
      <c r="CH362" s="2">
        <f t="shared" si="472"/>
        <v>156.8511380109255</v>
      </c>
      <c r="CI362" s="2">
        <f t="shared" si="473"/>
        <v>174.17275563789525</v>
      </c>
      <c r="CJ362" s="2">
        <f t="shared" si="474"/>
        <v>180.11899980897473</v>
      </c>
      <c r="CK362" s="2">
        <f t="shared" si="475"/>
        <v>180.99128583372556</v>
      </c>
    </row>
    <row r="363" spans="1:89">
      <c r="A363" s="2">
        <v>1</v>
      </c>
      <c r="B363" s="2">
        <f t="shared" si="487"/>
        <v>1509.938915406055</v>
      </c>
      <c r="C363" s="3">
        <v>35</v>
      </c>
      <c r="D363" s="2">
        <f t="shared" si="488"/>
        <v>60.543285556780603</v>
      </c>
      <c r="E363" s="2">
        <f t="shared" si="489"/>
        <v>6.43567254685777</v>
      </c>
      <c r="F363" s="2">
        <v>0</v>
      </c>
      <c r="G363" s="2">
        <f t="shared" si="479"/>
        <v>0.80033627342888647</v>
      </c>
      <c r="H363" s="3">
        <f t="shared" si="484"/>
        <v>67.779294377067259</v>
      </c>
      <c r="J363" s="2">
        <f t="shared" si="481"/>
        <v>89.324160295869177</v>
      </c>
      <c r="K363" s="2">
        <f t="shared" si="477"/>
        <v>9.4950421157456653</v>
      </c>
      <c r="L363" s="2">
        <f t="shared" si="478"/>
        <v>0</v>
      </c>
      <c r="M363" s="2">
        <f t="shared" si="482"/>
        <v>1.1807975883851569</v>
      </c>
      <c r="N363" s="3">
        <f t="shared" si="483"/>
        <v>100</v>
      </c>
      <c r="O363" s="2">
        <v>8.0000000000000002E-3</v>
      </c>
      <c r="P363" s="2">
        <f t="shared" si="428"/>
        <v>5.3332984309864898E-2</v>
      </c>
      <c r="Q363" s="2">
        <f t="shared" si="429"/>
        <v>0.19426642206626857</v>
      </c>
      <c r="R363" s="2">
        <v>0.3</v>
      </c>
      <c r="S363" s="2">
        <f t="shared" si="480"/>
        <v>1.5752314910630706E-2</v>
      </c>
      <c r="T363" s="2">
        <v>0.12</v>
      </c>
      <c r="U363" s="2">
        <f t="shared" si="417"/>
        <v>0.68271557306950048</v>
      </c>
      <c r="V363" s="2">
        <f t="shared" si="430"/>
        <v>0.9072335888066696</v>
      </c>
      <c r="W363" s="2">
        <v>0.06</v>
      </c>
      <c r="X363" s="2">
        <f t="shared" si="461"/>
        <v>0.17272160210177756</v>
      </c>
      <c r="Y363" s="2">
        <v>2.6700000000000002E-2</v>
      </c>
      <c r="Z363" s="2">
        <v>0.21</v>
      </c>
      <c r="AA363" s="2">
        <v>0.442</v>
      </c>
      <c r="AB363" s="2">
        <v>0.5</v>
      </c>
      <c r="AC363" s="2">
        <f t="shared" si="454"/>
        <v>4.9693127183988751E-2</v>
      </c>
      <c r="AD363" s="2">
        <f t="shared" si="418"/>
        <v>0.10836840780009906</v>
      </c>
      <c r="AE363" s="2">
        <f t="shared" si="431"/>
        <v>0.34953567172807304</v>
      </c>
      <c r="AF363" s="2">
        <f t="shared" si="432"/>
        <v>0.73153284227366411</v>
      </c>
      <c r="AG363" s="2">
        <f t="shared" si="419"/>
        <v>6.0031282392988494</v>
      </c>
      <c r="AH363" s="2">
        <f t="shared" si="455"/>
        <v>0.20087252301088587</v>
      </c>
      <c r="AI363" s="2">
        <f t="shared" si="420"/>
        <v>5.9827753077211561E-2</v>
      </c>
      <c r="AJ363" s="2">
        <f t="shared" si="433"/>
        <v>0.22156007531226987</v>
      </c>
      <c r="AK363" s="2">
        <f t="shared" si="434"/>
        <v>0.39557954683615171</v>
      </c>
      <c r="AL363" s="2">
        <f t="shared" si="421"/>
        <v>3.9118088139156031</v>
      </c>
      <c r="AM363" s="2">
        <f t="shared" si="456"/>
        <v>0.12066840465963655</v>
      </c>
      <c r="AN363" s="2">
        <f t="shared" si="422"/>
        <v>3.3029552716788403E-2</v>
      </c>
      <c r="AO363" s="2">
        <f t="shared" si="435"/>
        <v>0.14044022096425138</v>
      </c>
      <c r="AP363" s="2">
        <f t="shared" si="436"/>
        <v>0.21391135002050296</v>
      </c>
      <c r="AQ363" s="2">
        <f t="shared" si="423"/>
        <v>2.5490456952848741</v>
      </c>
      <c r="AR363" s="2">
        <f t="shared" si="457"/>
        <v>7.2937298838514075E-2</v>
      </c>
      <c r="AS363" s="2">
        <f t="shared" si="424"/>
        <v>1.8234870884473321E-2</v>
      </c>
      <c r="AT363" s="2">
        <f t="shared" si="437"/>
        <v>8.9020802311468944E-2</v>
      </c>
      <c r="AU363" s="2">
        <f t="shared" si="438"/>
        <v>0.11567348725071215</v>
      </c>
      <c r="AV363" s="2">
        <f t="shared" si="425"/>
        <v>1.6610305528061864</v>
      </c>
      <c r="AW363" s="2">
        <f t="shared" si="458"/>
        <v>4.4354116679716477E-2</v>
      </c>
      <c r="AX363" s="2">
        <f t="shared" si="426"/>
        <v>1.0067060823515264E-2</v>
      </c>
      <c r="AY363" s="2">
        <f t="shared" si="439"/>
        <v>5.6427590257030862E-2</v>
      </c>
      <c r="AZ363" s="2">
        <f t="shared" si="440"/>
        <v>6.2550938281013199E-2</v>
      </c>
      <c r="BA363" s="2">
        <f t="shared" si="427"/>
        <v>1.0823746716110891</v>
      </c>
      <c r="BB363" s="2">
        <f t="shared" si="459"/>
        <v>2.7130795026560399E-2</v>
      </c>
      <c r="BD363" s="2">
        <f t="shared" si="485"/>
        <v>4.5334516816414733E-2</v>
      </c>
      <c r="BE363" s="2">
        <f t="shared" si="486"/>
        <v>3614.2844325491046</v>
      </c>
      <c r="BF363" s="2">
        <f t="shared" si="441"/>
        <v>28.157439837486034</v>
      </c>
      <c r="BG363" s="2">
        <f t="shared" si="442"/>
        <v>37.848345264799185</v>
      </c>
      <c r="BH363" s="2">
        <f t="shared" si="460"/>
        <v>7.0798198207408791E-2</v>
      </c>
      <c r="BI363" s="2">
        <f t="shared" si="443"/>
        <v>1.3575333177453079</v>
      </c>
      <c r="BJ363" s="2">
        <f t="shared" si="444"/>
        <v>191.18949088884915</v>
      </c>
      <c r="BK363" s="2">
        <f t="shared" si="445"/>
        <v>174.54359106124681</v>
      </c>
      <c r="BL363" s="2">
        <f t="shared" si="446"/>
        <v>145.15013972485991</v>
      </c>
      <c r="BM363" s="2">
        <f t="shared" si="447"/>
        <v>213.31363252400433</v>
      </c>
      <c r="BN363" s="2">
        <f t="shared" si="448"/>
        <v>67.72220374823128</v>
      </c>
      <c r="BO363" s="2">
        <f t="shared" si="449"/>
        <v>236.60357906901831</v>
      </c>
      <c r="BP363" s="2">
        <f t="shared" si="450"/>
        <v>14.632571201833295</v>
      </c>
      <c r="BQ363" s="2">
        <f t="shared" si="451"/>
        <v>244.52291617265095</v>
      </c>
      <c r="BR363" s="2">
        <f t="shared" si="452"/>
        <v>0.94113915217762423</v>
      </c>
      <c r="BS363" s="2">
        <f t="shared" si="453"/>
        <v>245.66777869005799</v>
      </c>
      <c r="BU363" s="2">
        <f t="shared" si="462"/>
        <v>4.6116571237152844</v>
      </c>
      <c r="BV363" s="2">
        <f t="shared" si="463"/>
        <v>5.6360094749610221</v>
      </c>
      <c r="BW363" s="2">
        <f t="shared" si="464"/>
        <v>6.2513586106252106</v>
      </c>
      <c r="BX363" s="2">
        <f t="shared" si="465"/>
        <v>6.4605972721367353</v>
      </c>
      <c r="BY363" s="2">
        <f t="shared" si="466"/>
        <v>6.4908459530076481</v>
      </c>
      <c r="CA363" s="2">
        <f t="shared" si="467"/>
        <v>4.8292710305077913</v>
      </c>
      <c r="CB363" s="2">
        <f t="shared" si="468"/>
        <v>5.901960305142814</v>
      </c>
      <c r="CC363" s="2">
        <f t="shared" si="469"/>
        <v>6.5463464064488441</v>
      </c>
      <c r="CD363" s="2">
        <f t="shared" si="476"/>
        <v>6.7654585779291398</v>
      </c>
      <c r="CE363" s="2">
        <f t="shared" si="470"/>
        <v>6.7971346271934641</v>
      </c>
      <c r="CG363" s="2">
        <f t="shared" si="471"/>
        <v>128.57407533182447</v>
      </c>
      <c r="CH363" s="2">
        <f t="shared" si="472"/>
        <v>157.13325760452895</v>
      </c>
      <c r="CI363" s="2">
        <f t="shared" si="473"/>
        <v>174.2893349107535</v>
      </c>
      <c r="CJ363" s="2">
        <f t="shared" si="474"/>
        <v>180.12295755567365</v>
      </c>
      <c r="CK363" s="2">
        <f t="shared" si="475"/>
        <v>180.96629782765203</v>
      </c>
    </row>
    <row r="364" spans="1:89">
      <c r="A364" s="2">
        <v>1</v>
      </c>
      <c r="B364" s="2">
        <f t="shared" si="487"/>
        <v>1510.6532011203408</v>
      </c>
      <c r="C364" s="3">
        <v>35.1</v>
      </c>
      <c r="D364" s="2">
        <f t="shared" si="488"/>
        <v>60.548085556780599</v>
      </c>
      <c r="E364" s="2">
        <f t="shared" si="489"/>
        <v>6.3375725468577677</v>
      </c>
      <c r="F364" s="2">
        <v>0</v>
      </c>
      <c r="G364" s="2">
        <f t="shared" si="479"/>
        <v>0.79723627342888637</v>
      </c>
      <c r="H364" s="3">
        <f t="shared" si="484"/>
        <v>67.682894377067242</v>
      </c>
      <c r="J364" s="2">
        <f t="shared" si="481"/>
        <v>89.458475607532364</v>
      </c>
      <c r="K364" s="2">
        <f t="shared" si="477"/>
        <v>9.3636251894763891</v>
      </c>
      <c r="L364" s="2">
        <f t="shared" si="478"/>
        <v>0</v>
      </c>
      <c r="M364" s="2">
        <f t="shared" si="482"/>
        <v>1.1778992029912525</v>
      </c>
      <c r="N364" s="3">
        <f t="shared" si="483"/>
        <v>100.00000000000001</v>
      </c>
      <c r="O364" s="2">
        <v>8.0000000000000002E-3</v>
      </c>
      <c r="P364" s="2">
        <f t="shared" si="428"/>
        <v>5.322939199565542E-2</v>
      </c>
      <c r="Q364" s="2">
        <f t="shared" si="429"/>
        <v>0.19417412714983942</v>
      </c>
      <c r="R364" s="2">
        <v>0.3</v>
      </c>
      <c r="S364" s="2">
        <f t="shared" si="480"/>
        <v>1.5674576414686666E-2</v>
      </c>
      <c r="T364" s="2">
        <v>0.12</v>
      </c>
      <c r="U364" s="2">
        <f t="shared" si="417"/>
        <v>0.68274134450323776</v>
      </c>
      <c r="V364" s="2">
        <f t="shared" si="430"/>
        <v>0.90621053942320529</v>
      </c>
      <c r="W364" s="2">
        <v>0.06</v>
      </c>
      <c r="X364" s="2">
        <f t="shared" si="461"/>
        <v>0.17198625076370852</v>
      </c>
      <c r="Y364" s="2">
        <v>2.6700000000000002E-2</v>
      </c>
      <c r="Z364" s="2">
        <v>0.21</v>
      </c>
      <c r="AA364" s="2">
        <v>0.442</v>
      </c>
      <c r="AB364" s="2">
        <v>0.5</v>
      </c>
      <c r="AC364" s="2">
        <f t="shared" si="454"/>
        <v>4.9438521900067818E-2</v>
      </c>
      <c r="AD364" s="2">
        <f t="shared" si="418"/>
        <v>0.10826361435321759</v>
      </c>
      <c r="AE364" s="2">
        <f t="shared" si="431"/>
        <v>0.3484563234166857</v>
      </c>
      <c r="AF364" s="2">
        <f t="shared" si="432"/>
        <v>0.72937346782061085</v>
      </c>
      <c r="AG364" s="2">
        <f t="shared" si="419"/>
        <v>5.9955371417647578</v>
      </c>
      <c r="AH364" s="2">
        <f t="shared" si="455"/>
        <v>0.20010050731966575</v>
      </c>
      <c r="AI364" s="2">
        <f t="shared" si="420"/>
        <v>5.976989897940381E-2</v>
      </c>
      <c r="AJ364" s="2">
        <f t="shared" si="433"/>
        <v>0.22087590910978513</v>
      </c>
      <c r="AK364" s="2">
        <f t="shared" si="434"/>
        <v>0.39441185576580484</v>
      </c>
      <c r="AL364" s="2">
        <f t="shared" si="421"/>
        <v>3.9068622392203047</v>
      </c>
      <c r="AM364" s="2">
        <f t="shared" si="456"/>
        <v>0.12017013193976768</v>
      </c>
      <c r="AN364" s="2">
        <f t="shared" si="422"/>
        <v>3.2997612774618802E-2</v>
      </c>
      <c r="AO364" s="2">
        <f t="shared" si="435"/>
        <v>0.14000654873103061</v>
      </c>
      <c r="AP364" s="2">
        <f t="shared" si="436"/>
        <v>0.21327991602634797</v>
      </c>
      <c r="AQ364" s="2">
        <f t="shared" si="423"/>
        <v>2.5458223667600741</v>
      </c>
      <c r="AR364" s="2">
        <f t="shared" si="457"/>
        <v>7.2616071206585614E-2</v>
      </c>
      <c r="AS364" s="2">
        <f t="shared" si="424"/>
        <v>1.8217237562989552E-2</v>
      </c>
      <c r="AT364" s="2">
        <f t="shared" si="437"/>
        <v>8.8745910618217169E-2</v>
      </c>
      <c r="AU364" s="2">
        <f t="shared" si="438"/>
        <v>0.11533203658871802</v>
      </c>
      <c r="AV364" s="2">
        <f t="shared" si="425"/>
        <v>1.6589301404160406</v>
      </c>
      <c r="AW364" s="2">
        <f t="shared" si="458"/>
        <v>4.4147222365073027E-2</v>
      </c>
      <c r="AX364" s="2">
        <f t="shared" si="426"/>
        <v>1.0057325864544499E-2</v>
      </c>
      <c r="AY364" s="2">
        <f t="shared" si="439"/>
        <v>5.6253344738802419E-2</v>
      </c>
      <c r="AZ364" s="2">
        <f t="shared" si="440"/>
        <v>6.2366297359467263E-2</v>
      </c>
      <c r="BA364" s="2">
        <f t="shared" si="427"/>
        <v>1.0810059832584329</v>
      </c>
      <c r="BB364" s="2">
        <f t="shared" si="459"/>
        <v>2.6997643624277909E-2</v>
      </c>
      <c r="BD364" s="2">
        <f t="shared" si="485"/>
        <v>4.142925347764017E-2</v>
      </c>
      <c r="BE364" s="2">
        <f t="shared" si="486"/>
        <v>3603.9874439357263</v>
      </c>
      <c r="BF364" s="2">
        <f t="shared" si="441"/>
        <v>28.069968789518605</v>
      </c>
      <c r="BG364" s="2">
        <f t="shared" si="442"/>
        <v>37.820486642362489</v>
      </c>
      <c r="BH364" s="2">
        <f t="shared" si="460"/>
        <v>6.910345341015009E-2</v>
      </c>
      <c r="BI364" s="2">
        <f t="shared" si="443"/>
        <v>1.3538625773910766</v>
      </c>
      <c r="BJ364" s="2">
        <f t="shared" si="444"/>
        <v>190.7546248626941</v>
      </c>
      <c r="BK364" s="2">
        <f t="shared" si="445"/>
        <v>174.58977634273242</v>
      </c>
      <c r="BL364" s="2">
        <f t="shared" si="446"/>
        <v>144.1264854894772</v>
      </c>
      <c r="BM364" s="2">
        <f t="shared" si="447"/>
        <v>213.11651814498856</v>
      </c>
      <c r="BN364" s="2">
        <f t="shared" si="448"/>
        <v>66.705665482426696</v>
      </c>
      <c r="BO364" s="2">
        <f t="shared" si="449"/>
        <v>236.11953942917043</v>
      </c>
      <c r="BP364" s="2">
        <f t="shared" si="450"/>
        <v>14.223125013873592</v>
      </c>
      <c r="BQ364" s="2">
        <f t="shared" si="451"/>
        <v>243.86679141151478</v>
      </c>
      <c r="BR364" s="2">
        <f t="shared" si="452"/>
        <v>0.89530444996707037</v>
      </c>
      <c r="BS364" s="2">
        <f t="shared" si="453"/>
        <v>244.97042121359047</v>
      </c>
      <c r="BU364" s="2">
        <f t="shared" si="462"/>
        <v>4.616275247690111</v>
      </c>
      <c r="BV364" s="2">
        <f t="shared" si="463"/>
        <v>5.634949125860218</v>
      </c>
      <c r="BW364" s="2">
        <f t="shared" si="464"/>
        <v>6.2431650248702626</v>
      </c>
      <c r="BX364" s="2">
        <f t="shared" si="465"/>
        <v>6.448007761443268</v>
      </c>
      <c r="BY364" s="2">
        <f t="shared" si="466"/>
        <v>6.4771885018317201</v>
      </c>
      <c r="CA364" s="2">
        <f t="shared" si="467"/>
        <v>4.8443502941861549</v>
      </c>
      <c r="CB364" s="2">
        <f t="shared" si="468"/>
        <v>5.9133535135809225</v>
      </c>
      <c r="CC364" s="2">
        <f t="shared" si="469"/>
        <v>6.5516193688876072</v>
      </c>
      <c r="CD364" s="2">
        <f t="shared" si="476"/>
        <v>6.7665827144281225</v>
      </c>
      <c r="CE364" s="2">
        <f t="shared" si="470"/>
        <v>6.797205179662642</v>
      </c>
      <c r="CG364" s="2">
        <f t="shared" si="471"/>
        <v>128.95679314747795</v>
      </c>
      <c r="CH364" s="2">
        <f t="shared" si="472"/>
        <v>157.41370040352902</v>
      </c>
      <c r="CI364" s="2">
        <f t="shared" si="473"/>
        <v>174.4043622833405</v>
      </c>
      <c r="CJ364" s="2">
        <f t="shared" si="474"/>
        <v>180.12669489797963</v>
      </c>
      <c r="CK364" s="2">
        <f t="shared" si="475"/>
        <v>180.9418661129211</v>
      </c>
    </row>
    <row r="365" spans="1:89">
      <c r="A365" s="2">
        <v>1</v>
      </c>
      <c r="B365" s="2">
        <f t="shared" si="487"/>
        <v>1511.3674868346263</v>
      </c>
      <c r="C365" s="3">
        <v>35.200000000000003</v>
      </c>
      <c r="D365" s="2">
        <f t="shared" si="488"/>
        <v>60.552885556780602</v>
      </c>
      <c r="E365" s="2">
        <f t="shared" si="489"/>
        <v>6.239472546857769</v>
      </c>
      <c r="F365" s="2">
        <v>0</v>
      </c>
      <c r="G365" s="2">
        <f t="shared" si="479"/>
        <v>0.79413627342888637</v>
      </c>
      <c r="H365" s="3">
        <f t="shared" si="484"/>
        <v>67.586494377067268</v>
      </c>
      <c r="J365" s="2">
        <f t="shared" si="481"/>
        <v>89.593174072550752</v>
      </c>
      <c r="K365" s="2">
        <f t="shared" si="477"/>
        <v>9.2318333779046853</v>
      </c>
      <c r="L365" s="2">
        <f t="shared" si="478"/>
        <v>0</v>
      </c>
      <c r="M365" s="2">
        <f t="shared" si="482"/>
        <v>1.1749925495445495</v>
      </c>
      <c r="N365" s="3">
        <f t="shared" si="483"/>
        <v>100</v>
      </c>
      <c r="O365" s="2">
        <v>8.0000000000000002E-3</v>
      </c>
      <c r="P365" s="2">
        <f t="shared" si="428"/>
        <v>5.312608358371515E-2</v>
      </c>
      <c r="Q365" s="2">
        <f t="shared" si="429"/>
        <v>0.19408194991503866</v>
      </c>
      <c r="R365" s="2">
        <v>0.3</v>
      </c>
      <c r="S365" s="2">
        <f t="shared" si="480"/>
        <v>1.5596943091092665E-2</v>
      </c>
      <c r="T365" s="2">
        <v>0.12</v>
      </c>
      <c r="U365" s="2">
        <f t="shared" si="417"/>
        <v>0.6827670962776633</v>
      </c>
      <c r="V365" s="2">
        <f t="shared" si="430"/>
        <v>0.90518946129356048</v>
      </c>
      <c r="W365" s="2">
        <v>0.06</v>
      </c>
      <c r="X365" s="2">
        <f t="shared" si="461"/>
        <v>0.17124872510429956</v>
      </c>
      <c r="Y365" s="2">
        <v>2.6700000000000002E-2</v>
      </c>
      <c r="Z365" s="2">
        <v>0.21</v>
      </c>
      <c r="AA365" s="2">
        <v>0.442</v>
      </c>
      <c r="AB365" s="2">
        <v>0.5</v>
      </c>
      <c r="AC365" s="2">
        <f t="shared" si="454"/>
        <v>4.9183190318693636E-2</v>
      </c>
      <c r="AD365" s="2">
        <f t="shared" si="418"/>
        <v>0.10815900601211148</v>
      </c>
      <c r="AE365" s="2">
        <f t="shared" si="431"/>
        <v>0.34738116813709685</v>
      </c>
      <c r="AF365" s="2">
        <f t="shared" si="432"/>
        <v>0.72722218852584952</v>
      </c>
      <c r="AG365" s="2">
        <f t="shared" si="419"/>
        <v>5.9879617087833941</v>
      </c>
      <c r="AH365" s="2">
        <f t="shared" si="455"/>
        <v>0.19933084110799273</v>
      </c>
      <c r="AI365" s="2">
        <f t="shared" si="420"/>
        <v>5.9712147074318531E-2</v>
      </c>
      <c r="AJ365" s="2">
        <f t="shared" si="433"/>
        <v>0.22019440074315585</v>
      </c>
      <c r="AK365" s="2">
        <f t="shared" si="434"/>
        <v>0.39324854218729938</v>
      </c>
      <c r="AL365" s="2">
        <f t="shared" si="421"/>
        <v>3.9019258719923431</v>
      </c>
      <c r="AM365" s="2">
        <f t="shared" si="456"/>
        <v>0.11967332633949682</v>
      </c>
      <c r="AN365" s="2">
        <f t="shared" si="422"/>
        <v>3.2965729250745736E-2</v>
      </c>
      <c r="AO365" s="2">
        <f t="shared" si="435"/>
        <v>0.13957456121945611</v>
      </c>
      <c r="AP365" s="2">
        <f t="shared" si="436"/>
        <v>0.21265084917982982</v>
      </c>
      <c r="AQ365" s="2">
        <f t="shared" si="423"/>
        <v>2.5426056897108231</v>
      </c>
      <c r="AR365" s="2">
        <f t="shared" si="457"/>
        <v>7.2295761540026149E-2</v>
      </c>
      <c r="AS365" s="2">
        <f t="shared" si="424"/>
        <v>1.8199635388774466E-2</v>
      </c>
      <c r="AT365" s="2">
        <f t="shared" si="437"/>
        <v>8.847208681898884E-2</v>
      </c>
      <c r="AU365" s="2">
        <f t="shared" si="438"/>
        <v>0.11499186597204158</v>
      </c>
      <c r="AV365" s="2">
        <f t="shared" si="425"/>
        <v>1.6568340623162248</v>
      </c>
      <c r="AW365" s="2">
        <f t="shared" si="458"/>
        <v>4.3940903446050415E-2</v>
      </c>
      <c r="AX365" s="2">
        <f t="shared" si="426"/>
        <v>1.0047608101278062E-2</v>
      </c>
      <c r="AY365" s="2">
        <f t="shared" si="439"/>
        <v>5.6079776126250286E-2</v>
      </c>
      <c r="AZ365" s="2">
        <f t="shared" si="440"/>
        <v>6.2182348627960411E-2</v>
      </c>
      <c r="BA365" s="2">
        <f t="shared" si="427"/>
        <v>1.0796401192524239</v>
      </c>
      <c r="BB365" s="2">
        <f t="shared" si="459"/>
        <v>2.6864853470093032E-2</v>
      </c>
      <c r="BD365" s="2">
        <f t="shared" si="485"/>
        <v>3.7837324507126471E-2</v>
      </c>
      <c r="BE365" s="2">
        <f t="shared" si="486"/>
        <v>3593.7489507351261</v>
      </c>
      <c r="BF365" s="2">
        <f t="shared" si="441"/>
        <v>27.98224621481058</v>
      </c>
      <c r="BG365" s="2">
        <f t="shared" si="442"/>
        <v>37.792537095693305</v>
      </c>
      <c r="BH365" s="2">
        <f t="shared" si="460"/>
        <v>6.7438218540156206E-2</v>
      </c>
      <c r="BI365" s="2">
        <f t="shared" si="443"/>
        <v>1.3502079627352501</v>
      </c>
      <c r="BJ365" s="2">
        <f t="shared" si="444"/>
        <v>190.31390740095114</v>
      </c>
      <c r="BK365" s="2">
        <f t="shared" si="445"/>
        <v>174.63444716960234</v>
      </c>
      <c r="BL365" s="2">
        <f t="shared" si="446"/>
        <v>143.10070711038642</v>
      </c>
      <c r="BM365" s="2">
        <f t="shared" si="447"/>
        <v>212.917609590913</v>
      </c>
      <c r="BN365" s="2">
        <f t="shared" si="448"/>
        <v>65.696724382149668</v>
      </c>
      <c r="BO365" s="2">
        <f t="shared" si="449"/>
        <v>235.635383704605</v>
      </c>
      <c r="BP365" s="2">
        <f t="shared" si="450"/>
        <v>13.822308866885313</v>
      </c>
      <c r="BQ365" s="2">
        <f t="shared" si="451"/>
        <v>243.2132559497403</v>
      </c>
      <c r="BR365" s="2">
        <f t="shared" si="452"/>
        <v>0.851401882614368</v>
      </c>
      <c r="BS365" s="2">
        <f t="shared" si="453"/>
        <v>244.27690127230926</v>
      </c>
      <c r="BU365" s="2">
        <f t="shared" si="462"/>
        <v>4.6208712245863754</v>
      </c>
      <c r="BV365" s="2">
        <f t="shared" si="463"/>
        <v>5.6338532936222556</v>
      </c>
      <c r="BW365" s="2">
        <f t="shared" si="464"/>
        <v>6.2349712883249939</v>
      </c>
      <c r="BX365" s="2">
        <f t="shared" si="465"/>
        <v>6.4354836864724803</v>
      </c>
      <c r="BY365" s="2">
        <f t="shared" si="466"/>
        <v>6.4636280081906996</v>
      </c>
      <c r="CA365" s="2">
        <f t="shared" si="467"/>
        <v>4.8593947313398083</v>
      </c>
      <c r="CB365" s="2">
        <f t="shared" si="468"/>
        <v>5.924665648872308</v>
      </c>
      <c r="CC365" s="2">
        <f t="shared" si="469"/>
        <v>6.5568125913860555</v>
      </c>
      <c r="CD365" s="2">
        <f t="shared" si="476"/>
        <v>6.7676751849900185</v>
      </c>
      <c r="CE365" s="2">
        <f t="shared" si="470"/>
        <v>6.7972722808681656</v>
      </c>
      <c r="CG365" s="2">
        <f t="shared" si="471"/>
        <v>129.33892555027452</v>
      </c>
      <c r="CH365" s="2">
        <f t="shared" si="472"/>
        <v>157.69245587885936</v>
      </c>
      <c r="CI365" s="2">
        <f t="shared" si="473"/>
        <v>174.51784481203552</v>
      </c>
      <c r="CJ365" s="2">
        <f t="shared" si="474"/>
        <v>180.130218945709</v>
      </c>
      <c r="CK365" s="2">
        <f t="shared" si="475"/>
        <v>180.91798301755927</v>
      </c>
    </row>
    <row r="366" spans="1:89">
      <c r="A366" s="2">
        <v>1</v>
      </c>
      <c r="B366" s="2">
        <f t="shared" si="487"/>
        <v>1512.0817725489121</v>
      </c>
      <c r="C366" s="3">
        <v>35.299999999999997</v>
      </c>
      <c r="D366" s="2">
        <f t="shared" si="488"/>
        <v>60.557685556780598</v>
      </c>
      <c r="E366" s="2">
        <f t="shared" si="489"/>
        <v>6.1413725468577738</v>
      </c>
      <c r="F366" s="2">
        <v>0</v>
      </c>
      <c r="G366" s="2">
        <f t="shared" si="479"/>
        <v>0.79103627342888649</v>
      </c>
      <c r="H366" s="3">
        <f t="shared" si="484"/>
        <v>67.490094377067265</v>
      </c>
      <c r="J366" s="2">
        <f t="shared" si="481"/>
        <v>89.728257332764585</v>
      </c>
      <c r="K366" s="2">
        <f t="shared" si="477"/>
        <v>9.0996650746195673</v>
      </c>
      <c r="L366" s="2">
        <f t="shared" si="478"/>
        <v>0</v>
      </c>
      <c r="M366" s="2">
        <f t="shared" si="482"/>
        <v>1.1720775926158371</v>
      </c>
      <c r="N366" s="3">
        <f t="shared" si="483"/>
        <v>99.999999999999986</v>
      </c>
      <c r="O366" s="2">
        <v>8.0000000000000002E-3</v>
      </c>
      <c r="P366" s="2">
        <f t="shared" si="428"/>
        <v>5.3023058102706522E-2</v>
      </c>
      <c r="Q366" s="2">
        <f t="shared" si="429"/>
        <v>0.19398989014730403</v>
      </c>
      <c r="R366" s="2">
        <v>0.3</v>
      </c>
      <c r="S366" s="2">
        <f t="shared" si="480"/>
        <v>1.5519414064135905E-2</v>
      </c>
      <c r="T366" s="2">
        <v>0.12</v>
      </c>
      <c r="U366" s="2">
        <f t="shared" si="417"/>
        <v>0.68279282841524669</v>
      </c>
      <c r="V366" s="2">
        <f t="shared" si="430"/>
        <v>0.90417034937280616</v>
      </c>
      <c r="W366" s="2">
        <v>0.06</v>
      </c>
      <c r="X366" s="2">
        <f t="shared" si="461"/>
        <v>0.17050901589419629</v>
      </c>
      <c r="Y366" s="2">
        <v>2.6700000000000002E-2</v>
      </c>
      <c r="Z366" s="2">
        <v>0.21</v>
      </c>
      <c r="AA366" s="2">
        <v>0.442</v>
      </c>
      <c r="AB366" s="2">
        <v>0.5</v>
      </c>
      <c r="AC366" s="2">
        <f t="shared" si="454"/>
        <v>4.8927129327628417E-2</v>
      </c>
      <c r="AD366" s="2">
        <f t="shared" si="418"/>
        <v>0.10805458233551071</v>
      </c>
      <c r="AE366" s="2">
        <f t="shared" si="431"/>
        <v>0.34631018660699953</v>
      </c>
      <c r="AF366" s="2">
        <f t="shared" si="432"/>
        <v>0.72507896828585949</v>
      </c>
      <c r="AG366" s="2">
        <f t="shared" si="419"/>
        <v>5.9804018979539011</v>
      </c>
      <c r="AH366" s="2">
        <f t="shared" si="455"/>
        <v>0.19856351139266795</v>
      </c>
      <c r="AI366" s="2">
        <f t="shared" si="420"/>
        <v>5.9654497118340512E-2</v>
      </c>
      <c r="AJ366" s="2">
        <f t="shared" si="433"/>
        <v>0.2195155379899115</v>
      </c>
      <c r="AK366" s="2">
        <f t="shared" si="434"/>
        <v>0.39208958657750037</v>
      </c>
      <c r="AL366" s="2">
        <f t="shared" si="421"/>
        <v>3.896999684602116</v>
      </c>
      <c r="AM366" s="2">
        <f t="shared" si="456"/>
        <v>0.11917797951627368</v>
      </c>
      <c r="AN366" s="2">
        <f t="shared" si="422"/>
        <v>3.293390201067474E-2</v>
      </c>
      <c r="AO366" s="2">
        <f t="shared" si="435"/>
        <v>0.13914425068207406</v>
      </c>
      <c r="AP366" s="2">
        <f t="shared" si="436"/>
        <v>0.21202413892372898</v>
      </c>
      <c r="AQ366" s="2">
        <f t="shared" si="423"/>
        <v>2.539395646132887</v>
      </c>
      <c r="AR366" s="2">
        <f t="shared" si="457"/>
        <v>7.1976364484702279E-2</v>
      </c>
      <c r="AS366" s="2">
        <f t="shared" si="424"/>
        <v>1.8182064287576703E-2</v>
      </c>
      <c r="AT366" s="2">
        <f t="shared" si="437"/>
        <v>8.8199326002907655E-2</v>
      </c>
      <c r="AU366" s="2">
        <f t="shared" si="438"/>
        <v>0.11465296969182072</v>
      </c>
      <c r="AV366" s="2">
        <f t="shared" si="425"/>
        <v>1.6547423067746689</v>
      </c>
      <c r="AW366" s="2">
        <f t="shared" si="458"/>
        <v>4.3735156489942265E-2</v>
      </c>
      <c r="AX366" s="2">
        <f t="shared" si="426"/>
        <v>1.0037907492723448E-2</v>
      </c>
      <c r="AY366" s="2">
        <f t="shared" si="439"/>
        <v>5.5906881306518712E-2</v>
      </c>
      <c r="AZ366" s="2">
        <f t="shared" si="440"/>
        <v>6.1999088999400792E-2</v>
      </c>
      <c r="BA366" s="2">
        <f t="shared" si="427"/>
        <v>1.0782770719481118</v>
      </c>
      <c r="BB366" s="2">
        <f t="shared" si="459"/>
        <v>2.673242236507202E-2</v>
      </c>
      <c r="BD366" s="2">
        <f t="shared" si="485"/>
        <v>3.4535547787591728E-2</v>
      </c>
      <c r="BE366" s="2">
        <f t="shared" si="486"/>
        <v>3583.5684566411114</v>
      </c>
      <c r="BF366" s="2">
        <f t="shared" si="441"/>
        <v>27.894269959391412</v>
      </c>
      <c r="BG366" s="2">
        <f t="shared" si="442"/>
        <v>37.76449667887659</v>
      </c>
      <c r="BH366" s="2">
        <f t="shared" si="460"/>
        <v>6.5802177544523402E-2</v>
      </c>
      <c r="BI366" s="2">
        <f t="shared" si="443"/>
        <v>1.3465694194344267</v>
      </c>
      <c r="BJ366" s="2">
        <f t="shared" si="444"/>
        <v>189.8673427691341</v>
      </c>
      <c r="BK366" s="2">
        <f t="shared" si="445"/>
        <v>174.67759984835456</v>
      </c>
      <c r="BL366" s="2">
        <f t="shared" si="446"/>
        <v>142.07289048890442</v>
      </c>
      <c r="BM366" s="2">
        <f t="shared" si="447"/>
        <v>212.71691633566653</v>
      </c>
      <c r="BN366" s="2">
        <f t="shared" si="448"/>
        <v>64.695443071933227</v>
      </c>
      <c r="BO366" s="2">
        <f t="shared" si="449"/>
        <v>235.15113458099972</v>
      </c>
      <c r="BP366" s="2">
        <f t="shared" si="450"/>
        <v>13.430019155292673</v>
      </c>
      <c r="BQ366" s="2">
        <f t="shared" si="451"/>
        <v>242.56231193615832</v>
      </c>
      <c r="BR366" s="2">
        <f t="shared" si="452"/>
        <v>0.80936444006317754</v>
      </c>
      <c r="BS366" s="2">
        <f t="shared" si="453"/>
        <v>243.58719153624062</v>
      </c>
      <c r="BU366" s="2">
        <f t="shared" si="462"/>
        <v>4.6254449339996029</v>
      </c>
      <c r="BV366" s="2">
        <f t="shared" si="463"/>
        <v>5.6327221343492395</v>
      </c>
      <c r="BW366" s="2">
        <f t="shared" si="464"/>
        <v>6.2267779332679547</v>
      </c>
      <c r="BX366" s="2">
        <f t="shared" si="465"/>
        <v>6.4230251497522151</v>
      </c>
      <c r="BY366" s="2">
        <f t="shared" si="466"/>
        <v>6.4501638564797839</v>
      </c>
      <c r="CA366" s="2">
        <f t="shared" si="467"/>
        <v>4.874403878754987</v>
      </c>
      <c r="CB366" s="2">
        <f t="shared" si="468"/>
        <v>5.9358965486331661</v>
      </c>
      <c r="CC366" s="2">
        <f t="shared" si="469"/>
        <v>6.5619266780076391</v>
      </c>
      <c r="CD366" s="2">
        <f t="shared" si="476"/>
        <v>6.7687366621011238</v>
      </c>
      <c r="CE366" s="2">
        <f t="shared" si="470"/>
        <v>6.7973360766925479</v>
      </c>
      <c r="CG366" s="2">
        <f t="shared" si="471"/>
        <v>129.72045653741415</v>
      </c>
      <c r="CH366" s="2">
        <f t="shared" si="472"/>
        <v>157.96951368835471</v>
      </c>
      <c r="CI366" s="2">
        <f t="shared" si="473"/>
        <v>174.62978973617689</v>
      </c>
      <c r="CJ366" s="2">
        <f t="shared" si="474"/>
        <v>180.13353670101691</v>
      </c>
      <c r="CK366" s="2">
        <f t="shared" si="475"/>
        <v>180.8946408708359</v>
      </c>
    </row>
    <row r="367" spans="1:89">
      <c r="A367" s="2">
        <v>1</v>
      </c>
      <c r="B367" s="2">
        <f t="shared" si="487"/>
        <v>1512.7960582631979</v>
      </c>
      <c r="C367" s="3">
        <v>35.4</v>
      </c>
      <c r="D367" s="2">
        <f t="shared" si="488"/>
        <v>60.562485556780601</v>
      </c>
      <c r="E367" s="2">
        <f t="shared" si="489"/>
        <v>6.0432725468577715</v>
      </c>
      <c r="F367" s="2">
        <v>0</v>
      </c>
      <c r="G367" s="2">
        <f t="shared" si="479"/>
        <v>0.7879362734288865</v>
      </c>
      <c r="H367" s="3">
        <f t="shared" si="484"/>
        <v>67.393694377067263</v>
      </c>
      <c r="J367" s="2">
        <f t="shared" si="481"/>
        <v>89.863727039408033</v>
      </c>
      <c r="K367" s="2">
        <f t="shared" si="477"/>
        <v>8.967118664018777</v>
      </c>
      <c r="L367" s="2">
        <f t="shared" si="478"/>
        <v>0</v>
      </c>
      <c r="M367" s="2">
        <f t="shared" si="482"/>
        <v>1.1691542965731905</v>
      </c>
      <c r="N367" s="3">
        <f t="shared" si="483"/>
        <v>100</v>
      </c>
      <c r="O367" s="2">
        <v>8.0000000000000002E-3</v>
      </c>
      <c r="P367" s="2">
        <f t="shared" si="428"/>
        <v>5.292031458523052E-2</v>
      </c>
      <c r="Q367" s="2">
        <f t="shared" si="429"/>
        <v>0.19389794763257701</v>
      </c>
      <c r="R367" s="2">
        <v>0.3</v>
      </c>
      <c r="S367" s="2">
        <f t="shared" si="480"/>
        <v>1.544198845910187E-2</v>
      </c>
      <c r="T367" s="2">
        <v>0.12</v>
      </c>
      <c r="U367" s="2">
        <f t="shared" si="417"/>
        <v>0.68281854093842109</v>
      </c>
      <c r="V367" s="2">
        <f t="shared" si="430"/>
        <v>0.90315319863189825</v>
      </c>
      <c r="W367" s="2">
        <v>0.06</v>
      </c>
      <c r="X367" s="2">
        <f t="shared" si="461"/>
        <v>0.16976711385110341</v>
      </c>
      <c r="Y367" s="2">
        <v>2.6700000000000002E-2</v>
      </c>
      <c r="Z367" s="2">
        <v>0.21</v>
      </c>
      <c r="AA367" s="2">
        <v>0.442</v>
      </c>
      <c r="AB367" s="2">
        <v>0.5</v>
      </c>
      <c r="AC367" s="2">
        <f t="shared" si="454"/>
        <v>4.8670335796827328E-2</v>
      </c>
      <c r="AD367" s="2">
        <f t="shared" si="418"/>
        <v>0.10795034288345171</v>
      </c>
      <c r="AE367" s="2">
        <f t="shared" si="431"/>
        <v>0.3452433596456671</v>
      </c>
      <c r="AF367" s="2">
        <f t="shared" si="432"/>
        <v>0.72294377118219122</v>
      </c>
      <c r="AG367" s="2">
        <f t="shared" si="419"/>
        <v>5.9728576670155791</v>
      </c>
      <c r="AH367" s="2">
        <f t="shared" si="455"/>
        <v>0.19779850524807605</v>
      </c>
      <c r="AI367" s="2">
        <f t="shared" si="420"/>
        <v>5.9596948868575736E-2</v>
      </c>
      <c r="AJ367" s="2">
        <f t="shared" si="433"/>
        <v>0.21883930869197063</v>
      </c>
      <c r="AK367" s="2">
        <f t="shared" si="434"/>
        <v>0.39093496951335077</v>
      </c>
      <c r="AL367" s="2">
        <f t="shared" si="421"/>
        <v>3.8920836495113544</v>
      </c>
      <c r="AM367" s="2">
        <f t="shared" si="456"/>
        <v>0.11868408316348447</v>
      </c>
      <c r="AN367" s="2">
        <f t="shared" si="422"/>
        <v>3.2902130920309518E-2</v>
      </c>
      <c r="AO367" s="2">
        <f t="shared" si="435"/>
        <v>0.13871560941224478</v>
      </c>
      <c r="AP367" s="2">
        <f t="shared" si="436"/>
        <v>0.21139977475494334</v>
      </c>
      <c r="AQ367" s="2">
        <f t="shared" si="423"/>
        <v>2.5361922180815473</v>
      </c>
      <c r="AR367" s="2">
        <f t="shared" si="457"/>
        <v>7.165787470894372E-2</v>
      </c>
      <c r="AS367" s="2">
        <f t="shared" si="424"/>
        <v>1.8164524185364714E-2</v>
      </c>
      <c r="AT367" s="2">
        <f t="shared" si="437"/>
        <v>8.7927623284968157E-2</v>
      </c>
      <c r="AU367" s="2">
        <f t="shared" si="438"/>
        <v>0.1143153420684576</v>
      </c>
      <c r="AV367" s="2">
        <f t="shared" si="425"/>
        <v>1.6526548620980845</v>
      </c>
      <c r="AW367" s="2">
        <f t="shared" si="458"/>
        <v>4.3529978078103396E-2</v>
      </c>
      <c r="AX367" s="2">
        <f t="shared" si="426"/>
        <v>1.002822399800953E-2</v>
      </c>
      <c r="AY367" s="2">
        <f t="shared" si="439"/>
        <v>5.5734657183150675E-2</v>
      </c>
      <c r="AZ367" s="2">
        <f t="shared" si="440"/>
        <v>6.1816515402521324E-2</v>
      </c>
      <c r="BA367" s="2">
        <f t="shared" si="427"/>
        <v>1.0769168337258184</v>
      </c>
      <c r="BB367" s="2">
        <f t="shared" si="459"/>
        <v>2.6600348119094244E-2</v>
      </c>
      <c r="BD367" s="2">
        <f t="shared" si="485"/>
        <v>3.1502301230947903E-2</v>
      </c>
      <c r="BE367" s="2">
        <f t="shared" si="486"/>
        <v>3573.4454708943886</v>
      </c>
      <c r="BF367" s="2">
        <f t="shared" si="441"/>
        <v>27.806037839874421</v>
      </c>
      <c r="BG367" s="2">
        <f t="shared" si="442"/>
        <v>37.736365439218389</v>
      </c>
      <c r="BH367" s="2">
        <f t="shared" si="460"/>
        <v>6.4195015536856428E-2</v>
      </c>
      <c r="BI367" s="2">
        <f t="shared" si="443"/>
        <v>1.3429468928697443</v>
      </c>
      <c r="BJ367" s="2">
        <f t="shared" si="444"/>
        <v>189.41493578047101</v>
      </c>
      <c r="BK367" s="2">
        <f t="shared" si="445"/>
        <v>174.71923074081818</v>
      </c>
      <c r="BL367" s="2">
        <f t="shared" si="446"/>
        <v>141.0431220629049</v>
      </c>
      <c r="BM367" s="2">
        <f t="shared" si="447"/>
        <v>212.51444799026325</v>
      </c>
      <c r="BN367" s="2">
        <f t="shared" si="448"/>
        <v>63.701882554164264</v>
      </c>
      <c r="BO367" s="2">
        <f t="shared" si="449"/>
        <v>234.66681466001992</v>
      </c>
      <c r="BP367" s="2">
        <f t="shared" si="450"/>
        <v>13.046151684644427</v>
      </c>
      <c r="BQ367" s="2">
        <f t="shared" si="451"/>
        <v>241.91396120098457</v>
      </c>
      <c r="BR367" s="2">
        <f t="shared" si="452"/>
        <v>0.76912682133455601</v>
      </c>
      <c r="BS367" s="2">
        <f t="shared" si="453"/>
        <v>242.90126479975785</v>
      </c>
      <c r="BU367" s="2">
        <f t="shared" si="462"/>
        <v>4.6299962571179991</v>
      </c>
      <c r="BV367" s="2">
        <f t="shared" si="463"/>
        <v>5.6315558087478852</v>
      </c>
      <c r="BW367" s="2">
        <f t="shared" si="464"/>
        <v>6.2185854925004787</v>
      </c>
      <c r="BX367" s="2">
        <f t="shared" si="465"/>
        <v>6.4106322478414919</v>
      </c>
      <c r="BY367" s="2">
        <f t="shared" si="466"/>
        <v>6.4367954351882837</v>
      </c>
      <c r="CA367" s="2">
        <f t="shared" si="467"/>
        <v>4.8893772736677059</v>
      </c>
      <c r="CB367" s="2">
        <f t="shared" si="468"/>
        <v>5.9470460574027886</v>
      </c>
      <c r="CC367" s="2">
        <f t="shared" si="469"/>
        <v>6.56696223774434</v>
      </c>
      <c r="CD367" s="2">
        <f t="shared" si="476"/>
        <v>6.7697678101251819</v>
      </c>
      <c r="CE367" s="2">
        <f t="shared" si="470"/>
        <v>6.7973967079722275</v>
      </c>
      <c r="CG367" s="2">
        <f t="shared" si="471"/>
        <v>130.10137010515771</v>
      </c>
      <c r="CH367" s="2">
        <f t="shared" si="472"/>
        <v>158.24486367896571</v>
      </c>
      <c r="CI367" s="2">
        <f t="shared" si="473"/>
        <v>174.74020447566636</v>
      </c>
      <c r="CJ367" s="2">
        <f t="shared" si="474"/>
        <v>180.13665505717685</v>
      </c>
      <c r="CK367" s="2">
        <f t="shared" si="475"/>
        <v>180.87183200573327</v>
      </c>
    </row>
    <row r="368" spans="1:89">
      <c r="A368" s="2">
        <v>1</v>
      </c>
      <c r="B368" s="2">
        <f t="shared" si="487"/>
        <v>1513.5103439774834</v>
      </c>
      <c r="C368" s="3">
        <v>35.5</v>
      </c>
      <c r="D368" s="2">
        <f t="shared" si="488"/>
        <v>60.567285556780597</v>
      </c>
      <c r="E368" s="2">
        <f t="shared" si="489"/>
        <v>5.9451725468577692</v>
      </c>
      <c r="F368" s="2">
        <v>0</v>
      </c>
      <c r="G368" s="2">
        <f t="shared" si="479"/>
        <v>0.7848362734288864</v>
      </c>
      <c r="H368" s="3">
        <f t="shared" si="484"/>
        <v>67.297294377067246</v>
      </c>
      <c r="J368" s="2">
        <f t="shared" si="481"/>
        <v>89.999584853176472</v>
      </c>
      <c r="K368" s="2">
        <f t="shared" si="477"/>
        <v>8.834192521243013</v>
      </c>
      <c r="L368" s="2">
        <f t="shared" si="478"/>
        <v>0</v>
      </c>
      <c r="M368" s="2">
        <f t="shared" si="482"/>
        <v>1.1662226255805217</v>
      </c>
      <c r="N368" s="3">
        <f t="shared" si="483"/>
        <v>100</v>
      </c>
      <c r="O368" s="2">
        <v>8.0000000000000002E-3</v>
      </c>
      <c r="P368" s="2">
        <f t="shared" si="428"/>
        <v>5.2817852067808306E-2</v>
      </c>
      <c r="Q368" s="2">
        <f t="shared" si="429"/>
        <v>0.19380612215730098</v>
      </c>
      <c r="R368" s="2">
        <v>0.3</v>
      </c>
      <c r="S368" s="2">
        <f t="shared" si="480"/>
        <v>1.5364665402251202E-2</v>
      </c>
      <c r="T368" s="2">
        <v>0.12</v>
      </c>
      <c r="U368" s="2">
        <f t="shared" si="417"/>
        <v>0.68284423386958648</v>
      </c>
      <c r="V368" s="2">
        <f t="shared" si="430"/>
        <v>0.90213800405761624</v>
      </c>
      <c r="W368" s="2">
        <v>0.06</v>
      </c>
      <c r="X368" s="2">
        <f t="shared" si="461"/>
        <v>0.16902300963940622</v>
      </c>
      <c r="Y368" s="2">
        <v>2.6700000000000002E-2</v>
      </c>
      <c r="Z368" s="2">
        <v>0.21</v>
      </c>
      <c r="AA368" s="2">
        <v>0.442</v>
      </c>
      <c r="AB368" s="2">
        <v>0.5</v>
      </c>
      <c r="AC368" s="2">
        <f t="shared" si="454"/>
        <v>4.8412806578311054E-2</v>
      </c>
      <c r="AD368" s="2">
        <f t="shared" si="418"/>
        <v>0.10784628721727289</v>
      </c>
      <c r="AE368" s="2">
        <f t="shared" si="431"/>
        <v>0.3441806681733543</v>
      </c>
      <c r="AF368" s="2">
        <f t="shared" si="432"/>
        <v>0.72081656148039042</v>
      </c>
      <c r="AG368" s="2">
        <f t="shared" si="419"/>
        <v>5.9653289738473294</v>
      </c>
      <c r="AH368" s="2">
        <f t="shared" si="455"/>
        <v>0.19703580980576255</v>
      </c>
      <c r="AI368" s="2">
        <f t="shared" si="420"/>
        <v>5.9539502082849083E-2</v>
      </c>
      <c r="AJ368" s="2">
        <f t="shared" si="433"/>
        <v>0.21816570075526051</v>
      </c>
      <c r="AK368" s="2">
        <f t="shared" si="434"/>
        <v>0.38978467167129022</v>
      </c>
      <c r="AL368" s="2">
        <f t="shared" si="421"/>
        <v>3.8871777392727505</v>
      </c>
      <c r="AM368" s="2">
        <f t="shared" si="456"/>
        <v>0.11819162901017939</v>
      </c>
      <c r="AN368" s="2">
        <f t="shared" si="422"/>
        <v>3.2870415845950636E-2</v>
      </c>
      <c r="AO368" s="2">
        <f t="shared" si="435"/>
        <v>0.13828862974390196</v>
      </c>
      <c r="AP368" s="2">
        <f t="shared" si="436"/>
        <v>0.21077774622417414</v>
      </c>
      <c r="AQ368" s="2">
        <f t="shared" si="423"/>
        <v>2.5329953876713587</v>
      </c>
      <c r="AR368" s="2">
        <f t="shared" si="457"/>
        <v>7.1340286903367967E-2</v>
      </c>
      <c r="AS368" s="2">
        <f t="shared" si="424"/>
        <v>1.8147015008326054E-2</v>
      </c>
      <c r="AT368" s="2">
        <f t="shared" si="437"/>
        <v>8.7656973805883123E-2</v>
      </c>
      <c r="AU368" s="2">
        <f t="shared" si="438"/>
        <v>0.11397897745144865</v>
      </c>
      <c r="AV368" s="2">
        <f t="shared" si="425"/>
        <v>1.650571716631809</v>
      </c>
      <c r="AW368" s="2">
        <f t="shared" si="458"/>
        <v>4.3325364805837319E-2</v>
      </c>
      <c r="AX368" s="2">
        <f t="shared" si="426"/>
        <v>1.0018557576386115E-2</v>
      </c>
      <c r="AY368" s="2">
        <f t="shared" si="439"/>
        <v>5.5563100675991205E-2</v>
      </c>
      <c r="AZ368" s="2">
        <f t="shared" si="440"/>
        <v>6.1634624781787814E-2</v>
      </c>
      <c r="BA368" s="2">
        <f t="shared" si="427"/>
        <v>1.075559396991034</v>
      </c>
      <c r="BB368" s="2">
        <f t="shared" si="459"/>
        <v>2.6468628550779964E-2</v>
      </c>
      <c r="BD368" s="2">
        <f t="shared" si="485"/>
        <v>2.8717429194648605E-2</v>
      </c>
      <c r="BE368" s="2">
        <f t="shared" si="486"/>
        <v>3563.3795082085712</v>
      </c>
      <c r="BF368" s="2">
        <f t="shared" si="441"/>
        <v>27.717547642882582</v>
      </c>
      <c r="BG368" s="2">
        <f t="shared" si="442"/>
        <v>37.708143417256878</v>
      </c>
      <c r="BH368" s="2">
        <f t="shared" si="460"/>
        <v>6.2616418802669563E-2</v>
      </c>
      <c r="BI368" s="2">
        <f t="shared" si="443"/>
        <v>1.3393403281540623</v>
      </c>
      <c r="BJ368" s="2">
        <f t="shared" si="444"/>
        <v>188.95669180076709</v>
      </c>
      <c r="BK368" s="2">
        <f t="shared" si="445"/>
        <v>174.75933626493068</v>
      </c>
      <c r="BL368" s="2">
        <f t="shared" si="446"/>
        <v>140.01148879541992</v>
      </c>
      <c r="BM368" s="2">
        <f t="shared" si="447"/>
        <v>212.31021430239045</v>
      </c>
      <c r="BN368" s="2">
        <f t="shared" si="448"/>
        <v>62.716102193478363</v>
      </c>
      <c r="BO368" s="2">
        <f t="shared" si="449"/>
        <v>234.18244645588882</v>
      </c>
      <c r="BP368" s="2">
        <f t="shared" si="450"/>
        <v>12.670601715545876</v>
      </c>
      <c r="BQ368" s="2">
        <f t="shared" si="451"/>
        <v>241.26820525877204</v>
      </c>
      <c r="BR368" s="2">
        <f t="shared" si="452"/>
        <v>0.73062541390361391</v>
      </c>
      <c r="BS368" s="2">
        <f t="shared" si="453"/>
        <v>242.21909398458644</v>
      </c>
      <c r="BU368" s="2">
        <f t="shared" si="462"/>
        <v>4.6345250767491581</v>
      </c>
      <c r="BV368" s="2">
        <f t="shared" si="463"/>
        <v>5.6303544821362941</v>
      </c>
      <c r="BW368" s="2">
        <f t="shared" si="464"/>
        <v>6.2103944992613132</v>
      </c>
      <c r="BX368" s="2">
        <f t="shared" si="465"/>
        <v>6.3983050713750407</v>
      </c>
      <c r="BY368" s="2">
        <f t="shared" si="466"/>
        <v>6.4235221369646247</v>
      </c>
      <c r="CA368" s="2">
        <f t="shared" si="467"/>
        <v>4.9043144538030976</v>
      </c>
      <c r="CB368" s="2">
        <f t="shared" si="468"/>
        <v>5.9581140266792918</v>
      </c>
      <c r="CC368" s="2">
        <f t="shared" si="469"/>
        <v>6.5719198843802094</v>
      </c>
      <c r="CD368" s="2">
        <f t="shared" si="476"/>
        <v>6.7707692852526264</v>
      </c>
      <c r="CE368" s="2">
        <f t="shared" si="470"/>
        <v>6.7974543106231753</v>
      </c>
      <c r="CG368" s="2">
        <f t="shared" si="471"/>
        <v>130.48165025075565</v>
      </c>
      <c r="CH368" s="2">
        <f t="shared" si="472"/>
        <v>158.51849588894683</v>
      </c>
      <c r="CI368" s="2">
        <f t="shared" si="473"/>
        <v>174.84909662852411</v>
      </c>
      <c r="CJ368" s="2">
        <f t="shared" si="474"/>
        <v>180.13958079743517</v>
      </c>
      <c r="CK368" s="2">
        <f t="shared" si="475"/>
        <v>180.84954876138423</v>
      </c>
    </row>
    <row r="369" spans="1:89">
      <c r="A369" s="2">
        <v>1</v>
      </c>
      <c r="B369" s="2">
        <f t="shared" si="487"/>
        <v>1514.2246296917692</v>
      </c>
      <c r="C369" s="3">
        <v>35.6</v>
      </c>
      <c r="D369" s="2">
        <f t="shared" si="488"/>
        <v>60.5720855567806</v>
      </c>
      <c r="E369" s="2">
        <f t="shared" si="489"/>
        <v>5.8470725468577704</v>
      </c>
      <c r="F369" s="2">
        <v>0</v>
      </c>
      <c r="G369" s="2">
        <f t="shared" si="479"/>
        <v>0.78173627342888641</v>
      </c>
      <c r="H369" s="3">
        <f t="shared" si="484"/>
        <v>67.200894377067257</v>
      </c>
      <c r="J369" s="2">
        <f t="shared" si="481"/>
        <v>90.135832444294408</v>
      </c>
      <c r="K369" s="2">
        <f t="shared" si="477"/>
        <v>8.7008850121094845</v>
      </c>
      <c r="L369" s="2">
        <f t="shared" si="478"/>
        <v>0</v>
      </c>
      <c r="M369" s="2">
        <f t="shared" si="482"/>
        <v>1.1632825435961147</v>
      </c>
      <c r="N369" s="3">
        <f t="shared" si="483"/>
        <v>100</v>
      </c>
      <c r="O369" s="2">
        <v>8.0000000000000002E-3</v>
      </c>
      <c r="P369" s="2">
        <f t="shared" si="428"/>
        <v>5.2715669590862921E-2</v>
      </c>
      <c r="Q369" s="2">
        <f t="shared" si="429"/>
        <v>0.19371441350842</v>
      </c>
      <c r="R369" s="2">
        <v>0.3</v>
      </c>
      <c r="S369" s="2">
        <f t="shared" si="480"/>
        <v>1.5287444020796449E-2</v>
      </c>
      <c r="T369" s="2">
        <v>0.12</v>
      </c>
      <c r="U369" s="2">
        <f t="shared" si="417"/>
        <v>0.68286990723110985</v>
      </c>
      <c r="V369" s="2">
        <f t="shared" si="430"/>
        <v>0.90112476065250469</v>
      </c>
      <c r="W369" s="2">
        <v>0.06</v>
      </c>
      <c r="X369" s="2">
        <f t="shared" si="461"/>
        <v>0.16827669386978855</v>
      </c>
      <c r="Y369" s="2">
        <v>2.6700000000000002E-2</v>
      </c>
      <c r="Z369" s="2">
        <v>0.21</v>
      </c>
      <c r="AA369" s="2">
        <v>0.442</v>
      </c>
      <c r="AB369" s="2">
        <v>0.5</v>
      </c>
      <c r="AC369" s="2">
        <f t="shared" si="454"/>
        <v>4.8154538506037098E-2</v>
      </c>
      <c r="AD369" s="2">
        <f t="shared" si="418"/>
        <v>0.10774241489960966</v>
      </c>
      <c r="AE369" s="2">
        <f t="shared" si="431"/>
        <v>0.34312209321069986</v>
      </c>
      <c r="AF369" s="2">
        <f t="shared" si="432"/>
        <v>0.71869730362894524</v>
      </c>
      <c r="AG369" s="2">
        <f t="shared" si="419"/>
        <v>5.9578157764671058</v>
      </c>
      <c r="AH369" s="2">
        <f t="shared" si="455"/>
        <v>0.19627541225401196</v>
      </c>
      <c r="AI369" s="2">
        <f t="shared" si="420"/>
        <v>5.9482156519701415E-2</v>
      </c>
      <c r="AJ369" s="2">
        <f t="shared" si="433"/>
        <v>0.21749470214933894</v>
      </c>
      <c r="AK369" s="2">
        <f t="shared" si="434"/>
        <v>0.38863867382668493</v>
      </c>
      <c r="AL369" s="2">
        <f t="shared" si="421"/>
        <v>3.8822819265296129</v>
      </c>
      <c r="AM369" s="2">
        <f t="shared" si="456"/>
        <v>0.11770060882080091</v>
      </c>
      <c r="AN369" s="2">
        <f t="shared" si="422"/>
        <v>3.2838756654293956E-2</v>
      </c>
      <c r="AO369" s="2">
        <f t="shared" si="435"/>
        <v>0.1378633040513127</v>
      </c>
      <c r="AP369" s="2">
        <f t="shared" si="436"/>
        <v>0.21015804293561749</v>
      </c>
      <c r="AQ369" s="2">
        <f t="shared" si="423"/>
        <v>2.5298051370759258</v>
      </c>
      <c r="AR369" s="2">
        <f t="shared" si="457"/>
        <v>7.1023595780705578E-2</v>
      </c>
      <c r="AS369" s="2">
        <f t="shared" si="424"/>
        <v>1.8129536682866546E-2</v>
      </c>
      <c r="AT369" s="2">
        <f t="shared" si="437"/>
        <v>8.7387372731931423E-2</v>
      </c>
      <c r="AU369" s="2">
        <f t="shared" si="438"/>
        <v>0.11364387021921807</v>
      </c>
      <c r="AV369" s="2">
        <f t="shared" si="425"/>
        <v>1.6484928587596552</v>
      </c>
      <c r="AW369" s="2">
        <f t="shared" si="458"/>
        <v>4.3121313282283982E-2</v>
      </c>
      <c r="AX369" s="2">
        <f t="shared" si="426"/>
        <v>1.0008908187223513E-2</v>
      </c>
      <c r="AY369" s="2">
        <f t="shared" si="439"/>
        <v>5.539220872109088E-2</v>
      </c>
      <c r="AZ369" s="2">
        <f t="shared" si="440"/>
        <v>6.1453414097308791E-2</v>
      </c>
      <c r="BA369" s="2">
        <f t="shared" si="427"/>
        <v>1.0742047541743218</v>
      </c>
      <c r="BB369" s="2">
        <f t="shared" si="459"/>
        <v>2.6337261487418294E-2</v>
      </c>
      <c r="BD369" s="2">
        <f t="shared" si="485"/>
        <v>2.6162153756033826E-2</v>
      </c>
      <c r="BE369" s="2">
        <f t="shared" si="486"/>
        <v>3553.3700886971815</v>
      </c>
      <c r="BF369" s="2">
        <f t="shared" si="441"/>
        <v>27.628797124459652</v>
      </c>
      <c r="BG369" s="2">
        <f t="shared" si="442"/>
        <v>37.679830646771492</v>
      </c>
      <c r="BH369" s="2">
        <f t="shared" si="460"/>
        <v>6.1066074804839228E-2</v>
      </c>
      <c r="BI369" s="2">
        <f t="shared" si="443"/>
        <v>1.3357496701390363</v>
      </c>
      <c r="BJ369" s="2">
        <f t="shared" si="444"/>
        <v>188.49261675324897</v>
      </c>
      <c r="BK369" s="2">
        <f t="shared" si="445"/>
        <v>174.79791289551585</v>
      </c>
      <c r="BL369" s="2">
        <f t="shared" si="446"/>
        <v>138.97807816300661</v>
      </c>
      <c r="BM369" s="2">
        <f t="shared" si="447"/>
        <v>212.10422515593152</v>
      </c>
      <c r="BN369" s="2">
        <f t="shared" si="448"/>
        <v>61.738159701620908</v>
      </c>
      <c r="BO369" s="2">
        <f t="shared" si="449"/>
        <v>233.69805239197231</v>
      </c>
      <c r="BP369" s="2">
        <f t="shared" si="450"/>
        <v>12.303264007522067</v>
      </c>
      <c r="BQ369" s="2">
        <f t="shared" si="451"/>
        <v>240.62504531143705</v>
      </c>
      <c r="BR369" s="2">
        <f t="shared" si="452"/>
        <v>0.6937982725366314</v>
      </c>
      <c r="BS369" s="2">
        <f t="shared" si="453"/>
        <v>241.54065214269863</v>
      </c>
      <c r="BU369" s="2">
        <f t="shared" si="462"/>
        <v>4.6390312773471285</v>
      </c>
      <c r="BV369" s="2">
        <f t="shared" si="463"/>
        <v>5.6291183244504621</v>
      </c>
      <c r="BW369" s="2">
        <f t="shared" si="464"/>
        <v>6.2022054871415984</v>
      </c>
      <c r="BX369" s="2">
        <f t="shared" si="465"/>
        <v>6.3860437051102945</v>
      </c>
      <c r="BY369" s="2">
        <f t="shared" si="466"/>
        <v>6.4103433586794658</v>
      </c>
      <c r="CA369" s="2">
        <f t="shared" si="467"/>
        <v>4.9192149574153783</v>
      </c>
      <c r="CB369" s="2">
        <f t="shared" si="468"/>
        <v>5.9691003149547557</v>
      </c>
      <c r="CC369" s="2">
        <f t="shared" si="469"/>
        <v>6.5768002363541047</v>
      </c>
      <c r="CD369" s="2">
        <f t="shared" si="476"/>
        <v>6.7717417354537526</v>
      </c>
      <c r="CE369" s="2">
        <f t="shared" si="470"/>
        <v>6.797509015765308</v>
      </c>
      <c r="CG369" s="2">
        <f t="shared" si="471"/>
        <v>130.861280974392</v>
      </c>
      <c r="CH369" s="2">
        <f t="shared" si="472"/>
        <v>158.79040055001764</v>
      </c>
      <c r="CI369" s="2">
        <f t="shared" si="473"/>
        <v>174.95647396839485</v>
      </c>
      <c r="CJ369" s="2">
        <f t="shared" si="474"/>
        <v>180.14232059394087</v>
      </c>
      <c r="CK369" s="2">
        <f t="shared" si="475"/>
        <v>180.82778348547674</v>
      </c>
    </row>
    <row r="370" spans="1:89">
      <c r="A370" s="2">
        <v>1</v>
      </c>
      <c r="B370" s="2">
        <f t="shared" si="487"/>
        <v>1514.938915406055</v>
      </c>
      <c r="C370" s="3">
        <v>35.700000000000003</v>
      </c>
      <c r="D370" s="2">
        <f t="shared" si="488"/>
        <v>60.576885556780603</v>
      </c>
      <c r="E370" s="2">
        <f t="shared" si="489"/>
        <v>5.7489725468577682</v>
      </c>
      <c r="F370" s="2">
        <v>0</v>
      </c>
      <c r="G370" s="2">
        <f t="shared" si="479"/>
        <v>0.77863627342888631</v>
      </c>
      <c r="H370" s="3">
        <f t="shared" si="484"/>
        <v>67.104494377067255</v>
      </c>
      <c r="J370" s="2">
        <f t="shared" si="481"/>
        <v>90.27247149258389</v>
      </c>
      <c r="K370" s="2">
        <f t="shared" si="477"/>
        <v>8.5671944930449566</v>
      </c>
      <c r="L370" s="2">
        <f t="shared" si="478"/>
        <v>0</v>
      </c>
      <c r="M370" s="2">
        <f t="shared" si="482"/>
        <v>1.1603340143711489</v>
      </c>
      <c r="N370" s="3">
        <f t="shared" si="483"/>
        <v>99.999999999999986</v>
      </c>
      <c r="O370" s="2">
        <v>8.0000000000000002E-3</v>
      </c>
      <c r="P370" s="2">
        <f t="shared" si="428"/>
        <v>5.2613766198701228E-2</v>
      </c>
      <c r="Q370" s="2">
        <f t="shared" si="429"/>
        <v>0.19362282147337725</v>
      </c>
      <c r="R370" s="2">
        <v>0.3</v>
      </c>
      <c r="S370" s="2">
        <f t="shared" si="480"/>
        <v>1.5210323442878837E-2</v>
      </c>
      <c r="T370" s="2">
        <v>0.12</v>
      </c>
      <c r="U370" s="2">
        <f t="shared" si="417"/>
        <v>0.68289556104532201</v>
      </c>
      <c r="V370" s="2">
        <f t="shared" si="430"/>
        <v>0.90011346343481502</v>
      </c>
      <c r="W370" s="2">
        <v>0.06</v>
      </c>
      <c r="X370" s="2">
        <f t="shared" si="461"/>
        <v>0.16752815709884664</v>
      </c>
      <c r="Y370" s="2">
        <v>2.6700000000000002E-2</v>
      </c>
      <c r="Z370" s="2">
        <v>0.21</v>
      </c>
      <c r="AA370" s="2">
        <v>0.442</v>
      </c>
      <c r="AB370" s="2">
        <v>0.5</v>
      </c>
      <c r="AC370" s="2">
        <f t="shared" si="454"/>
        <v>4.7895528395770048E-2</v>
      </c>
      <c r="AD370" s="2">
        <f t="shared" si="418"/>
        <v>0.10763872549439046</v>
      </c>
      <c r="AE370" s="2">
        <f t="shared" si="431"/>
        <v>0.34206761587813478</v>
      </c>
      <c r="AF370" s="2">
        <f t="shared" si="432"/>
        <v>0.71658596225822713</v>
      </c>
      <c r="AG370" s="2">
        <f t="shared" si="419"/>
        <v>5.9503180330313823</v>
      </c>
      <c r="AH370" s="2">
        <f t="shared" si="455"/>
        <v>0.19551729983742944</v>
      </c>
      <c r="AI370" s="2">
        <f t="shared" si="420"/>
        <v>5.9424911938387483E-2</v>
      </c>
      <c r="AJ370" s="2">
        <f t="shared" si="433"/>
        <v>0.21682630090701888</v>
      </c>
      <c r="AK370" s="2">
        <f t="shared" si="434"/>
        <v>0.38749695685325519</v>
      </c>
      <c r="AL370" s="2">
        <f t="shared" si="421"/>
        <v>3.8773961840155127</v>
      </c>
      <c r="AM370" s="2">
        <f t="shared" si="456"/>
        <v>0.11721101439491406</v>
      </c>
      <c r="AN370" s="2">
        <f t="shared" si="422"/>
        <v>3.2807153212429462E-2</v>
      </c>
      <c r="AO370" s="2">
        <f t="shared" si="435"/>
        <v>0.1374396247488395</v>
      </c>
      <c r="AP370" s="2">
        <f t="shared" si="436"/>
        <v>0.20954065454665502</v>
      </c>
      <c r="AQ370" s="2">
        <f t="shared" si="423"/>
        <v>2.5266214485276675</v>
      </c>
      <c r="AR370" s="2">
        <f t="shared" si="457"/>
        <v>7.0707796075626494E-2</v>
      </c>
      <c r="AS370" s="2">
        <f t="shared" si="424"/>
        <v>1.8112089135609521E-2</v>
      </c>
      <c r="AT370" s="2">
        <f t="shared" si="437"/>
        <v>8.7118815254807205E-2</v>
      </c>
      <c r="AU370" s="2">
        <f t="shared" si="438"/>
        <v>0.11331001477895021</v>
      </c>
      <c r="AV370" s="2">
        <f t="shared" si="425"/>
        <v>1.6464182769037639</v>
      </c>
      <c r="AW370" s="2">
        <f t="shared" si="458"/>
        <v>4.2917820130308079E-2</v>
      </c>
      <c r="AX370" s="2">
        <f t="shared" si="426"/>
        <v>9.9992757900121323E-3</v>
      </c>
      <c r="AY370" s="2">
        <f t="shared" si="439"/>
        <v>5.5221978270610268E-2</v>
      </c>
      <c r="AZ370" s="2">
        <f t="shared" si="440"/>
        <v>6.1272880324745045E-2</v>
      </c>
      <c r="BA370" s="2">
        <f t="shared" si="427"/>
        <v>1.0728528977312195</v>
      </c>
      <c r="BB370" s="2">
        <f t="shared" si="459"/>
        <v>2.6206244764895605E-2</v>
      </c>
      <c r="BD370" s="2">
        <f t="shared" si="485"/>
        <v>2.3818990604244653E-2</v>
      </c>
      <c r="BE370" s="2">
        <f t="shared" si="486"/>
        <v>3543.416737801645</v>
      </c>
      <c r="BF370" s="2">
        <f t="shared" si="441"/>
        <v>27.539784009466342</v>
      </c>
      <c r="BG370" s="2">
        <f t="shared" si="442"/>
        <v>37.651427154790241</v>
      </c>
      <c r="BH370" s="2">
        <f t="shared" si="460"/>
        <v>5.954367218911847E-2</v>
      </c>
      <c r="BI370" s="2">
        <f t="shared" si="443"/>
        <v>1.3321748634220898</v>
      </c>
      <c r="BJ370" s="2">
        <f t="shared" si="444"/>
        <v>188.02271712338393</v>
      </c>
      <c r="BK370" s="2">
        <f t="shared" si="445"/>
        <v>174.8349571650617</v>
      </c>
      <c r="BL370" s="2">
        <f t="shared" si="446"/>
        <v>137.94297814387943</v>
      </c>
      <c r="BM370" s="2">
        <f t="shared" si="447"/>
        <v>211.89649057046358</v>
      </c>
      <c r="BN370" s="2">
        <f t="shared" si="448"/>
        <v>60.768111122772567</v>
      </c>
      <c r="BO370" s="2">
        <f t="shared" si="449"/>
        <v>233.21365479738074</v>
      </c>
      <c r="BP370" s="2">
        <f t="shared" si="450"/>
        <v>11.944032862781874</v>
      </c>
      <c r="BQ370" s="2">
        <f t="shared" si="451"/>
        <v>239.98448225135675</v>
      </c>
      <c r="BR370" s="2">
        <f t="shared" si="452"/>
        <v>0.65858509761154016</v>
      </c>
      <c r="BS370" s="2">
        <f t="shared" si="453"/>
        <v>240.86591245909892</v>
      </c>
      <c r="BU370" s="2">
        <f t="shared" si="462"/>
        <v>4.643514745039834</v>
      </c>
      <c r="BV370" s="2">
        <f t="shared" si="463"/>
        <v>5.6278475102504801</v>
      </c>
      <c r="BW370" s="2">
        <f t="shared" si="464"/>
        <v>6.1940189900002212</v>
      </c>
      <c r="BX370" s="2">
        <f t="shared" si="465"/>
        <v>6.3738482279767839</v>
      </c>
      <c r="BY370" s="2">
        <f t="shared" si="466"/>
        <v>6.3972585014869621</v>
      </c>
      <c r="CA370" s="2">
        <f t="shared" si="467"/>
        <v>4.9340783233284107</v>
      </c>
      <c r="CB370" s="2">
        <f t="shared" si="468"/>
        <v>5.9800047877497278</v>
      </c>
      <c r="CC370" s="2">
        <f t="shared" si="469"/>
        <v>6.581603916621666</v>
      </c>
      <c r="CD370" s="2">
        <f t="shared" si="476"/>
        <v>6.7726858004357799</v>
      </c>
      <c r="CE370" s="2">
        <f t="shared" si="470"/>
        <v>6.7975609498456402</v>
      </c>
      <c r="CG370" s="2">
        <f t="shared" si="471"/>
        <v>131.24024628114194</v>
      </c>
      <c r="CH370" s="2">
        <f t="shared" si="472"/>
        <v>159.06056808949543</v>
      </c>
      <c r="CI370" s="2">
        <f t="shared" si="473"/>
        <v>175.06234444200641</v>
      </c>
      <c r="CJ370" s="2">
        <f t="shared" si="474"/>
        <v>180.14488100675072</v>
      </c>
      <c r="CK370" s="2">
        <f t="shared" si="475"/>
        <v>180.80652853662374</v>
      </c>
    </row>
    <row r="371" spans="1:89">
      <c r="A371" s="2">
        <v>1</v>
      </c>
      <c r="B371" s="2">
        <f t="shared" si="487"/>
        <v>1515.6532011203406</v>
      </c>
      <c r="C371" s="3">
        <v>35.799999999999997</v>
      </c>
      <c r="D371" s="2">
        <f t="shared" si="488"/>
        <v>60.581685556780599</v>
      </c>
      <c r="E371" s="2">
        <f t="shared" si="489"/>
        <v>5.650872546857773</v>
      </c>
      <c r="F371" s="2">
        <v>0</v>
      </c>
      <c r="G371" s="2">
        <f t="shared" si="479"/>
        <v>0.77553627342888654</v>
      </c>
      <c r="H371" s="3">
        <f t="shared" si="484"/>
        <v>67.008094377067252</v>
      </c>
      <c r="J371" s="2">
        <f t="shared" si="481"/>
        <v>90.409503687533572</v>
      </c>
      <c r="K371" s="2">
        <f t="shared" si="477"/>
        <v>8.4331193110182205</v>
      </c>
      <c r="L371" s="2">
        <f t="shared" si="478"/>
        <v>0</v>
      </c>
      <c r="M371" s="2">
        <f t="shared" si="482"/>
        <v>1.1573770014482085</v>
      </c>
      <c r="N371" s="3">
        <f t="shared" si="483"/>
        <v>100</v>
      </c>
      <c r="O371" s="2">
        <v>8.0000000000000002E-3</v>
      </c>
      <c r="P371" s="2">
        <f t="shared" si="428"/>
        <v>5.2512140939495612E-2</v>
      </c>
      <c r="Q371" s="2">
        <f t="shared" si="429"/>
        <v>0.19353134584011389</v>
      </c>
      <c r="R371" s="2">
        <v>0.3</v>
      </c>
      <c r="S371" s="2">
        <f t="shared" si="480"/>
        <v>1.5133302797545021E-2</v>
      </c>
      <c r="T371" s="2">
        <v>0.12</v>
      </c>
      <c r="U371" s="2">
        <f t="shared" si="417"/>
        <v>0.68292119533452167</v>
      </c>
      <c r="V371" s="2">
        <f t="shared" si="430"/>
        <v>0.89910410743844948</v>
      </c>
      <c r="W371" s="2">
        <v>0.06</v>
      </c>
      <c r="X371" s="2">
        <f t="shared" si="461"/>
        <v>0.16677738982870122</v>
      </c>
      <c r="Y371" s="2">
        <v>2.6700000000000002E-2</v>
      </c>
      <c r="Z371" s="2">
        <v>0.21</v>
      </c>
      <c r="AA371" s="2">
        <v>0.442</v>
      </c>
      <c r="AB371" s="2">
        <v>0.5</v>
      </c>
      <c r="AC371" s="2">
        <f t="shared" si="454"/>
        <v>4.7635773044950772E-2</v>
      </c>
      <c r="AD371" s="2">
        <f t="shared" si="418"/>
        <v>0.10753521856683192</v>
      </c>
      <c r="AE371" s="2">
        <f t="shared" si="431"/>
        <v>0.34101721739529367</v>
      </c>
      <c r="AF371" s="2">
        <f t="shared" si="432"/>
        <v>0.71448250217945208</v>
      </c>
      <c r="AG371" s="2">
        <f t="shared" si="419"/>
        <v>5.9428357018346194</v>
      </c>
      <c r="AH371" s="2">
        <f t="shared" si="455"/>
        <v>0.19476145985652379</v>
      </c>
      <c r="AI371" s="2">
        <f t="shared" si="420"/>
        <v>5.9367768098873112E-2</v>
      </c>
      <c r="AJ371" s="2">
        <f t="shared" si="433"/>
        <v>0.21616048512399572</v>
      </c>
      <c r="AK371" s="2">
        <f t="shared" si="434"/>
        <v>0.38635950172251415</v>
      </c>
      <c r="AL371" s="2">
        <f t="shared" si="421"/>
        <v>3.8725204845539345</v>
      </c>
      <c r="AM371" s="2">
        <f t="shared" si="456"/>
        <v>0.11672283756693737</v>
      </c>
      <c r="AN371" s="2">
        <f t="shared" si="422"/>
        <v>3.2775605387839697E-2</v>
      </c>
      <c r="AO371" s="2">
        <f t="shared" si="435"/>
        <v>0.13701758429070429</v>
      </c>
      <c r="AP371" s="2">
        <f t="shared" si="436"/>
        <v>0.20892557076755022</v>
      </c>
      <c r="AQ371" s="2">
        <f t="shared" si="423"/>
        <v>2.523444304317596</v>
      </c>
      <c r="AR371" s="2">
        <f t="shared" si="457"/>
        <v>7.0392882544567034E-2</v>
      </c>
      <c r="AS371" s="2">
        <f t="shared" si="424"/>
        <v>1.8094672293395141E-2</v>
      </c>
      <c r="AT371" s="2">
        <f t="shared" si="437"/>
        <v>8.6851296591470298E-2</v>
      </c>
      <c r="AU371" s="2">
        <f t="shared" si="438"/>
        <v>0.11297740556642555</v>
      </c>
      <c r="AV371" s="2">
        <f t="shared" si="425"/>
        <v>1.6443479595244552</v>
      </c>
      <c r="AW371" s="2">
        <f t="shared" si="458"/>
        <v>4.2714881986388127E-2</v>
      </c>
      <c r="AX371" s="2">
        <f t="shared" si="426"/>
        <v>9.9896603443620519E-3</v>
      </c>
      <c r="AY371" s="2">
        <f t="shared" si="439"/>
        <v>5.5052406292725065E-2</v>
      </c>
      <c r="AZ371" s="2">
        <f t="shared" si="440"/>
        <v>6.1093020455220817E-2</v>
      </c>
      <c r="BA371" s="2">
        <f t="shared" si="427"/>
        <v>1.0715038201421445</v>
      </c>
      <c r="BB371" s="2">
        <f t="shared" si="459"/>
        <v>2.6075576227624256E-2</v>
      </c>
      <c r="BD371" s="2">
        <f t="shared" si="485"/>
        <v>2.1671669381494604E-2</v>
      </c>
      <c r="BE371" s="2">
        <f t="shared" si="486"/>
        <v>3533.5189862202706</v>
      </c>
      <c r="BF371" s="2">
        <f t="shared" si="441"/>
        <v>27.450505990960572</v>
      </c>
      <c r="BG371" s="2">
        <f t="shared" si="442"/>
        <v>37.62293296159519</v>
      </c>
      <c r="BH371" s="2">
        <f t="shared" si="460"/>
        <v>5.8048900789689509E-2</v>
      </c>
      <c r="BI371" s="2">
        <f t="shared" si="443"/>
        <v>1.3286158523532845</v>
      </c>
      <c r="BJ371" s="2">
        <f t="shared" si="444"/>
        <v>187.54699996367802</v>
      </c>
      <c r="BK371" s="2">
        <f t="shared" si="445"/>
        <v>174.87046566449916</v>
      </c>
      <c r="BL371" s="2">
        <f t="shared" si="446"/>
        <v>136.9062772058073</v>
      </c>
      <c r="BM371" s="2">
        <f t="shared" si="447"/>
        <v>211.6870207007299</v>
      </c>
      <c r="BN371" s="2">
        <f t="shared" si="448"/>
        <v>59.806010819357958</v>
      </c>
      <c r="BO371" s="2">
        <f t="shared" si="449"/>
        <v>232.72927590358742</v>
      </c>
      <c r="BP371" s="2">
        <f t="shared" si="450"/>
        <v>11.592802169855329</v>
      </c>
      <c r="BQ371" s="2">
        <f t="shared" si="451"/>
        <v>239.34651666453695</v>
      </c>
      <c r="BR371" s="2">
        <f t="shared" si="452"/>
        <v>0.62492721295568199</v>
      </c>
      <c r="BS371" s="2">
        <f t="shared" si="453"/>
        <v>240.19484825450081</v>
      </c>
      <c r="BU371" s="2">
        <f t="shared" si="462"/>
        <v>4.6479753676568434</v>
      </c>
      <c r="BV371" s="2">
        <f t="shared" si="463"/>
        <v>5.6265422187264402</v>
      </c>
      <c r="BW371" s="2">
        <f t="shared" si="464"/>
        <v>6.1858355418795572</v>
      </c>
      <c r="BX371" s="2">
        <f t="shared" si="465"/>
        <v>6.3617187131279094</v>
      </c>
      <c r="BY371" s="2">
        <f t="shared" si="466"/>
        <v>6.3842669708841511</v>
      </c>
      <c r="CA371" s="2">
        <f t="shared" si="467"/>
        <v>4.948904090976864</v>
      </c>
      <c r="CB371" s="2">
        <f t="shared" si="468"/>
        <v>5.9908273176470743</v>
      </c>
      <c r="CC371" s="2">
        <f t="shared" si="469"/>
        <v>6.5863315525165156</v>
      </c>
      <c r="CD371" s="2">
        <f t="shared" si="476"/>
        <v>6.7736021116037861</v>
      </c>
      <c r="CE371" s="2">
        <f t="shared" si="470"/>
        <v>6.7976102347601106</v>
      </c>
      <c r="CG371" s="2">
        <f t="shared" si="471"/>
        <v>131.6185301829444</v>
      </c>
      <c r="CH371" s="2">
        <f t="shared" si="472"/>
        <v>159.3289891323993</v>
      </c>
      <c r="CI371" s="2">
        <f t="shared" si="473"/>
        <v>175.16671616658067</v>
      </c>
      <c r="CJ371" s="2">
        <f t="shared" si="474"/>
        <v>180.14726848290962</v>
      </c>
      <c r="CK371" s="2">
        <f t="shared" si="475"/>
        <v>180.78577628669751</v>
      </c>
    </row>
    <row r="372" spans="1:89">
      <c r="A372" s="2">
        <v>1</v>
      </c>
      <c r="B372" s="2">
        <f t="shared" si="487"/>
        <v>1516.3674868346263</v>
      </c>
      <c r="C372" s="3">
        <v>35.9</v>
      </c>
      <c r="D372" s="2">
        <f t="shared" si="488"/>
        <v>60.586485556780602</v>
      </c>
      <c r="E372" s="2">
        <f t="shared" si="489"/>
        <v>5.5527725468577707</v>
      </c>
      <c r="F372" s="2">
        <v>0</v>
      </c>
      <c r="G372" s="2">
        <f t="shared" si="479"/>
        <v>0.77243627342888643</v>
      </c>
      <c r="H372" s="3">
        <f t="shared" si="484"/>
        <v>66.911694377067249</v>
      </c>
      <c r="J372" s="2">
        <f t="shared" si="481"/>
        <v>90.546930728368309</v>
      </c>
      <c r="K372" s="2">
        <f t="shared" si="477"/>
        <v>8.2986578034719152</v>
      </c>
      <c r="L372" s="2">
        <f t="shared" si="478"/>
        <v>0</v>
      </c>
      <c r="M372" s="2">
        <f t="shared" si="482"/>
        <v>1.1544114681597792</v>
      </c>
      <c r="N372" s="3">
        <f t="shared" si="483"/>
        <v>100</v>
      </c>
      <c r="O372" s="2">
        <v>8.0000000000000002E-3</v>
      </c>
      <c r="P372" s="2">
        <f t="shared" si="428"/>
        <v>5.241079286526619E-2</v>
      </c>
      <c r="Q372" s="2">
        <f t="shared" si="429"/>
        <v>0.19343998639706705</v>
      </c>
      <c r="R372" s="2">
        <v>0.3</v>
      </c>
      <c r="S372" s="2">
        <f t="shared" si="480"/>
        <v>1.5056381214723717E-2</v>
      </c>
      <c r="T372" s="2">
        <v>0.12</v>
      </c>
      <c r="U372" s="2">
        <f t="shared" si="417"/>
        <v>0.68294681012097191</v>
      </c>
      <c r="V372" s="2">
        <f t="shared" si="430"/>
        <v>0.89809668771289741</v>
      </c>
      <c r="W372" s="2">
        <v>0.06</v>
      </c>
      <c r="X372" s="2">
        <f t="shared" si="461"/>
        <v>0.16602438250660437</v>
      </c>
      <c r="Y372" s="2">
        <v>2.6700000000000002E-2</v>
      </c>
      <c r="Z372" s="2">
        <v>0.21</v>
      </c>
      <c r="AA372" s="2">
        <v>0.442</v>
      </c>
      <c r="AB372" s="2">
        <v>0.5</v>
      </c>
      <c r="AC372" s="2">
        <f t="shared" si="454"/>
        <v>4.7375269232564257E-2</v>
      </c>
      <c r="AD372" s="2">
        <f t="shared" si="418"/>
        <v>0.10743189368343389</v>
      </c>
      <c r="AE372" s="2">
        <f t="shared" si="431"/>
        <v>0.33997087908042839</v>
      </c>
      <c r="AF372" s="2">
        <f t="shared" si="432"/>
        <v>0.71238688838363051</v>
      </c>
      <c r="AG372" s="2">
        <f t="shared" si="419"/>
        <v>5.9353687413087153</v>
      </c>
      <c r="AH372" s="2">
        <f t="shared" si="455"/>
        <v>0.19400787966729177</v>
      </c>
      <c r="AI372" s="2">
        <f t="shared" si="420"/>
        <v>5.9310724761832752E-2</v>
      </c>
      <c r="AJ372" s="2">
        <f t="shared" si="433"/>
        <v>0.21549724295847503</v>
      </c>
      <c r="AK372" s="2">
        <f t="shared" si="434"/>
        <v>0.38522628950319926</v>
      </c>
      <c r="AL372" s="2">
        <f t="shared" si="421"/>
        <v>3.8676548010579239</v>
      </c>
      <c r="AM372" s="2">
        <f t="shared" si="456"/>
        <v>0.11623607020587517</v>
      </c>
      <c r="AN372" s="2">
        <f t="shared" si="422"/>
        <v>3.2744113048398429E-2</v>
      </c>
      <c r="AO372" s="2">
        <f t="shared" si="435"/>
        <v>0.13659717517075223</v>
      </c>
      <c r="AP372" s="2">
        <f t="shared" si="436"/>
        <v>0.20831278136114087</v>
      </c>
      <c r="AQ372" s="2">
        <f t="shared" si="423"/>
        <v>2.5202736867950826</v>
      </c>
      <c r="AR372" s="2">
        <f t="shared" si="457"/>
        <v>7.0078849965557466E-2</v>
      </c>
      <c r="AS372" s="2">
        <f t="shared" si="424"/>
        <v>1.8077286083279444E-2</v>
      </c>
      <c r="AT372" s="2">
        <f t="shared" si="437"/>
        <v>8.6584811983996507E-2</v>
      </c>
      <c r="AU372" s="2">
        <f t="shared" si="438"/>
        <v>0.11264603704585446</v>
      </c>
      <c r="AV372" s="2">
        <f t="shared" si="425"/>
        <v>1.6422818951200786</v>
      </c>
      <c r="AW372" s="2">
        <f t="shared" si="458"/>
        <v>4.2512495500505364E-2</v>
      </c>
      <c r="AX372" s="2">
        <f t="shared" si="426"/>
        <v>9.9800618100025825E-3</v>
      </c>
      <c r="AY372" s="2">
        <f t="shared" si="439"/>
        <v>5.4883489771531235E-2</v>
      </c>
      <c r="AZ372" s="2">
        <f t="shared" si="440"/>
        <v>6.0913831495233918E-2</v>
      </c>
      <c r="BA372" s="2">
        <f t="shared" si="427"/>
        <v>1.0701575139122943</v>
      </c>
      <c r="BB372" s="2">
        <f t="shared" si="459"/>
        <v>2.5945253728471382E-2</v>
      </c>
      <c r="BD372" s="2">
        <f t="shared" si="485"/>
        <v>1.9705058161279893E-2</v>
      </c>
      <c r="BE372" s="2">
        <f t="shared" si="486"/>
        <v>3523.6763698382033</v>
      </c>
      <c r="BF372" s="2">
        <f t="shared" si="441"/>
        <v>27.360960729561743</v>
      </c>
      <c r="BG372" s="2">
        <f t="shared" si="442"/>
        <v>37.594348080726007</v>
      </c>
      <c r="BH372" s="2">
        <f t="shared" si="460"/>
        <v>5.6581451634788969E-2</v>
      </c>
      <c r="BI372" s="2">
        <f t="shared" si="443"/>
        <v>1.3250725810420909</v>
      </c>
      <c r="BJ372" s="2">
        <f t="shared" si="444"/>
        <v>187.0654728984488</v>
      </c>
      <c r="BK372" s="2">
        <f t="shared" si="445"/>
        <v>174.90443504398093</v>
      </c>
      <c r="BL372" s="2">
        <f t="shared" si="446"/>
        <v>135.86806429377728</v>
      </c>
      <c r="BM372" s="2">
        <f t="shared" si="447"/>
        <v>211.47582583608659</v>
      </c>
      <c r="BN372" s="2">
        <f t="shared" si="448"/>
        <v>58.851911458343615</v>
      </c>
      <c r="BO372" s="2">
        <f t="shared" si="449"/>
        <v>232.24493784106585</v>
      </c>
      <c r="BP372" s="2">
        <f t="shared" si="450"/>
        <v>11.249465447087282</v>
      </c>
      <c r="BQ372" s="2">
        <f t="shared" si="451"/>
        <v>238.71114883384766</v>
      </c>
      <c r="BR372" s="2">
        <f t="shared" si="452"/>
        <v>0.59276754323009417</v>
      </c>
      <c r="BS372" s="2">
        <f t="shared" si="453"/>
        <v>239.52743298789557</v>
      </c>
      <c r="BU372" s="2">
        <f t="shared" si="462"/>
        <v>4.652413034757517</v>
      </c>
      <c r="BV372" s="2">
        <f t="shared" si="463"/>
        <v>5.6252026337040464</v>
      </c>
      <c r="BW372" s="2">
        <f t="shared" si="464"/>
        <v>6.177655676921658</v>
      </c>
      <c r="BX372" s="2">
        <f t="shared" si="465"/>
        <v>6.3496552279950524</v>
      </c>
      <c r="BY372" s="2">
        <f t="shared" si="466"/>
        <v>6.3713681767684989</v>
      </c>
      <c r="CA372" s="2">
        <f t="shared" si="467"/>
        <v>4.9636918004479513</v>
      </c>
      <c r="CB372" s="2">
        <f t="shared" si="468"/>
        <v>6.0015677843251227</v>
      </c>
      <c r="CC372" s="2">
        <f t="shared" si="469"/>
        <v>6.5909837756107503</v>
      </c>
      <c r="CD372" s="2">
        <f t="shared" si="476"/>
        <v>6.7744912920254521</v>
      </c>
      <c r="CE372" s="2">
        <f t="shared" si="470"/>
        <v>6.7976569879740101</v>
      </c>
      <c r="CG372" s="2">
        <f t="shared" si="471"/>
        <v>131.99611670058781</v>
      </c>
      <c r="CH372" s="2">
        <f t="shared" si="472"/>
        <v>159.59565450352417</v>
      </c>
      <c r="CI372" s="2">
        <f t="shared" si="473"/>
        <v>175.26959742719828</v>
      </c>
      <c r="CJ372" s="2">
        <f t="shared" si="474"/>
        <v>180.14948935560611</v>
      </c>
      <c r="CK372" s="2">
        <f t="shared" si="475"/>
        <v>180.76551912312718</v>
      </c>
    </row>
    <row r="373" spans="1:89">
      <c r="A373" s="2">
        <v>1</v>
      </c>
      <c r="B373" s="2">
        <f t="shared" si="487"/>
        <v>1517.0817725489121</v>
      </c>
      <c r="C373" s="3">
        <v>36</v>
      </c>
      <c r="D373" s="2">
        <f t="shared" si="488"/>
        <v>60.591285556780598</v>
      </c>
      <c r="E373" s="2">
        <f t="shared" si="489"/>
        <v>5.4546725468577719</v>
      </c>
      <c r="F373" s="2">
        <v>0</v>
      </c>
      <c r="G373" s="2">
        <f t="shared" si="479"/>
        <v>0.76933627342888644</v>
      </c>
      <c r="H373" s="3">
        <f t="shared" si="484"/>
        <v>66.815294377067261</v>
      </c>
      <c r="J373" s="2">
        <f t="shared" si="481"/>
        <v>90.684754324119382</v>
      </c>
      <c r="K373" s="2">
        <f t="shared" si="477"/>
        <v>8.1638082982538762</v>
      </c>
      <c r="L373" s="2">
        <f t="shared" si="478"/>
        <v>0</v>
      </c>
      <c r="M373" s="2">
        <f t="shared" si="482"/>
        <v>1.1514373776267348</v>
      </c>
      <c r="N373" s="3">
        <f t="shared" si="483"/>
        <v>100</v>
      </c>
      <c r="O373" s="2">
        <v>8.0000000000000002E-3</v>
      </c>
      <c r="P373" s="2">
        <f t="shared" si="428"/>
        <v>5.230972103186303E-2</v>
      </c>
      <c r="Q373" s="2">
        <f t="shared" si="429"/>
        <v>0.1933487429331692</v>
      </c>
      <c r="R373" s="2">
        <v>0.3</v>
      </c>
      <c r="S373" s="2">
        <f t="shared" si="480"/>
        <v>1.4979557825202444E-2</v>
      </c>
      <c r="T373" s="2">
        <v>0.12</v>
      </c>
      <c r="U373" s="2">
        <f t="shared" si="417"/>
        <v>0.68297240542690441</v>
      </c>
      <c r="V373" s="2">
        <f t="shared" si="430"/>
        <v>0.89709119932318471</v>
      </c>
      <c r="W373" s="2">
        <v>0.06</v>
      </c>
      <c r="X373" s="2">
        <f t="shared" si="461"/>
        <v>0.16526912552454504</v>
      </c>
      <c r="Y373" s="2">
        <v>2.6700000000000002E-2</v>
      </c>
      <c r="Z373" s="2">
        <v>0.21</v>
      </c>
      <c r="AA373" s="2">
        <v>0.442</v>
      </c>
      <c r="AB373" s="2">
        <v>0.5</v>
      </c>
      <c r="AC373" s="2">
        <f t="shared" si="454"/>
        <v>4.7114013719006691E-2</v>
      </c>
      <c r="AD373" s="2">
        <f t="shared" si="418"/>
        <v>0.10732875041197608</v>
      </c>
      <c r="AE373" s="2">
        <f t="shared" si="431"/>
        <v>0.3389285823498312</v>
      </c>
      <c r="AF373" s="2">
        <f t="shared" si="432"/>
        <v>0.71029908604054759</v>
      </c>
      <c r="AG373" s="2">
        <f t="shared" si="419"/>
        <v>5.9279171100225039</v>
      </c>
      <c r="AH373" s="2">
        <f t="shared" si="455"/>
        <v>0.19325654668080716</v>
      </c>
      <c r="AI373" s="2">
        <f t="shared" si="420"/>
        <v>5.925378168864727E-2</v>
      </c>
      <c r="AJ373" s="2">
        <f t="shared" si="433"/>
        <v>0.21483656263080733</v>
      </c>
      <c r="AK373" s="2">
        <f t="shared" si="434"/>
        <v>0.38409730136072129</v>
      </c>
      <c r="AL373" s="2">
        <f t="shared" si="421"/>
        <v>3.862799106529756</v>
      </c>
      <c r="AM373" s="2">
        <f t="shared" si="456"/>
        <v>0.11575070421505221</v>
      </c>
      <c r="AN373" s="2">
        <f t="shared" si="422"/>
        <v>3.2712676062369411E-2</v>
      </c>
      <c r="AO373" s="2">
        <f t="shared" si="435"/>
        <v>0.13617838992222039</v>
      </c>
      <c r="AP373" s="2">
        <f t="shared" si="436"/>
        <v>0.20770227614254161</v>
      </c>
      <c r="AQ373" s="2">
        <f t="shared" si="423"/>
        <v>2.5171095783676427</v>
      </c>
      <c r="AR373" s="2">
        <f t="shared" si="457"/>
        <v>6.9765693138051213E-2</v>
      </c>
      <c r="AS373" s="2">
        <f t="shared" si="424"/>
        <v>1.8059930432533833E-2</v>
      </c>
      <c r="AT373" s="2">
        <f t="shared" si="437"/>
        <v>8.6319356699430999E-2</v>
      </c>
      <c r="AU373" s="2">
        <f t="shared" si="438"/>
        <v>0.11231590370971604</v>
      </c>
      <c r="AV373" s="2">
        <f t="shared" si="425"/>
        <v>1.6402200722268716</v>
      </c>
      <c r="AW373" s="2">
        <f t="shared" si="458"/>
        <v>4.2310657336034119E-2</v>
      </c>
      <c r="AX373" s="2">
        <f t="shared" si="426"/>
        <v>9.9704801467819012E-3</v>
      </c>
      <c r="AY373" s="2">
        <f t="shared" si="439"/>
        <v>5.4715225706952066E-2</v>
      </c>
      <c r="AZ373" s="2">
        <f t="shared" si="440"/>
        <v>6.0735310466568646E-2</v>
      </c>
      <c r="BA373" s="2">
        <f t="shared" si="427"/>
        <v>1.0688139715715559</v>
      </c>
      <c r="BB373" s="2">
        <f t="shared" si="459"/>
        <v>2.5815275128688434E-2</v>
      </c>
      <c r="BD373" s="2">
        <f t="shared" si="485"/>
        <v>1.7905092243146251E-2</v>
      </c>
      <c r="BE373" s="2">
        <f t="shared" si="486"/>
        <v>3513.8884296583533</v>
      </c>
      <c r="BF373" s="2">
        <f t="shared" si="441"/>
        <v>27.271145852798526</v>
      </c>
      <c r="BG373" s="2">
        <f t="shared" si="442"/>
        <v>37.565672518981764</v>
      </c>
      <c r="BH373" s="2">
        <f t="shared" si="460"/>
        <v>5.5141016952360948E-2</v>
      </c>
      <c r="BI373" s="2">
        <f t="shared" si="443"/>
        <v>1.3215449933640637</v>
      </c>
      <c r="BJ373" s="2">
        <f t="shared" si="444"/>
        <v>186.57814412857047</v>
      </c>
      <c r="BK373" s="2">
        <f t="shared" si="445"/>
        <v>174.93686201366032</v>
      </c>
      <c r="BL373" s="2">
        <f t="shared" si="446"/>
        <v>134.82842881742144</v>
      </c>
      <c r="BM373" s="2">
        <f t="shared" si="447"/>
        <v>211.26291639992363</v>
      </c>
      <c r="BN373" s="2">
        <f t="shared" si="448"/>
        <v>57.905863998031933</v>
      </c>
      <c r="BO373" s="2">
        <f t="shared" si="449"/>
        <v>231.76066263594632</v>
      </c>
      <c r="BP373" s="2">
        <f t="shared" si="450"/>
        <v>10.913915885958744</v>
      </c>
      <c r="BQ373" s="2">
        <f t="shared" si="451"/>
        <v>238.07837874232575</v>
      </c>
      <c r="BR373" s="2">
        <f t="shared" si="452"/>
        <v>0.56205059088702758</v>
      </c>
      <c r="BS373" s="2">
        <f t="shared" si="453"/>
        <v>238.86364025901497</v>
      </c>
      <c r="BU373" s="2">
        <f t="shared" si="462"/>
        <v>4.6568276376595019</v>
      </c>
      <c r="BV373" s="2">
        <f t="shared" si="463"/>
        <v>5.6238289436499089</v>
      </c>
      <c r="BW373" s="2">
        <f t="shared" si="464"/>
        <v>6.169479929284873</v>
      </c>
      <c r="BX373" s="2">
        <f t="shared" si="465"/>
        <v>6.3376578343439967</v>
      </c>
      <c r="BY373" s="2">
        <f t="shared" si="466"/>
        <v>6.3585615334935977</v>
      </c>
      <c r="CA373" s="2">
        <f t="shared" si="467"/>
        <v>4.9784409925237441</v>
      </c>
      <c r="CB373" s="2">
        <f t="shared" si="468"/>
        <v>6.0122260745900862</v>
      </c>
      <c r="CC373" s="2">
        <f t="shared" si="469"/>
        <v>6.5955612215746937</v>
      </c>
      <c r="CD373" s="2">
        <f t="shared" si="476"/>
        <v>6.7753539563996217</v>
      </c>
      <c r="CE373" s="2">
        <f t="shared" si="470"/>
        <v>6.797701322641001</v>
      </c>
      <c r="CG373" s="2">
        <f t="shared" si="471"/>
        <v>132.37298986570949</v>
      </c>
      <c r="CH373" s="2">
        <f t="shared" si="472"/>
        <v>159.86055522948374</v>
      </c>
      <c r="CI373" s="2">
        <f t="shared" si="473"/>
        <v>175.37099667411786</v>
      </c>
      <c r="CJ373" s="2">
        <f t="shared" si="474"/>
        <v>180.15154984340296</v>
      </c>
      <c r="CK373" s="2">
        <f t="shared" si="475"/>
        <v>180.74574945115924</v>
      </c>
    </row>
    <row r="374" spans="1:89">
      <c r="A374" s="2">
        <v>1</v>
      </c>
      <c r="B374" s="2">
        <f t="shared" si="487"/>
        <v>1517.7960582631979</v>
      </c>
      <c r="C374" s="3">
        <v>36.1</v>
      </c>
      <c r="D374" s="2">
        <f t="shared" si="488"/>
        <v>60.596085556780601</v>
      </c>
      <c r="E374" s="2">
        <f t="shared" si="489"/>
        <v>5.3565725468577696</v>
      </c>
      <c r="F374" s="2">
        <v>0</v>
      </c>
      <c r="G374" s="2">
        <f t="shared" si="479"/>
        <v>0.76623627342888634</v>
      </c>
      <c r="H374" s="3">
        <f t="shared" si="484"/>
        <v>66.718894377067258</v>
      </c>
      <c r="J374" s="2">
        <f t="shared" si="481"/>
        <v>90.822976193695439</v>
      </c>
      <c r="K374" s="2">
        <f t="shared" si="477"/>
        <v>8.0285691135477517</v>
      </c>
      <c r="L374" s="2">
        <f t="shared" si="478"/>
        <v>0</v>
      </c>
      <c r="M374" s="2">
        <f t="shared" si="482"/>
        <v>1.1484546927568071</v>
      </c>
      <c r="N374" s="3">
        <f t="shared" si="483"/>
        <v>99.999999999999986</v>
      </c>
      <c r="O374" s="2">
        <v>8.0000000000000002E-3</v>
      </c>
      <c r="P374" s="2">
        <f t="shared" si="428"/>
        <v>5.2208924498948199E-2</v>
      </c>
      <c r="Q374" s="2">
        <f t="shared" si="429"/>
        <v>0.19325761523784607</v>
      </c>
      <c r="R374" s="2">
        <v>0.3</v>
      </c>
      <c r="S374" s="2">
        <f t="shared" si="480"/>
        <v>1.4902831760604076E-2</v>
      </c>
      <c r="T374" s="2">
        <v>0.12</v>
      </c>
      <c r="U374" s="2">
        <f t="shared" si="417"/>
        <v>0.68299798127451428</v>
      </c>
      <c r="V374" s="2">
        <f t="shared" si="430"/>
        <v>0.89608763734981234</v>
      </c>
      <c r="W374" s="2">
        <v>0.06</v>
      </c>
      <c r="X374" s="2">
        <f t="shared" si="461"/>
        <v>0.16451160921884891</v>
      </c>
      <c r="Y374" s="2">
        <v>2.6700000000000002E-2</v>
      </c>
      <c r="Z374" s="2">
        <v>0.21</v>
      </c>
      <c r="AA374" s="2">
        <v>0.442</v>
      </c>
      <c r="AB374" s="2">
        <v>0.5</v>
      </c>
      <c r="AC374" s="2">
        <f t="shared" si="454"/>
        <v>4.6852003245950999E-2</v>
      </c>
      <c r="AD374" s="2">
        <f t="shared" si="418"/>
        <v>0.10722578832151239</v>
      </c>
      <c r="AE374" s="2">
        <f t="shared" si="431"/>
        <v>0.33789030871725489</v>
      </c>
      <c r="AF374" s="2">
        <f t="shared" si="432"/>
        <v>0.70821906049772665</v>
      </c>
      <c r="AG374" s="2">
        <f t="shared" si="419"/>
        <v>5.9204807666812007</v>
      </c>
      <c r="AH374" s="2">
        <f t="shared" si="455"/>
        <v>0.19250744836280859</v>
      </c>
      <c r="AI374" s="2">
        <f t="shared" si="420"/>
        <v>5.9196938641401083E-2</v>
      </c>
      <c r="AJ374" s="2">
        <f t="shared" si="433"/>
        <v>0.21417843242312049</v>
      </c>
      <c r="AK374" s="2">
        <f t="shared" si="434"/>
        <v>0.38297251855660364</v>
      </c>
      <c r="AL374" s="2">
        <f t="shared" si="421"/>
        <v>3.8579533740605783</v>
      </c>
      <c r="AM374" s="2">
        <f t="shared" si="456"/>
        <v>0.11526673153184788</v>
      </c>
      <c r="AN374" s="2">
        <f t="shared" si="422"/>
        <v>3.2681294298404835E-2</v>
      </c>
      <c r="AO374" s="2">
        <f t="shared" si="435"/>
        <v>0.13576122111750447</v>
      </c>
      <c r="AP374" s="2">
        <f t="shared" si="436"/>
        <v>0.20709404497884018</v>
      </c>
      <c r="AQ374" s="2">
        <f t="shared" si="423"/>
        <v>2.5139519615007035</v>
      </c>
      <c r="AR374" s="2">
        <f t="shared" si="457"/>
        <v>6.9453406882753643E-2</v>
      </c>
      <c r="AS374" s="2">
        <f t="shared" si="424"/>
        <v>1.8042605268644148E-2</v>
      </c>
      <c r="AT374" s="2">
        <f t="shared" si="437"/>
        <v>8.6054926029640294E-2</v>
      </c>
      <c r="AU374" s="2">
        <f t="shared" si="438"/>
        <v>0.11198700007859429</v>
      </c>
      <c r="AV374" s="2">
        <f t="shared" si="425"/>
        <v>1.6381624794188085</v>
      </c>
      <c r="AW374" s="2">
        <f t="shared" si="458"/>
        <v>4.2109364169631756E-2</v>
      </c>
      <c r="AX374" s="2">
        <f t="shared" si="426"/>
        <v>9.9609153146665574E-3</v>
      </c>
      <c r="AY374" s="2">
        <f t="shared" si="439"/>
        <v>5.4547611114644359E-2</v>
      </c>
      <c r="AZ374" s="2">
        <f t="shared" si="440"/>
        <v>6.055745440620703E-2</v>
      </c>
      <c r="BA374" s="2">
        <f t="shared" si="427"/>
        <v>1.0674731856744066</v>
      </c>
      <c r="BB374" s="2">
        <f t="shared" si="459"/>
        <v>2.5685638297840558E-2</v>
      </c>
      <c r="BD374" s="2">
        <f t="shared" si="485"/>
        <v>1.625870668966934E-2</v>
      </c>
      <c r="BE374" s="2">
        <f t="shared" si="486"/>
        <v>3504.1547117332793</v>
      </c>
      <c r="BF374" s="2">
        <f t="shared" si="441"/>
        <v>27.181058954439123</v>
      </c>
      <c r="BG374" s="2">
        <f t="shared" si="442"/>
        <v>37.536906276420702</v>
      </c>
      <c r="BH374" s="2">
        <f t="shared" si="460"/>
        <v>5.3727290175784835E-2</v>
      </c>
      <c r="BI374" s="2">
        <f t="shared" si="443"/>
        <v>1.3180330329674204</v>
      </c>
      <c r="BJ374" s="2">
        <f t="shared" si="444"/>
        <v>186.0850224361935</v>
      </c>
      <c r="BK374" s="2">
        <f t="shared" si="445"/>
        <v>174.96774334447068</v>
      </c>
      <c r="BL374" s="2">
        <f t="shared" si="446"/>
        <v>133.78746063821211</v>
      </c>
      <c r="BM374" s="2">
        <f t="shared" si="447"/>
        <v>211.04830294906014</v>
      </c>
      <c r="BN374" s="2">
        <f t="shared" si="448"/>
        <v>56.967917675365968</v>
      </c>
      <c r="BO374" s="2">
        <f t="shared" si="449"/>
        <v>231.27647220669266</v>
      </c>
      <c r="BP374" s="2">
        <f t="shared" si="450"/>
        <v>10.586046394207266</v>
      </c>
      <c r="BQ374" s="2">
        <f t="shared" si="451"/>
        <v>237.44820607654145</v>
      </c>
      <c r="BR374" s="2">
        <f t="shared" si="452"/>
        <v>0.5327224127304605</v>
      </c>
      <c r="BS374" s="2">
        <f t="shared" si="453"/>
        <v>238.20344381068733</v>
      </c>
      <c r="BU374" s="2">
        <f t="shared" si="462"/>
        <v>4.6612190694676121</v>
      </c>
      <c r="BV374" s="2">
        <f t="shared" si="463"/>
        <v>5.6224213416765485</v>
      </c>
      <c r="BW374" s="2">
        <f t="shared" si="464"/>
        <v>6.1613088330609704</v>
      </c>
      <c r="BX374" s="2">
        <f t="shared" si="465"/>
        <v>6.3257265883336169</v>
      </c>
      <c r="BY374" s="2">
        <f t="shared" si="466"/>
        <v>6.3458464599230426</v>
      </c>
      <c r="CA374" s="2">
        <f t="shared" si="467"/>
        <v>4.9931512087240417</v>
      </c>
      <c r="CB374" s="2">
        <f t="shared" si="468"/>
        <v>6.0228020824077193</v>
      </c>
      <c r="CC374" s="2">
        <f t="shared" si="469"/>
        <v>6.6000645300359784</v>
      </c>
      <c r="CD374" s="2">
        <f t="shared" si="476"/>
        <v>6.7761907110285993</v>
      </c>
      <c r="CE374" s="2">
        <f t="shared" si="470"/>
        <v>6.7977433477206111</v>
      </c>
      <c r="CG374" s="2">
        <f t="shared" si="471"/>
        <v>132.7491337228083</v>
      </c>
      <c r="CH374" s="2">
        <f t="shared" si="472"/>
        <v>160.12368254072197</v>
      </c>
      <c r="CI374" s="2">
        <f t="shared" si="473"/>
        <v>175.47092252004995</v>
      </c>
      <c r="CJ374" s="2">
        <f t="shared" si="474"/>
        <v>180.15345604954257</v>
      </c>
      <c r="CK374" s="2">
        <f t="shared" si="475"/>
        <v>180.72645969607905</v>
      </c>
    </row>
    <row r="375" spans="1:89">
      <c r="A375" s="2">
        <v>1</v>
      </c>
      <c r="B375" s="2">
        <f t="shared" si="487"/>
        <v>1518.5103439774834</v>
      </c>
      <c r="C375" s="3">
        <v>36.200000000000003</v>
      </c>
      <c r="D375" s="2">
        <f t="shared" si="488"/>
        <v>60.600885556780604</v>
      </c>
      <c r="E375" s="2">
        <f t="shared" si="489"/>
        <v>5.2584725468577673</v>
      </c>
      <c r="F375" s="2">
        <v>0</v>
      </c>
      <c r="G375" s="2">
        <f t="shared" si="479"/>
        <v>0.76313627342888635</v>
      </c>
      <c r="H375" s="3">
        <f t="shared" si="484"/>
        <v>66.622494377067255</v>
      </c>
      <c r="J375" s="2">
        <f t="shared" si="481"/>
        <v>90.961598065953822</v>
      </c>
      <c r="K375" s="2">
        <f t="shared" si="477"/>
        <v>7.8929385578031361</v>
      </c>
      <c r="L375" s="2">
        <f t="shared" si="478"/>
        <v>0</v>
      </c>
      <c r="M375" s="2">
        <f t="shared" si="482"/>
        <v>1.1454633762430435</v>
      </c>
      <c r="N375" s="3">
        <f t="shared" si="483"/>
        <v>100</v>
      </c>
      <c r="O375" s="2">
        <v>8.0000000000000002E-3</v>
      </c>
      <c r="P375" s="2">
        <f t="shared" si="428"/>
        <v>5.2108402329978161E-2</v>
      </c>
      <c r="Q375" s="2">
        <f t="shared" si="429"/>
        <v>0.19316660310101574</v>
      </c>
      <c r="R375" s="2">
        <v>0.3</v>
      </c>
      <c r="S375" s="2">
        <f t="shared" si="480"/>
        <v>1.482620215336347E-2</v>
      </c>
      <c r="T375" s="2">
        <v>0.12</v>
      </c>
      <c r="U375" s="2">
        <f t="shared" si="417"/>
        <v>0.6830235376859658</v>
      </c>
      <c r="V375" s="2">
        <f t="shared" si="430"/>
        <v>0.89508599688869894</v>
      </c>
      <c r="W375" s="2">
        <v>0.06</v>
      </c>
      <c r="X375" s="2">
        <f t="shared" si="461"/>
        <v>0.16375182386977702</v>
      </c>
      <c r="Y375" s="2">
        <v>2.6700000000000002E-2</v>
      </c>
      <c r="Z375" s="2">
        <v>0.21</v>
      </c>
      <c r="AA375" s="2">
        <v>0.442</v>
      </c>
      <c r="AB375" s="2">
        <v>0.5</v>
      </c>
      <c r="AC375" s="2">
        <f t="shared" si="454"/>
        <v>4.6589234536211471E-2</v>
      </c>
      <c r="AD375" s="2">
        <f t="shared" si="418"/>
        <v>0.10712300698236737</v>
      </c>
      <c r="AE375" s="2">
        <f t="shared" si="431"/>
        <v>0.336856039793339</v>
      </c>
      <c r="AF375" s="2">
        <f t="shared" si="432"/>
        <v>0.70614677727941355</v>
      </c>
      <c r="AG375" s="2">
        <f t="shared" si="419"/>
        <v>5.9130596701258842</v>
      </c>
      <c r="AH375" s="2">
        <f t="shared" si="455"/>
        <v>0.19176057223329152</v>
      </c>
      <c r="AI375" s="2">
        <f t="shared" si="420"/>
        <v>5.9140195382880067E-2</v>
      </c>
      <c r="AJ375" s="2">
        <f t="shared" si="433"/>
        <v>0.21352284067895594</v>
      </c>
      <c r="AK375" s="2">
        <f t="shared" si="434"/>
        <v>0.38185192244793326</v>
      </c>
      <c r="AL375" s="2">
        <f t="shared" si="421"/>
        <v>3.8531175768300669</v>
      </c>
      <c r="AM375" s="2">
        <f t="shared" si="456"/>
        <v>0.11478414412743286</v>
      </c>
      <c r="AN375" s="2">
        <f t="shared" si="422"/>
        <v>3.2649967625544091E-2</v>
      </c>
      <c r="AO375" s="2">
        <f t="shared" si="435"/>
        <v>0.1353456613679285</v>
      </c>
      <c r="AP375" s="2">
        <f t="shared" si="436"/>
        <v>0.2064880777888006</v>
      </c>
      <c r="AQ375" s="2">
        <f t="shared" si="423"/>
        <v>2.5108008187173816</v>
      </c>
      <c r="AR375" s="2">
        <f t="shared" si="457"/>
        <v>6.9141986041452441E-2</v>
      </c>
      <c r="AS375" s="2">
        <f t="shared" si="424"/>
        <v>1.8025310519310007E-2</v>
      </c>
      <c r="AT375" s="2">
        <f t="shared" si="437"/>
        <v>8.5791515291166548E-2</v>
      </c>
      <c r="AU375" s="2">
        <f t="shared" si="438"/>
        <v>0.11165932070101722</v>
      </c>
      <c r="AV375" s="2">
        <f t="shared" si="425"/>
        <v>1.6361091053074561</v>
      </c>
      <c r="AW375" s="2">
        <f t="shared" si="458"/>
        <v>4.1908612691129561E-2</v>
      </c>
      <c r="AX375" s="2">
        <f t="shared" si="426"/>
        <v>9.9513672737411626E-3</v>
      </c>
      <c r="AY375" s="2">
        <f t="shared" si="439"/>
        <v>5.4380643025906034E-2</v>
      </c>
      <c r="AZ375" s="2">
        <f t="shared" si="440"/>
        <v>6.0380260366242111E-2</v>
      </c>
      <c r="BA375" s="2">
        <f t="shared" si="427"/>
        <v>1.0661351487998199</v>
      </c>
      <c r="BB375" s="2">
        <f t="shared" si="459"/>
        <v>2.5556341113736534E-2</v>
      </c>
      <c r="BD375" s="2">
        <f t="shared" si="485"/>
        <v>1.4753772448970671E-2</v>
      </c>
      <c r="BE375" s="2">
        <f t="shared" si="486"/>
        <v>3494.4747670980282</v>
      </c>
      <c r="BF375" s="2">
        <f t="shared" si="441"/>
        <v>27.090697593804119</v>
      </c>
      <c r="BG375" s="2">
        <f t="shared" si="442"/>
        <v>37.508049346358227</v>
      </c>
      <c r="BH375" s="2">
        <f t="shared" si="460"/>
        <v>5.2339965949652296E-2</v>
      </c>
      <c r="BI375" s="2">
        <f t="shared" si="443"/>
        <v>1.314536643279526</v>
      </c>
      <c r="BJ375" s="2">
        <f t="shared" si="444"/>
        <v>185.58611718943524</v>
      </c>
      <c r="BK375" s="2">
        <f t="shared" si="445"/>
        <v>174.99707586890429</v>
      </c>
      <c r="BL375" s="2">
        <f t="shared" si="446"/>
        <v>132.74525005642224</v>
      </c>
      <c r="BM375" s="2">
        <f t="shared" si="447"/>
        <v>210.83199617311362</v>
      </c>
      <c r="BN375" s="2">
        <f t="shared" si="448"/>
        <v>56.038119993748673</v>
      </c>
      <c r="BO375" s="2">
        <f t="shared" si="449"/>
        <v>230.79238836080054</v>
      </c>
      <c r="BP375" s="2">
        <f t="shared" si="450"/>
        <v>10.265749638733904</v>
      </c>
      <c r="BQ375" s="2">
        <f t="shared" si="451"/>
        <v>236.82063023002814</v>
      </c>
      <c r="BR375" s="2">
        <f t="shared" si="452"/>
        <v>0.50473059611103166</v>
      </c>
      <c r="BS375" s="2">
        <f t="shared" si="453"/>
        <v>237.54681753108903</v>
      </c>
      <c r="BU375" s="2">
        <f t="shared" si="462"/>
        <v>4.6655872251030646</v>
      </c>
      <c r="BV375" s="2">
        <f t="shared" si="463"/>
        <v>5.620980025547075</v>
      </c>
      <c r="BW375" s="2">
        <f t="shared" si="464"/>
        <v>6.1531429221927505</v>
      </c>
      <c r="BX375" s="2">
        <f t="shared" si="465"/>
        <v>6.3138615405768039</v>
      </c>
      <c r="BY375" s="2">
        <f t="shared" si="466"/>
        <v>6.3332223794824776</v>
      </c>
      <c r="CA375" s="2">
        <f t="shared" si="467"/>
        <v>5.0078219913497861</v>
      </c>
      <c r="CB375" s="2">
        <f t="shared" si="468"/>
        <v>6.0332957089341974</v>
      </c>
      <c r="CC375" s="2">
        <f t="shared" si="469"/>
        <v>6.6044943444379509</v>
      </c>
      <c r="CD375" s="2">
        <f t="shared" si="476"/>
        <v>6.7770021537941973</v>
      </c>
      <c r="CE375" s="2">
        <f t="shared" si="470"/>
        <v>6.7977831680942078</v>
      </c>
      <c r="CG375" s="2">
        <f t="shared" si="471"/>
        <v>133.1245323312699</v>
      </c>
      <c r="CH375" s="2">
        <f t="shared" si="472"/>
        <v>160.38502787349216</v>
      </c>
      <c r="CI375" s="2">
        <f t="shared" si="473"/>
        <v>175.56938373738762</v>
      </c>
      <c r="CJ375" s="2">
        <f t="shared" si="474"/>
        <v>180.15521396132741</v>
      </c>
      <c r="CK375" s="2">
        <f t="shared" si="475"/>
        <v>180.70764230539334</v>
      </c>
    </row>
    <row r="376" spans="1:89">
      <c r="A376" s="2">
        <v>1</v>
      </c>
      <c r="B376" s="2">
        <f t="shared" si="487"/>
        <v>1519.2246296917692</v>
      </c>
      <c r="C376" s="3">
        <v>36.299999999999997</v>
      </c>
      <c r="D376" s="2">
        <f t="shared" si="488"/>
        <v>60.6056855567806</v>
      </c>
      <c r="E376" s="2">
        <f t="shared" si="489"/>
        <v>5.1603725468577721</v>
      </c>
      <c r="F376" s="2">
        <v>0</v>
      </c>
      <c r="G376" s="2">
        <f t="shared" si="479"/>
        <v>0.76003627342888647</v>
      </c>
      <c r="H376" s="3">
        <f t="shared" si="484"/>
        <v>66.526094377067253</v>
      </c>
      <c r="J376" s="2">
        <f t="shared" si="481"/>
        <v>91.100621679772729</v>
      </c>
      <c r="K376" s="2">
        <f t="shared" si="477"/>
        <v>7.7569149296650224</v>
      </c>
      <c r="L376" s="2">
        <f t="shared" si="478"/>
        <v>0</v>
      </c>
      <c r="M376" s="2">
        <f t="shared" si="482"/>
        <v>1.1424633905622523</v>
      </c>
      <c r="N376" s="3">
        <f t="shared" si="483"/>
        <v>100</v>
      </c>
      <c r="O376" s="2">
        <v>8.0000000000000002E-3</v>
      </c>
      <c r="P376" s="2">
        <f t="shared" si="428"/>
        <v>5.20081535921861E-2</v>
      </c>
      <c r="Q376" s="2">
        <f t="shared" si="429"/>
        <v>0.1930757063130869</v>
      </c>
      <c r="R376" s="2">
        <v>0.3</v>
      </c>
      <c r="S376" s="2">
        <f t="shared" si="480"/>
        <v>1.4749668136703975E-2</v>
      </c>
      <c r="T376" s="2">
        <v>0.12</v>
      </c>
      <c r="U376" s="2">
        <f t="shared" si="417"/>
        <v>0.68304907468338683</v>
      </c>
      <c r="V376" s="2">
        <f t="shared" si="430"/>
        <v>0.8940862730511252</v>
      </c>
      <c r="W376" s="2">
        <v>0.06</v>
      </c>
      <c r="X376" s="2">
        <f t="shared" si="461"/>
        <v>0.16298975970111904</v>
      </c>
      <c r="Y376" s="2">
        <v>2.6700000000000002E-2</v>
      </c>
      <c r="Z376" s="2">
        <v>0.21</v>
      </c>
      <c r="AA376" s="2">
        <v>0.442</v>
      </c>
      <c r="AB376" s="2">
        <v>0.5</v>
      </c>
      <c r="AC376" s="2">
        <f t="shared" si="454"/>
        <v>4.6325704293607127E-2</v>
      </c>
      <c r="AD376" s="2">
        <f t="shared" si="418"/>
        <v>0.10702040596613095</v>
      </c>
      <c r="AE376" s="2">
        <f t="shared" si="431"/>
        <v>0.33582575728504321</v>
      </c>
      <c r="AF376" s="2">
        <f t="shared" si="432"/>
        <v>0.70408220208556382</v>
      </c>
      <c r="AG376" s="2">
        <f t="shared" si="419"/>
        <v>5.9056537793329706</v>
      </c>
      <c r="AH376" s="2">
        <f t="shared" si="455"/>
        <v>0.19101590586610126</v>
      </c>
      <c r="AI376" s="2">
        <f t="shared" si="420"/>
        <v>5.908355167656866E-2</v>
      </c>
      <c r="AJ376" s="2">
        <f t="shared" si="433"/>
        <v>0.21286977580290944</v>
      </c>
      <c r="AK376" s="2">
        <f t="shared" si="434"/>
        <v>0.38073549448681282</v>
      </c>
      <c r="AL376" s="2">
        <f t="shared" si="421"/>
        <v>3.84829168810609</v>
      </c>
      <c r="AM376" s="2">
        <f t="shared" si="456"/>
        <v>0.11430293400650633</v>
      </c>
      <c r="AN376" s="2">
        <f t="shared" si="422"/>
        <v>3.2618695913212321E-2</v>
      </c>
      <c r="AO376" s="2">
        <f t="shared" si="435"/>
        <v>0.13493170332351681</v>
      </c>
      <c r="AP376" s="2">
        <f t="shared" si="436"/>
        <v>0.20588436454256745</v>
      </c>
      <c r="AQ376" s="2">
        <f t="shared" si="423"/>
        <v>2.5076561325982603</v>
      </c>
      <c r="AR376" s="2">
        <f t="shared" si="457"/>
        <v>6.8831425476848562E-2</v>
      </c>
      <c r="AS376" s="2">
        <f t="shared" si="424"/>
        <v>1.8008046112443971E-2</v>
      </c>
      <c r="AT376" s="2">
        <f t="shared" si="437"/>
        <v>8.5529119825082878E-2</v>
      </c>
      <c r="AU376" s="2">
        <f t="shared" si="438"/>
        <v>0.11133286015329712</v>
      </c>
      <c r="AV376" s="2">
        <f t="shared" si="425"/>
        <v>1.6340599385418277</v>
      </c>
      <c r="AW376" s="2">
        <f t="shared" si="458"/>
        <v>4.1708399603423964E-2</v>
      </c>
      <c r="AX376" s="2">
        <f t="shared" si="426"/>
        <v>9.9418359842078571E-3</v>
      </c>
      <c r="AY376" s="2">
        <f t="shared" si="439"/>
        <v>5.4214318487584442E-2</v>
      </c>
      <c r="AZ376" s="2">
        <f t="shared" si="440"/>
        <v>6.0203725413791279E-2</v>
      </c>
      <c r="BA376" s="2">
        <f t="shared" si="427"/>
        <v>1.0647998535511707</v>
      </c>
      <c r="BB376" s="2">
        <f t="shared" si="459"/>
        <v>2.5427381462358897E-2</v>
      </c>
      <c r="BD376" s="2">
        <f t="shared" si="485"/>
        <v>1.3379036371055369E-2</v>
      </c>
      <c r="BE376" s="2">
        <f t="shared" si="486"/>
        <v>3484.8481517039195</v>
      </c>
      <c r="BF376" s="2">
        <f t="shared" si="441"/>
        <v>27.000059295060698</v>
      </c>
      <c r="BG376" s="2">
        <f t="shared" si="442"/>
        <v>37.479101715362923</v>
      </c>
      <c r="BH376" s="2">
        <f t="shared" si="460"/>
        <v>5.0978740135596237E-2</v>
      </c>
      <c r="BI376" s="2">
        <f t="shared" si="443"/>
        <v>1.3110557675132894</v>
      </c>
      <c r="BJ376" s="2">
        <f t="shared" si="444"/>
        <v>185.08143834703949</v>
      </c>
      <c r="BK376" s="2">
        <f t="shared" si="445"/>
        <v>175.02485648179172</v>
      </c>
      <c r="BL376" s="2">
        <f t="shared" si="446"/>
        <v>131.70188779785195</v>
      </c>
      <c r="BM376" s="2">
        <f t="shared" si="447"/>
        <v>210.61400689384294</v>
      </c>
      <c r="BN376" s="2">
        <f t="shared" si="448"/>
        <v>55.116516711390382</v>
      </c>
      <c r="BO376" s="2">
        <f t="shared" si="449"/>
        <v>230.30843279151844</v>
      </c>
      <c r="BP376" s="2">
        <f t="shared" si="450"/>
        <v>9.9529180882573005</v>
      </c>
      <c r="BQ376" s="2">
        <f t="shared" si="451"/>
        <v>236.19565030677262</v>
      </c>
      <c r="BR376" s="2">
        <f t="shared" si="452"/>
        <v>0.4780242347782635</v>
      </c>
      <c r="BS376" s="2">
        <f t="shared" si="453"/>
        <v>236.89373545589262</v>
      </c>
      <c r="BU376" s="2">
        <f t="shared" si="462"/>
        <v>4.6699320013331036</v>
      </c>
      <c r="BV376" s="2">
        <f t="shared" si="463"/>
        <v>5.6195051976795618</v>
      </c>
      <c r="BW376" s="2">
        <f t="shared" si="464"/>
        <v>6.1449827303922158</v>
      </c>
      <c r="BX376" s="2">
        <f t="shared" si="465"/>
        <v>6.3020627362035873</v>
      </c>
      <c r="BY376" s="2">
        <f t="shared" si="466"/>
        <v>6.3206887202098647</v>
      </c>
      <c r="CA376" s="2">
        <f t="shared" si="467"/>
        <v>5.0224528835270243</v>
      </c>
      <c r="CB376" s="2">
        <f t="shared" si="468"/>
        <v>6.0437068625461636</v>
      </c>
      <c r="CC376" s="2">
        <f t="shared" si="469"/>
        <v>6.608851311897447</v>
      </c>
      <c r="CD376" s="2">
        <f t="shared" si="476"/>
        <v>6.7777888741374444</v>
      </c>
      <c r="CE376" s="2">
        <f t="shared" si="470"/>
        <v>6.7978208846793864</v>
      </c>
      <c r="CG376" s="2">
        <f t="shared" si="471"/>
        <v>133.49916976740471</v>
      </c>
      <c r="CH376" s="2">
        <f t="shared" si="472"/>
        <v>160.64458287180227</v>
      </c>
      <c r="CI376" s="2">
        <f t="shared" si="473"/>
        <v>175.66638925539368</v>
      </c>
      <c r="CJ376" s="2">
        <f t="shared" si="474"/>
        <v>180.15682944957445</v>
      </c>
      <c r="CK376" s="2">
        <f t="shared" si="475"/>
        <v>180.68928975097268</v>
      </c>
    </row>
    <row r="377" spans="1:89">
      <c r="A377" s="2">
        <v>1</v>
      </c>
      <c r="B377" s="2">
        <f t="shared" si="487"/>
        <v>1519.938915406055</v>
      </c>
      <c r="C377" s="3">
        <v>36.4</v>
      </c>
      <c r="D377" s="2">
        <f t="shared" si="488"/>
        <v>60.610485556780603</v>
      </c>
      <c r="E377" s="2">
        <f t="shared" si="489"/>
        <v>5.0622725468577734</v>
      </c>
      <c r="F377" s="2">
        <v>0</v>
      </c>
      <c r="G377" s="2">
        <f t="shared" si="479"/>
        <v>0.75693627342888647</v>
      </c>
      <c r="H377" s="3">
        <f t="shared" si="484"/>
        <v>66.429694377067264</v>
      </c>
      <c r="J377" s="2">
        <f t="shared" si="481"/>
        <v>91.240048784123928</v>
      </c>
      <c r="K377" s="2">
        <f t="shared" si="477"/>
        <v>7.6204965179026347</v>
      </c>
      <c r="L377" s="2">
        <f t="shared" si="478"/>
        <v>0</v>
      </c>
      <c r="M377" s="2">
        <f t="shared" si="482"/>
        <v>1.139454697973433</v>
      </c>
      <c r="N377" s="3">
        <f t="shared" si="483"/>
        <v>100</v>
      </c>
      <c r="O377" s="2">
        <v>8.0000000000000002E-3</v>
      </c>
      <c r="P377" s="2">
        <f t="shared" si="428"/>
        <v>5.1908177356564625E-2</v>
      </c>
      <c r="Q377" s="2">
        <f t="shared" si="429"/>
        <v>0.19298492466495745</v>
      </c>
      <c r="R377" s="2">
        <v>0.3</v>
      </c>
      <c r="S377" s="2">
        <f t="shared" si="480"/>
        <v>1.4673228844613946E-2</v>
      </c>
      <c r="T377" s="2">
        <v>0.12</v>
      </c>
      <c r="U377" s="2">
        <f t="shared" si="417"/>
        <v>0.68307459228887413</v>
      </c>
      <c r="V377" s="2">
        <f t="shared" si="430"/>
        <v>0.89308846096367633</v>
      </c>
      <c r="W377" s="2">
        <v>0.06</v>
      </c>
      <c r="X377" s="2">
        <f t="shared" si="461"/>
        <v>0.16222540687978404</v>
      </c>
      <c r="Y377" s="2">
        <v>2.6700000000000002E-2</v>
      </c>
      <c r="Z377" s="2">
        <v>0.21</v>
      </c>
      <c r="AA377" s="2">
        <v>0.442</v>
      </c>
      <c r="AB377" s="2">
        <v>0.5</v>
      </c>
      <c r="AC377" s="2">
        <f t="shared" si="454"/>
        <v>4.606140920282379E-2</v>
      </c>
      <c r="AD377" s="2">
        <f t="shared" si="418"/>
        <v>0.10691798484565486</v>
      </c>
      <c r="AE377" s="2">
        <f t="shared" si="431"/>
        <v>0.33479944299507797</v>
      </c>
      <c r="AF377" s="2">
        <f t="shared" si="432"/>
        <v>0.7020253007908337</v>
      </c>
      <c r="AG377" s="2">
        <f t="shared" si="419"/>
        <v>5.8982630534136966</v>
      </c>
      <c r="AH377" s="2">
        <f t="shared" si="455"/>
        <v>0.19027343688852866</v>
      </c>
      <c r="AI377" s="2">
        <f t="shared" si="420"/>
        <v>5.9027007286647955E-2</v>
      </c>
      <c r="AJ377" s="2">
        <f t="shared" si="433"/>
        <v>0.21221922626027032</v>
      </c>
      <c r="AK377" s="2">
        <f t="shared" si="434"/>
        <v>0.37962321621981504</v>
      </c>
      <c r="AL377" s="2">
        <f t="shared" si="421"/>
        <v>3.84347568124437</v>
      </c>
      <c r="AM377" s="2">
        <f t="shared" si="456"/>
        <v>0.11382309320703517</v>
      </c>
      <c r="AN377" s="2">
        <f t="shared" si="422"/>
        <v>3.2587479031219196E-2</v>
      </c>
      <c r="AO377" s="2">
        <f t="shared" si="435"/>
        <v>0.13451933967276583</v>
      </c>
      <c r="AP377" s="2">
        <f t="shared" si="436"/>
        <v>0.20528289526137</v>
      </c>
      <c r="AQ377" s="2">
        <f t="shared" si="423"/>
        <v>2.5045178857811718</v>
      </c>
      <c r="AR377" s="2">
        <f t="shared" si="457"/>
        <v>6.8521720072387743E-2</v>
      </c>
      <c r="AS377" s="2">
        <f t="shared" si="424"/>
        <v>1.7990811976170869E-2</v>
      </c>
      <c r="AT377" s="2">
        <f t="shared" si="437"/>
        <v>8.526773499684849E-2</v>
      </c>
      <c r="AU377" s="2">
        <f t="shared" si="438"/>
        <v>0.11100761303937065</v>
      </c>
      <c r="AV377" s="2">
        <f t="shared" si="425"/>
        <v>1.6320149678082418</v>
      </c>
      <c r="AW377" s="2">
        <f t="shared" si="458"/>
        <v>4.1508721622368218E-2</v>
      </c>
      <c r="AX377" s="2">
        <f t="shared" si="426"/>
        <v>9.9323214063859987E-3</v>
      </c>
      <c r="AY377" s="2">
        <f t="shared" si="439"/>
        <v>5.4048634561984575E-2</v>
      </c>
      <c r="AZ377" s="2">
        <f t="shared" si="440"/>
        <v>6.0027846630909973E-2</v>
      </c>
      <c r="BA377" s="2">
        <f t="shared" si="427"/>
        <v>1.0634672925561426</v>
      </c>
      <c r="BB377" s="2">
        <f t="shared" si="459"/>
        <v>2.5298757237794366E-2</v>
      </c>
      <c r="BD377" s="2">
        <f t="shared" si="485"/>
        <v>1.2124064185931791E-2</v>
      </c>
      <c r="BE377" s="2">
        <f t="shared" si="486"/>
        <v>3475.2744263532609</v>
      </c>
      <c r="BF377" s="2">
        <f t="shared" si="441"/>
        <v>26.909141546498184</v>
      </c>
      <c r="BG377" s="2">
        <f t="shared" si="442"/>
        <v>37.450063363250656</v>
      </c>
      <c r="BH377" s="2">
        <f t="shared" si="460"/>
        <v>4.9643309818183663E-2</v>
      </c>
      <c r="BI377" s="2">
        <f t="shared" si="443"/>
        <v>1.3075903486734677</v>
      </c>
      <c r="BJ377" s="2">
        <f t="shared" si="444"/>
        <v>184.57099646300449</v>
      </c>
      <c r="BK377" s="2">
        <f t="shared" si="445"/>
        <v>175.05108214108077</v>
      </c>
      <c r="BL377" s="2">
        <f t="shared" si="446"/>
        <v>130.65746500032142</v>
      </c>
      <c r="BM377" s="2">
        <f t="shared" si="447"/>
        <v>210.39434606446514</v>
      </c>
      <c r="BN377" s="2">
        <f t="shared" si="448"/>
        <v>54.203151830188553</v>
      </c>
      <c r="BO377" s="2">
        <f t="shared" si="449"/>
        <v>229.82462707459172</v>
      </c>
      <c r="BP377" s="2">
        <f t="shared" si="450"/>
        <v>9.6474440557074335</v>
      </c>
      <c r="BQ377" s="2">
        <f t="shared" si="451"/>
        <v>235.57326512476416</v>
      </c>
      <c r="BR377" s="2">
        <f t="shared" si="452"/>
        <v>0.45255390442689697</v>
      </c>
      <c r="BS377" s="2">
        <f t="shared" si="453"/>
        <v>236.24417177031171</v>
      </c>
      <c r="BU377" s="2">
        <f t="shared" si="462"/>
        <v>4.6742532968010009</v>
      </c>
      <c r="BV377" s="2">
        <f t="shared" si="463"/>
        <v>5.6179970651511058</v>
      </c>
      <c r="BW377" s="2">
        <f t="shared" si="464"/>
        <v>6.1368287910593002</v>
      </c>
      <c r="BX377" s="2">
        <f t="shared" si="465"/>
        <v>6.29033021492641</v>
      </c>
      <c r="BY377" s="2">
        <f t="shared" si="466"/>
        <v>6.308244914803951</v>
      </c>
      <c r="CA377" s="2">
        <f t="shared" si="467"/>
        <v>5.037043429251387</v>
      </c>
      <c r="CB377" s="2">
        <f t="shared" si="468"/>
        <v>6.0540354588699348</v>
      </c>
      <c r="CC377" s="2">
        <f t="shared" si="469"/>
        <v>6.6131360830619501</v>
      </c>
      <c r="CD377" s="2">
        <f t="shared" si="476"/>
        <v>6.7785514530419464</v>
      </c>
      <c r="CE377" s="2">
        <f t="shared" si="470"/>
        <v>6.7978565945427158</v>
      </c>
      <c r="CG377" s="2">
        <f t="shared" si="471"/>
        <v>133.8730301264977</v>
      </c>
      <c r="CH377" s="2">
        <f t="shared" si="472"/>
        <v>160.90233938932579</v>
      </c>
      <c r="CI377" s="2">
        <f t="shared" si="473"/>
        <v>175.76194815734578</v>
      </c>
      <c r="CJ377" s="2">
        <f t="shared" si="474"/>
        <v>180.15830826814374</v>
      </c>
      <c r="CK377" s="2">
        <f t="shared" si="475"/>
        <v>180.67139453115277</v>
      </c>
    </row>
    <row r="378" spans="1:89">
      <c r="A378" s="2">
        <v>1</v>
      </c>
      <c r="B378" s="2">
        <f t="shared" si="487"/>
        <v>1520.6532011203408</v>
      </c>
      <c r="C378" s="3">
        <v>36.5</v>
      </c>
      <c r="D378" s="2">
        <f t="shared" si="488"/>
        <v>60.615285556780599</v>
      </c>
      <c r="E378" s="2">
        <f t="shared" si="489"/>
        <v>4.9641725468577711</v>
      </c>
      <c r="F378" s="2">
        <v>0</v>
      </c>
      <c r="G378" s="2">
        <f t="shared" si="479"/>
        <v>0.75383627342888637</v>
      </c>
      <c r="H378" s="3">
        <f t="shared" si="484"/>
        <v>66.333294377067261</v>
      </c>
      <c r="J378" s="2">
        <f t="shared" si="481"/>
        <v>91.379881138146075</v>
      </c>
      <c r="K378" s="2">
        <f t="shared" si="477"/>
        <v>7.4836816013377199</v>
      </c>
      <c r="L378" s="2">
        <f t="shared" si="478"/>
        <v>0</v>
      </c>
      <c r="M378" s="2">
        <f t="shared" si="482"/>
        <v>1.136437260516195</v>
      </c>
      <c r="N378" s="3">
        <f t="shared" si="483"/>
        <v>99.999999999999986</v>
      </c>
      <c r="O378" s="2">
        <v>8.0000000000000002E-3</v>
      </c>
      <c r="P378" s="2">
        <f t="shared" si="428"/>
        <v>5.1808472697848072E-2</v>
      </c>
      <c r="Q378" s="2">
        <f t="shared" si="429"/>
        <v>0.19289425794801338</v>
      </c>
      <c r="R378" s="2">
        <v>0.3</v>
      </c>
      <c r="S378" s="2">
        <f t="shared" si="480"/>
        <v>1.4596883411823202E-2</v>
      </c>
      <c r="T378" s="2">
        <v>0.12</v>
      </c>
      <c r="U378" s="2">
        <f t="shared" si="417"/>
        <v>0.68310009052448883</v>
      </c>
      <c r="V378" s="2">
        <f t="shared" si="430"/>
        <v>0.89209255576818625</v>
      </c>
      <c r="W378" s="2">
        <v>0.06</v>
      </c>
      <c r="X378" s="2">
        <f t="shared" si="461"/>
        <v>0.16145875551538746</v>
      </c>
      <c r="Y378" s="2">
        <v>2.6700000000000002E-2</v>
      </c>
      <c r="Z378" s="2">
        <v>0.21</v>
      </c>
      <c r="AA378" s="2">
        <v>0.442</v>
      </c>
      <c r="AB378" s="2">
        <v>0.5</v>
      </c>
      <c r="AC378" s="2">
        <f t="shared" si="454"/>
        <v>4.579634592927518E-2</v>
      </c>
      <c r="AD378" s="2">
        <f t="shared" si="418"/>
        <v>0.10681574319504751</v>
      </c>
      <c r="AE378" s="2">
        <f t="shared" si="431"/>
        <v>0.33377707882134444</v>
      </c>
      <c r="AF378" s="2">
        <f t="shared" si="432"/>
        <v>0.69997603944358056</v>
      </c>
      <c r="AG378" s="2">
        <f t="shared" si="419"/>
        <v>5.8908874516135876</v>
      </c>
      <c r="AH378" s="2">
        <f t="shared" si="455"/>
        <v>0.18953315298090698</v>
      </c>
      <c r="AI378" s="2">
        <f t="shared" si="420"/>
        <v>5.8970561977992803E-2</v>
      </c>
      <c r="AJ378" s="2">
        <f t="shared" si="433"/>
        <v>0.21157118057666641</v>
      </c>
      <c r="AK378" s="2">
        <f t="shared" si="434"/>
        <v>0.37851506928744266</v>
      </c>
      <c r="AL378" s="2">
        <f t="shared" si="421"/>
        <v>3.8386695296881332</v>
      </c>
      <c r="AM378" s="2">
        <f t="shared" si="456"/>
        <v>0.11334461379999329</v>
      </c>
      <c r="AN378" s="2">
        <f t="shared" si="422"/>
        <v>3.2556316849757454E-2</v>
      </c>
      <c r="AO378" s="2">
        <f t="shared" si="435"/>
        <v>0.13410856314241859</v>
      </c>
      <c r="AP378" s="2">
        <f t="shared" si="436"/>
        <v>0.20468366001723071</v>
      </c>
      <c r="AQ378" s="2">
        <f t="shared" si="423"/>
        <v>2.5013860609609679</v>
      </c>
      <c r="AR378" s="2">
        <f t="shared" si="457"/>
        <v>6.8212864732092926E-2</v>
      </c>
      <c r="AS378" s="2">
        <f t="shared" si="424"/>
        <v>1.7973608038827076E-2</v>
      </c>
      <c r="AT378" s="2">
        <f t="shared" si="437"/>
        <v>8.5007356196166131E-2</v>
      </c>
      <c r="AU378" s="2">
        <f t="shared" si="438"/>
        <v>0.11068357399064095</v>
      </c>
      <c r="AV378" s="2">
        <f t="shared" si="425"/>
        <v>1.6299741818301723</v>
      </c>
      <c r="AW378" s="2">
        <f t="shared" si="458"/>
        <v>4.1309575476664626E-2</v>
      </c>
      <c r="AX378" s="2">
        <f t="shared" si="426"/>
        <v>9.9228235007116812E-3</v>
      </c>
      <c r="AY378" s="2">
        <f t="shared" si="439"/>
        <v>5.3883588326778621E-2</v>
      </c>
      <c r="AZ378" s="2">
        <f t="shared" si="440"/>
        <v>5.9852621114506219E-2</v>
      </c>
      <c r="BA378" s="2">
        <f t="shared" si="427"/>
        <v>1.0621374584666314</v>
      </c>
      <c r="BB378" s="2">
        <f t="shared" si="459"/>
        <v>2.5170466342164577E-2</v>
      </c>
      <c r="BD378" s="2">
        <f t="shared" si="485"/>
        <v>1.097918702066043E-2</v>
      </c>
      <c r="BE378" s="2">
        <f t="shared" si="486"/>
        <v>3465.7531566349971</v>
      </c>
      <c r="BF378" s="2">
        <f t="shared" si="441"/>
        <v>26.817941799783817</v>
      </c>
      <c r="BG378" s="2">
        <f t="shared" si="442"/>
        <v>37.420934263076774</v>
      </c>
      <c r="BH378" s="2">
        <f t="shared" si="460"/>
        <v>4.8333373310857936E-2</v>
      </c>
      <c r="BI378" s="2">
        <f t="shared" si="443"/>
        <v>1.3041403295628851</v>
      </c>
      <c r="BJ378" s="2">
        <f t="shared" si="444"/>
        <v>184.05480269117925</v>
      </c>
      <c r="BK378" s="2">
        <f t="shared" si="445"/>
        <v>175.07574986861528</v>
      </c>
      <c r="BL378" s="2">
        <f t="shared" si="446"/>
        <v>129.61207319993372</v>
      </c>
      <c r="BM378" s="2">
        <f t="shared" si="447"/>
        <v>210.17302476894585</v>
      </c>
      <c r="BN378" s="2">
        <f t="shared" si="448"/>
        <v>53.298067585150932</v>
      </c>
      <c r="BO378" s="2">
        <f t="shared" si="449"/>
        <v>229.34099266503159</v>
      </c>
      <c r="BP378" s="2">
        <f t="shared" si="450"/>
        <v>9.3492197403223418</v>
      </c>
      <c r="BQ378" s="2">
        <f t="shared" si="451"/>
        <v>234.95347321960131</v>
      </c>
      <c r="BR378" s="2">
        <f t="shared" si="452"/>
        <v>0.42827163795384343</v>
      </c>
      <c r="BS378" s="2">
        <f t="shared" si="453"/>
        <v>235.59810081104496</v>
      </c>
      <c r="BU378" s="2">
        <f t="shared" si="462"/>
        <v>4.6785510120564382</v>
      </c>
      <c r="BV378" s="2">
        <f t="shared" si="463"/>
        <v>5.6164558397015627</v>
      </c>
      <c r="BW378" s="2">
        <f t="shared" si="464"/>
        <v>6.1286816372011934</v>
      </c>
      <c r="BX378" s="2">
        <f t="shared" si="465"/>
        <v>6.2786640111075434</v>
      </c>
      <c r="BY378" s="2">
        <f t="shared" si="466"/>
        <v>6.2958904006709835</v>
      </c>
      <c r="CA378" s="2">
        <f t="shared" si="467"/>
        <v>5.0515931734330879</v>
      </c>
      <c r="CB378" s="2">
        <f t="shared" si="468"/>
        <v>6.0642814208098157</v>
      </c>
      <c r="CC378" s="2">
        <f t="shared" si="469"/>
        <v>6.6173493119661639</v>
      </c>
      <c r="CD378" s="2">
        <f t="shared" si="476"/>
        <v>6.7792904630208755</v>
      </c>
      <c r="CE378" s="2">
        <f t="shared" si="470"/>
        <v>6.7978903910108297</v>
      </c>
      <c r="CG378" s="2">
        <f t="shared" si="471"/>
        <v>134.24609752487009</v>
      </c>
      <c r="CH378" s="2">
        <f t="shared" si="472"/>
        <v>161.1582894912778</v>
      </c>
      <c r="CI378" s="2">
        <f t="shared" si="473"/>
        <v>175.85606967764036</v>
      </c>
      <c r="CJ378" s="2">
        <f t="shared" si="474"/>
        <v>180.15965605354126</v>
      </c>
      <c r="CK378" s="2">
        <f t="shared" si="475"/>
        <v>180.65394917279454</v>
      </c>
    </row>
    <row r="379" spans="1:89">
      <c r="A379" s="2">
        <v>1</v>
      </c>
      <c r="B379" s="2">
        <f t="shared" si="487"/>
        <v>1521.3674868346263</v>
      </c>
      <c r="C379" s="3">
        <v>36.6</v>
      </c>
      <c r="D379" s="2">
        <f t="shared" si="488"/>
        <v>60.620085556780602</v>
      </c>
      <c r="E379" s="2">
        <f t="shared" si="489"/>
        <v>4.8660725468577688</v>
      </c>
      <c r="F379" s="2">
        <v>0</v>
      </c>
      <c r="G379" s="2">
        <f t="shared" si="479"/>
        <v>0.75073627342888638</v>
      </c>
      <c r="H379" s="3">
        <f t="shared" si="484"/>
        <v>66.236894377067259</v>
      </c>
      <c r="J379" s="2">
        <f t="shared" si="481"/>
        <v>91.520120511218707</v>
      </c>
      <c r="K379" s="2">
        <f t="shared" si="477"/>
        <v>7.3464684487721321</v>
      </c>
      <c r="L379" s="2">
        <f t="shared" si="478"/>
        <v>0</v>
      </c>
      <c r="M379" s="2">
        <f t="shared" si="482"/>
        <v>1.1334110400091593</v>
      </c>
      <c r="N379" s="2">
        <f t="shared" si="483"/>
        <v>100</v>
      </c>
      <c r="O379" s="2">
        <v>8.0000000000000002E-3</v>
      </c>
      <c r="P379" s="2">
        <f t="shared" si="428"/>
        <v>5.1709038694495474E-2</v>
      </c>
      <c r="Q379" s="2">
        <f t="shared" si="429"/>
        <v>0.19280370595412744</v>
      </c>
      <c r="R379" s="2">
        <v>0.3</v>
      </c>
      <c r="S379" s="2">
        <f t="shared" si="480"/>
        <v>1.4520630973779458E-2</v>
      </c>
      <c r="T379" s="2">
        <v>0.12</v>
      </c>
      <c r="U379" s="2">
        <f t="shared" si="417"/>
        <v>0.68312556941226055</v>
      </c>
      <c r="V379" s="2">
        <f t="shared" si="430"/>
        <v>0.89109855262168169</v>
      </c>
      <c r="W379" s="2">
        <v>0.06</v>
      </c>
      <c r="X379" s="2">
        <f t="shared" si="461"/>
        <v>0.16068979565983466</v>
      </c>
      <c r="Y379" s="2">
        <v>2.6700000000000002E-2</v>
      </c>
      <c r="Z379" s="2">
        <v>0.21</v>
      </c>
      <c r="AA379" s="2">
        <v>0.442</v>
      </c>
      <c r="AB379" s="2">
        <v>0.5</v>
      </c>
      <c r="AC379" s="2">
        <f t="shared" si="454"/>
        <v>4.5530511118962676E-2</v>
      </c>
      <c r="AD379" s="2">
        <f t="shared" si="418"/>
        <v>0.10671368058967007</v>
      </c>
      <c r="AE379" s="2">
        <f t="shared" si="431"/>
        <v>0.33275864675637645</v>
      </c>
      <c r="AF379" s="2">
        <f t="shared" si="432"/>
        <v>0.69793438426487198</v>
      </c>
      <c r="AG379" s="2">
        <f t="shared" si="419"/>
        <v>5.8835269333119635</v>
      </c>
      <c r="AH379" s="2">
        <f t="shared" si="455"/>
        <v>0.18879504187621149</v>
      </c>
      <c r="AI379" s="2">
        <f t="shared" si="420"/>
        <v>5.891421551616971E-2</v>
      </c>
      <c r="AJ379" s="2">
        <f t="shared" si="433"/>
        <v>0.21092562733771031</v>
      </c>
      <c r="AK379" s="2">
        <f t="shared" si="434"/>
        <v>0.37741103542359172</v>
      </c>
      <c r="AL379" s="2">
        <f t="shared" si="421"/>
        <v>3.8338732069677892</v>
      </c>
      <c r="AM379" s="2">
        <f t="shared" si="456"/>
        <v>0.11286748788910334</v>
      </c>
      <c r="AN379" s="2">
        <f t="shared" si="422"/>
        <v>3.252520923940163E-2</v>
      </c>
      <c r="AO379" s="2">
        <f t="shared" si="435"/>
        <v>0.13369936649724046</v>
      </c>
      <c r="AP379" s="2">
        <f t="shared" si="436"/>
        <v>0.20408664893267503</v>
      </c>
      <c r="AQ379" s="2">
        <f t="shared" si="423"/>
        <v>2.4982606408893133</v>
      </c>
      <c r="AR379" s="2">
        <f t="shared" si="457"/>
        <v>6.790485438039745E-2</v>
      </c>
      <c r="AS379" s="2">
        <f t="shared" si="424"/>
        <v>1.7956434228959678E-2</v>
      </c>
      <c r="AT379" s="2">
        <f t="shared" si="437"/>
        <v>8.4747978836839807E-2</v>
      </c>
      <c r="AU379" s="2">
        <f t="shared" si="438"/>
        <v>0.11036073766582102</v>
      </c>
      <c r="AV379" s="2">
        <f t="shared" si="425"/>
        <v>1.6279375693681144</v>
      </c>
      <c r="AW379" s="2">
        <f t="shared" si="458"/>
        <v>4.1110957907757116E-2</v>
      </c>
      <c r="AX379" s="2">
        <f t="shared" si="426"/>
        <v>9.9133422277373952E-3</v>
      </c>
      <c r="AY379" s="2">
        <f t="shared" si="439"/>
        <v>5.3719176874915862E-2</v>
      </c>
      <c r="AZ379" s="2">
        <f t="shared" si="440"/>
        <v>5.9678045976256006E-2</v>
      </c>
      <c r="BA379" s="2">
        <f t="shared" si="427"/>
        <v>1.0608103439586563</v>
      </c>
      <c r="BB379" s="2">
        <f t="shared" si="459"/>
        <v>2.5042506685557134E-2</v>
      </c>
      <c r="BD379" s="2">
        <f t="shared" si="485"/>
        <v>9.9354509288604523E-3</v>
      </c>
      <c r="BE379" s="2">
        <f t="shared" si="486"/>
        <v>3456.2839128612704</v>
      </c>
      <c r="BF379" s="2">
        <f t="shared" si="441"/>
        <v>26.726457469198305</v>
      </c>
      <c r="BG379" s="2">
        <f t="shared" si="442"/>
        <v>37.391714381126285</v>
      </c>
      <c r="BH379" s="2">
        <f t="shared" si="460"/>
        <v>4.7048630161949274E-2</v>
      </c>
      <c r="BI379" s="2">
        <f t="shared" si="443"/>
        <v>1.3007056527885656</v>
      </c>
      <c r="BJ379" s="2">
        <f t="shared" si="444"/>
        <v>183.53286878982405</v>
      </c>
      <c r="BK379" s="2">
        <f t="shared" si="445"/>
        <v>175.09885675091365</v>
      </c>
      <c r="BL379" s="2">
        <f t="shared" si="446"/>
        <v>128.56580431710375</v>
      </c>
      <c r="BM379" s="2">
        <f t="shared" si="447"/>
        <v>209.9500542212632</v>
      </c>
      <c r="BN379" s="2">
        <f t="shared" si="448"/>
        <v>52.401304434373358</v>
      </c>
      <c r="BO379" s="2">
        <f t="shared" si="449"/>
        <v>228.85755089390955</v>
      </c>
      <c r="BP379" s="2">
        <f t="shared" si="450"/>
        <v>9.0581372694296416</v>
      </c>
      <c r="BQ379" s="2">
        <f t="shared" si="451"/>
        <v>234.33627284815273</v>
      </c>
      <c r="BR379" s="2">
        <f t="shared" si="452"/>
        <v>0.40513090046880318</v>
      </c>
      <c r="BS379" s="2">
        <f t="shared" si="453"/>
        <v>234.95549706811988</v>
      </c>
      <c r="BU379" s="2">
        <f t="shared" si="462"/>
        <v>4.6828250495862784</v>
      </c>
      <c r="BV379" s="2">
        <f t="shared" si="463"/>
        <v>5.6148817377369804</v>
      </c>
      <c r="BW379" s="2">
        <f t="shared" si="464"/>
        <v>6.1205418013523047</v>
      </c>
      <c r="BX379" s="2">
        <f t="shared" si="465"/>
        <v>6.267064153828569</v>
      </c>
      <c r="BY379" s="2">
        <f t="shared" si="466"/>
        <v>6.2836246199696912</v>
      </c>
      <c r="CA379" s="2">
        <f t="shared" si="467"/>
        <v>5.0661016619424295</v>
      </c>
      <c r="CB379" s="2">
        <f t="shared" si="468"/>
        <v>6.07444467857552</v>
      </c>
      <c r="CC379" s="2">
        <f t="shared" si="469"/>
        <v>6.6214916558880361</v>
      </c>
      <c r="CD379" s="2">
        <f t="shared" si="476"/>
        <v>6.780006468107489</v>
      </c>
      <c r="CE379" s="2">
        <f t="shared" si="470"/>
        <v>6.7979223637798007</v>
      </c>
      <c r="CG379" s="2">
        <f t="shared" si="471"/>
        <v>134.61835610195246</v>
      </c>
      <c r="CH379" s="2">
        <f t="shared" si="472"/>
        <v>161.41242545625451</v>
      </c>
      <c r="CI379" s="2">
        <f t="shared" si="473"/>
        <v>175.94876319885662</v>
      </c>
      <c r="CJ379" s="2">
        <f t="shared" si="474"/>
        <v>180.16087832459428</v>
      </c>
      <c r="CK379" s="2">
        <f t="shared" si="475"/>
        <v>180.63694623330181</v>
      </c>
    </row>
  </sheetData>
  <mergeCells count="5">
    <mergeCell ref="C1:G1"/>
    <mergeCell ref="V4:Y4"/>
    <mergeCell ref="BU10:BY10"/>
    <mergeCell ref="CA10:CE10"/>
    <mergeCell ref="CG10:CK10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FCA31-EBD3-4E24-A9CA-97725F7B3E85}">
  <dimension ref="A1:CK379"/>
  <sheetViews>
    <sheetView zoomScale="90" zoomScaleNormal="90" workbookViewId="0">
      <selection activeCell="D4" sqref="D4:G4"/>
    </sheetView>
  </sheetViews>
  <sheetFormatPr defaultRowHeight="14"/>
  <cols>
    <col min="1" max="2" width="8.6640625" style="2"/>
    <col min="3" max="3" width="26.1640625" style="3" customWidth="1"/>
    <col min="4" max="7" width="8.6640625" style="2"/>
    <col min="8" max="8" width="12.5" style="3" customWidth="1"/>
    <col min="9" max="11" width="8.6640625" style="2"/>
    <col min="12" max="12" width="11.33203125" style="2" bestFit="1" customWidth="1"/>
    <col min="13" max="21" width="8.6640625" style="2"/>
    <col min="22" max="23" width="9.08203125" style="2" customWidth="1"/>
    <col min="24" max="33" width="8.6640625" style="2"/>
    <col min="34" max="34" width="16.6640625" style="2" customWidth="1"/>
    <col min="35" max="38" width="11.33203125" style="2" customWidth="1"/>
    <col min="39" max="39" width="15.5" style="2" customWidth="1"/>
    <col min="40" max="43" width="8.83203125" style="2" customWidth="1"/>
    <col min="44" max="44" width="16.83203125" style="2" customWidth="1"/>
    <col min="45" max="48" width="8.33203125" style="2" customWidth="1"/>
    <col min="49" max="49" width="12.75" style="2" customWidth="1"/>
    <col min="50" max="51" width="8.33203125" style="2" customWidth="1"/>
    <col min="52" max="53" width="8.6640625" style="2"/>
    <col min="54" max="55" width="14" style="2" customWidth="1"/>
    <col min="56" max="70" width="10.6640625" style="2" customWidth="1"/>
    <col min="71" max="71" width="8.6640625" style="2"/>
    <col min="72" max="76" width="12.1640625" style="2" customWidth="1"/>
    <col min="77" max="77" width="8.6640625" style="2"/>
    <col min="78" max="89" width="17.5" style="2" customWidth="1"/>
  </cols>
  <sheetData>
    <row r="1" spans="1:89" s="1" customFormat="1" ht="12.75" customHeight="1">
      <c r="C1" s="35" t="s">
        <v>107</v>
      </c>
      <c r="D1" s="35"/>
      <c r="E1" s="35"/>
      <c r="F1" s="35"/>
      <c r="G1" s="35"/>
      <c r="H1" s="23"/>
      <c r="I1" s="19" t="s">
        <v>64</v>
      </c>
      <c r="J1" s="20" t="s">
        <v>66</v>
      </c>
      <c r="K1" s="21" t="s">
        <v>67</v>
      </c>
      <c r="L1" s="21" t="s">
        <v>69</v>
      </c>
      <c r="M1" s="20" t="s">
        <v>68</v>
      </c>
      <c r="O1" s="2"/>
      <c r="Q1" s="2" t="s">
        <v>23</v>
      </c>
      <c r="X1" s="2"/>
      <c r="Y1" s="2"/>
      <c r="Z1" s="2"/>
      <c r="AA1" s="2"/>
      <c r="AB1" s="2"/>
      <c r="AC1" s="2"/>
      <c r="BE1" s="2"/>
    </row>
    <row r="2" spans="1:89" s="2" customFormat="1" ht="13.5">
      <c r="C2" s="9"/>
      <c r="D2" s="10" t="s">
        <v>2</v>
      </c>
      <c r="E2" s="10" t="s">
        <v>3</v>
      </c>
      <c r="F2" s="8"/>
      <c r="G2" s="8"/>
      <c r="H2" s="3"/>
      <c r="I2" s="19">
        <v>90.39</v>
      </c>
      <c r="J2" s="20">
        <v>0.09</v>
      </c>
      <c r="K2" s="22">
        <v>31.01</v>
      </c>
      <c r="L2" s="20">
        <v>0.96</v>
      </c>
      <c r="M2" s="20">
        <v>0.1</v>
      </c>
      <c r="T2" s="7"/>
      <c r="V2" s="2" t="s">
        <v>106</v>
      </c>
      <c r="Y2" s="7"/>
    </row>
    <row r="3" spans="1:89" s="2" customFormat="1" ht="13">
      <c r="C3" s="9"/>
      <c r="D3" s="8">
        <v>1300</v>
      </c>
      <c r="E3" s="8">
        <v>1</v>
      </c>
      <c r="F3" s="8"/>
      <c r="G3" s="8"/>
      <c r="H3" s="3"/>
      <c r="I3" s="19" t="s">
        <v>63</v>
      </c>
      <c r="J3" s="19" t="s">
        <v>63</v>
      </c>
      <c r="K3" s="19" t="s">
        <v>63</v>
      </c>
      <c r="L3" s="21" t="s">
        <v>108</v>
      </c>
      <c r="M3" s="19" t="s">
        <v>63</v>
      </c>
      <c r="N3" s="17"/>
      <c r="T3" s="7"/>
      <c r="W3" s="2" t="s">
        <v>16</v>
      </c>
    </row>
    <row r="4" spans="1:89" s="2" customFormat="1" ht="13">
      <c r="C4" s="11"/>
      <c r="D4" s="6" t="s">
        <v>7</v>
      </c>
      <c r="E4" s="6" t="s">
        <v>112</v>
      </c>
      <c r="F4" s="6" t="s">
        <v>113</v>
      </c>
      <c r="G4" s="6" t="s">
        <v>114</v>
      </c>
      <c r="T4" s="7"/>
      <c r="V4" s="36" t="s">
        <v>27</v>
      </c>
      <c r="W4" s="36"/>
      <c r="X4" s="36"/>
      <c r="Y4" s="36"/>
    </row>
    <row r="5" spans="1:89" s="2" customFormat="1" ht="13">
      <c r="C5" s="11" t="s">
        <v>10</v>
      </c>
      <c r="D5" s="6">
        <v>51</v>
      </c>
      <c r="E5" s="6">
        <v>33</v>
      </c>
      <c r="F5" s="6">
        <v>14</v>
      </c>
      <c r="G5" s="6">
        <v>2</v>
      </c>
      <c r="H5" s="3"/>
      <c r="T5" s="7"/>
      <c r="V5" s="6" t="s">
        <v>0</v>
      </c>
      <c r="W5" s="6" t="s">
        <v>11</v>
      </c>
      <c r="X5" s="6" t="s">
        <v>12</v>
      </c>
      <c r="Y5" s="6" t="s">
        <v>28</v>
      </c>
    </row>
    <row r="6" spans="1:89" s="2" customFormat="1" ht="13">
      <c r="C6" s="14" t="s">
        <v>13</v>
      </c>
      <c r="D6" s="12">
        <v>4.8000000000000001E-2</v>
      </c>
      <c r="E6" s="12">
        <v>-0.98099999999999998</v>
      </c>
      <c r="F6" s="12"/>
      <c r="G6" s="12">
        <v>-3.1E-2</v>
      </c>
      <c r="H6" s="3"/>
      <c r="T6" s="7"/>
      <c r="V6" s="4">
        <v>79</v>
      </c>
      <c r="W6" s="4">
        <v>798</v>
      </c>
      <c r="X6" s="4">
        <v>16.3</v>
      </c>
      <c r="Y6" s="4">
        <v>0.40100000000000002</v>
      </c>
      <c r="Z6" s="5" t="s">
        <v>17</v>
      </c>
    </row>
    <row r="7" spans="1:89" s="2" customFormat="1">
      <c r="C7" s="13" t="s">
        <v>29</v>
      </c>
      <c r="D7" s="12">
        <v>0.17799999999999999</v>
      </c>
      <c r="E7" s="12">
        <v>-0.09</v>
      </c>
      <c r="F7" s="12">
        <v>-0.90700000000000003</v>
      </c>
      <c r="G7" s="12">
        <v>-3.9E-2</v>
      </c>
      <c r="H7" s="3"/>
      <c r="CE7" s="15"/>
      <c r="CF7" s="15"/>
      <c r="CG7" s="15"/>
      <c r="CH7" s="15"/>
      <c r="CI7" s="15"/>
      <c r="CJ7" s="15"/>
      <c r="CK7" s="15"/>
    </row>
    <row r="8" spans="1:89" s="2" customFormat="1" ht="13">
      <c r="C8" s="13"/>
      <c r="D8" s="12"/>
      <c r="E8" s="12"/>
      <c r="F8" s="12"/>
      <c r="G8" s="12"/>
      <c r="H8" s="3"/>
      <c r="CE8" s="16"/>
      <c r="CF8" s="16"/>
      <c r="CG8" s="16"/>
      <c r="CH8" s="16"/>
      <c r="CI8" s="16"/>
      <c r="CJ8" s="16"/>
      <c r="CK8" s="16"/>
    </row>
    <row r="9" spans="1:89" s="2" customFormat="1" ht="13">
      <c r="C9" s="3"/>
      <c r="H9" s="3"/>
      <c r="AD9" s="25" t="s">
        <v>20</v>
      </c>
      <c r="AE9" s="25">
        <v>-2</v>
      </c>
      <c r="AI9" s="26" t="s">
        <v>20</v>
      </c>
      <c r="AJ9" s="26">
        <v>-1</v>
      </c>
      <c r="AN9" s="27" t="s">
        <v>20</v>
      </c>
      <c r="AO9" s="27">
        <v>0</v>
      </c>
      <c r="AS9" s="28" t="s">
        <v>20</v>
      </c>
      <c r="AT9" s="28">
        <v>1</v>
      </c>
      <c r="AX9" s="29" t="s">
        <v>20</v>
      </c>
      <c r="AY9" s="29">
        <v>2</v>
      </c>
    </row>
    <row r="10" spans="1:89" s="31" customFormat="1">
      <c r="A10" s="18"/>
      <c r="B10" s="18"/>
      <c r="C10" s="24"/>
      <c r="D10" s="18"/>
      <c r="E10" s="18"/>
      <c r="F10" s="18"/>
      <c r="G10" s="18"/>
      <c r="H10" s="24"/>
      <c r="I10" s="18"/>
      <c r="J10" s="18"/>
      <c r="K10" s="18"/>
      <c r="L10" s="18"/>
      <c r="M10" s="18"/>
      <c r="N10" s="18"/>
      <c r="O10" s="30" t="s">
        <v>4</v>
      </c>
      <c r="P10" s="30" t="s">
        <v>5</v>
      </c>
      <c r="Q10" s="30" t="s">
        <v>6</v>
      </c>
      <c r="R10" s="30" t="s">
        <v>98</v>
      </c>
      <c r="S10" s="18"/>
      <c r="T10" s="30" t="s">
        <v>4</v>
      </c>
      <c r="U10" s="30" t="s">
        <v>5</v>
      </c>
      <c r="V10" s="30" t="s">
        <v>6</v>
      </c>
      <c r="W10" s="30" t="s">
        <v>98</v>
      </c>
      <c r="X10" s="18"/>
      <c r="Y10" s="30" t="s">
        <v>4</v>
      </c>
      <c r="Z10" s="30" t="s">
        <v>5</v>
      </c>
      <c r="AA10" s="30" t="s">
        <v>6</v>
      </c>
      <c r="AB10" s="30" t="s">
        <v>98</v>
      </c>
      <c r="AC10" s="18"/>
      <c r="AD10" s="30" t="s">
        <v>4</v>
      </c>
      <c r="AE10" s="30" t="s">
        <v>5</v>
      </c>
      <c r="AF10" s="30" t="s">
        <v>6</v>
      </c>
      <c r="AG10" s="30" t="s">
        <v>98</v>
      </c>
      <c r="AH10" s="18"/>
      <c r="AI10" s="30" t="s">
        <v>4</v>
      </c>
      <c r="AJ10" s="30" t="s">
        <v>5</v>
      </c>
      <c r="AK10" s="30" t="s">
        <v>6</v>
      </c>
      <c r="AL10" s="30" t="s">
        <v>98</v>
      </c>
      <c r="AM10" s="18"/>
      <c r="AN10" s="30" t="s">
        <v>4</v>
      </c>
      <c r="AO10" s="30" t="s">
        <v>5</v>
      </c>
      <c r="AP10" s="30" t="s">
        <v>6</v>
      </c>
      <c r="AQ10" s="30" t="s">
        <v>98</v>
      </c>
      <c r="AR10" s="18"/>
      <c r="AS10" s="30" t="s">
        <v>4</v>
      </c>
      <c r="AT10" s="30" t="s">
        <v>5</v>
      </c>
      <c r="AU10" s="30" t="s">
        <v>6</v>
      </c>
      <c r="AV10" s="30" t="s">
        <v>98</v>
      </c>
      <c r="AW10" s="18"/>
      <c r="AX10" s="30" t="s">
        <v>4</v>
      </c>
      <c r="AY10" s="30" t="s">
        <v>5</v>
      </c>
      <c r="AZ10" s="30" t="s">
        <v>6</v>
      </c>
      <c r="BA10" s="30" t="s">
        <v>98</v>
      </c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37" t="s">
        <v>99</v>
      </c>
      <c r="BV10" s="37"/>
      <c r="BW10" s="37"/>
      <c r="BX10" s="37"/>
      <c r="BY10" s="37"/>
      <c r="BZ10" s="18"/>
      <c r="CA10" s="38" t="s">
        <v>100</v>
      </c>
      <c r="CB10" s="38"/>
      <c r="CC10" s="38"/>
      <c r="CD10" s="38"/>
      <c r="CE10" s="38"/>
      <c r="CF10" s="18"/>
      <c r="CG10" s="39" t="s">
        <v>101</v>
      </c>
      <c r="CH10" s="39"/>
      <c r="CI10" s="39"/>
      <c r="CJ10" s="39"/>
      <c r="CK10" s="39"/>
    </row>
    <row r="11" spans="1:89" s="31" customFormat="1" ht="15">
      <c r="A11" s="32" t="s">
        <v>31</v>
      </c>
      <c r="B11" s="32" t="s">
        <v>70</v>
      </c>
      <c r="C11" s="33" t="s">
        <v>1</v>
      </c>
      <c r="D11" s="32" t="s">
        <v>14</v>
      </c>
      <c r="E11" s="32" t="s">
        <v>8</v>
      </c>
      <c r="F11" s="32" t="s">
        <v>9</v>
      </c>
      <c r="G11" s="32" t="s">
        <v>98</v>
      </c>
      <c r="H11" s="33" t="s">
        <v>15</v>
      </c>
      <c r="I11" s="18"/>
      <c r="J11" s="32" t="s">
        <v>24</v>
      </c>
      <c r="K11" s="32" t="s">
        <v>25</v>
      </c>
      <c r="L11" s="32" t="s">
        <v>26</v>
      </c>
      <c r="M11" s="32" t="s">
        <v>102</v>
      </c>
      <c r="N11" s="33" t="s">
        <v>15</v>
      </c>
      <c r="O11" s="18" t="s">
        <v>71</v>
      </c>
      <c r="P11" s="18" t="s">
        <v>72</v>
      </c>
      <c r="Q11" s="18" t="s">
        <v>73</v>
      </c>
      <c r="R11" s="18" t="s">
        <v>109</v>
      </c>
      <c r="S11" s="32" t="s">
        <v>74</v>
      </c>
      <c r="T11" s="18" t="s">
        <v>75</v>
      </c>
      <c r="U11" s="18" t="s">
        <v>76</v>
      </c>
      <c r="V11" s="18" t="s">
        <v>77</v>
      </c>
      <c r="W11" s="18" t="s">
        <v>110</v>
      </c>
      <c r="X11" s="32" t="s">
        <v>78</v>
      </c>
      <c r="Y11" s="18" t="s">
        <v>79</v>
      </c>
      <c r="Z11" s="18" t="s">
        <v>80</v>
      </c>
      <c r="AA11" s="18" t="s">
        <v>81</v>
      </c>
      <c r="AB11" s="18" t="s">
        <v>111</v>
      </c>
      <c r="AC11" s="34" t="s">
        <v>82</v>
      </c>
      <c r="AD11" s="18" t="s">
        <v>83</v>
      </c>
      <c r="AE11" s="18" t="s">
        <v>83</v>
      </c>
      <c r="AF11" s="18" t="s">
        <v>84</v>
      </c>
      <c r="AG11" s="18" t="s">
        <v>83</v>
      </c>
      <c r="AH11" s="32" t="s">
        <v>85</v>
      </c>
      <c r="AI11" s="18" t="s">
        <v>86</v>
      </c>
      <c r="AJ11" s="18" t="s">
        <v>86</v>
      </c>
      <c r="AK11" s="18" t="s">
        <v>87</v>
      </c>
      <c r="AL11" s="18" t="s">
        <v>86</v>
      </c>
      <c r="AM11" s="32" t="s">
        <v>88</v>
      </c>
      <c r="AN11" s="18" t="s">
        <v>89</v>
      </c>
      <c r="AO11" s="18" t="s">
        <v>89</v>
      </c>
      <c r="AP11" s="18" t="s">
        <v>90</v>
      </c>
      <c r="AQ11" s="18" t="s">
        <v>89</v>
      </c>
      <c r="AR11" s="32" t="s">
        <v>91</v>
      </c>
      <c r="AS11" s="18" t="s">
        <v>92</v>
      </c>
      <c r="AT11" s="18" t="s">
        <v>92</v>
      </c>
      <c r="AU11" s="18" t="s">
        <v>93</v>
      </c>
      <c r="AV11" s="18" t="s">
        <v>92</v>
      </c>
      <c r="AW11" s="32" t="s">
        <v>94</v>
      </c>
      <c r="AX11" s="18" t="s">
        <v>92</v>
      </c>
      <c r="AY11" s="18" t="s">
        <v>92</v>
      </c>
      <c r="AZ11" s="18" t="s">
        <v>93</v>
      </c>
      <c r="BA11" s="18" t="s">
        <v>92</v>
      </c>
      <c r="BB11" s="32" t="s">
        <v>97</v>
      </c>
      <c r="BC11" s="18"/>
      <c r="BD11" s="32" t="s">
        <v>32</v>
      </c>
      <c r="BE11" s="32" t="s">
        <v>33</v>
      </c>
      <c r="BF11" s="32" t="s">
        <v>34</v>
      </c>
      <c r="BG11" s="32" t="s">
        <v>35</v>
      </c>
      <c r="BH11" s="32" t="s">
        <v>36</v>
      </c>
      <c r="BI11" s="32" t="s">
        <v>37</v>
      </c>
      <c r="BJ11" s="32" t="s">
        <v>38</v>
      </c>
      <c r="BK11" s="32" t="s">
        <v>39</v>
      </c>
      <c r="BL11" s="32" t="s">
        <v>40</v>
      </c>
      <c r="BM11" s="32" t="s">
        <v>41</v>
      </c>
      <c r="BN11" s="32" t="s">
        <v>42</v>
      </c>
      <c r="BO11" s="32" t="s">
        <v>43</v>
      </c>
      <c r="BP11" s="32" t="s">
        <v>44</v>
      </c>
      <c r="BQ11" s="32" t="s">
        <v>45</v>
      </c>
      <c r="BR11" s="32" t="s">
        <v>46</v>
      </c>
      <c r="BS11" s="32" t="s">
        <v>47</v>
      </c>
      <c r="BT11" s="18"/>
      <c r="BU11" s="32" t="s">
        <v>48</v>
      </c>
      <c r="BV11" s="32" t="s">
        <v>49</v>
      </c>
      <c r="BW11" s="32" t="s">
        <v>50</v>
      </c>
      <c r="BX11" s="32" t="s">
        <v>51</v>
      </c>
      <c r="BY11" s="32" t="s">
        <v>52</v>
      </c>
      <c r="BZ11" s="18"/>
      <c r="CA11" s="32" t="s">
        <v>53</v>
      </c>
      <c r="CB11" s="32" t="s">
        <v>54</v>
      </c>
      <c r="CC11" s="32" t="s">
        <v>55</v>
      </c>
      <c r="CD11" s="32" t="s">
        <v>56</v>
      </c>
      <c r="CE11" s="32" t="s">
        <v>57</v>
      </c>
      <c r="CF11" s="18"/>
      <c r="CG11" s="32" t="s">
        <v>58</v>
      </c>
      <c r="CH11" s="32" t="s">
        <v>59</v>
      </c>
      <c r="CI11" s="32" t="s">
        <v>60</v>
      </c>
      <c r="CJ11" s="32" t="s">
        <v>61</v>
      </c>
      <c r="CK11" s="32" t="s">
        <v>62</v>
      </c>
    </row>
    <row r="12" spans="1:89">
      <c r="A12" s="2">
        <v>1</v>
      </c>
      <c r="B12" s="2">
        <f>$D$3+C12/0.23</f>
        <v>1300.4347826086957</v>
      </c>
      <c r="C12" s="3">
        <v>0.1</v>
      </c>
      <c r="D12" s="2">
        <f>$D$5+$D$7*$C12</f>
        <v>51.017800000000001</v>
      </c>
      <c r="E12" s="2">
        <f>$E$5+$E$7*$C12</f>
        <v>32.991</v>
      </c>
      <c r="F12" s="2">
        <f>$F$5+$F$7*$C12</f>
        <v>13.9093</v>
      </c>
      <c r="G12" s="2">
        <f>$G$5+$G$7*$C12</f>
        <v>1.9961</v>
      </c>
      <c r="H12" s="3">
        <f>SUM(D12:G12)</f>
        <v>99.914200000000008</v>
      </c>
      <c r="J12" s="2">
        <f>100*D12/H12</f>
        <v>51.061610862119693</v>
      </c>
      <c r="K12" s="2">
        <f>100*E12/H12</f>
        <v>33.019330585642479</v>
      </c>
      <c r="L12" s="2">
        <f>100*F12/H12</f>
        <v>13.921244427718982</v>
      </c>
      <c r="M12" s="2">
        <f>100*G12/H12</f>
        <v>1.9978141245188368</v>
      </c>
      <c r="N12" s="3">
        <f>SUM(J12:M12)</f>
        <v>100</v>
      </c>
      <c r="O12" s="2">
        <v>8.0000000000000002E-3</v>
      </c>
      <c r="P12" s="2">
        <f t="shared" ref="P12:P75" si="0">10^(-3.46+3852/(B12+273.15)+0.87*$J$2-92*A12/(B12+273))</f>
        <v>0.10179889278878358</v>
      </c>
      <c r="Q12" s="2">
        <f t="shared" ref="Q12:Q75" si="1">10^(-1.48+2.53*$M$2+1154/(B12+273.15)-235*A12/(B12+273.15))</f>
        <v>0.22751856099440551</v>
      </c>
      <c r="R12" s="2">
        <v>0.3</v>
      </c>
      <c r="S12" s="2">
        <f>(J12*O12+K12*P12+L12*Q12+M12*R12)/100</f>
        <v>7.5365099179438386E-2</v>
      </c>
      <c r="T12" s="2">
        <v>0.12</v>
      </c>
      <c r="U12" s="2">
        <f t="shared" ref="U12:U75" si="2">10^(3.31-(73*A12)/(B12+273.15)-0.038*$I$2)</f>
        <v>0.67420056025806652</v>
      </c>
      <c r="V12" s="2">
        <f t="shared" ref="V12:V75" si="3">10^(-1.51+2.44*$M$2+2342/(B12+273.15)-160*A12/(B12+273.15))</f>
        <v>1.3202093198844256</v>
      </c>
      <c r="W12" s="2">
        <v>0.06</v>
      </c>
      <c r="X12" s="2">
        <f>(J12*T12+K12*U12+L12*V12+M12*W12)/100</f>
        <v>0.46887869968975687</v>
      </c>
      <c r="Y12" s="2">
        <v>2.6700000000000002E-2</v>
      </c>
      <c r="Z12" s="2">
        <v>0.21</v>
      </c>
      <c r="AA12" s="2">
        <v>0.442</v>
      </c>
      <c r="AB12" s="2">
        <v>0.5</v>
      </c>
      <c r="AC12" s="2">
        <f>(J12*Y12+K12*Z12+L12*AA12+M12*AB12)/100</f>
        <v>0.15449501532314724</v>
      </c>
      <c r="AD12" s="2">
        <f t="shared" ref="AD12:AD75" si="4">10^(-2.3-0.258*$AE$9+1871/(B12+273.15)-0.24*$L$2)</f>
        <v>0.14948750352695903</v>
      </c>
      <c r="AE12" s="2">
        <f t="shared" ref="AE12:AE75" si="5">10^(-4.61-0.198*$AE$9+5981/(B12+273.15)+4.48*$J$2)</f>
        <v>0.97740734196367396</v>
      </c>
      <c r="AF12" s="2">
        <f t="shared" ref="AF12:AF75" si="6">10^(-4.24-0.267*$AE$9+5717/(B12+273.15)+3.64*$M$2)</f>
        <v>1.9548156158591299</v>
      </c>
      <c r="AG12" s="2">
        <f t="shared" ref="AG12:AG75" si="7">10^(-1.09+0.004*$K$2-0.186*$AE$9+2447/(B12+273.15))</f>
        <v>9.1429865993327226</v>
      </c>
      <c r="AH12" s="2">
        <f>(J12*AD12+K12*AE12+L12*AF12+M12*AG12)/100</f>
        <v>0.85385862642906307</v>
      </c>
      <c r="AI12" s="2">
        <f t="shared" ref="AI12:AI75" si="8">10^(-2.3-0.258*$AJ$9+1871/(B12+273.15)-0.24*$L$2)</f>
        <v>8.2528678151636711E-2</v>
      </c>
      <c r="AJ12" s="2">
        <f t="shared" ref="AJ12:AJ75" si="9">10^(-4.61-0.198*$AJ$9+5981/(B12+273.15)+4.48*$J$2)</f>
        <v>0.61954890963091525</v>
      </c>
      <c r="AK12" s="2">
        <f t="shared" ref="AK12:AK75" si="10">10^(-4.24-0.267*$AJ$9+5717/(B12+273.15)+3.64*$M$2)</f>
        <v>1.0570749948373526</v>
      </c>
      <c r="AL12" s="2">
        <f t="shared" ref="AL12:AL75" si="11">10^(-1.09+0.004*$K$2-0.186*$AJ$9+2447/(B12+273.15))</f>
        <v>5.9578296746429871</v>
      </c>
      <c r="AM12" s="2">
        <f>(J12*AI12+K12*AJ12+L12*AK12+M12*AL12)/100</f>
        <v>0.51289573166861313</v>
      </c>
      <c r="AN12" s="2">
        <f t="shared" ref="AN12:AN75" si="12">10^(-2.3-0.258*$AO$9+1871/(B12+273.15)-0.24*$L$2)</f>
        <v>4.5562221301181378E-2</v>
      </c>
      <c r="AO12" s="2">
        <f t="shared" ref="AO12:AO75" si="13">10^(-4.61-0.198*$AO$9+5981/(B12+273.15)+4.48*$J$2)</f>
        <v>0.39271328845729175</v>
      </c>
      <c r="AP12" s="2">
        <f t="shared" ref="AP12:AP75" si="14">10^(-4.24-0.267*$AO$9+5717/(B12+273.15)+3.64*$M$2)</f>
        <v>0.57161787313597601</v>
      </c>
      <c r="AQ12" s="2">
        <f t="shared" ref="AQ12:AQ75" si="15">10^(-1.09+0.004*$K$2-0.186*$AO$9+2447/(B12+273.15))</f>
        <v>3.8822909829756416</v>
      </c>
      <c r="AR12" s="2">
        <f>(J12*AN12+K12*AO12+L12*AP12+M12*AQ12)/100</f>
        <v>0.31007338203500434</v>
      </c>
      <c r="AS12" s="2">
        <f t="shared" ref="AS12:AS75" si="16">10^(-2.3-0.258*$AT$9+1871/(B12+273.15)-0.24*$L$2)</f>
        <v>2.5153874463899387E-2</v>
      </c>
      <c r="AT12" s="2">
        <f t="shared" ref="AT12:AT75" si="17">10^(-4.61-0.198*$AT$9+5981/(B12+273.15)+4.48*$J$2)</f>
        <v>0.2489290587611816</v>
      </c>
      <c r="AU12" s="2">
        <f t="shared" ref="AU12:AU75" si="18">10^(-4.24-0.267*$AT$9+5717/(B12+273.15)+3.64*$M$2)</f>
        <v>0.30910483597123745</v>
      </c>
      <c r="AV12" s="2">
        <f t="shared" ref="AV12:AV75" si="19">10^(-1.09+0.004*$K$2-0.186*$AT$9+2447/(B12+273.15))</f>
        <v>2.5298110385133072</v>
      </c>
      <c r="AW12" s="2">
        <f>(J12*AS12+K12*AT12+L12*AU12+M12*AV12)/100</f>
        <v>0.18861084433609648</v>
      </c>
      <c r="AX12" s="2">
        <f t="shared" ref="AX12:AX75" si="20">10^(-2.3-0.258*$AY$9+1871/(B12+273.15)-0.24*$L$2)</f>
        <v>1.3886886602019205E-2</v>
      </c>
      <c r="AY12" s="2">
        <f t="shared" ref="AY12:AY75" si="21">10^(-4.61-0.198*$AY$9+5981/(B12+273.15)+4.48*$J$2)</f>
        <v>0.1577885906004089</v>
      </c>
      <c r="AZ12" s="2">
        <f t="shared" ref="AZ12:AZ75" si="22">10^(-4.24-0.267*$AY$9+5717/(B12+273.15)+3.64*$M$2)</f>
        <v>0.16714977629483155</v>
      </c>
      <c r="BA12" s="2">
        <f t="shared" ref="BA12:BA75" si="23">10^(-1.09+0.004*$K$2-0.186*$AY$9+2447/(B12+273.15))</f>
        <v>1.6484967043038192</v>
      </c>
      <c r="BB12" s="2">
        <f>(J12*AX12+K12*AY12+L12*AZ12+M12*BA12)/100</f>
        <v>0.11539483327356009</v>
      </c>
      <c r="BD12" s="2">
        <f>$W$6/(C12/100+S12*(1-C12/100))</f>
        <v>10460.122972253141</v>
      </c>
      <c r="BE12" s="2">
        <f>BD12</f>
        <v>10460.122972253141</v>
      </c>
      <c r="BF12" s="2">
        <f>$X$6*100/(C12+X12*(100-C12))</f>
        <v>34.724454562157341</v>
      </c>
      <c r="BG12" s="2">
        <f>BF12</f>
        <v>34.724454562157341</v>
      </c>
      <c r="BH12" s="2">
        <f>$Y$6*100/(C12+AC12*(100-C12))</f>
        <v>2.5814256267802822</v>
      </c>
      <c r="BI12" s="2">
        <f>BH12</f>
        <v>2.5814256267802822</v>
      </c>
      <c r="BJ12" s="2">
        <f>$V$6*100/(C12+AH12*(100-C12))</f>
        <v>92.505338352229671</v>
      </c>
      <c r="BK12" s="2">
        <f>BJ12</f>
        <v>92.505338352229671</v>
      </c>
      <c r="BL12" s="2">
        <f>$V$6*100/(C12+AM12*(100-C12))</f>
        <v>153.88126456511111</v>
      </c>
      <c r="BM12" s="2">
        <f>BL12</f>
        <v>153.88126456511111</v>
      </c>
      <c r="BN12" s="2">
        <f>$V$6*100/(C12+AR12*(100-C12))</f>
        <v>254.2127651505333</v>
      </c>
      <c r="BO12" s="2">
        <f>BN12</f>
        <v>254.2127651505333</v>
      </c>
      <c r="BP12" s="2">
        <f>$V$6*100/(C12+AW12*(100-C12))</f>
        <v>417.05769456802648</v>
      </c>
      <c r="BQ12" s="2">
        <f>BP12</f>
        <v>417.05769456802648</v>
      </c>
      <c r="BR12" s="2">
        <f>$V$6*100/(C12+BB12*(100-C12))</f>
        <v>679.39784591038597</v>
      </c>
      <c r="BS12" s="2">
        <f>BR12</f>
        <v>679.39784591038597</v>
      </c>
      <c r="BU12" s="2">
        <f>BK12/BG12</f>
        <v>2.6639824734077133</v>
      </c>
      <c r="BV12" s="2">
        <f>BM12/BG12</f>
        <v>4.4314955124683424</v>
      </c>
      <c r="BW12" s="2">
        <f>BO12/BG12</f>
        <v>7.3208569682639162</v>
      </c>
      <c r="BX12" s="2">
        <f>BQ12/BG12</f>
        <v>12.010489432497389</v>
      </c>
      <c r="BY12" s="2">
        <f>BS12/BG12</f>
        <v>19.565400075449787</v>
      </c>
      <c r="CA12" s="2">
        <f>100*BK12/BE12</f>
        <v>0.88436186264360661</v>
      </c>
      <c r="CB12" s="2">
        <f>100*BM12/BE12</f>
        <v>1.4711229014544236</v>
      </c>
      <c r="CC12" s="2">
        <f>100*BO12/BE12</f>
        <v>2.4303037911204894</v>
      </c>
      <c r="CD12" s="2">
        <f>100*BQ12/BE12</f>
        <v>3.9871203777845361</v>
      </c>
      <c r="CE12" s="2">
        <f>100*BS12/BE12</f>
        <v>6.4951229322310891</v>
      </c>
      <c r="CG12" s="2">
        <f>BK12/BI12</f>
        <v>35.834981024655043</v>
      </c>
      <c r="CH12" s="2">
        <f>BM12/BI12</f>
        <v>59.610961853292508</v>
      </c>
      <c r="CI12" s="2">
        <f>BO12/BI12</f>
        <v>98.47766385878937</v>
      </c>
      <c r="CJ12" s="2">
        <f>BQ12/BI12</f>
        <v>161.56099569221652</v>
      </c>
      <c r="CK12" s="2">
        <f>BS12/BI12</f>
        <v>263.18706952552185</v>
      </c>
    </row>
    <row r="13" spans="1:89">
      <c r="A13" s="2">
        <v>1</v>
      </c>
      <c r="B13" s="2">
        <f t="shared" ref="B13:B76" si="24">$D$3+C13/0.23</f>
        <v>1300.8695652173913</v>
      </c>
      <c r="C13" s="3">
        <v>0.2</v>
      </c>
      <c r="D13" s="2">
        <f>$D$5+$D$7*$C13</f>
        <v>51.035600000000002</v>
      </c>
      <c r="E13" s="2">
        <f>$E$5+$E$7*$C13</f>
        <v>32.981999999999999</v>
      </c>
      <c r="F13" s="2">
        <f>$F$5+$F$7*$C13</f>
        <v>13.8186</v>
      </c>
      <c r="G13" s="2">
        <f>$G$5+$G$7*$C13</f>
        <v>1.9922</v>
      </c>
      <c r="H13" s="3">
        <f>SUM(D13:G13)</f>
        <v>99.828400000000002</v>
      </c>
      <c r="J13" s="2">
        <f t="shared" ref="J13:J76" si="25">100*D13/H13</f>
        <v>51.123327630213453</v>
      </c>
      <c r="K13" s="2">
        <f t="shared" ref="K13:K76" si="26">100*E13/H13</f>
        <v>33.038694399589694</v>
      </c>
      <c r="L13" s="2">
        <f t="shared" ref="L13:L76" si="27">100*F13/H13</f>
        <v>13.842353478569224</v>
      </c>
      <c r="M13" s="2">
        <f t="shared" ref="M13:M76" si="28">100*G13/H13</f>
        <v>1.9956244916276329</v>
      </c>
      <c r="N13" s="3">
        <f t="shared" ref="N13:N24" si="29">SUM(J13:M13)</f>
        <v>100.00000000000001</v>
      </c>
      <c r="O13" s="2">
        <v>8.0000000000000002E-3</v>
      </c>
      <c r="P13" s="2">
        <f t="shared" si="0"/>
        <v>0.1016443009780784</v>
      </c>
      <c r="Q13" s="2">
        <f t="shared" si="1"/>
        <v>0.22743406438828226</v>
      </c>
      <c r="R13" s="2">
        <v>0.3</v>
      </c>
      <c r="S13" s="2">
        <f>(J13*O13+K13*P13+L13*Q13+M13*R13)/100</f>
        <v>7.5140916783349207E-2</v>
      </c>
      <c r="T13" s="2">
        <v>0.12</v>
      </c>
      <c r="U13" s="2">
        <f t="shared" si="2"/>
        <v>0.67422045351791982</v>
      </c>
      <c r="V13" s="2">
        <f t="shared" si="3"/>
        <v>1.3190454789674442</v>
      </c>
      <c r="W13" s="2">
        <v>0.06</v>
      </c>
      <c r="X13" s="2">
        <f t="shared" ref="X13:X76" si="30">(J13*T13+K13*U13+L13*V13+M13*W13)/100</f>
        <v>0.46788594081030604</v>
      </c>
      <c r="Y13" s="2">
        <v>2.6700000000000002E-2</v>
      </c>
      <c r="Z13" s="2">
        <v>0.21</v>
      </c>
      <c r="AA13" s="2">
        <v>0.442</v>
      </c>
      <c r="AB13" s="2">
        <v>0.5</v>
      </c>
      <c r="AC13" s="2">
        <f t="shared" ref="AC13:AC76" si="31">(J13*Y13+K13*Z13+L13*AA13+M13*AB13)/100</f>
        <v>0.15419251154981947</v>
      </c>
      <c r="AD13" s="2">
        <f t="shared" si="4"/>
        <v>0.14937449738452716</v>
      </c>
      <c r="AE13" s="2">
        <f t="shared" si="5"/>
        <v>0.97504734123487824</v>
      </c>
      <c r="AF13" s="2">
        <f t="shared" si="6"/>
        <v>1.9503037114336721</v>
      </c>
      <c r="AG13" s="2">
        <f t="shared" si="7"/>
        <v>9.1339481302166572</v>
      </c>
      <c r="AH13" s="2">
        <f t="shared" ref="AH13:AH76" si="32">(J13*AD13+K13*AE13+L13*AF13+M13*AG13)/100</f>
        <v>0.85075536459726375</v>
      </c>
      <c r="AI13" s="2">
        <f t="shared" si="8"/>
        <v>8.2466290009899926E-2</v>
      </c>
      <c r="AJ13" s="2">
        <f t="shared" si="9"/>
        <v>0.61805297665038716</v>
      </c>
      <c r="AK13" s="2">
        <f t="shared" si="10"/>
        <v>1.0546351630145692</v>
      </c>
      <c r="AL13" s="2">
        <f t="shared" si="11"/>
        <v>5.9519399515281179</v>
      </c>
      <c r="AM13" s="2">
        <f t="shared" ref="AM13:AM76" si="33">(J13*AI13+K13*AJ13+L13*AK13+M13*AL13)/100</f>
        <v>0.5111208443827584</v>
      </c>
      <c r="AN13" s="2">
        <f t="shared" si="12"/>
        <v>4.5527778215649843E-2</v>
      </c>
      <c r="AO13" s="2">
        <f t="shared" si="13"/>
        <v>0.39176506185086474</v>
      </c>
      <c r="AP13" s="2">
        <f t="shared" si="14"/>
        <v>0.57029852353054566</v>
      </c>
      <c r="AQ13" s="2">
        <f t="shared" si="15"/>
        <v>3.8784530721608363</v>
      </c>
      <c r="AR13" s="2">
        <f t="shared" ref="AR13:AR76" si="34">(J13*AN13+K13*AO13+L13*AP13+M13*AQ13)/100</f>
        <v>0.30905147368369978</v>
      </c>
      <c r="AS13" s="2">
        <f t="shared" si="16"/>
        <v>2.5134859213438211E-2</v>
      </c>
      <c r="AT13" s="2">
        <f t="shared" si="17"/>
        <v>0.2483280066359595</v>
      </c>
      <c r="AU13" s="2">
        <f t="shared" si="18"/>
        <v>0.30839139196862442</v>
      </c>
      <c r="AV13" s="2">
        <f t="shared" si="19"/>
        <v>2.527310146852507</v>
      </c>
      <c r="AW13" s="2">
        <f t="shared" ref="AW13:AW76" si="35">(J13*AS13+K13*AT13+L13*AU13+M13*AV13)/100</f>
        <v>0.18801835448988224</v>
      </c>
      <c r="AX13" s="2">
        <f t="shared" si="20"/>
        <v>1.3876388711237315E-2</v>
      </c>
      <c r="AY13" s="2">
        <f t="shared" si="21"/>
        <v>0.15740760186334407</v>
      </c>
      <c r="AZ13" s="2">
        <f t="shared" si="22"/>
        <v>0.16676397836623894</v>
      </c>
      <c r="BA13" s="2">
        <f t="shared" si="23"/>
        <v>1.6468670522871718</v>
      </c>
      <c r="BB13" s="2">
        <f t="shared" ref="BB13:BB76" si="36">(J13*AX13+K13*AY13+L13*AZ13+M13*BA13)/100</f>
        <v>0.11504882980580927</v>
      </c>
      <c r="BD13" s="2">
        <f>(($W$6-BE12*C12/100)/((100-C12)/100))/((C13-C12)/100+S13*(1-(C13-C12)/100))</f>
        <v>10363.769990538985</v>
      </c>
      <c r="BE13" s="2">
        <f>(BE12*C12+BD13*(C13-C12))/C13</f>
        <v>10411.946481396062</v>
      </c>
      <c r="BF13" s="2">
        <f t="shared" ref="BF13:BF76" si="37">(($X$6-BG12*C12/100)/((100-C12)/100))/((C13-C12)/100+X13*(1-(C13-C12)/100))</f>
        <v>34.758602776480359</v>
      </c>
      <c r="BG13" s="2">
        <f t="shared" ref="BG13:BG76" si="38">(BG12*C12+BF13*(C13-C12))/C13</f>
        <v>34.741528669318846</v>
      </c>
      <c r="BH13" s="2">
        <f>(($Y$6-BI12*C12/100)/((100-C12)/100))/((C13-C12)/100
+AC13*(1-(C13-C12)/100))</f>
        <v>2.5723794881092634</v>
      </c>
      <c r="BI13" s="2">
        <f t="shared" ref="BI13:BI76" si="39">(BI12*C12+BH13*(C13-C12))/C13</f>
        <v>2.5769025574447726</v>
      </c>
      <c r="BJ13" s="2">
        <f t="shared" ref="BJ13:BJ76" si="40">(($V$6-BK12*C12/100)/((100-C12)/100))/((C13-C12)/100+AH13*(1-(C13-C12)/100))</f>
        <v>92.826481706356503</v>
      </c>
      <c r="BK13" s="2">
        <f t="shared" ref="BK13:BK76" si="41">(BK12*C12+BJ13*(C13-C12))/C13</f>
        <v>92.665910029293102</v>
      </c>
      <c r="BL13" s="2">
        <f t="shared" ref="BL13:BL76" si="42">(($V$6-BM12*C12/100)/((100-C12)/100))/((C13-C12)/100+AM13*(1-(C13-C12)/100))</f>
        <v>154.26806831065625</v>
      </c>
      <c r="BM13" s="2">
        <f t="shared" ref="BM13:BM76" si="43">(BM12*C12+BL13*(C13-C12))/C13</f>
        <v>154.07466643788368</v>
      </c>
      <c r="BN13" s="2">
        <f t="shared" ref="BN13:BN76" si="44">(($V$6-BO12*C12/100)/((100-C12)/100))/((C13-C12)/100+AR13*(1-(C13-C12)/100))</f>
        <v>254.48439152855318</v>
      </c>
      <c r="BO13" s="2">
        <f t="shared" ref="BO13:BO76" si="45">(BO12*C12+BN13*(C13-C12))/C13</f>
        <v>254.34857833954325</v>
      </c>
      <c r="BP13" s="2">
        <f t="shared" ref="BP13:BP76" si="46">(($V$6-BQ12*C12/100)/((100-C12)/100))/((C13-C12)/100+AW13*(1-(C13-C12)/100))</f>
        <v>416.57291682698974</v>
      </c>
      <c r="BQ13" s="2">
        <f t="shared" ref="BQ13:BQ76" si="47">(BQ12*C12+BP13*(C13-C12))/C13</f>
        <v>416.81530569750811</v>
      </c>
      <c r="BR13" s="2">
        <f t="shared" ref="BR13:BR76" si="48">(($V$6-BS12*C12/100)/((100-C12)/100))/((C13-C12)/100+BB13*(1-(C13-C12)/100))</f>
        <v>676.23949202064114</v>
      </c>
      <c r="BS13" s="2">
        <f t="shared" ref="BS13:BS76" si="49">(BS12*C12+BR13*(C13-C12))/C13</f>
        <v>677.81866896551344</v>
      </c>
      <c r="BU13" s="2">
        <f t="shared" ref="BU13:BU76" si="50">BK13/BG13</f>
        <v>2.6672951242680578</v>
      </c>
      <c r="BV13" s="2">
        <f t="shared" ref="BV13:BV76" si="51">BM13/BG13</f>
        <v>4.4348844837662842</v>
      </c>
      <c r="BW13" s="2">
        <f t="shared" ref="BW13:BW76" si="52">BO13/BG13</f>
        <v>7.3211682986236912</v>
      </c>
      <c r="BX13" s="2">
        <f t="shared" ref="BX13:BX76" si="53">BQ13/BG13</f>
        <v>11.997609824970327</v>
      </c>
      <c r="BY13" s="2">
        <f t="shared" ref="BY13:BY76" si="54">BS13/BG13</f>
        <v>19.510329422093417</v>
      </c>
      <c r="CA13" s="2">
        <f t="shared" ref="CA13:CA76" si="55">100*BK13/BE13</f>
        <v>0.88999602711046788</v>
      </c>
      <c r="CB13" s="2">
        <f t="shared" ref="CB13:CB76" si="56">100*BM13/BE13</f>
        <v>1.4797873453650803</v>
      </c>
      <c r="CC13" s="2">
        <f t="shared" ref="CC13:CC76" si="57">100*BO13/BE13</f>
        <v>2.4428533011959881</v>
      </c>
      <c r="CD13" s="2">
        <f>100*BQ13/BE13</f>
        <v>4.0032409544389083</v>
      </c>
      <c r="CE13" s="2">
        <f t="shared" ref="CE13:CE76" si="58">100*BS13/BE13</f>
        <v>6.5100091532033089</v>
      </c>
      <c r="CG13" s="2">
        <f t="shared" ref="CG13:CG76" si="59">BK13/BI13</f>
        <v>35.960191727691701</v>
      </c>
      <c r="CH13" s="2">
        <f t="shared" ref="CH13:CH76" si="60">BM13/BI13</f>
        <v>59.790645165357894</v>
      </c>
      <c r="CI13" s="2">
        <f t="shared" ref="CI13:CI76" si="61">BO13/BI13</f>
        <v>98.703219337774428</v>
      </c>
      <c r="CJ13" s="2">
        <f t="shared" ref="CJ13:CJ76" si="62">BQ13/BI13</f>
        <v>161.75051109065507</v>
      </c>
      <c r="CK13" s="2">
        <f t="shared" ref="CK13:CK76" si="63">BS13/BI13</f>
        <v>263.03620484494792</v>
      </c>
    </row>
    <row r="14" spans="1:89">
      <c r="A14" s="2">
        <v>1</v>
      </c>
      <c r="B14" s="2">
        <f t="shared" si="24"/>
        <v>1301.304347826087</v>
      </c>
      <c r="C14" s="3">
        <v>0.3</v>
      </c>
      <c r="D14" s="2">
        <f>$D$5+$D$7*$C14</f>
        <v>51.053400000000003</v>
      </c>
      <c r="E14" s="2">
        <f>$E$5+$E$7*$C14</f>
        <v>32.972999999999999</v>
      </c>
      <c r="F14" s="2">
        <f>$F$5+$F$7*$C14</f>
        <v>13.7279</v>
      </c>
      <c r="G14" s="2">
        <f>$G$5+$G$7*$C14</f>
        <v>1.9883</v>
      </c>
      <c r="H14" s="3">
        <f t="shared" ref="H14:H31" si="64">SUM(D14:G14)</f>
        <v>99.742599999999996</v>
      </c>
      <c r="J14" s="2">
        <f t="shared" si="25"/>
        <v>51.185150577586711</v>
      </c>
      <c r="K14" s="2">
        <f t="shared" si="26"/>
        <v>33.058091527592019</v>
      </c>
      <c r="L14" s="2">
        <f t="shared" si="27"/>
        <v>13.763326803191415</v>
      </c>
      <c r="M14" s="2">
        <f t="shared" si="28"/>
        <v>1.9934310916298552</v>
      </c>
      <c r="N14" s="3">
        <f t="shared" si="29"/>
        <v>100</v>
      </c>
      <c r="O14" s="2">
        <v>8.0000000000000002E-3</v>
      </c>
      <c r="P14" s="2">
        <f t="shared" si="0"/>
        <v>0.10149002911640553</v>
      </c>
      <c r="Q14" s="2">
        <f t="shared" si="1"/>
        <v>0.22734964580395944</v>
      </c>
      <c r="R14" s="2">
        <v>0.3</v>
      </c>
      <c r="S14" s="2">
        <f t="shared" ref="S14:S77" si="65">(J14*O14+K14*P14+L14*Q14+M14*R14)/100</f>
        <v>7.4916646775674722E-2</v>
      </c>
      <c r="T14" s="2">
        <v>0.12</v>
      </c>
      <c r="U14" s="2">
        <f t="shared" si="2"/>
        <v>0.67424033637729353</v>
      </c>
      <c r="V14" s="2">
        <f t="shared" si="3"/>
        <v>1.3178833059788904</v>
      </c>
      <c r="W14" s="2">
        <v>0.06</v>
      </c>
      <c r="X14" s="2">
        <f t="shared" si="30"/>
        <v>0.46689381315020967</v>
      </c>
      <c r="Y14" s="2">
        <v>2.6700000000000002E-2</v>
      </c>
      <c r="Z14" s="2">
        <v>0.21</v>
      </c>
      <c r="AA14" s="2">
        <v>0.442</v>
      </c>
      <c r="AB14" s="2">
        <v>0.5</v>
      </c>
      <c r="AC14" s="2">
        <f t="shared" si="31"/>
        <v>0.15388948734041422</v>
      </c>
      <c r="AD14" s="2">
        <f t="shared" si="4"/>
        <v>0.14926163901201342</v>
      </c>
      <c r="AE14" s="2">
        <f t="shared" si="5"/>
        <v>0.97269433755243218</v>
      </c>
      <c r="AF14" s="2">
        <f t="shared" si="6"/>
        <v>1.9458047042086415</v>
      </c>
      <c r="AG14" s="2">
        <f t="shared" si="7"/>
        <v>9.1249235807602354</v>
      </c>
      <c r="AH14" s="2">
        <f t="shared" si="32"/>
        <v>0.84766050321310704</v>
      </c>
      <c r="AI14" s="2">
        <f t="shared" si="8"/>
        <v>8.2403983448601184E-2</v>
      </c>
      <c r="AJ14" s="2">
        <f t="shared" si="9"/>
        <v>0.61656147888560864</v>
      </c>
      <c r="AK14" s="2">
        <f t="shared" si="10"/>
        <v>1.0522023054086704</v>
      </c>
      <c r="AL14" s="2">
        <f t="shared" si="11"/>
        <v>5.9460592988587075</v>
      </c>
      <c r="AM14" s="2">
        <f t="shared" si="33"/>
        <v>0.50935069773828279</v>
      </c>
      <c r="AN14" s="2">
        <f t="shared" si="12"/>
        <v>4.5493380168837645E-2</v>
      </c>
      <c r="AO14" s="2">
        <f t="shared" si="13"/>
        <v>0.39081964659336427</v>
      </c>
      <c r="AP14" s="2">
        <f t="shared" si="14"/>
        <v>0.56898294526304494</v>
      </c>
      <c r="AQ14" s="2">
        <f t="shared" si="15"/>
        <v>3.8746210719058389</v>
      </c>
      <c r="AR14" s="2">
        <f t="shared" si="34"/>
        <v>0.30803225496208908</v>
      </c>
      <c r="AS14" s="2">
        <f t="shared" si="16"/>
        <v>2.5115868827837874E-2</v>
      </c>
      <c r="AT14" s="2">
        <f t="shared" si="17"/>
        <v>0.24772873653966981</v>
      </c>
      <c r="AU14" s="2">
        <f t="shared" si="18"/>
        <v>0.30767998733330015</v>
      </c>
      <c r="AV14" s="2">
        <f t="shared" si="19"/>
        <v>2.5248131066803023</v>
      </c>
      <c r="AW14" s="2">
        <f t="shared" si="35"/>
        <v>0.18742739938264016</v>
      </c>
      <c r="AX14" s="2">
        <f t="shared" si="20"/>
        <v>1.3865904547784127E-2</v>
      </c>
      <c r="AY14" s="2">
        <f t="shared" si="21"/>
        <v>0.15702774270044398</v>
      </c>
      <c r="AZ14" s="2">
        <f t="shared" si="22"/>
        <v>0.1663792832343238</v>
      </c>
      <c r="BA14" s="2">
        <f t="shared" si="23"/>
        <v>1.6452399100098527</v>
      </c>
      <c r="BB14" s="2">
        <f t="shared" si="36"/>
        <v>0.11470370740973912</v>
      </c>
      <c r="BD14" s="2">
        <f t="shared" ref="BD14:BD77" si="66">(($W$6-BE13*C13/100)/((100-C13)/100))/((C14-C13)/100+S14*(1-(C14-C13)/100))</f>
        <v>10267.87723410396</v>
      </c>
      <c r="BE14" s="2">
        <f t="shared" ref="BE14:BE77" si="67">(BE13*C13+BD14*(C14-C13))/C14</f>
        <v>10363.92339896536</v>
      </c>
      <c r="BF14" s="2">
        <f t="shared" si="37"/>
        <v>34.792696688894793</v>
      </c>
      <c r="BG14" s="2">
        <f t="shared" si="38"/>
        <v>34.758584675844162</v>
      </c>
      <c r="BH14" s="2">
        <f t="shared" ref="BH14:BH77" si="68">(($Y$6-BI13*C13/100)/((100-C13)/100))/((C14-C13)/100+AC14*(1-(C14-C13)/100))</f>
        <v>2.5633369395024239</v>
      </c>
      <c r="BI14" s="2">
        <f t="shared" si="39"/>
        <v>2.5723806847973236</v>
      </c>
      <c r="BJ14" s="2">
        <f t="shared" si="40"/>
        <v>93.148640157811215</v>
      </c>
      <c r="BK14" s="2">
        <f t="shared" si="41"/>
        <v>92.826820072132463</v>
      </c>
      <c r="BL14" s="2">
        <f t="shared" si="42"/>
        <v>154.65507108113601</v>
      </c>
      <c r="BM14" s="2">
        <f t="shared" si="43"/>
        <v>154.26813465230111</v>
      </c>
      <c r="BN14" s="2">
        <f t="shared" si="44"/>
        <v>254.75357700719897</v>
      </c>
      <c r="BO14" s="2">
        <f t="shared" si="45"/>
        <v>254.48357789542845</v>
      </c>
      <c r="BP14" s="2">
        <f t="shared" si="46"/>
        <v>416.08067932782137</v>
      </c>
      <c r="BQ14" s="2">
        <f t="shared" si="47"/>
        <v>416.57043024094588</v>
      </c>
      <c r="BR14" s="2">
        <f t="shared" si="48"/>
        <v>673.0740822682219</v>
      </c>
      <c r="BS14" s="2">
        <f t="shared" si="49"/>
        <v>676.23714006641637</v>
      </c>
      <c r="BU14" s="2">
        <f t="shared" si="50"/>
        <v>2.6706156461152868</v>
      </c>
      <c r="BV14" s="2">
        <f t="shared" si="51"/>
        <v>4.4382743454888525</v>
      </c>
      <c r="BW14" s="2">
        <f t="shared" si="52"/>
        <v>7.3214597276823081</v>
      </c>
      <c r="BX14" s="2">
        <f t="shared" si="53"/>
        <v>11.984677573205269</v>
      </c>
      <c r="BY14" s="2">
        <f t="shared" si="54"/>
        <v>19.455255338298464</v>
      </c>
      <c r="CA14" s="2">
        <f t="shared" si="55"/>
        <v>0.89567257976259695</v>
      </c>
      <c r="CB14" s="2">
        <f t="shared" si="56"/>
        <v>1.4885109500877038</v>
      </c>
      <c r="CC14" s="2">
        <f t="shared" si="57"/>
        <v>2.4554752876775776</v>
      </c>
      <c r="CD14" s="2">
        <f t="shared" ref="CD14:CD77" si="69">100*BQ14/BE14</f>
        <v>4.0194279155182917</v>
      </c>
      <c r="CE14" s="2">
        <f t="shared" si="58"/>
        <v>6.5249144945815178</v>
      </c>
      <c r="CG14" s="2">
        <f t="shared" si="59"/>
        <v>36.085957502610555</v>
      </c>
      <c r="CH14" s="2">
        <f t="shared" si="60"/>
        <v>59.970958250472094</v>
      </c>
      <c r="CI14" s="2">
        <f t="shared" si="61"/>
        <v>98.929205696270827</v>
      </c>
      <c r="CJ14" s="2">
        <f t="shared" si="62"/>
        <v>161.93965096335157</v>
      </c>
      <c r="CK14" s="2">
        <f t="shared" si="63"/>
        <v>262.88377302121467</v>
      </c>
    </row>
    <row r="15" spans="1:89">
      <c r="A15" s="2">
        <v>1</v>
      </c>
      <c r="B15" s="2">
        <f t="shared" si="24"/>
        <v>1301.7391304347825</v>
      </c>
      <c r="C15" s="3">
        <v>0.4</v>
      </c>
      <c r="D15" s="2">
        <f>$D$5+$D$7*$C15</f>
        <v>51.071199999999997</v>
      </c>
      <c r="E15" s="2">
        <f>$E$5+$E$7*$C15</f>
        <v>32.963999999999999</v>
      </c>
      <c r="F15" s="2">
        <f>$F$5+$F$7*$C15</f>
        <v>13.6372</v>
      </c>
      <c r="G15" s="2">
        <f>$G$5+$G$7*$C15</f>
        <v>1.9843999999999999</v>
      </c>
      <c r="H15" s="3">
        <f t="shared" si="64"/>
        <v>99.656800000000004</v>
      </c>
      <c r="J15" s="2">
        <f t="shared" si="25"/>
        <v>51.247079978486163</v>
      </c>
      <c r="K15" s="2">
        <f t="shared" si="26"/>
        <v>33.077522055695141</v>
      </c>
      <c r="L15" s="2">
        <f t="shared" si="27"/>
        <v>13.68416405102311</v>
      </c>
      <c r="M15" s="2">
        <f t="shared" si="28"/>
        <v>1.9912339147955784</v>
      </c>
      <c r="N15" s="3">
        <f t="shared" si="29"/>
        <v>100</v>
      </c>
      <c r="O15" s="2">
        <v>8.0000000000000002E-3</v>
      </c>
      <c r="P15" s="2">
        <f t="shared" si="0"/>
        <v>0.10133607638893345</v>
      </c>
      <c r="Q15" s="2">
        <f t="shared" si="1"/>
        <v>0.22726530513923199</v>
      </c>
      <c r="R15" s="2">
        <v>0.3</v>
      </c>
      <c r="S15" s="2">
        <f t="shared" si="65"/>
        <v>7.4692288346901919E-2</v>
      </c>
      <c r="T15" s="2">
        <v>0.12</v>
      </c>
      <c r="U15" s="2">
        <f t="shared" si="2"/>
        <v>0.67426020884433358</v>
      </c>
      <c r="V15" s="2">
        <f t="shared" si="3"/>
        <v>1.3167227977863289</v>
      </c>
      <c r="W15" s="2">
        <v>0.06</v>
      </c>
      <c r="X15" s="2">
        <f t="shared" si="30"/>
        <v>0.46590231336262383</v>
      </c>
      <c r="Y15" s="2">
        <v>2.6700000000000002E-2</v>
      </c>
      <c r="Z15" s="2">
        <v>0.21</v>
      </c>
      <c r="AA15" s="2">
        <v>0.442</v>
      </c>
      <c r="AB15" s="2">
        <v>0.5</v>
      </c>
      <c r="AC15" s="2">
        <f t="shared" si="31"/>
        <v>0.15358594135071565</v>
      </c>
      <c r="AD15" s="2">
        <f t="shared" si="4"/>
        <v>0.14914892815193864</v>
      </c>
      <c r="AE15" s="2">
        <f t="shared" si="5"/>
        <v>0.97034830668221905</v>
      </c>
      <c r="AF15" s="2">
        <f t="shared" si="6"/>
        <v>1.9413185509102504</v>
      </c>
      <c r="AG15" s="2">
        <f t="shared" si="7"/>
        <v>9.1159129232318481</v>
      </c>
      <c r="AH15" s="2">
        <f t="shared" si="32"/>
        <v>0.84457401068708304</v>
      </c>
      <c r="AI15" s="2">
        <f t="shared" si="8"/>
        <v>8.2341758325591943E-2</v>
      </c>
      <c r="AJ15" s="2">
        <f t="shared" si="9"/>
        <v>0.61507440097530686</v>
      </c>
      <c r="AK15" s="2">
        <f t="shared" si="10"/>
        <v>1.0497763986191688</v>
      </c>
      <c r="AL15" s="2">
        <f t="shared" si="11"/>
        <v>5.9401876985640527</v>
      </c>
      <c r="AM15" s="2">
        <f t="shared" si="33"/>
        <v>0.50758527399864162</v>
      </c>
      <c r="AN15" s="2">
        <f t="shared" si="12"/>
        <v>4.5459027082267775E-2</v>
      </c>
      <c r="AO15" s="2">
        <f t="shared" si="13"/>
        <v>0.38987703294774467</v>
      </c>
      <c r="AP15" s="2">
        <f t="shared" si="14"/>
        <v>0.56767112567955891</v>
      </c>
      <c r="AQ15" s="2">
        <f t="shared" si="15"/>
        <v>3.8707949704352655</v>
      </c>
      <c r="AR15" s="2">
        <f t="shared" si="34"/>
        <v>0.30701571586146043</v>
      </c>
      <c r="AS15" s="2">
        <f t="shared" si="16"/>
        <v>2.509690326377299E-2</v>
      </c>
      <c r="AT15" s="2">
        <f t="shared" si="17"/>
        <v>0.24713124230029407</v>
      </c>
      <c r="AU15" s="2">
        <f t="shared" si="18"/>
        <v>0.30697061522260538</v>
      </c>
      <c r="AV15" s="2">
        <f t="shared" si="19"/>
        <v>2.5223199103235192</v>
      </c>
      <c r="AW15" s="2">
        <f t="shared" si="35"/>
        <v>0.18683797333560179</v>
      </c>
      <c r="AX15" s="2">
        <f t="shared" si="20"/>
        <v>1.3855434087740676E-2</v>
      </c>
      <c r="AY15" s="2">
        <f t="shared" si="21"/>
        <v>0.15664900919945324</v>
      </c>
      <c r="AZ15" s="2">
        <f t="shared" si="22"/>
        <v>0.1659956871988886</v>
      </c>
      <c r="BA15" s="2">
        <f t="shared" si="23"/>
        <v>1.6436152724718036</v>
      </c>
      <c r="BB15" s="2">
        <f t="shared" si="36"/>
        <v>0.11435946284442534</v>
      </c>
      <c r="BD15" s="2">
        <f t="shared" si="66"/>
        <v>10172.445535557128</v>
      </c>
      <c r="BE15" s="2">
        <f t="shared" si="67"/>
        <v>10316.053933113302</v>
      </c>
      <c r="BF15" s="2">
        <f t="shared" si="37"/>
        <v>34.826735722210472</v>
      </c>
      <c r="BG15" s="2">
        <f t="shared" si="38"/>
        <v>34.775622437435743</v>
      </c>
      <c r="BH15" s="2">
        <f t="shared" si="68"/>
        <v>2.5542980010252081</v>
      </c>
      <c r="BI15" s="2">
        <f t="shared" si="39"/>
        <v>2.5678600138542951</v>
      </c>
      <c r="BJ15" s="2">
        <f t="shared" si="40"/>
        <v>93.471816294953285</v>
      </c>
      <c r="BK15" s="2">
        <f t="shared" si="41"/>
        <v>92.988069127837676</v>
      </c>
      <c r="BL15" s="2">
        <f t="shared" si="42"/>
        <v>155.0422659617484</v>
      </c>
      <c r="BM15" s="2">
        <f t="shared" si="43"/>
        <v>154.46166747966294</v>
      </c>
      <c r="BN15" s="2">
        <f t="shared" si="44"/>
        <v>255.02030044866598</v>
      </c>
      <c r="BO15" s="2">
        <f t="shared" si="45"/>
        <v>254.61775853373786</v>
      </c>
      <c r="BP15" s="2">
        <f t="shared" si="46"/>
        <v>415.58097308085536</v>
      </c>
      <c r="BQ15" s="2">
        <f t="shared" si="47"/>
        <v>416.32306595092331</v>
      </c>
      <c r="BR15" s="2">
        <f t="shared" si="48"/>
        <v>669.90175726593668</v>
      </c>
      <c r="BS15" s="2">
        <f t="shared" si="49"/>
        <v>674.65329436629645</v>
      </c>
      <c r="BU15" s="2">
        <f t="shared" si="50"/>
        <v>2.6739440622559956</v>
      </c>
      <c r="BV15" s="2">
        <f t="shared" si="51"/>
        <v>4.4416650703392131</v>
      </c>
      <c r="BW15" s="2">
        <f t="shared" si="52"/>
        <v>7.3217311635993436</v>
      </c>
      <c r="BX15" s="2">
        <f t="shared" si="53"/>
        <v>11.971692719517051</v>
      </c>
      <c r="BY15" s="2">
        <f t="shared" si="54"/>
        <v>19.400178834471021</v>
      </c>
      <c r="CA15" s="2">
        <f t="shared" si="55"/>
        <v>0.90139184741325429</v>
      </c>
      <c r="CB15" s="2">
        <f t="shared" si="56"/>
        <v>1.4972941056837579</v>
      </c>
      <c r="CC15" s="2">
        <f t="shared" si="57"/>
        <v>2.4681700986114974</v>
      </c>
      <c r="CD15" s="2">
        <f t="shared" si="69"/>
        <v>4.0356813627599983</v>
      </c>
      <c r="CE15" s="2">
        <f t="shared" si="58"/>
        <v>6.5398387672319149</v>
      </c>
      <c r="CG15" s="2">
        <f t="shared" si="59"/>
        <v>36.212281287197136</v>
      </c>
      <c r="CH15" s="2">
        <f t="shared" si="60"/>
        <v>60.151903392825432</v>
      </c>
      <c r="CI15" s="2">
        <f t="shared" si="61"/>
        <v>99.155622642981555</v>
      </c>
      <c r="CJ15" s="2">
        <f t="shared" si="62"/>
        <v>162.12841187009747</v>
      </c>
      <c r="CK15" s="2">
        <f t="shared" si="63"/>
        <v>262.72977916489236</v>
      </c>
    </row>
    <row r="16" spans="1:89">
      <c r="A16" s="2">
        <v>1</v>
      </c>
      <c r="B16" s="2">
        <f t="shared" si="24"/>
        <v>1302.1739130434783</v>
      </c>
      <c r="C16" s="3">
        <v>0.5</v>
      </c>
      <c r="D16" s="2">
        <f>$D$5+$D$7*$C16</f>
        <v>51.088999999999999</v>
      </c>
      <c r="E16" s="2">
        <f>$E$5+$E$7*$C16</f>
        <v>32.954999999999998</v>
      </c>
      <c r="F16" s="2">
        <f>$F$5+$F$7*$C16</f>
        <v>13.5465</v>
      </c>
      <c r="G16" s="2">
        <f>$G$5+$G$7*$C16</f>
        <v>1.9804999999999999</v>
      </c>
      <c r="H16" s="3">
        <f t="shared" si="64"/>
        <v>99.570999999999998</v>
      </c>
      <c r="J16" s="2">
        <f t="shared" si="25"/>
        <v>51.309116108103765</v>
      </c>
      <c r="K16" s="2">
        <f t="shared" si="26"/>
        <v>33.096986070241336</v>
      </c>
      <c r="L16" s="2">
        <f t="shared" si="27"/>
        <v>13.604864870293561</v>
      </c>
      <c r="M16" s="2">
        <f t="shared" si="28"/>
        <v>1.9890329513613401</v>
      </c>
      <c r="N16" s="3">
        <f t="shared" si="29"/>
        <v>100</v>
      </c>
      <c r="O16" s="2">
        <v>8.0000000000000002E-3</v>
      </c>
      <c r="P16" s="2">
        <f t="shared" si="0"/>
        <v>0.10118244198326692</v>
      </c>
      <c r="Q16" s="2">
        <f t="shared" si="1"/>
        <v>0.22718104229206582</v>
      </c>
      <c r="R16" s="2">
        <v>0.3</v>
      </c>
      <c r="S16" s="2">
        <f t="shared" si="65"/>
        <v>7.446784068622421E-2</v>
      </c>
      <c r="T16" s="2">
        <v>0.12</v>
      </c>
      <c r="U16" s="2">
        <f t="shared" si="2"/>
        <v>0.6742800709271769</v>
      </c>
      <c r="V16" s="2">
        <f t="shared" si="3"/>
        <v>1.315563951264501</v>
      </c>
      <c r="W16" s="2">
        <v>0.06</v>
      </c>
      <c r="X16" s="2">
        <f t="shared" si="30"/>
        <v>0.46491143810155244</v>
      </c>
      <c r="Y16" s="2">
        <v>2.6700000000000002E-2</v>
      </c>
      <c r="Z16" s="2">
        <v>0.21</v>
      </c>
      <c r="AA16" s="2">
        <v>0.442</v>
      </c>
      <c r="AB16" s="2">
        <v>0.5</v>
      </c>
      <c r="AC16" s="2">
        <f t="shared" si="31"/>
        <v>0.15328187223187476</v>
      </c>
      <c r="AD16" s="2">
        <f t="shared" si="4"/>
        <v>0.14903636454737637</v>
      </c>
      <c r="AE16" s="2">
        <f t="shared" si="5"/>
        <v>0.96800922448542059</v>
      </c>
      <c r="AF16" s="2">
        <f t="shared" si="6"/>
        <v>1.9368452084301047</v>
      </c>
      <c r="AG16" s="2">
        <f t="shared" si="7"/>
        <v>9.1069161299667787</v>
      </c>
      <c r="AH16" s="2">
        <f t="shared" si="32"/>
        <v>0.84149585554705253</v>
      </c>
      <c r="AI16" s="2">
        <f t="shared" si="8"/>
        <v>8.2279614499028986E-2</v>
      </c>
      <c r="AJ16" s="2">
        <f t="shared" si="9"/>
        <v>0.61359172761861602</v>
      </c>
      <c r="AK16" s="2">
        <f t="shared" si="10"/>
        <v>1.0473574193350139</v>
      </c>
      <c r="AL16" s="2">
        <f t="shared" si="11"/>
        <v>5.9343251326170376</v>
      </c>
      <c r="AM16" s="2">
        <f>(J16*AI16+K16*AJ16+L16*AK16+M16*AL16)/100</f>
        <v>0.50582455549288641</v>
      </c>
      <c r="AN16" s="2">
        <f t="shared" si="12"/>
        <v>4.5424718877631796E-2</v>
      </c>
      <c r="AO16" s="2">
        <f t="shared" si="13"/>
        <v>0.38893721121525077</v>
      </c>
      <c r="AP16" s="2">
        <f t="shared" si="14"/>
        <v>0.56636305217453631</v>
      </c>
      <c r="AQ16" s="2">
        <f t="shared" si="15"/>
        <v>3.8669747560021372</v>
      </c>
      <c r="AR16" s="2">
        <f t="shared" si="34"/>
        <v>0.30600184640992367</v>
      </c>
      <c r="AS16" s="2">
        <f t="shared" si="16"/>
        <v>2.5077962478011237E-2</v>
      </c>
      <c r="AT16" s="2">
        <f t="shared" si="17"/>
        <v>0.24653551777008514</v>
      </c>
      <c r="AU16" s="2">
        <f t="shared" si="18"/>
        <v>0.30626326882003385</v>
      </c>
      <c r="AV16" s="2">
        <f t="shared" si="19"/>
        <v>2.5198305501274909</v>
      </c>
      <c r="AW16" s="2">
        <f t="shared" si="35"/>
        <v>0.18625007069076699</v>
      </c>
      <c r="AX16" s="2">
        <f t="shared" si="20"/>
        <v>1.3844977307239364E-2</v>
      </c>
      <c r="AY16" s="2">
        <f t="shared" si="21"/>
        <v>0.15627139746350102</v>
      </c>
      <c r="AZ16" s="2">
        <f t="shared" si="22"/>
        <v>0.16561318657387802</v>
      </c>
      <c r="BA16" s="2">
        <f t="shared" si="23"/>
        <v>1.6419931346850269</v>
      </c>
      <c r="BB16" s="2">
        <f t="shared" si="36"/>
        <v>0.11401609288071793</v>
      </c>
      <c r="BD16" s="2">
        <f t="shared" si="66"/>
        <v>10077.475713407131</v>
      </c>
      <c r="BE16" s="2">
        <f t="shared" si="67"/>
        <v>10268.338289172068</v>
      </c>
      <c r="BF16" s="2">
        <f t="shared" si="37"/>
        <v>34.860719295548662</v>
      </c>
      <c r="BG16" s="2">
        <f t="shared" si="38"/>
        <v>34.792641809058324</v>
      </c>
      <c r="BH16" s="2">
        <f t="shared" si="68"/>
        <v>2.5452626928786586</v>
      </c>
      <c r="BI16" s="2">
        <f t="shared" si="39"/>
        <v>2.5633405496591677</v>
      </c>
      <c r="BJ16" s="2">
        <f t="shared" si="40"/>
        <v>93.796012705840909</v>
      </c>
      <c r="BK16" s="2">
        <f t="shared" si="41"/>
        <v>93.14965784343832</v>
      </c>
      <c r="BL16" s="2">
        <f t="shared" si="42"/>
        <v>155.42964596383871</v>
      </c>
      <c r="BM16" s="2">
        <f t="shared" si="43"/>
        <v>154.6552631764981</v>
      </c>
      <c r="BN16" s="2">
        <f t="shared" si="44"/>
        <v>255.28454064475983</v>
      </c>
      <c r="BO16" s="2">
        <f t="shared" si="45"/>
        <v>254.75111495594226</v>
      </c>
      <c r="BP16" s="2">
        <f t="shared" si="46"/>
        <v>415.07378943927245</v>
      </c>
      <c r="BQ16" s="2">
        <f t="shared" si="47"/>
        <v>416.07321064859309</v>
      </c>
      <c r="BR16" s="2">
        <f t="shared" si="48"/>
        <v>666.7226584282563</v>
      </c>
      <c r="BS16" s="2">
        <f t="shared" si="49"/>
        <v>673.06716717868835</v>
      </c>
      <c r="BU16" s="2">
        <f t="shared" si="50"/>
        <v>2.6772803960861244</v>
      </c>
      <c r="BV16" s="2">
        <f t="shared" si="51"/>
        <v>4.4450566308027044</v>
      </c>
      <c r="BW16" s="2">
        <f t="shared" si="52"/>
        <v>7.3219825144067494</v>
      </c>
      <c r="BX16" s="2">
        <f t="shared" si="53"/>
        <v>11.958655307981463</v>
      </c>
      <c r="BY16" s="2">
        <f t="shared" si="54"/>
        <v>19.345100923134101</v>
      </c>
      <c r="CA16" s="2">
        <f t="shared" si="55"/>
        <v>0.90715415893206752</v>
      </c>
      <c r="CB16" s="2">
        <f t="shared" si="56"/>
        <v>1.5061372037146614</v>
      </c>
      <c r="CC16" s="2">
        <f t="shared" si="57"/>
        <v>2.4809380815255815</v>
      </c>
      <c r="CD16" s="2">
        <f t="shared" si="69"/>
        <v>4.0520013942990269</v>
      </c>
      <c r="CE16" s="2">
        <f t="shared" si="58"/>
        <v>6.5547817789411527</v>
      </c>
      <c r="CG16" s="2">
        <f t="shared" si="59"/>
        <v>36.3391660369996</v>
      </c>
      <c r="CH16" s="2">
        <f t="shared" si="60"/>
        <v>60.333482883131424</v>
      </c>
      <c r="CI16" s="2">
        <f t="shared" si="61"/>
        <v>99.382469875028903</v>
      </c>
      <c r="CJ16" s="2">
        <f t="shared" si="62"/>
        <v>162.316790371032</v>
      </c>
      <c r="CK16" s="2">
        <f t="shared" si="63"/>
        <v>262.57422848797137</v>
      </c>
    </row>
    <row r="17" spans="1:89">
      <c r="A17" s="2">
        <v>1</v>
      </c>
      <c r="B17" s="2">
        <f t="shared" si="24"/>
        <v>1302.608695652174</v>
      </c>
      <c r="C17" s="3">
        <v>0.6</v>
      </c>
      <c r="D17" s="2">
        <f t="shared" ref="D17:D26" si="70">$D$5+$D$7*$C17</f>
        <v>51.1068</v>
      </c>
      <c r="E17" s="2">
        <f t="shared" ref="E17:E26" si="71">$E$5+$E$7*$C17</f>
        <v>32.945999999999998</v>
      </c>
      <c r="F17" s="2">
        <f t="shared" ref="F17:F26" si="72">$F$5+$F$7*$C17</f>
        <v>13.4558</v>
      </c>
      <c r="G17" s="2">
        <f t="shared" ref="G17:G26" si="73">$G$5+$G$7*$C17</f>
        <v>1.9765999999999999</v>
      </c>
      <c r="H17" s="3">
        <f t="shared" si="64"/>
        <v>99.485199999999992</v>
      </c>
      <c r="J17" s="2">
        <f t="shared" si="25"/>
        <v>51.371259242580813</v>
      </c>
      <c r="K17" s="2">
        <f t="shared" si="26"/>
        <v>33.116483657870724</v>
      </c>
      <c r="L17" s="2">
        <f t="shared" si="27"/>
        <v>13.52542890801848</v>
      </c>
      <c r="M17" s="2">
        <f t="shared" si="28"/>
        <v>1.9868281915299966</v>
      </c>
      <c r="N17" s="3">
        <f t="shared" si="29"/>
        <v>100.00000000000001</v>
      </c>
      <c r="O17" s="2">
        <v>8.0000000000000002E-3</v>
      </c>
      <c r="P17" s="2">
        <f t="shared" si="0"/>
        <v>0.10102912508944051</v>
      </c>
      <c r="Q17" s="2">
        <f t="shared" si="1"/>
        <v>0.22709685716059794</v>
      </c>
      <c r="R17" s="2">
        <v>0.3</v>
      </c>
      <c r="S17" s="2">
        <f t="shared" si="65"/>
        <v>7.4243302981531742E-2</v>
      </c>
      <c r="T17" s="2">
        <v>0.12</v>
      </c>
      <c r="U17" s="2">
        <f t="shared" si="2"/>
        <v>0.67429992263395155</v>
      </c>
      <c r="V17" s="2">
        <f t="shared" si="3"/>
        <v>1.3144067632953083</v>
      </c>
      <c r="W17" s="2">
        <v>0.06</v>
      </c>
      <c r="X17" s="2">
        <f t="shared" si="30"/>
        <v>0.46392118402181615</v>
      </c>
      <c r="Y17" s="2">
        <v>2.6700000000000002E-2</v>
      </c>
      <c r="Z17" s="2">
        <v>0.21</v>
      </c>
      <c r="AA17" s="2">
        <v>0.442</v>
      </c>
      <c r="AB17" s="2">
        <v>0.5</v>
      </c>
      <c r="AC17" s="2">
        <f t="shared" si="31"/>
        <v>0.15297727863038926</v>
      </c>
      <c r="AD17" s="2">
        <f t="shared" si="4"/>
        <v>0.1489239479419518</v>
      </c>
      <c r="AE17" s="2">
        <f t="shared" si="5"/>
        <v>0.96567706691810717</v>
      </c>
      <c r="AF17" s="2">
        <f t="shared" si="6"/>
        <v>1.9323846338245021</v>
      </c>
      <c r="AG17" s="2">
        <f t="shared" si="7"/>
        <v>9.0979331733670286</v>
      </c>
      <c r="AH17" s="2">
        <f t="shared" si="32"/>
        <v>0.83842600643770837</v>
      </c>
      <c r="AI17" s="2">
        <f t="shared" si="8"/>
        <v>8.2217551827373572E-2</v>
      </c>
      <c r="AJ17" s="2">
        <f t="shared" si="9"/>
        <v>0.61211344357481745</v>
      </c>
      <c r="AK17" s="2">
        <f t="shared" si="10"/>
        <v>1.0449453443342129</v>
      </c>
      <c r="AL17" s="2">
        <f t="shared" si="11"/>
        <v>5.928471583034022</v>
      </c>
      <c r="AM17" s="2">
        <f t="shared" si="33"/>
        <v>0.504068524615365</v>
      </c>
      <c r="AN17" s="2">
        <f t="shared" si="12"/>
        <v>4.5390455476789347E-2</v>
      </c>
      <c r="AO17" s="2">
        <f t="shared" si="13"/>
        <v>0.38800017173525236</v>
      </c>
      <c r="AP17" s="2">
        <f t="shared" si="14"/>
        <v>0.56505871219058423</v>
      </c>
      <c r="AQ17" s="2">
        <f t="shared" si="15"/>
        <v>3.8631604168878018</v>
      </c>
      <c r="AR17" s="2">
        <f t="shared" si="34"/>
        <v>0.30499063667224169</v>
      </c>
      <c r="AS17" s="2">
        <f t="shared" si="16"/>
        <v>2.5059046427413089E-2</v>
      </c>
      <c r="AT17" s="2">
        <f t="shared" si="17"/>
        <v>0.24594155682546226</v>
      </c>
      <c r="AU17" s="2">
        <f t="shared" si="18"/>
        <v>0.30555794133512099</v>
      </c>
      <c r="AV17" s="2">
        <f t="shared" si="19"/>
        <v>2.5173450184560129</v>
      </c>
      <c r="AW17" s="2">
        <f t="shared" si="35"/>
        <v>0.18566368581080878</v>
      </c>
      <c r="AX17" s="2">
        <f t="shared" si="20"/>
        <v>1.3834534182463828E-2</v>
      </c>
      <c r="AY17" s="2">
        <f t="shared" si="21"/>
        <v>0.155894903611035</v>
      </c>
      <c r="AZ17" s="2">
        <f t="shared" si="22"/>
        <v>0.16523177768731906</v>
      </c>
      <c r="BA17" s="2">
        <f t="shared" si="23"/>
        <v>1.6403734916735544</v>
      </c>
      <c r="BB17" s="2">
        <f t="shared" si="36"/>
        <v>0.11367359430118729</v>
      </c>
      <c r="BD17" s="2">
        <f t="shared" si="66"/>
        <v>9982.9685719755216</v>
      </c>
      <c r="BE17" s="2">
        <f t="shared" si="67"/>
        <v>10220.77666963931</v>
      </c>
      <c r="BF17" s="2">
        <f t="shared" si="37"/>
        <v>34.894646824315863</v>
      </c>
      <c r="BG17" s="2">
        <f t="shared" si="38"/>
        <v>34.809642644934577</v>
      </c>
      <c r="BH17" s="2">
        <f t="shared" si="68"/>
        <v>2.5362310354005646</v>
      </c>
      <c r="BI17" s="2">
        <f t="shared" si="39"/>
        <v>2.5588222972827341</v>
      </c>
      <c r="BJ17" s="2">
        <f t="shared" si="40"/>
        <v>94.121231978119425</v>
      </c>
      <c r="BK17" s="2">
        <f t="shared" si="41"/>
        <v>93.311586865885161</v>
      </c>
      <c r="BL17" s="2">
        <f t="shared" si="42"/>
        <v>155.81720402431142</v>
      </c>
      <c r="BM17" s="2">
        <f t="shared" si="43"/>
        <v>154.84891998446699</v>
      </c>
      <c r="BN17" s="2">
        <f t="shared" si="44"/>
        <v>255.54627631737389</v>
      </c>
      <c r="BO17" s="2">
        <f t="shared" si="45"/>
        <v>254.88364184951419</v>
      </c>
      <c r="BP17" s="2">
        <f t="shared" si="46"/>
        <v>414.55912010258788</v>
      </c>
      <c r="BQ17" s="2">
        <f t="shared" si="47"/>
        <v>415.82086222425886</v>
      </c>
      <c r="BR17" s="2">
        <f t="shared" si="48"/>
        <v>663.53692796161511</v>
      </c>
      <c r="BS17" s="2">
        <f t="shared" si="49"/>
        <v>671.47879397584279</v>
      </c>
      <c r="BU17" s="2">
        <f t="shared" si="50"/>
        <v>2.6806246710913495</v>
      </c>
      <c r="BV17" s="2">
        <f t="shared" si="51"/>
        <v>4.4484489991453637</v>
      </c>
      <c r="BW17" s="2">
        <f t="shared" si="52"/>
        <v>7.3222136880110806</v>
      </c>
      <c r="BX17" s="2">
        <f t="shared" si="53"/>
        <v>11.945565384445802</v>
      </c>
      <c r="BY17" s="2">
        <f t="shared" si="54"/>
        <v>19.290022618877845</v>
      </c>
      <c r="CA17" s="2">
        <f t="shared" si="55"/>
        <v>0.91295984524411022</v>
      </c>
      <c r="CB17" s="2">
        <f t="shared" si="56"/>
        <v>1.5150406372193199</v>
      </c>
      <c r="CC17" s="2">
        <f t="shared" si="57"/>
        <v>2.4937795833720044</v>
      </c>
      <c r="CD17" s="2">
        <f t="shared" si="69"/>
        <v>4.0683881045894443</v>
      </c>
      <c r="CE17" s="2">
        <f t="shared" si="58"/>
        <v>6.5697433343834062</v>
      </c>
      <c r="CG17" s="2">
        <f t="shared" si="59"/>
        <v>36.466614725444067</v>
      </c>
      <c r="CH17" s="2">
        <f t="shared" si="60"/>
        <v>60.515699018608771</v>
      </c>
      <c r="CI17" s="2">
        <f t="shared" si="61"/>
        <v>99.609747077857008</v>
      </c>
      <c r="CJ17" s="2">
        <f t="shared" si="62"/>
        <v>162.50478302687435</v>
      </c>
      <c r="CK17" s="2">
        <f t="shared" si="63"/>
        <v>262.41712630412042</v>
      </c>
    </row>
    <row r="18" spans="1:89">
      <c r="A18" s="2">
        <v>1</v>
      </c>
      <c r="B18" s="2">
        <f t="shared" si="24"/>
        <v>1303.0434782608695</v>
      </c>
      <c r="C18" s="3">
        <v>0.7</v>
      </c>
      <c r="D18" s="2">
        <f t="shared" si="70"/>
        <v>51.124600000000001</v>
      </c>
      <c r="E18" s="2">
        <f t="shared" si="71"/>
        <v>32.936999999999998</v>
      </c>
      <c r="F18" s="2">
        <f t="shared" si="72"/>
        <v>13.3651</v>
      </c>
      <c r="G18" s="2">
        <f t="shared" si="73"/>
        <v>1.9726999999999999</v>
      </c>
      <c r="H18" s="3">
        <f t="shared" si="64"/>
        <v>99.3994</v>
      </c>
      <c r="J18" s="2">
        <f t="shared" si="25"/>
        <v>51.433509659012024</v>
      </c>
      <c r="K18" s="2">
        <f t="shared" si="26"/>
        <v>33.136014905522565</v>
      </c>
      <c r="L18" s="2">
        <f t="shared" si="27"/>
        <v>13.445855809994828</v>
      </c>
      <c r="M18" s="2">
        <f t="shared" si="28"/>
        <v>1.9846196254705761</v>
      </c>
      <c r="N18" s="3">
        <f t="shared" si="29"/>
        <v>99.999999999999986</v>
      </c>
      <c r="O18" s="2">
        <v>8.0000000000000002E-3</v>
      </c>
      <c r="P18" s="2">
        <f t="shared" si="0"/>
        <v>0.10087612489990987</v>
      </c>
      <c r="Q18" s="2">
        <f t="shared" si="1"/>
        <v>0.22701274964313639</v>
      </c>
      <c r="R18" s="2">
        <v>0.3</v>
      </c>
      <c r="S18" s="2">
        <f t="shared" si="65"/>
        <v>7.4018674419401048E-2</v>
      </c>
      <c r="T18" s="2">
        <v>0.12</v>
      </c>
      <c r="U18" s="2">
        <f t="shared" si="2"/>
        <v>0.67431976397277771</v>
      </c>
      <c r="V18" s="2">
        <f t="shared" si="3"/>
        <v>1.3132512307677966</v>
      </c>
      <c r="W18" s="2">
        <v>0.06</v>
      </c>
      <c r="X18" s="2">
        <f t="shared" si="30"/>
        <v>0.46293154777902129</v>
      </c>
      <c r="Y18" s="2">
        <v>2.6700000000000002E-2</v>
      </c>
      <c r="Z18" s="2">
        <v>0.21</v>
      </c>
      <c r="AA18" s="2">
        <v>0.442</v>
      </c>
      <c r="AB18" s="2">
        <v>0.5</v>
      </c>
      <c r="AC18" s="2">
        <f t="shared" si="31"/>
        <v>0.15267215918808361</v>
      </c>
      <c r="AD18" s="2">
        <f t="shared" si="4"/>
        <v>0.1488116780798405</v>
      </c>
      <c r="AE18" s="2">
        <f t="shared" si="5"/>
        <v>0.96335181003082682</v>
      </c>
      <c r="AF18" s="2">
        <f t="shared" si="6"/>
        <v>1.9279367843137518</v>
      </c>
      <c r="AG18" s="2">
        <f t="shared" si="7"/>
        <v>9.0889640259011539</v>
      </c>
      <c r="AH18" s="2">
        <f t="shared" si="32"/>
        <v>0.83536443212004174</v>
      </c>
      <c r="AI18" s="2">
        <f t="shared" si="8"/>
        <v>8.2155570169390735E-2</v>
      </c>
      <c r="AJ18" s="2">
        <f t="shared" si="9"/>
        <v>0.61063953366307877</v>
      </c>
      <c r="AK18" s="2">
        <f t="shared" si="10"/>
        <v>1.0425401504834635</v>
      </c>
      <c r="AL18" s="2">
        <f t="shared" si="11"/>
        <v>5.9226270318747414</v>
      </c>
      <c r="AM18" s="2">
        <f t="shared" si="33"/>
        <v>0.50231716382542235</v>
      </c>
      <c r="AN18" s="2">
        <f t="shared" si="12"/>
        <v>4.5356236801767806E-2</v>
      </c>
      <c r="AO18" s="2">
        <f t="shared" si="13"/>
        <v>0.38706590488507991</v>
      </c>
      <c r="AP18" s="2">
        <f t="shared" si="14"/>
        <v>0.56375809321826931</v>
      </c>
      <c r="AQ18" s="2">
        <f t="shared" si="15"/>
        <v>3.8593519414018731</v>
      </c>
      <c r="AR18" s="2">
        <f t="shared" si="34"/>
        <v>0.30398207674966349</v>
      </c>
      <c r="AS18" s="2">
        <f t="shared" si="16"/>
        <v>2.5040155068931619E-2</v>
      </c>
      <c r="AT18" s="2">
        <f t="shared" si="17"/>
        <v>0.2453493533669065</v>
      </c>
      <c r="AU18" s="2">
        <f t="shared" si="18"/>
        <v>0.30485462600333663</v>
      </c>
      <c r="AV18" s="2">
        <f t="shared" si="19"/>
        <v>2.5148633076912974</v>
      </c>
      <c r="AW18" s="2">
        <f t="shared" si="35"/>
        <v>0.1850788130789795</v>
      </c>
      <c r="AX18" s="2">
        <f t="shared" si="20"/>
        <v>1.3824104689648843E-2</v>
      </c>
      <c r="AY18" s="2">
        <f t="shared" si="21"/>
        <v>0.15551952377575493</v>
      </c>
      <c r="AZ18" s="2">
        <f t="shared" si="22"/>
        <v>0.16485145688126276</v>
      </c>
      <c r="BA18" s="2">
        <f t="shared" si="23"/>
        <v>1.6387563384734192</v>
      </c>
      <c r="BB18" s="2">
        <f t="shared" si="36"/>
        <v>0.11333196390007122</v>
      </c>
      <c r="BD18" s="2">
        <f t="shared" si="66"/>
        <v>9888.9249013101271</v>
      </c>
      <c r="BE18" s="2">
        <f t="shared" si="67"/>
        <v>10173.369274163711</v>
      </c>
      <c r="BF18" s="2">
        <f t="shared" si="37"/>
        <v>34.928517720177453</v>
      </c>
      <c r="BG18" s="2">
        <f t="shared" si="38"/>
        <v>34.826624798540706</v>
      </c>
      <c r="BH18" s="2">
        <f t="shared" si="68"/>
        <v>2.5272030490666118</v>
      </c>
      <c r="BI18" s="2">
        <f t="shared" si="39"/>
        <v>2.5543052618232882</v>
      </c>
      <c r="BJ18" s="2">
        <f t="shared" si="40"/>
        <v>94.447476698907593</v>
      </c>
      <c r="BK18" s="2">
        <f t="shared" si="41"/>
        <v>93.473856842031225</v>
      </c>
      <c r="BL18" s="2">
        <f t="shared" si="42"/>
        <v>156.20493300503855</v>
      </c>
      <c r="BM18" s="2">
        <f t="shared" si="43"/>
        <v>155.04263613026293</v>
      </c>
      <c r="BN18" s="2">
        <f t="shared" si="44"/>
        <v>255.80548611897743</v>
      </c>
      <c r="BO18" s="2">
        <f t="shared" si="45"/>
        <v>255.01533388800894</v>
      </c>
      <c r="BP18" s="2">
        <f t="shared" si="46"/>
        <v>414.03695712014007</v>
      </c>
      <c r="BQ18" s="2">
        <f t="shared" si="47"/>
        <v>415.56601863795618</v>
      </c>
      <c r="BR18" s="2">
        <f t="shared" si="48"/>
        <v>660.3447088545405</v>
      </c>
      <c r="BS18" s="2">
        <f t="shared" si="49"/>
        <v>669.88821038708534</v>
      </c>
      <c r="BU18" s="2">
        <f t="shared" si="50"/>
        <v>2.6839769108474716</v>
      </c>
      <c r="BV18" s="2">
        <f t="shared" si="51"/>
        <v>4.4518421474124441</v>
      </c>
      <c r="BW18" s="2">
        <f t="shared" si="52"/>
        <v>7.3224245921957536</v>
      </c>
      <c r="BX18" s="2">
        <f t="shared" si="53"/>
        <v>11.932422996539392</v>
      </c>
      <c r="BY18" s="2">
        <f t="shared" si="54"/>
        <v>19.234944938309233</v>
      </c>
      <c r="CA18" s="2">
        <f t="shared" si="55"/>
        <v>0.91880923932858138</v>
      </c>
      <c r="CB18" s="2">
        <f t="shared" si="56"/>
        <v>1.5240048006908509</v>
      </c>
      <c r="CC18" s="2">
        <f t="shared" si="57"/>
        <v>2.5066949504688272</v>
      </c>
      <c r="CD18" s="2">
        <f t="shared" si="69"/>
        <v>4.0848415843247485</v>
      </c>
      <c r="CE18" s="2">
        <f t="shared" si="58"/>
        <v>6.5847232350872522</v>
      </c>
      <c r="CG18" s="2">
        <f t="shared" si="59"/>
        <v>36.594630343950612</v>
      </c>
      <c r="CH18" s="2">
        <f t="shared" si="60"/>
        <v>60.698554102962611</v>
      </c>
      <c r="CI18" s="2">
        <f t="shared" si="61"/>
        <v>99.83745392513363</v>
      </c>
      <c r="CJ18" s="2">
        <f t="shared" si="62"/>
        <v>162.69238639915773</v>
      </c>
      <c r="CK18" s="2">
        <f t="shared" si="63"/>
        <v>262.25847802893873</v>
      </c>
    </row>
    <row r="19" spans="1:89">
      <c r="A19" s="2">
        <v>1</v>
      </c>
      <c r="B19" s="2">
        <f t="shared" si="24"/>
        <v>1303.4782608695652</v>
      </c>
      <c r="C19" s="3">
        <v>0.8</v>
      </c>
      <c r="D19" s="2">
        <f t="shared" si="70"/>
        <v>51.142400000000002</v>
      </c>
      <c r="E19" s="2">
        <f t="shared" si="71"/>
        <v>32.927999999999997</v>
      </c>
      <c r="F19" s="2">
        <f t="shared" si="72"/>
        <v>13.2744</v>
      </c>
      <c r="G19" s="2">
        <f t="shared" si="73"/>
        <v>1.9688000000000001</v>
      </c>
      <c r="H19" s="3">
        <f t="shared" si="64"/>
        <v>99.313600000000008</v>
      </c>
      <c r="J19" s="2">
        <f t="shared" si="25"/>
        <v>51.49586763544972</v>
      </c>
      <c r="K19" s="2">
        <f t="shared" si="26"/>
        <v>33.155579900436592</v>
      </c>
      <c r="L19" s="2">
        <f t="shared" si="27"/>
        <v>13.36614522079554</v>
      </c>
      <c r="M19" s="2">
        <f t="shared" si="28"/>
        <v>1.9824072433181357</v>
      </c>
      <c r="N19" s="3">
        <f t="shared" si="29"/>
        <v>100</v>
      </c>
      <c r="O19" s="2">
        <v>8.0000000000000002E-3</v>
      </c>
      <c r="P19" s="2">
        <f t="shared" si="0"/>
        <v>0.1007234406095428</v>
      </c>
      <c r="Q19" s="2">
        <f t="shared" si="1"/>
        <v>0.22692871963815933</v>
      </c>
      <c r="R19" s="2">
        <v>0.3</v>
      </c>
      <c r="S19" s="2">
        <f t="shared" si="65"/>
        <v>7.3793954185084498E-2</v>
      </c>
      <c r="T19" s="2">
        <v>0.12</v>
      </c>
      <c r="U19" s="2">
        <f t="shared" si="2"/>
        <v>0.67433959495176732</v>
      </c>
      <c r="V19" s="2">
        <f t="shared" si="3"/>
        <v>1.3120973505781302</v>
      </c>
      <c r="W19" s="2">
        <v>0.06</v>
      </c>
      <c r="X19" s="2">
        <f t="shared" si="30"/>
        <v>0.46194252602952784</v>
      </c>
      <c r="Y19" s="2">
        <v>2.6700000000000002E-2</v>
      </c>
      <c r="Z19" s="2">
        <v>0.21</v>
      </c>
      <c r="AA19" s="2">
        <v>0.442</v>
      </c>
      <c r="AB19" s="2">
        <v>0.5</v>
      </c>
      <c r="AC19" s="2">
        <f t="shared" si="31"/>
        <v>0.15236651254208888</v>
      </c>
      <c r="AD19" s="2">
        <f t="shared" si="4"/>
        <v>0.14869955470576685</v>
      </c>
      <c r="AE19" s="2">
        <f t="shared" si="5"/>
        <v>0.96103342996818009</v>
      </c>
      <c r="AF19" s="2">
        <f t="shared" si="6"/>
        <v>1.9235016172814405</v>
      </c>
      <c r="AG19" s="2">
        <f t="shared" si="7"/>
        <v>9.0800086601040402</v>
      </c>
      <c r="AH19" s="2">
        <f t="shared" si="32"/>
        <v>0.8323111014707959</v>
      </c>
      <c r="AI19" s="2">
        <f t="shared" si="8"/>
        <v>8.2093669384148624E-2</v>
      </c>
      <c r="AJ19" s="2">
        <f t="shared" si="9"/>
        <v>0.60916998276218515</v>
      </c>
      <c r="AK19" s="2">
        <f t="shared" si="10"/>
        <v>1.0401418147377552</v>
      </c>
      <c r="AL19" s="2">
        <f t="shared" si="11"/>
        <v>5.9167914612421395</v>
      </c>
      <c r="AM19" s="2">
        <f t="shared" si="33"/>
        <v>0.50057045564709668</v>
      </c>
      <c r="AN19" s="2">
        <f t="shared" si="12"/>
        <v>4.5322062774761876E-2</v>
      </c>
      <c r="AO19" s="2">
        <f t="shared" si="13"/>
        <v>0.38613440107985308</v>
      </c>
      <c r="AP19" s="2">
        <f t="shared" si="14"/>
        <v>0.56246118279590274</v>
      </c>
      <c r="AQ19" s="2">
        <f t="shared" si="15"/>
        <v>3.8555493178821214</v>
      </c>
      <c r="AR19" s="2">
        <f t="shared" si="34"/>
        <v>0.30297615677975254</v>
      </c>
      <c r="AS19" s="2">
        <f t="shared" si="16"/>
        <v>2.5021288359612284E-2</v>
      </c>
      <c r="AT19" s="2">
        <f t="shared" si="17"/>
        <v>0.24475890131885267</v>
      </c>
      <c r="AU19" s="2">
        <f t="shared" si="18"/>
        <v>0.30415331608596868</v>
      </c>
      <c r="AV19" s="2">
        <f t="shared" si="19"/>
        <v>2.5123854102339038</v>
      </c>
      <c r="AW19" s="2">
        <f t="shared" si="35"/>
        <v>0.18449544689901387</v>
      </c>
      <c r="AX19" s="2">
        <f t="shared" si="20"/>
        <v>1.3813688805080169E-2</v>
      </c>
      <c r="AY19" s="2">
        <f t="shared" si="21"/>
        <v>0.15514525410654398</v>
      </c>
      <c r="AZ19" s="2">
        <f t="shared" si="22"/>
        <v>0.16447222051172147</v>
      </c>
      <c r="BA19" s="2">
        <f t="shared" si="23"/>
        <v>1.6371416701326105</v>
      </c>
      <c r="BB19" s="2">
        <f t="shared" si="36"/>
        <v>0.11299119848321972</v>
      </c>
      <c r="BD19" s="2">
        <f t="shared" si="66"/>
        <v>9795.3454770984845</v>
      </c>
      <c r="BE19" s="2">
        <f t="shared" si="67"/>
        <v>10126.116299530559</v>
      </c>
      <c r="BF19" s="2">
        <f t="shared" si="37"/>
        <v>34.962331391031199</v>
      </c>
      <c r="BG19" s="2">
        <f t="shared" si="38"/>
        <v>34.843588122602021</v>
      </c>
      <c r="BH19" s="2">
        <f t="shared" si="68"/>
        <v>2.5181787544915539</v>
      </c>
      <c r="BI19" s="2">
        <f t="shared" si="39"/>
        <v>2.5497894484068215</v>
      </c>
      <c r="BJ19" s="2">
        <f t="shared" si="40"/>
        <v>94.774749454683672</v>
      </c>
      <c r="BK19" s="2">
        <f t="shared" si="41"/>
        <v>93.636468418612779</v>
      </c>
      <c r="BL19" s="2">
        <f t="shared" si="42"/>
        <v>156.59282569226551</v>
      </c>
      <c r="BM19" s="2">
        <f t="shared" si="43"/>
        <v>155.23640982551325</v>
      </c>
      <c r="BN19" s="2">
        <f t="shared" si="44"/>
        <v>256.06214863311999</v>
      </c>
      <c r="BO19" s="2">
        <f t="shared" si="45"/>
        <v>255.14618573114782</v>
      </c>
      <c r="BP19" s="2">
        <f t="shared" si="46"/>
        <v>413.50729289459161</v>
      </c>
      <c r="BQ19" s="2">
        <f t="shared" si="47"/>
        <v>415.30867792003562</v>
      </c>
      <c r="BR19" s="2">
        <f t="shared" si="48"/>
        <v>657.14614486763151</v>
      </c>
      <c r="BS19" s="2">
        <f t="shared" si="49"/>
        <v>668.29545219715362</v>
      </c>
      <c r="BU19" s="2">
        <f t="shared" si="50"/>
        <v>2.6873371390208094</v>
      </c>
      <c r="BV19" s="2">
        <f t="shared" si="51"/>
        <v>4.4552360474269266</v>
      </c>
      <c r="BW19" s="2">
        <f t="shared" si="52"/>
        <v>7.3226151346233461</v>
      </c>
      <c r="BX19" s="2">
        <f t="shared" si="53"/>
        <v>11.919228193684134</v>
      </c>
      <c r="BY19" s="2">
        <f t="shared" si="54"/>
        <v>19.179868900001427</v>
      </c>
      <c r="CA19" s="2">
        <f t="shared" si="55"/>
        <v>0.92470267621707769</v>
      </c>
      <c r="CB19" s="2">
        <f t="shared" si="56"/>
        <v>1.5330300900524907</v>
      </c>
      <c r="CC19" s="2">
        <f t="shared" si="57"/>
        <v>2.5196845284403486</v>
      </c>
      <c r="CD19" s="2">
        <f t="shared" si="69"/>
        <v>4.101361920357256</v>
      </c>
      <c r="CE19" s="2">
        <f t="shared" si="58"/>
        <v>6.5997212794024049</v>
      </c>
      <c r="CG19" s="2">
        <f t="shared" si="59"/>
        <v>36.723215902050036</v>
      </c>
      <c r="CH19" s="2">
        <f t="shared" si="60"/>
        <v>60.882050446364978</v>
      </c>
      <c r="CI19" s="2">
        <f t="shared" si="61"/>
        <v>100.06559007865147</v>
      </c>
      <c r="CJ19" s="2">
        <f t="shared" si="62"/>
        <v>162.879597050467</v>
      </c>
      <c r="CK19" s="2">
        <f t="shared" si="63"/>
        <v>262.09828918019997</v>
      </c>
    </row>
    <row r="20" spans="1:89">
      <c r="A20" s="2">
        <v>1</v>
      </c>
      <c r="B20" s="2">
        <f t="shared" si="24"/>
        <v>1303.9130434782608</v>
      </c>
      <c r="C20" s="3">
        <v>0.9</v>
      </c>
      <c r="D20" s="2">
        <f t="shared" si="70"/>
        <v>51.160200000000003</v>
      </c>
      <c r="E20" s="2">
        <f t="shared" si="71"/>
        <v>32.918999999999997</v>
      </c>
      <c r="F20" s="2">
        <f t="shared" si="72"/>
        <v>13.1837</v>
      </c>
      <c r="G20" s="2">
        <f t="shared" si="73"/>
        <v>1.9649000000000001</v>
      </c>
      <c r="H20" s="3">
        <f t="shared" si="64"/>
        <v>99.227800000000002</v>
      </c>
      <c r="J20" s="2">
        <f t="shared" si="25"/>
        <v>51.558333450907917</v>
      </c>
      <c r="K20" s="2">
        <f t="shared" si="26"/>
        <v>33.175178730154244</v>
      </c>
      <c r="L20" s="2">
        <f t="shared" si="27"/>
        <v>13.286296783764225</v>
      </c>
      <c r="M20" s="2">
        <f t="shared" si="28"/>
        <v>1.9801910351736107</v>
      </c>
      <c r="N20" s="3">
        <f t="shared" si="29"/>
        <v>100</v>
      </c>
      <c r="O20" s="2">
        <v>8.0000000000000002E-3</v>
      </c>
      <c r="P20" s="2">
        <f t="shared" si="0"/>
        <v>0.10057107141561192</v>
      </c>
      <c r="Q20" s="2">
        <f t="shared" si="1"/>
        <v>0.22684476704431528</v>
      </c>
      <c r="R20" s="2">
        <v>0.3</v>
      </c>
      <c r="S20" s="2">
        <f t="shared" si="65"/>
        <v>7.3569141462500098E-2</v>
      </c>
      <c r="T20" s="2">
        <v>0.12</v>
      </c>
      <c r="U20" s="2">
        <f t="shared" si="2"/>
        <v>0.67435941557902257</v>
      </c>
      <c r="V20" s="2">
        <f t="shared" si="3"/>
        <v>1.310945119629578</v>
      </c>
      <c r="W20" s="2">
        <v>0.06</v>
      </c>
      <c r="X20" s="2">
        <f t="shared" si="30"/>
        <v>0.4609541154304167</v>
      </c>
      <c r="Y20" s="2">
        <v>2.6700000000000002E-2</v>
      </c>
      <c r="Z20" s="2">
        <v>0.21</v>
      </c>
      <c r="AA20" s="2">
        <v>0.442</v>
      </c>
      <c r="AB20" s="2">
        <v>0.5</v>
      </c>
      <c r="AC20" s="2">
        <f t="shared" si="31"/>
        <v>0.15206033732482227</v>
      </c>
      <c r="AD20" s="2">
        <f t="shared" si="4"/>
        <v>0.14858757756500238</v>
      </c>
      <c r="AE20" s="2">
        <f t="shared" si="5"/>
        <v>0.95872190296841686</v>
      </c>
      <c r="AF20" s="2">
        <f t="shared" si="6"/>
        <v>1.9190790902737642</v>
      </c>
      <c r="AG20" s="2">
        <f t="shared" si="7"/>
        <v>9.0710670485767242</v>
      </c>
      <c r="AH20" s="2">
        <f t="shared" si="32"/>
        <v>0.82926598348193725</v>
      </c>
      <c r="AI20" s="2">
        <f t="shared" si="8"/>
        <v>8.2031849331017412E-2</v>
      </c>
      <c r="AJ20" s="2">
        <f t="shared" si="9"/>
        <v>0.60770477581028259</v>
      </c>
      <c r="AK20" s="2">
        <f t="shared" si="10"/>
        <v>1.0377503141400108</v>
      </c>
      <c r="AL20" s="2">
        <f t="shared" si="11"/>
        <v>5.9109648532822785</v>
      </c>
      <c r="AM20" s="2">
        <f t="shared" si="33"/>
        <v>0.49882838266882279</v>
      </c>
      <c r="AN20" s="2">
        <f t="shared" si="12"/>
        <v>4.5287933318133002E-2</v>
      </c>
      <c r="AO20" s="2">
        <f t="shared" si="13"/>
        <v>0.38520565077231894</v>
      </c>
      <c r="AP20" s="2">
        <f t="shared" si="14"/>
        <v>0.56116796850934547</v>
      </c>
      <c r="AQ20" s="2">
        <f t="shared" si="15"/>
        <v>3.8517525346944157</v>
      </c>
      <c r="AR20" s="2">
        <f t="shared" si="34"/>
        <v>0.30197286693622177</v>
      </c>
      <c r="AS20" s="2">
        <f t="shared" si="16"/>
        <v>2.5002446256592554E-2</v>
      </c>
      <c r="AT20" s="2">
        <f t="shared" si="17"/>
        <v>0.24417019462958622</v>
      </c>
      <c r="AU20" s="2">
        <f t="shared" si="18"/>
        <v>0.30345400487001789</v>
      </c>
      <c r="AV20" s="2">
        <f t="shared" si="19"/>
        <v>2.5099113185027018</v>
      </c>
      <c r="AW20" s="2">
        <f t="shared" si="35"/>
        <v>0.18391358169503594</v>
      </c>
      <c r="AX20" s="2">
        <f t="shared" si="20"/>
        <v>1.3803286505094374E-2</v>
      </c>
      <c r="AY20" s="2">
        <f t="shared" si="21"/>
        <v>0.15477209076740361</v>
      </c>
      <c r="AZ20" s="2">
        <f t="shared" si="22"/>
        <v>0.16409406494861173</v>
      </c>
      <c r="BA20" s="2">
        <f t="shared" si="23"/>
        <v>1.6355294817110479</v>
      </c>
      <c r="BB20" s="2">
        <f t="shared" si="36"/>
        <v>0.1126512948680424</v>
      </c>
      <c r="BD20" s="2">
        <f t="shared" si="66"/>
        <v>9702.2310605812399</v>
      </c>
      <c r="BE20" s="2">
        <f t="shared" si="67"/>
        <v>10079.017939647299</v>
      </c>
      <c r="BF20" s="2">
        <f t="shared" si="37"/>
        <v>34.996087240980494</v>
      </c>
      <c r="BG20" s="2">
        <f t="shared" si="38"/>
        <v>34.860532469088518</v>
      </c>
      <c r="BH20" s="2">
        <f t="shared" si="68"/>
        <v>2.5091581724303897</v>
      </c>
      <c r="BI20" s="2">
        <f t="shared" si="39"/>
        <v>2.5452748621872181</v>
      </c>
      <c r="BJ20" s="2">
        <f t="shared" si="40"/>
        <v>95.103052831167858</v>
      </c>
      <c r="BK20" s="2">
        <f t="shared" si="41"/>
        <v>93.799422242230008</v>
      </c>
      <c r="BL20" s="2">
        <f t="shared" si="42"/>
        <v>156.98087479601085</v>
      </c>
      <c r="BM20" s="2">
        <f t="shared" si="43"/>
        <v>155.43023926667965</v>
      </c>
      <c r="BN20" s="2">
        <f t="shared" si="44"/>
        <v>256.31624237494282</v>
      </c>
      <c r="BO20" s="2">
        <f t="shared" si="45"/>
        <v>255.27619202490283</v>
      </c>
      <c r="BP20" s="2">
        <f t="shared" si="46"/>
        <v>412.97012018542654</v>
      </c>
      <c r="BQ20" s="2">
        <f t="shared" si="47"/>
        <v>415.04883817174573</v>
      </c>
      <c r="BR20" s="2">
        <f t="shared" si="48"/>
        <v>653.94138052335416</v>
      </c>
      <c r="BS20" s="2">
        <f t="shared" si="49"/>
        <v>666.70055534450933</v>
      </c>
      <c r="BU20" s="2">
        <f t="shared" si="50"/>
        <v>2.6907053793685938</v>
      </c>
      <c r="BV20" s="2">
        <f t="shared" si="51"/>
        <v>4.4586306707880192</v>
      </c>
      <c r="BW20" s="2">
        <f t="shared" si="52"/>
        <v>7.3227852228379176</v>
      </c>
      <c r="BX20" s="2">
        <f t="shared" si="53"/>
        <v>11.905981027105</v>
      </c>
      <c r="BY20" s="2">
        <f t="shared" si="54"/>
        <v>19.124795524442579</v>
      </c>
      <c r="CA20" s="2">
        <f t="shared" si="55"/>
        <v>0.93064049299144702</v>
      </c>
      <c r="CB20" s="2">
        <f t="shared" si="56"/>
        <v>1.5421169026326658</v>
      </c>
      <c r="CC20" s="2">
        <f t="shared" si="57"/>
        <v>2.5327486621562243</v>
      </c>
      <c r="CD20" s="2">
        <f t="shared" si="69"/>
        <v>4.1179491956164709</v>
      </c>
      <c r="CE20" s="2">
        <f t="shared" si="58"/>
        <v>6.6147372624662628</v>
      </c>
      <c r="CG20" s="2">
        <f t="shared" si="59"/>
        <v>36.852374427501253</v>
      </c>
      <c r="CH20" s="2">
        <f t="shared" si="60"/>
        <v>61.066190365434473</v>
      </c>
      <c r="CI20" s="2">
        <f t="shared" si="61"/>
        <v>100.29415518822891</v>
      </c>
      <c r="CJ20" s="2">
        <f t="shared" si="62"/>
        <v>163.06641154467849</v>
      </c>
      <c r="CK20" s="2">
        <f t="shared" si="63"/>
        <v>261.93656537808926</v>
      </c>
    </row>
    <row r="21" spans="1:89">
      <c r="A21" s="2">
        <v>1</v>
      </c>
      <c r="B21" s="2">
        <f t="shared" si="24"/>
        <v>1304.3478260869565</v>
      </c>
      <c r="C21" s="3">
        <v>1</v>
      </c>
      <c r="D21" s="2">
        <f t="shared" si="70"/>
        <v>51.177999999999997</v>
      </c>
      <c r="E21" s="2">
        <f t="shared" si="71"/>
        <v>32.909999999999997</v>
      </c>
      <c r="F21" s="2">
        <f t="shared" si="72"/>
        <v>13.093</v>
      </c>
      <c r="G21" s="2">
        <f t="shared" si="73"/>
        <v>1.9610000000000001</v>
      </c>
      <c r="H21" s="3">
        <f t="shared" si="64"/>
        <v>99.141999999999996</v>
      </c>
      <c r="J21" s="2">
        <f t="shared" si="25"/>
        <v>51.620907385366436</v>
      </c>
      <c r="K21" s="2">
        <f t="shared" si="26"/>
        <v>33.194811482520016</v>
      </c>
      <c r="L21" s="2">
        <f t="shared" si="27"/>
        <v>13.206310141009865</v>
      </c>
      <c r="M21" s="2">
        <f t="shared" si="28"/>
        <v>1.9779709911036696</v>
      </c>
      <c r="N21" s="3">
        <f t="shared" si="29"/>
        <v>100</v>
      </c>
      <c r="O21" s="2">
        <v>8.0000000000000002E-3</v>
      </c>
      <c r="P21" s="2">
        <f t="shared" si="0"/>
        <v>0.1004190165177854</v>
      </c>
      <c r="Q21" s="2">
        <f t="shared" si="1"/>
        <v>0.22676089176042205</v>
      </c>
      <c r="R21" s="2">
        <v>0.3</v>
      </c>
      <c r="S21" s="2">
        <f t="shared" si="65"/>
        <v>7.3344235434220847E-2</v>
      </c>
      <c r="T21" s="2">
        <v>0.12</v>
      </c>
      <c r="U21" s="2">
        <f t="shared" si="2"/>
        <v>0.67437922586263965</v>
      </c>
      <c r="V21" s="2">
        <f t="shared" si="3"/>
        <v>1.3097945348324915</v>
      </c>
      <c r="W21" s="2">
        <v>0.06</v>
      </c>
      <c r="X21" s="2">
        <f t="shared" si="30"/>
        <v>0.45996631263945942</v>
      </c>
      <c r="Y21" s="2">
        <v>2.6700000000000002E-2</v>
      </c>
      <c r="Z21" s="2">
        <v>0.21</v>
      </c>
      <c r="AA21" s="2">
        <v>0.442</v>
      </c>
      <c r="AB21" s="2">
        <v>0.5</v>
      </c>
      <c r="AC21" s="2">
        <f t="shared" si="31"/>
        <v>0.15175363216396684</v>
      </c>
      <c r="AD21" s="2">
        <f t="shared" si="4"/>
        <v>0.14847574640336483</v>
      </c>
      <c r="AE21" s="2">
        <f t="shared" si="5"/>
        <v>0.95641720536302111</v>
      </c>
      <c r="AF21" s="2">
        <f t="shared" si="6"/>
        <v>1.9146691609988151</v>
      </c>
      <c r="AG21" s="2">
        <f t="shared" si="7"/>
        <v>9.062139163986231</v>
      </c>
      <c r="AH21" s="2">
        <f t="shared" si="32"/>
        <v>0.82622904726012092</v>
      </c>
      <c r="AI21" s="2">
        <f t="shared" si="8"/>
        <v>8.1970109869668781E-2</v>
      </c>
      <c r="AJ21" s="2">
        <f t="shared" si="9"/>
        <v>0.60624389780461596</v>
      </c>
      <c r="AK21" s="2">
        <f t="shared" si="10"/>
        <v>1.0353656258206978</v>
      </c>
      <c r="AL21" s="2">
        <f t="shared" si="11"/>
        <v>5.9051471901842154</v>
      </c>
      <c r="AM21" s="2">
        <f t="shared" si="33"/>
        <v>0.49709092754313466</v>
      </c>
      <c r="AN21" s="2">
        <f t="shared" si="12"/>
        <v>4.5253848354409071E-2</v>
      </c>
      <c r="AO21" s="2">
        <f t="shared" si="13"/>
        <v>0.38427964445268548</v>
      </c>
      <c r="AP21" s="2">
        <f t="shared" si="14"/>
        <v>0.55987843799179915</v>
      </c>
      <c r="AQ21" s="2">
        <f t="shared" si="15"/>
        <v>3.8479615802326377</v>
      </c>
      <c r="AR21" s="2">
        <f t="shared" si="34"/>
        <v>0.30097219742876535</v>
      </c>
      <c r="AS21" s="2">
        <f t="shared" si="16"/>
        <v>2.4983628717101868E-2</v>
      </c>
      <c r="AT21" s="2">
        <f t="shared" si="17"/>
        <v>0.24358322727113804</v>
      </c>
      <c r="AU21" s="2">
        <f t="shared" si="18"/>
        <v>0.3027566856680845</v>
      </c>
      <c r="AV21" s="2">
        <f t="shared" si="19"/>
        <v>2.507441024934816</v>
      </c>
      <c r="AW21" s="2">
        <f t="shared" si="35"/>
        <v>0.18333321191146432</v>
      </c>
      <c r="AX21" s="2">
        <f t="shared" si="20"/>
        <v>1.3792897766078787E-2</v>
      </c>
      <c r="AY21" s="2">
        <f t="shared" si="21"/>
        <v>0.15440002993738683</v>
      </c>
      <c r="AZ21" s="2">
        <f t="shared" si="22"/>
        <v>0.16371698657569325</v>
      </c>
      <c r="BA21" s="2">
        <f t="shared" si="23"/>
        <v>1.6339197682805475</v>
      </c>
      <c r="BB21" s="2">
        <f t="shared" si="36"/>
        <v>0.1123122498834549</v>
      </c>
      <c r="BD21" s="2">
        <f t="shared" si="66"/>
        <v>9609.5823984656072</v>
      </c>
      <c r="BE21" s="2">
        <f t="shared" si="67"/>
        <v>10032.074385529131</v>
      </c>
      <c r="BF21" s="2">
        <f t="shared" si="37"/>
        <v>35.029784670307272</v>
      </c>
      <c r="BG21" s="2">
        <f t="shared" si="38"/>
        <v>34.877457689210395</v>
      </c>
      <c r="BH21" s="2">
        <f t="shared" si="68"/>
        <v>2.5001413237795571</v>
      </c>
      <c r="BI21" s="2">
        <f t="shared" si="39"/>
        <v>2.5407615083464519</v>
      </c>
      <c r="BJ21" s="2">
        <f t="shared" si="40"/>
        <v>95.432389413203623</v>
      </c>
      <c r="BK21" s="2">
        <f t="shared" si="41"/>
        <v>93.962718959327361</v>
      </c>
      <c r="BL21" s="2">
        <f t="shared" si="42"/>
        <v>157.36907294946249</v>
      </c>
      <c r="BM21" s="2">
        <f t="shared" si="43"/>
        <v>155.62412263495793</v>
      </c>
      <c r="BN21" s="2">
        <f t="shared" si="44"/>
        <v>256.56774579170684</v>
      </c>
      <c r="BO21" s="2">
        <f t="shared" si="45"/>
        <v>255.40534740158321</v>
      </c>
      <c r="BP21" s="2">
        <f t="shared" si="46"/>
        <v>412.42543211245561</v>
      </c>
      <c r="BQ21" s="2">
        <f t="shared" si="47"/>
        <v>414.78649756581672</v>
      </c>
      <c r="BR21" s="2">
        <f t="shared" si="48"/>
        <v>650.73056109568086</v>
      </c>
      <c r="BS21" s="2">
        <f t="shared" si="49"/>
        <v>665.10355591962639</v>
      </c>
      <c r="BU21" s="2">
        <f t="shared" si="50"/>
        <v>2.6940816557393585</v>
      </c>
      <c r="BV21" s="2">
        <f t="shared" si="51"/>
        <v>4.4620259888696365</v>
      </c>
      <c r="BW21" s="2">
        <f t="shared" si="52"/>
        <v>7.322934764267373</v>
      </c>
      <c r="BX21" s="2">
        <f t="shared" si="53"/>
        <v>11.892681549840544</v>
      </c>
      <c r="BY21" s="2">
        <f t="shared" si="54"/>
        <v>19.069725833984201</v>
      </c>
      <c r="CA21" s="2">
        <f t="shared" si="55"/>
        <v>0.93662302878121451</v>
      </c>
      <c r="CB21" s="2">
        <f t="shared" si="56"/>
        <v>1.5512656371392097</v>
      </c>
      <c r="CC21" s="2">
        <f t="shared" si="57"/>
        <v>2.545887695669355</v>
      </c>
      <c r="CD21" s="2">
        <f t="shared" si="69"/>
        <v>4.1346034890264542</v>
      </c>
      <c r="CE21" s="2">
        <f t="shared" si="58"/>
        <v>6.6297709761703105</v>
      </c>
      <c r="CG21" s="2">
        <f t="shared" si="59"/>
        <v>36.98210896640947</v>
      </c>
      <c r="CH21" s="2">
        <f t="shared" si="60"/>
        <v>61.250976183214995</v>
      </c>
      <c r="CI21" s="2">
        <f t="shared" si="61"/>
        <v>100.52314889161049</v>
      </c>
      <c r="CJ21" s="2">
        <f t="shared" si="62"/>
        <v>163.25282644720289</v>
      </c>
      <c r="CK21" s="2">
        <f t="shared" si="63"/>
        <v>261.77331234543186</v>
      </c>
    </row>
    <row r="22" spans="1:89">
      <c r="A22" s="2">
        <v>1</v>
      </c>
      <c r="B22" s="2">
        <f t="shared" si="24"/>
        <v>1304.7826086956522</v>
      </c>
      <c r="C22" s="3">
        <v>1.1000000000000001</v>
      </c>
      <c r="D22" s="2">
        <f t="shared" si="70"/>
        <v>51.195799999999998</v>
      </c>
      <c r="E22" s="2">
        <f t="shared" si="71"/>
        <v>32.901000000000003</v>
      </c>
      <c r="F22" s="2">
        <f t="shared" si="72"/>
        <v>13.0023</v>
      </c>
      <c r="G22" s="2">
        <f t="shared" si="73"/>
        <v>1.9571000000000001</v>
      </c>
      <c r="H22" s="3">
        <f t="shared" si="64"/>
        <v>99.056200000000004</v>
      </c>
      <c r="J22" s="2">
        <f t="shared" si="25"/>
        <v>51.683589719775235</v>
      </c>
      <c r="K22" s="2">
        <f t="shared" si="26"/>
        <v>33.214478245682756</v>
      </c>
      <c r="L22" s="2">
        <f t="shared" si="27"/>
        <v>13.126184933401442</v>
      </c>
      <c r="M22" s="2">
        <f t="shared" si="28"/>
        <v>1.9757471011405647</v>
      </c>
      <c r="N22" s="3">
        <f t="shared" si="29"/>
        <v>100</v>
      </c>
      <c r="O22" s="2">
        <v>8.0000000000000002E-3</v>
      </c>
      <c r="P22" s="2">
        <f t="shared" si="0"/>
        <v>0.10026727511812045</v>
      </c>
      <c r="Q22" s="2">
        <f t="shared" si="1"/>
        <v>0.22667709368546718</v>
      </c>
      <c r="R22" s="2">
        <v>0.3</v>
      </c>
      <c r="S22" s="2">
        <f t="shared" si="65"/>
        <v>7.3119235281464773E-2</v>
      </c>
      <c r="T22" s="2">
        <v>0.12</v>
      </c>
      <c r="U22" s="2">
        <f t="shared" si="2"/>
        <v>0.67439902581070399</v>
      </c>
      <c r="V22" s="2">
        <f t="shared" si="3"/>
        <v>1.3086455931042884</v>
      </c>
      <c r="W22" s="2">
        <v>0.06</v>
      </c>
      <c r="X22" s="2">
        <f t="shared" si="30"/>
        <v>0.45897911431508442</v>
      </c>
      <c r="Y22" s="2">
        <v>2.6700000000000002E-2</v>
      </c>
      <c r="Z22" s="2">
        <v>0.21</v>
      </c>
      <c r="AA22" s="2">
        <v>0.442</v>
      </c>
      <c r="AB22" s="2">
        <v>0.5</v>
      </c>
      <c r="AC22" s="2">
        <f t="shared" si="31"/>
        <v>0.151446395682451</v>
      </c>
      <c r="AD22" s="2">
        <f t="shared" si="4"/>
        <v>0.14836406096721683</v>
      </c>
      <c r="AE22" s="2">
        <f t="shared" si="5"/>
        <v>0.9541193135763173</v>
      </c>
      <c r="AF22" s="2">
        <f t="shared" si="6"/>
        <v>1.9102717873259152</v>
      </c>
      <c r="AG22" s="2">
        <f t="shared" si="7"/>
        <v>9.05322497906538</v>
      </c>
      <c r="AH22" s="2">
        <f t="shared" si="32"/>
        <v>0.82320026202616758</v>
      </c>
      <c r="AI22" s="2">
        <f t="shared" si="8"/>
        <v>8.1908450860075213E-2</v>
      </c>
      <c r="AJ22" s="2">
        <f t="shared" si="9"/>
        <v>0.60478733380127825</v>
      </c>
      <c r="AK22" s="2">
        <f t="shared" si="10"/>
        <v>1.0329877269974701</v>
      </c>
      <c r="AL22" s="2">
        <f t="shared" si="11"/>
        <v>5.8993384541798797</v>
      </c>
      <c r="AM22" s="2">
        <f t="shared" si="33"/>
        <v>0.4953580729863728</v>
      </c>
      <c r="AN22" s="2">
        <f t="shared" si="12"/>
        <v>4.5219807806284089E-2</v>
      </c>
      <c r="AO22" s="2">
        <f t="shared" si="13"/>
        <v>0.38335637264846262</v>
      </c>
      <c r="AP22" s="2">
        <f t="shared" si="14"/>
        <v>0.55859257892361158</v>
      </c>
      <c r="AQ22" s="2">
        <f t="shared" si="15"/>
        <v>3.844176442918608</v>
      </c>
      <c r="AR22" s="2">
        <f t="shared" si="34"/>
        <v>0.29997413850289545</v>
      </c>
      <c r="AS22" s="2">
        <f t="shared" si="16"/>
        <v>2.4964835698461314E-2</v>
      </c>
      <c r="AT22" s="2">
        <f t="shared" si="17"/>
        <v>0.24299799323918367</v>
      </c>
      <c r="AU22" s="2">
        <f t="shared" si="18"/>
        <v>0.30206135181826327</v>
      </c>
      <c r="AV22" s="2">
        <f t="shared" si="19"/>
        <v>2.504974521985575</v>
      </c>
      <c r="AW22" s="2">
        <f t="shared" si="35"/>
        <v>0.18275433201292035</v>
      </c>
      <c r="AX22" s="2">
        <f t="shared" si="20"/>
        <v>1.3782522564471352E-2</v>
      </c>
      <c r="AY22" s="2">
        <f t="shared" si="21"/>
        <v>0.15402906781053419</v>
      </c>
      <c r="AZ22" s="2">
        <f t="shared" si="22"/>
        <v>0.16334098179051204</v>
      </c>
      <c r="BA22" s="2">
        <f t="shared" si="23"/>
        <v>1.6323125249247874</v>
      </c>
      <c r="BB22" s="2">
        <f t="shared" si="36"/>
        <v>0.11197406036982667</v>
      </c>
      <c r="BD22" s="2">
        <f t="shared" si="66"/>
        <v>9517.4002228387872</v>
      </c>
      <c r="BE22" s="2">
        <f t="shared" si="67"/>
        <v>9985.2858252845544</v>
      </c>
      <c r="BF22" s="2">
        <f t="shared" si="37"/>
        <v>35.063423075444867</v>
      </c>
      <c r="BG22" s="2">
        <f t="shared" si="38"/>
        <v>34.894363633413533</v>
      </c>
      <c r="BH22" s="2">
        <f t="shared" si="68"/>
        <v>2.4911282295781372</v>
      </c>
      <c r="BI22" s="2">
        <f t="shared" si="39"/>
        <v>2.5362493920947871</v>
      </c>
      <c r="BJ22" s="2">
        <f t="shared" si="40"/>
        <v>95.762761784636325</v>
      </c>
      <c r="BK22" s="2">
        <f t="shared" si="41"/>
        <v>94.12635921617364</v>
      </c>
      <c r="BL22" s="2">
        <f t="shared" si="42"/>
        <v>157.75741270836866</v>
      </c>
      <c r="BM22" s="2">
        <f t="shared" si="43"/>
        <v>155.81805809617708</v>
      </c>
      <c r="BN22" s="2">
        <f t="shared" si="44"/>
        <v>256.81663726332789</v>
      </c>
      <c r="BO22" s="2">
        <f t="shared" si="45"/>
        <v>255.53364647992362</v>
      </c>
      <c r="BP22" s="2">
        <f t="shared" si="46"/>
        <v>411.87322215931795</v>
      </c>
      <c r="BQ22" s="2">
        <f t="shared" si="47"/>
        <v>414.52165434704409</v>
      </c>
      <c r="BR22" s="2">
        <f t="shared" si="48"/>
        <v>647.51383259955276</v>
      </c>
      <c r="BS22" s="2">
        <f t="shared" si="49"/>
        <v>663.50449016325604</v>
      </c>
      <c r="BU22" s="2">
        <f t="shared" si="50"/>
        <v>2.6974659920733379</v>
      </c>
      <c r="BV22" s="2">
        <f t="shared" si="51"/>
        <v>4.4654219728188869</v>
      </c>
      <c r="BW22" s="2">
        <f t="shared" si="52"/>
        <v>7.3230636662258597</v>
      </c>
      <c r="BX22" s="2">
        <f t="shared" si="53"/>
        <v>11.879329816753376</v>
      </c>
      <c r="BY22" s="2">
        <f t="shared" si="54"/>
        <v>19.014660852789103</v>
      </c>
      <c r="CA22" s="2">
        <f t="shared" si="55"/>
        <v>0.94265062476057149</v>
      </c>
      <c r="CB22" s="2">
        <f t="shared" si="56"/>
        <v>1.5604766936327201</v>
      </c>
      <c r="CC22" s="2">
        <f t="shared" si="57"/>
        <v>2.5591019721525257</v>
      </c>
      <c r="CD22" s="2">
        <f t="shared" si="69"/>
        <v>4.151324875422195</v>
      </c>
      <c r="CE22" s="2">
        <f t="shared" si="58"/>
        <v>6.6448222091263753</v>
      </c>
      <c r="CG22" s="2">
        <f t="shared" si="59"/>
        <v>37.112422583345015</v>
      </c>
      <c r="CH22" s="2">
        <f t="shared" si="60"/>
        <v>61.436410229153722</v>
      </c>
      <c r="CI22" s="2">
        <f t="shared" si="61"/>
        <v>100.75257081436634</v>
      </c>
      <c r="CJ22" s="2">
        <f t="shared" si="62"/>
        <v>163.43883832523051</v>
      </c>
      <c r="CK22" s="2">
        <f t="shared" si="63"/>
        <v>261.60853590791476</v>
      </c>
    </row>
    <row r="23" spans="1:89">
      <c r="A23" s="2">
        <v>1</v>
      </c>
      <c r="B23" s="2">
        <f t="shared" si="24"/>
        <v>1305.2173913043478</v>
      </c>
      <c r="C23" s="3">
        <v>1.2</v>
      </c>
      <c r="D23" s="2">
        <f t="shared" si="70"/>
        <v>51.2136</v>
      </c>
      <c r="E23" s="2">
        <f t="shared" si="71"/>
        <v>32.892000000000003</v>
      </c>
      <c r="F23" s="2">
        <f t="shared" si="72"/>
        <v>12.9116</v>
      </c>
      <c r="G23" s="2">
        <f t="shared" si="73"/>
        <v>1.9532</v>
      </c>
      <c r="H23" s="3">
        <f t="shared" si="64"/>
        <v>98.970399999999998</v>
      </c>
      <c r="J23" s="2">
        <f t="shared" si="25"/>
        <v>51.746380736058455</v>
      </c>
      <c r="K23" s="2">
        <f t="shared" si="26"/>
        <v>33.234179108096967</v>
      </c>
      <c r="L23" s="2">
        <f t="shared" si="27"/>
        <v>13.045920800562593</v>
      </c>
      <c r="M23" s="2">
        <f t="shared" si="28"/>
        <v>1.9735193552819832</v>
      </c>
      <c r="N23" s="3">
        <f t="shared" si="29"/>
        <v>100</v>
      </c>
      <c r="O23" s="2">
        <v>8.0000000000000002E-3</v>
      </c>
      <c r="P23" s="2">
        <f t="shared" si="0"/>
        <v>0.10011584642105345</v>
      </c>
      <c r="Q23" s="2">
        <f t="shared" si="1"/>
        <v>0.22659337271860722</v>
      </c>
      <c r="R23" s="2">
        <v>0.3</v>
      </c>
      <c r="S23" s="2">
        <f t="shared" si="65"/>
        <v>7.2894140184083925E-2</v>
      </c>
      <c r="T23" s="2">
        <v>0.12</v>
      </c>
      <c r="U23" s="2">
        <f t="shared" si="2"/>
        <v>0.67441881543129334</v>
      </c>
      <c r="V23" s="2">
        <f t="shared" si="3"/>
        <v>1.3074982913694324</v>
      </c>
      <c r="W23" s="2">
        <v>0.06</v>
      </c>
      <c r="X23" s="2">
        <f t="shared" si="30"/>
        <v>0.45799251711634659</v>
      </c>
      <c r="Y23" s="2">
        <v>2.6700000000000002E-2</v>
      </c>
      <c r="Z23" s="2">
        <v>0.21</v>
      </c>
      <c r="AA23" s="2">
        <v>0.442</v>
      </c>
      <c r="AB23" s="2">
        <v>0.5</v>
      </c>
      <c r="AC23" s="2">
        <f t="shared" si="31"/>
        <v>0.15113862649842782</v>
      </c>
      <c r="AD23" s="2">
        <f t="shared" si="4"/>
        <v>0.14825252100346401</v>
      </c>
      <c r="AE23" s="2">
        <f t="shared" si="5"/>
        <v>0.95182820412504199</v>
      </c>
      <c r="AF23" s="2">
        <f t="shared" si="6"/>
        <v>1.9058869272849042</v>
      </c>
      <c r="AG23" s="2">
        <f t="shared" si="7"/>
        <v>9.0443244666125775</v>
      </c>
      <c r="AH23" s="2">
        <f t="shared" si="32"/>
        <v>0.82017959711452448</v>
      </c>
      <c r="AI23" s="2">
        <f t="shared" si="8"/>
        <v>8.1846872162509104E-2</v>
      </c>
      <c r="AJ23" s="2">
        <f t="shared" si="9"/>
        <v>0.60333506891494038</v>
      </c>
      <c r="AK23" s="2">
        <f t="shared" si="10"/>
        <v>1.0306165949747821</v>
      </c>
      <c r="AL23" s="2">
        <f t="shared" si="11"/>
        <v>5.8935386275439425</v>
      </c>
      <c r="AM23" s="2">
        <f t="shared" si="33"/>
        <v>0.49362980177838345</v>
      </c>
      <c r="AN23" s="2">
        <f t="shared" si="12"/>
        <v>4.5185811596617519E-2</v>
      </c>
      <c r="AO23" s="2">
        <f t="shared" si="13"/>
        <v>0.38243582592429098</v>
      </c>
      <c r="AP23" s="2">
        <f t="shared" si="14"/>
        <v>0.55731037903206826</v>
      </c>
      <c r="AQ23" s="2">
        <f t="shared" si="15"/>
        <v>3.8403971112020012</v>
      </c>
      <c r="AR23" s="2">
        <f t="shared" si="34"/>
        <v>0.29897868043977299</v>
      </c>
      <c r="AS23" s="2">
        <f t="shared" si="16"/>
        <v>2.4946067158083347E-2</v>
      </c>
      <c r="AT23" s="2">
        <f t="shared" si="17"/>
        <v>0.24241448655293449</v>
      </c>
      <c r="AU23" s="2">
        <f t="shared" si="18"/>
        <v>0.30136799668403097</v>
      </c>
      <c r="AV23" s="2">
        <f t="shared" si="19"/>
        <v>2.5025118021284589</v>
      </c>
      <c r="AW23" s="2">
        <f t="shared" si="35"/>
        <v>0.18217693648413241</v>
      </c>
      <c r="AX23" s="2">
        <f t="shared" si="20"/>
        <v>1.3772160876760453E-2</v>
      </c>
      <c r="AY23" s="2">
        <f t="shared" si="21"/>
        <v>0.15365920059580493</v>
      </c>
      <c r="AZ23" s="2">
        <f t="shared" si="22"/>
        <v>0.16296604700433936</v>
      </c>
      <c r="BA23" s="2">
        <f t="shared" si="23"/>
        <v>1.6307077467392732</v>
      </c>
      <c r="BB23" s="2">
        <f t="shared" si="36"/>
        <v>0.11163672317892674</v>
      </c>
      <c r="BD23" s="2">
        <f t="shared" si="66"/>
        <v>9425.6852510815224</v>
      </c>
      <c r="BE23" s="2">
        <f t="shared" si="67"/>
        <v>9938.6524441009678</v>
      </c>
      <c r="BF23" s="2">
        <f t="shared" si="37"/>
        <v>35.09700184895042</v>
      </c>
      <c r="BG23" s="2">
        <f t="shared" si="38"/>
        <v>34.911250151374944</v>
      </c>
      <c r="BH23" s="2">
        <f t="shared" si="68"/>
        <v>2.4821189110090711</v>
      </c>
      <c r="BI23" s="2">
        <f t="shared" si="39"/>
        <v>2.5317385186709775</v>
      </c>
      <c r="BJ23" s="2">
        <f t="shared" si="40"/>
        <v>96.094172528191365</v>
      </c>
      <c r="BK23" s="2">
        <f t="shared" si="41"/>
        <v>94.290343658841778</v>
      </c>
      <c r="BL23" s="2">
        <f t="shared" si="42"/>
        <v>158.14588655042738</v>
      </c>
      <c r="BM23" s="2">
        <f t="shared" si="43"/>
        <v>156.01204380069794</v>
      </c>
      <c r="BN23" s="2">
        <f t="shared" si="44"/>
        <v>257.06289510293072</v>
      </c>
      <c r="BO23" s="2">
        <f t="shared" si="45"/>
        <v>255.66108386517425</v>
      </c>
      <c r="BP23" s="2">
        <f t="shared" si="46"/>
        <v>411.31348417699661</v>
      </c>
      <c r="BQ23" s="2">
        <f t="shared" si="47"/>
        <v>414.25430683287345</v>
      </c>
      <c r="BR23" s="2">
        <f t="shared" si="48"/>
        <v>644.29134178019081</v>
      </c>
      <c r="BS23" s="2">
        <f t="shared" si="49"/>
        <v>661.90339446466726</v>
      </c>
      <c r="BU23" s="2">
        <f t="shared" si="50"/>
        <v>2.7008584124028641</v>
      </c>
      <c r="BV23" s="2">
        <f t="shared" si="51"/>
        <v>4.468818593554535</v>
      </c>
      <c r="BW23" s="2">
        <f t="shared" si="52"/>
        <v>7.3231718359162024</v>
      </c>
      <c r="BX23" s="2">
        <f t="shared" si="53"/>
        <v>11.865925884540644</v>
      </c>
      <c r="BY23" s="2">
        <f t="shared" si="54"/>
        <v>18.959601606778865</v>
      </c>
      <c r="CA23" s="2">
        <f t="shared" si="55"/>
        <v>0.94872362414491396</v>
      </c>
      <c r="CB23" s="2">
        <f t="shared" si="56"/>
        <v>1.5697504734990309</v>
      </c>
      <c r="CC23" s="2">
        <f t="shared" si="57"/>
        <v>2.5723918338337759</v>
      </c>
      <c r="CD23" s="2">
        <f t="shared" si="69"/>
        <v>4.1681134254649566</v>
      </c>
      <c r="CE23" s="2">
        <f t="shared" si="58"/>
        <v>6.6598907466327217</v>
      </c>
      <c r="CG23" s="2">
        <f t="shared" si="59"/>
        <v>37.243318361462933</v>
      </c>
      <c r="CH23" s="2">
        <f t="shared" si="60"/>
        <v>61.622494839078257</v>
      </c>
      <c r="CI23" s="2">
        <f t="shared" si="61"/>
        <v>100.98242056979176</v>
      </c>
      <c r="CJ23" s="2">
        <f t="shared" si="62"/>
        <v>163.62444374797994</v>
      </c>
      <c r="CK23" s="2">
        <f t="shared" si="63"/>
        <v>261.44224199429959</v>
      </c>
    </row>
    <row r="24" spans="1:89">
      <c r="A24" s="2">
        <v>1</v>
      </c>
      <c r="B24" s="2">
        <f t="shared" si="24"/>
        <v>1305.6521739130435</v>
      </c>
      <c r="C24" s="3">
        <v>1.3</v>
      </c>
      <c r="D24" s="2">
        <f t="shared" si="70"/>
        <v>51.231400000000001</v>
      </c>
      <c r="E24" s="2">
        <f t="shared" si="71"/>
        <v>32.883000000000003</v>
      </c>
      <c r="F24" s="2">
        <f t="shared" si="72"/>
        <v>12.8209</v>
      </c>
      <c r="G24" s="2">
        <f t="shared" si="73"/>
        <v>1.9493</v>
      </c>
      <c r="H24" s="3">
        <f t="shared" si="64"/>
        <v>98.884599999999992</v>
      </c>
      <c r="J24" s="2">
        <f t="shared" si="25"/>
        <v>51.809280717118753</v>
      </c>
      <c r="K24" s="2">
        <f t="shared" si="26"/>
        <v>33.253914158524182</v>
      </c>
      <c r="L24" s="2">
        <f t="shared" si="27"/>
        <v>12.965517380866181</v>
      </c>
      <c r="M24" s="2">
        <f t="shared" si="28"/>
        <v>1.9712877434908977</v>
      </c>
      <c r="N24" s="3">
        <f t="shared" si="29"/>
        <v>100.00000000000003</v>
      </c>
      <c r="O24" s="2">
        <v>8.0000000000000002E-3</v>
      </c>
      <c r="P24" s="2">
        <f t="shared" si="0"/>
        <v>9.9964729633392521E-2</v>
      </c>
      <c r="Q24" s="2">
        <f t="shared" si="1"/>
        <v>0.22650972875916717</v>
      </c>
      <c r="R24" s="2">
        <v>0.3</v>
      </c>
      <c r="S24" s="2">
        <f t="shared" si="65"/>
        <v>7.2668949320553983E-2</v>
      </c>
      <c r="T24" s="2">
        <v>0.12</v>
      </c>
      <c r="U24" s="2">
        <f t="shared" si="2"/>
        <v>0.67443859473247691</v>
      </c>
      <c r="V24" s="2">
        <f t="shared" si="3"/>
        <v>1.3063526265594101</v>
      </c>
      <c r="W24" s="2">
        <v>0.06</v>
      </c>
      <c r="X24" s="2">
        <f t="shared" si="30"/>
        <v>0.45700651770289391</v>
      </c>
      <c r="Y24" s="2">
        <v>2.6700000000000002E-2</v>
      </c>
      <c r="Z24" s="2">
        <v>0.21</v>
      </c>
      <c r="AA24" s="2">
        <v>0.442</v>
      </c>
      <c r="AB24" s="2">
        <v>0.5</v>
      </c>
      <c r="AC24" s="2">
        <f t="shared" si="31"/>
        <v>0.1508303232252545</v>
      </c>
      <c r="AD24" s="2">
        <f t="shared" si="4"/>
        <v>0.14814112625955383</v>
      </c>
      <c r="AE24" s="2">
        <f t="shared" si="5"/>
        <v>0.94954385361795557</v>
      </c>
      <c r="AF24" s="2">
        <f t="shared" si="6"/>
        <v>1.9015145390654666</v>
      </c>
      <c r="AG24" s="2">
        <f t="shared" si="7"/>
        <v>9.0354375994916438</v>
      </c>
      <c r="AH24" s="2">
        <f t="shared" si="32"/>
        <v>0.8171670219727486</v>
      </c>
      <c r="AI24" s="2">
        <f t="shared" si="8"/>
        <v>8.1785373637541847E-2</v>
      </c>
      <c r="AJ24" s="2">
        <f t="shared" si="9"/>
        <v>0.60188708831860382</v>
      </c>
      <c r="AK24" s="2">
        <f t="shared" si="10"/>
        <v>1.0282522071435249</v>
      </c>
      <c r="AL24" s="2">
        <f t="shared" si="11"/>
        <v>5.8877476925936953</v>
      </c>
      <c r="AM24" s="2">
        <f t="shared" si="33"/>
        <v>0.49190609676222918</v>
      </c>
      <c r="AN24" s="2">
        <f t="shared" si="12"/>
        <v>4.5151859648434052E-2</v>
      </c>
      <c r="AO24" s="2">
        <f t="shared" si="13"/>
        <v>0.3815179948817855</v>
      </c>
      <c r="AP24" s="2">
        <f t="shared" si="14"/>
        <v>0.55603182609119606</v>
      </c>
      <c r="AQ24" s="2">
        <f t="shared" si="15"/>
        <v>3.8366235735602605</v>
      </c>
      <c r="AR24" s="2">
        <f t="shared" si="34"/>
        <v>0.29798581355604581</v>
      </c>
      <c r="AS24" s="2">
        <f t="shared" si="16"/>
        <v>2.4927323053471628E-2</v>
      </c>
      <c r="AT24" s="2">
        <f t="shared" si="17"/>
        <v>0.24183270125503892</v>
      </c>
      <c r="AU24" s="2">
        <f t="shared" si="18"/>
        <v>0.30067661365413945</v>
      </c>
      <c r="AV24" s="2">
        <f t="shared" si="19"/>
        <v>2.5000528578550436</v>
      </c>
      <c r="AW24" s="2">
        <f t="shared" si="35"/>
        <v>0.18160101982984475</v>
      </c>
      <c r="AX24" s="2">
        <f t="shared" si="20"/>
        <v>1.3761812679484803E-2</v>
      </c>
      <c r="AY24" s="2">
        <f t="shared" si="21"/>
        <v>0.15329042451701436</v>
      </c>
      <c r="AZ24" s="2">
        <f t="shared" si="22"/>
        <v>0.16259217864211434</v>
      </c>
      <c r="BA24" s="2">
        <f t="shared" si="23"/>
        <v>1.6291054288313025</v>
      </c>
      <c r="BB24" s="2">
        <f t="shared" si="36"/>
        <v>0.11130023517387221</v>
      </c>
      <c r="BD24" s="2">
        <f t="shared" si="66"/>
        <v>9334.4381857816425</v>
      </c>
      <c r="BE24" s="2">
        <f t="shared" si="67"/>
        <v>9892.1744242302502</v>
      </c>
      <c r="BF24" s="2">
        <f t="shared" si="37"/>
        <v>35.130520379477318</v>
      </c>
      <c r="BG24" s="2">
        <f t="shared" si="38"/>
        <v>34.92811709199821</v>
      </c>
      <c r="BH24" s="2">
        <f t="shared" si="68"/>
        <v>2.4731133894003898</v>
      </c>
      <c r="BI24" s="2">
        <f t="shared" si="39"/>
        <v>2.5272288933424707</v>
      </c>
      <c r="BJ24" s="2">
        <f t="shared" si="40"/>
        <v>96.426624225348633</v>
      </c>
      <c r="BK24" s="2">
        <f t="shared" si="41"/>
        <v>94.454672933188462</v>
      </c>
      <c r="BL24" s="2">
        <f t="shared" si="42"/>
        <v>158.53448687466872</v>
      </c>
      <c r="BM24" s="2">
        <f t="shared" si="43"/>
        <v>156.20607788331108</v>
      </c>
      <c r="BN24" s="2">
        <f t="shared" si="44"/>
        <v>257.30649755741092</v>
      </c>
      <c r="BO24" s="2">
        <f t="shared" si="45"/>
        <v>255.78765414919246</v>
      </c>
      <c r="BP24" s="2">
        <f t="shared" si="46"/>
        <v>410.74621238732539</v>
      </c>
      <c r="BQ24" s="2">
        <f t="shared" si="47"/>
        <v>413.98445341398514</v>
      </c>
      <c r="BR24" s="2">
        <f t="shared" si="48"/>
        <v>641.06323610222523</v>
      </c>
      <c r="BS24" s="2">
        <f t="shared" si="49"/>
        <v>660.30030535986407</v>
      </c>
      <c r="BU24" s="2">
        <f t="shared" si="50"/>
        <v>2.7042589408527657</v>
      </c>
      <c r="BV24" s="2">
        <f t="shared" si="51"/>
        <v>4.4722158217654631</v>
      </c>
      <c r="BW24" s="2">
        <f t="shared" si="52"/>
        <v>7.3232591804323643</v>
      </c>
      <c r="BX24" s="2">
        <f t="shared" si="53"/>
        <v>11.852469811744479</v>
      </c>
      <c r="BY24" s="2">
        <f t="shared" si="54"/>
        <v>18.90454912358085</v>
      </c>
      <c r="CA24" s="2">
        <f t="shared" si="55"/>
        <v>0.95484237218692558</v>
      </c>
      <c r="CB24" s="2">
        <f t="shared" si="56"/>
        <v>1.57908737942079</v>
      </c>
      <c r="CC24" s="2">
        <f t="shared" si="57"/>
        <v>2.5857576219304921</v>
      </c>
      <c r="CD24" s="2">
        <f t="shared" si="69"/>
        <v>4.1849692055566328</v>
      </c>
      <c r="CE24" s="2">
        <f t="shared" si="58"/>
        <v>6.6749763706400147</v>
      </c>
      <c r="CG24" s="2">
        <f t="shared" si="59"/>
        <v>37.374799402623275</v>
      </c>
      <c r="CH24" s="2">
        <f t="shared" si="60"/>
        <v>61.809232355172838</v>
      </c>
      <c r="CI24" s="2">
        <f t="shared" si="61"/>
        <v>101.21269775880569</v>
      </c>
      <c r="CJ24" s="2">
        <f t="shared" si="62"/>
        <v>163.80963928694888</v>
      </c>
      <c r="CK24" s="2">
        <f t="shared" si="63"/>
        <v>261.27443663662848</v>
      </c>
    </row>
    <row r="25" spans="1:89">
      <c r="A25" s="2">
        <v>1</v>
      </c>
      <c r="B25" s="2">
        <f t="shared" si="24"/>
        <v>1306.0869565217392</v>
      </c>
      <c r="C25" s="3">
        <v>1.4</v>
      </c>
      <c r="D25" s="2">
        <f t="shared" si="70"/>
        <v>51.249200000000002</v>
      </c>
      <c r="E25" s="2">
        <f t="shared" si="71"/>
        <v>32.874000000000002</v>
      </c>
      <c r="F25" s="2">
        <f t="shared" si="72"/>
        <v>12.7302</v>
      </c>
      <c r="G25" s="2">
        <f t="shared" si="73"/>
        <v>1.9454</v>
      </c>
      <c r="H25" s="3">
        <f t="shared" si="64"/>
        <v>98.7988</v>
      </c>
      <c r="J25" s="2">
        <f t="shared" si="25"/>
        <v>51.872289946841462</v>
      </c>
      <c r="K25" s="2">
        <f t="shared" si="26"/>
        <v>33.273683486034244</v>
      </c>
      <c r="L25" s="2">
        <f t="shared" si="27"/>
        <v>12.884974311428884</v>
      </c>
      <c r="M25" s="2">
        <f t="shared" si="28"/>
        <v>1.9690522556954133</v>
      </c>
      <c r="N25" s="3">
        <f t="shared" ref="N25:N88" si="74">SUM(J25:M25)</f>
        <v>100.00000000000001</v>
      </c>
      <c r="O25" s="2">
        <v>8.0000000000000002E-3</v>
      </c>
      <c r="P25" s="2">
        <f t="shared" si="0"/>
        <v>9.9813923964310075E-2</v>
      </c>
      <c r="Q25" s="2">
        <f t="shared" si="1"/>
        <v>0.22642616170664062</v>
      </c>
      <c r="R25" s="2">
        <v>0.3</v>
      </c>
      <c r="S25" s="2">
        <f t="shared" si="65"/>
        <v>7.244366186796404E-2</v>
      </c>
      <c r="T25" s="2">
        <v>0.12</v>
      </c>
      <c r="U25" s="2">
        <f t="shared" si="2"/>
        <v>0.67445836372231704</v>
      </c>
      <c r="V25" s="2">
        <f t="shared" si="3"/>
        <v>1.3052085956127222</v>
      </c>
      <c r="W25" s="2">
        <v>0.06</v>
      </c>
      <c r="X25" s="2">
        <f t="shared" si="30"/>
        <v>0.45602111273493734</v>
      </c>
      <c r="Y25" s="2">
        <v>2.6700000000000002E-2</v>
      </c>
      <c r="Z25" s="2">
        <v>0.21</v>
      </c>
      <c r="AA25" s="2">
        <v>0.442</v>
      </c>
      <c r="AB25" s="2">
        <v>0.5</v>
      </c>
      <c r="AC25" s="2">
        <f t="shared" si="31"/>
        <v>0.15052148447147132</v>
      </c>
      <c r="AD25" s="2">
        <f t="shared" si="4"/>
        <v>0.1480298764834746</v>
      </c>
      <c r="AE25" s="2">
        <f t="shared" si="5"/>
        <v>0.94726623875544136</v>
      </c>
      <c r="AF25" s="2">
        <f t="shared" si="6"/>
        <v>1.8971545810164709</v>
      </c>
      <c r="AG25" s="2">
        <f t="shared" si="7"/>
        <v>9.02656435063167</v>
      </c>
      <c r="AH25" s="2">
        <f t="shared" si="32"/>
        <v>0.81416250616098584</v>
      </c>
      <c r="AI25" s="2">
        <f t="shared" si="8"/>
        <v>8.1723955146043442E-2</v>
      </c>
      <c r="AJ25" s="2">
        <f t="shared" si="9"/>
        <v>0.60044337724334751</v>
      </c>
      <c r="AK25" s="2">
        <f t="shared" si="10"/>
        <v>1.025894540980669</v>
      </c>
      <c r="AL25" s="2">
        <f t="shared" si="11"/>
        <v>5.8819656316889697</v>
      </c>
      <c r="AM25" s="2">
        <f t="shared" si="33"/>
        <v>0.49018694084389947</v>
      </c>
      <c r="AN25" s="2">
        <f t="shared" si="12"/>
        <v>4.5117951884923131E-2</v>
      </c>
      <c r="AO25" s="2">
        <f t="shared" si="13"/>
        <v>0.38060287015937444</v>
      </c>
      <c r="AP25" s="2">
        <f t="shared" si="14"/>
        <v>0.55475690792156918</v>
      </c>
      <c r="AQ25" s="2">
        <f t="shared" si="15"/>
        <v>3.8328558184985524</v>
      </c>
      <c r="AR25" s="2">
        <f t="shared" si="34"/>
        <v>0.29699552820368591</v>
      </c>
      <c r="AS25" s="2">
        <f t="shared" si="16"/>
        <v>2.4908603342220777E-2</v>
      </c>
      <c r="AT25" s="2">
        <f t="shared" si="17"/>
        <v>0.24125263141148007</v>
      </c>
      <c r="AU25" s="2">
        <f t="shared" si="18"/>
        <v>0.2999871961425119</v>
      </c>
      <c r="AV25" s="2">
        <f t="shared" si="19"/>
        <v>2.4975976816749683</v>
      </c>
      <c r="AW25" s="2">
        <f t="shared" si="35"/>
        <v>0.18102657657472584</v>
      </c>
      <c r="AX25" s="2">
        <f t="shared" si="20"/>
        <v>1.3751477949233367E-2</v>
      </c>
      <c r="AY25" s="2">
        <f t="shared" si="21"/>
        <v>0.15292273581276886</v>
      </c>
      <c r="AZ25" s="2">
        <f t="shared" si="22"/>
        <v>0.16221937314238738</v>
      </c>
      <c r="BA25" s="2">
        <f t="shared" si="23"/>
        <v>1.6275055663199436</v>
      </c>
      <c r="BB25" s="2">
        <f t="shared" si="36"/>
        <v>0.11096459322907619</v>
      </c>
      <c r="BD25" s="2">
        <f t="shared" si="66"/>
        <v>9243.6597146475997</v>
      </c>
      <c r="BE25" s="2">
        <f t="shared" si="67"/>
        <v>9845.8519449743471</v>
      </c>
      <c r="BF25" s="2">
        <f t="shared" si="37"/>
        <v>35.163978051747002</v>
      </c>
      <c r="BG25" s="2">
        <f t="shared" si="38"/>
        <v>34.944964303408845</v>
      </c>
      <c r="BH25" s="2">
        <f t="shared" si="68"/>
        <v>2.4641116862264583</v>
      </c>
      <c r="BI25" s="2">
        <f t="shared" si="39"/>
        <v>2.5227205214056125</v>
      </c>
      <c r="BJ25" s="2">
        <f t="shared" si="40"/>
        <v>96.760119456215023</v>
      </c>
      <c r="BK25" s="2">
        <f t="shared" si="41"/>
        <v>94.619347684833215</v>
      </c>
      <c r="BL25" s="2">
        <f t="shared" si="42"/>
        <v>158.92320600083255</v>
      </c>
      <c r="BM25" s="2">
        <f t="shared" si="43"/>
        <v>156.40015846313403</v>
      </c>
      <c r="BN25" s="2">
        <f t="shared" si="44"/>
        <v>257.54742280800912</v>
      </c>
      <c r="BO25" s="2">
        <f t="shared" si="45"/>
        <v>255.91335191053651</v>
      </c>
      <c r="BP25" s="2">
        <f t="shared" si="46"/>
        <v>410.17140138650018</v>
      </c>
      <c r="BQ25" s="2">
        <f t="shared" si="47"/>
        <v>413.71209255487912</v>
      </c>
      <c r="BR25" s="2">
        <f t="shared" si="48"/>
        <v>637.82966373866202</v>
      </c>
      <c r="BS25" s="2">
        <f t="shared" si="49"/>
        <v>658.69525952977824</v>
      </c>
      <c r="BU25" s="2">
        <f t="shared" si="50"/>
        <v>2.7076676016407664</v>
      </c>
      <c r="BV25" s="2">
        <f t="shared" si="51"/>
        <v>4.4756136279091105</v>
      </c>
      <c r="BW25" s="2">
        <f t="shared" si="52"/>
        <v>7.3233256067619568</v>
      </c>
      <c r="BX25" s="2">
        <f t="shared" si="53"/>
        <v>11.838961658762431</v>
      </c>
      <c r="BY25" s="2">
        <f t="shared" si="54"/>
        <v>18.849504432474788</v>
      </c>
      <c r="CA25" s="2">
        <f t="shared" si="55"/>
        <v>0.96100721617218809</v>
      </c>
      <c r="CB25" s="2">
        <f t="shared" si="56"/>
        <v>1.5884878153481266</v>
      </c>
      <c r="CC25" s="2">
        <f t="shared" si="57"/>
        <v>2.5991996765822103</v>
      </c>
      <c r="CD25" s="2">
        <f t="shared" si="69"/>
        <v>4.2018922777530863</v>
      </c>
      <c r="CE25" s="2">
        <f t="shared" si="58"/>
        <v>6.6900788597171461</v>
      </c>
      <c r="CG25" s="2">
        <f t="shared" si="59"/>
        <v>37.506868827512093</v>
      </c>
      <c r="CH25" s="2">
        <f t="shared" si="60"/>
        <v>61.996625125953628</v>
      </c>
      <c r="CI25" s="2">
        <f t="shared" si="61"/>
        <v>101.44340196984896</v>
      </c>
      <c r="CJ25" s="2">
        <f t="shared" si="62"/>
        <v>163.99442151616799</v>
      </c>
      <c r="CK25" s="2">
        <f t="shared" si="63"/>
        <v>261.10512597042083</v>
      </c>
    </row>
    <row r="26" spans="1:89">
      <c r="A26" s="2">
        <v>1</v>
      </c>
      <c r="B26" s="2">
        <f t="shared" si="24"/>
        <v>1306.5217391304348</v>
      </c>
      <c r="C26" s="3">
        <v>1.5</v>
      </c>
      <c r="D26" s="2">
        <f t="shared" si="70"/>
        <v>51.267000000000003</v>
      </c>
      <c r="E26" s="2">
        <f t="shared" si="71"/>
        <v>32.865000000000002</v>
      </c>
      <c r="F26" s="2">
        <f t="shared" si="72"/>
        <v>12.6395</v>
      </c>
      <c r="G26" s="2">
        <f t="shared" si="73"/>
        <v>1.9415</v>
      </c>
      <c r="H26" s="3">
        <f t="shared" si="64"/>
        <v>98.713000000000008</v>
      </c>
      <c r="J26" s="2">
        <f t="shared" si="25"/>
        <v>51.935408710098976</v>
      </c>
      <c r="K26" s="2">
        <f t="shared" si="26"/>
        <v>33.293487180006686</v>
      </c>
      <c r="L26" s="2">
        <f t="shared" si="27"/>
        <v>12.80429122810572</v>
      </c>
      <c r="M26" s="2">
        <f t="shared" si="28"/>
        <v>1.9668128817886195</v>
      </c>
      <c r="N26" s="3">
        <f t="shared" si="74"/>
        <v>100</v>
      </c>
      <c r="O26" s="2">
        <v>8.0000000000000002E-3</v>
      </c>
      <c r="P26" s="2">
        <f t="shared" si="0"/>
        <v>9.9663428625333686E-2</v>
      </c>
      <c r="Q26" s="2">
        <f t="shared" si="1"/>
        <v>0.22634267146068907</v>
      </c>
      <c r="R26" s="2">
        <v>0.3</v>
      </c>
      <c r="S26" s="2">
        <f t="shared" si="65"/>
        <v>7.2218277002005518E-2</v>
      </c>
      <c r="T26" s="2">
        <v>0.12</v>
      </c>
      <c r="U26" s="2">
        <f t="shared" si="2"/>
        <v>0.67447812240886496</v>
      </c>
      <c r="V26" s="2">
        <f t="shared" si="3"/>
        <v>1.3040661954748545</v>
      </c>
      <c r="W26" s="2">
        <v>0.06</v>
      </c>
      <c r="X26" s="2">
        <f t="shared" si="30"/>
        <v>0.45503629887321595</v>
      </c>
      <c r="Y26" s="2">
        <v>2.6700000000000002E-2</v>
      </c>
      <c r="Z26" s="2">
        <v>0.21</v>
      </c>
      <c r="AA26" s="2">
        <v>0.442</v>
      </c>
      <c r="AB26" s="2">
        <v>0.5</v>
      </c>
      <c r="AC26" s="2">
        <f t="shared" si="31"/>
        <v>0.15021210884078084</v>
      </c>
      <c r="AD26" s="2">
        <f t="shared" si="4"/>
        <v>0.14791877142375354</v>
      </c>
      <c r="AE26" s="2">
        <f t="shared" si="5"/>
        <v>0.9449953363290956</v>
      </c>
      <c r="AF26" s="2">
        <f t="shared" si="6"/>
        <v>1.8928070116452564</v>
      </c>
      <c r="AG26" s="2">
        <f t="shared" si="7"/>
        <v>9.017704693026765</v>
      </c>
      <c r="AH26" s="2">
        <f t="shared" si="32"/>
        <v>0.81116601935144284</v>
      </c>
      <c r="AI26" s="2">
        <f t="shared" si="8"/>
        <v>8.1662616549181499E-2</v>
      </c>
      <c r="AJ26" s="2">
        <f t="shared" si="9"/>
        <v>0.59900392097806709</v>
      </c>
      <c r="AK26" s="2">
        <f t="shared" si="10"/>
        <v>1.023543574048879</v>
      </c>
      <c r="AL26" s="2">
        <f t="shared" si="11"/>
        <v>5.876192427231957</v>
      </c>
      <c r="AM26" s="2">
        <f t="shared" si="33"/>
        <v>0.48847231699201432</v>
      </c>
      <c r="AN26" s="2">
        <f t="shared" si="12"/>
        <v>4.5084088229438518E-2</v>
      </c>
      <c r="AO26" s="2">
        <f t="shared" si="13"/>
        <v>0.37969044243213407</v>
      </c>
      <c r="AP26" s="2">
        <f t="shared" si="14"/>
        <v>0.55348561239010152</v>
      </c>
      <c r="AQ26" s="2">
        <f t="shared" si="15"/>
        <v>3.8290938345496444</v>
      </c>
      <c r="AR26" s="2">
        <f t="shared" si="34"/>
        <v>0.29600781476982296</v>
      </c>
      <c r="AS26" s="2">
        <f t="shared" si="16"/>
        <v>2.4889907982016145E-2</v>
      </c>
      <c r="AT26" s="2">
        <f t="shared" si="17"/>
        <v>0.24067427111147144</v>
      </c>
      <c r="AU26" s="2">
        <f t="shared" si="18"/>
        <v>0.29929973758812933</v>
      </c>
      <c r="AV26" s="2">
        <f t="shared" si="19"/>
        <v>2.4951462661158588</v>
      </c>
      <c r="AW26" s="2">
        <f t="shared" si="35"/>
        <v>0.18045360126327467</v>
      </c>
      <c r="AX26" s="2">
        <f t="shared" si="20"/>
        <v>1.3741156662645162E-2</v>
      </c>
      <c r="AY26" s="2">
        <f t="shared" si="21"/>
        <v>0.15255613073639993</v>
      </c>
      <c r="AZ26" s="2">
        <f t="shared" si="22"/>
        <v>0.16184762695725913</v>
      </c>
      <c r="BA26" s="2">
        <f t="shared" si="23"/>
        <v>1.625908154335985</v>
      </c>
      <c r="BB26" s="2">
        <f t="shared" si="36"/>
        <v>0.11062979423019464</v>
      </c>
      <c r="BD26" s="2">
        <f t="shared" si="66"/>
        <v>9153.3505104221767</v>
      </c>
      <c r="BE26" s="2">
        <f t="shared" si="67"/>
        <v>9799.6851826708698</v>
      </c>
      <c r="BF26" s="2">
        <f t="shared" si="37"/>
        <v>35.197374246521065</v>
      </c>
      <c r="BG26" s="2">
        <f t="shared" si="38"/>
        <v>34.961791632949662</v>
      </c>
      <c r="BH26" s="2">
        <f t="shared" si="68"/>
        <v>2.45511382310923</v>
      </c>
      <c r="BI26" s="2">
        <f t="shared" si="39"/>
        <v>2.5182134081858538</v>
      </c>
      <c r="BJ26" s="2">
        <f t="shared" si="40"/>
        <v>97.094660799396436</v>
      </c>
      <c r="BK26" s="2">
        <f t="shared" si="41"/>
        <v>94.784368559137434</v>
      </c>
      <c r="BL26" s="2">
        <f t="shared" si="42"/>
        <v>159.31203616874538</v>
      </c>
      <c r="BM26" s="2">
        <f t="shared" si="43"/>
        <v>156.59428364350813</v>
      </c>
      <c r="BN26" s="2">
        <f t="shared" si="44"/>
        <v>257.78564897090354</v>
      </c>
      <c r="BO26" s="2">
        <f t="shared" si="45"/>
        <v>256.03817171456097</v>
      </c>
      <c r="BP26" s="2">
        <f t="shared" si="46"/>
        <v>409.58904614859688</v>
      </c>
      <c r="BQ26" s="2">
        <f t="shared" si="47"/>
        <v>413.4372227944603</v>
      </c>
      <c r="BR26" s="2">
        <f t="shared" si="48"/>
        <v>634.59077355969225</v>
      </c>
      <c r="BS26" s="2">
        <f t="shared" si="49"/>
        <v>657.08829379843917</v>
      </c>
      <c r="BU26" s="2">
        <f t="shared" si="50"/>
        <v>2.7110844190778862</v>
      </c>
      <c r="BV26" s="2">
        <f t="shared" si="51"/>
        <v>4.4790119822099221</v>
      </c>
      <c r="BW26" s="2">
        <f t="shared" si="52"/>
        <v>7.3233710217887795</v>
      </c>
      <c r="BX26" s="2">
        <f t="shared" si="53"/>
        <v>11.825401487857885</v>
      </c>
      <c r="BY26" s="2">
        <f t="shared" si="54"/>
        <v>18.794468564338899</v>
      </c>
      <c r="CA26" s="2">
        <f t="shared" si="55"/>
        <v>0.96721850541431664</v>
      </c>
      <c r="CB26" s="2">
        <f t="shared" si="56"/>
        <v>1.5979521864683914</v>
      </c>
      <c r="CC26" s="2">
        <f t="shared" si="57"/>
        <v>2.6127183367821072</v>
      </c>
      <c r="CD26" s="2">
        <f t="shared" si="69"/>
        <v>4.2188826996764757</v>
      </c>
      <c r="CE26" s="2">
        <f t="shared" si="58"/>
        <v>6.7051979890169493</v>
      </c>
      <c r="CG26" s="2">
        <f t="shared" si="59"/>
        <v>37.639529775763144</v>
      </c>
      <c r="CH26" s="2">
        <f t="shared" si="60"/>
        <v>62.184675506243224</v>
      </c>
      <c r="CI26" s="2">
        <f t="shared" si="61"/>
        <v>101.67453277878202</v>
      </c>
      <c r="CJ26" s="2">
        <f t="shared" si="62"/>
        <v>164.17878701245763</v>
      </c>
      <c r="CK26" s="2">
        <f t="shared" si="63"/>
        <v>260.93431623486276</v>
      </c>
    </row>
    <row r="27" spans="1:89">
      <c r="A27" s="2">
        <v>1</v>
      </c>
      <c r="B27" s="2">
        <f t="shared" si="24"/>
        <v>1306.9565217391305</v>
      </c>
      <c r="C27" s="3">
        <v>1.6</v>
      </c>
      <c r="D27" s="2">
        <f>$D$5+$D$7*$C27</f>
        <v>51.284799999999997</v>
      </c>
      <c r="E27" s="2">
        <f>$E$5+$E$7*$C27</f>
        <v>32.856000000000002</v>
      </c>
      <c r="F27" s="2">
        <f>$F$5+$F$7*$C27</f>
        <v>12.5488</v>
      </c>
      <c r="G27" s="2">
        <f>$G$5+$G$7*$C27</f>
        <v>1.9376</v>
      </c>
      <c r="H27" s="3">
        <f t="shared" si="64"/>
        <v>98.627200000000002</v>
      </c>
      <c r="J27" s="2">
        <f t="shared" si="25"/>
        <v>51.998637292754935</v>
      </c>
      <c r="K27" s="2">
        <f t="shared" si="26"/>
        <v>33.313325330132059</v>
      </c>
      <c r="L27" s="2">
        <f t="shared" si="27"/>
        <v>12.723467765484573</v>
      </c>
      <c r="M27" s="2">
        <f t="shared" si="28"/>
        <v>1.964569611628435</v>
      </c>
      <c r="N27" s="3">
        <f t="shared" si="74"/>
        <v>100</v>
      </c>
      <c r="O27" s="2">
        <v>8.0000000000000002E-3</v>
      </c>
      <c r="P27" s="2">
        <f t="shared" si="0"/>
        <v>9.9513242830338494E-2</v>
      </c>
      <c r="Q27" s="2">
        <f t="shared" si="1"/>
        <v>0.22625925792114157</v>
      </c>
      <c r="R27" s="2">
        <v>0.3</v>
      </c>
      <c r="S27" s="2">
        <f t="shared" si="65"/>
        <v>7.1992793896961726E-2</v>
      </c>
      <c r="T27" s="2">
        <v>0.12</v>
      </c>
      <c r="U27" s="2">
        <f t="shared" si="2"/>
        <v>0.67449787080016621</v>
      </c>
      <c r="V27" s="2">
        <f t="shared" si="3"/>
        <v>1.3029254230982636</v>
      </c>
      <c r="W27" s="2">
        <v>0.06</v>
      </c>
      <c r="X27" s="2">
        <f t="shared" si="30"/>
        <v>0.4540520727789672</v>
      </c>
      <c r="Y27" s="2">
        <v>2.6700000000000002E-2</v>
      </c>
      <c r="Z27" s="2">
        <v>0.21</v>
      </c>
      <c r="AA27" s="2">
        <v>0.442</v>
      </c>
      <c r="AB27" s="2">
        <v>0.5</v>
      </c>
      <c r="AC27" s="2">
        <f t="shared" si="31"/>
        <v>0.14990219493202686</v>
      </c>
      <c r="AD27" s="2">
        <f t="shared" si="4"/>
        <v>0.1478078108294556</v>
      </c>
      <c r="AE27" s="2">
        <f t="shared" si="5"/>
        <v>0.94273112322133668</v>
      </c>
      <c r="AF27" s="2">
        <f t="shared" si="6"/>
        <v>1.8884717896169798</v>
      </c>
      <c r="AG27" s="2">
        <f t="shared" si="7"/>
        <v>9.0088585997359125</v>
      </c>
      <c r="AH27" s="2">
        <f t="shared" si="32"/>
        <v>0.80817753132787473</v>
      </c>
      <c r="AI27" s="2">
        <f t="shared" si="8"/>
        <v>8.1601357708420447E-2</v>
      </c>
      <c r="AJ27" s="2">
        <f t="shared" si="9"/>
        <v>0.59756870486922764</v>
      </c>
      <c r="AK27" s="2">
        <f t="shared" si="10"/>
        <v>1.0211992839961594</v>
      </c>
      <c r="AL27" s="2">
        <f t="shared" si="11"/>
        <v>5.8704280616671243</v>
      </c>
      <c r="AM27" s="2">
        <f t="shared" si="33"/>
        <v>0.48676220823753868</v>
      </c>
      <c r="AN27" s="2">
        <f t="shared" si="12"/>
        <v>4.5050268605497844E-2</v>
      </c>
      <c r="AO27" s="2">
        <f t="shared" si="13"/>
        <v>0.37878070241163281</v>
      </c>
      <c r="AP27" s="2">
        <f t="shared" si="14"/>
        <v>0.55221792740985531</v>
      </c>
      <c r="AQ27" s="2">
        <f t="shared" si="15"/>
        <v>3.8253376102738526</v>
      </c>
      <c r="AR27" s="2">
        <f t="shared" si="34"/>
        <v>0.2950226636765847</v>
      </c>
      <c r="AS27" s="2">
        <f t="shared" si="16"/>
        <v>2.487123693063354E-2</v>
      </c>
      <c r="AT27" s="2">
        <f t="shared" si="17"/>
        <v>0.24009761446735742</v>
      </c>
      <c r="AU27" s="2">
        <f t="shared" si="18"/>
        <v>0.29861423145492794</v>
      </c>
      <c r="AV27" s="2">
        <f t="shared" si="19"/>
        <v>2.4926986037232921</v>
      </c>
      <c r="AW27" s="2">
        <f t="shared" si="35"/>
        <v>0.17988208845973019</v>
      </c>
      <c r="AX27" s="2">
        <f t="shared" si="20"/>
        <v>1.3730848796409168E-2</v>
      </c>
      <c r="AY27" s="2">
        <f t="shared" si="21"/>
        <v>0.152190605555901</v>
      </c>
      <c r="AZ27" s="2">
        <f t="shared" si="22"/>
        <v>0.16147693655232473</v>
      </c>
      <c r="BA27" s="2">
        <f t="shared" si="23"/>
        <v>1.6243131880219137</v>
      </c>
      <c r="BB27" s="2">
        <f t="shared" si="36"/>
        <v>0.11029583507407534</v>
      </c>
      <c r="BD27" s="2">
        <f t="shared" si="66"/>
        <v>9063.5112307961681</v>
      </c>
      <c r="BE27" s="2">
        <f t="shared" si="67"/>
        <v>9753.6743106787017</v>
      </c>
      <c r="BF27" s="2">
        <f t="shared" si="37"/>
        <v>35.230708340572548</v>
      </c>
      <c r="BG27" s="2">
        <f t="shared" si="38"/>
        <v>34.978598927176094</v>
      </c>
      <c r="BH27" s="2">
        <f t="shared" si="68"/>
        <v>2.446119821819519</v>
      </c>
      <c r="BI27" s="2">
        <f t="shared" si="39"/>
        <v>2.5137075590379574</v>
      </c>
      <c r="BJ27" s="2">
        <f t="shared" si="40"/>
        <v>97.430250831865777</v>
      </c>
      <c r="BK27" s="2">
        <f t="shared" si="41"/>
        <v>94.949736201182958</v>
      </c>
      <c r="BL27" s="2">
        <f t="shared" si="42"/>
        <v>159.70096953768893</v>
      </c>
      <c r="BM27" s="2">
        <f t="shared" si="43"/>
        <v>156.78845151189444</v>
      </c>
      <c r="BN27" s="2">
        <f t="shared" si="44"/>
        <v>258.02115409780924</v>
      </c>
      <c r="BO27" s="2">
        <f t="shared" si="45"/>
        <v>256.16210811351397</v>
      </c>
      <c r="BP27" s="2">
        <f t="shared" si="46"/>
        <v>408.99914202908502</v>
      </c>
      <c r="BQ27" s="2">
        <f t="shared" si="47"/>
        <v>413.15984274662441</v>
      </c>
      <c r="BR27" s="2">
        <f t="shared" si="48"/>
        <v>631.34671512132354</v>
      </c>
      <c r="BS27" s="2">
        <f t="shared" si="49"/>
        <v>655.47944513111941</v>
      </c>
      <c r="BU27" s="2">
        <f t="shared" si="50"/>
        <v>2.7145094175688436</v>
      </c>
      <c r="BV27" s="2">
        <f t="shared" si="51"/>
        <v>4.4824108546577612</v>
      </c>
      <c r="BW27" s="2">
        <f t="shared" si="52"/>
        <v>7.3233953322953909</v>
      </c>
      <c r="BX27" s="2">
        <f t="shared" si="53"/>
        <v>11.811789363170464</v>
      </c>
      <c r="BY27" s="2">
        <f t="shared" si="54"/>
        <v>18.739442551595587</v>
      </c>
      <c r="CA27" s="2">
        <f t="shared" si="55"/>
        <v>0.97347659124960007</v>
      </c>
      <c r="CB27" s="2">
        <f t="shared" si="56"/>
        <v>1.6074808991749534</v>
      </c>
      <c r="CC27" s="2">
        <f t="shared" si="57"/>
        <v>2.6263139403071696</v>
      </c>
      <c r="CD27" s="2">
        <f t="shared" si="69"/>
        <v>4.2359405244265842</v>
      </c>
      <c r="CE27" s="2">
        <f t="shared" si="58"/>
        <v>6.7203335302417786</v>
      </c>
      <c r="CG27" s="2">
        <f t="shared" si="59"/>
        <v>37.772785406080409</v>
      </c>
      <c r="CH27" s="2">
        <f t="shared" si="60"/>
        <v>62.373385857144136</v>
      </c>
      <c r="CI27" s="2">
        <f t="shared" si="61"/>
        <v>101.90608974878207</v>
      </c>
      <c r="CJ27" s="2">
        <f t="shared" si="62"/>
        <v>164.36273235568754</v>
      </c>
      <c r="CK27" s="2">
        <f t="shared" si="63"/>
        <v>260.76201377298781</v>
      </c>
    </row>
    <row r="28" spans="1:89">
      <c r="A28" s="2">
        <v>1</v>
      </c>
      <c r="B28" s="2">
        <f t="shared" si="24"/>
        <v>1307.391304347826</v>
      </c>
      <c r="C28" s="3">
        <v>1.7</v>
      </c>
      <c r="D28" s="2">
        <f>$D$5+$D$7*$C28</f>
        <v>51.302599999999998</v>
      </c>
      <c r="E28" s="2">
        <f>$E$5+$E$7*$C28</f>
        <v>32.847000000000001</v>
      </c>
      <c r="F28" s="2">
        <f>$F$5+$F$7*$C28</f>
        <v>12.4581</v>
      </c>
      <c r="G28" s="2">
        <f>$G$5+$G$7*$C28</f>
        <v>1.9337</v>
      </c>
      <c r="H28" s="3">
        <f t="shared" si="64"/>
        <v>98.541399999999996</v>
      </c>
      <c r="J28" s="2">
        <f t="shared" si="25"/>
        <v>52.061975981668624</v>
      </c>
      <c r="K28" s="2">
        <f t="shared" si="26"/>
        <v>33.333198026413271</v>
      </c>
      <c r="L28" s="2">
        <f t="shared" si="27"/>
        <v>12.642503556880662</v>
      </c>
      <c r="M28" s="2">
        <f t="shared" si="28"/>
        <v>1.9623224350374564</v>
      </c>
      <c r="N28" s="3">
        <f t="shared" si="74"/>
        <v>100.00000000000001</v>
      </c>
      <c r="O28" s="2">
        <v>8.0000000000000002E-3</v>
      </c>
      <c r="P28" s="2">
        <f t="shared" si="0"/>
        <v>9.9363365795540157E-2</v>
      </c>
      <c r="Q28" s="2">
        <f t="shared" si="1"/>
        <v>0.22617592098799477</v>
      </c>
      <c r="R28" s="2">
        <v>0.3</v>
      </c>
      <c r="S28" s="2">
        <f t="shared" si="65"/>
        <v>7.1767211725697486E-2</v>
      </c>
      <c r="T28" s="2">
        <v>0.12</v>
      </c>
      <c r="U28" s="2">
        <f t="shared" si="2"/>
        <v>0.67451760890425527</v>
      </c>
      <c r="V28" s="2">
        <f t="shared" si="3"/>
        <v>1.3017862754423613</v>
      </c>
      <c r="W28" s="2">
        <v>0.06</v>
      </c>
      <c r="X28" s="2">
        <f t="shared" si="30"/>
        <v>0.45306843111389283</v>
      </c>
      <c r="Y28" s="2">
        <v>2.6700000000000002E-2</v>
      </c>
      <c r="Z28" s="2">
        <v>0.21</v>
      </c>
      <c r="AA28" s="2">
        <v>0.442</v>
      </c>
      <c r="AB28" s="2">
        <v>0.5</v>
      </c>
      <c r="AC28" s="2">
        <f t="shared" si="31"/>
        <v>0.14959174133917322</v>
      </c>
      <c r="AD28" s="2">
        <f t="shared" si="4"/>
        <v>0.14769699445018272</v>
      </c>
      <c r="AE28" s="2">
        <f t="shared" si="5"/>
        <v>0.94047357640501217</v>
      </c>
      <c r="AF28" s="2">
        <f t="shared" si="6"/>
        <v>1.8841488737539585</v>
      </c>
      <c r="AG28" s="2">
        <f t="shared" si="7"/>
        <v>9.0000260438828086</v>
      </c>
      <c r="AH28" s="2">
        <f t="shared" si="32"/>
        <v>0.80519701198507188</v>
      </c>
      <c r="AI28" s="2">
        <f t="shared" si="8"/>
        <v>8.15401784855211E-2</v>
      </c>
      <c r="AJ28" s="2">
        <f t="shared" si="9"/>
        <v>0.59613771432061502</v>
      </c>
      <c r="AK28" s="2">
        <f t="shared" si="10"/>
        <v>1.0188616485555007</v>
      </c>
      <c r="AL28" s="2">
        <f t="shared" si="11"/>
        <v>5.8646725174811145</v>
      </c>
      <c r="AM28" s="2">
        <f t="shared" si="33"/>
        <v>0.48505659767349618</v>
      </c>
      <c r="AN28" s="2">
        <f t="shared" si="12"/>
        <v>4.5016492936782386E-2</v>
      </c>
      <c r="AO28" s="2">
        <f t="shared" si="13"/>
        <v>0.3778736408457723</v>
      </c>
      <c r="AP28" s="2">
        <f t="shared" si="14"/>
        <v>0.55095384093984823</v>
      </c>
      <c r="AQ28" s="2">
        <f t="shared" si="15"/>
        <v>3.8215871342589773</v>
      </c>
      <c r="AR28" s="2">
        <f t="shared" si="34"/>
        <v>0.29404006538093597</v>
      </c>
      <c r="AS28" s="2">
        <f t="shared" si="16"/>
        <v>2.4852590145939119E-2</v>
      </c>
      <c r="AT28" s="2">
        <f t="shared" si="17"/>
        <v>0.23952265561451316</v>
      </c>
      <c r="AU28" s="2">
        <f t="shared" si="18"/>
        <v>0.29793067123169464</v>
      </c>
      <c r="AV28" s="2">
        <f t="shared" si="19"/>
        <v>2.4902546870607551</v>
      </c>
      <c r="AW28" s="2">
        <f t="shared" si="35"/>
        <v>0.17931203274798133</v>
      </c>
      <c r="AX28" s="2">
        <f t="shared" si="20"/>
        <v>1.3720554327264257E-2</v>
      </c>
      <c r="AY28" s="2">
        <f t="shared" si="21"/>
        <v>0.15182615655386397</v>
      </c>
      <c r="AZ28" s="2">
        <f t="shared" si="22"/>
        <v>0.16110729840661764</v>
      </c>
      <c r="BA28" s="2">
        <f t="shared" si="23"/>
        <v>1.6227206625318862</v>
      </c>
      <c r="BB28" s="2">
        <f t="shared" si="36"/>
        <v>0.10996271266870644</v>
      </c>
      <c r="BD28" s="2">
        <f t="shared" si="66"/>
        <v>8974.1425183220981</v>
      </c>
      <c r="BE28" s="2">
        <f t="shared" si="67"/>
        <v>9707.819499363608</v>
      </c>
      <c r="BF28" s="2">
        <f t="shared" si="37"/>
        <v>35.263979706657409</v>
      </c>
      <c r="BG28" s="2">
        <f t="shared" si="38"/>
        <v>34.995386031851467</v>
      </c>
      <c r="BH28" s="2">
        <f t="shared" si="68"/>
        <v>2.437129704278282</v>
      </c>
      <c r="BI28" s="2">
        <f t="shared" si="39"/>
        <v>2.5092029793462123</v>
      </c>
      <c r="BJ28" s="2">
        <f t="shared" si="40"/>
        <v>97.766892128829156</v>
      </c>
      <c r="BK28" s="2">
        <f t="shared" si="41"/>
        <v>95.115451255750372</v>
      </c>
      <c r="BL28" s="2">
        <f t="shared" si="42"/>
        <v>160.08999818576567</v>
      </c>
      <c r="BM28" s="2">
        <f t="shared" si="43"/>
        <v>156.98266013976919</v>
      </c>
      <c r="BN28" s="2">
        <f t="shared" si="44"/>
        <v>258.25391617659329</v>
      </c>
      <c r="BO28" s="2">
        <f t="shared" si="45"/>
        <v>256.28515564663627</v>
      </c>
      <c r="BP28" s="2">
        <f t="shared" si="46"/>
        <v>408.40168476833963</v>
      </c>
      <c r="BQ28" s="2">
        <f t="shared" si="47"/>
        <v>412.87995110084296</v>
      </c>
      <c r="BR28" s="2">
        <f t="shared" si="48"/>
        <v>628.09763865384878</v>
      </c>
      <c r="BS28" s="2">
        <f t="shared" si="49"/>
        <v>653.86875063245645</v>
      </c>
      <c r="BU28" s="2">
        <f t="shared" si="50"/>
        <v>2.7179426216124583</v>
      </c>
      <c r="BV28" s="2">
        <f t="shared" si="51"/>
        <v>4.4858102150063317</v>
      </c>
      <c r="BW28" s="2">
        <f t="shared" si="52"/>
        <v>7.3233984449657248</v>
      </c>
      <c r="BX28" s="2">
        <f t="shared" si="53"/>
        <v>11.798125350726389</v>
      </c>
      <c r="BY28" s="2">
        <f t="shared" si="54"/>
        <v>18.684427428156674</v>
      </c>
      <c r="CA28" s="2">
        <f t="shared" si="55"/>
        <v>0.97978182703114358</v>
      </c>
      <c r="CB28" s="2">
        <f t="shared" si="56"/>
        <v>1.6170743610350411</v>
      </c>
      <c r="CC28" s="2">
        <f t="shared" si="57"/>
        <v>2.6399868236470296</v>
      </c>
      <c r="CD28" s="2">
        <f t="shared" si="69"/>
        <v>4.2530658004911315</v>
      </c>
      <c r="CE28" s="2">
        <f t="shared" si="58"/>
        <v>6.7354852516089787</v>
      </c>
      <c r="CG28" s="2">
        <f t="shared" si="59"/>
        <v>37.90663889636113</v>
      </c>
      <c r="CH28" s="2">
        <f t="shared" si="60"/>
        <v>62.562758546011274</v>
      </c>
      <c r="CI28" s="2">
        <f t="shared" si="61"/>
        <v>102.13807243023953</v>
      </c>
      <c r="CJ28" s="2">
        <f t="shared" si="62"/>
        <v>164.54625412903872</v>
      </c>
      <c r="CK28" s="2">
        <f t="shared" si="63"/>
        <v>260.58822503184888</v>
      </c>
    </row>
    <row r="29" spans="1:89">
      <c r="A29" s="2">
        <v>1</v>
      </c>
      <c r="B29" s="2">
        <f t="shared" si="24"/>
        <v>1307.8260869565217</v>
      </c>
      <c r="C29" s="3">
        <v>1.8</v>
      </c>
      <c r="D29" s="2">
        <f>$D$5+$D$7*$C29</f>
        <v>51.320399999999999</v>
      </c>
      <c r="E29" s="2">
        <f>$E$5+$E$7*$C29</f>
        <v>32.838000000000001</v>
      </c>
      <c r="F29" s="2">
        <f>$F$5+$F$7*$C29</f>
        <v>12.3674</v>
      </c>
      <c r="G29" s="2">
        <f>$G$5+$G$7*$C29</f>
        <v>1.9298</v>
      </c>
      <c r="H29" s="3">
        <f t="shared" si="64"/>
        <v>98.455600000000004</v>
      </c>
      <c r="J29" s="2">
        <f t="shared" si="25"/>
        <v>52.125425064699215</v>
      </c>
      <c r="K29" s="2">
        <f t="shared" si="26"/>
        <v>33.353105359166975</v>
      </c>
      <c r="L29" s="2">
        <f t="shared" si="27"/>
        <v>12.561398234331008</v>
      </c>
      <c r="M29" s="2">
        <f t="shared" si="28"/>
        <v>1.9600713418028024</v>
      </c>
      <c r="N29" s="3">
        <f t="shared" si="74"/>
        <v>100</v>
      </c>
      <c r="O29" s="2">
        <v>8.0000000000000002E-3</v>
      </c>
      <c r="P29" s="2">
        <f t="shared" si="0"/>
        <v>9.9213796739484952E-2</v>
      </c>
      <c r="Q29" s="2">
        <f t="shared" si="1"/>
        <v>0.226092660561412</v>
      </c>
      <c r="R29" s="2">
        <v>0.3</v>
      </c>
      <c r="S29" s="2">
        <f t="shared" si="65"/>
        <v>7.1541529659647732E-2</v>
      </c>
      <c r="T29" s="2">
        <v>0.12</v>
      </c>
      <c r="U29" s="2">
        <f t="shared" si="2"/>
        <v>0.67453733672916127</v>
      </c>
      <c r="V29" s="2">
        <f t="shared" si="3"/>
        <v>1.3006487494734895</v>
      </c>
      <c r="W29" s="2">
        <v>0.06</v>
      </c>
      <c r="X29" s="2">
        <f t="shared" si="30"/>
        <v>0.45208537054012798</v>
      </c>
      <c r="Y29" s="2">
        <v>2.6700000000000002E-2</v>
      </c>
      <c r="Z29" s="2">
        <v>0.21</v>
      </c>
      <c r="AA29" s="2">
        <v>0.442</v>
      </c>
      <c r="AB29" s="2">
        <v>0.5</v>
      </c>
      <c r="AC29" s="2">
        <f t="shared" si="31"/>
        <v>0.14928074665128241</v>
      </c>
      <c r="AD29" s="2">
        <f t="shared" si="4"/>
        <v>0.14758632203607136</v>
      </c>
      <c r="AE29" s="2">
        <f t="shared" si="5"/>
        <v>0.93822267294299355</v>
      </c>
      <c r="AF29" s="2">
        <f t="shared" si="6"/>
        <v>1.8798382230349699</v>
      </c>
      <c r="AG29" s="2">
        <f t="shared" si="7"/>
        <v>8.99120699865564</v>
      </c>
      <c r="AH29" s="2">
        <f t="shared" si="32"/>
        <v>0.80222443132833843</v>
      </c>
      <c r="AI29" s="2">
        <f t="shared" si="8"/>
        <v>8.1479078742539471E-2</v>
      </c>
      <c r="AJ29" s="2">
        <f t="shared" si="9"/>
        <v>0.59471093479307824</v>
      </c>
      <c r="AK29" s="2">
        <f t="shared" si="10"/>
        <v>1.0165306455444991</v>
      </c>
      <c r="AL29" s="2">
        <f t="shared" si="11"/>
        <v>5.8589257772025842</v>
      </c>
      <c r="AM29" s="2">
        <f t="shared" si="33"/>
        <v>0.4833554684546772</v>
      </c>
      <c r="AN29" s="2">
        <f t="shared" si="12"/>
        <v>4.4982761147136376E-2</v>
      </c>
      <c r="AO29" s="2">
        <f t="shared" si="13"/>
        <v>0.37696924851862529</v>
      </c>
      <c r="AP29" s="2">
        <f t="shared" si="14"/>
        <v>0.5496933409848499</v>
      </c>
      <c r="AQ29" s="2">
        <f t="shared" si="15"/>
        <v>3.8178423951201936</v>
      </c>
      <c r="AR29" s="2">
        <f t="shared" si="34"/>
        <v>0.29306001037451496</v>
      </c>
      <c r="AS29" s="2">
        <f t="shared" si="16"/>
        <v>2.4833967585888989E-2</v>
      </c>
      <c r="AT29" s="2">
        <f t="shared" si="17"/>
        <v>0.23894938871124147</v>
      </c>
      <c r="AU29" s="2">
        <f t="shared" si="18"/>
        <v>0.29724905043195665</v>
      </c>
      <c r="AV29" s="2">
        <f t="shared" si="19"/>
        <v>2.4878145087095729</v>
      </c>
      <c r="AW29" s="2">
        <f t="shared" si="35"/>
        <v>0.17874342873147406</v>
      </c>
      <c r="AX29" s="2">
        <f t="shared" si="20"/>
        <v>1.3710273231998931E-2</v>
      </c>
      <c r="AY29" s="2">
        <f t="shared" si="21"/>
        <v>0.15146278002741401</v>
      </c>
      <c r="AZ29" s="2">
        <f t="shared" si="22"/>
        <v>0.16073870901254972</v>
      </c>
      <c r="BA29" s="2">
        <f t="shared" si="23"/>
        <v>1.6211305730316834</v>
      </c>
      <c r="BB29" s="2">
        <f t="shared" si="36"/>
        <v>0.10963042393316429</v>
      </c>
      <c r="BD29" s="2">
        <f t="shared" si="66"/>
        <v>8885.2450003281574</v>
      </c>
      <c r="BE29" s="2">
        <f t="shared" si="67"/>
        <v>9662.1209160838607</v>
      </c>
      <c r="BF29" s="2">
        <f t="shared" si="37"/>
        <v>35.297187713485528</v>
      </c>
      <c r="BG29" s="2">
        <f t="shared" si="38"/>
        <v>35.012152791942249</v>
      </c>
      <c r="BH29" s="2">
        <f t="shared" si="68"/>
        <v>2.4281434925579184</v>
      </c>
      <c r="BI29" s="2">
        <f t="shared" si="39"/>
        <v>2.5046996745246406</v>
      </c>
      <c r="BJ29" s="2">
        <f t="shared" si="40"/>
        <v>98.104587263591469</v>
      </c>
      <c r="BK29" s="2">
        <f t="shared" si="41"/>
        <v>95.281514367297106</v>
      </c>
      <c r="BL29" s="2">
        <f t="shared" si="42"/>
        <v>160.47911410926139</v>
      </c>
      <c r="BM29" s="2">
        <f t="shared" si="43"/>
        <v>157.17690758251877</v>
      </c>
      <c r="BN29" s="2">
        <f t="shared" si="44"/>
        <v>258.48391313190569</v>
      </c>
      <c r="BO29" s="2">
        <f t="shared" si="45"/>
        <v>256.40730884026237</v>
      </c>
      <c r="BP29" s="2">
        <f t="shared" si="46"/>
        <v>407.79667049516303</v>
      </c>
      <c r="BQ29" s="2">
        <f t="shared" si="47"/>
        <v>412.59754662274958</v>
      </c>
      <c r="BR29" s="2">
        <f t="shared" si="48"/>
        <v>624.84369505015673</v>
      </c>
      <c r="BS29" s="2">
        <f t="shared" si="49"/>
        <v>652.256247544551</v>
      </c>
      <c r="BU29" s="2">
        <f t="shared" si="50"/>
        <v>2.7213840558020568</v>
      </c>
      <c r="BV29" s="2">
        <f t="shared" si="51"/>
        <v>4.4892100327715836</v>
      </c>
      <c r="BW29" s="2">
        <f t="shared" si="52"/>
        <v>7.3233802663877423</v>
      </c>
      <c r="BX29" s="2">
        <f t="shared" si="53"/>
        <v>11.784409518448847</v>
      </c>
      <c r="BY29" s="2">
        <f t="shared" si="54"/>
        <v>18.629424229368215</v>
      </c>
      <c r="CA29" s="2">
        <f t="shared" si="55"/>
        <v>0.98613456812249789</v>
      </c>
      <c r="CB29" s="2">
        <f t="shared" si="56"/>
        <v>1.6267329807566089</v>
      </c>
      <c r="CC29" s="2">
        <f t="shared" si="57"/>
        <v>2.6537373219314504</v>
      </c>
      <c r="CD29" s="2">
        <f t="shared" si="69"/>
        <v>4.2702585716550816</v>
      </c>
      <c r="CE29" s="2">
        <f t="shared" si="58"/>
        <v>6.7506529178162671</v>
      </c>
      <c r="CG29" s="2">
        <f t="shared" si="59"/>
        <v>38.041093443819882</v>
      </c>
      <c r="CH29" s="2">
        <f t="shared" si="60"/>
        <v>62.752795946423753</v>
      </c>
      <c r="CI29" s="2">
        <f t="shared" si="61"/>
        <v>102.37048036065447</v>
      </c>
      <c r="CJ29" s="2">
        <f t="shared" si="62"/>
        <v>164.72934891926923</v>
      </c>
      <c r="CK29" s="2">
        <f t="shared" si="63"/>
        <v>260.41295656268284</v>
      </c>
    </row>
    <row r="30" spans="1:89">
      <c r="A30" s="2">
        <v>1</v>
      </c>
      <c r="B30" s="2">
        <f t="shared" si="24"/>
        <v>1308.2608695652175</v>
      </c>
      <c r="C30" s="3">
        <v>1.9</v>
      </c>
      <c r="D30" s="2">
        <f t="shared" ref="D30:D34" si="75">$D$5+$D$7*$C30</f>
        <v>51.338200000000001</v>
      </c>
      <c r="E30" s="2">
        <f t="shared" ref="E30:E34" si="76">$E$5+$E$7*$C30</f>
        <v>32.829000000000001</v>
      </c>
      <c r="F30" s="2">
        <f t="shared" ref="F30:F34" si="77">$F$5+$F$7*$C30</f>
        <v>12.2767</v>
      </c>
      <c r="G30" s="2">
        <f t="shared" ref="G30:G34" si="78">$G$5+$G$7*$C30</f>
        <v>1.9258999999999999</v>
      </c>
      <c r="H30" s="3">
        <f t="shared" si="64"/>
        <v>98.369800000000012</v>
      </c>
      <c r="J30" s="2">
        <f t="shared" si="25"/>
        <v>52.188984830710226</v>
      </c>
      <c r="K30" s="2">
        <f t="shared" si="26"/>
        <v>33.373047419024942</v>
      </c>
      <c r="L30" s="2">
        <f t="shared" si="27"/>
        <v>12.480151428588854</v>
      </c>
      <c r="M30" s="2">
        <f t="shared" si="28"/>
        <v>1.9578163216759614</v>
      </c>
      <c r="N30" s="3">
        <f t="shared" si="74"/>
        <v>99.999999999999986</v>
      </c>
      <c r="O30" s="2">
        <v>8.0000000000000002E-3</v>
      </c>
      <c r="P30" s="2">
        <f t="shared" si="0"/>
        <v>9.9064534883043578E-2</v>
      </c>
      <c r="Q30" s="2">
        <f t="shared" si="1"/>
        <v>0.22600947654172326</v>
      </c>
      <c r="R30" s="2">
        <v>0.3</v>
      </c>
      <c r="S30" s="2">
        <f t="shared" si="65"/>
        <v>7.13157468688074E-2</v>
      </c>
      <c r="T30" s="2">
        <v>0.12</v>
      </c>
      <c r="U30" s="2">
        <f t="shared" si="2"/>
        <v>0.67455705428290247</v>
      </c>
      <c r="V30" s="2">
        <f t="shared" si="3"/>
        <v>1.2995128421649043</v>
      </c>
      <c r="W30" s="2">
        <v>0.06</v>
      </c>
      <c r="X30" s="2">
        <f t="shared" si="30"/>
        <v>0.45110288772020768</v>
      </c>
      <c r="Y30" s="2">
        <v>2.6700000000000002E-2</v>
      </c>
      <c r="Z30" s="2">
        <v>0.21</v>
      </c>
      <c r="AA30" s="2">
        <v>0.442</v>
      </c>
      <c r="AB30" s="2">
        <v>0.5</v>
      </c>
      <c r="AC30" s="2">
        <f t="shared" si="31"/>
        <v>0.14896920945249453</v>
      </c>
      <c r="AD30" s="2">
        <f t="shared" si="4"/>
        <v>0.14747579333779176</v>
      </c>
      <c r="AE30" s="2">
        <f t="shared" si="5"/>
        <v>0.93597838998779204</v>
      </c>
      <c r="AF30" s="2">
        <f t="shared" si="6"/>
        <v>1.8755397965946126</v>
      </c>
      <c r="AG30" s="2">
        <f t="shared" si="7"/>
        <v>8.9824014373069012</v>
      </c>
      <c r="AH30" s="2">
        <f t="shared" si="32"/>
        <v>0.79925975947298733</v>
      </c>
      <c r="AI30" s="2">
        <f t="shared" si="8"/>
        <v>8.1418058341826222E-2</v>
      </c>
      <c r="AJ30" s="2">
        <f t="shared" si="9"/>
        <v>0.59328835180428574</v>
      </c>
      <c r="AK30" s="2">
        <f t="shared" si="10"/>
        <v>1.0142062528650124</v>
      </c>
      <c r="AL30" s="2">
        <f t="shared" si="11"/>
        <v>5.8531878234021031</v>
      </c>
      <c r="AM30" s="2">
        <f t="shared" si="33"/>
        <v>0.48165880379735698</v>
      </c>
      <c r="AN30" s="2">
        <f t="shared" si="12"/>
        <v>4.494907316056674E-2</v>
      </c>
      <c r="AO30" s="2">
        <f t="shared" si="13"/>
        <v>0.37606751625028034</v>
      </c>
      <c r="AP30" s="2">
        <f t="shared" si="14"/>
        <v>0.5484364155951944</v>
      </c>
      <c r="AQ30" s="2">
        <f t="shared" si="15"/>
        <v>3.8141033814999914</v>
      </c>
      <c r="AR30" s="2">
        <f t="shared" si="34"/>
        <v>0.29208248918347512</v>
      </c>
      <c r="AS30" s="2">
        <f t="shared" si="16"/>
        <v>2.4815369208529104E-2</v>
      </c>
      <c r="AT30" s="2">
        <f t="shared" si="17"/>
        <v>0.23837780793867469</v>
      </c>
      <c r="AU30" s="2">
        <f t="shared" si="18"/>
        <v>0.29656936259388039</v>
      </c>
      <c r="AV30" s="2">
        <f t="shared" si="19"/>
        <v>2.4853780612688685</v>
      </c>
      <c r="AW30" s="2">
        <f t="shared" si="35"/>
        <v>0.17817627103312261</v>
      </c>
      <c r="AX30" s="2">
        <f t="shared" si="20"/>
        <v>1.3700005487451292E-2</v>
      </c>
      <c r="AY30" s="2">
        <f t="shared" si="21"/>
        <v>0.15110047228814705</v>
      </c>
      <c r="AZ30" s="2">
        <f t="shared" si="22"/>
        <v>0.16037116487585643</v>
      </c>
      <c r="BA30" s="2">
        <f t="shared" si="23"/>
        <v>1.6195429146986837</v>
      </c>
      <c r="BB30" s="2">
        <f t="shared" si="36"/>
        <v>0.10929896579756258</v>
      </c>
      <c r="BD30" s="2">
        <f t="shared" si="66"/>
        <v>8796.8192888320173</v>
      </c>
      <c r="BE30" s="2">
        <f t="shared" si="67"/>
        <v>9616.5787251758702</v>
      </c>
      <c r="BF30" s="2">
        <f t="shared" si="37"/>
        <v>35.330331725691501</v>
      </c>
      <c r="BG30" s="2">
        <f t="shared" si="38"/>
        <v>35.028899051613259</v>
      </c>
      <c r="BH30" s="2">
        <f t="shared" si="68"/>
        <v>2.4191612088835734</v>
      </c>
      <c r="BI30" s="2">
        <f t="shared" si="39"/>
        <v>2.5001976500172156</v>
      </c>
      <c r="BJ30" s="2">
        <f t="shared" si="40"/>
        <v>98.443338807417348</v>
      </c>
      <c r="BK30" s="2">
        <f t="shared" si="41"/>
        <v>95.44792617993501</v>
      </c>
      <c r="BL30" s="2">
        <f t="shared" si="42"/>
        <v>160.86830922200102</v>
      </c>
      <c r="BM30" s="2">
        <f t="shared" si="43"/>
        <v>157.37119187933362</v>
      </c>
      <c r="BN30" s="2">
        <f t="shared" si="44"/>
        <v>258.71112282581919</v>
      </c>
      <c r="BO30" s="2">
        <f t="shared" si="45"/>
        <v>256.52856220792324</v>
      </c>
      <c r="BP30" s="2">
        <f t="shared" si="46"/>
        <v>407.1840957302955</v>
      </c>
      <c r="BQ30" s="2">
        <f t="shared" si="47"/>
        <v>412.3126281547257</v>
      </c>
      <c r="BR30" s="2">
        <f t="shared" si="48"/>
        <v>621.58503585386734</v>
      </c>
      <c r="BS30" s="2">
        <f t="shared" si="49"/>
        <v>650.6419732450413</v>
      </c>
      <c r="BU30" s="2">
        <f t="shared" si="50"/>
        <v>2.7248337448258781</v>
      </c>
      <c r="BV30" s="2">
        <f t="shared" si="51"/>
        <v>4.4926102772301055</v>
      </c>
      <c r="BW30" s="2">
        <f t="shared" si="52"/>
        <v>7.3233407030561182</v>
      </c>
      <c r="BX30" s="2">
        <f t="shared" si="53"/>
        <v>11.770641936168319</v>
      </c>
      <c r="BY30" s="2">
        <f t="shared" si="54"/>
        <v>18.574433991954876</v>
      </c>
      <c r="CA30" s="2">
        <f t="shared" si="55"/>
        <v>0.99253517189076435</v>
      </c>
      <c r="CB30" s="2">
        <f t="shared" si="56"/>
        <v>1.6364571681542135</v>
      </c>
      <c r="CC30" s="2">
        <f t="shared" si="57"/>
        <v>2.6675657688564471</v>
      </c>
      <c r="CD30" s="2">
        <f t="shared" si="69"/>
        <v>4.2875188769089521</v>
      </c>
      <c r="CE30" s="2">
        <f t="shared" si="58"/>
        <v>6.7658362900069973</v>
      </c>
      <c r="CG30" s="2">
        <f t="shared" si="59"/>
        <v>38.176152265113032</v>
      </c>
      <c r="CH30" s="2">
        <f t="shared" si="60"/>
        <v>62.943500438155361</v>
      </c>
      <c r="CI30" s="2">
        <f t="shared" si="61"/>
        <v>102.60331306453186</v>
      </c>
      <c r="CJ30" s="2">
        <f t="shared" si="62"/>
        <v>164.91201331698181</v>
      </c>
      <c r="CK30" s="2">
        <f t="shared" si="63"/>
        <v>260.23621502106488</v>
      </c>
    </row>
    <row r="31" spans="1:89">
      <c r="A31" s="2">
        <v>1</v>
      </c>
      <c r="B31" s="2">
        <f t="shared" si="24"/>
        <v>1308.695652173913</v>
      </c>
      <c r="C31" s="3">
        <v>2</v>
      </c>
      <c r="D31" s="2">
        <f t="shared" si="75"/>
        <v>51.356000000000002</v>
      </c>
      <c r="E31" s="2">
        <f t="shared" si="76"/>
        <v>32.82</v>
      </c>
      <c r="F31" s="2">
        <f t="shared" si="77"/>
        <v>12.186</v>
      </c>
      <c r="G31" s="2">
        <f t="shared" si="78"/>
        <v>1.9219999999999999</v>
      </c>
      <c r="H31" s="3">
        <f t="shared" si="64"/>
        <v>98.283999999999992</v>
      </c>
      <c r="J31" s="2">
        <f t="shared" si="25"/>
        <v>52.252655569573896</v>
      </c>
      <c r="K31" s="2">
        <f t="shared" si="26"/>
        <v>33.393024296935415</v>
      </c>
      <c r="L31" s="2">
        <f t="shared" si="27"/>
        <v>12.398762769118067</v>
      </c>
      <c r="M31" s="2">
        <f t="shared" si="28"/>
        <v>1.9555573643726345</v>
      </c>
      <c r="N31" s="3">
        <f t="shared" si="74"/>
        <v>100.00000000000001</v>
      </c>
      <c r="O31" s="2">
        <v>8.0000000000000002E-3</v>
      </c>
      <c r="P31" s="2">
        <f t="shared" si="0"/>
        <v>9.8915579449402782E-2</v>
      </c>
      <c r="Q31" s="2">
        <f t="shared" si="1"/>
        <v>0.22592636882942527</v>
      </c>
      <c r="R31" s="2">
        <v>0.3</v>
      </c>
      <c r="S31" s="2">
        <f t="shared" si="65"/>
        <v>7.108986252172049E-2</v>
      </c>
      <c r="T31" s="2">
        <v>0.12</v>
      </c>
      <c r="U31" s="2">
        <f t="shared" si="2"/>
        <v>0.67457676157349022</v>
      </c>
      <c r="V31" s="2">
        <f t="shared" si="3"/>
        <v>1.2983785504967627</v>
      </c>
      <c r="W31" s="2">
        <v>0.06</v>
      </c>
      <c r="X31" s="2">
        <f t="shared" si="30"/>
        <v>0.45012097931703537</v>
      </c>
      <c r="Y31" s="2">
        <v>2.6700000000000002E-2</v>
      </c>
      <c r="Z31" s="2">
        <v>0.21</v>
      </c>
      <c r="AA31" s="2">
        <v>0.442</v>
      </c>
      <c r="AB31" s="2">
        <v>0.5</v>
      </c>
      <c r="AC31" s="2">
        <f t="shared" si="31"/>
        <v>0.14865712832200562</v>
      </c>
      <c r="AD31" s="2">
        <f t="shared" si="4"/>
        <v>0.147365408106547</v>
      </c>
      <c r="AE31" s="2">
        <f t="shared" si="5"/>
        <v>0.93374070478117022</v>
      </c>
      <c r="AF31" s="2">
        <f t="shared" si="6"/>
        <v>1.8712535537226418</v>
      </c>
      <c r="AG31" s="2">
        <f t="shared" si="7"/>
        <v>8.9736093331532842</v>
      </c>
      <c r="AH31" s="2">
        <f t="shared" si="32"/>
        <v>0.79630296664383393</v>
      </c>
      <c r="AI31" s="2">
        <f t="shared" si="8"/>
        <v>8.1357117146026225E-2</v>
      </c>
      <c r="AJ31" s="2">
        <f t="shared" si="9"/>
        <v>0.59186995092848049</v>
      </c>
      <c r="AK31" s="2">
        <f t="shared" si="10"/>
        <v>1.0118884485027995</v>
      </c>
      <c r="AL31" s="2">
        <f t="shared" si="11"/>
        <v>5.8474586386920642</v>
      </c>
      <c r="AM31" s="2">
        <f t="shared" si="33"/>
        <v>0.47996658697901301</v>
      </c>
      <c r="AN31" s="2">
        <f t="shared" si="12"/>
        <v>4.4915428901242747E-2</v>
      </c>
      <c r="AO31" s="2">
        <f t="shared" si="13"/>
        <v>0.37516843489668705</v>
      </c>
      <c r="AP31" s="2">
        <f t="shared" si="14"/>
        <v>0.54718305286658564</v>
      </c>
      <c r="AQ31" s="2">
        <f t="shared" si="15"/>
        <v>3.8103700820681103</v>
      </c>
      <c r="AR31" s="2">
        <f t="shared" si="34"/>
        <v>0.29110749236832661</v>
      </c>
      <c r="AS31" s="2">
        <f t="shared" si="16"/>
        <v>2.479679497199502E-2</v>
      </c>
      <c r="AT31" s="2">
        <f t="shared" si="17"/>
        <v>0.23780790750067599</v>
      </c>
      <c r="AU31" s="2">
        <f t="shared" si="18"/>
        <v>0.29589160128016628</v>
      </c>
      <c r="AV31" s="2">
        <f t="shared" si="19"/>
        <v>2.4829453373555239</v>
      </c>
      <c r="AW31" s="2">
        <f t="shared" si="35"/>
        <v>0.17761055429521985</v>
      </c>
      <c r="AX31" s="2">
        <f t="shared" si="20"/>
        <v>1.3689751070508967E-2</v>
      </c>
      <c r="AY31" s="2">
        <f t="shared" si="21"/>
        <v>0.15073922966206763</v>
      </c>
      <c r="AZ31" s="2">
        <f t="shared" si="22"/>
        <v>0.1600046625155403</v>
      </c>
      <c r="BA31" s="2">
        <f t="shared" si="23"/>
        <v>1.6179576827218376</v>
      </c>
      <c r="BB31" s="2">
        <f t="shared" si="36"/>
        <v>0.10896833520300216</v>
      </c>
      <c r="BD31" s="2">
        <f t="shared" si="66"/>
        <v>8708.8659804548624</v>
      </c>
      <c r="BE31" s="2">
        <f t="shared" si="67"/>
        <v>9571.1930879398187</v>
      </c>
      <c r="BF31" s="2">
        <f t="shared" si="37"/>
        <v>35.36341110380517</v>
      </c>
      <c r="BG31" s="2">
        <f t="shared" si="38"/>
        <v>35.045624654222856</v>
      </c>
      <c r="BH31" s="2">
        <f t="shared" si="68"/>
        <v>2.4101828756344705</v>
      </c>
      <c r="BI31" s="2">
        <f t="shared" si="39"/>
        <v>2.4956969112980785</v>
      </c>
      <c r="BJ31" s="2">
        <f t="shared" si="40"/>
        <v>98.783149329391051</v>
      </c>
      <c r="BK31" s="2">
        <f t="shared" si="41"/>
        <v>95.614687337407801</v>
      </c>
      <c r="BL31" s="2">
        <f t="shared" si="42"/>
        <v>161.25757535470038</v>
      </c>
      <c r="BM31" s="2">
        <f t="shared" si="43"/>
        <v>157.56551105310194</v>
      </c>
      <c r="BN31" s="2">
        <f t="shared" si="44"/>
        <v>258.93552305848493</v>
      </c>
      <c r="BO31" s="2">
        <f t="shared" si="45"/>
        <v>256.64891025045131</v>
      </c>
      <c r="BP31" s="2">
        <f t="shared" si="46"/>
        <v>406.56395738993007</v>
      </c>
      <c r="BQ31" s="2">
        <f t="shared" si="47"/>
        <v>412.02519461648592</v>
      </c>
      <c r="BR31" s="2">
        <f t="shared" si="48"/>
        <v>618.32181324730323</v>
      </c>
      <c r="BS31" s="2">
        <f t="shared" si="49"/>
        <v>649.02596524515434</v>
      </c>
      <c r="BU31" s="2">
        <f t="shared" si="50"/>
        <v>2.7282917134674789</v>
      </c>
      <c r="BV31" s="2">
        <f t="shared" si="51"/>
        <v>4.496010917417502</v>
      </c>
      <c r="BW31" s="2">
        <f t="shared" si="52"/>
        <v>7.3232796613749658</v>
      </c>
      <c r="BX31" s="2">
        <f t="shared" si="53"/>
        <v>11.756822675632879</v>
      </c>
      <c r="BY31" s="2">
        <f t="shared" si="54"/>
        <v>18.519457753963856</v>
      </c>
      <c r="CA31" s="2">
        <f t="shared" si="55"/>
        <v>0.99898399769916957</v>
      </c>
      <c r="CB31" s="2">
        <f t="shared" si="56"/>
        <v>1.6462473341138877</v>
      </c>
      <c r="CC31" s="2">
        <f t="shared" si="57"/>
        <v>2.6814724966090355</v>
      </c>
      <c r="CD31" s="2">
        <f t="shared" si="69"/>
        <v>4.3048467503561101</v>
      </c>
      <c r="CE31" s="2">
        <f t="shared" si="58"/>
        <v>6.7810351257353645</v>
      </c>
      <c r="CG31" s="2">
        <f t="shared" si="59"/>
        <v>38.311818596464128</v>
      </c>
      <c r="CH31" s="2">
        <f t="shared" si="60"/>
        <v>63.134874407144224</v>
      </c>
      <c r="CI31" s="2">
        <f t="shared" si="61"/>
        <v>102.83657005327677</v>
      </c>
      <c r="CJ31" s="2">
        <f t="shared" si="62"/>
        <v>165.09424391689478</v>
      </c>
      <c r="CK31" s="2">
        <f t="shared" si="63"/>
        <v>260.05800716705568</v>
      </c>
    </row>
    <row r="32" spans="1:89">
      <c r="A32" s="2">
        <v>1</v>
      </c>
      <c r="B32" s="2">
        <f t="shared" si="24"/>
        <v>1309.1304347826087</v>
      </c>
      <c r="C32" s="3">
        <v>2.1</v>
      </c>
      <c r="D32" s="2">
        <f t="shared" si="75"/>
        <v>51.373800000000003</v>
      </c>
      <c r="E32" s="2">
        <f t="shared" si="76"/>
        <v>32.811</v>
      </c>
      <c r="F32" s="2">
        <f t="shared" si="77"/>
        <v>12.0953</v>
      </c>
      <c r="G32" s="2">
        <f t="shared" si="78"/>
        <v>1.9180999999999999</v>
      </c>
      <c r="H32" s="3">
        <f t="shared" ref="H32:H95" si="79">SUM(D32:G32)</f>
        <v>98.198199999999986</v>
      </c>
      <c r="J32" s="2">
        <f t="shared" si="25"/>
        <v>52.316437572175467</v>
      </c>
      <c r="K32" s="2">
        <f t="shared" si="26"/>
        <v>33.413036084164482</v>
      </c>
      <c r="L32" s="2">
        <f t="shared" si="27"/>
        <v>12.317231884087489</v>
      </c>
      <c r="M32" s="2">
        <f t="shared" si="28"/>
        <v>1.953294459572579</v>
      </c>
      <c r="N32" s="3">
        <f t="shared" si="74"/>
        <v>100.00000000000001</v>
      </c>
      <c r="O32" s="2">
        <v>8.0000000000000002E-3</v>
      </c>
      <c r="P32" s="2">
        <f t="shared" si="0"/>
        <v>9.8766929664057063E-2</v>
      </c>
      <c r="Q32" s="2">
        <f t="shared" si="1"/>
        <v>0.22584333732518022</v>
      </c>
      <c r="R32" s="2">
        <v>0.3</v>
      </c>
      <c r="S32" s="2">
        <f t="shared" si="65"/>
        <v>7.0863875785468877E-2</v>
      </c>
      <c r="T32" s="2">
        <v>0.12</v>
      </c>
      <c r="U32" s="2">
        <f t="shared" si="2"/>
        <v>0.67459645860892659</v>
      </c>
      <c r="V32" s="2">
        <f t="shared" si="3"/>
        <v>1.2972458714560946</v>
      </c>
      <c r="W32" s="2">
        <v>0.06</v>
      </c>
      <c r="X32" s="2">
        <f t="shared" si="30"/>
        <v>0.44913964199384915</v>
      </c>
      <c r="Y32" s="2">
        <v>2.6700000000000002E-2</v>
      </c>
      <c r="Z32" s="2">
        <v>0.21</v>
      </c>
      <c r="AA32" s="2">
        <v>0.442</v>
      </c>
      <c r="AB32" s="2">
        <v>0.5</v>
      </c>
      <c r="AC32" s="2">
        <f t="shared" si="31"/>
        <v>0.14834450183404585</v>
      </c>
      <c r="AD32" s="2">
        <f t="shared" si="4"/>
        <v>0.14725516609407088</v>
      </c>
      <c r="AE32" s="2">
        <f t="shared" si="5"/>
        <v>0.93150959465374761</v>
      </c>
      <c r="AF32" s="2">
        <f t="shared" si="6"/>
        <v>1.8669794538633027</v>
      </c>
      <c r="AG32" s="2">
        <f t="shared" si="7"/>
        <v>8.9648306595753997</v>
      </c>
      <c r="AH32" s="2">
        <f t="shared" si="32"/>
        <v>0.79335402317468218</v>
      </c>
      <c r="AI32" s="2">
        <f t="shared" si="8"/>
        <v>8.129625501807726E-2</v>
      </c>
      <c r="AJ32" s="2">
        <f t="shared" si="9"/>
        <v>0.59045571779622863</v>
      </c>
      <c r="AK32" s="2">
        <f t="shared" si="10"/>
        <v>1.0095772105271608</v>
      </c>
      <c r="AL32" s="2">
        <f t="shared" si="11"/>
        <v>5.8417382057265241</v>
      </c>
      <c r="AM32" s="2">
        <f t="shared" si="33"/>
        <v>0.47827880133803852</v>
      </c>
      <c r="AN32" s="2">
        <f t="shared" si="12"/>
        <v>4.4881828293495511E-2</v>
      </c>
      <c r="AO32" s="2">
        <f t="shared" si="13"/>
        <v>0.37427199534949662</v>
      </c>
      <c r="AP32" s="2">
        <f t="shared" si="14"/>
        <v>0.54593324093990292</v>
      </c>
      <c r="AQ32" s="2">
        <f t="shared" si="15"/>
        <v>3.8066424855214436</v>
      </c>
      <c r="AR32" s="2">
        <f t="shared" si="34"/>
        <v>0.29013501052377544</v>
      </c>
      <c r="AS32" s="2">
        <f t="shared" si="16"/>
        <v>2.4778244834511642E-2</v>
      </c>
      <c r="AT32" s="2">
        <f t="shared" si="17"/>
        <v>0.2372396816237391</v>
      </c>
      <c r="AU32" s="2">
        <f t="shared" si="18"/>
        <v>0.2952157600779437</v>
      </c>
      <c r="AV32" s="2">
        <f t="shared" si="19"/>
        <v>2.4805163296041126</v>
      </c>
      <c r="AW32" s="2">
        <f t="shared" si="35"/>
        <v>0.17704627317934687</v>
      </c>
      <c r="AX32" s="2">
        <f t="shared" si="20"/>
        <v>1.3679509958108831E-2</v>
      </c>
      <c r="AY32" s="2">
        <f t="shared" si="21"/>
        <v>0.15037904848952494</v>
      </c>
      <c r="AZ32" s="2">
        <f t="shared" si="22"/>
        <v>0.15963919846381366</v>
      </c>
      <c r="BA32" s="2">
        <f t="shared" si="23"/>
        <v>1.6163748723016238</v>
      </c>
      <c r="BB32" s="2">
        <f t="shared" si="36"/>
        <v>0.10863852910151924</v>
      </c>
      <c r="BD32" s="2">
        <f t="shared" si="66"/>
        <v>8621.3856563355093</v>
      </c>
      <c r="BE32" s="2">
        <f t="shared" si="67"/>
        <v>9525.9641626253269</v>
      </c>
      <c r="BF32" s="2">
        <f t="shared" si="37"/>
        <v>35.39642520422202</v>
      </c>
      <c r="BG32" s="2">
        <f t="shared" si="38"/>
        <v>35.062329442318052</v>
      </c>
      <c r="BH32" s="2">
        <f t="shared" si="68"/>
        <v>2.4012085153452478</v>
      </c>
      <c r="BI32" s="2">
        <f t="shared" si="39"/>
        <v>2.4911974638717531</v>
      </c>
      <c r="BJ32" s="2">
        <f t="shared" si="40"/>
        <v>99.124021396274784</v>
      </c>
      <c r="BK32" s="2">
        <f t="shared" si="41"/>
        <v>95.78179848306813</v>
      </c>
      <c r="BL32" s="2">
        <f t="shared" si="42"/>
        <v>161.64690425431516</v>
      </c>
      <c r="BM32" s="2">
        <f t="shared" si="43"/>
        <v>157.75986311030258</v>
      </c>
      <c r="BN32" s="2">
        <f t="shared" si="44"/>
        <v>259.15709156880371</v>
      </c>
      <c r="BO32" s="2">
        <f t="shared" si="45"/>
        <v>256.76834745608716</v>
      </c>
      <c r="BP32" s="2">
        <f t="shared" si="46"/>
        <v>405.93625278922707</v>
      </c>
      <c r="BQ32" s="2">
        <f t="shared" si="47"/>
        <v>411.73524500566407</v>
      </c>
      <c r="BR32" s="2">
        <f t="shared" si="48"/>
        <v>615.05418003930504</v>
      </c>
      <c r="BS32" s="2">
        <f t="shared" si="49"/>
        <v>647.40826118773293</v>
      </c>
      <c r="BU32" s="2">
        <f t="shared" si="50"/>
        <v>2.7317579866061452</v>
      </c>
      <c r="BV32" s="2">
        <f t="shared" si="51"/>
        <v>4.4994119221267779</v>
      </c>
      <c r="BW32" s="2">
        <f t="shared" si="52"/>
        <v>7.3231970476606074</v>
      </c>
      <c r="BX32" s="2">
        <f t="shared" si="53"/>
        <v>11.742951810518477</v>
      </c>
      <c r="BY32" s="2">
        <f t="shared" si="54"/>
        <v>18.464496554708411</v>
      </c>
      <c r="CA32" s="2">
        <f t="shared" si="55"/>
        <v>1.0054814068990887</v>
      </c>
      <c r="CB32" s="2">
        <f t="shared" si="56"/>
        <v>1.6561038905569894</v>
      </c>
      <c r="CC32" s="2">
        <f t="shared" si="57"/>
        <v>2.6954578357905827</v>
      </c>
      <c r="CD32" s="2">
        <f t="shared" si="69"/>
        <v>4.3222422211190752</v>
      </c>
      <c r="CE32" s="2">
        <f t="shared" si="58"/>
        <v>6.796249178931502</v>
      </c>
      <c r="CG32" s="2">
        <f t="shared" si="59"/>
        <v>38.448095693790002</v>
      </c>
      <c r="CH32" s="2">
        <f t="shared" si="60"/>
        <v>63.326920245461544</v>
      </c>
      <c r="CI32" s="2">
        <f t="shared" si="61"/>
        <v>103.07025082508899</v>
      </c>
      <c r="CJ32" s="2">
        <f t="shared" si="62"/>
        <v>165.2760373181161</v>
      </c>
      <c r="CK32" s="2">
        <f t="shared" si="63"/>
        <v>259.87833986533855</v>
      </c>
    </row>
    <row r="33" spans="1:89">
      <c r="A33" s="2">
        <v>1</v>
      </c>
      <c r="B33" s="2">
        <f t="shared" si="24"/>
        <v>1309.5652173913043</v>
      </c>
      <c r="C33" s="3">
        <v>2.2000000000000002</v>
      </c>
      <c r="D33" s="2">
        <f t="shared" si="75"/>
        <v>51.391599999999997</v>
      </c>
      <c r="E33" s="2">
        <f t="shared" si="76"/>
        <v>32.802</v>
      </c>
      <c r="F33" s="2">
        <f t="shared" si="77"/>
        <v>12.0046</v>
      </c>
      <c r="G33" s="2">
        <f t="shared" si="78"/>
        <v>1.9141999999999999</v>
      </c>
      <c r="H33" s="3">
        <f t="shared" si="79"/>
        <v>98.112399999999994</v>
      </c>
      <c r="J33" s="2">
        <f t="shared" si="25"/>
        <v>52.380331130417765</v>
      </c>
      <c r="K33" s="2">
        <f t="shared" si="26"/>
        <v>33.43308287229749</v>
      </c>
      <c r="L33" s="2">
        <f t="shared" si="27"/>
        <v>12.235558400365296</v>
      </c>
      <c r="M33" s="2">
        <f t="shared" si="28"/>
        <v>1.9510275969194515</v>
      </c>
      <c r="N33" s="3">
        <f t="shared" si="74"/>
        <v>100</v>
      </c>
      <c r="O33" s="2">
        <v>8.0000000000000002E-3</v>
      </c>
      <c r="P33" s="2">
        <f t="shared" si="0"/>
        <v>9.8618584754801009E-2</v>
      </c>
      <c r="Q33" s="2">
        <f t="shared" si="1"/>
        <v>0.22576038192981607</v>
      </c>
      <c r="R33" s="2">
        <v>0.3</v>
      </c>
      <c r="S33" s="2">
        <f t="shared" si="65"/>
        <v>7.0637785825661728E-2</v>
      </c>
      <c r="T33" s="2">
        <v>0.12</v>
      </c>
      <c r="U33" s="2">
        <f t="shared" si="2"/>
        <v>0.67461614539720649</v>
      </c>
      <c r="V33" s="2">
        <f t="shared" si="3"/>
        <v>1.2961148020367923</v>
      </c>
      <c r="W33" s="2">
        <v>0.06</v>
      </c>
      <c r="X33" s="2">
        <f t="shared" si="30"/>
        <v>0.44815887241419072</v>
      </c>
      <c r="Y33" s="2">
        <v>2.6700000000000002E-2</v>
      </c>
      <c r="Z33" s="2">
        <v>0.21</v>
      </c>
      <c r="AA33" s="2">
        <v>0.442</v>
      </c>
      <c r="AB33" s="2">
        <v>0.5</v>
      </c>
      <c r="AC33" s="2">
        <f t="shared" si="31"/>
        <v>0.14803132855785817</v>
      </c>
      <c r="AD33" s="2">
        <f t="shared" si="4"/>
        <v>0.14714506705262692</v>
      </c>
      <c r="AE33" s="2">
        <f t="shared" si="5"/>
        <v>0.92928503702461385</v>
      </c>
      <c r="AF33" s="2">
        <f t="shared" si="6"/>
        <v>1.8627174566146762</v>
      </c>
      <c r="AG33" s="2">
        <f t="shared" si="7"/>
        <v>8.9560653900176721</v>
      </c>
      <c r="AH33" s="2">
        <f t="shared" si="32"/>
        <v>0.79041289950782512</v>
      </c>
      <c r="AI33" s="2">
        <f t="shared" si="8"/>
        <v>8.1235471821209618E-2</v>
      </c>
      <c r="AJ33" s="2">
        <f t="shared" si="9"/>
        <v>0.58904563809417521</v>
      </c>
      <c r="AK33" s="2">
        <f t="shared" si="10"/>
        <v>1.0072725170905836</v>
      </c>
      <c r="AL33" s="2">
        <f t="shared" si="11"/>
        <v>5.8360265072011099</v>
      </c>
      <c r="AM33" s="2">
        <f t="shared" si="33"/>
        <v>0.4765954302734618</v>
      </c>
      <c r="AN33" s="2">
        <f t="shared" si="12"/>
        <v>4.4848271261817521E-2</v>
      </c>
      <c r="AO33" s="2">
        <f t="shared" si="13"/>
        <v>0.37337818853590676</v>
      </c>
      <c r="AP33" s="2">
        <f t="shared" si="14"/>
        <v>0.54468696800100969</v>
      </c>
      <c r="AQ33" s="2">
        <f t="shared" si="15"/>
        <v>3.8029205805839674</v>
      </c>
      <c r="AR33" s="2">
        <f t="shared" si="34"/>
        <v>0.2891650342785661</v>
      </c>
      <c r="AS33" s="2">
        <f t="shared" si="16"/>
        <v>2.4759718754392993E-2</v>
      </c>
      <c r="AT33" s="2">
        <f t="shared" si="17"/>
        <v>0.23667312455688944</v>
      </c>
      <c r="AU33" s="2">
        <f t="shared" si="18"/>
        <v>0.29454183259866706</v>
      </c>
      <c r="AV33" s="2">
        <f t="shared" si="19"/>
        <v>2.478091030666858</v>
      </c>
      <c r="AW33" s="2">
        <f t="shared" si="35"/>
        <v>0.17648342236628409</v>
      </c>
      <c r="AX33" s="2">
        <f t="shared" si="20"/>
        <v>1.3669282127237021E-2</v>
      </c>
      <c r="AY33" s="2">
        <f t="shared" si="21"/>
        <v>0.15001992512515036</v>
      </c>
      <c r="AZ33" s="2">
        <f t="shared" si="22"/>
        <v>0.159274769266043</v>
      </c>
      <c r="BA33" s="2">
        <f t="shared" si="23"/>
        <v>1.6147944786500232</v>
      </c>
      <c r="BB33" s="2">
        <f t="shared" si="36"/>
        <v>0.10830954445603522</v>
      </c>
      <c r="BD33" s="2">
        <f t="shared" si="66"/>
        <v>8534.3788820445679</v>
      </c>
      <c r="BE33" s="2">
        <f t="shared" si="67"/>
        <v>9480.8921044171111</v>
      </c>
      <c r="BF33" s="2">
        <f t="shared" si="37"/>
        <v>35.42937337917305</v>
      </c>
      <c r="BG33" s="2">
        <f t="shared" si="38"/>
        <v>35.079013257629647</v>
      </c>
      <c r="BH33" s="2">
        <f t="shared" si="68"/>
        <v>2.3922381507073145</v>
      </c>
      <c r="BI33" s="2">
        <f t="shared" si="39"/>
        <v>2.4866993132733697</v>
      </c>
      <c r="BJ33" s="2">
        <f t="shared" si="40"/>
        <v>99.465957572363081</v>
      </c>
      <c r="BK33" s="2">
        <f t="shared" si="41"/>
        <v>95.94926025985427</v>
      </c>
      <c r="BL33" s="2">
        <f t="shared" si="42"/>
        <v>162.03628758338351</v>
      </c>
      <c r="BM33" s="2">
        <f t="shared" si="43"/>
        <v>157.95424604089717</v>
      </c>
      <c r="BN33" s="2">
        <f t="shared" si="44"/>
        <v>259.37580603510855</v>
      </c>
      <c r="BO33" s="2">
        <f t="shared" si="45"/>
        <v>256.88686830058816</v>
      </c>
      <c r="BP33" s="2">
        <f t="shared" si="46"/>
        <v>405.30097964582558</v>
      </c>
      <c r="BQ33" s="2">
        <f t="shared" si="47"/>
        <v>411.44277839839873</v>
      </c>
      <c r="BR33" s="2">
        <f t="shared" si="48"/>
        <v>611.78228965287406</v>
      </c>
      <c r="BS33" s="2">
        <f t="shared" si="49"/>
        <v>645.78889884523937</v>
      </c>
      <c r="BU33" s="2">
        <f t="shared" si="50"/>
        <v>2.7352325892172984</v>
      </c>
      <c r="BV33" s="2">
        <f t="shared" si="51"/>
        <v>4.5028132599066852</v>
      </c>
      <c r="BW33" s="2">
        <f t="shared" si="52"/>
        <v>7.3230927681443703</v>
      </c>
      <c r="BX33" s="2">
        <f t="shared" si="53"/>
        <v>11.729029416439197</v>
      </c>
      <c r="BY33" s="2">
        <f t="shared" si="54"/>
        <v>18.409551434710924</v>
      </c>
      <c r="CA33" s="2">
        <f t="shared" si="55"/>
        <v>1.0120277628215164</v>
      </c>
      <c r="CB33" s="2">
        <f t="shared" si="56"/>
        <v>1.6660272504030176</v>
      </c>
      <c r="CC33" s="2">
        <f t="shared" si="57"/>
        <v>2.7095221153387619</v>
      </c>
      <c r="CD33" s="2">
        <f t="shared" si="69"/>
        <v>4.3397053132448278</v>
      </c>
      <c r="CE33" s="2">
        <f t="shared" si="58"/>
        <v>6.8114781998665377</v>
      </c>
      <c r="CG33" s="2">
        <f t="shared" si="59"/>
        <v>38.584986832827546</v>
      </c>
      <c r="CH33" s="2">
        <f t="shared" si="60"/>
        <v>63.519640351279108</v>
      </c>
      <c r="CI33" s="2">
        <f t="shared" si="61"/>
        <v>103.3043548648569</v>
      </c>
      <c r="CJ33" s="2">
        <f t="shared" si="62"/>
        <v>165.45739012441979</v>
      </c>
      <c r="CK33" s="2">
        <f t="shared" si="63"/>
        <v>259.69722008534853</v>
      </c>
    </row>
    <row r="34" spans="1:89">
      <c r="A34" s="2">
        <v>1</v>
      </c>
      <c r="B34" s="2">
        <f t="shared" si="24"/>
        <v>1310</v>
      </c>
      <c r="C34" s="3">
        <v>2.2999999999999998</v>
      </c>
      <c r="D34" s="2">
        <f t="shared" si="75"/>
        <v>51.409399999999998</v>
      </c>
      <c r="E34" s="2">
        <f t="shared" si="76"/>
        <v>32.792999999999999</v>
      </c>
      <c r="F34" s="2">
        <f t="shared" si="77"/>
        <v>11.9139</v>
      </c>
      <c r="G34" s="2">
        <f t="shared" si="78"/>
        <v>1.9103000000000001</v>
      </c>
      <c r="H34" s="3">
        <f t="shared" si="79"/>
        <v>98.026600000000002</v>
      </c>
      <c r="J34" s="2">
        <f t="shared" si="25"/>
        <v>52.444336537225603</v>
      </c>
      <c r="K34" s="2">
        <f t="shared" si="26"/>
        <v>33.453164753240443</v>
      </c>
      <c r="L34" s="2">
        <f t="shared" si="27"/>
        <v>12.153741943513293</v>
      </c>
      <c r="M34" s="2">
        <f t="shared" si="28"/>
        <v>1.9487567660206515</v>
      </c>
      <c r="N34" s="3">
        <f t="shared" si="74"/>
        <v>99.999999999999986</v>
      </c>
      <c r="O34" s="2">
        <v>8.0000000000000002E-3</v>
      </c>
      <c r="P34" s="2">
        <f t="shared" si="0"/>
        <v>9.8470543951721806E-2</v>
      </c>
      <c r="Q34" s="2">
        <f t="shared" si="1"/>
        <v>0.22567750254432625</v>
      </c>
      <c r="R34" s="2">
        <v>0.3</v>
      </c>
      <c r="S34" s="2">
        <f t="shared" si="65"/>
        <v>7.0411591806424603E-2</v>
      </c>
      <c r="T34" s="2">
        <v>0.12</v>
      </c>
      <c r="U34" s="2">
        <f t="shared" si="2"/>
        <v>0.67463582194631577</v>
      </c>
      <c r="V34" s="2">
        <f t="shared" si="3"/>
        <v>1.2949853392395865</v>
      </c>
      <c r="W34" s="2">
        <v>0.06</v>
      </c>
      <c r="X34" s="2">
        <f t="shared" si="30"/>
        <v>0.44717866724187155</v>
      </c>
      <c r="Y34" s="2">
        <v>2.6700000000000002E-2</v>
      </c>
      <c r="Z34" s="2">
        <v>0.21</v>
      </c>
      <c r="AA34" s="2">
        <v>0.442</v>
      </c>
      <c r="AB34" s="2">
        <v>0.5</v>
      </c>
      <c r="AC34" s="2">
        <f t="shared" si="31"/>
        <v>0.14771760705767614</v>
      </c>
      <c r="AD34" s="2">
        <f t="shared" si="4"/>
        <v>0.14703511073500694</v>
      </c>
      <c r="AE34" s="2">
        <f t="shared" si="5"/>
        <v>0.92706700940094788</v>
      </c>
      <c r="AF34" s="2">
        <f t="shared" si="6"/>
        <v>1.8584675217280346</v>
      </c>
      <c r="AG34" s="2">
        <f t="shared" si="7"/>
        <v>8.9473134979881195</v>
      </c>
      <c r="AH34" s="2">
        <f t="shared" si="32"/>
        <v>0.78747956619354231</v>
      </c>
      <c r="AI34" s="2">
        <f t="shared" si="8"/>
        <v>8.1174767418945221E-2</v>
      </c>
      <c r="AJ34" s="2">
        <f t="shared" si="9"/>
        <v>0.58763969756480217</v>
      </c>
      <c r="AK34" s="2">
        <f t="shared" si="10"/>
        <v>1.0049743464283951</v>
      </c>
      <c r="AL34" s="2">
        <f t="shared" si="11"/>
        <v>5.8303235258528989</v>
      </c>
      <c r="AM34" s="2">
        <f t="shared" si="33"/>
        <v>0.47491645724466758</v>
      </c>
      <c r="AN34" s="2">
        <f t="shared" si="12"/>
        <v>4.4814757730862326E-2</v>
      </c>
      <c r="AO34" s="2">
        <f t="shared" si="13"/>
        <v>0.37248700541850871</v>
      </c>
      <c r="AP34" s="2">
        <f t="shared" si="14"/>
        <v>0.54344422228056455</v>
      </c>
      <c r="AQ34" s="2">
        <f t="shared" si="15"/>
        <v>3.7992043560066735</v>
      </c>
      <c r="AR34" s="2">
        <f t="shared" si="34"/>
        <v>0.28819755429532512</v>
      </c>
      <c r="AS34" s="2">
        <f t="shared" si="16"/>
        <v>2.4741216690041992E-2</v>
      </c>
      <c r="AT34" s="2">
        <f t="shared" si="17"/>
        <v>0.23610823057158725</v>
      </c>
      <c r="AU34" s="2">
        <f t="shared" si="18"/>
        <v>0.29386981247801419</v>
      </c>
      <c r="AV34" s="2">
        <f t="shared" si="19"/>
        <v>2.4756694332135867</v>
      </c>
      <c r="AW34" s="2">
        <f t="shared" si="35"/>
        <v>0.17592199655592292</v>
      </c>
      <c r="AX34" s="2">
        <f t="shared" si="20"/>
        <v>1.3659067554928716E-2</v>
      </c>
      <c r="AY34" s="2">
        <f t="shared" si="21"/>
        <v>0.14966185593779613</v>
      </c>
      <c r="AZ34" s="2">
        <f t="shared" si="22"/>
        <v>0.15891137148069356</v>
      </c>
      <c r="BA34" s="2">
        <f t="shared" si="23"/>
        <v>1.6132164969904863</v>
      </c>
      <c r="BB34" s="2">
        <f t="shared" si="36"/>
        <v>0.10798137824030682</v>
      </c>
      <c r="BD34" s="2">
        <f t="shared" si="66"/>
        <v>8447.8462074987019</v>
      </c>
      <c r="BE34" s="2">
        <f t="shared" si="67"/>
        <v>9435.9770654206586</v>
      </c>
      <c r="BF34" s="2">
        <f t="shared" si="37"/>
        <v>35.46225497669468</v>
      </c>
      <c r="BG34" s="2">
        <f t="shared" si="38"/>
        <v>35.095675941067256</v>
      </c>
      <c r="BH34" s="2">
        <f t="shared" si="68"/>
        <v>2.3832718045702155</v>
      </c>
      <c r="BI34" s="2">
        <f t="shared" si="39"/>
        <v>2.4822024650688848</v>
      </c>
      <c r="BJ34" s="2">
        <f t="shared" si="40"/>
        <v>99.808960419335833</v>
      </c>
      <c r="BK34" s="2">
        <f t="shared" si="41"/>
        <v>96.11707331026652</v>
      </c>
      <c r="BL34" s="2">
        <f t="shared" si="42"/>
        <v>162.4257169193645</v>
      </c>
      <c r="BM34" s="2">
        <f t="shared" si="43"/>
        <v>158.14865781822184</v>
      </c>
      <c r="BN34" s="2">
        <f t="shared" si="44"/>
        <v>259.59164407586235</v>
      </c>
      <c r="BO34" s="2">
        <f t="shared" si="45"/>
        <v>257.00446724733922</v>
      </c>
      <c r="BP34" s="2">
        <f t="shared" si="46"/>
        <v>404.65813608335168</v>
      </c>
      <c r="BQ34" s="2">
        <f t="shared" si="47"/>
        <v>411.14779394991842</v>
      </c>
      <c r="BR34" s="2">
        <f t="shared" si="48"/>
        <v>608.50629611265265</v>
      </c>
      <c r="BS34" s="2">
        <f t="shared" si="49"/>
        <v>644.16791611773556</v>
      </c>
      <c r="BU34" s="2">
        <f t="shared" si="50"/>
        <v>2.7387155463729078</v>
      </c>
      <c r="BV34" s="2">
        <f t="shared" si="51"/>
        <v>4.506214899060085</v>
      </c>
      <c r="BW34" s="2">
        <f t="shared" si="52"/>
        <v>7.3229667289754365</v>
      </c>
      <c r="BX34" s="2">
        <f t="shared" si="53"/>
        <v>11.715055570957482</v>
      </c>
      <c r="BY34" s="2">
        <f t="shared" si="54"/>
        <v>18.354623435645571</v>
      </c>
      <c r="CA34" s="2">
        <f t="shared" si="55"/>
        <v>1.0186234307679678</v>
      </c>
      <c r="CB34" s="2">
        <f t="shared" si="56"/>
        <v>1.676017827531372</v>
      </c>
      <c r="CC34" s="2">
        <f t="shared" si="57"/>
        <v>2.7236656624480879</v>
      </c>
      <c r="CD34" s="2">
        <f t="shared" si="69"/>
        <v>4.3572360456091177</v>
      </c>
      <c r="CE34" s="2">
        <f t="shared" si="58"/>
        <v>6.8267219351175736</v>
      </c>
      <c r="CG34" s="2">
        <f t="shared" si="59"/>
        <v>38.72249530926122</v>
      </c>
      <c r="CH34" s="2">
        <f t="shared" si="60"/>
        <v>63.713037128835893</v>
      </c>
      <c r="CI34" s="2">
        <f t="shared" si="61"/>
        <v>103.53888164405113</v>
      </c>
      <c r="CJ34" s="2">
        <f t="shared" si="62"/>
        <v>165.63829894452564</v>
      </c>
      <c r="CK34" s="2">
        <f t="shared" si="63"/>
        <v>259.51465490139174</v>
      </c>
    </row>
    <row r="35" spans="1:89">
      <c r="A35" s="2">
        <v>1</v>
      </c>
      <c r="B35" s="2">
        <f t="shared" si="24"/>
        <v>1310.4347826086957</v>
      </c>
      <c r="C35" s="3">
        <v>2.4</v>
      </c>
      <c r="D35" s="2">
        <f>$D$5+$D$7*$C35</f>
        <v>51.427199999999999</v>
      </c>
      <c r="E35" s="2">
        <f>$E$5+$E$7*$C35</f>
        <v>32.783999999999999</v>
      </c>
      <c r="F35" s="2">
        <f>$F$5+$F$7*$C35</f>
        <v>11.8232</v>
      </c>
      <c r="G35" s="2">
        <f>$G$5+$G$7*$C35</f>
        <v>1.9064000000000001</v>
      </c>
      <c r="H35" s="3">
        <f t="shared" si="79"/>
        <v>97.940799999999996</v>
      </c>
      <c r="J35" s="2">
        <f t="shared" si="25"/>
        <v>52.508454086550245</v>
      </c>
      <c r="K35" s="2">
        <f t="shared" si="26"/>
        <v>33.473281819221413</v>
      </c>
      <c r="L35" s="2">
        <f t="shared" si="27"/>
        <v>12.07178213778119</v>
      </c>
      <c r="M35" s="2">
        <f t="shared" si="28"/>
        <v>1.94648195644716</v>
      </c>
      <c r="N35" s="3">
        <f t="shared" si="74"/>
        <v>100</v>
      </c>
      <c r="O35" s="2">
        <v>8.0000000000000002E-3</v>
      </c>
      <c r="P35" s="2">
        <f t="shared" si="0"/>
        <v>9.8322806487191453E-2</v>
      </c>
      <c r="Q35" s="2">
        <f t="shared" si="1"/>
        <v>0.2255946990698689</v>
      </c>
      <c r="R35" s="2">
        <v>0.3</v>
      </c>
      <c r="S35" s="2">
        <f t="shared" si="65"/>
        <v>7.0185292890388468E-2</v>
      </c>
      <c r="T35" s="2">
        <v>0.12</v>
      </c>
      <c r="U35" s="2">
        <f t="shared" si="2"/>
        <v>0.67465548826423194</v>
      </c>
      <c r="V35" s="2">
        <f t="shared" si="3"/>
        <v>1.2938574800720359</v>
      </c>
      <c r="W35" s="2">
        <v>0.06</v>
      </c>
      <c r="X35" s="2">
        <f t="shared" si="30"/>
        <v>0.44619902314094106</v>
      </c>
      <c r="Y35" s="2">
        <v>2.6700000000000002E-2</v>
      </c>
      <c r="Z35" s="2">
        <v>0.21</v>
      </c>
      <c r="AA35" s="2">
        <v>0.442</v>
      </c>
      <c r="AB35" s="2">
        <v>0.5</v>
      </c>
      <c r="AC35" s="2">
        <f t="shared" si="31"/>
        <v>0.14740333589270255</v>
      </c>
      <c r="AD35" s="2">
        <f t="shared" si="4"/>
        <v>0.14692529689453027</v>
      </c>
      <c r="AE35" s="2">
        <f t="shared" si="5"/>
        <v>0.92485548937763806</v>
      </c>
      <c r="AF35" s="2">
        <f t="shared" si="6"/>
        <v>1.8542296091071955</v>
      </c>
      <c r="AG35" s="2">
        <f t="shared" si="7"/>
        <v>8.9385749570582185</v>
      </c>
      <c r="AH35" s="2">
        <f t="shared" si="32"/>
        <v>0.78455399388960334</v>
      </c>
      <c r="AI35" s="2">
        <f t="shared" si="8"/>
        <v>8.111414167509727E-2</v>
      </c>
      <c r="AJ35" s="2">
        <f t="shared" si="9"/>
        <v>0.58623788200618798</v>
      </c>
      <c r="AK35" s="2">
        <f t="shared" si="10"/>
        <v>1.0026826768584107</v>
      </c>
      <c r="AL35" s="2">
        <f t="shared" si="11"/>
        <v>5.8246292444603123</v>
      </c>
      <c r="AM35" s="2">
        <f t="shared" si="33"/>
        <v>0.47324186577111815</v>
      </c>
      <c r="AN35" s="2">
        <f t="shared" si="12"/>
        <v>4.4781287625444262E-2</v>
      </c>
      <c r="AO35" s="2">
        <f t="shared" si="13"/>
        <v>0.3715984369951344</v>
      </c>
      <c r="AP35" s="2">
        <f t="shared" si="14"/>
        <v>0.54220499205383266</v>
      </c>
      <c r="AQ35" s="2">
        <f t="shared" si="15"/>
        <v>3.7954938005674919</v>
      </c>
      <c r="AR35" s="2">
        <f t="shared" si="34"/>
        <v>0.28723256127040492</v>
      </c>
      <c r="AS35" s="2">
        <f t="shared" si="16"/>
        <v>2.472273859995033E-2</v>
      </c>
      <c r="AT35" s="2">
        <f t="shared" si="17"/>
        <v>0.23554499396163101</v>
      </c>
      <c r="AU35" s="2">
        <f t="shared" si="18"/>
        <v>0.29319969337578411</v>
      </c>
      <c r="AV35" s="2">
        <f t="shared" si="19"/>
        <v>2.4732515299316788</v>
      </c>
      <c r="AW35" s="2">
        <f t="shared" si="35"/>
        <v>0.17536199046717818</v>
      </c>
      <c r="AX35" s="2">
        <f t="shared" si="20"/>
        <v>1.364886621826812E-2</v>
      </c>
      <c r="AY35" s="2">
        <f t="shared" si="21"/>
        <v>0.14930483731047378</v>
      </c>
      <c r="AZ35" s="2">
        <f t="shared" si="22"/>
        <v>0.15854900167927422</v>
      </c>
      <c r="BA35" s="2">
        <f t="shared" si="23"/>
        <v>1.6116409225579023</v>
      </c>
      <c r="BB35" s="2">
        <f t="shared" si="36"/>
        <v>0.10765402743887603</v>
      </c>
      <c r="BD35" s="2">
        <f t="shared" si="66"/>
        <v>8361.7881668750488</v>
      </c>
      <c r="BE35" s="2">
        <f t="shared" si="67"/>
        <v>9391.2191946479252</v>
      </c>
      <c r="BF35" s="2">
        <f t="shared" si="37"/>
        <v>35.495069340598114</v>
      </c>
      <c r="BG35" s="2">
        <f t="shared" si="38"/>
        <v>35.112317332714376</v>
      </c>
      <c r="BH35" s="2">
        <f t="shared" si="68"/>
        <v>2.3743094999430125</v>
      </c>
      <c r="BI35" s="2">
        <f t="shared" si="39"/>
        <v>2.477706924855307</v>
      </c>
      <c r="BJ35" s="2">
        <f t="shared" si="40"/>
        <v>100.15303249610804</v>
      </c>
      <c r="BK35" s="2">
        <f t="shared" si="41"/>
        <v>96.28523827634325</v>
      </c>
      <c r="BL35" s="2">
        <f t="shared" si="42"/>
        <v>162.81518375397141</v>
      </c>
      <c r="BM35" s="2">
        <f t="shared" si="43"/>
        <v>158.34309639887806</v>
      </c>
      <c r="BN35" s="2">
        <f t="shared" si="44"/>
        <v>259.80458325036841</v>
      </c>
      <c r="BO35" s="2">
        <f t="shared" si="45"/>
        <v>257.12113874746547</v>
      </c>
      <c r="BP35" s="2">
        <f t="shared" si="46"/>
        <v>404.00772063492354</v>
      </c>
      <c r="BQ35" s="2">
        <f t="shared" si="47"/>
        <v>410.85029089512693</v>
      </c>
      <c r="BR35" s="2">
        <f t="shared" si="48"/>
        <v>605.22635403224081</v>
      </c>
      <c r="BS35" s="2">
        <f t="shared" si="49"/>
        <v>642.54535103083992</v>
      </c>
      <c r="BU35" s="2">
        <f t="shared" si="50"/>
        <v>2.7422068832419004</v>
      </c>
      <c r="BV35" s="2">
        <f t="shared" si="51"/>
        <v>4.5096168076422787</v>
      </c>
      <c r="BW35" s="2">
        <f t="shared" si="52"/>
        <v>7.3228188362237203</v>
      </c>
      <c r="BX35" s="2">
        <f t="shared" si="53"/>
        <v>11.701030353594321</v>
      </c>
      <c r="BY35" s="2">
        <f t="shared" si="54"/>
        <v>18.299713600280555</v>
      </c>
      <c r="CA35" s="2">
        <f t="shared" si="55"/>
        <v>1.0252687780007987</v>
      </c>
      <c r="CB35" s="2">
        <f t="shared" si="56"/>
        <v>1.6860760367420464</v>
      </c>
      <c r="CC35" s="2">
        <f t="shared" si="57"/>
        <v>2.737888802489024</v>
      </c>
      <c r="CD35" s="2">
        <f t="shared" si="69"/>
        <v>4.374834431819794</v>
      </c>
      <c r="CE35" s="2">
        <f t="shared" si="58"/>
        <v>6.8419801275326195</v>
      </c>
      <c r="CG35" s="2">
        <f t="shared" si="59"/>
        <v>38.860624438851303</v>
      </c>
      <c r="CH35" s="2">
        <f t="shared" si="60"/>
        <v>63.907112988403568</v>
      </c>
      <c r="CI35" s="2">
        <f t="shared" si="61"/>
        <v>103.77383062061742</v>
      </c>
      <c r="CJ35" s="2">
        <f t="shared" si="62"/>
        <v>165.81876039238165</v>
      </c>
      <c r="CK35" s="2">
        <f t="shared" si="63"/>
        <v>259.33065149275603</v>
      </c>
    </row>
    <row r="36" spans="1:89">
      <c r="A36" s="2">
        <v>1</v>
      </c>
      <c r="B36" s="2">
        <f t="shared" si="24"/>
        <v>1310.8695652173913</v>
      </c>
      <c r="C36" s="3">
        <v>2.5</v>
      </c>
      <c r="D36" s="2">
        <f>$D$5+$D$7*$C36</f>
        <v>51.445</v>
      </c>
      <c r="E36" s="2">
        <f>$E$5+$E$7*$C36</f>
        <v>32.774999999999999</v>
      </c>
      <c r="F36" s="2">
        <f>$F$5+$F$7*$C36</f>
        <v>11.7325</v>
      </c>
      <c r="G36" s="2">
        <f>$G$5+$G$7*$C36</f>
        <v>1.9025000000000001</v>
      </c>
      <c r="H36" s="3">
        <f t="shared" si="79"/>
        <v>97.855000000000004</v>
      </c>
      <c r="J36" s="2">
        <f t="shared" si="25"/>
        <v>52.572684073373864</v>
      </c>
      <c r="K36" s="2">
        <f t="shared" si="26"/>
        <v>33.493434162791885</v>
      </c>
      <c r="L36" s="2">
        <f t="shared" si="27"/>
        <v>11.989678606100863</v>
      </c>
      <c r="M36" s="2">
        <f t="shared" si="28"/>
        <v>1.9442031577333809</v>
      </c>
      <c r="N36" s="3">
        <f t="shared" si="74"/>
        <v>100</v>
      </c>
      <c r="O36" s="2">
        <v>8.0000000000000002E-3</v>
      </c>
      <c r="P36" s="2">
        <f t="shared" si="0"/>
        <v>9.8175371595858624E-2</v>
      </c>
      <c r="Q36" s="2">
        <f t="shared" si="1"/>
        <v>0.22551197140776727</v>
      </c>
      <c r="R36" s="2">
        <v>0.3</v>
      </c>
      <c r="S36" s="2">
        <f t="shared" si="65"/>
        <v>6.9958888238678615E-2</v>
      </c>
      <c r="T36" s="2">
        <v>0.12</v>
      </c>
      <c r="U36" s="2">
        <f t="shared" si="2"/>
        <v>0.67467514435892417</v>
      </c>
      <c r="V36" s="2">
        <f t="shared" si="3"/>
        <v>1.2927312215484992</v>
      </c>
      <c r="W36" s="2">
        <v>0.06</v>
      </c>
      <c r="X36" s="2">
        <f t="shared" si="30"/>
        <v>0.44521993677565286</v>
      </c>
      <c r="Y36" s="2">
        <v>2.6700000000000002E-2</v>
      </c>
      <c r="Z36" s="2">
        <v>0.21</v>
      </c>
      <c r="AA36" s="2">
        <v>0.442</v>
      </c>
      <c r="AB36" s="2">
        <v>0.5</v>
      </c>
      <c r="AC36" s="2">
        <f t="shared" si="31"/>
        <v>0.1470885136170865</v>
      </c>
      <c r="AD36" s="2">
        <f t="shared" si="4"/>
        <v>0.1468156252850415</v>
      </c>
      <c r="AE36" s="2">
        <f t="shared" si="5"/>
        <v>0.92265045463689055</v>
      </c>
      <c r="AF36" s="2">
        <f t="shared" si="6"/>
        <v>1.8500036788078569</v>
      </c>
      <c r="AG36" s="2">
        <f t="shared" si="7"/>
        <v>8.9298497408626769</v>
      </c>
      <c r="AH36" s="2">
        <f t="shared" si="32"/>
        <v>0.78163615336076309</v>
      </c>
      <c r="AI36" s="2">
        <f t="shared" si="8"/>
        <v>8.1053594453768918E-2</v>
      </c>
      <c r="AJ36" s="2">
        <f t="shared" si="9"/>
        <v>0.58484017727175885</v>
      </c>
      <c r="AK36" s="2">
        <f t="shared" si="10"/>
        <v>1.0003974867805765</v>
      </c>
      <c r="AL36" s="2">
        <f t="shared" si="11"/>
        <v>5.8189436458429782</v>
      </c>
      <c r="AM36" s="2">
        <f t="shared" si="33"/>
        <v>0.47157163943207214</v>
      </c>
      <c r="AN36" s="2">
        <f t="shared" si="12"/>
        <v>4.4747860870537733E-2</v>
      </c>
      <c r="AO36" s="2">
        <f t="shared" si="13"/>
        <v>0.37071247429869936</v>
      </c>
      <c r="AP36" s="2">
        <f t="shared" si="14"/>
        <v>0.54096926564049141</v>
      </c>
      <c r="AQ36" s="2">
        <f t="shared" si="15"/>
        <v>3.7917889030712044</v>
      </c>
      <c r="AR36" s="2">
        <f t="shared" si="34"/>
        <v>0.28627004593372551</v>
      </c>
      <c r="AS36" s="2">
        <f t="shared" si="16"/>
        <v>2.4704284442698066E-2</v>
      </c>
      <c r="AT36" s="2">
        <f t="shared" si="17"/>
        <v>0.23498340904305731</v>
      </c>
      <c r="AU36" s="2">
        <f t="shared" si="18"/>
        <v>0.2925314689757918</v>
      </c>
      <c r="AV36" s="2">
        <f t="shared" si="19"/>
        <v>2.4708373135260127</v>
      </c>
      <c r="AW36" s="2">
        <f t="shared" si="35"/>
        <v>0.17480339883789814</v>
      </c>
      <c r="AX36" s="2">
        <f t="shared" si="20"/>
        <v>1.3638678094388198E-2</v>
      </c>
      <c r="AY36" s="2">
        <f t="shared" si="21"/>
        <v>0.14894886564029125</v>
      </c>
      <c r="AZ36" s="2">
        <f t="shared" si="22"/>
        <v>0.15818765644628066</v>
      </c>
      <c r="BA36" s="2">
        <f t="shared" si="23"/>
        <v>1.6100677505985628</v>
      </c>
      <c r="BB36" s="2">
        <f t="shared" si="36"/>
        <v>0.10732748904701957</v>
      </c>
      <c r="BD36" s="2">
        <f t="shared" si="66"/>
        <v>8276.205278525742</v>
      </c>
      <c r="BE36" s="2">
        <f t="shared" si="67"/>
        <v>9346.6186380030376</v>
      </c>
      <c r="BF36" s="2">
        <f t="shared" si="37"/>
        <v>35.527815810438724</v>
      </c>
      <c r="BG36" s="2">
        <f t="shared" si="38"/>
        <v>35.128937271823347</v>
      </c>
      <c r="BH36" s="2">
        <f t="shared" si="68"/>
        <v>2.3653512599956934</v>
      </c>
      <c r="BI36" s="2">
        <f t="shared" si="39"/>
        <v>2.4732126982609226</v>
      </c>
      <c r="BJ36" s="2">
        <f t="shared" si="40"/>
        <v>100.49817635867871</v>
      </c>
      <c r="BK36" s="2">
        <f t="shared" si="41"/>
        <v>96.453755799636667</v>
      </c>
      <c r="BL36" s="2">
        <f t="shared" si="42"/>
        <v>163.20467949250266</v>
      </c>
      <c r="BM36" s="2">
        <f t="shared" si="43"/>
        <v>158.53755972262303</v>
      </c>
      <c r="BN36" s="2">
        <f t="shared" si="44"/>
        <v>260.01460105950002</v>
      </c>
      <c r="BO36" s="2">
        <f t="shared" si="45"/>
        <v>257.23687723994686</v>
      </c>
      <c r="BP36" s="2">
        <f t="shared" si="46"/>
        <v>403.34973224665941</v>
      </c>
      <c r="BQ36" s="2">
        <f t="shared" si="47"/>
        <v>410.55026854918822</v>
      </c>
      <c r="BR36" s="2">
        <f t="shared" si="48"/>
        <v>601.94261860135668</v>
      </c>
      <c r="BS36" s="2">
        <f t="shared" si="49"/>
        <v>640.92124173366062</v>
      </c>
      <c r="BU36" s="2">
        <f t="shared" si="50"/>
        <v>2.7457066250905773</v>
      </c>
      <c r="BV36" s="2">
        <f t="shared" si="51"/>
        <v>4.5130189534593406</v>
      </c>
      <c r="BW36" s="2">
        <f t="shared" si="52"/>
        <v>7.3226489958827932</v>
      </c>
      <c r="BX36" s="2">
        <f t="shared" si="53"/>
        <v>11.686953845839437</v>
      </c>
      <c r="BY36" s="2">
        <f t="shared" si="54"/>
        <v>18.244822972419911</v>
      </c>
      <c r="CA36" s="2">
        <f t="shared" si="55"/>
        <v>1.0319641737329364</v>
      </c>
      <c r="CB36" s="2">
        <f t="shared" si="56"/>
        <v>1.6962022937152335</v>
      </c>
      <c r="CC36" s="2">
        <f t="shared" si="57"/>
        <v>2.7521918589256478</v>
      </c>
      <c r="CD36" s="2">
        <f t="shared" si="69"/>
        <v>4.3925004801191374</v>
      </c>
      <c r="CE36" s="2">
        <f t="shared" si="58"/>
        <v>6.8572525161954978</v>
      </c>
      <c r="CG36" s="2">
        <f t="shared" si="59"/>
        <v>38.999377557562923</v>
      </c>
      <c r="CH36" s="2">
        <f t="shared" si="60"/>
        <v>64.101870346250905</v>
      </c>
      <c r="CI36" s="2">
        <f t="shared" si="61"/>
        <v>104.00920123886915</v>
      </c>
      <c r="CJ36" s="2">
        <f t="shared" si="62"/>
        <v>165.99877108744951</v>
      </c>
      <c r="CK36" s="2">
        <f t="shared" si="63"/>
        <v>259.14521714381226</v>
      </c>
    </row>
    <row r="37" spans="1:89">
      <c r="A37" s="2">
        <v>1</v>
      </c>
      <c r="B37" s="2">
        <f t="shared" si="24"/>
        <v>1311.304347826087</v>
      </c>
      <c r="C37" s="3">
        <v>2.6</v>
      </c>
      <c r="D37" s="2">
        <f>$D$5+$D$7*$C37</f>
        <v>51.462800000000001</v>
      </c>
      <c r="E37" s="2">
        <f>$E$5+$E$7*$C37</f>
        <v>32.765999999999998</v>
      </c>
      <c r="F37" s="2">
        <f>$F$5+$F$7*$C37</f>
        <v>11.6418</v>
      </c>
      <c r="G37" s="2">
        <f>$G$5+$G$7*$C37</f>
        <v>1.8986000000000001</v>
      </c>
      <c r="H37" s="3">
        <f t="shared" si="79"/>
        <v>97.769200000000012</v>
      </c>
      <c r="J37" s="2">
        <f t="shared" si="25"/>
        <v>52.637026793714163</v>
      </c>
      <c r="K37" s="2">
        <f t="shared" si="26"/>
        <v>33.513621876828282</v>
      </c>
      <c r="L37" s="2">
        <f t="shared" si="27"/>
        <v>11.907430970080556</v>
      </c>
      <c r="M37" s="2">
        <f t="shared" si="28"/>
        <v>1.9419203593769816</v>
      </c>
      <c r="N37" s="3">
        <f t="shared" si="74"/>
        <v>99.999999999999972</v>
      </c>
      <c r="O37" s="2">
        <v>8.0000000000000002E-3</v>
      </c>
      <c r="P37" s="2">
        <f t="shared" si="0"/>
        <v>9.8028238514641097E-2</v>
      </c>
      <c r="Q37" s="2">
        <f t="shared" si="1"/>
        <v>0.22542931945950823</v>
      </c>
      <c r="R37" s="2">
        <v>0.3</v>
      </c>
      <c r="S37" s="2">
        <f t="shared" si="65"/>
        <v>6.9732377010903568E-2</v>
      </c>
      <c r="T37" s="2">
        <v>0.12</v>
      </c>
      <c r="U37" s="2">
        <f t="shared" si="2"/>
        <v>0.67469479023835444</v>
      </c>
      <c r="V37" s="2">
        <f t="shared" si="3"/>
        <v>1.2916065606901221</v>
      </c>
      <c r="W37" s="2">
        <v>0.06</v>
      </c>
      <c r="X37" s="2">
        <f t="shared" si="30"/>
        <v>0.44424140481043295</v>
      </c>
      <c r="Y37" s="2">
        <v>2.6700000000000002E-2</v>
      </c>
      <c r="Z37" s="2">
        <v>0.21</v>
      </c>
      <c r="AA37" s="2">
        <v>0.442</v>
      </c>
      <c r="AB37" s="2">
        <v>0.5</v>
      </c>
      <c r="AC37" s="2">
        <f t="shared" si="31"/>
        <v>0.14677313877990206</v>
      </c>
      <c r="AD37" s="2">
        <f t="shared" si="4"/>
        <v>0.14670609566090967</v>
      </c>
      <c r="AE37" s="2">
        <f t="shared" si="5"/>
        <v>0.92045188294785463</v>
      </c>
      <c r="AF37" s="2">
        <f t="shared" si="6"/>
        <v>1.8457896910369711</v>
      </c>
      <c r="AG37" s="2">
        <f t="shared" si="7"/>
        <v>8.9211378230992864</v>
      </c>
      <c r="AH37" s="2">
        <f t="shared" si="32"/>
        <v>0.77872601547827103</v>
      </c>
      <c r="AI37" s="2">
        <f t="shared" si="8"/>
        <v>8.0993125619352832E-2</v>
      </c>
      <c r="AJ37" s="2">
        <f t="shared" si="9"/>
        <v>0.58344656927005201</v>
      </c>
      <c r="AK37" s="2">
        <f t="shared" si="10"/>
        <v>0.99811875467663036</v>
      </c>
      <c r="AL37" s="2">
        <f t="shared" si="11"/>
        <v>5.8132667128616307</v>
      </c>
      <c r="AM37" s="2">
        <f t="shared" si="33"/>
        <v>0.46990576186631006</v>
      </c>
      <c r="AN37" s="2">
        <f t="shared" si="12"/>
        <v>4.4714477391277013E-2</v>
      </c>
      <c r="AO37" s="2">
        <f t="shared" si="13"/>
        <v>0.36982910839705213</v>
      </c>
      <c r="AP37" s="2">
        <f t="shared" si="14"/>
        <v>0.53973703140444762</v>
      </c>
      <c r="AQ37" s="2">
        <f t="shared" si="15"/>
        <v>3.7880896523493783</v>
      </c>
      <c r="AR37" s="2">
        <f t="shared" si="34"/>
        <v>0.28530999904862109</v>
      </c>
      <c r="AS37" s="2">
        <f t="shared" si="16"/>
        <v>2.4685854176953525E-2</v>
      </c>
      <c r="AT37" s="2">
        <f t="shared" si="17"/>
        <v>0.23442347015404591</v>
      </c>
      <c r="AU37" s="2">
        <f t="shared" si="18"/>
        <v>0.2918651329857696</v>
      </c>
      <c r="AV37" s="2">
        <f t="shared" si="19"/>
        <v>2.4684267767189207</v>
      </c>
      <c r="AW37" s="2">
        <f t="shared" si="35"/>
        <v>0.17424621642477858</v>
      </c>
      <c r="AX37" s="2">
        <f t="shared" si="20"/>
        <v>1.3628503160470696E-2</v>
      </c>
      <c r="AY37" s="2">
        <f t="shared" si="21"/>
        <v>0.14859393733839207</v>
      </c>
      <c r="AZ37" s="2">
        <f t="shared" si="22"/>
        <v>0.15782733237914193</v>
      </c>
      <c r="BA37" s="2">
        <f t="shared" si="23"/>
        <v>1.6084969763701329</v>
      </c>
      <c r="BB37" s="2">
        <f t="shared" si="36"/>
        <v>0.1070017600706997</v>
      </c>
      <c r="BD37" s="2">
        <f t="shared" si="66"/>
        <v>8191.0980448925384</v>
      </c>
      <c r="BE37" s="2">
        <f t="shared" si="67"/>
        <v>9302.1755382680185</v>
      </c>
      <c r="BF37" s="2">
        <f t="shared" si="37"/>
        <v>35.56049372148486</v>
      </c>
      <c r="BG37" s="2">
        <f t="shared" si="38"/>
        <v>35.145535596810333</v>
      </c>
      <c r="BH37" s="2">
        <f t="shared" si="68"/>
        <v>2.3563971080605715</v>
      </c>
      <c r="BI37" s="2">
        <f t="shared" si="39"/>
        <v>2.4687197909455247</v>
      </c>
      <c r="BJ37" s="2">
        <f t="shared" si="40"/>
        <v>100.84439455997548</v>
      </c>
      <c r="BK37" s="2">
        <f t="shared" si="41"/>
        <v>96.622626521188167</v>
      </c>
      <c r="BL37" s="2">
        <f t="shared" si="42"/>
        <v>163.5941954531655</v>
      </c>
      <c r="BM37" s="2">
        <f t="shared" si="43"/>
        <v>158.73204571225926</v>
      </c>
      <c r="BN37" s="2">
        <f t="shared" si="44"/>
        <v>260.22167494643918</v>
      </c>
      <c r="BO37" s="2">
        <f t="shared" si="45"/>
        <v>257.35167715173498</v>
      </c>
      <c r="BP37" s="2">
        <f t="shared" si="46"/>
        <v>402.68417028117375</v>
      </c>
      <c r="BQ37" s="2">
        <f t="shared" si="47"/>
        <v>410.24772630811077</v>
      </c>
      <c r="BR37" s="2">
        <f t="shared" si="48"/>
        <v>598.65524557282527</v>
      </c>
      <c r="BS37" s="2">
        <f t="shared" si="49"/>
        <v>639.29562649670538</v>
      </c>
      <c r="BU37" s="2">
        <f t="shared" si="50"/>
        <v>2.7492147972830225</v>
      </c>
      <c r="BV37" s="2">
        <f t="shared" si="51"/>
        <v>4.5164213040664301</v>
      </c>
      <c r="BW37" s="2">
        <f t="shared" si="52"/>
        <v>7.3224571138728409</v>
      </c>
      <c r="BX37" s="2">
        <f t="shared" si="53"/>
        <v>11.672826131161399</v>
      </c>
      <c r="BY37" s="2">
        <f t="shared" si="54"/>
        <v>18.189952596844911</v>
      </c>
      <c r="CA37" s="2">
        <f t="shared" si="55"/>
        <v>1.038709989117002</v>
      </c>
      <c r="CB37" s="2">
        <f t="shared" si="56"/>
        <v>1.7063970149698309</v>
      </c>
      <c r="CC37" s="2">
        <f t="shared" si="57"/>
        <v>2.7665751532318597</v>
      </c>
      <c r="CD37" s="2">
        <f t="shared" si="69"/>
        <v>4.4102341932852323</v>
      </c>
      <c r="CE37" s="2">
        <f t="shared" si="58"/>
        <v>6.8725388363907021</v>
      </c>
      <c r="CG37" s="2">
        <f t="shared" si="59"/>
        <v>39.138758021695729</v>
      </c>
      <c r="CH37" s="2">
        <f t="shared" si="60"/>
        <v>64.29731162460709</v>
      </c>
      <c r="CI37" s="2">
        <f t="shared" si="61"/>
        <v>104.24499292937931</v>
      </c>
      <c r="CJ37" s="2">
        <f t="shared" si="62"/>
        <v>166.17832765499281</v>
      </c>
      <c r="CK37" s="2">
        <f t="shared" si="63"/>
        <v>258.95835924410596</v>
      </c>
    </row>
    <row r="38" spans="1:89">
      <c r="A38" s="2">
        <v>1</v>
      </c>
      <c r="B38" s="2">
        <f t="shared" si="24"/>
        <v>1311.7391304347825</v>
      </c>
      <c r="C38" s="3">
        <v>2.7</v>
      </c>
      <c r="D38" s="2">
        <f t="shared" ref="D38:D46" si="80">$D$5+$D$7*$C38</f>
        <v>51.480600000000003</v>
      </c>
      <c r="E38" s="2">
        <f t="shared" ref="E38:E46" si="81">$E$5+$E$7*$C38</f>
        <v>32.756999999999998</v>
      </c>
      <c r="F38" s="2">
        <f t="shared" ref="F38:F45" si="82">$F$5+$F$7*$C38</f>
        <v>11.5511</v>
      </c>
      <c r="G38" s="2">
        <f t="shared" ref="G38:G46" si="83">$G$5+$G$7*$C38</f>
        <v>1.8947000000000001</v>
      </c>
      <c r="H38" s="3">
        <f t="shared" si="79"/>
        <v>97.683400000000006</v>
      </c>
      <c r="J38" s="2">
        <f t="shared" si="25"/>
        <v>52.701482544628874</v>
      </c>
      <c r="K38" s="2">
        <f t="shared" si="26"/>
        <v>33.533845054533316</v>
      </c>
      <c r="L38" s="2">
        <f t="shared" si="27"/>
        <v>11.825038849999077</v>
      </c>
      <c r="M38" s="2">
        <f t="shared" si="28"/>
        <v>1.9396335508387299</v>
      </c>
      <c r="N38" s="3">
        <f t="shared" si="74"/>
        <v>100</v>
      </c>
      <c r="O38" s="2">
        <v>8.0000000000000002E-3</v>
      </c>
      <c r="P38" s="2">
        <f t="shared" si="0"/>
        <v>9.7881406482718633E-2</v>
      </c>
      <c r="Q38" s="2">
        <f t="shared" si="1"/>
        <v>0.22534674312674322</v>
      </c>
      <c r="R38" s="2">
        <v>0.3</v>
      </c>
      <c r="S38" s="2">
        <f t="shared" si="65"/>
        <v>6.9505758365144305E-2</v>
      </c>
      <c r="T38" s="2">
        <v>0.12</v>
      </c>
      <c r="U38" s="2">
        <f t="shared" si="2"/>
        <v>0.6747144259104757</v>
      </c>
      <c r="V38" s="2">
        <f t="shared" si="3"/>
        <v>1.2904834945248231</v>
      </c>
      <c r="W38" s="2">
        <v>0.06</v>
      </c>
      <c r="X38" s="2">
        <f t="shared" si="30"/>
        <v>0.44326342390984685</v>
      </c>
      <c r="Y38" s="2">
        <v>2.6700000000000002E-2</v>
      </c>
      <c r="Z38" s="2">
        <v>0.21</v>
      </c>
      <c r="AA38" s="2">
        <v>0.442</v>
      </c>
      <c r="AB38" s="2">
        <v>0.5</v>
      </c>
      <c r="AC38" s="2">
        <f t="shared" si="31"/>
        <v>0.14645720992512545</v>
      </c>
      <c r="AD38" s="2">
        <f t="shared" si="4"/>
        <v>0.14659670777702716</v>
      </c>
      <c r="AE38" s="2">
        <f t="shared" si="5"/>
        <v>0.91825975216625477</v>
      </c>
      <c r="AF38" s="2">
        <f t="shared" si="6"/>
        <v>1.8415876061521104</v>
      </c>
      <c r="AG38" s="2">
        <f t="shared" si="7"/>
        <v>8.9124391775287535</v>
      </c>
      <c r="AH38" s="2">
        <f t="shared" si="32"/>
        <v>0.77582355121938207</v>
      </c>
      <c r="AI38" s="2">
        <f t="shared" si="8"/>
        <v>8.0932735036530631E-2</v>
      </c>
      <c r="AJ38" s="2">
        <f t="shared" si="9"/>
        <v>0.58205704396448177</v>
      </c>
      <c r="AK38" s="2">
        <f t="shared" si="10"/>
        <v>0.99584645910975755</v>
      </c>
      <c r="AL38" s="2">
        <f t="shared" si="11"/>
        <v>5.8075984284180002</v>
      </c>
      <c r="AM38" s="2">
        <f t="shared" si="33"/>
        <v>0.46824421677186145</v>
      </c>
      <c r="AN38" s="2">
        <f t="shared" si="12"/>
        <v>4.4681137112955856E-2</v>
      </c>
      <c r="AO38" s="2">
        <f t="shared" si="13"/>
        <v>0.36894833039282615</v>
      </c>
      <c r="AP38" s="2">
        <f t="shared" si="14"/>
        <v>0.53850827775365118</v>
      </c>
      <c r="AQ38" s="2">
        <f t="shared" si="15"/>
        <v>3.7843960372602941</v>
      </c>
      <c r="AR38" s="2">
        <f t="shared" si="34"/>
        <v>0.28435241141168632</v>
      </c>
      <c r="AS38" s="2">
        <f t="shared" si="16"/>
        <v>2.4667447761473078E-2</v>
      </c>
      <c r="AT38" s="2">
        <f t="shared" si="17"/>
        <v>0.23386517165482573</v>
      </c>
      <c r="AU38" s="2">
        <f t="shared" si="18"/>
        <v>0.29120067913726622</v>
      </c>
      <c r="AV38" s="2">
        <f t="shared" si="19"/>
        <v>2.4660199122501423</v>
      </c>
      <c r="AW38" s="2">
        <f t="shared" si="35"/>
        <v>0.17369043800327624</v>
      </c>
      <c r="AX38" s="2">
        <f t="shared" si="20"/>
        <v>1.3618341393745912E-2</v>
      </c>
      <c r="AY38" s="2">
        <f t="shared" si="21"/>
        <v>0.14824004882989622</v>
      </c>
      <c r="AZ38" s="2">
        <f t="shared" si="22"/>
        <v>0.1574680260881659</v>
      </c>
      <c r="BA38" s="2">
        <f t="shared" si="23"/>
        <v>1.6069285951416203</v>
      </c>
      <c r="BB38" s="2">
        <f t="shared" si="36"/>
        <v>0.10667683752651552</v>
      </c>
      <c r="BD38" s="2">
        <f t="shared" si="66"/>
        <v>8106.4669524215642</v>
      </c>
      <c r="BE38" s="2">
        <f t="shared" si="67"/>
        <v>9257.8900350885197</v>
      </c>
      <c r="BF38" s="2">
        <f t="shared" si="37"/>
        <v>35.593102404686562</v>
      </c>
      <c r="BG38" s="2">
        <f t="shared" si="38"/>
        <v>35.162112145250191</v>
      </c>
      <c r="BH38" s="2">
        <f t="shared" si="68"/>
        <v>2.347447067633726</v>
      </c>
      <c r="BI38" s="2">
        <f t="shared" si="39"/>
        <v>2.4642282086006433</v>
      </c>
      <c r="BJ38" s="2">
        <f t="shared" si="40"/>
        <v>101.19168964969711</v>
      </c>
      <c r="BK38" s="2">
        <f t="shared" si="41"/>
        <v>96.79185108150331</v>
      </c>
      <c r="BL38" s="2">
        <f t="shared" si="42"/>
        <v>163.98372286639506</v>
      </c>
      <c r="BM38" s="2">
        <f t="shared" si="43"/>
        <v>158.92655227352355</v>
      </c>
      <c r="BN38" s="2">
        <f t="shared" si="44"/>
        <v>260.42578229743179</v>
      </c>
      <c r="BO38" s="2">
        <f t="shared" si="45"/>
        <v>257.46553289787187</v>
      </c>
      <c r="BP38" s="2">
        <f t="shared" si="46"/>
        <v>402.01103452107276</v>
      </c>
      <c r="BQ38" s="2">
        <f t="shared" si="47"/>
        <v>409.94266364933162</v>
      </c>
      <c r="BR38" s="2">
        <f t="shared" si="48"/>
        <v>595.3643912494075</v>
      </c>
      <c r="BS38" s="2">
        <f t="shared" si="49"/>
        <v>637.66854370976841</v>
      </c>
      <c r="BU38" s="2">
        <f t="shared" si="50"/>
        <v>2.7527314252815231</v>
      </c>
      <c r="BV38" s="2">
        <f t="shared" si="51"/>
        <v>4.5198238267661024</v>
      </c>
      <c r="BW38" s="2">
        <f t="shared" si="52"/>
        <v>7.3222430960436808</v>
      </c>
      <c r="BX38" s="2">
        <f t="shared" si="53"/>
        <v>11.658647295017742</v>
      </c>
      <c r="BY38" s="2">
        <f t="shared" si="54"/>
        <v>18.135103519255075</v>
      </c>
      <c r="CA38" s="2">
        <f t="shared" si="55"/>
        <v>1.0455065972338247</v>
      </c>
      <c r="CB38" s="2">
        <f t="shared" si="56"/>
        <v>1.7166606178208292</v>
      </c>
      <c r="CC38" s="2">
        <f t="shared" si="57"/>
        <v>2.7810390048061322</v>
      </c>
      <c r="CD38" s="2">
        <f t="shared" si="69"/>
        <v>4.4280355685323487</v>
      </c>
      <c r="CE38" s="2">
        <f t="shared" si="58"/>
        <v>6.8878388195682572</v>
      </c>
      <c r="CG38" s="2">
        <f t="shared" si="59"/>
        <v>39.278769208014353</v>
      </c>
      <c r="CH38" s="2">
        <f t="shared" si="60"/>
        <v>64.493439251623897</v>
      </c>
      <c r="CI38" s="2">
        <f t="shared" si="61"/>
        <v>104.48120510887193</v>
      </c>
      <c r="CJ38" s="2">
        <f t="shared" si="62"/>
        <v>166.35742672636843</v>
      </c>
      <c r="CK38" s="2">
        <f t="shared" si="63"/>
        <v>258.7700852884401</v>
      </c>
    </row>
    <row r="39" spans="1:89">
      <c r="A39" s="2">
        <v>1</v>
      </c>
      <c r="B39" s="2">
        <f t="shared" si="24"/>
        <v>1312.1739130434783</v>
      </c>
      <c r="C39" s="3">
        <v>2.8</v>
      </c>
      <c r="D39" s="2">
        <f t="shared" si="80"/>
        <v>51.498399999999997</v>
      </c>
      <c r="E39" s="2">
        <f t="shared" si="81"/>
        <v>32.747999999999998</v>
      </c>
      <c r="F39" s="2">
        <f t="shared" si="82"/>
        <v>11.4604</v>
      </c>
      <c r="G39" s="2">
        <f t="shared" si="83"/>
        <v>1.8908</v>
      </c>
      <c r="H39" s="3">
        <f t="shared" si="79"/>
        <v>97.597599999999986</v>
      </c>
      <c r="J39" s="2">
        <f t="shared" si="25"/>
        <v>52.766051624220268</v>
      </c>
      <c r="K39" s="2">
        <f t="shared" si="26"/>
        <v>33.554103789437448</v>
      </c>
      <c r="L39" s="2">
        <f t="shared" si="27"/>
        <v>11.742501864799955</v>
      </c>
      <c r="M39" s="2">
        <f t="shared" si="28"/>
        <v>1.9373427215423333</v>
      </c>
      <c r="N39" s="3">
        <f t="shared" si="74"/>
        <v>100</v>
      </c>
      <c r="O39" s="2">
        <v>8.0000000000000002E-3</v>
      </c>
      <c r="P39" s="2">
        <f t="shared" si="0"/>
        <v>9.7734874741524147E-2</v>
      </c>
      <c r="Q39" s="2">
        <f t="shared" si="1"/>
        <v>0.225264242311287</v>
      </c>
      <c r="R39" s="2">
        <v>0.3</v>
      </c>
      <c r="S39" s="2">
        <f t="shared" si="65"/>
        <v>6.9279031457942689E-2</v>
      </c>
      <c r="T39" s="2">
        <v>0.12</v>
      </c>
      <c r="U39" s="2">
        <f t="shared" si="2"/>
        <v>0.6747340513832315</v>
      </c>
      <c r="V39" s="2">
        <f t="shared" si="3"/>
        <v>1.2893620200872657</v>
      </c>
      <c r="W39" s="2">
        <v>0.06</v>
      </c>
      <c r="X39" s="2">
        <f t="shared" si="30"/>
        <v>0.442285990738565</v>
      </c>
      <c r="Y39" s="2">
        <v>2.6700000000000002E-2</v>
      </c>
      <c r="Z39" s="2">
        <v>0.21</v>
      </c>
      <c r="AA39" s="2">
        <v>0.442</v>
      </c>
      <c r="AB39" s="2">
        <v>0.5</v>
      </c>
      <c r="AC39" s="2">
        <f t="shared" si="31"/>
        <v>0.14614072559161292</v>
      </c>
      <c r="AD39" s="2">
        <f t="shared" si="4"/>
        <v>0.14648746138880805</v>
      </c>
      <c r="AE39" s="2">
        <f t="shared" si="5"/>
        <v>0.91607404023399919</v>
      </c>
      <c r="AF39" s="2">
        <f t="shared" si="6"/>
        <v>1.8373973846608056</v>
      </c>
      <c r="AG39" s="2">
        <f t="shared" si="7"/>
        <v>8.9037537779744991</v>
      </c>
      <c r="AH39" s="2">
        <f t="shared" si="32"/>
        <v>0.77292873166685738</v>
      </c>
      <c r="AI39" s="2">
        <f t="shared" si="8"/>
        <v>8.0872422570271968E-2</v>
      </c>
      <c r="AJ39" s="2">
        <f t="shared" si="9"/>
        <v>0.58067158737309221</v>
      </c>
      <c r="AK39" s="2">
        <f t="shared" si="10"/>
        <v>0.993580578724235</v>
      </c>
      <c r="AL39" s="2">
        <f t="shared" si="11"/>
        <v>5.8019387754546861</v>
      </c>
      <c r="AM39" s="2">
        <f t="shared" si="33"/>
        <v>0.46658698790572584</v>
      </c>
      <c r="AN39" s="2">
        <f t="shared" si="12"/>
        <v>4.4647839961027065E-2</v>
      </c>
      <c r="AO39" s="2">
        <f t="shared" si="13"/>
        <v>0.36807013142328304</v>
      </c>
      <c r="AP39" s="2">
        <f t="shared" si="14"/>
        <v>0.53728299313990213</v>
      </c>
      <c r="AQ39" s="2">
        <f t="shared" si="15"/>
        <v>3.7807080466888681</v>
      </c>
      <c r="AR39" s="2">
        <f t="shared" si="34"/>
        <v>0.28339727385262015</v>
      </c>
      <c r="AS39" s="2">
        <f t="shared" si="16"/>
        <v>2.4649065155100888E-2</v>
      </c>
      <c r="AT39" s="2">
        <f t="shared" si="17"/>
        <v>0.23330850792757535</v>
      </c>
      <c r="AU39" s="2">
        <f t="shared" si="18"/>
        <v>0.2905381011855428</v>
      </c>
      <c r="AV39" s="2">
        <f t="shared" si="19"/>
        <v>2.4636167128767723</v>
      </c>
      <c r="AW39" s="2">
        <f t="shared" si="35"/>
        <v>0.17313605836752013</v>
      </c>
      <c r="AX39" s="2">
        <f t="shared" si="20"/>
        <v>1.3608192771492642E-2</v>
      </c>
      <c r="AY39" s="2">
        <f t="shared" si="21"/>
        <v>0.14788719655383678</v>
      </c>
      <c r="AZ39" s="2">
        <f t="shared" si="22"/>
        <v>0.15710973419648303</v>
      </c>
      <c r="BA39" s="2">
        <f t="shared" si="23"/>
        <v>1.6053626021933434</v>
      </c>
      <c r="BB39" s="2">
        <f t="shared" si="36"/>
        <v>0.1063527184416526</v>
      </c>
      <c r="BD39" s="2">
        <f t="shared" si="66"/>
        <v>8022.3124714782725</v>
      </c>
      <c r="BE39" s="2">
        <f t="shared" si="67"/>
        <v>9213.7622649595814</v>
      </c>
      <c r="BF39" s="2">
        <f t="shared" si="37"/>
        <v>35.625641186644096</v>
      </c>
      <c r="BG39" s="2">
        <f t="shared" si="38"/>
        <v>35.178666753871404</v>
      </c>
      <c r="BH39" s="2">
        <f t="shared" si="68"/>
        <v>2.3385011623764389</v>
      </c>
      <c r="BI39" s="2">
        <f t="shared" si="39"/>
        <v>2.459737956949779</v>
      </c>
      <c r="BJ39" s="2">
        <f t="shared" si="40"/>
        <v>101.54006417415452</v>
      </c>
      <c r="BK39" s="2">
        <f t="shared" si="41"/>
        <v>96.961430120526572</v>
      </c>
      <c r="BL39" s="2">
        <f t="shared" si="42"/>
        <v>164.37325287417121</v>
      </c>
      <c r="BM39" s="2">
        <f t="shared" si="43"/>
        <v>159.12107729497527</v>
      </c>
      <c r="BN39" s="2">
        <f t="shared" si="44"/>
        <v>260.62690044256078</v>
      </c>
      <c r="BO39" s="2">
        <f t="shared" si="45"/>
        <v>257.57843888161074</v>
      </c>
      <c r="BP39" s="2">
        <f t="shared" si="46"/>
        <v>401.33032517244868</v>
      </c>
      <c r="BQ39" s="2">
        <f t="shared" si="47"/>
        <v>409.63508013230012</v>
      </c>
      <c r="BR39" s="2">
        <f t="shared" si="48"/>
        <v>592.07021247047533</v>
      </c>
      <c r="BS39" s="2">
        <f t="shared" si="49"/>
        <v>636.04003187979367</v>
      </c>
      <c r="BU39" s="2">
        <f t="shared" si="50"/>
        <v>2.7562565346469814</v>
      </c>
      <c r="BV39" s="2">
        <f t="shared" si="51"/>
        <v>4.5232264886065936</v>
      </c>
      <c r="BW39" s="2">
        <f t="shared" si="52"/>
        <v>7.3220068481777894</v>
      </c>
      <c r="BX39" s="2">
        <f t="shared" si="53"/>
        <v>11.644417424865026</v>
      </c>
      <c r="BY39" s="2">
        <f t="shared" si="54"/>
        <v>18.080276786208721</v>
      </c>
      <c r="CA39" s="2">
        <f t="shared" si="55"/>
        <v>1.0523543730803206</v>
      </c>
      <c r="CB39" s="2">
        <f t="shared" si="56"/>
        <v>1.7269935203355637</v>
      </c>
      <c r="CC39" s="2">
        <f t="shared" si="57"/>
        <v>2.7955837308847764</v>
      </c>
      <c r="CD39" s="2">
        <f t="shared" si="69"/>
        <v>4.4459045974103732</v>
      </c>
      <c r="CE39" s="2">
        <f t="shared" si="58"/>
        <v>6.9031521933085589</v>
      </c>
      <c r="CG39" s="2">
        <f t="shared" si="59"/>
        <v>39.419414513879559</v>
      </c>
      <c r="CH39" s="2">
        <f t="shared" si="60"/>
        <v>64.690255661336721</v>
      </c>
      <c r="CI39" s="2">
        <f t="shared" si="61"/>
        <v>104.71783718011299</v>
      </c>
      <c r="CJ39" s="2">
        <f t="shared" si="62"/>
        <v>166.53606493932057</v>
      </c>
      <c r="CK39" s="2">
        <f t="shared" si="63"/>
        <v>258.58040287694752</v>
      </c>
    </row>
    <row r="40" spans="1:89">
      <c r="A40" s="2">
        <v>1</v>
      </c>
      <c r="B40" s="2">
        <f t="shared" si="24"/>
        <v>1312.608695652174</v>
      </c>
      <c r="C40" s="3">
        <v>2.9</v>
      </c>
      <c r="D40" s="2">
        <f t="shared" si="80"/>
        <v>51.516199999999998</v>
      </c>
      <c r="E40" s="2">
        <f t="shared" si="81"/>
        <v>32.738999999999997</v>
      </c>
      <c r="F40" s="2">
        <f t="shared" si="82"/>
        <v>11.3697</v>
      </c>
      <c r="G40" s="2">
        <f t="shared" si="83"/>
        <v>1.8869</v>
      </c>
      <c r="H40" s="3">
        <f t="shared" si="79"/>
        <v>97.511799999999994</v>
      </c>
      <c r="J40" s="2">
        <f t="shared" si="25"/>
        <v>52.830734331639867</v>
      </c>
      <c r="K40" s="2">
        <f t="shared" si="26"/>
        <v>33.574398175400312</v>
      </c>
      <c r="L40" s="2">
        <f t="shared" si="27"/>
        <v>11.659819632085554</v>
      </c>
      <c r="M40" s="2">
        <f t="shared" si="28"/>
        <v>1.9350478608742738</v>
      </c>
      <c r="N40" s="3">
        <f t="shared" si="74"/>
        <v>100.00000000000001</v>
      </c>
      <c r="O40" s="2">
        <v>8.0000000000000002E-3</v>
      </c>
      <c r="P40" s="2">
        <f t="shared" si="0"/>
        <v>9.7588642534737077E-2</v>
      </c>
      <c r="Q40" s="2">
        <f t="shared" si="1"/>
        <v>0.22518181691511757</v>
      </c>
      <c r="R40" s="2">
        <v>0.3</v>
      </c>
      <c r="S40" s="2">
        <f t="shared" si="65"/>
        <v>6.9052195444290532E-2</v>
      </c>
      <c r="T40" s="2">
        <v>0.12</v>
      </c>
      <c r="U40" s="2">
        <f t="shared" si="2"/>
        <v>0.67475366666455838</v>
      </c>
      <c r="V40" s="2">
        <f t="shared" si="3"/>
        <v>1.2882421344188486</v>
      </c>
      <c r="W40" s="2">
        <v>0.06</v>
      </c>
      <c r="X40" s="2">
        <f t="shared" si="30"/>
        <v>0.44130910196133144</v>
      </c>
      <c r="Y40" s="2">
        <v>2.6700000000000002E-2</v>
      </c>
      <c r="Z40" s="2">
        <v>0.21</v>
      </c>
      <c r="AA40" s="2">
        <v>0.442</v>
      </c>
      <c r="AB40" s="2">
        <v>0.5</v>
      </c>
      <c r="AC40" s="2">
        <f t="shared" si="31"/>
        <v>0.14582368431307802</v>
      </c>
      <c r="AD40" s="2">
        <f t="shared" si="4"/>
        <v>0.14637835625218648</v>
      </c>
      <c r="AE40" s="2">
        <f t="shared" si="5"/>
        <v>0.91389472517881165</v>
      </c>
      <c r="AF40" s="2">
        <f t="shared" si="6"/>
        <v>1.83321898721993</v>
      </c>
      <c r="AG40" s="2">
        <f t="shared" si="7"/>
        <v>8.8950815983224949</v>
      </c>
      <c r="AH40" s="2">
        <f t="shared" si="32"/>
        <v>0.77004152800847858</v>
      </c>
      <c r="AI40" s="2">
        <f t="shared" si="8"/>
        <v>8.0812188085833569E-2</v>
      </c>
      <c r="AJ40" s="2">
        <f t="shared" si="9"/>
        <v>0.57929018556832257</v>
      </c>
      <c r="AK40" s="2">
        <f t="shared" si="10"/>
        <v>0.99132109224509701</v>
      </c>
      <c r="AL40" s="2">
        <f t="shared" si="11"/>
        <v>5.7962877369550423</v>
      </c>
      <c r="AM40" s="2">
        <f t="shared" si="33"/>
        <v>0.46493405908360103</v>
      </c>
      <c r="AN40" s="2">
        <f t="shared" si="12"/>
        <v>4.4614585861101917E-2</v>
      </c>
      <c r="AO40" s="2">
        <f t="shared" si="13"/>
        <v>0.3671945026601639</v>
      </c>
      <c r="AP40" s="2">
        <f t="shared" si="14"/>
        <v>0.53606116605867116</v>
      </c>
      <c r="AQ40" s="2">
        <f t="shared" si="15"/>
        <v>3.7770256695465694</v>
      </c>
      <c r="AR40" s="2">
        <f t="shared" si="34"/>
        <v>0.28244457723407324</v>
      </c>
      <c r="AS40" s="2">
        <f t="shared" si="16"/>
        <v>2.4630706316768627E-2</v>
      </c>
      <c r="AT40" s="2">
        <f t="shared" si="17"/>
        <v>0.23275347337632879</v>
      </c>
      <c r="AU40" s="2">
        <f t="shared" si="18"/>
        <v>0.28987739290947512</v>
      </c>
      <c r="AV40" s="2">
        <f t="shared" si="19"/>
        <v>2.4612171713732098</v>
      </c>
      <c r="AW40" s="2">
        <f t="shared" si="35"/>
        <v>0.17258307233022582</v>
      </c>
      <c r="AX40" s="2">
        <f t="shared" si="20"/>
        <v>1.3598057271038001E-2</v>
      </c>
      <c r="AY40" s="2">
        <f t="shared" si="21"/>
        <v>0.14753537696310051</v>
      </c>
      <c r="AZ40" s="2">
        <f t="shared" si="22"/>
        <v>0.15675245333999349</v>
      </c>
      <c r="BA40" s="2">
        <f t="shared" si="23"/>
        <v>1.6037989928168948</v>
      </c>
      <c r="BB40" s="2">
        <f t="shared" si="36"/>
        <v>0.10602939985383429</v>
      </c>
      <c r="BD40" s="2">
        <f t="shared" si="66"/>
        <v>7938.6350562624566</v>
      </c>
      <c r="BE40" s="2">
        <f t="shared" si="67"/>
        <v>9169.7923612114046</v>
      </c>
      <c r="BF40" s="2">
        <f t="shared" si="37"/>
        <v>35.658109389575891</v>
      </c>
      <c r="BG40" s="2">
        <f t="shared" si="38"/>
        <v>35.195199258550872</v>
      </c>
      <c r="BH40" s="2">
        <f t="shared" si="68"/>
        <v>2.3295594161166608</v>
      </c>
      <c r="BI40" s="2">
        <f t="shared" si="39"/>
        <v>2.4552490417486372</v>
      </c>
      <c r="BJ40" s="2">
        <f t="shared" si="40"/>
        <v>101.88952067610809</v>
      </c>
      <c r="BK40" s="2">
        <f t="shared" si="41"/>
        <v>97.131364277615603</v>
      </c>
      <c r="BL40" s="2">
        <f t="shared" si="42"/>
        <v>164.76277652932876</v>
      </c>
      <c r="BM40" s="2">
        <f t="shared" si="43"/>
        <v>159.31561864788401</v>
      </c>
      <c r="BN40" s="2">
        <f t="shared" si="44"/>
        <v>260.82500665653117</v>
      </c>
      <c r="BO40" s="2">
        <f t="shared" si="45"/>
        <v>257.69038949453903</v>
      </c>
      <c r="BP40" s="2">
        <f t="shared" si="46"/>
        <v>400.64204286836537</v>
      </c>
      <c r="BQ40" s="2">
        <f t="shared" si="47"/>
        <v>409.32497539906103</v>
      </c>
      <c r="BR40" s="2">
        <f t="shared" si="48"/>
        <v>588.77286659852041</v>
      </c>
      <c r="BS40" s="2">
        <f t="shared" si="49"/>
        <v>634.41012962871525</v>
      </c>
      <c r="BU40" s="2">
        <f t="shared" si="50"/>
        <v>2.759790151039335</v>
      </c>
      <c r="BV40" s="2">
        <f t="shared" si="51"/>
        <v>4.5266292563801125</v>
      </c>
      <c r="BW40" s="2">
        <f t="shared" si="52"/>
        <v>7.3217482759934001</v>
      </c>
      <c r="BX40" s="2">
        <f t="shared" si="53"/>
        <v>11.630136610168877</v>
      </c>
      <c r="BY40" s="2">
        <f t="shared" si="54"/>
        <v>18.025473445063156</v>
      </c>
      <c r="CA40" s="2">
        <f t="shared" si="55"/>
        <v>1.05925369355674</v>
      </c>
      <c r="CB40" s="2">
        <f t="shared" si="56"/>
        <v>1.737396141288821</v>
      </c>
      <c r="CC40" s="2">
        <f t="shared" si="57"/>
        <v>2.8102096464537181</v>
      </c>
      <c r="CD40" s="2">
        <f t="shared" si="69"/>
        <v>4.4638412657032704</v>
      </c>
      <c r="CE40" s="2">
        <f t="shared" si="58"/>
        <v>6.9184786812872225</v>
      </c>
      <c r="CG40" s="2">
        <f t="shared" si="59"/>
        <v>39.560697357380207</v>
      </c>
      <c r="CH40" s="2">
        <f t="shared" si="60"/>
        <v>64.887763293624531</v>
      </c>
      <c r="CI40" s="2">
        <f t="shared" si="61"/>
        <v>104.95488853180083</v>
      </c>
      <c r="CJ40" s="2">
        <f t="shared" si="62"/>
        <v>166.71423893827824</v>
      </c>
      <c r="CK40" s="2">
        <f t="shared" si="63"/>
        <v>258.38931971515444</v>
      </c>
    </row>
    <row r="41" spans="1:89">
      <c r="A41" s="2">
        <v>1</v>
      </c>
      <c r="B41" s="2">
        <f t="shared" si="24"/>
        <v>1313.0434782608695</v>
      </c>
      <c r="C41" s="3">
        <v>3</v>
      </c>
      <c r="D41" s="2">
        <f t="shared" si="80"/>
        <v>51.533999999999999</v>
      </c>
      <c r="E41" s="2">
        <f t="shared" si="81"/>
        <v>32.729999999999997</v>
      </c>
      <c r="F41" s="2">
        <f t="shared" si="82"/>
        <v>11.279</v>
      </c>
      <c r="G41" s="2">
        <f t="shared" si="83"/>
        <v>1.883</v>
      </c>
      <c r="H41" s="3">
        <f t="shared" si="79"/>
        <v>97.425999999999988</v>
      </c>
      <c r="J41" s="2">
        <f t="shared" si="25"/>
        <v>52.895530967092974</v>
      </c>
      <c r="K41" s="2">
        <f t="shared" si="26"/>
        <v>33.594728306612197</v>
      </c>
      <c r="L41" s="2">
        <f t="shared" si="27"/>
        <v>11.576991768111185</v>
      </c>
      <c r="M41" s="2">
        <f t="shared" si="28"/>
        <v>1.9327489581836474</v>
      </c>
      <c r="N41" s="3">
        <f t="shared" si="74"/>
        <v>100</v>
      </c>
      <c r="O41" s="2">
        <v>8.0000000000000002E-3</v>
      </c>
      <c r="P41" s="2">
        <f t="shared" si="0"/>
        <v>9.7442709108275877E-2</v>
      </c>
      <c r="Q41" s="2">
        <f t="shared" si="1"/>
        <v>0.22509946684037632</v>
      </c>
      <c r="R41" s="2">
        <v>0.3</v>
      </c>
      <c r="S41" s="2">
        <f t="shared" si="65"/>
        <v>6.8825249477618658E-2</v>
      </c>
      <c r="T41" s="2">
        <v>0.12</v>
      </c>
      <c r="U41" s="2">
        <f t="shared" si="2"/>
        <v>0.67477327176238566</v>
      </c>
      <c r="V41" s="2">
        <f t="shared" si="3"/>
        <v>1.2871238345676861</v>
      </c>
      <c r="W41" s="2">
        <v>0.06</v>
      </c>
      <c r="X41" s="2">
        <f t="shared" si="30"/>
        <v>0.44033275424293122</v>
      </c>
      <c r="Y41" s="2">
        <v>2.6700000000000002E-2</v>
      </c>
      <c r="Z41" s="2">
        <v>0.21</v>
      </c>
      <c r="AA41" s="2">
        <v>0.442</v>
      </c>
      <c r="AB41" s="2">
        <v>0.5</v>
      </c>
      <c r="AC41" s="2">
        <f t="shared" si="31"/>
        <v>0.1455060846180691</v>
      </c>
      <c r="AD41" s="2">
        <f t="shared" si="4"/>
        <v>0.14626939212361639</v>
      </c>
      <c r="AE41" s="2">
        <f t="shared" si="5"/>
        <v>0.91172178511386981</v>
      </c>
      <c r="AF41" s="2">
        <f t="shared" si="6"/>
        <v>1.8290523746350766</v>
      </c>
      <c r="AG41" s="2">
        <f t="shared" si="7"/>
        <v>8.8864226125211054</v>
      </c>
      <c r="AH41" s="2">
        <f t="shared" si="32"/>
        <v>0.7671619115365681</v>
      </c>
      <c r="AI41" s="2">
        <f t="shared" si="8"/>
        <v>8.0752031448759101E-2</v>
      </c>
      <c r="AJ41" s="2">
        <f t="shared" si="9"/>
        <v>0.57791282467677929</v>
      </c>
      <c r="AK41" s="2">
        <f t="shared" si="10"/>
        <v>0.98906797847779793</v>
      </c>
      <c r="AL41" s="2">
        <f t="shared" si="11"/>
        <v>5.7906452959430874</v>
      </c>
      <c r="AM41" s="2">
        <f t="shared" si="33"/>
        <v>0.46328541417961588</v>
      </c>
      <c r="AN41" s="2">
        <f t="shared" si="12"/>
        <v>4.4581374738950102E-2</v>
      </c>
      <c r="AO41" s="2">
        <f t="shared" si="13"/>
        <v>0.36632143530954475</v>
      </c>
      <c r="AP41" s="2">
        <f t="shared" si="14"/>
        <v>0.53484278504891603</v>
      </c>
      <c r="AQ41" s="2">
        <f t="shared" si="15"/>
        <v>3.7733488947713663</v>
      </c>
      <c r="AR41" s="2">
        <f t="shared" si="34"/>
        <v>0.2814943124514982</v>
      </c>
      <c r="AS41" s="2">
        <f t="shared" si="16"/>
        <v>2.4612371205495413E-2</v>
      </c>
      <c r="AT41" s="2">
        <f t="shared" si="17"/>
        <v>0.23220006242688393</v>
      </c>
      <c r="AU41" s="2">
        <f t="shared" si="18"/>
        <v>0.28921854811145514</v>
      </c>
      <c r="AV41" s="2">
        <f t="shared" si="19"/>
        <v>2.4588212805311205</v>
      </c>
      <c r="AW41" s="2">
        <f t="shared" si="35"/>
        <v>0.17203147472261116</v>
      </c>
      <c r="AX41" s="2">
        <f t="shared" si="20"/>
        <v>1.3587934869757359E-2</v>
      </c>
      <c r="AY41" s="2">
        <f t="shared" si="21"/>
        <v>0.1471845865243695</v>
      </c>
      <c r="AZ41" s="2">
        <f t="shared" si="22"/>
        <v>0.15639618016731405</v>
      </c>
      <c r="BA41" s="2">
        <f t="shared" si="23"/>
        <v>1.6022377623151192</v>
      </c>
      <c r="BB41" s="2">
        <f t="shared" si="36"/>
        <v>0.10570687881127414</v>
      </c>
      <c r="BD41" s="2">
        <f t="shared" si="66"/>
        <v>7855.4351447234367</v>
      </c>
      <c r="BE41" s="2">
        <f t="shared" si="67"/>
        <v>9125.9804539951383</v>
      </c>
      <c r="BF41" s="2">
        <f t="shared" si="37"/>
        <v>35.690506331286386</v>
      </c>
      <c r="BG41" s="2">
        <f t="shared" si="38"/>
        <v>35.211709494308721</v>
      </c>
      <c r="BH41" s="2">
        <f t="shared" si="68"/>
        <v>2.3206218528504845</v>
      </c>
      <c r="BI41" s="2">
        <f t="shared" si="39"/>
        <v>2.4507614687853656</v>
      </c>
      <c r="BJ41" s="2">
        <f t="shared" si="40"/>
        <v>102.24006169460172</v>
      </c>
      <c r="BK41" s="2">
        <f t="shared" si="41"/>
        <v>97.301654191515127</v>
      </c>
      <c r="BL41" s="2">
        <f t="shared" si="42"/>
        <v>165.15228479486132</v>
      </c>
      <c r="BM41" s="2">
        <f t="shared" si="43"/>
        <v>159.51017418611659</v>
      </c>
      <c r="BN41" s="2">
        <f t="shared" si="44"/>
        <v>261.02007815946854</v>
      </c>
      <c r="BO41" s="2">
        <f t="shared" si="45"/>
        <v>257.80137911670334</v>
      </c>
      <c r="BP41" s="2">
        <f t="shared" si="46"/>
        <v>399.94618867233407</v>
      </c>
      <c r="BQ41" s="2">
        <f t="shared" si="47"/>
        <v>409.0123491748368</v>
      </c>
      <c r="BR41" s="2">
        <f t="shared" si="48"/>
        <v>585.47251150549744</v>
      </c>
      <c r="BS41" s="2">
        <f t="shared" si="49"/>
        <v>632.77887569127472</v>
      </c>
      <c r="BU41" s="2">
        <f t="shared" si="50"/>
        <v>2.7633323002179719</v>
      </c>
      <c r="BV41" s="2">
        <f t="shared" si="51"/>
        <v>4.5300320966211043</v>
      </c>
      <c r="BW41" s="2">
        <f t="shared" si="52"/>
        <v>7.3214672851476257</v>
      </c>
      <c r="BX41" s="2">
        <f t="shared" si="53"/>
        <v>11.615804942413988</v>
      </c>
      <c r="BY41" s="2">
        <f t="shared" si="54"/>
        <v>17.970694543914458</v>
      </c>
      <c r="CA41" s="2">
        <f t="shared" si="55"/>
        <v>1.0662049374532547</v>
      </c>
      <c r="CB41" s="2">
        <f t="shared" si="56"/>
        <v>1.7478689001167738</v>
      </c>
      <c r="CC41" s="2">
        <f t="shared" si="57"/>
        <v>2.8249170641587775</v>
      </c>
      <c r="CD41" s="2">
        <f t="shared" si="69"/>
        <v>4.4818455533266111</v>
      </c>
      <c r="CE41" s="2">
        <f t="shared" si="58"/>
        <v>6.9338180032399599</v>
      </c>
      <c r="CG41" s="2">
        <f t="shared" si="59"/>
        <v>39.702621177465836</v>
      </c>
      <c r="CH41" s="2">
        <f t="shared" si="60"/>
        <v>65.085964594168459</v>
      </c>
      <c r="CI41" s="2">
        <f t="shared" si="61"/>
        <v>105.19235853845605</v>
      </c>
      <c r="CJ41" s="2">
        <f t="shared" si="62"/>
        <v>166.89194537465514</v>
      </c>
      <c r="CK41" s="2">
        <f t="shared" si="63"/>
        <v>258.19684361403375</v>
      </c>
    </row>
    <row r="42" spans="1:89">
      <c r="A42" s="2">
        <v>1</v>
      </c>
      <c r="B42" s="2">
        <f t="shared" si="24"/>
        <v>1313.4782608695652</v>
      </c>
      <c r="C42" s="3">
        <v>3.1</v>
      </c>
      <c r="D42" s="2">
        <f t="shared" si="80"/>
        <v>51.5518</v>
      </c>
      <c r="E42" s="2">
        <f t="shared" si="81"/>
        <v>32.720999999999997</v>
      </c>
      <c r="F42" s="2">
        <f t="shared" si="82"/>
        <v>11.1883</v>
      </c>
      <c r="G42" s="2">
        <f>$G$5+$G$7*$C42</f>
        <v>1.8791</v>
      </c>
      <c r="H42" s="3">
        <f t="shared" si="79"/>
        <v>97.340199999999982</v>
      </c>
      <c r="J42" s="2">
        <f t="shared" si="25"/>
        <v>52.960441831843383</v>
      </c>
      <c r="K42" s="2">
        <f t="shared" si="26"/>
        <v>33.615094277595489</v>
      </c>
      <c r="L42" s="2">
        <f t="shared" si="27"/>
        <v>11.494017887779151</v>
      </c>
      <c r="M42" s="2">
        <f t="shared" si="28"/>
        <v>1.9304460027819959</v>
      </c>
      <c r="N42" s="3">
        <f t="shared" si="74"/>
        <v>100.00000000000001</v>
      </c>
      <c r="O42" s="2">
        <v>8.0000000000000002E-3</v>
      </c>
      <c r="P42" s="2">
        <f t="shared" si="0"/>
        <v>9.7297073710289464E-2</v>
      </c>
      <c r="Q42" s="2">
        <f t="shared" si="1"/>
        <v>0.2250171919893669</v>
      </c>
      <c r="R42" s="2">
        <v>0.3</v>
      </c>
      <c r="S42" s="2">
        <f t="shared" si="65"/>
        <v>6.8598192709785039E-2</v>
      </c>
      <c r="T42" s="2">
        <v>0.12</v>
      </c>
      <c r="U42" s="2">
        <f t="shared" si="2"/>
        <v>0.6747928666846329</v>
      </c>
      <c r="V42" s="2">
        <f t="shared" si="3"/>
        <v>1.2860071175885865</v>
      </c>
      <c r="W42" s="2">
        <v>0.06</v>
      </c>
      <c r="X42" s="2">
        <f t="shared" si="30"/>
        <v>0.43935694424815502</v>
      </c>
      <c r="Y42" s="2">
        <v>2.6700000000000002E-2</v>
      </c>
      <c r="Z42" s="2">
        <v>0.21</v>
      </c>
      <c r="AA42" s="2">
        <v>0.442</v>
      </c>
      <c r="AB42" s="2">
        <v>0.5</v>
      </c>
      <c r="AC42" s="2">
        <f t="shared" si="31"/>
        <v>0.14518792502994654</v>
      </c>
      <c r="AD42" s="2">
        <f t="shared" si="4"/>
        <v>0.14616056876006919</v>
      </c>
      <c r="AE42" s="2">
        <f t="shared" si="5"/>
        <v>0.90955519823741893</v>
      </c>
      <c r="AF42" s="2">
        <f t="shared" si="6"/>
        <v>1.8248975078599079</v>
      </c>
      <c r="AG42" s="2">
        <f t="shared" si="7"/>
        <v>8.8777767945808854</v>
      </c>
      <c r="AH42" s="2">
        <f t="shared" si="32"/>
        <v>0.76428985364749491</v>
      </c>
      <c r="AI42" s="2">
        <f t="shared" si="8"/>
        <v>8.0691952524878041E-2</v>
      </c>
      <c r="AJ42" s="2">
        <f t="shared" si="9"/>
        <v>0.57653949087899037</v>
      </c>
      <c r="AK42" s="2">
        <f t="shared" si="10"/>
        <v>0.98682121630786246</v>
      </c>
      <c r="AL42" s="2">
        <f t="shared" si="11"/>
        <v>5.7850114354833595</v>
      </c>
      <c r="AM42" s="2">
        <f t="shared" si="33"/>
        <v>0.46164103712605375</v>
      </c>
      <c r="AN42" s="2">
        <f t="shared" si="12"/>
        <v>4.4548206520499102E-2</v>
      </c>
      <c r="AO42" s="2">
        <f t="shared" si="13"/>
        <v>0.36545092061168089</v>
      </c>
      <c r="AP42" s="2">
        <f t="shared" si="14"/>
        <v>0.53362783869289288</v>
      </c>
      <c r="AQ42" s="2">
        <f t="shared" si="15"/>
        <v>3.7696777113276307</v>
      </c>
      <c r="AR42" s="2">
        <f t="shared" si="34"/>
        <v>0.28054647043299402</v>
      </c>
      <c r="AS42" s="2">
        <f t="shared" si="16"/>
        <v>2.4594059780387482E-2</v>
      </c>
      <c r="AT42" s="2">
        <f t="shared" si="17"/>
        <v>0.23164826952670411</v>
      </c>
      <c r="AU42" s="2">
        <f t="shared" si="18"/>
        <v>0.28856156061728866</v>
      </c>
      <c r="AV42" s="2">
        <f t="shared" si="19"/>
        <v>2.4564290331593766</v>
      </c>
      <c r="AW42" s="2">
        <f t="shared" si="35"/>
        <v>0.17148126039430842</v>
      </c>
      <c r="AX42" s="2">
        <f t="shared" si="20"/>
        <v>1.3577825545074184E-2</v>
      </c>
      <c r="AY42" s="2">
        <f t="shared" si="21"/>
        <v>0.14683482171805889</v>
      </c>
      <c r="AZ42" s="2">
        <f t="shared" si="22"/>
        <v>0.15604091133972231</v>
      </c>
      <c r="BA42" s="2">
        <f t="shared" si="23"/>
        <v>1.6006789060020732</v>
      </c>
      <c r="BB42" s="2">
        <f t="shared" si="36"/>
        <v>0.10538515237262583</v>
      </c>
      <c r="BD42" s="2">
        <f t="shared" si="66"/>
        <v>7772.7131584754861</v>
      </c>
      <c r="BE42" s="2">
        <f t="shared" si="67"/>
        <v>9082.3266702686979</v>
      </c>
      <c r="BF42" s="2">
        <f t="shared" si="37"/>
        <v>35.722831325133733</v>
      </c>
      <c r="BG42" s="2">
        <f t="shared" si="38"/>
        <v>35.228197295303076</v>
      </c>
      <c r="BH42" s="2">
        <f t="shared" si="68"/>
        <v>2.3116884967436371</v>
      </c>
      <c r="BI42" s="2">
        <f t="shared" si="39"/>
        <v>2.4462752438807938</v>
      </c>
      <c r="BJ42" s="2">
        <f t="shared" si="40"/>
        <v>102.5916897647963</v>
      </c>
      <c r="BK42" s="2">
        <f t="shared" si="41"/>
        <v>97.472300500330661</v>
      </c>
      <c r="BL42" s="2">
        <f t="shared" si="42"/>
        <v>165.54176854322441</v>
      </c>
      <c r="BM42" s="2">
        <f t="shared" si="43"/>
        <v>159.70474174602327</v>
      </c>
      <c r="BN42" s="2">
        <f t="shared" si="44"/>
        <v>261.21209211773947</v>
      </c>
      <c r="BO42" s="2">
        <f t="shared" si="45"/>
        <v>257.91140211673672</v>
      </c>
      <c r="BP42" s="2">
        <f t="shared" si="46"/>
        <v>399.24276408179418</v>
      </c>
      <c r="BQ42" s="2">
        <f t="shared" si="47"/>
        <v>408.6972012686096</v>
      </c>
      <c r="BR42" s="2">
        <f t="shared" si="48"/>
        <v>582.1693055590232</v>
      </c>
      <c r="BS42" s="2">
        <f t="shared" si="49"/>
        <v>631.14630891281502</v>
      </c>
      <c r="BU42" s="2">
        <f t="shared" si="50"/>
        <v>2.7668830080421545</v>
      </c>
      <c r="BV42" s="2">
        <f t="shared" si="51"/>
        <v>4.5334349756045134</v>
      </c>
      <c r="BW42" s="2">
        <f t="shared" si="52"/>
        <v>7.3211637812396289</v>
      </c>
      <c r="BX42" s="2">
        <f t="shared" si="53"/>
        <v>11.601422515114068</v>
      </c>
      <c r="BY42" s="2">
        <f t="shared" si="54"/>
        <v>17.915941131536833</v>
      </c>
      <c r="CA42" s="2">
        <f t="shared" si="55"/>
        <v>1.0732084854358908</v>
      </c>
      <c r="CB42" s="2">
        <f t="shared" si="56"/>
        <v>1.7584122168697383</v>
      </c>
      <c r="CC42" s="2">
        <f t="shared" si="57"/>
        <v>2.8397062942144369</v>
      </c>
      <c r="CD42" s="2">
        <f t="shared" si="69"/>
        <v>4.4999174342241357</v>
      </c>
      <c r="CE42" s="2">
        <f t="shared" si="58"/>
        <v>6.9491698749274642</v>
      </c>
      <c r="CG42" s="2">
        <f t="shared" si="59"/>
        <v>39.845189434080076</v>
      </c>
      <c r="CH42" s="2">
        <f t="shared" si="60"/>
        <v>65.284862014409384</v>
      </c>
      <c r="CI42" s="2">
        <f t="shared" si="61"/>
        <v>105.43024656031088</v>
      </c>
      <c r="CJ42" s="2">
        <f t="shared" si="62"/>
        <v>167.06918090715277</v>
      </c>
      <c r="CK42" s="2">
        <f t="shared" si="63"/>
        <v>258.00298249004828</v>
      </c>
    </row>
    <row r="43" spans="1:89">
      <c r="A43" s="2">
        <v>1</v>
      </c>
      <c r="B43" s="2">
        <f t="shared" si="24"/>
        <v>1313.9130434782608</v>
      </c>
      <c r="C43" s="3">
        <v>3.2</v>
      </c>
      <c r="D43" s="2">
        <f t="shared" si="80"/>
        <v>51.569600000000001</v>
      </c>
      <c r="E43" s="2">
        <f t="shared" si="81"/>
        <v>32.712000000000003</v>
      </c>
      <c r="F43" s="2">
        <f t="shared" si="82"/>
        <v>11.0976</v>
      </c>
      <c r="G43" s="2">
        <f t="shared" si="83"/>
        <v>1.8752</v>
      </c>
      <c r="H43" s="3">
        <f t="shared" si="79"/>
        <v>97.254400000000004</v>
      </c>
      <c r="J43" s="2">
        <f t="shared" si="25"/>
        <v>53.025467228217948</v>
      </c>
      <c r="K43" s="2">
        <f t="shared" si="26"/>
        <v>33.635496183206108</v>
      </c>
      <c r="L43" s="2">
        <f t="shared" si="27"/>
        <v>11.410897604632797</v>
      </c>
      <c r="M43" s="2">
        <f t="shared" si="28"/>
        <v>1.9281389839431429</v>
      </c>
      <c r="N43" s="3">
        <f t="shared" si="74"/>
        <v>100</v>
      </c>
      <c r="O43" s="2">
        <v>8.0000000000000002E-3</v>
      </c>
      <c r="P43" s="2">
        <f t="shared" si="0"/>
        <v>9.7151735591150548E-2</v>
      </c>
      <c r="Q43" s="2">
        <f t="shared" si="1"/>
        <v>0.22493499226455541</v>
      </c>
      <c r="R43" s="2">
        <v>0.3</v>
      </c>
      <c r="S43" s="2">
        <f t="shared" si="65"/>
        <v>6.8371024291063925E-2</v>
      </c>
      <c r="T43" s="2">
        <v>0.12</v>
      </c>
      <c r="U43" s="2">
        <f t="shared" si="2"/>
        <v>0.67481245143921165</v>
      </c>
      <c r="V43" s="2">
        <f t="shared" si="3"/>
        <v>1.2848919805430388</v>
      </c>
      <c r="W43" s="2">
        <v>0.06</v>
      </c>
      <c r="X43" s="2">
        <f t="shared" si="30"/>
        <v>0.43838166864176747</v>
      </c>
      <c r="Y43" s="2">
        <v>2.6700000000000002E-2</v>
      </c>
      <c r="Z43" s="2">
        <v>0.21</v>
      </c>
      <c r="AA43" s="2">
        <v>0.442</v>
      </c>
      <c r="AB43" s="2">
        <v>0.5</v>
      </c>
      <c r="AC43" s="2">
        <f t="shared" si="31"/>
        <v>0.14486920406685969</v>
      </c>
      <c r="AD43" s="2">
        <f t="shared" si="4"/>
        <v>0.14605188591903279</v>
      </c>
      <c r="AE43" s="2">
        <f t="shared" si="5"/>
        <v>0.90739494283241184</v>
      </c>
      <c r="AF43" s="2">
        <f t="shared" si="6"/>
        <v>1.8207543479955413</v>
      </c>
      <c r="AG43" s="2">
        <f t="shared" si="7"/>
        <v>8.8691441185744253</v>
      </c>
      <c r="AH43" s="2">
        <f t="shared" si="32"/>
        <v>0.76142532584119682</v>
      </c>
      <c r="AI43" s="2">
        <f t="shared" si="8"/>
        <v>8.0631951180304917E-2</v>
      </c>
      <c r="AJ43" s="2">
        <f t="shared" si="9"/>
        <v>0.57517017040917728</v>
      </c>
      <c r="AK43" s="2">
        <f t="shared" si="10"/>
        <v>0.98458078470055155</v>
      </c>
      <c r="AL43" s="2">
        <f t="shared" si="11"/>
        <v>5.7793861386808203</v>
      </c>
      <c r="AM43" s="2">
        <f t="shared" si="33"/>
        <v>0.4600009119130854</v>
      </c>
      <c r="AN43" s="2">
        <f t="shared" si="12"/>
        <v>4.4515081131833778E-2</v>
      </c>
      <c r="AO43" s="2">
        <f t="shared" si="13"/>
        <v>0.36458294984086226</v>
      </c>
      <c r="AP43" s="2">
        <f t="shared" si="14"/>
        <v>0.53241631561597558</v>
      </c>
      <c r="AQ43" s="2">
        <f t="shared" si="15"/>
        <v>3.7660121082060773</v>
      </c>
      <c r="AR43" s="2">
        <f t="shared" si="34"/>
        <v>0.27960104213915654</v>
      </c>
      <c r="AS43" s="2">
        <f t="shared" si="16"/>
        <v>2.4575772000637947E-2</v>
      </c>
      <c r="AT43" s="2">
        <f t="shared" si="17"/>
        <v>0.23109808914482582</v>
      </c>
      <c r="AU43" s="2">
        <f t="shared" si="18"/>
        <v>0.28790642427609736</v>
      </c>
      <c r="AV43" s="2">
        <f t="shared" si="19"/>
        <v>2.454040422084014</v>
      </c>
      <c r="AW43" s="2">
        <f t="shared" si="35"/>
        <v>0.17093242421327981</v>
      </c>
      <c r="AX43" s="2">
        <f t="shared" si="20"/>
        <v>1.3567729274459929E-2</v>
      </c>
      <c r="AY43" s="2">
        <f t="shared" si="21"/>
        <v>0.14648607903825847</v>
      </c>
      <c r="AZ43" s="2">
        <f t="shared" si="22"/>
        <v>0.15568664353110434</v>
      </c>
      <c r="BA43" s="2">
        <f t="shared" si="23"/>
        <v>1.5991224192029989</v>
      </c>
      <c r="BB43" s="2">
        <f t="shared" si="36"/>
        <v>0.10506421760693549</v>
      </c>
      <c r="BD43" s="2">
        <f t="shared" si="66"/>
        <v>7690.4695027133221</v>
      </c>
      <c r="BE43" s="2">
        <f t="shared" si="67"/>
        <v>9038.8311337825926</v>
      </c>
      <c r="BF43" s="2">
        <f t="shared" si="37"/>
        <v>35.755083679996922</v>
      </c>
      <c r="BG43" s="2">
        <f t="shared" si="38"/>
        <v>35.244662494824759</v>
      </c>
      <c r="BH43" s="2">
        <f t="shared" si="68"/>
        <v>2.3027593721329933</v>
      </c>
      <c r="BI43" s="2">
        <f t="shared" si="39"/>
        <v>2.4417903728886752</v>
      </c>
      <c r="BJ43" s="2">
        <f t="shared" si="40"/>
        <v>102.94440741779849</v>
      </c>
      <c r="BK43" s="2">
        <f t="shared" si="41"/>
        <v>97.64330384150152</v>
      </c>
      <c r="BL43" s="2">
        <f t="shared" si="42"/>
        <v>165.93121855563064</v>
      </c>
      <c r="BM43" s="2">
        <f t="shared" si="43"/>
        <v>159.89931914632351</v>
      </c>
      <c r="BN43" s="2">
        <f t="shared" si="44"/>
        <v>261.40102564478184</v>
      </c>
      <c r="BO43" s="2">
        <f t="shared" si="45"/>
        <v>258.02045285198813</v>
      </c>
      <c r="BP43" s="2">
        <f t="shared" si="46"/>
        <v>398.53177103157782</v>
      </c>
      <c r="BQ43" s="2">
        <f t="shared" si="47"/>
        <v>408.37953157370237</v>
      </c>
      <c r="BR43" s="2">
        <f t="shared" si="48"/>
        <v>578.86340760840528</v>
      </c>
      <c r="BS43" s="2">
        <f t="shared" si="49"/>
        <v>629.5124682470522</v>
      </c>
      <c r="BU43" s="2">
        <f t="shared" si="50"/>
        <v>2.7704423004714323</v>
      </c>
      <c r="BV43" s="2">
        <f t="shared" si="51"/>
        <v>4.5368378593440282</v>
      </c>
      <c r="BW43" s="2">
        <f t="shared" si="52"/>
        <v>7.32083766981384</v>
      </c>
      <c r="BX43" s="2">
        <f t="shared" si="53"/>
        <v>11.586989423821773</v>
      </c>
      <c r="BY43" s="2">
        <f t="shared" si="54"/>
        <v>17.86121425732161</v>
      </c>
      <c r="CA43" s="2">
        <f t="shared" si="55"/>
        <v>1.0802647200317761</v>
      </c>
      <c r="CB43" s="2">
        <f t="shared" si="56"/>
        <v>1.7690265121637296</v>
      </c>
      <c r="CC43" s="2">
        <f t="shared" si="57"/>
        <v>2.8545776443110857</v>
      </c>
      <c r="CD43" s="2">
        <f t="shared" si="69"/>
        <v>4.5180568762634099</v>
      </c>
      <c r="CE43" s="2">
        <f t="shared" si="58"/>
        <v>6.9645340081003617</v>
      </c>
      <c r="CG43" s="2">
        <f t="shared" si="59"/>
        <v>39.988405608294705</v>
      </c>
      <c r="CH43" s="2">
        <f t="shared" si="60"/>
        <v>65.484458011504145</v>
      </c>
      <c r="CI43" s="2">
        <f t="shared" si="61"/>
        <v>105.66855194319814</v>
      </c>
      <c r="CJ43" s="2">
        <f t="shared" si="62"/>
        <v>167.24594220206674</v>
      </c>
      <c r="CK43" s="2">
        <f t="shared" si="63"/>
        <v>257.80774436518453</v>
      </c>
    </row>
    <row r="44" spans="1:89">
      <c r="A44" s="2">
        <v>1</v>
      </c>
      <c r="B44" s="2">
        <f t="shared" si="24"/>
        <v>1314.3478260869565</v>
      </c>
      <c r="C44" s="3">
        <v>3.3</v>
      </c>
      <c r="D44" s="2">
        <f t="shared" si="80"/>
        <v>51.587400000000002</v>
      </c>
      <c r="E44" s="2">
        <f t="shared" si="81"/>
        <v>32.703000000000003</v>
      </c>
      <c r="F44" s="2">
        <f t="shared" si="82"/>
        <v>11.0069</v>
      </c>
      <c r="G44" s="2">
        <f t="shared" si="83"/>
        <v>1.8713</v>
      </c>
      <c r="H44" s="3">
        <f t="shared" si="79"/>
        <v>97.168600000000012</v>
      </c>
      <c r="J44" s="2">
        <f t="shared" si="25"/>
        <v>53.090607459611427</v>
      </c>
      <c r="K44" s="2">
        <f t="shared" si="26"/>
        <v>33.655934118635031</v>
      </c>
      <c r="L44" s="2">
        <f t="shared" si="27"/>
        <v>11.327630530850501</v>
      </c>
      <c r="M44" s="2">
        <f t="shared" si="28"/>
        <v>1.925827890903028</v>
      </c>
      <c r="N44" s="3">
        <f t="shared" si="74"/>
        <v>99.999999999999972</v>
      </c>
      <c r="O44" s="2">
        <v>8.0000000000000002E-3</v>
      </c>
      <c r="P44" s="2">
        <f t="shared" si="0"/>
        <v>9.7006694003447663E-2</v>
      </c>
      <c r="Q44" s="2">
        <f t="shared" si="1"/>
        <v>0.22485286756856984</v>
      </c>
      <c r="R44" s="2">
        <v>0.3</v>
      </c>
      <c r="S44" s="2">
        <f t="shared" si="65"/>
        <v>6.8143743370134388E-2</v>
      </c>
      <c r="T44" s="2">
        <v>0.12</v>
      </c>
      <c r="U44" s="2">
        <f t="shared" si="2"/>
        <v>0.67483202603402515</v>
      </c>
      <c r="V44" s="2">
        <f t="shared" si="3"/>
        <v>1.2837784204991911</v>
      </c>
      <c r="W44" s="2">
        <v>0.06</v>
      </c>
      <c r="X44" s="2">
        <f t="shared" si="30"/>
        <v>0.4374069240884737</v>
      </c>
      <c r="Y44" s="2">
        <v>2.6700000000000002E-2</v>
      </c>
      <c r="Z44" s="2">
        <v>0.21</v>
      </c>
      <c r="AA44" s="2">
        <v>0.442</v>
      </c>
      <c r="AB44" s="2">
        <v>0.5</v>
      </c>
      <c r="AC44" s="2">
        <f t="shared" si="31"/>
        <v>0.14454992024172419</v>
      </c>
      <c r="AD44" s="2">
        <f t="shared" si="4"/>
        <v>0.14594334335851034</v>
      </c>
      <c r="AE44" s="2">
        <f t="shared" si="5"/>
        <v>0.90524099726613849</v>
      </c>
      <c r="AF44" s="2">
        <f t="shared" si="6"/>
        <v>1.8166228562899289</v>
      </c>
      <c r="AG44" s="2">
        <f t="shared" si="7"/>
        <v>8.8605245586361594</v>
      </c>
      <c r="AH44" s="2">
        <f t="shared" si="32"/>
        <v>0.75856829972069983</v>
      </c>
      <c r="AI44" s="2">
        <f t="shared" si="8"/>
        <v>8.0572027281438724E-2</v>
      </c>
      <c r="AJ44" s="2">
        <f t="shared" si="9"/>
        <v>0.57380484955502042</v>
      </c>
      <c r="AK44" s="2">
        <f t="shared" si="10"/>
        <v>0.98234666270052806</v>
      </c>
      <c r="AL44" s="2">
        <f t="shared" si="11"/>
        <v>5.7737693886807371</v>
      </c>
      <c r="AM44" s="2">
        <f t="shared" si="33"/>
        <v>0.45836502258850109</v>
      </c>
      <c r="AN44" s="2">
        <f t="shared" si="12"/>
        <v>4.4481998499196006E-2</v>
      </c>
      <c r="AO44" s="2">
        <f t="shared" si="13"/>
        <v>0.36371751430526483</v>
      </c>
      <c r="AP44" s="2">
        <f t="shared" si="14"/>
        <v>0.53120820448647499</v>
      </c>
      <c r="AQ44" s="2">
        <f t="shared" si="15"/>
        <v>3.7623520744236809</v>
      </c>
      <c r="AR44" s="2">
        <f t="shared" si="34"/>
        <v>0.27865801856292788</v>
      </c>
      <c r="AS44" s="2">
        <f t="shared" si="16"/>
        <v>2.4557507825526619E-2</v>
      </c>
      <c r="AT44" s="2">
        <f t="shared" si="17"/>
        <v>0.23054951577176522</v>
      </c>
      <c r="AU44" s="2">
        <f t="shared" si="18"/>
        <v>0.2872531329602212</v>
      </c>
      <c r="AV44" s="2">
        <f t="shared" si="19"/>
        <v>2.4516554401481834</v>
      </c>
      <c r="AW44" s="2">
        <f t="shared" si="35"/>
        <v>0.17038496106573275</v>
      </c>
      <c r="AX44" s="2">
        <f t="shared" si="20"/>
        <v>1.3557646035433893E-2</v>
      </c>
      <c r="AY44" s="2">
        <f t="shared" si="21"/>
        <v>0.1461383549926733</v>
      </c>
      <c r="AZ44" s="2">
        <f t="shared" si="22"/>
        <v>0.15533337342790154</v>
      </c>
      <c r="BA44" s="2">
        <f t="shared" si="23"/>
        <v>1.5975682972542891</v>
      </c>
      <c r="BB44" s="2">
        <f t="shared" si="36"/>
        <v>0.10474407159359357</v>
      </c>
      <c r="BD44" s="2">
        <f t="shared" si="66"/>
        <v>7608.7045661278262</v>
      </c>
      <c r="BE44" s="2">
        <f t="shared" si="67"/>
        <v>8995.4939650657816</v>
      </c>
      <c r="BF44" s="2">
        <f t="shared" si="37"/>
        <v>35.787262700242771</v>
      </c>
      <c r="BG44" s="2">
        <f t="shared" si="38"/>
        <v>35.261104925291967</v>
      </c>
      <c r="BH44" s="2">
        <f t="shared" si="68"/>
        <v>2.2938345035280965</v>
      </c>
      <c r="BI44" s="2">
        <f t="shared" si="39"/>
        <v>2.4373068616959306</v>
      </c>
      <c r="BJ44" s="2">
        <f t="shared" si="40"/>
        <v>103.29821718048748</v>
      </c>
      <c r="BK44" s="2">
        <f t="shared" si="41"/>
        <v>97.814664851773827</v>
      </c>
      <c r="BL44" s="2">
        <f t="shared" si="42"/>
        <v>166.32062552134076</v>
      </c>
      <c r="BM44" s="2">
        <f t="shared" si="43"/>
        <v>160.09390418799069</v>
      </c>
      <c r="BN44" s="2">
        <f t="shared" si="44"/>
        <v>261.58685580195333</v>
      </c>
      <c r="BO44" s="2">
        <f t="shared" si="45"/>
        <v>258.12852566865377</v>
      </c>
      <c r="BP44" s="2">
        <f t="shared" si="46"/>
        <v>397.81321189737156</v>
      </c>
      <c r="BQ44" s="2">
        <f t="shared" si="47"/>
        <v>408.05934006835895</v>
      </c>
      <c r="BR44" s="2">
        <f t="shared" si="48"/>
        <v>575.55497697051806</v>
      </c>
      <c r="BS44" s="2">
        <f t="shared" si="49"/>
        <v>627.87739275382387</v>
      </c>
      <c r="BU44" s="2">
        <f t="shared" si="50"/>
        <v>2.774010203566073</v>
      </c>
      <c r="BV44" s="2">
        <f t="shared" si="51"/>
        <v>4.5402407135903182</v>
      </c>
      <c r="BW44" s="2">
        <f t="shared" si="52"/>
        <v>7.3204888563632107</v>
      </c>
      <c r="BX44" s="2">
        <f t="shared" si="53"/>
        <v>11.572505766138585</v>
      </c>
      <c r="BY44" s="2">
        <f t="shared" si="54"/>
        <v>17.806514971215837</v>
      </c>
      <c r="CA44" s="2">
        <f t="shared" si="55"/>
        <v>1.0873740256137068</v>
      </c>
      <c r="CB44" s="2">
        <f t="shared" si="56"/>
        <v>1.779712207130806</v>
      </c>
      <c r="CC44" s="2">
        <f t="shared" si="57"/>
        <v>2.8695314195207304</v>
      </c>
      <c r="CD44" s="2">
        <f t="shared" si="69"/>
        <v>4.5362638411305403</v>
      </c>
      <c r="CE44" s="2">
        <f t="shared" si="58"/>
        <v>6.9799101104642052</v>
      </c>
      <c r="CG44" s="2">
        <f t="shared" si="59"/>
        <v>40.132273202444551</v>
      </c>
      <c r="CH44" s="2">
        <f t="shared" si="60"/>
        <v>65.684755048280593</v>
      </c>
      <c r="CI44" s="2">
        <f t="shared" si="61"/>
        <v>105.90727401843951</v>
      </c>
      <c r="CJ44" s="2">
        <f t="shared" si="62"/>
        <v>167.4222259335956</v>
      </c>
      <c r="CK44" s="2">
        <f t="shared" si="63"/>
        <v>257.61113736697615</v>
      </c>
    </row>
    <row r="45" spans="1:89">
      <c r="A45" s="2">
        <v>1</v>
      </c>
      <c r="B45" s="2">
        <f t="shared" si="24"/>
        <v>1314.7826086956522</v>
      </c>
      <c r="C45" s="3">
        <v>3.4</v>
      </c>
      <c r="D45" s="2">
        <f t="shared" si="80"/>
        <v>51.605199999999996</v>
      </c>
      <c r="E45" s="2">
        <f t="shared" si="81"/>
        <v>32.694000000000003</v>
      </c>
      <c r="F45" s="2">
        <f t="shared" si="82"/>
        <v>10.9162</v>
      </c>
      <c r="G45" s="2">
        <f t="shared" si="83"/>
        <v>1.8673999999999999</v>
      </c>
      <c r="H45" s="3">
        <f t="shared" si="79"/>
        <v>97.082800000000006</v>
      </c>
      <c r="J45" s="2">
        <f t="shared" si="25"/>
        <v>53.155862830491081</v>
      </c>
      <c r="K45" s="2">
        <f t="shared" si="26"/>
        <v>33.676408179409741</v>
      </c>
      <c r="L45" s="2">
        <f t="shared" si="27"/>
        <v>11.244216277239634</v>
      </c>
      <c r="M45" s="2">
        <f t="shared" si="28"/>
        <v>1.9235127128595384</v>
      </c>
      <c r="N45" s="3">
        <f t="shared" si="74"/>
        <v>99.999999999999986</v>
      </c>
      <c r="O45" s="2">
        <v>8.0000000000000002E-3</v>
      </c>
      <c r="P45" s="2">
        <f t="shared" si="0"/>
        <v>9.6861948201978298E-2</v>
      </c>
      <c r="Q45" s="2">
        <f t="shared" si="1"/>
        <v>0.22477081780420027</v>
      </c>
      <c r="R45" s="2">
        <v>0.3</v>
      </c>
      <c r="S45" s="2">
        <f t="shared" si="65"/>
        <v>6.7916349094069073E-2</v>
      </c>
      <c r="T45" s="2">
        <v>0.12</v>
      </c>
      <c r="U45" s="2">
        <f t="shared" si="2"/>
        <v>0.67485159047696996</v>
      </c>
      <c r="V45" s="2">
        <f t="shared" si="3"/>
        <v>1.2826664345318395</v>
      </c>
      <c r="W45" s="2">
        <v>0.06</v>
      </c>
      <c r="X45" s="2">
        <f t="shared" si="30"/>
        <v>0.43643270725288646</v>
      </c>
      <c r="Y45" s="2">
        <v>2.6700000000000002E-2</v>
      </c>
      <c r="Z45" s="2">
        <v>0.21</v>
      </c>
      <c r="AA45" s="2">
        <v>0.442</v>
      </c>
      <c r="AB45" s="2">
        <v>0.5</v>
      </c>
      <c r="AC45" s="2">
        <f t="shared" si="31"/>
        <v>0.14423007206219843</v>
      </c>
      <c r="AD45" s="2">
        <f t="shared" si="4"/>
        <v>0.14583494083701926</v>
      </c>
      <c r="AE45" s="2">
        <f t="shared" si="5"/>
        <v>0.90309333998987029</v>
      </c>
      <c r="AF45" s="2">
        <f t="shared" si="6"/>
        <v>1.8125029941372452</v>
      </c>
      <c r="AG45" s="2">
        <f t="shared" si="7"/>
        <v>8.851918088962238</v>
      </c>
      <c r="AH45" s="2">
        <f t="shared" si="32"/>
        <v>0.75571874699164465</v>
      </c>
      <c r="AI45" s="2">
        <f t="shared" si="8"/>
        <v>8.0512180694962313E-2</v>
      </c>
      <c r="AJ45" s="2">
        <f t="shared" si="9"/>
        <v>0.57244351465743348</v>
      </c>
      <c r="AK45" s="2">
        <f t="shared" si="10"/>
        <v>0.98011882943152429</v>
      </c>
      <c r="AL45" s="2">
        <f t="shared" si="11"/>
        <v>5.7681611686685876</v>
      </c>
      <c r="AM45" s="2">
        <f t="shared" si="33"/>
        <v>0.45673335325744546</v>
      </c>
      <c r="AN45" s="2">
        <f t="shared" si="12"/>
        <v>4.4448958548984431E-2</v>
      </c>
      <c r="AO45" s="2">
        <f t="shared" si="13"/>
        <v>0.36285460534680741</v>
      </c>
      <c r="AP45" s="2">
        <f t="shared" si="14"/>
        <v>0.53000349401545932</v>
      </c>
      <c r="AQ45" s="2">
        <f t="shared" si="15"/>
        <v>3.7586975990236247</v>
      </c>
      <c r="AR45" s="2">
        <f t="shared" si="34"/>
        <v>0.2777173907294479</v>
      </c>
      <c r="AS45" s="2">
        <f t="shared" si="16"/>
        <v>2.453926721441985E-2</v>
      </c>
      <c r="AT45" s="2">
        <f t="shared" si="17"/>
        <v>0.23000254391942679</v>
      </c>
      <c r="AU45" s="2">
        <f t="shared" si="18"/>
        <v>0.2866016805651217</v>
      </c>
      <c r="AV45" s="2">
        <f t="shared" si="19"/>
        <v>2.4492740802121094</v>
      </c>
      <c r="AW45" s="2">
        <f t="shared" si="35"/>
        <v>0.16983886585603622</v>
      </c>
      <c r="AX45" s="2">
        <f t="shared" si="20"/>
        <v>1.3547575805563155E-2</v>
      </c>
      <c r="AY45" s="2">
        <f t="shared" si="21"/>
        <v>0.14579164610256587</v>
      </c>
      <c r="AZ45" s="2">
        <f t="shared" si="22"/>
        <v>0.15498109772905819</v>
      </c>
      <c r="BA45" s="2">
        <f t="shared" si="23"/>
        <v>1.5960165355034646</v>
      </c>
      <c r="BB45" s="2">
        <f t="shared" si="36"/>
        <v>0.10442471142228749</v>
      </c>
      <c r="BD45" s="2">
        <f t="shared" si="66"/>
        <v>7527.41872082192</v>
      </c>
      <c r="BE45" s="2">
        <f t="shared" si="67"/>
        <v>8952.315281411551</v>
      </c>
      <c r="BF45" s="2">
        <f t="shared" si="37"/>
        <v>35.819367685692526</v>
      </c>
      <c r="BG45" s="2">
        <f t="shared" si="38"/>
        <v>35.277524418244923</v>
      </c>
      <c r="BH45" s="2">
        <f t="shared" si="68"/>
        <v>2.284913915612707</v>
      </c>
      <c r="BI45" s="2">
        <f t="shared" si="39"/>
        <v>2.4328247162228944</v>
      </c>
      <c r="BJ45" s="2">
        <f t="shared" si="40"/>
        <v>103.65312157533826</v>
      </c>
      <c r="BK45" s="2">
        <f t="shared" si="41"/>
        <v>97.986384167172773</v>
      </c>
      <c r="BL45" s="2">
        <f t="shared" si="42"/>
        <v>166.70998003694922</v>
      </c>
      <c r="BM45" s="2">
        <f t="shared" si="43"/>
        <v>160.28849465413654</v>
      </c>
      <c r="BN45" s="2">
        <f t="shared" si="44"/>
        <v>261.76955959939352</v>
      </c>
      <c r="BO45" s="2">
        <f t="shared" si="45"/>
        <v>258.23561490191082</v>
      </c>
      <c r="BP45" s="2">
        <f t="shared" si="46"/>
        <v>397.08708949916604</v>
      </c>
      <c r="BQ45" s="2">
        <f t="shared" si="47"/>
        <v>407.73662681632385</v>
      </c>
      <c r="BR45" s="2">
        <f t="shared" si="48"/>
        <v>572.24417341551759</v>
      </c>
      <c r="BS45" s="2">
        <f t="shared" si="49"/>
        <v>626.24112159681488</v>
      </c>
      <c r="BU45" s="2">
        <f t="shared" si="50"/>
        <v>2.7775867434874741</v>
      </c>
      <c r="BV45" s="2">
        <f t="shared" si="51"/>
        <v>4.5436435038292569</v>
      </c>
      <c r="BW45" s="2">
        <f t="shared" si="52"/>
        <v>7.3201172463325079</v>
      </c>
      <c r="BX45" s="2">
        <f t="shared" si="53"/>
        <v>11.557971641724654</v>
      </c>
      <c r="BY45" s="2">
        <f t="shared" si="54"/>
        <v>17.751844323660475</v>
      </c>
      <c r="CA45" s="2">
        <f t="shared" si="55"/>
        <v>1.094536788384008</v>
      </c>
      <c r="CB45" s="2">
        <f t="shared" si="56"/>
        <v>1.7904697233681781</v>
      </c>
      <c r="CC45" s="2">
        <f t="shared" si="57"/>
        <v>2.884567922201168</v>
      </c>
      <c r="CD45" s="2">
        <f t="shared" si="69"/>
        <v>4.554538284223991</v>
      </c>
      <c r="CE45" s="2">
        <f t="shared" si="58"/>
        <v>6.9952978856445354</v>
      </c>
      <c r="CG45" s="2">
        <f t="shared" si="59"/>
        <v>40.276795740262983</v>
      </c>
      <c r="CH45" s="2">
        <f t="shared" si="60"/>
        <v>65.885755593191277</v>
      </c>
      <c r="CI45" s="2">
        <f t="shared" si="61"/>
        <v>106.14641210273341</v>
      </c>
      <c r="CJ45" s="2">
        <f t="shared" si="62"/>
        <v>167.59802878415314</v>
      </c>
      <c r="CK45" s="2">
        <f t="shared" si="63"/>
        <v>257.41316972851689</v>
      </c>
    </row>
    <row r="46" spans="1:89">
      <c r="A46" s="2">
        <v>1</v>
      </c>
      <c r="B46" s="2">
        <f t="shared" si="24"/>
        <v>1315.2173913043478</v>
      </c>
      <c r="C46" s="3">
        <v>3.5</v>
      </c>
      <c r="D46" s="2">
        <f t="shared" si="80"/>
        <v>51.622999999999998</v>
      </c>
      <c r="E46" s="2">
        <f t="shared" si="81"/>
        <v>32.685000000000002</v>
      </c>
      <c r="F46" s="2">
        <f>$F$5+$F$7*$C46</f>
        <v>10.8255</v>
      </c>
      <c r="G46" s="2">
        <f t="shared" si="83"/>
        <v>1.8634999999999999</v>
      </c>
      <c r="H46" s="3">
        <f t="shared" si="79"/>
        <v>96.997</v>
      </c>
      <c r="J46" s="2">
        <f t="shared" si="25"/>
        <v>53.221233646401437</v>
      </c>
      <c r="K46" s="2">
        <f t="shared" si="26"/>
        <v>33.696918461395711</v>
      </c>
      <c r="L46" s="2">
        <f t="shared" si="27"/>
        <v>11.160654453230512</v>
      </c>
      <c r="M46" s="2">
        <f t="shared" si="28"/>
        <v>1.9211934389723393</v>
      </c>
      <c r="N46" s="3">
        <f t="shared" si="74"/>
        <v>99.999999999999986</v>
      </c>
      <c r="O46" s="2">
        <v>8.0000000000000002E-3</v>
      </c>
      <c r="P46" s="2">
        <f t="shared" si="0"/>
        <v>9.6717497443740572E-2</v>
      </c>
      <c r="Q46" s="2">
        <f t="shared" si="1"/>
        <v>0.22468884287439755</v>
      </c>
      <c r="R46" s="2">
        <v>0.3</v>
      </c>
      <c r="S46" s="2">
        <f t="shared" si="65"/>
        <v>6.7688840608322434E-2</v>
      </c>
      <c r="T46" s="2">
        <v>0.12</v>
      </c>
      <c r="U46" s="2">
        <f t="shared" si="2"/>
        <v>0.67487114477593224</v>
      </c>
      <c r="V46" s="2">
        <f t="shared" si="3"/>
        <v>1.281556019722401</v>
      </c>
      <c r="W46" s="2">
        <v>0.06</v>
      </c>
      <c r="X46" s="2">
        <f t="shared" si="30"/>
        <v>0.43545901479949067</v>
      </c>
      <c r="Y46" s="2">
        <v>2.6700000000000002E-2</v>
      </c>
      <c r="Z46" s="2">
        <v>0.21</v>
      </c>
      <c r="AA46" s="2">
        <v>0.442</v>
      </c>
      <c r="AB46" s="2">
        <v>0.5</v>
      </c>
      <c r="AC46" s="2">
        <f t="shared" si="31"/>
        <v>0.14390965803066075</v>
      </c>
      <c r="AD46" s="2">
        <f t="shared" si="4"/>
        <v>0.14572667811358933</v>
      </c>
      <c r="AE46" s="2">
        <f t="shared" si="5"/>
        <v>0.90095194953848134</v>
      </c>
      <c r="AF46" s="2">
        <f t="shared" si="6"/>
        <v>1.8083947230772506</v>
      </c>
      <c r="AG46" s="2">
        <f t="shared" si="7"/>
        <v>8.8433246838102999</v>
      </c>
      <c r="AH46" s="2">
        <f t="shared" si="32"/>
        <v>0.7528766394618015</v>
      </c>
      <c r="AI46" s="2">
        <f t="shared" si="8"/>
        <v>8.0452411287841571E-2</v>
      </c>
      <c r="AJ46" s="2">
        <f t="shared" si="9"/>
        <v>0.57108615211032321</v>
      </c>
      <c r="AK46" s="2">
        <f t="shared" si="10"/>
        <v>0.97789726409599986</v>
      </c>
      <c r="AL46" s="2">
        <f t="shared" si="11"/>
        <v>5.7625614618699155</v>
      </c>
      <c r="AM46" s="2">
        <f t="shared" si="33"/>
        <v>0.4551058880821468</v>
      </c>
      <c r="AN46" s="2">
        <f t="shared" si="12"/>
        <v>4.4415961207753867E-2</v>
      </c>
      <c r="AO46" s="2">
        <f t="shared" si="13"/>
        <v>0.36199421434099971</v>
      </c>
      <c r="AP46" s="2">
        <f t="shared" si="14"/>
        <v>0.52880217295656839</v>
      </c>
      <c r="AQ46" s="2">
        <f t="shared" si="15"/>
        <v>3.755048671075194</v>
      </c>
      <c r="AR46" s="2">
        <f t="shared" si="34"/>
        <v>0.276779149695902</v>
      </c>
      <c r="AS46" s="2">
        <f t="shared" si="16"/>
        <v>2.4521050126770205E-2</v>
      </c>
      <c r="AT46" s="2">
        <f t="shared" si="17"/>
        <v>0.22945716812100742</v>
      </c>
      <c r="AU46" s="2">
        <f t="shared" si="18"/>
        <v>0.28595206100928083</v>
      </c>
      <c r="AV46" s="2">
        <f t="shared" si="19"/>
        <v>2.44689633515303</v>
      </c>
      <c r="AW46" s="2">
        <f t="shared" si="35"/>
        <v>0.1692941335066345</v>
      </c>
      <c r="AX46" s="2">
        <f t="shared" si="20"/>
        <v>1.3537518562462391E-2</v>
      </c>
      <c r="AY46" s="2">
        <f t="shared" si="21"/>
        <v>0.14544594890269527</v>
      </c>
      <c r="AZ46" s="2">
        <f t="shared" si="22"/>
        <v>0.1546298131459673</v>
      </c>
      <c r="BA46" s="2">
        <f t="shared" si="23"/>
        <v>1.5944671293091306</v>
      </c>
      <c r="BB46" s="2">
        <f t="shared" si="36"/>
        <v>0.10410613419295262</v>
      </c>
      <c r="BD46" s="2">
        <f t="shared" si="66"/>
        <v>7446.6123222266961</v>
      </c>
      <c r="BE46" s="2">
        <f t="shared" si="67"/>
        <v>8909.2951968634134</v>
      </c>
      <c r="BF46" s="2">
        <f t="shared" si="37"/>
        <v>35.851397931588401</v>
      </c>
      <c r="BG46" s="2">
        <f t="shared" si="38"/>
        <v>35.293920804340452</v>
      </c>
      <c r="BH46" s="2">
        <f t="shared" si="68"/>
        <v>2.2759976332463583</v>
      </c>
      <c r="BI46" s="2">
        <f t="shared" si="39"/>
        <v>2.4283439424235644</v>
      </c>
      <c r="BJ46" s="2">
        <f t="shared" si="40"/>
        <v>104.00912312024366</v>
      </c>
      <c r="BK46" s="2">
        <f t="shared" si="41"/>
        <v>98.158462422974807</v>
      </c>
      <c r="BL46" s="2">
        <f t="shared" si="42"/>
        <v>167.09927260566749</v>
      </c>
      <c r="BM46" s="2">
        <f t="shared" si="43"/>
        <v>160.48308830989458</v>
      </c>
      <c r="BN46" s="2">
        <f t="shared" si="44"/>
        <v>261.94911399690722</v>
      </c>
      <c r="BO46" s="2">
        <f t="shared" si="45"/>
        <v>258.34171487605357</v>
      </c>
      <c r="BP46" s="2">
        <f t="shared" si="46"/>
        <v>396.35340710470626</v>
      </c>
      <c r="BQ46" s="2">
        <f t="shared" si="47"/>
        <v>407.41139196742051</v>
      </c>
      <c r="BR46" s="2">
        <f t="shared" si="48"/>
        <v>568.93115715241208</v>
      </c>
      <c r="BS46" s="2">
        <f t="shared" si="49"/>
        <v>624.6036940412605</v>
      </c>
      <c r="BU46" s="2">
        <f t="shared" si="50"/>
        <v>2.7811719464985956</v>
      </c>
      <c r="BV46" s="2">
        <f t="shared" si="51"/>
        <v>4.5470461952801333</v>
      </c>
      <c r="BW46" s="2">
        <f t="shared" si="52"/>
        <v>7.3197227451216662</v>
      </c>
      <c r="BX46" s="2">
        <f t="shared" si="53"/>
        <v>11.543387152308592</v>
      </c>
      <c r="BY46" s="2">
        <f t="shared" si="54"/>
        <v>17.697203365528225</v>
      </c>
      <c r="CA46" s="2">
        <f t="shared" si="55"/>
        <v>1.1017533963576855</v>
      </c>
      <c r="CB46" s="2">
        <f t="shared" si="56"/>
        <v>1.8012994828860751</v>
      </c>
      <c r="CC46" s="2">
        <f t="shared" si="57"/>
        <v>2.8996874518986053</v>
      </c>
      <c r="CD46" s="2">
        <f t="shared" si="69"/>
        <v>4.572880154547498</v>
      </c>
      <c r="CE46" s="2">
        <f t="shared" si="58"/>
        <v>7.0106970331520397</v>
      </c>
      <c r="CG46" s="2">
        <f t="shared" si="59"/>
        <v>40.421976767018243</v>
      </c>
      <c r="CH46" s="2">
        <f t="shared" si="60"/>
        <v>66.08746212026594</v>
      </c>
      <c r="CI46" s="2">
        <f t="shared" si="61"/>
        <v>106.3859654980424</v>
      </c>
      <c r="CJ46" s="2">
        <f t="shared" si="62"/>
        <v>167.77334744468322</v>
      </c>
      <c r="CK46" s="2">
        <f t="shared" si="63"/>
        <v>257.21384978846373</v>
      </c>
    </row>
    <row r="47" spans="1:89">
      <c r="A47" s="2">
        <v>1</v>
      </c>
      <c r="B47" s="2">
        <f t="shared" si="24"/>
        <v>1315.6521739130435</v>
      </c>
      <c r="C47" s="3">
        <v>3.6</v>
      </c>
      <c r="D47" s="2">
        <f>$D$5+$D$7*$C47</f>
        <v>51.640799999999999</v>
      </c>
      <c r="E47" s="2">
        <f>$E$5+$E$7*$C47</f>
        <v>32.676000000000002</v>
      </c>
      <c r="F47" s="2">
        <f>$F$5+$F$7*$C47</f>
        <v>10.7348</v>
      </c>
      <c r="G47" s="2">
        <f>$G$5+$G$7*$C47</f>
        <v>1.8595999999999999</v>
      </c>
      <c r="H47" s="3">
        <f t="shared" si="79"/>
        <v>96.911200000000008</v>
      </c>
      <c r="J47" s="2">
        <f t="shared" si="25"/>
        <v>53.286720213969069</v>
      </c>
      <c r="K47" s="2">
        <f t="shared" si="26"/>
        <v>33.717465060797927</v>
      </c>
      <c r="L47" s="2">
        <f t="shared" si="27"/>
        <v>11.076944666870288</v>
      </c>
      <c r="M47" s="2">
        <f t="shared" si="28"/>
        <v>1.918870058362707</v>
      </c>
      <c r="N47" s="3">
        <f t="shared" si="74"/>
        <v>100</v>
      </c>
      <c r="O47" s="2">
        <v>8.0000000000000002E-3</v>
      </c>
      <c r="P47" s="2">
        <f t="shared" si="0"/>
        <v>9.6573340987926193E-2</v>
      </c>
      <c r="Q47" s="2">
        <f t="shared" si="1"/>
        <v>0.22460694268227385</v>
      </c>
      <c r="R47" s="2">
        <v>0.3</v>
      </c>
      <c r="S47" s="2">
        <f t="shared" si="65"/>
        <v>6.7461217056719439E-2</v>
      </c>
      <c r="T47" s="2">
        <v>0.12</v>
      </c>
      <c r="U47" s="2">
        <f t="shared" si="2"/>
        <v>0.67489068893879089</v>
      </c>
      <c r="V47" s="2">
        <f t="shared" si="3"/>
        <v>1.2804471731589007</v>
      </c>
      <c r="W47" s="2">
        <v>0.06</v>
      </c>
      <c r="X47" s="2">
        <f t="shared" si="30"/>
        <v>0.43448584339261198</v>
      </c>
      <c r="Y47" s="2">
        <v>2.6700000000000002E-2</v>
      </c>
      <c r="Z47" s="2">
        <v>0.21</v>
      </c>
      <c r="AA47" s="2">
        <v>0.442</v>
      </c>
      <c r="AB47" s="2">
        <v>0.5</v>
      </c>
      <c r="AC47" s="2">
        <f t="shared" si="31"/>
        <v>0.14358867664418559</v>
      </c>
      <c r="AD47" s="2">
        <f t="shared" si="4"/>
        <v>0.14561855494776169</v>
      </c>
      <c r="AE47" s="2">
        <f t="shared" si="5"/>
        <v>0.89881680453009805</v>
      </c>
      <c r="AF47" s="2">
        <f t="shared" si="6"/>
        <v>1.8042980047946875</v>
      </c>
      <c r="AG47" s="2">
        <f t="shared" si="7"/>
        <v>8.8347443174993288</v>
      </c>
      <c r="AH47" s="2">
        <f t="shared" si="32"/>
        <v>0.75004194904060228</v>
      </c>
      <c r="AI47" s="2">
        <f t="shared" si="8"/>
        <v>8.0392718927324497E-2</v>
      </c>
      <c r="AJ47" s="2">
        <f t="shared" si="9"/>
        <v>0.56973274836036769</v>
      </c>
      <c r="AK47" s="2">
        <f t="shared" si="10"/>
        <v>0.97568194597481372</v>
      </c>
      <c r="AL47" s="2">
        <f t="shared" si="11"/>
        <v>5.7569702515502437</v>
      </c>
      <c r="AM47" s="2">
        <f t="shared" si="33"/>
        <v>0.45348261128165596</v>
      </c>
      <c r="AN47" s="2">
        <f t="shared" si="12"/>
        <v>4.4383006402214979E-2</v>
      </c>
      <c r="AO47" s="2">
        <f t="shared" si="13"/>
        <v>0.36113633269680134</v>
      </c>
      <c r="AP47" s="2">
        <f t="shared" si="14"/>
        <v>0.52760423010583724</v>
      </c>
      <c r="AQ47" s="2">
        <f t="shared" si="15"/>
        <v>3.7514052796737296</v>
      </c>
      <c r="AR47" s="2">
        <f t="shared" si="34"/>
        <v>0.2758432865513748</v>
      </c>
      <c r="AS47" s="2">
        <f t="shared" si="16"/>
        <v>2.4502856522116312E-2</v>
      </c>
      <c r="AT47" s="2">
        <f t="shared" si="17"/>
        <v>0.22891338293090671</v>
      </c>
      <c r="AU47" s="2">
        <f t="shared" si="18"/>
        <v>0.28530426823410632</v>
      </c>
      <c r="AV47" s="2">
        <f t="shared" si="19"/>
        <v>2.444522197865159</v>
      </c>
      <c r="AW47" s="2">
        <f t="shared" si="35"/>
        <v>0.16875075895796507</v>
      </c>
      <c r="AX47" s="2">
        <f t="shared" si="20"/>
        <v>1.3527474283793769E-2</v>
      </c>
      <c r="AY47" s="2">
        <f t="shared" si="21"/>
        <v>0.14510125994126033</v>
      </c>
      <c r="AZ47" s="2">
        <f t="shared" si="22"/>
        <v>0.15427951640241871</v>
      </c>
      <c r="BA47" s="2">
        <f t="shared" si="23"/>
        <v>1.592920074040955</v>
      </c>
      <c r="BB47" s="2">
        <f t="shared" si="36"/>
        <v>0.10378833701572578</v>
      </c>
      <c r="BD47" s="2">
        <f t="shared" si="66"/>
        <v>7366.2857090176785</v>
      </c>
      <c r="BE47" s="2">
        <f t="shared" si="67"/>
        <v>8866.4338222010319</v>
      </c>
      <c r="BF47" s="2">
        <f t="shared" si="37"/>
        <v>35.883352728559487</v>
      </c>
      <c r="BG47" s="2">
        <f t="shared" si="38"/>
        <v>35.310293913346541</v>
      </c>
      <c r="BH47" s="2">
        <f t="shared" si="68"/>
        <v>2.2670856814659368</v>
      </c>
      <c r="BI47" s="2">
        <f t="shared" si="39"/>
        <v>2.4238645462858526</v>
      </c>
      <c r="BJ47" s="2">
        <f t="shared" si="40"/>
        <v>104.36622432833155</v>
      </c>
      <c r="BK47" s="2">
        <f t="shared" si="41"/>
        <v>98.330900253679161</v>
      </c>
      <c r="BL47" s="2">
        <f t="shared" si="42"/>
        <v>167.48849363659895</v>
      </c>
      <c r="BM47" s="2">
        <f t="shared" si="43"/>
        <v>160.67768290230305</v>
      </c>
      <c r="BN47" s="2">
        <f t="shared" si="44"/>
        <v>262.12549590485867</v>
      </c>
      <c r="BO47" s="2">
        <f t="shared" si="45"/>
        <v>258.44681990463147</v>
      </c>
      <c r="BP47" s="2">
        <f t="shared" si="46"/>
        <v>395.61216843292317</v>
      </c>
      <c r="BQ47" s="2">
        <f t="shared" si="47"/>
        <v>407.08363575812893</v>
      </c>
      <c r="BR47" s="2">
        <f t="shared" si="48"/>
        <v>565.61608881446523</v>
      </c>
      <c r="BS47" s="2">
        <f t="shared" si="49"/>
        <v>622.96514945162733</v>
      </c>
      <c r="BU47" s="2">
        <f t="shared" si="50"/>
        <v>2.7847658389643755</v>
      </c>
      <c r="BV47" s="2">
        <f t="shared" si="51"/>
        <v>4.5504487528938498</v>
      </c>
      <c r="BW47" s="2">
        <f t="shared" si="52"/>
        <v>7.3193052580891731</v>
      </c>
      <c r="BX47" s="2">
        <f t="shared" si="53"/>
        <v>11.528752401697227</v>
      </c>
      <c r="BY47" s="2">
        <f t="shared" si="54"/>
        <v>17.642593148060989</v>
      </c>
      <c r="CA47" s="2">
        <f t="shared" si="55"/>
        <v>1.1090242393448462</v>
      </c>
      <c r="CB47" s="2">
        <f t="shared" si="56"/>
        <v>1.8122019080543468</v>
      </c>
      <c r="CC47" s="2">
        <f t="shared" si="57"/>
        <v>2.9148903052487207</v>
      </c>
      <c r="CD47" s="2">
        <f t="shared" si="69"/>
        <v>4.591289394602093</v>
      </c>
      <c r="CE47" s="2">
        <f t="shared" si="58"/>
        <v>7.0261072483477962</v>
      </c>
      <c r="CG47" s="2">
        <f t="shared" si="59"/>
        <v>40.567819849650441</v>
      </c>
      <c r="CH47" s="2">
        <f t="shared" si="60"/>
        <v>66.289877109062644</v>
      </c>
      <c r="CI47" s="2">
        <f t="shared" si="61"/>
        <v>106.62593349147993</v>
      </c>
      <c r="CJ47" s="2">
        <f t="shared" si="62"/>
        <v>167.94817861497799</v>
      </c>
      <c r="CK47" s="2">
        <f t="shared" si="63"/>
        <v>257.01318599102916</v>
      </c>
    </row>
    <row r="48" spans="1:89">
      <c r="A48" s="2">
        <v>1</v>
      </c>
      <c r="B48" s="2">
        <f t="shared" si="24"/>
        <v>1316.0869565217392</v>
      </c>
      <c r="C48" s="3">
        <v>3.7</v>
      </c>
      <c r="D48" s="2">
        <f>$D$5+$D$7*$C48</f>
        <v>51.6586</v>
      </c>
      <c r="E48" s="2">
        <f>$E$5+$E$7*$C48</f>
        <v>32.667000000000002</v>
      </c>
      <c r="F48" s="2">
        <f>$F$5+$F$7*$C48</f>
        <v>10.6441</v>
      </c>
      <c r="G48" s="2">
        <f>$G$5+$G$7*$C48</f>
        <v>1.8556999999999999</v>
      </c>
      <c r="H48" s="3">
        <f t="shared" si="79"/>
        <v>96.825400000000002</v>
      </c>
      <c r="J48" s="2">
        <f t="shared" si="25"/>
        <v>53.352322840907441</v>
      </c>
      <c r="K48" s="2">
        <f t="shared" si="26"/>
        <v>33.738048074162357</v>
      </c>
      <c r="L48" s="2">
        <f t="shared" si="27"/>
        <v>10.993086524816835</v>
      </c>
      <c r="M48" s="2">
        <f t="shared" si="28"/>
        <v>1.9165425601133586</v>
      </c>
      <c r="N48" s="3">
        <f t="shared" si="74"/>
        <v>99.999999999999986</v>
      </c>
      <c r="O48" s="2">
        <v>8.0000000000000002E-3</v>
      </c>
      <c r="P48" s="2">
        <f t="shared" si="0"/>
        <v>9.642947809591354E-2</v>
      </c>
      <c r="Q48" s="2">
        <f t="shared" si="1"/>
        <v>0.22452511713110221</v>
      </c>
      <c r="R48" s="2">
        <v>0.3</v>
      </c>
      <c r="S48" s="2">
        <f t="shared" si="65"/>
        <v>6.7233477581444254E-2</v>
      </c>
      <c r="T48" s="2">
        <v>0.12</v>
      </c>
      <c r="U48" s="2">
        <f t="shared" si="2"/>
        <v>0.67491022297341841</v>
      </c>
      <c r="V48" s="2">
        <f t="shared" si="3"/>
        <v>1.2793398919359589</v>
      </c>
      <c r="W48" s="2">
        <v>0.06</v>
      </c>
      <c r="X48" s="2">
        <f t="shared" si="30"/>
        <v>0.43351318969638342</v>
      </c>
      <c r="Y48" s="2">
        <v>2.6700000000000002E-2</v>
      </c>
      <c r="Z48" s="2">
        <v>0.21</v>
      </c>
      <c r="AA48" s="2">
        <v>0.442</v>
      </c>
      <c r="AB48" s="2">
        <v>0.5</v>
      </c>
      <c r="AC48" s="2">
        <f t="shared" si="31"/>
        <v>0.14326712639452047</v>
      </c>
      <c r="AD48" s="2">
        <f t="shared" si="4"/>
        <v>0.14551057109958795</v>
      </c>
      <c r="AE48" s="2">
        <f t="shared" si="5"/>
        <v>0.89668788366573782</v>
      </c>
      <c r="AF48" s="2">
        <f t="shared" si="6"/>
        <v>1.8002128011186891</v>
      </c>
      <c r="AG48" s="2">
        <f t="shared" si="7"/>
        <v>8.8261769644095036</v>
      </c>
      <c r="AH48" s="2">
        <f t="shared" si="32"/>
        <v>0.74721464773867163</v>
      </c>
      <c r="AI48" s="2">
        <f t="shared" si="8"/>
        <v>8.0333103480941082E-2</v>
      </c>
      <c r="AJ48" s="2">
        <f t="shared" si="9"/>
        <v>0.56838328990678677</v>
      </c>
      <c r="AK48" s="2">
        <f t="shared" si="10"/>
        <v>0.97347285442690434</v>
      </c>
      <c r="AL48" s="2">
        <f t="shared" si="11"/>
        <v>5.7513875210149692</v>
      </c>
      <c r="AM48" s="2">
        <f t="shared" si="33"/>
        <v>0.45186350713158363</v>
      </c>
      <c r="AN48" s="2">
        <f t="shared" si="12"/>
        <v>4.4350094059234041E-2</v>
      </c>
      <c r="AO48" s="2">
        <f t="shared" si="13"/>
        <v>0.36028095185647679</v>
      </c>
      <c r="AP48" s="2">
        <f t="shared" si="14"/>
        <v>0.52640965430152276</v>
      </c>
      <c r="AQ48" s="2">
        <f t="shared" si="15"/>
        <v>3.7477674139405552</v>
      </c>
      <c r="AR48" s="2">
        <f t="shared" si="34"/>
        <v>0.27490979241670266</v>
      </c>
      <c r="AS48" s="2">
        <f t="shared" si="16"/>
        <v>2.4484686360082653E-2</v>
      </c>
      <c r="AT48" s="2">
        <f t="shared" si="17"/>
        <v>0.22837118292463549</v>
      </c>
      <c r="AU48" s="2">
        <f t="shared" si="18"/>
        <v>0.28465829620383698</v>
      </c>
      <c r="AV48" s="2">
        <f t="shared" si="19"/>
        <v>2.4421516612596412</v>
      </c>
      <c r="AW48" s="2">
        <f t="shared" si="35"/>
        <v>0.16820873716837537</v>
      </c>
      <c r="AX48" s="2">
        <f t="shared" si="20"/>
        <v>1.3517442947266919E-2</v>
      </c>
      <c r="AY48" s="2">
        <f t="shared" si="21"/>
        <v>0.14475757577984169</v>
      </c>
      <c r="AZ48" s="2">
        <f t="shared" si="22"/>
        <v>0.15393020423454867</v>
      </c>
      <c r="BA48" s="2">
        <f t="shared" si="23"/>
        <v>1.5913753650796392</v>
      </c>
      <c r="BB48" s="2">
        <f t="shared" si="36"/>
        <v>0.10347131701089812</v>
      </c>
      <c r="BD48" s="2">
        <f t="shared" si="66"/>
        <v>7286.4392030312993</v>
      </c>
      <c r="BE48" s="2">
        <f t="shared" si="67"/>
        <v>8823.731264926173</v>
      </c>
      <c r="BF48" s="2">
        <f t="shared" si="37"/>
        <v>35.915231362587434</v>
      </c>
      <c r="BG48" s="2">
        <f t="shared" si="38"/>
        <v>35.326643574136838</v>
      </c>
      <c r="BH48" s="2">
        <f t="shared" si="68"/>
        <v>2.2581780854872751</v>
      </c>
      <c r="BI48" s="2">
        <f t="shared" si="39"/>
        <v>2.4193865338318368</v>
      </c>
      <c r="BJ48" s="2">
        <f t="shared" si="40"/>
        <v>104.72442770777955</v>
      </c>
      <c r="BK48" s="2">
        <f t="shared" si="41"/>
        <v>98.503698292979166</v>
      </c>
      <c r="BL48" s="2">
        <f t="shared" si="42"/>
        <v>167.87763344401</v>
      </c>
      <c r="BM48" s="2">
        <f t="shared" si="43"/>
        <v>160.87227616018703</v>
      </c>
      <c r="BN48" s="2">
        <f t="shared" si="44"/>
        <v>262.29868218508403</v>
      </c>
      <c r="BO48" s="2">
        <f t="shared" si="45"/>
        <v>258.55092429058965</v>
      </c>
      <c r="BP48" s="2">
        <f t="shared" si="46"/>
        <v>394.86337765735931</v>
      </c>
      <c r="BQ48" s="2">
        <f t="shared" si="47"/>
        <v>406.75335851216215</v>
      </c>
      <c r="BR48" s="2">
        <f t="shared" si="48"/>
        <v>562.29912944444891</v>
      </c>
      <c r="BS48" s="2">
        <f t="shared" si="49"/>
        <v>621.32552728927124</v>
      </c>
      <c r="BU48" s="2">
        <f t="shared" si="50"/>
        <v>2.7883684473521622</v>
      </c>
      <c r="BV48" s="2">
        <f t="shared" si="51"/>
        <v>4.5538511413511138</v>
      </c>
      <c r="BW48" s="2">
        <f t="shared" si="52"/>
        <v>7.3188646905555057</v>
      </c>
      <c r="BX48" s="2">
        <f t="shared" si="53"/>
        <v>11.514067495785316</v>
      </c>
      <c r="BY48" s="2">
        <f t="shared" si="54"/>
        <v>17.588014722806921</v>
      </c>
      <c r="CA48" s="2">
        <f t="shared" si="55"/>
        <v>1.1163497089323848</v>
      </c>
      <c r="CB48" s="2">
        <f t="shared" si="56"/>
        <v>1.8231774215477881</v>
      </c>
      <c r="CC48" s="2">
        <f t="shared" si="57"/>
        <v>2.9301767758761508</v>
      </c>
      <c r="CD48" s="2">
        <f t="shared" si="69"/>
        <v>4.6097659402772555</v>
      </c>
      <c r="CE48" s="2">
        <f t="shared" si="58"/>
        <v>7.0415282224086386</v>
      </c>
      <c r="CG48" s="2">
        <f t="shared" si="59"/>
        <v>40.714328576909331</v>
      </c>
      <c r="CH48" s="2">
        <f t="shared" si="60"/>
        <v>66.493003044617552</v>
      </c>
      <c r="CI48" s="2">
        <f t="shared" si="61"/>
        <v>106.86631535519683</v>
      </c>
      <c r="CJ48" s="2">
        <f t="shared" si="62"/>
        <v>168.12251900399897</v>
      </c>
      <c r="CK48" s="2">
        <f t="shared" si="63"/>
        <v>256.81118688596348</v>
      </c>
    </row>
    <row r="49" spans="1:89">
      <c r="A49" s="2">
        <v>1</v>
      </c>
      <c r="B49" s="2">
        <f t="shared" si="24"/>
        <v>1316.5217391304348</v>
      </c>
      <c r="C49" s="3">
        <v>3.8</v>
      </c>
      <c r="D49" s="2">
        <f>$D$5+$D$7*$C49</f>
        <v>51.676400000000001</v>
      </c>
      <c r="E49" s="2">
        <f>$E$5+$E$7*$C49</f>
        <v>32.658000000000001</v>
      </c>
      <c r="F49" s="2">
        <f>$F$5+$F$7*$C49</f>
        <v>10.5534</v>
      </c>
      <c r="G49" s="2">
        <f>$G$5+$G$7*$C49</f>
        <v>1.8517999999999999</v>
      </c>
      <c r="H49" s="3">
        <f t="shared" si="79"/>
        <v>96.739599999999996</v>
      </c>
      <c r="J49" s="2">
        <f t="shared" si="25"/>
        <v>53.418041836021658</v>
      </c>
      <c r="K49" s="2">
        <f t="shared" si="26"/>
        <v>33.758667598377507</v>
      </c>
      <c r="L49" s="2">
        <f t="shared" si="27"/>
        <v>10.90907963233257</v>
      </c>
      <c r="M49" s="2">
        <f t="shared" si="28"/>
        <v>1.9142109332682788</v>
      </c>
      <c r="N49" s="3">
        <f t="shared" si="74"/>
        <v>100.00000000000001</v>
      </c>
      <c r="O49" s="2">
        <v>8.0000000000000002E-3</v>
      </c>
      <c r="P49" s="2">
        <f t="shared" si="0"/>
        <v>9.6285908031259609E-2</v>
      </c>
      <c r="Q49" s="2">
        <f t="shared" si="1"/>
        <v>0.22444336612431559</v>
      </c>
      <c r="R49" s="2">
        <v>0.3</v>
      </c>
      <c r="S49" s="2">
        <f t="shared" si="65"/>
        <v>6.70056213230283E-2</v>
      </c>
      <c r="T49" s="2">
        <v>0.12</v>
      </c>
      <c r="U49" s="2">
        <f t="shared" si="2"/>
        <v>0.67492974688767582</v>
      </c>
      <c r="V49" s="2">
        <f t="shared" si="3"/>
        <v>1.2782341731547655</v>
      </c>
      <c r="W49" s="2">
        <v>0.06</v>
      </c>
      <c r="X49" s="2">
        <f t="shared" si="30"/>
        <v>0.43254105037470919</v>
      </c>
      <c r="Y49" s="2">
        <v>2.6700000000000002E-2</v>
      </c>
      <c r="Z49" s="2">
        <v>0.21</v>
      </c>
      <c r="AA49" s="2">
        <v>0.442</v>
      </c>
      <c r="AB49" s="2">
        <v>0.5</v>
      </c>
      <c r="AC49" s="2">
        <f t="shared" si="31"/>
        <v>0.14294500576806191</v>
      </c>
      <c r="AD49" s="2">
        <f t="shared" si="4"/>
        <v>0.14540272632962811</v>
      </c>
      <c r="AE49" s="2">
        <f t="shared" si="5"/>
        <v>0.89456516572894784</v>
      </c>
      <c r="AF49" s="2">
        <f t="shared" si="6"/>
        <v>1.7961390740221332</v>
      </c>
      <c r="AG49" s="2">
        <f t="shared" si="7"/>
        <v>8.8176225989819752</v>
      </c>
      <c r="AH49" s="2">
        <f t="shared" si="32"/>
        <v>0.74439470766735016</v>
      </c>
      <c r="AI49" s="2">
        <f t="shared" si="8"/>
        <v>8.0273564816501844E-2</v>
      </c>
      <c r="AJ49" s="2">
        <f t="shared" si="9"/>
        <v>0.56703776330111377</v>
      </c>
      <c r="AK49" s="2">
        <f t="shared" si="10"/>
        <v>0.97126996888894135</v>
      </c>
      <c r="AL49" s="2">
        <f t="shared" si="11"/>
        <v>5.7458132536092208</v>
      </c>
      <c r="AM49" s="2">
        <f t="shared" si="33"/>
        <v>0.4502485599638345</v>
      </c>
      <c r="AN49" s="2">
        <f t="shared" si="12"/>
        <v>4.4317224105832241E-2</v>
      </c>
      <c r="AO49" s="2">
        <f t="shared" si="13"/>
        <v>0.35942806329545035</v>
      </c>
      <c r="AP49" s="2">
        <f t="shared" si="14"/>
        <v>0.52521843442391503</v>
      </c>
      <c r="AQ49" s="2">
        <f t="shared" si="15"/>
        <v>3.7441350630228807</v>
      </c>
      <c r="AR49" s="2">
        <f t="shared" si="34"/>
        <v>0.2739786584443244</v>
      </c>
      <c r="AS49" s="2">
        <f t="shared" si="16"/>
        <v>2.4466539600379308E-2</v>
      </c>
      <c r="AT49" s="2">
        <f t="shared" si="17"/>
        <v>0.22783056269872332</v>
      </c>
      <c r="AU49" s="2">
        <f t="shared" si="18"/>
        <v>0.28401413890544192</v>
      </c>
      <c r="AV49" s="2">
        <f t="shared" si="19"/>
        <v>2.4397847182644914</v>
      </c>
      <c r="AW49" s="2">
        <f t="shared" si="35"/>
        <v>0.16766806311403837</v>
      </c>
      <c r="AX49" s="2">
        <f t="shared" si="20"/>
        <v>1.3507424530638652E-2</v>
      </c>
      <c r="AY49" s="2">
        <f t="shared" si="21"/>
        <v>0.14441489299334309</v>
      </c>
      <c r="AZ49" s="2">
        <f t="shared" si="22"/>
        <v>0.15358187339078458</v>
      </c>
      <c r="BA49" s="2">
        <f t="shared" si="23"/>
        <v>1.5898329978168761</v>
      </c>
      <c r="BB49" s="2">
        <f t="shared" si="36"/>
        <v>0.10315507130886722</v>
      </c>
      <c r="BD49" s="2">
        <f t="shared" si="66"/>
        <v>7207.0731091816569</v>
      </c>
      <c r="BE49" s="2">
        <f t="shared" si="67"/>
        <v>8781.1876292486868</v>
      </c>
      <c r="BF49" s="2">
        <f t="shared" si="37"/>
        <v>35.947033114972179</v>
      </c>
      <c r="BG49" s="2">
        <f t="shared" si="38"/>
        <v>35.342969614685131</v>
      </c>
      <c r="BH49" s="2">
        <f t="shared" si="68"/>
        <v>2.2492748707067709</v>
      </c>
      <c r="BI49" s="2">
        <f t="shared" si="39"/>
        <v>2.4149099111180194</v>
      </c>
      <c r="BJ49" s="2">
        <f t="shared" si="40"/>
        <v>105.08373576162802</v>
      </c>
      <c r="BK49" s="2">
        <f t="shared" si="41"/>
        <v>98.676857173733083</v>
      </c>
      <c r="BL49" s="2">
        <f t="shared" si="42"/>
        <v>168.26668224659818</v>
      </c>
      <c r="BM49" s="2">
        <f t="shared" si="43"/>
        <v>161.06686579403996</v>
      </c>
      <c r="BN49" s="2">
        <f t="shared" si="44"/>
        <v>262.46864965182277</v>
      </c>
      <c r="BO49" s="2">
        <f t="shared" si="45"/>
        <v>258.65402232641156</v>
      </c>
      <c r="BP49" s="2">
        <f t="shared" si="46"/>
        <v>394.10703940958962</v>
      </c>
      <c r="BQ49" s="2">
        <f t="shared" si="47"/>
        <v>406.42056064104185</v>
      </c>
      <c r="BR49" s="2">
        <f t="shared" si="48"/>
        <v>558.98044047975145</v>
      </c>
      <c r="BS49" s="2">
        <f t="shared" si="49"/>
        <v>619.68486711007336</v>
      </c>
      <c r="BU49" s="2">
        <f t="shared" si="50"/>
        <v>2.7919797982321355</v>
      </c>
      <c r="BV49" s="2">
        <f t="shared" si="51"/>
        <v>4.5572533250606106</v>
      </c>
      <c r="BW49" s="2">
        <f t="shared" si="52"/>
        <v>7.3184009478066008</v>
      </c>
      <c r="BX49" s="2">
        <f t="shared" si="53"/>
        <v>11.499332542565202</v>
      </c>
      <c r="BY49" s="2">
        <f t="shared" si="54"/>
        <v>17.533469141557138</v>
      </c>
      <c r="CA49" s="2">
        <f t="shared" si="55"/>
        <v>1.1237301984649177</v>
      </c>
      <c r="CB49" s="2">
        <f t="shared" si="56"/>
        <v>1.834226446290167</v>
      </c>
      <c r="CC49" s="2">
        <f t="shared" si="57"/>
        <v>2.9455471542924072</v>
      </c>
      <c r="CD49" s="2">
        <f t="shared" si="69"/>
        <v>4.6283097207412123</v>
      </c>
      <c r="CE49" s="2">
        <f t="shared" si="58"/>
        <v>7.0569596422926368</v>
      </c>
      <c r="CG49" s="2">
        <f t="shared" si="59"/>
        <v>40.861506559492781</v>
      </c>
      <c r="CH49" s="2">
        <f t="shared" si="60"/>
        <v>66.69684241739337</v>
      </c>
      <c r="CI49" s="2">
        <f t="shared" si="61"/>
        <v>107.10711034626701</v>
      </c>
      <c r="CJ49" s="2">
        <f t="shared" si="62"/>
        <v>168.29636533020118</v>
      </c>
      <c r="CK49" s="2">
        <f t="shared" si="63"/>
        <v>256.60786112852583</v>
      </c>
    </row>
    <row r="50" spans="1:89">
      <c r="A50" s="2">
        <v>1</v>
      </c>
      <c r="B50" s="2">
        <f t="shared" si="24"/>
        <v>1316.9565217391305</v>
      </c>
      <c r="C50" s="3">
        <v>3.9</v>
      </c>
      <c r="D50" s="2">
        <f t="shared" ref="D50:D59" si="84">$D$5+$D$7*$C50</f>
        <v>51.694200000000002</v>
      </c>
      <c r="E50" s="2">
        <f t="shared" ref="E50:E59" si="85">$E$5+$E$7*$C50</f>
        <v>32.649000000000001</v>
      </c>
      <c r="F50" s="2">
        <f t="shared" ref="F50:F59" si="86">$F$5+$F$7*$C50</f>
        <v>10.4627</v>
      </c>
      <c r="G50" s="2">
        <f t="shared" ref="G50:G59" si="87">$G$5+$G$7*$C50</f>
        <v>1.8479000000000001</v>
      </c>
      <c r="H50" s="3">
        <f t="shared" si="79"/>
        <v>96.65379999999999</v>
      </c>
      <c r="J50" s="2">
        <f t="shared" si="25"/>
        <v>53.483877509213301</v>
      </c>
      <c r="K50" s="2">
        <f t="shared" si="26"/>
        <v>33.779323730675884</v>
      </c>
      <c r="L50" s="2">
        <f t="shared" si="27"/>
        <v>10.824923593278278</v>
      </c>
      <c r="M50" s="2">
        <f t="shared" si="28"/>
        <v>1.9118751668325513</v>
      </c>
      <c r="N50" s="3">
        <f t="shared" si="74"/>
        <v>100</v>
      </c>
      <c r="O50" s="2">
        <v>8.0000000000000002E-3</v>
      </c>
      <c r="P50" s="2">
        <f t="shared" si="0"/>
        <v>9.6142630059692646E-2</v>
      </c>
      <c r="Q50" s="2">
        <f t="shared" si="1"/>
        <v>0.22436168956550737</v>
      </c>
      <c r="R50" s="2">
        <v>0.3</v>
      </c>
      <c r="S50" s="2">
        <f t="shared" si="65"/>
        <v>6.6777647420338773E-2</v>
      </c>
      <c r="T50" s="2">
        <v>0.12</v>
      </c>
      <c r="U50" s="2">
        <f t="shared" si="2"/>
        <v>0.67494926068941963</v>
      </c>
      <c r="V50" s="2">
        <f t="shared" si="3"/>
        <v>1.2771300139230641</v>
      </c>
      <c r="W50" s="2">
        <v>0.06</v>
      </c>
      <c r="X50" s="2">
        <f t="shared" si="30"/>
        <v>0.43156942209123395</v>
      </c>
      <c r="Y50" s="2">
        <v>2.6700000000000002E-2</v>
      </c>
      <c r="Z50" s="2">
        <v>0.21</v>
      </c>
      <c r="AA50" s="2">
        <v>0.442</v>
      </c>
      <c r="AB50" s="2">
        <v>0.5</v>
      </c>
      <c r="AC50" s="2">
        <f t="shared" si="31"/>
        <v>0.14262231324583205</v>
      </c>
      <c r="AD50" s="2">
        <f t="shared" si="4"/>
        <v>0.14529502039894987</v>
      </c>
      <c r="AE50" s="2">
        <f t="shared" si="5"/>
        <v>0.89244862958544546</v>
      </c>
      <c r="AF50" s="2">
        <f t="shared" si="6"/>
        <v>1.7920767856210666</v>
      </c>
      <c r="AG50" s="2">
        <f t="shared" si="7"/>
        <v>8.8090811957187416</v>
      </c>
      <c r="AH50" s="2">
        <f t="shared" si="32"/>
        <v>0.74158210103822941</v>
      </c>
      <c r="AI50" s="2">
        <f t="shared" si="8"/>
        <v>8.0214102802097662E-2</v>
      </c>
      <c r="AJ50" s="2">
        <f t="shared" si="9"/>
        <v>0.56569615514696703</v>
      </c>
      <c r="AK50" s="2">
        <f t="shared" si="10"/>
        <v>0.96907326887501299</v>
      </c>
      <c r="AL50" s="2">
        <f t="shared" si="11"/>
        <v>5.7402474327177719</v>
      </c>
      <c r="AM50" s="2">
        <f t="shared" si="33"/>
        <v>0.44863775416634732</v>
      </c>
      <c r="AN50" s="2">
        <f t="shared" si="12"/>
        <v>4.42843964691855E-2</v>
      </c>
      <c r="AO50" s="2">
        <f t="shared" si="13"/>
        <v>0.35857765852216139</v>
      </c>
      <c r="AP50" s="2">
        <f t="shared" si="14"/>
        <v>0.52403055939516852</v>
      </c>
      <c r="AQ50" s="2">
        <f t="shared" si="15"/>
        <v>3.7405082160937564</v>
      </c>
      <c r="AR50" s="2">
        <f t="shared" si="34"/>
        <v>0.2730498758181355</v>
      </c>
      <c r="AS50" s="2">
        <f t="shared" si="16"/>
        <v>2.4448416202801738E-2</v>
      </c>
      <c r="AT50" s="2">
        <f t="shared" si="17"/>
        <v>0.22729151687062718</v>
      </c>
      <c r="AU50" s="2">
        <f t="shared" si="18"/>
        <v>0.28337179034852816</v>
      </c>
      <c r="AV50" s="2">
        <f t="shared" si="19"/>
        <v>2.4374213618245615</v>
      </c>
      <c r="AW50" s="2">
        <f t="shared" si="35"/>
        <v>0.16712873178887055</v>
      </c>
      <c r="AX50" s="2">
        <f t="shared" si="20"/>
        <v>1.3497419011712954E-2</v>
      </c>
      <c r="AY50" s="2">
        <f t="shared" si="21"/>
        <v>0.14407320816993355</v>
      </c>
      <c r="AZ50" s="2">
        <f t="shared" si="22"/>
        <v>0.1532345206317956</v>
      </c>
      <c r="BA50" s="2">
        <f t="shared" si="23"/>
        <v>1.5882929676553312</v>
      </c>
      <c r="BB50" s="2">
        <f t="shared" si="36"/>
        <v>0.10283959705009041</v>
      </c>
      <c r="BD50" s="2">
        <f t="shared" si="66"/>
        <v>7128.1877153774249</v>
      </c>
      <c r="BE50" s="2">
        <f t="shared" si="67"/>
        <v>8738.8030160724993</v>
      </c>
      <c r="BF50" s="2">
        <f t="shared" si="37"/>
        <v>35.978757262296718</v>
      </c>
      <c r="BG50" s="2">
        <f t="shared" si="38"/>
        <v>35.359271862059792</v>
      </c>
      <c r="BH50" s="2">
        <f t="shared" si="68"/>
        <v>2.2403760627030094</v>
      </c>
      <c r="BI50" s="2">
        <f t="shared" si="39"/>
        <v>2.4104346842355833</v>
      </c>
      <c r="BJ50" s="2">
        <f t="shared" si="40"/>
        <v>105.4441509875883</v>
      </c>
      <c r="BK50" s="2">
        <f t="shared" si="41"/>
        <v>98.850377527934498</v>
      </c>
      <c r="BL50" s="2">
        <f t="shared" si="42"/>
        <v>168.65563016675247</v>
      </c>
      <c r="BM50" s="2">
        <f t="shared" si="43"/>
        <v>161.26144949590437</v>
      </c>
      <c r="BN50" s="2">
        <f t="shared" si="44"/>
        <v>262.63537507266329</v>
      </c>
      <c r="BO50" s="2">
        <f t="shared" si="45"/>
        <v>258.75610829426415</v>
      </c>
      <c r="BP50" s="2">
        <f t="shared" si="46"/>
        <v>393.34315878262373</v>
      </c>
      <c r="BQ50" s="2">
        <f t="shared" si="47"/>
        <v>406.08524264467218</v>
      </c>
      <c r="BR50" s="2">
        <f t="shared" si="48"/>
        <v>555.66018373732493</v>
      </c>
      <c r="BS50" s="2">
        <f t="shared" si="49"/>
        <v>618.04320856205413</v>
      </c>
      <c r="BU50" s="2">
        <f t="shared" si="50"/>
        <v>2.7955999182777331</v>
      </c>
      <c r="BV50" s="2">
        <f t="shared" si="51"/>
        <v>4.5606552681571646</v>
      </c>
      <c r="BW50" s="2">
        <f t="shared" si="52"/>
        <v>7.3179139350973834</v>
      </c>
      <c r="BX50" s="2">
        <f t="shared" si="53"/>
        <v>11.48454765213642</v>
      </c>
      <c r="BY50" s="2">
        <f t="shared" si="54"/>
        <v>17.47895745628205</v>
      </c>
      <c r="CA50" s="2">
        <f t="shared" si="55"/>
        <v>1.1311661030249549</v>
      </c>
      <c r="CB50" s="2">
        <f t="shared" si="56"/>
        <v>1.8453494053969475</v>
      </c>
      <c r="CC50" s="2">
        <f t="shared" si="57"/>
        <v>2.9610017277922065</v>
      </c>
      <c r="CD50" s="2">
        <f t="shared" si="69"/>
        <v>4.6469206583303899</v>
      </c>
      <c r="CE50" s="2">
        <f t="shared" si="58"/>
        <v>7.0724011907047508</v>
      </c>
      <c r="CG50" s="2">
        <f t="shared" si="59"/>
        <v>41.009357430185972</v>
      </c>
      <c r="CH50" s="2">
        <f t="shared" si="60"/>
        <v>66.901397723226395</v>
      </c>
      <c r="CI50" s="2">
        <f t="shared" si="61"/>
        <v>107.34831770657291</v>
      </c>
      <c r="CJ50" s="2">
        <f t="shared" si="62"/>
        <v>168.46971432186027</v>
      </c>
      <c r="CK50" s="2">
        <f t="shared" si="63"/>
        <v>256.40321747944523</v>
      </c>
    </row>
    <row r="51" spans="1:89">
      <c r="A51" s="2">
        <v>1</v>
      </c>
      <c r="B51" s="2">
        <f t="shared" si="24"/>
        <v>1317.391304347826</v>
      </c>
      <c r="C51" s="3">
        <v>4</v>
      </c>
      <c r="D51" s="2">
        <f t="shared" si="84"/>
        <v>51.712000000000003</v>
      </c>
      <c r="E51" s="2">
        <f t="shared" si="85"/>
        <v>32.64</v>
      </c>
      <c r="F51" s="2">
        <f t="shared" si="86"/>
        <v>10.372</v>
      </c>
      <c r="G51" s="2">
        <f t="shared" si="87"/>
        <v>1.8440000000000001</v>
      </c>
      <c r="H51" s="3">
        <f t="shared" si="79"/>
        <v>96.567999999999998</v>
      </c>
      <c r="J51" s="2">
        <f t="shared" si="25"/>
        <v>53.549830171485389</v>
      </c>
      <c r="K51" s="2">
        <f t="shared" si="26"/>
        <v>33.800016568635577</v>
      </c>
      <c r="L51" s="2">
        <f t="shared" si="27"/>
        <v>10.740618010106868</v>
      </c>
      <c r="M51" s="2">
        <f t="shared" si="28"/>
        <v>1.9095352497721814</v>
      </c>
      <c r="N51" s="3">
        <f t="shared" si="74"/>
        <v>100.00000000000001</v>
      </c>
      <c r="O51" s="2">
        <v>8.0000000000000002E-3</v>
      </c>
      <c r="P51" s="2">
        <f t="shared" si="0"/>
        <v>9.5999643449105734E-2</v>
      </c>
      <c r="Q51" s="2">
        <f t="shared" si="1"/>
        <v>0.22428008735843064</v>
      </c>
      <c r="R51" s="2">
        <v>0.3</v>
      </c>
      <c r="S51" s="2">
        <f t="shared" si="65"/>
        <v>6.654955501056721E-2</v>
      </c>
      <c r="T51" s="2">
        <v>0.12</v>
      </c>
      <c r="U51" s="2">
        <f t="shared" si="2"/>
        <v>0.67496876438649467</v>
      </c>
      <c r="V51" s="2">
        <f t="shared" si="3"/>
        <v>1.2760274113551429</v>
      </c>
      <c r="W51" s="2">
        <v>0.06</v>
      </c>
      <c r="X51" s="2">
        <f t="shared" si="30"/>
        <v>0.43059830150930672</v>
      </c>
      <c r="Y51" s="2">
        <v>2.6700000000000002E-2</v>
      </c>
      <c r="Z51" s="2">
        <v>0.21</v>
      </c>
      <c r="AA51" s="2">
        <v>0.442</v>
      </c>
      <c r="AB51" s="2">
        <v>0.5</v>
      </c>
      <c r="AC51" s="2">
        <f t="shared" si="31"/>
        <v>0.14229904730345455</v>
      </c>
      <c r="AD51" s="2">
        <f t="shared" si="4"/>
        <v>0.14518745306912736</v>
      </c>
      <c r="AE51" s="2">
        <f t="shared" si="5"/>
        <v>0.89033825418277668</v>
      </c>
      <c r="AF51" s="2">
        <f t="shared" si="6"/>
        <v>1.7880258981741004</v>
      </c>
      <c r="AG51" s="2">
        <f t="shared" si="7"/>
        <v>8.8005527291824794</v>
      </c>
      <c r="AH51" s="2">
        <f t="shared" si="32"/>
        <v>0.73877680016269176</v>
      </c>
      <c r="AI51" s="2">
        <f t="shared" si="8"/>
        <v>8.0154717306098952E-2</v>
      </c>
      <c r="AJ51" s="2">
        <f t="shared" si="9"/>
        <v>0.5643584520998336</v>
      </c>
      <c r="AK51" s="2">
        <f t="shared" si="10"/>
        <v>0.96688273397629987</v>
      </c>
      <c r="AL51" s="2">
        <f t="shared" si="11"/>
        <v>5.7346900417649449</v>
      </c>
      <c r="AM51" s="2">
        <f t="shared" si="33"/>
        <v>0.44703107418283805</v>
      </c>
      <c r="AN51" s="2">
        <f t="shared" si="12"/>
        <v>4.4251611076624106E-2</v>
      </c>
      <c r="AO51" s="2">
        <f t="shared" si="13"/>
        <v>0.35772972907792738</v>
      </c>
      <c r="AP51" s="2">
        <f t="shared" si="14"/>
        <v>0.52284601817912635</v>
      </c>
      <c r="AQ51" s="2">
        <f t="shared" si="15"/>
        <v>3.7368868623519975</v>
      </c>
      <c r="AR51" s="2">
        <f t="shared" si="34"/>
        <v>0.27212343575334397</v>
      </c>
      <c r="AS51" s="2">
        <f t="shared" si="16"/>
        <v>2.4430316127230643E-2</v>
      </c>
      <c r="AT51" s="2">
        <f t="shared" si="17"/>
        <v>0.22675404007864433</v>
      </c>
      <c r="AU51" s="2">
        <f t="shared" si="18"/>
        <v>0.28273124456524612</v>
      </c>
      <c r="AV51" s="2">
        <f t="shared" si="19"/>
        <v>2.4350615849014927</v>
      </c>
      <c r="AW51" s="2">
        <f t="shared" si="35"/>
        <v>0.16659073820445061</v>
      </c>
      <c r="AX51" s="2">
        <f t="shared" si="20"/>
        <v>1.3487426368340875E-2</v>
      </c>
      <c r="AY51" s="2">
        <f t="shared" si="21"/>
        <v>0.14373251791099209</v>
      </c>
      <c r="AZ51" s="2">
        <f t="shared" si="22"/>
        <v>0.15288814273044127</v>
      </c>
      <c r="BA51" s="2">
        <f t="shared" si="23"/>
        <v>1.5867552700086103</v>
      </c>
      <c r="BB51" s="2">
        <f t="shared" si="36"/>
        <v>0.10252489138503894</v>
      </c>
      <c r="BD51" s="2">
        <f t="shared" si="66"/>
        <v>7049.7832924390204</v>
      </c>
      <c r="BE51" s="2">
        <f t="shared" si="67"/>
        <v>8696.5775229816627</v>
      </c>
      <c r="BF51" s="2">
        <f t="shared" si="37"/>
        <v>36.010403076392215</v>
      </c>
      <c r="BG51" s="2">
        <f t="shared" si="38"/>
        <v>35.375550142418106</v>
      </c>
      <c r="BH51" s="2">
        <f t="shared" si="68"/>
        <v>2.2314816872384222</v>
      </c>
      <c r="BI51" s="2">
        <f t="shared" si="39"/>
        <v>2.4059608593106541</v>
      </c>
      <c r="BJ51" s="2">
        <f t="shared" si="40"/>
        <v>105.80567587784815</v>
      </c>
      <c r="BK51" s="2">
        <f t="shared" si="41"/>
        <v>99.024259986682338</v>
      </c>
      <c r="BL51" s="2">
        <f t="shared" si="42"/>
        <v>169.04446722980907</v>
      </c>
      <c r="BM51" s="2">
        <f t="shared" si="43"/>
        <v>161.45602493925199</v>
      </c>
      <c r="BN51" s="2">
        <f t="shared" si="44"/>
        <v>262.79883516950451</v>
      </c>
      <c r="BO51" s="2">
        <f t="shared" si="45"/>
        <v>258.85717646614518</v>
      </c>
      <c r="BP51" s="2">
        <f t="shared" si="46"/>
        <v>392.57174133430038</v>
      </c>
      <c r="BQ51" s="2">
        <f t="shared" si="47"/>
        <v>405.74740511191288</v>
      </c>
      <c r="BR51" s="2">
        <f t="shared" si="48"/>
        <v>552.33852139848227</v>
      </c>
      <c r="BS51" s="2">
        <f t="shared" si="49"/>
        <v>616.40059138296488</v>
      </c>
      <c r="BU51" s="2">
        <f t="shared" si="50"/>
        <v>2.7992288342660814</v>
      </c>
      <c r="BV51" s="2">
        <f t="shared" si="51"/>
        <v>4.5640569344998916</v>
      </c>
      <c r="BW51" s="2">
        <f t="shared" si="52"/>
        <v>7.317403557655342</v>
      </c>
      <c r="BX51" s="2">
        <f t="shared" si="53"/>
        <v>11.469712936715275</v>
      </c>
      <c r="BY51" s="2">
        <f t="shared" si="54"/>
        <v>17.424480719067361</v>
      </c>
      <c r="CA51" s="2">
        <f t="shared" si="55"/>
        <v>1.1386578194122898</v>
      </c>
      <c r="CB51" s="2">
        <f t="shared" si="56"/>
        <v>1.8565467221166796</v>
      </c>
      <c r="CC51" s="2">
        <f t="shared" si="57"/>
        <v>2.9765407803482073</v>
      </c>
      <c r="CD51" s="2">
        <f t="shared" si="69"/>
        <v>4.6655986684380233</v>
      </c>
      <c r="CE51" s="2">
        <f t="shared" si="58"/>
        <v>7.0878525460626145</v>
      </c>
      <c r="CG51" s="2">
        <f t="shared" si="59"/>
        <v>41.157884844001309</v>
      </c>
      <c r="CH51" s="2">
        <f t="shared" si="60"/>
        <v>67.106671463272136</v>
      </c>
      <c r="CI51" s="2">
        <f t="shared" si="61"/>
        <v>107.58993666269029</v>
      </c>
      <c r="CJ51" s="2">
        <f t="shared" si="62"/>
        <v>168.64256271740263</v>
      </c>
      <c r="CK51" s="2">
        <f t="shared" si="63"/>
        <v>256.19726480487026</v>
      </c>
    </row>
    <row r="52" spans="1:89">
      <c r="A52" s="2">
        <v>1</v>
      </c>
      <c r="B52" s="2">
        <f t="shared" si="24"/>
        <v>1317.8260869565217</v>
      </c>
      <c r="C52" s="3">
        <v>4.0999999999999996</v>
      </c>
      <c r="D52" s="2">
        <f t="shared" si="84"/>
        <v>51.729799999999997</v>
      </c>
      <c r="E52" s="2">
        <f t="shared" si="85"/>
        <v>32.631</v>
      </c>
      <c r="F52" s="2">
        <f t="shared" si="86"/>
        <v>10.2813</v>
      </c>
      <c r="G52" s="2">
        <f t="shared" si="87"/>
        <v>1.8401000000000001</v>
      </c>
      <c r="H52" s="3">
        <f t="shared" si="79"/>
        <v>96.482200000000006</v>
      </c>
      <c r="J52" s="2">
        <f t="shared" si="25"/>
        <v>53.615900134947161</v>
      </c>
      <c r="K52" s="2">
        <f t="shared" si="26"/>
        <v>33.820746210181774</v>
      </c>
      <c r="L52" s="2">
        <f t="shared" si="27"/>
        <v>10.656162483857123</v>
      </c>
      <c r="M52" s="2">
        <f t="shared" si="28"/>
        <v>1.907191171013928</v>
      </c>
      <c r="N52" s="3">
        <f t="shared" si="74"/>
        <v>99.999999999999986</v>
      </c>
      <c r="O52" s="2">
        <v>8.0000000000000002E-3</v>
      </c>
      <c r="P52" s="2">
        <f t="shared" si="0"/>
        <v>9.5856947469548509E-2</v>
      </c>
      <c r="Q52" s="2">
        <f t="shared" si="1"/>
        <v>0.22419855940699765</v>
      </c>
      <c r="R52" s="2">
        <v>0.3</v>
      </c>
      <c r="S52" s="2">
        <f t="shared" si="65"/>
        <v>6.6321343229217428E-2</v>
      </c>
      <c r="T52" s="2">
        <v>0.12</v>
      </c>
      <c r="U52" s="2">
        <f t="shared" si="2"/>
        <v>0.67498825798674045</v>
      </c>
      <c r="V52" s="2">
        <f t="shared" si="3"/>
        <v>1.2749263625718052</v>
      </c>
      <c r="W52" s="2">
        <v>0.06</v>
      </c>
      <c r="X52" s="2">
        <f t="shared" si="30"/>
        <v>0.42962768529194839</v>
      </c>
      <c r="Y52" s="2">
        <v>2.6700000000000002E-2</v>
      </c>
      <c r="Z52" s="2">
        <v>0.21</v>
      </c>
      <c r="AA52" s="2">
        <v>0.442</v>
      </c>
      <c r="AB52" s="2">
        <v>0.5</v>
      </c>
      <c r="AC52" s="2">
        <f t="shared" si="31"/>
        <v>0.14197520641113073</v>
      </c>
      <c r="AD52" s="2">
        <f t="shared" si="4"/>
        <v>0.14508002410223958</v>
      </c>
      <c r="AE52" s="2">
        <f t="shared" si="5"/>
        <v>0.88823401854994788</v>
      </c>
      <c r="AF52" s="2">
        <f t="shared" si="6"/>
        <v>1.7839863740817938</v>
      </c>
      <c r="AG52" s="2">
        <f t="shared" si="7"/>
        <v>8.7920371739963254</v>
      </c>
      <c r="AH52" s="2">
        <f t="shared" si="32"/>
        <v>0.73597877745143847</v>
      </c>
      <c r="AI52" s="2">
        <f t="shared" si="8"/>
        <v>8.009540819715498E-2</v>
      </c>
      <c r="AJ52" s="2">
        <f t="shared" si="9"/>
        <v>0.5630246408668359</v>
      </c>
      <c r="AK52" s="2">
        <f t="shared" si="10"/>
        <v>0.96469834386074227</v>
      </c>
      <c r="AL52" s="2">
        <f t="shared" si="11"/>
        <v>5.7291410642144562</v>
      </c>
      <c r="AM52" s="2">
        <f t="shared" si="33"/>
        <v>0.44542850451253568</v>
      </c>
      <c r="AN52" s="2">
        <f t="shared" si="12"/>
        <v>4.4218867855632296E-2</v>
      </c>
      <c r="AO52" s="2">
        <f t="shared" si="13"/>
        <v>0.35688426653679595</v>
      </c>
      <c r="AP52" s="2">
        <f t="shared" si="14"/>
        <v>0.521664799781139</v>
      </c>
      <c r="AQ52" s="2">
        <f t="shared" si="15"/>
        <v>3.7332709910220929</v>
      </c>
      <c r="AR52" s="2">
        <f t="shared" si="34"/>
        <v>0.27119932949632214</v>
      </c>
      <c r="AS52" s="2">
        <f t="shared" si="16"/>
        <v>2.441223933363167E-2</v>
      </c>
      <c r="AT52" s="2">
        <f t="shared" si="17"/>
        <v>0.22621812698181878</v>
      </c>
      <c r="AU52" s="2">
        <f t="shared" si="18"/>
        <v>0.28209249561019156</v>
      </c>
      <c r="AV52" s="2">
        <f t="shared" si="19"/>
        <v>2.4327053804736565</v>
      </c>
      <c r="AW52" s="2">
        <f t="shared" si="35"/>
        <v>0.1660540773899358</v>
      </c>
      <c r="AX52" s="2">
        <f t="shared" si="20"/>
        <v>1.3477446578420359E-2</v>
      </c>
      <c r="AY52" s="2">
        <f t="shared" si="21"/>
        <v>0.14339281883104843</v>
      </c>
      <c r="AZ52" s="2">
        <f t="shared" si="22"/>
        <v>0.15254273647171854</v>
      </c>
      <c r="BA52" s="2">
        <f t="shared" si="23"/>
        <v>1.5852199003012202</v>
      </c>
      <c r="BB52" s="2">
        <f t="shared" si="36"/>
        <v>0.10221095147415031</v>
      </c>
      <c r="BD52" s="2">
        <f t="shared" si="66"/>
        <v>6971.8600940160513</v>
      </c>
      <c r="BE52" s="2">
        <f t="shared" si="67"/>
        <v>8654.5112442264035</v>
      </c>
      <c r="BF52" s="2">
        <f t="shared" si="37"/>
        <v>36.041969824302313</v>
      </c>
      <c r="BG52" s="2">
        <f t="shared" si="38"/>
        <v>35.391804281000645</v>
      </c>
      <c r="BH52" s="2">
        <f t="shared" si="68"/>
        <v>2.2225917702609506</v>
      </c>
      <c r="BI52" s="2">
        <f t="shared" si="39"/>
        <v>2.4014884425045637</v>
      </c>
      <c r="BJ52" s="2">
        <f t="shared" si="40"/>
        <v>106.16831291887513</v>
      </c>
      <c r="BK52" s="2">
        <f t="shared" si="41"/>
        <v>99.198505180150462</v>
      </c>
      <c r="BL52" s="2">
        <f t="shared" si="42"/>
        <v>169.43318336330424</v>
      </c>
      <c r="BM52" s="2">
        <f t="shared" si="43"/>
        <v>161.65058977886301</v>
      </c>
      <c r="BN52" s="2">
        <f t="shared" si="44"/>
        <v>262.95900661953925</v>
      </c>
      <c r="BO52" s="2">
        <f t="shared" si="45"/>
        <v>258.95722110403284</v>
      </c>
      <c r="BP52" s="2">
        <f t="shared" si="46"/>
        <v>391.7927930906726</v>
      </c>
      <c r="BQ52" s="2">
        <f t="shared" si="47"/>
        <v>405.40704872115094</v>
      </c>
      <c r="BR52" s="2">
        <f t="shared" si="48"/>
        <v>549.01561599355296</v>
      </c>
      <c r="BS52" s="2">
        <f t="shared" si="49"/>
        <v>614.75705539785736</v>
      </c>
      <c r="BU52" s="2">
        <f t="shared" si="50"/>
        <v>2.802866573078421</v>
      </c>
      <c r="BV52" s="2">
        <f t="shared" si="51"/>
        <v>4.5674582876703393</v>
      </c>
      <c r="BW52" s="2">
        <f t="shared" si="52"/>
        <v>7.3168697206841369</v>
      </c>
      <c r="BX52" s="2">
        <f t="shared" si="53"/>
        <v>11.454828510644349</v>
      </c>
      <c r="BY52" s="2">
        <f t="shared" si="54"/>
        <v>17.370039982049654</v>
      </c>
      <c r="CA52" s="2">
        <f t="shared" si="55"/>
        <v>1.1462057461226103</v>
      </c>
      <c r="CB52" s="2">
        <f t="shared" si="56"/>
        <v>1.8678188197710568</v>
      </c>
      <c r="CC52" s="2">
        <f t="shared" si="57"/>
        <v>2.9921645925041505</v>
      </c>
      <c r="CD52" s="2">
        <f t="shared" si="69"/>
        <v>4.6843436594019803</v>
      </c>
      <c r="CE52" s="2">
        <f t="shared" si="58"/>
        <v>7.1033133824625159</v>
      </c>
      <c r="CG52" s="2">
        <f t="shared" si="59"/>
        <v>41.307092478319078</v>
      </c>
      <c r="CH52" s="2">
        <f t="shared" si="60"/>
        <v>67.312666143949514</v>
      </c>
      <c r="CI52" s="2">
        <f t="shared" si="61"/>
        <v>107.83196642577251</v>
      </c>
      <c r="CJ52" s="2">
        <f t="shared" si="62"/>
        <v>168.81490726573861</v>
      </c>
      <c r="CK52" s="2">
        <f t="shared" si="63"/>
        <v>255.99001207630801</v>
      </c>
    </row>
    <row r="53" spans="1:89">
      <c r="A53" s="2">
        <v>1</v>
      </c>
      <c r="B53" s="2">
        <f t="shared" si="24"/>
        <v>1318.2608695652175</v>
      </c>
      <c r="C53" s="3">
        <v>4.2</v>
      </c>
      <c r="D53" s="2">
        <f t="shared" si="84"/>
        <v>51.747599999999998</v>
      </c>
      <c r="E53" s="2">
        <f t="shared" si="85"/>
        <v>32.622</v>
      </c>
      <c r="F53" s="2">
        <f t="shared" si="86"/>
        <v>10.1906</v>
      </c>
      <c r="G53" s="2">
        <f t="shared" si="87"/>
        <v>1.8362000000000001</v>
      </c>
      <c r="H53" s="3">
        <f t="shared" si="79"/>
        <v>96.3964</v>
      </c>
      <c r="J53" s="2">
        <f t="shared" si="25"/>
        <v>53.682087712819154</v>
      </c>
      <c r="K53" s="2">
        <f t="shared" si="26"/>
        <v>33.841512753588304</v>
      </c>
      <c r="L53" s="2">
        <f t="shared" si="27"/>
        <v>10.571556614147415</v>
      </c>
      <c r="M53" s="2">
        <f t="shared" si="28"/>
        <v>1.9048429194451246</v>
      </c>
      <c r="N53" s="3">
        <f t="shared" si="74"/>
        <v>100</v>
      </c>
      <c r="O53" s="2">
        <v>8.0000000000000002E-3</v>
      </c>
      <c r="P53" s="2">
        <f t="shared" si="0"/>
        <v>9.5714541393219957E-2</v>
      </c>
      <c r="Q53" s="2">
        <f t="shared" si="1"/>
        <v>0.22411710561527995</v>
      </c>
      <c r="R53" s="2">
        <v>0.3</v>
      </c>
      <c r="S53" s="2">
        <f t="shared" si="65"/>
        <v>6.6093011210093866E-2</v>
      </c>
      <c r="T53" s="2">
        <v>0.12</v>
      </c>
      <c r="U53" s="2">
        <f t="shared" si="2"/>
        <v>0.67500774149798637</v>
      </c>
      <c r="V53" s="2">
        <f t="shared" si="3"/>
        <v>1.2738268647003583</v>
      </c>
      <c r="W53" s="2">
        <v>0.06</v>
      </c>
      <c r="X53" s="2">
        <f t="shared" si="30"/>
        <v>0.42865757010181688</v>
      </c>
      <c r="Y53" s="2">
        <v>2.6700000000000002E-2</v>
      </c>
      <c r="Z53" s="2">
        <v>0.21</v>
      </c>
      <c r="AA53" s="2">
        <v>0.442</v>
      </c>
      <c r="AB53" s="2">
        <v>0.5</v>
      </c>
      <c r="AC53" s="2">
        <f t="shared" si="31"/>
        <v>0.14165078903361533</v>
      </c>
      <c r="AD53" s="2">
        <f t="shared" si="4"/>
        <v>0.14497273326086915</v>
      </c>
      <c r="AE53" s="2">
        <f t="shared" si="5"/>
        <v>0.88613590179707757</v>
      </c>
      <c r="AF53" s="2">
        <f t="shared" si="6"/>
        <v>1.7799581758860683</v>
      </c>
      <c r="AG53" s="2">
        <f t="shared" si="7"/>
        <v>8.7835345048437681</v>
      </c>
      <c r="AH53" s="2">
        <f t="shared" si="32"/>
        <v>0.73318800541403106</v>
      </c>
      <c r="AI53" s="2">
        <f t="shared" si="8"/>
        <v>8.0036175344192925E-2</v>
      </c>
      <c r="AJ53" s="2">
        <f t="shared" si="9"/>
        <v>0.5616947082065108</v>
      </c>
      <c r="AK53" s="2">
        <f t="shared" si="10"/>
        <v>0.96252007827272212</v>
      </c>
      <c r="AL53" s="2">
        <f t="shared" si="11"/>
        <v>5.7236004835693448</v>
      </c>
      <c r="AM53" s="2">
        <f t="shared" si="33"/>
        <v>0.4438300297099268</v>
      </c>
      <c r="AN53" s="2">
        <f t="shared" si="12"/>
        <v>4.4186166733847718E-2</v>
      </c>
      <c r="AO53" s="2">
        <f t="shared" si="13"/>
        <v>0.35604126250540452</v>
      </c>
      <c r="AP53" s="2">
        <f t="shared" si="14"/>
        <v>0.52048689324789343</v>
      </c>
      <c r="AQ53" s="2">
        <f t="shared" si="15"/>
        <v>3.7296605913541536</v>
      </c>
      <c r="AR53" s="2">
        <f t="shared" si="34"/>
        <v>0.27027754832446277</v>
      </c>
      <c r="AS53" s="2">
        <f t="shared" si="16"/>
        <v>2.4394185782055232E-2</v>
      </c>
      <c r="AT53" s="2">
        <f t="shared" si="17"/>
        <v>0.22568377225985228</v>
      </c>
      <c r="AU53" s="2">
        <f t="shared" si="18"/>
        <v>0.28145553756031322</v>
      </c>
      <c r="AV53" s="2">
        <f t="shared" si="19"/>
        <v>2.4303527415361201</v>
      </c>
      <c r="AW53" s="2">
        <f t="shared" si="35"/>
        <v>0.16551874439198072</v>
      </c>
      <c r="AX53" s="2">
        <f t="shared" si="20"/>
        <v>1.3467479619896109E-2</v>
      </c>
      <c r="AY53" s="2">
        <f t="shared" si="21"/>
        <v>0.14305410755772677</v>
      </c>
      <c r="AZ53" s="2">
        <f t="shared" si="22"/>
        <v>0.15219829865271184</v>
      </c>
      <c r="BA53" s="2">
        <f t="shared" si="23"/>
        <v>1.5836868539685482</v>
      </c>
      <c r="BB53" s="2">
        <f t="shared" si="36"/>
        <v>0.10189777448778244</v>
      </c>
      <c r="BD53" s="2">
        <f t="shared" si="66"/>
        <v>6894.4183565049725</v>
      </c>
      <c r="BE53" s="2">
        <f t="shared" si="67"/>
        <v>8612.6042707092256</v>
      </c>
      <c r="BF53" s="2">
        <f t="shared" si="37"/>
        <v>36.073456768247361</v>
      </c>
      <c r="BG53" s="2">
        <f t="shared" si="38"/>
        <v>35.408034102125569</v>
      </c>
      <c r="BH53" s="2">
        <f t="shared" si="68"/>
        <v>2.2137063379057342</v>
      </c>
      <c r="BI53" s="2">
        <f t="shared" si="39"/>
        <v>2.3970174400141153</v>
      </c>
      <c r="BJ53" s="2">
        <f t="shared" si="40"/>
        <v>106.53206459121593</v>
      </c>
      <c r="BK53" s="2">
        <f t="shared" si="41"/>
        <v>99.373113737556793</v>
      </c>
      <c r="BL53" s="2">
        <f t="shared" si="42"/>
        <v>169.8217683962196</v>
      </c>
      <c r="BM53" s="2">
        <f t="shared" si="43"/>
        <v>161.84514165070485</v>
      </c>
      <c r="BN53" s="2">
        <f t="shared" si="44"/>
        <v>263.11586605625132</v>
      </c>
      <c r="BO53" s="2">
        <f t="shared" si="45"/>
        <v>259.05623646003801</v>
      </c>
      <c r="BP53" s="2">
        <f t="shared" si="46"/>
        <v>391.00632054937836</v>
      </c>
      <c r="BQ53" s="2">
        <f t="shared" si="47"/>
        <v>405.06417424087061</v>
      </c>
      <c r="BR53" s="2">
        <f t="shared" si="48"/>
        <v>545.69163038638465</v>
      </c>
      <c r="BS53" s="2">
        <f t="shared" si="49"/>
        <v>613.1126405166317</v>
      </c>
      <c r="BU53" s="2">
        <f t="shared" si="50"/>
        <v>2.806513161700535</v>
      </c>
      <c r="BV53" s="2">
        <f t="shared" si="51"/>
        <v>4.5708592909706098</v>
      </c>
      <c r="BW53" s="2">
        <f t="shared" si="52"/>
        <v>7.3163123293672685</v>
      </c>
      <c r="BX53" s="2">
        <f t="shared" si="53"/>
        <v>11.439894490401949</v>
      </c>
      <c r="BY53" s="2">
        <f t="shared" si="54"/>
        <v>17.315636297351684</v>
      </c>
      <c r="CA53" s="2">
        <f t="shared" si="55"/>
        <v>1.1538102833252977</v>
      </c>
      <c r="CB53" s="2">
        <f t="shared" si="56"/>
        <v>1.8791661216936109</v>
      </c>
      <c r="CC53" s="2">
        <f t="shared" si="57"/>
        <v>3.0078734412663941</v>
      </c>
      <c r="CD53" s="2">
        <f t="shared" si="69"/>
        <v>4.7031555323917678</v>
      </c>
      <c r="CE53" s="2">
        <f t="shared" si="58"/>
        <v>7.1187833696455609</v>
      </c>
      <c r="CG53" s="2">
        <f t="shared" si="59"/>
        <v>41.456984033028817</v>
      </c>
      <c r="CH53" s="2">
        <f t="shared" si="60"/>
        <v>67.519384276883599</v>
      </c>
      <c r="CI53" s="2">
        <f t="shared" si="61"/>
        <v>108.07440619143451</v>
      </c>
      <c r="CJ53" s="2">
        <f t="shared" si="62"/>
        <v>168.98674472659877</v>
      </c>
      <c r="CK53" s="2">
        <f t="shared" si="63"/>
        <v>255.78146837055189</v>
      </c>
    </row>
    <row r="54" spans="1:89">
      <c r="A54" s="2">
        <v>1</v>
      </c>
      <c r="B54" s="2">
        <f t="shared" si="24"/>
        <v>1318.695652173913</v>
      </c>
      <c r="C54" s="3">
        <v>4.3</v>
      </c>
      <c r="D54" s="2">
        <f t="shared" si="84"/>
        <v>51.7654</v>
      </c>
      <c r="E54" s="2">
        <f t="shared" si="85"/>
        <v>32.613</v>
      </c>
      <c r="F54" s="2">
        <f t="shared" si="86"/>
        <v>10.0999</v>
      </c>
      <c r="G54" s="2">
        <f t="shared" si="87"/>
        <v>1.8323</v>
      </c>
      <c r="H54" s="3">
        <f t="shared" si="79"/>
        <v>96.310600000000008</v>
      </c>
      <c r="J54" s="2">
        <f t="shared" si="25"/>
        <v>53.748393219437936</v>
      </c>
      <c r="K54" s="2">
        <f t="shared" si="26"/>
        <v>33.862316297479197</v>
      </c>
      <c r="L54" s="2">
        <f t="shared" si="27"/>
        <v>10.486799999169353</v>
      </c>
      <c r="M54" s="2">
        <f t="shared" si="28"/>
        <v>1.9024904839135048</v>
      </c>
      <c r="N54" s="3">
        <f t="shared" si="74"/>
        <v>99.999999999999986</v>
      </c>
      <c r="O54" s="2">
        <v>8.0000000000000002E-3</v>
      </c>
      <c r="P54" s="2">
        <f t="shared" si="0"/>
        <v>9.5572424494462307E-2</v>
      </c>
      <c r="Q54" s="2">
        <f t="shared" si="1"/>
        <v>0.22403572588750784</v>
      </c>
      <c r="R54" s="2">
        <v>0.3</v>
      </c>
      <c r="S54" s="2">
        <f t="shared" si="65"/>
        <v>6.5864558085290084E-2</v>
      </c>
      <c r="T54" s="2">
        <v>0.12</v>
      </c>
      <c r="U54" s="2">
        <f t="shared" si="2"/>
        <v>0.67502721492805606</v>
      </c>
      <c r="V54" s="2">
        <f t="shared" si="3"/>
        <v>1.2727289148746008</v>
      </c>
      <c r="W54" s="2">
        <v>0.06</v>
      </c>
      <c r="X54" s="2">
        <f t="shared" si="30"/>
        <v>0.42768795260117443</v>
      </c>
      <c r="Y54" s="2">
        <v>2.6700000000000002E-2</v>
      </c>
      <c r="Z54" s="2">
        <v>0.21</v>
      </c>
      <c r="AA54" s="2">
        <v>0.442</v>
      </c>
      <c r="AB54" s="2">
        <v>0.5</v>
      </c>
      <c r="AC54" s="2">
        <f t="shared" si="31"/>
        <v>0.14132579363019229</v>
      </c>
      <c r="AD54" s="2">
        <f t="shared" si="4"/>
        <v>0.14486558030810159</v>
      </c>
      <c r="AE54" s="2">
        <f t="shared" si="5"/>
        <v>0.88404388311506177</v>
      </c>
      <c r="AF54" s="2">
        <f t="shared" si="6"/>
        <v>1.7759412662696223</v>
      </c>
      <c r="AG54" s="2">
        <f t="shared" si="7"/>
        <v>8.7750446964684663</v>
      </c>
      <c r="AH54" s="2">
        <f t="shared" si="32"/>
        <v>0.73040445665843889</v>
      </c>
      <c r="AI54" s="2">
        <f t="shared" si="8"/>
        <v>7.9977018616417608E-2</v>
      </c>
      <c r="AJ54" s="2">
        <f t="shared" si="9"/>
        <v>0.56036864092859728</v>
      </c>
      <c r="AK54" s="2">
        <f t="shared" si="10"/>
        <v>0.96034791703274713</v>
      </c>
      <c r="AL54" s="2">
        <f t="shared" si="11"/>
        <v>5.7180682833718626</v>
      </c>
      <c r="AM54" s="2">
        <f t="shared" si="33"/>
        <v>0.44223563438450131</v>
      </c>
      <c r="AN54" s="2">
        <f t="shared" si="12"/>
        <v>4.4153507639061285E-2</v>
      </c>
      <c r="AO54" s="2">
        <f t="shared" si="13"/>
        <v>0.3552007086228462</v>
      </c>
      <c r="AP54" s="2">
        <f t="shared" si="14"/>
        <v>0.51931228766724213</v>
      </c>
      <c r="AQ54" s="2">
        <f t="shared" si="15"/>
        <v>3.7260556526238462</v>
      </c>
      <c r="AR54" s="2">
        <f t="shared" si="34"/>
        <v>0.26935808354603752</v>
      </c>
      <c r="AS54" s="2">
        <f t="shared" si="16"/>
        <v>2.4376155432636323E-2</v>
      </c>
      <c r="AT54" s="2">
        <f t="shared" si="17"/>
        <v>0.22515097061301914</v>
      </c>
      <c r="AU54" s="2">
        <f t="shared" si="18"/>
        <v>0.28082036451482001</v>
      </c>
      <c r="AV54" s="2">
        <f t="shared" si="19"/>
        <v>2.4280036611006013</v>
      </c>
      <c r="AW54" s="2">
        <f t="shared" si="35"/>
        <v>0.16498473427465768</v>
      </c>
      <c r="AX54" s="2">
        <f t="shared" si="20"/>
        <v>1.345752547075958E-2</v>
      </c>
      <c r="AY54" s="2">
        <f t="shared" si="21"/>
        <v>0.14271638073169143</v>
      </c>
      <c r="AZ54" s="2">
        <f t="shared" si="22"/>
        <v>0.15185482608254292</v>
      </c>
      <c r="BA54" s="2">
        <f t="shared" si="23"/>
        <v>1.5821561264568316</v>
      </c>
      <c r="BB54" s="2">
        <f t="shared" si="36"/>
        <v>0.10158535760616835</v>
      </c>
      <c r="BD54" s="2">
        <f t="shared" si="66"/>
        <v>6817.4582989669871</v>
      </c>
      <c r="BE54" s="2">
        <f t="shared" si="67"/>
        <v>8570.8566899710349</v>
      </c>
      <c r="BF54" s="2">
        <f t="shared" si="37"/>
        <v>36.104863165588213</v>
      </c>
      <c r="BG54" s="2">
        <f t="shared" si="38"/>
        <v>35.42423942918284</v>
      </c>
      <c r="BH54" s="2">
        <f t="shared" si="68"/>
        <v>2.2048254164968184</v>
      </c>
      <c r="BI54" s="2">
        <f t="shared" si="39"/>
        <v>2.3925478580718527</v>
      </c>
      <c r="BJ54" s="2">
        <f t="shared" si="40"/>
        <v>106.89693336929119</v>
      </c>
      <c r="BK54" s="2">
        <f t="shared" si="41"/>
        <v>99.548086287131994</v>
      </c>
      <c r="BL54" s="2">
        <f t="shared" si="42"/>
        <v>170.2102120582224</v>
      </c>
      <c r="BM54" s="2">
        <f t="shared" si="43"/>
        <v>162.0396781718099</v>
      </c>
      <c r="BN54" s="2">
        <f t="shared" si="44"/>
        <v>263.26939007042876</v>
      </c>
      <c r="BO54" s="2">
        <f t="shared" si="45"/>
        <v>259.15421677655871</v>
      </c>
      <c r="BP54" s="2">
        <f t="shared" si="46"/>
        <v>390.21233068299415</v>
      </c>
      <c r="BQ54" s="2">
        <f t="shared" si="47"/>
        <v>404.71878253022231</v>
      </c>
      <c r="BR54" s="2">
        <f t="shared" si="48"/>
        <v>542.36672775869374</v>
      </c>
      <c r="BS54" s="2">
        <f t="shared" si="49"/>
        <v>611.46738673156335</v>
      </c>
      <c r="BU54" s="2">
        <f t="shared" si="50"/>
        <v>2.8101686272231801</v>
      </c>
      <c r="BV54" s="2">
        <f t="shared" si="51"/>
        <v>4.57425990742147</v>
      </c>
      <c r="BW54" s="2">
        <f t="shared" si="52"/>
        <v>7.3157312888717918</v>
      </c>
      <c r="BX54" s="2">
        <f t="shared" si="53"/>
        <v>11.42491099461153</v>
      </c>
      <c r="BY54" s="2">
        <f t="shared" si="54"/>
        <v>17.2612707170173</v>
      </c>
      <c r="CA54" s="2">
        <f t="shared" si="55"/>
        <v>1.1614718328404161</v>
      </c>
      <c r="CB54" s="2">
        <f t="shared" si="56"/>
        <v>1.8905890511670369</v>
      </c>
      <c r="CC54" s="2">
        <f t="shared" si="57"/>
        <v>3.0236675999938405</v>
      </c>
      <c r="CD54" s="2">
        <f t="shared" si="69"/>
        <v>4.7220341812947764</v>
      </c>
      <c r="CE54" s="2">
        <f t="shared" si="58"/>
        <v>7.1342621729640641</v>
      </c>
      <c r="CG54" s="2">
        <f t="shared" si="59"/>
        <v>41.607563230671381</v>
      </c>
      <c r="CH54" s="2">
        <f t="shared" si="60"/>
        <v>67.726828378846804</v>
      </c>
      <c r="CI54" s="2">
        <f t="shared" si="61"/>
        <v>108.31725513963609</v>
      </c>
      <c r="CJ54" s="2">
        <f t="shared" si="62"/>
        <v>169.15807187087324</v>
      </c>
      <c r="CK54" s="2">
        <f t="shared" si="63"/>
        <v>255.57164286959892</v>
      </c>
    </row>
    <row r="55" spans="1:89">
      <c r="A55" s="2">
        <v>1</v>
      </c>
      <c r="B55" s="2">
        <f t="shared" si="24"/>
        <v>1319.1304347826087</v>
      </c>
      <c r="C55" s="3">
        <v>4.4000000000000004</v>
      </c>
      <c r="D55" s="2">
        <f t="shared" si="84"/>
        <v>51.783200000000001</v>
      </c>
      <c r="E55" s="2">
        <f t="shared" si="85"/>
        <v>32.603999999999999</v>
      </c>
      <c r="F55" s="2">
        <f t="shared" si="86"/>
        <v>10.0092</v>
      </c>
      <c r="G55" s="2">
        <f t="shared" si="87"/>
        <v>1.8284</v>
      </c>
      <c r="H55" s="3">
        <f t="shared" si="79"/>
        <v>96.224800000000002</v>
      </c>
      <c r="J55" s="2">
        <f t="shared" si="25"/>
        <v>53.814816970261298</v>
      </c>
      <c r="K55" s="2">
        <f t="shared" si="26"/>
        <v>33.883156940830226</v>
      </c>
      <c r="L55" s="2">
        <f t="shared" si="27"/>
        <v>10.401892235681446</v>
      </c>
      <c r="M55" s="2">
        <f t="shared" si="28"/>
        <v>1.9001338532270267</v>
      </c>
      <c r="N55" s="3">
        <f t="shared" si="74"/>
        <v>100</v>
      </c>
      <c r="O55" s="2">
        <v>8.0000000000000002E-3</v>
      </c>
      <c r="P55" s="2">
        <f t="shared" si="0"/>
        <v>9.543059604975232E-2</v>
      </c>
      <c r="Q55" s="2">
        <f t="shared" si="1"/>
        <v>0.22395442012807001</v>
      </c>
      <c r="R55" s="2">
        <v>0.3</v>
      </c>
      <c r="S55" s="2">
        <f t="shared" si="65"/>
        <v>6.5635982985176422E-2</v>
      </c>
      <c r="T55" s="2">
        <v>0.12</v>
      </c>
      <c r="U55" s="2">
        <f t="shared" si="2"/>
        <v>0.67504667828476261</v>
      </c>
      <c r="V55" s="2">
        <f t="shared" si="3"/>
        <v>1.2716325102347956</v>
      </c>
      <c r="W55" s="2">
        <v>0.06</v>
      </c>
      <c r="X55" s="2">
        <f t="shared" si="30"/>
        <v>0.42671882945185147</v>
      </c>
      <c r="Y55" s="2">
        <v>2.6700000000000002E-2</v>
      </c>
      <c r="Z55" s="2">
        <v>0.21</v>
      </c>
      <c r="AA55" s="2">
        <v>0.442</v>
      </c>
      <c r="AB55" s="2">
        <v>0.5</v>
      </c>
      <c r="AC55" s="2">
        <f t="shared" si="31"/>
        <v>0.14100021865465034</v>
      </c>
      <c r="AD55" s="2">
        <f t="shared" si="4"/>
        <v>0.14475856500752307</v>
      </c>
      <c r="AE55" s="2">
        <f t="shared" si="5"/>
        <v>0.88195794177520159</v>
      </c>
      <c r="AF55" s="2">
        <f t="shared" si="6"/>
        <v>1.7719356080553235</v>
      </c>
      <c r="AG55" s="2">
        <f t="shared" si="7"/>
        <v>8.7665677236740525</v>
      </c>
      <c r="AH55" s="2">
        <f t="shared" si="32"/>
        <v>0.72762810389056909</v>
      </c>
      <c r="AI55" s="2">
        <f t="shared" si="8"/>
        <v>7.9917937883310392E-2</v>
      </c>
      <c r="AJ55" s="2">
        <f t="shared" si="9"/>
        <v>0.55904642589380127</v>
      </c>
      <c r="AK55" s="2">
        <f t="shared" si="10"/>
        <v>0.95818184003712281</v>
      </c>
      <c r="AL55" s="2">
        <f t="shared" si="11"/>
        <v>5.7125444472033395</v>
      </c>
      <c r="AM55" s="2">
        <f t="shared" si="33"/>
        <v>0.44064530320049189</v>
      </c>
      <c r="AN55" s="2">
        <f t="shared" si="12"/>
        <v>4.4120890499216615E-2</v>
      </c>
      <c r="AO55" s="2">
        <f t="shared" si="13"/>
        <v>0.35436259656052049</v>
      </c>
      <c r="AP55" s="2">
        <f t="shared" si="14"/>
        <v>0.51814097216802524</v>
      </c>
      <c r="AQ55" s="2">
        <f t="shared" si="15"/>
        <v>3.7224561641322955</v>
      </c>
      <c r="AR55" s="2">
        <f t="shared" si="34"/>
        <v>0.26844092650004919</v>
      </c>
      <c r="AS55" s="2">
        <f t="shared" si="16"/>
        <v>2.4358148245594204E-2</v>
      </c>
      <c r="AT55" s="2">
        <f t="shared" si="17"/>
        <v>0.22461971676207176</v>
      </c>
      <c r="AU55" s="2">
        <f t="shared" si="18"/>
        <v>0.28018697059508541</v>
      </c>
      <c r="AV55" s="2">
        <f t="shared" si="19"/>
        <v>2.4256581321954118</v>
      </c>
      <c r="AW55" s="2">
        <f t="shared" si="35"/>
        <v>0.1644520421193732</v>
      </c>
      <c r="AX55" s="2">
        <f t="shared" si="20"/>
        <v>1.3447584109048725E-2</v>
      </c>
      <c r="AY55" s="2">
        <f t="shared" si="21"/>
        <v>0.14237963500658729</v>
      </c>
      <c r="AZ55" s="2">
        <f t="shared" si="22"/>
        <v>0.15151231558231892</v>
      </c>
      <c r="BA55" s="2">
        <f t="shared" si="23"/>
        <v>1.5806277132231197</v>
      </c>
      <c r="BB55" s="2">
        <f t="shared" si="36"/>
        <v>0.10127369801936885</v>
      </c>
      <c r="BD55" s="2">
        <f t="shared" si="66"/>
        <v>6740.9801230463054</v>
      </c>
      <c r="BE55" s="2">
        <f t="shared" si="67"/>
        <v>8529.2685861772898</v>
      </c>
      <c r="BF55" s="2">
        <f t="shared" si="37"/>
        <v>36.136188268789773</v>
      </c>
      <c r="BG55" s="2">
        <f t="shared" si="38"/>
        <v>35.440420084628457</v>
      </c>
      <c r="BH55" s="2">
        <f t="shared" si="68"/>
        <v>2.1959490325488793</v>
      </c>
      <c r="BI55" s="2">
        <f t="shared" si="39"/>
        <v>2.3880797029463308</v>
      </c>
      <c r="BJ55" s="2">
        <f t="shared" si="40"/>
        <v>107.26292172119025</v>
      </c>
      <c r="BK55" s="2">
        <f t="shared" si="41"/>
        <v>99.723423456087872</v>
      </c>
      <c r="BL55" s="2">
        <f t="shared" si="42"/>
        <v>170.5985039789031</v>
      </c>
      <c r="BM55" s="2">
        <f t="shared" si="43"/>
        <v>162.23419694015291</v>
      </c>
      <c r="BN55" s="2">
        <f t="shared" si="44"/>
        <v>263.41955521120093</v>
      </c>
      <c r="BO55" s="2">
        <f t="shared" si="45"/>
        <v>259.25115628643698</v>
      </c>
      <c r="BP55" s="2">
        <f t="shared" si="46"/>
        <v>389.41083094238485</v>
      </c>
      <c r="BQ55" s="2">
        <f t="shared" si="47"/>
        <v>404.37087453958964</v>
      </c>
      <c r="BR55" s="2">
        <f t="shared" si="48"/>
        <v>539.04107159428406</v>
      </c>
      <c r="BS55" s="2">
        <f t="shared" si="49"/>
        <v>609.82133411480709</v>
      </c>
      <c r="BU55" s="2">
        <f t="shared" si="50"/>
        <v>2.8138329968425184</v>
      </c>
      <c r="BV55" s="2">
        <f t="shared" si="51"/>
        <v>4.5776600997604602</v>
      </c>
      <c r="BW55" s="2">
        <f t="shared" si="52"/>
        <v>7.3151265043520679</v>
      </c>
      <c r="BX55" s="2">
        <f t="shared" si="53"/>
        <v>11.409878144051037</v>
      </c>
      <c r="BY55" s="2">
        <f t="shared" si="54"/>
        <v>17.206944292946019</v>
      </c>
      <c r="CA55" s="2">
        <f t="shared" si="55"/>
        <v>1.1691907981148786</v>
      </c>
      <c r="CB55" s="2">
        <f t="shared" si="56"/>
        <v>1.9020880313591371</v>
      </c>
      <c r="CC55" s="2">
        <f t="shared" si="57"/>
        <v>3.0395473382862486</v>
      </c>
      <c r="CD55" s="2">
        <f t="shared" si="69"/>
        <v>4.7409794926017632</v>
      </c>
      <c r="CE55" s="2">
        <f t="shared" si="58"/>
        <v>7.1497494533481598</v>
      </c>
      <c r="CG55" s="2">
        <f t="shared" si="59"/>
        <v>41.758833816581806</v>
      </c>
      <c r="CH55" s="2">
        <f t="shared" si="60"/>
        <v>67.935000971698699</v>
      </c>
      <c r="CI55" s="2">
        <f t="shared" si="61"/>
        <v>108.56051243456481</v>
      </c>
      <c r="CJ55" s="2">
        <f t="shared" si="62"/>
        <v>169.32888548095389</v>
      </c>
      <c r="CK55" s="2">
        <f t="shared" si="63"/>
        <v>255.36054486055488</v>
      </c>
    </row>
    <row r="56" spans="1:89">
      <c r="A56" s="2">
        <v>1</v>
      </c>
      <c r="B56" s="2">
        <f t="shared" si="24"/>
        <v>1319.5652173913043</v>
      </c>
      <c r="C56" s="3">
        <v>4.5</v>
      </c>
      <c r="D56" s="2">
        <f t="shared" si="84"/>
        <v>51.801000000000002</v>
      </c>
      <c r="E56" s="2">
        <f t="shared" si="85"/>
        <v>32.594999999999999</v>
      </c>
      <c r="F56" s="2">
        <f t="shared" si="86"/>
        <v>9.9184999999999999</v>
      </c>
      <c r="G56" s="2">
        <f t="shared" si="87"/>
        <v>1.8245</v>
      </c>
      <c r="H56" s="3">
        <f t="shared" si="79"/>
        <v>96.138999999999996</v>
      </c>
      <c r="J56" s="2">
        <f t="shared" si="25"/>
        <v>53.881359281873131</v>
      </c>
      <c r="K56" s="2">
        <f t="shared" si="26"/>
        <v>33.904034782970491</v>
      </c>
      <c r="L56" s="2">
        <f t="shared" si="27"/>
        <v>10.316832919002694</v>
      </c>
      <c r="M56" s="2">
        <f t="shared" si="28"/>
        <v>1.8977730161536941</v>
      </c>
      <c r="N56" s="3">
        <f t="shared" si="74"/>
        <v>100</v>
      </c>
      <c r="O56" s="2">
        <v>8.0000000000000002E-3</v>
      </c>
      <c r="P56" s="2">
        <f t="shared" si="0"/>
        <v>9.5289055337695064E-2</v>
      </c>
      <c r="Q56" s="2">
        <f t="shared" si="1"/>
        <v>0.22387318824151337</v>
      </c>
      <c r="R56" s="2">
        <v>0.3</v>
      </c>
      <c r="S56" s="2">
        <f t="shared" si="65"/>
        <v>6.5407285038388385E-2</v>
      </c>
      <c r="T56" s="2">
        <v>0.12</v>
      </c>
      <c r="U56" s="2">
        <f t="shared" si="2"/>
        <v>0.67506613157591244</v>
      </c>
      <c r="V56" s="2">
        <f t="shared" si="3"/>
        <v>1.2705376479276589</v>
      </c>
      <c r="W56" s="2">
        <v>0.06</v>
      </c>
      <c r="X56" s="2">
        <f t="shared" si="30"/>
        <v>0.42575019731521385</v>
      </c>
      <c r="Y56" s="2">
        <v>2.6700000000000002E-2</v>
      </c>
      <c r="Z56" s="2">
        <v>0.21</v>
      </c>
      <c r="AA56" s="2">
        <v>0.442</v>
      </c>
      <c r="AB56" s="2">
        <v>0.5</v>
      </c>
      <c r="AC56" s="2">
        <f t="shared" si="31"/>
        <v>0.14067406255525852</v>
      </c>
      <c r="AD56" s="2">
        <f t="shared" si="4"/>
        <v>0.14465168712322032</v>
      </c>
      <c r="AE56" s="2">
        <f t="shared" si="5"/>
        <v>0.8798780571288739</v>
      </c>
      <c r="AF56" s="2">
        <f t="shared" si="6"/>
        <v>1.7679411642056271</v>
      </c>
      <c r="AG56" s="2">
        <f t="shared" si="7"/>
        <v>8.758103561323983</v>
      </c>
      <c r="AH56" s="2">
        <f t="shared" si="32"/>
        <v>0.72485891991381945</v>
      </c>
      <c r="AI56" s="2">
        <f t="shared" si="8"/>
        <v>7.9858933014628763E-2</v>
      </c>
      <c r="AJ56" s="2">
        <f t="shared" si="9"/>
        <v>0.55772805001358572</v>
      </c>
      <c r="AK56" s="2">
        <f t="shared" si="10"/>
        <v>0.95602182725763585</v>
      </c>
      <c r="AL56" s="2">
        <f t="shared" si="11"/>
        <v>5.7070289586840959</v>
      </c>
      <c r="AM56" s="2">
        <f t="shared" si="33"/>
        <v>0.43905902087662241</v>
      </c>
      <c r="AN56" s="2">
        <f t="shared" si="12"/>
        <v>4.4088315242409783E-2</v>
      </c>
      <c r="AO56" s="2">
        <f t="shared" si="13"/>
        <v>0.35352691802200015</v>
      </c>
      <c r="AP56" s="2">
        <f t="shared" si="14"/>
        <v>0.51697293591990012</v>
      </c>
      <c r="AQ56" s="2">
        <f t="shared" si="15"/>
        <v>3.7188621152060395</v>
      </c>
      <c r="AR56" s="2">
        <f t="shared" si="34"/>
        <v>0.26752606855609184</v>
      </c>
      <c r="AS56" s="2">
        <f t="shared" si="16"/>
        <v>2.4340164181232367E-2</v>
      </c>
      <c r="AT56" s="2">
        <f t="shared" si="17"/>
        <v>0.2240900054481563</v>
      </c>
      <c r="AU56" s="2">
        <f t="shared" si="18"/>
        <v>0.2795553499445545</v>
      </c>
      <c r="AV56" s="2">
        <f t="shared" si="19"/>
        <v>2.4233161478654202</v>
      </c>
      <c r="AW56" s="2">
        <f t="shared" si="35"/>
        <v>0.16392066302478903</v>
      </c>
      <c r="AX56" s="2">
        <f t="shared" si="20"/>
        <v>1.3437655512847977E-2</v>
      </c>
      <c r="AY56" s="2">
        <f t="shared" si="21"/>
        <v>0.14204386704898617</v>
      </c>
      <c r="AZ56" s="2">
        <f t="shared" si="22"/>
        <v>0.1511707639850827</v>
      </c>
      <c r="BA56" s="2">
        <f t="shared" si="23"/>
        <v>1.5791016097352513</v>
      </c>
      <c r="BB56" s="2">
        <f t="shared" si="36"/>
        <v>0.10096279292722776</v>
      </c>
      <c r="BD56" s="2">
        <f t="shared" si="66"/>
        <v>6664.9840128885917</v>
      </c>
      <c r="BE56" s="2">
        <f t="shared" si="67"/>
        <v>8487.840040104209</v>
      </c>
      <c r="BF56" s="2">
        <f t="shared" si="37"/>
        <v>36.167431325384193</v>
      </c>
      <c r="BG56" s="2">
        <f t="shared" si="38"/>
        <v>35.456575889978581</v>
      </c>
      <c r="BH56" s="2">
        <f t="shared" si="68"/>
        <v>2.187077212768973</v>
      </c>
      <c r="BI56" s="2">
        <f t="shared" si="39"/>
        <v>2.3836129809423894</v>
      </c>
      <c r="BJ56" s="2">
        <f t="shared" si="40"/>
        <v>107.63003210845916</v>
      </c>
      <c r="BK56" s="2">
        <f t="shared" si="41"/>
        <v>99.89912587058501</v>
      </c>
      <c r="BL56" s="2">
        <f t="shared" si="42"/>
        <v>170.98663368700497</v>
      </c>
      <c r="BM56" s="2">
        <f t="shared" si="43"/>
        <v>162.42869553452741</v>
      </c>
      <c r="BN56" s="2">
        <f t="shared" si="44"/>
        <v>263.56633798708731</v>
      </c>
      <c r="BO56" s="2">
        <f t="shared" si="45"/>
        <v>259.34704921311805</v>
      </c>
      <c r="BP56" s="2">
        <f t="shared" si="46"/>
        <v>388.60182926003006</v>
      </c>
      <c r="BQ56" s="2">
        <f t="shared" si="47"/>
        <v>404.020451311155</v>
      </c>
      <c r="BR56" s="2">
        <f t="shared" si="48"/>
        <v>535.71482566310726</v>
      </c>
      <c r="BS56" s="2">
        <f t="shared" si="49"/>
        <v>608.17452281588032</v>
      </c>
      <c r="BU56" s="2">
        <f t="shared" si="50"/>
        <v>2.817506297860545</v>
      </c>
      <c r="BV56" s="2">
        <f t="shared" si="51"/>
        <v>4.5810598304399761</v>
      </c>
      <c r="BW56" s="2">
        <f t="shared" si="52"/>
        <v>7.3144978809535779</v>
      </c>
      <c r="BX56" s="2">
        <f t="shared" si="53"/>
        <v>11.394796061662204</v>
      </c>
      <c r="BY56" s="2">
        <f t="shared" si="54"/>
        <v>17.152658076827276</v>
      </c>
      <c r="CA56" s="2">
        <f t="shared" si="55"/>
        <v>1.1769675841977638</v>
      </c>
      <c r="CB56" s="2">
        <f t="shared" si="56"/>
        <v>1.9136634852573542</v>
      </c>
      <c r="CC56" s="2">
        <f t="shared" si="57"/>
        <v>3.0555129218709207</v>
      </c>
      <c r="CD56" s="2">
        <f t="shared" si="69"/>
        <v>4.7599913452915947</v>
      </c>
      <c r="CE56" s="2">
        <f t="shared" si="58"/>
        <v>7.1652448672726576</v>
      </c>
      <c r="CG56" s="2">
        <f t="shared" si="59"/>
        <v>41.910799559032739</v>
      </c>
      <c r="CH56" s="2">
        <f t="shared" si="60"/>
        <v>68.14390458232414</v>
      </c>
      <c r="CI56" s="2">
        <f t="shared" si="61"/>
        <v>108.80417722451828</v>
      </c>
      <c r="CJ56" s="2">
        <f t="shared" si="62"/>
        <v>169.49918235107981</v>
      </c>
      <c r="CK56" s="2">
        <f t="shared" si="63"/>
        <v>255.14818373552882</v>
      </c>
    </row>
    <row r="57" spans="1:89">
      <c r="A57" s="2">
        <v>1</v>
      </c>
      <c r="B57" s="2">
        <f t="shared" si="24"/>
        <v>1320</v>
      </c>
      <c r="C57" s="3">
        <v>4.5999999999999996</v>
      </c>
      <c r="D57" s="2">
        <f t="shared" si="84"/>
        <v>51.818800000000003</v>
      </c>
      <c r="E57" s="2">
        <f t="shared" si="85"/>
        <v>32.585999999999999</v>
      </c>
      <c r="F57" s="2">
        <f t="shared" si="86"/>
        <v>9.8277999999999999</v>
      </c>
      <c r="G57" s="2">
        <f t="shared" si="87"/>
        <v>1.8206</v>
      </c>
      <c r="H57" s="3">
        <f t="shared" si="79"/>
        <v>96.05319999999999</v>
      </c>
      <c r="J57" s="2">
        <f t="shared" si="25"/>
        <v>53.94802047198845</v>
      </c>
      <c r="K57" s="2">
        <f t="shared" si="26"/>
        <v>33.924949923584016</v>
      </c>
      <c r="L57" s="2">
        <f t="shared" si="27"/>
        <v>10.231621643006168</v>
      </c>
      <c r="M57" s="2">
        <f t="shared" si="28"/>
        <v>1.8954079614213792</v>
      </c>
      <c r="N57" s="3">
        <f t="shared" si="74"/>
        <v>100.00000000000001</v>
      </c>
      <c r="O57" s="2">
        <v>8.0000000000000002E-3</v>
      </c>
      <c r="P57" s="2">
        <f t="shared" si="0"/>
        <v>9.5147801639016413E-2</v>
      </c>
      <c r="Q57" s="2">
        <f t="shared" si="1"/>
        <v>0.22379203013254248</v>
      </c>
      <c r="R57" s="2">
        <v>0.3</v>
      </c>
      <c r="S57" s="2">
        <f t="shared" si="65"/>
        <v>6.5178463371814696E-2</v>
      </c>
      <c r="T57" s="2">
        <v>0.12</v>
      </c>
      <c r="U57" s="2">
        <f t="shared" si="2"/>
        <v>0.67508557480930431</v>
      </c>
      <c r="V57" s="2">
        <f t="shared" si="3"/>
        <v>1.2694443251063419</v>
      </c>
      <c r="W57" s="2">
        <v>0.06</v>
      </c>
      <c r="X57" s="2">
        <f t="shared" si="30"/>
        <v>0.42478205285212878</v>
      </c>
      <c r="Y57" s="2">
        <v>2.6700000000000002E-2</v>
      </c>
      <c r="Z57" s="2">
        <v>0.21</v>
      </c>
      <c r="AA57" s="2">
        <v>0.442</v>
      </c>
      <c r="AB57" s="2">
        <v>0.5</v>
      </c>
      <c r="AC57" s="2">
        <f t="shared" si="31"/>
        <v>0.14034732377474152</v>
      </c>
      <c r="AD57" s="2">
        <f t="shared" si="4"/>
        <v>0.14454494641977825</v>
      </c>
      <c r="AE57" s="2">
        <f t="shared" si="5"/>
        <v>0.87780420860717945</v>
      </c>
      <c r="AF57" s="2">
        <f t="shared" si="6"/>
        <v>1.7639578978219914</v>
      </c>
      <c r="AG57" s="2">
        <f t="shared" si="7"/>
        <v>8.7496521843413841</v>
      </c>
      <c r="AH57" s="2">
        <f t="shared" si="32"/>
        <v>0.72209687762862307</v>
      </c>
      <c r="AI57" s="2">
        <f t="shared" si="8"/>
        <v>7.9800003880405437E-2</v>
      </c>
      <c r="AJ57" s="2">
        <f t="shared" si="9"/>
        <v>0.55641350024994862</v>
      </c>
      <c r="AK57" s="2">
        <f t="shared" si="10"/>
        <v>0.95386785874124136</v>
      </c>
      <c r="AL57" s="2">
        <f t="shared" si="11"/>
        <v>5.7015218014733202</v>
      </c>
      <c r="AM57" s="2">
        <f t="shared" si="33"/>
        <v>0.43747677218585407</v>
      </c>
      <c r="AN57" s="2">
        <f t="shared" si="12"/>
        <v>4.4055781796888724E-2</v>
      </c>
      <c r="AO57" s="2">
        <f t="shared" si="13"/>
        <v>0.35269366474289066</v>
      </c>
      <c r="AP57" s="2">
        <f t="shared" si="14"/>
        <v>0.51580816813317099</v>
      </c>
      <c r="AQ57" s="2">
        <f t="shared" si="15"/>
        <v>3.7152734951969415</v>
      </c>
      <c r="AR57" s="2">
        <f t="shared" si="34"/>
        <v>0.2666135011142074</v>
      </c>
      <c r="AS57" s="2">
        <f t="shared" si="16"/>
        <v>2.4322203199938126E-2</v>
      </c>
      <c r="AT57" s="2">
        <f t="shared" si="17"/>
        <v>0.22356183143272329</v>
      </c>
      <c r="AU57" s="2">
        <f t="shared" si="18"/>
        <v>0.27892549672865297</v>
      </c>
      <c r="AV57" s="2">
        <f t="shared" si="19"/>
        <v>2.4209777011719971</v>
      </c>
      <c r="AW57" s="2">
        <f t="shared" si="35"/>
        <v>0.16339059210674159</v>
      </c>
      <c r="AX57" s="2">
        <f t="shared" si="20"/>
        <v>1.3427739660288082E-2</v>
      </c>
      <c r="AY57" s="2">
        <f t="shared" si="21"/>
        <v>0.14170907353833026</v>
      </c>
      <c r="AZ57" s="2">
        <f t="shared" si="22"/>
        <v>0.15083016813576275</v>
      </c>
      <c r="BA57" s="2">
        <f t="shared" si="23"/>
        <v>1.5775778114718191</v>
      </c>
      <c r="BB57" s="2">
        <f t="shared" si="36"/>
        <v>0.10065263953932621</v>
      </c>
      <c r="BD57" s="2">
        <f t="shared" si="66"/>
        <v>6589.4701350597406</v>
      </c>
      <c r="BE57" s="2">
        <f t="shared" si="67"/>
        <v>8446.5711291249809</v>
      </c>
      <c r="BF57" s="2">
        <f t="shared" si="37"/>
        <v>36.198591577933563</v>
      </c>
      <c r="BG57" s="2">
        <f t="shared" si="38"/>
        <v>35.472706665803692</v>
      </c>
      <c r="BH57" s="2">
        <f t="shared" si="68"/>
        <v>2.1782099840582969</v>
      </c>
      <c r="BI57" s="2">
        <f t="shared" si="39"/>
        <v>2.3791476984014306</v>
      </c>
      <c r="BJ57" s="2">
        <f t="shared" si="40"/>
        <v>107.99826698588697</v>
      </c>
      <c r="BK57" s="2">
        <f t="shared" si="41"/>
        <v>100.07519415570027</v>
      </c>
      <c r="BL57" s="2">
        <f t="shared" si="42"/>
        <v>171.37459060964977</v>
      </c>
      <c r="BM57" s="2">
        <f t="shared" si="43"/>
        <v>162.62317151442139</v>
      </c>
      <c r="BN57" s="2">
        <f t="shared" si="44"/>
        <v>263.70971486706776</v>
      </c>
      <c r="BO57" s="2">
        <f t="shared" si="45"/>
        <v>259.44188977081262</v>
      </c>
      <c r="BP57" s="2">
        <f t="shared" si="46"/>
        <v>387.78533405334042</v>
      </c>
      <c r="BQ57" s="2">
        <f t="shared" si="47"/>
        <v>403.66751397946337</v>
      </c>
      <c r="BR57" s="2">
        <f t="shared" si="48"/>
        <v>532.38815400518763</v>
      </c>
      <c r="BS57" s="2">
        <f t="shared" si="49"/>
        <v>606.5269930591262</v>
      </c>
      <c r="BU57" s="2">
        <f t="shared" si="50"/>
        <v>2.8211885576855207</v>
      </c>
      <c r="BV57" s="2">
        <f t="shared" si="51"/>
        <v>4.5844590616253411</v>
      </c>
      <c r="BW57" s="2">
        <f t="shared" si="52"/>
        <v>7.3138453238167793</v>
      </c>
      <c r="BX57" s="2">
        <f t="shared" si="53"/>
        <v>11.379664872559779</v>
      </c>
      <c r="BY57" s="2">
        <f t="shared" si="54"/>
        <v>17.098413120074337</v>
      </c>
      <c r="CA57" s="2">
        <f t="shared" si="55"/>
        <v>1.1848025977147902</v>
      </c>
      <c r="CB57" s="2">
        <f t="shared" si="56"/>
        <v>1.9253158356018991</v>
      </c>
      <c r="CC57" s="2">
        <f t="shared" si="57"/>
        <v>3.0715646124877827</v>
      </c>
      <c r="CD57" s="2">
        <f t="shared" si="69"/>
        <v>4.7790696107152915</v>
      </c>
      <c r="CE57" s="2">
        <f t="shared" si="58"/>
        <v>7.1807480667241963</v>
      </c>
      <c r="CG57" s="2">
        <f t="shared" si="59"/>
        <v>42.063464249378733</v>
      </c>
      <c r="CH57" s="2">
        <f t="shared" si="60"/>
        <v>68.353541742569945</v>
      </c>
      <c r="CI57" s="2">
        <f t="shared" si="61"/>
        <v>109.04824864178622</v>
      </c>
      <c r="CJ57" s="2">
        <f t="shared" si="62"/>
        <v>169.66895928768565</v>
      </c>
      <c r="CK57" s="2">
        <f t="shared" si="63"/>
        <v>254.93456899151607</v>
      </c>
    </row>
    <row r="58" spans="1:89">
      <c r="A58" s="2">
        <v>1</v>
      </c>
      <c r="B58" s="2">
        <f t="shared" si="24"/>
        <v>1320.4347826086957</v>
      </c>
      <c r="C58" s="3">
        <v>4.7</v>
      </c>
      <c r="D58" s="2">
        <f t="shared" si="84"/>
        <v>51.836599999999997</v>
      </c>
      <c r="E58" s="2">
        <f t="shared" si="85"/>
        <v>32.576999999999998</v>
      </c>
      <c r="F58" s="2">
        <f t="shared" si="86"/>
        <v>9.7370999999999999</v>
      </c>
      <c r="G58" s="2">
        <f t="shared" si="87"/>
        <v>1.8167</v>
      </c>
      <c r="H58" s="3">
        <f t="shared" si="79"/>
        <v>95.967399999999998</v>
      </c>
      <c r="J58" s="2">
        <f t="shared" si="25"/>
        <v>54.014800859458525</v>
      </c>
      <c r="K58" s="2">
        <f t="shared" si="26"/>
        <v>33.945902462711295</v>
      </c>
      <c r="L58" s="2">
        <f t="shared" si="27"/>
        <v>10.146258000112539</v>
      </c>
      <c r="M58" s="2">
        <f t="shared" si="28"/>
        <v>1.8930386777176416</v>
      </c>
      <c r="N58" s="3">
        <f t="shared" si="74"/>
        <v>100</v>
      </c>
      <c r="O58" s="2">
        <v>8.0000000000000002E-3</v>
      </c>
      <c r="P58" s="2">
        <f t="shared" si="0"/>
        <v>9.5006834236556273E-2</v>
      </c>
      <c r="Q58" s="2">
        <f t="shared" si="1"/>
        <v>0.22371094570601957</v>
      </c>
      <c r="R58" s="2">
        <v>0.3</v>
      </c>
      <c r="S58" s="2">
        <f t="shared" si="65"/>
        <v>6.4949517110585234E-2</v>
      </c>
      <c r="T58" s="2">
        <v>0.12</v>
      </c>
      <c r="U58" s="2">
        <f t="shared" si="2"/>
        <v>0.67510500799272743</v>
      </c>
      <c r="V58" s="2">
        <f t="shared" si="3"/>
        <v>1.2683525389304158</v>
      </c>
      <c r="W58" s="2">
        <v>0.06</v>
      </c>
      <c r="X58" s="2">
        <f t="shared" si="30"/>
        <v>0.42381439272292915</v>
      </c>
      <c r="Y58" s="2">
        <v>2.6700000000000002E-2</v>
      </c>
      <c r="Z58" s="2">
        <v>0.21</v>
      </c>
      <c r="AA58" s="2">
        <v>0.442</v>
      </c>
      <c r="AB58" s="2">
        <v>0.5</v>
      </c>
      <c r="AC58" s="2">
        <f t="shared" si="31"/>
        <v>0.14002000075025478</v>
      </c>
      <c r="AD58" s="2">
        <f t="shared" si="4"/>
        <v>0.14443834266227984</v>
      </c>
      <c r="AE58" s="2">
        <f t="shared" si="5"/>
        <v>0.8757363757206077</v>
      </c>
      <c r="AF58" s="2">
        <f t="shared" si="6"/>
        <v>1.7599857721443029</v>
      </c>
      <c r="AG58" s="2">
        <f t="shared" si="7"/>
        <v>8.7412135677088916</v>
      </c>
      <c r="AH58" s="2">
        <f t="shared" si="32"/>
        <v>0.71934195003199841</v>
      </c>
      <c r="AI58" s="2">
        <f t="shared" si="8"/>
        <v>7.9741150350948031E-2</v>
      </c>
      <c r="AJ58" s="2">
        <f t="shared" si="9"/>
        <v>0.55510276361520994</v>
      </c>
      <c r="AK58" s="2">
        <f t="shared" si="10"/>
        <v>0.95171991460974803</v>
      </c>
      <c r="AL58" s="2">
        <f t="shared" si="11"/>
        <v>5.6960229592689959</v>
      </c>
      <c r="AM58" s="2">
        <f t="shared" si="33"/>
        <v>0.43589854195513489</v>
      </c>
      <c r="AN58" s="2">
        <f t="shared" si="12"/>
        <v>4.4023290091053248E-2</v>
      </c>
      <c r="AO58" s="2">
        <f t="shared" si="13"/>
        <v>0.35186282849069495</v>
      </c>
      <c r="AP58" s="2">
        <f t="shared" si="14"/>
        <v>0.51464665805862042</v>
      </c>
      <c r="AQ58" s="2">
        <f t="shared" si="15"/>
        <v>3.7116902934821434</v>
      </c>
      <c r="AR58" s="2">
        <f t="shared" si="34"/>
        <v>0.26570321560474564</v>
      </c>
      <c r="AS58" s="2">
        <f t="shared" si="16"/>
        <v>2.4304265262182611E-2</v>
      </c>
      <c r="AT58" s="2">
        <f t="shared" si="17"/>
        <v>0.22303518949744219</v>
      </c>
      <c r="AU58" s="2">
        <f t="shared" si="18"/>
        <v>0.27829740513469492</v>
      </c>
      <c r="AV58" s="2">
        <f t="shared" si="19"/>
        <v>2.4186427851929868</v>
      </c>
      <c r="AW58" s="2">
        <f t="shared" si="35"/>
        <v>0.16286182449816258</v>
      </c>
      <c r="AX58" s="2">
        <f t="shared" si="20"/>
        <v>1.341783652954604E-2</v>
      </c>
      <c r="AY58" s="2">
        <f t="shared" si="21"/>
        <v>0.14137525116687782</v>
      </c>
      <c r="AZ58" s="2">
        <f t="shared" si="22"/>
        <v>0.15049052489112416</v>
      </c>
      <c r="BA58" s="2">
        <f t="shared" si="23"/>
        <v>1.5760563139221497</v>
      </c>
      <c r="BB58" s="2">
        <f t="shared" si="36"/>
        <v>0.10034323507493774</v>
      </c>
      <c r="BD58" s="2">
        <f t="shared" si="66"/>
        <v>6514.4386384649542</v>
      </c>
      <c r="BE58" s="2">
        <f t="shared" si="67"/>
        <v>8405.4619271960455</v>
      </c>
      <c r="BF58" s="2">
        <f t="shared" si="37"/>
        <v>36.229668263992579</v>
      </c>
      <c r="BG58" s="2">
        <f t="shared" si="38"/>
        <v>35.488812231722605</v>
      </c>
      <c r="BH58" s="2">
        <f t="shared" si="68"/>
        <v>2.1693473735139785</v>
      </c>
      <c r="BI58" s="2">
        <f t="shared" si="39"/>
        <v>2.3746838617016977</v>
      </c>
      <c r="BJ58" s="2">
        <f t="shared" si="40"/>
        <v>108.36762880128799</v>
      </c>
      <c r="BK58" s="2">
        <f t="shared" si="41"/>
        <v>100.25162893539363</v>
      </c>
      <c r="BL58" s="2">
        <f t="shared" si="42"/>
        <v>171.76236407155707</v>
      </c>
      <c r="BM58" s="2">
        <f t="shared" si="43"/>
        <v>162.81762241989236</v>
      </c>
      <c r="BN58" s="2">
        <f t="shared" si="44"/>
        <v>263.84966228166809</v>
      </c>
      <c r="BO58" s="2">
        <f t="shared" si="45"/>
        <v>259.53567216466064</v>
      </c>
      <c r="BP58" s="2">
        <f t="shared" si="46"/>
        <v>386.96135422795516</v>
      </c>
      <c r="BQ58" s="2">
        <f t="shared" si="47"/>
        <v>403.31206377198447</v>
      </c>
      <c r="BR58" s="2">
        <f t="shared" si="48"/>
        <v>529.06122091440147</v>
      </c>
      <c r="BS58" s="2">
        <f t="shared" si="49"/>
        <v>604.87878514115334</v>
      </c>
      <c r="BU58" s="2">
        <f t="shared" si="50"/>
        <v>2.8248798038324057</v>
      </c>
      <c r="BV58" s="2">
        <f t="shared" si="51"/>
        <v>4.5878577551928759</v>
      </c>
      <c r="BW58" s="2">
        <f t="shared" si="52"/>
        <v>7.313168738081008</v>
      </c>
      <c r="BX58" s="2">
        <f t="shared" si="53"/>
        <v>11.364484704040713</v>
      </c>
      <c r="BY58" s="2">
        <f t="shared" si="54"/>
        <v>17.044210473757886</v>
      </c>
      <c r="CA58" s="2">
        <f t="shared" si="55"/>
        <v>1.1926962468419184</v>
      </c>
      <c r="CB58" s="2">
        <f t="shared" si="56"/>
        <v>1.93704550481744</v>
      </c>
      <c r="CC58" s="2">
        <f t="shared" si="57"/>
        <v>3.0877026677728159</v>
      </c>
      <c r="CD58" s="2">
        <f t="shared" si="69"/>
        <v>4.7982141524793533</v>
      </c>
      <c r="CE58" s="2">
        <f t="shared" si="58"/>
        <v>7.1962586991686388</v>
      </c>
      <c r="CG58" s="2">
        <f t="shared" si="59"/>
        <v>42.216831702201127</v>
      </c>
      <c r="CH58" s="2">
        <f t="shared" si="60"/>
        <v>68.563914989179779</v>
      </c>
      <c r="CI58" s="2">
        <f t="shared" si="61"/>
        <v>109.29272580253165</v>
      </c>
      <c r="CJ58" s="2">
        <f t="shared" si="62"/>
        <v>169.83821310975313</v>
      </c>
      <c r="CK58" s="2">
        <f t="shared" si="63"/>
        <v>254.7197102302693</v>
      </c>
    </row>
    <row r="59" spans="1:89">
      <c r="A59" s="2">
        <v>1</v>
      </c>
      <c r="B59" s="2">
        <f t="shared" si="24"/>
        <v>1320.8695652173913</v>
      </c>
      <c r="C59" s="3">
        <v>4.8</v>
      </c>
      <c r="D59" s="2">
        <f t="shared" si="84"/>
        <v>51.854399999999998</v>
      </c>
      <c r="E59" s="2">
        <f t="shared" si="85"/>
        <v>32.567999999999998</v>
      </c>
      <c r="F59" s="2">
        <f t="shared" si="86"/>
        <v>9.6463999999999999</v>
      </c>
      <c r="G59" s="2">
        <f t="shared" si="87"/>
        <v>1.8128</v>
      </c>
      <c r="H59" s="3">
        <f t="shared" si="79"/>
        <v>95.881599999999992</v>
      </c>
      <c r="J59" s="2">
        <f t="shared" si="25"/>
        <v>54.081700764275944</v>
      </c>
      <c r="K59" s="2">
        <f t="shared" si="26"/>
        <v>33.966892500750923</v>
      </c>
      <c r="L59" s="2">
        <f t="shared" si="27"/>
        <v>10.060741581283583</v>
      </c>
      <c r="M59" s="2">
        <f t="shared" si="28"/>
        <v>1.8906651536895507</v>
      </c>
      <c r="N59" s="3">
        <f t="shared" si="74"/>
        <v>100</v>
      </c>
      <c r="O59" s="2">
        <v>8.0000000000000002E-3</v>
      </c>
      <c r="P59" s="2">
        <f t="shared" si="0"/>
        <v>9.4866152415260904E-2</v>
      </c>
      <c r="Q59" s="2">
        <f t="shared" si="1"/>
        <v>0.22362993486696403</v>
      </c>
      <c r="R59" s="2">
        <v>0.3</v>
      </c>
      <c r="S59" s="2">
        <f t="shared" si="65"/>
        <v>6.4720445378058961E-2</v>
      </c>
      <c r="T59" s="2">
        <v>0.12</v>
      </c>
      <c r="U59" s="2">
        <f t="shared" si="2"/>
        <v>0.6751244311339637</v>
      </c>
      <c r="V59" s="2">
        <f t="shared" si="3"/>
        <v>1.26726228656585</v>
      </c>
      <c r="W59" s="2">
        <v>0.06</v>
      </c>
      <c r="X59" s="2">
        <f t="shared" si="30"/>
        <v>0.42284721358738009</v>
      </c>
      <c r="Y59" s="2">
        <v>2.6700000000000002E-2</v>
      </c>
      <c r="Z59" s="2">
        <v>0.21</v>
      </c>
      <c r="AA59" s="2">
        <v>0.442</v>
      </c>
      <c r="AB59" s="2">
        <v>0.5</v>
      </c>
      <c r="AC59" s="2">
        <f t="shared" si="31"/>
        <v>0.13969209191335982</v>
      </c>
      <c r="AD59" s="2">
        <f t="shared" si="4"/>
        <v>0.14433187561630378</v>
      </c>
      <c r="AE59" s="2">
        <f t="shared" si="5"/>
        <v>0.87367453805868411</v>
      </c>
      <c r="AF59" s="2">
        <f t="shared" si="6"/>
        <v>1.7560247505502748</v>
      </c>
      <c r="AG59" s="2">
        <f t="shared" si="7"/>
        <v>8.7327876864684555</v>
      </c>
      <c r="AH59" s="2">
        <f t="shared" si="32"/>
        <v>0.71659411021709563</v>
      </c>
      <c r="AI59" s="2">
        <f t="shared" si="8"/>
        <v>7.9682372296837764E-2</v>
      </c>
      <c r="AJ59" s="2">
        <f t="shared" si="9"/>
        <v>0.55379582717178777</v>
      </c>
      <c r="AK59" s="2">
        <f t="shared" si="10"/>
        <v>0.94957797505949659</v>
      </c>
      <c r="AL59" s="2">
        <f t="shared" si="11"/>
        <v>5.6905324158077422</v>
      </c>
      <c r="AM59" s="2">
        <f t="shared" si="33"/>
        <v>0.43432431506514418</v>
      </c>
      <c r="AN59" s="2">
        <f t="shared" si="12"/>
        <v>4.3990840053454147E-2</v>
      </c>
      <c r="AO59" s="2">
        <f t="shared" si="13"/>
        <v>0.35103440106467176</v>
      </c>
      <c r="AP59" s="2">
        <f t="shared" si="14"/>
        <v>0.51348839498733378</v>
      </c>
      <c r="AQ59" s="2">
        <f t="shared" si="15"/>
        <v>3.7081124994639656</v>
      </c>
      <c r="AR59" s="2">
        <f t="shared" si="34"/>
        <v>0.26479520348822044</v>
      </c>
      <c r="AS59" s="2">
        <f t="shared" si="16"/>
        <v>2.4286350328520334E-2</v>
      </c>
      <c r="AT59" s="2">
        <f t="shared" si="17"/>
        <v>0.22251007444411158</v>
      </c>
      <c r="AU59" s="2">
        <f t="shared" si="18"/>
        <v>0.27767106937178854</v>
      </c>
      <c r="AV59" s="2">
        <f t="shared" si="19"/>
        <v>2.4163113930226414</v>
      </c>
      <c r="AW59" s="2">
        <f t="shared" si="35"/>
        <v>0.16233435534899829</v>
      </c>
      <c r="AX59" s="2">
        <f t="shared" si="20"/>
        <v>1.3407946098844888E-2</v>
      </c>
      <c r="AY59" s="2">
        <f t="shared" si="21"/>
        <v>0.14104239663964649</v>
      </c>
      <c r="AZ59" s="2">
        <f t="shared" si="22"/>
        <v>0.15015183111971708</v>
      </c>
      <c r="BA59" s="2">
        <f t="shared" si="23"/>
        <v>1.5745371125862615</v>
      </c>
      <c r="BB59" s="2">
        <f t="shared" si="36"/>
        <v>0.10003457676298229</v>
      </c>
      <c r="BD59" s="2">
        <f t="shared" si="66"/>
        <v>6439.8896542681296</v>
      </c>
      <c r="BE59" s="2">
        <f t="shared" si="67"/>
        <v>8364.512504843382</v>
      </c>
      <c r="BF59" s="2">
        <f t="shared" si="37"/>
        <v>36.260660616070552</v>
      </c>
      <c r="BG59" s="2">
        <f t="shared" si="38"/>
        <v>35.504892406396522</v>
      </c>
      <c r="BH59" s="2">
        <f t="shared" si="68"/>
        <v>2.1604894084308826</v>
      </c>
      <c r="BI59" s="2">
        <f t="shared" si="39"/>
        <v>2.3702214772585557</v>
      </c>
      <c r="BJ59" s="2">
        <f t="shared" si="40"/>
        <v>108.73811999528121</v>
      </c>
      <c r="BK59" s="2">
        <f t="shared" si="41"/>
        <v>100.4284308324746</v>
      </c>
      <c r="BL59" s="2">
        <f t="shared" si="42"/>
        <v>172.14994329426113</v>
      </c>
      <c r="BM59" s="2">
        <f t="shared" si="43"/>
        <v>163.01204577144173</v>
      </c>
      <c r="BN59" s="2">
        <f t="shared" si="44"/>
        <v>263.98615662407002</v>
      </c>
      <c r="BO59" s="2">
        <f t="shared" si="45"/>
        <v>259.62839059089833</v>
      </c>
      <c r="BP59" s="2">
        <f t="shared" si="46"/>
        <v>386.12989918102886</v>
      </c>
      <c r="BQ59" s="2">
        <f t="shared" si="47"/>
        <v>402.95410200967291</v>
      </c>
      <c r="BR59" s="2">
        <f t="shared" si="48"/>
        <v>525.73419092212441</v>
      </c>
      <c r="BS59" s="2">
        <f t="shared" si="49"/>
        <v>603.2299394282569</v>
      </c>
      <c r="BU59" s="2">
        <f t="shared" si="50"/>
        <v>2.8285800639232899</v>
      </c>
      <c r="BV59" s="2">
        <f t="shared" si="51"/>
        <v>4.5912558727279418</v>
      </c>
      <c r="BW59" s="2">
        <f t="shared" si="52"/>
        <v>7.3124680288884347</v>
      </c>
      <c r="BX59" s="2">
        <f t="shared" si="53"/>
        <v>11.349255685593267</v>
      </c>
      <c r="BY59" s="2">
        <f t="shared" si="54"/>
        <v>16.99005118853929</v>
      </c>
      <c r="CA59" s="2">
        <f t="shared" si="55"/>
        <v>1.2006489412780792</v>
      </c>
      <c r="CB59" s="2">
        <f t="shared" si="56"/>
        <v>1.9488529149433556</v>
      </c>
      <c r="CC59" s="2">
        <f t="shared" si="57"/>
        <v>3.1039273411398844</v>
      </c>
      <c r="CD59" s="2">
        <f t="shared" si="69"/>
        <v>4.8174248263284518</v>
      </c>
      <c r="CE59" s="2">
        <f t="shared" si="58"/>
        <v>7.2117764075188244</v>
      </c>
      <c r="CG59" s="2">
        <f t="shared" si="59"/>
        <v>42.370905755453741</v>
      </c>
      <c r="CH59" s="2">
        <f t="shared" si="60"/>
        <v>68.775026863727788</v>
      </c>
      <c r="CI59" s="2">
        <f t="shared" si="61"/>
        <v>109.53760780667197</v>
      </c>
      <c r="CJ59" s="2">
        <f t="shared" si="62"/>
        <v>170.00694064916561</v>
      </c>
      <c r="CK59" s="2">
        <f t="shared" si="63"/>
        <v>254.50361715815873</v>
      </c>
    </row>
    <row r="60" spans="1:89">
      <c r="A60" s="2">
        <v>1</v>
      </c>
      <c r="B60" s="2">
        <f t="shared" si="24"/>
        <v>1321.304347826087</v>
      </c>
      <c r="C60" s="3">
        <v>4.9000000000000004</v>
      </c>
      <c r="D60" s="2">
        <f>$D$5+$D$7*$C60</f>
        <v>51.872199999999999</v>
      </c>
      <c r="E60" s="2">
        <f>$E$5+$E$7*$C60</f>
        <v>32.558999999999997</v>
      </c>
      <c r="F60" s="2">
        <f>$F$5+$F$7*$C60</f>
        <v>9.5556999999999999</v>
      </c>
      <c r="G60" s="2">
        <f>$G$5+$G$7*$C60</f>
        <v>1.8089</v>
      </c>
      <c r="H60" s="3">
        <f t="shared" si="79"/>
        <v>95.795799999999986</v>
      </c>
      <c r="J60" s="2">
        <f t="shared" si="25"/>
        <v>54.148720507579675</v>
      </c>
      <c r="K60" s="2">
        <f t="shared" si="26"/>
        <v>33.987920138461185</v>
      </c>
      <c r="L60" s="2">
        <f t="shared" si="27"/>
        <v>9.9750719760156503</v>
      </c>
      <c r="M60" s="2">
        <f t="shared" si="28"/>
        <v>1.8882873779435008</v>
      </c>
      <c r="N60" s="3">
        <f t="shared" si="74"/>
        <v>100.00000000000001</v>
      </c>
      <c r="O60" s="2">
        <v>8.0000000000000002E-3</v>
      </c>
      <c r="P60" s="2">
        <f t="shared" si="0"/>
        <v>9.4725755462176264E-2</v>
      </c>
      <c r="Q60" s="2">
        <f t="shared" si="1"/>
        <v>0.22354899752055205</v>
      </c>
      <c r="R60" s="2">
        <v>0.3</v>
      </c>
      <c r="S60" s="2">
        <f t="shared" si="65"/>
        <v>6.449124729581189E-2</v>
      </c>
      <c r="T60" s="2">
        <v>0.12</v>
      </c>
      <c r="U60" s="2">
        <f t="shared" si="2"/>
        <v>0.67514384424078777</v>
      </c>
      <c r="V60" s="2">
        <f t="shared" si="3"/>
        <v>1.266173565184999</v>
      </c>
      <c r="W60" s="2">
        <v>0.06</v>
      </c>
      <c r="X60" s="2">
        <f t="shared" si="30"/>
        <v>0.4218805121046445</v>
      </c>
      <c r="Y60" s="2">
        <v>2.6700000000000002E-2</v>
      </c>
      <c r="Z60" s="2">
        <v>0.21</v>
      </c>
      <c r="AA60" s="2">
        <v>0.442</v>
      </c>
      <c r="AB60" s="2">
        <v>0.5</v>
      </c>
      <c r="AC60" s="2">
        <f t="shared" si="31"/>
        <v>0.13936359568999895</v>
      </c>
      <c r="AD60" s="2">
        <f t="shared" si="4"/>
        <v>0.14422554504792401</v>
      </c>
      <c r="AE60" s="2">
        <f t="shared" si="5"/>
        <v>0.87161867528963333</v>
      </c>
      <c r="AF60" s="2">
        <f t="shared" si="6"/>
        <v>1.7520747965548853</v>
      </c>
      <c r="AG60" s="2">
        <f t="shared" si="7"/>
        <v>8.7243745157211858</v>
      </c>
      <c r="AH60" s="2">
        <f t="shared" si="32"/>
        <v>0.71385333137274987</v>
      </c>
      <c r="AI60" s="2">
        <f t="shared" si="8"/>
        <v>7.9623669588929413E-2</v>
      </c>
      <c r="AJ60" s="2">
        <f t="shared" si="9"/>
        <v>0.55249267803198565</v>
      </c>
      <c r="AK60" s="2">
        <f t="shared" si="10"/>
        <v>0.94744202036105352</v>
      </c>
      <c r="AL60" s="2">
        <f t="shared" si="11"/>
        <v>5.6850501548647392</v>
      </c>
      <c r="AM60" s="2">
        <f t="shared" si="33"/>
        <v>0.43275407645004516</v>
      </c>
      <c r="AN60" s="2">
        <f t="shared" si="12"/>
        <v>4.3958431612793253E-2</v>
      </c>
      <c r="AO60" s="2">
        <f t="shared" si="13"/>
        <v>0.35020837429570073</v>
      </c>
      <c r="AP60" s="2">
        <f t="shared" si="14"/>
        <v>0.51233336825053488</v>
      </c>
      <c r="AQ60" s="2">
        <f t="shared" si="15"/>
        <v>3.7045401025698537</v>
      </c>
      <c r="AR60" s="2">
        <f t="shared" si="34"/>
        <v>0.26388945625517091</v>
      </c>
      <c r="AS60" s="2">
        <f t="shared" si="16"/>
        <v>2.4268458359589191E-2</v>
      </c>
      <c r="AT60" s="2">
        <f t="shared" si="17"/>
        <v>0.22198648109457339</v>
      </c>
      <c r="AU60" s="2">
        <f t="shared" si="18"/>
        <v>0.27704648367074669</v>
      </c>
      <c r="AV60" s="2">
        <f t="shared" si="19"/>
        <v>2.4139835177715829</v>
      </c>
      <c r="AW60" s="2">
        <f t="shared" si="35"/>
        <v>0.16180817982613088</v>
      </c>
      <c r="AX60" s="2">
        <f t="shared" si="20"/>
        <v>1.3398068346453688E-2</v>
      </c>
      <c r="AY60" s="2">
        <f t="shared" si="21"/>
        <v>0.14071050667435867</v>
      </c>
      <c r="AZ60" s="2">
        <f t="shared" si="22"/>
        <v>0.14981408370182872</v>
      </c>
      <c r="BA60" s="2">
        <f t="shared" si="23"/>
        <v>1.5730202029748404</v>
      </c>
      <c r="BB60" s="2">
        <f t="shared" si="36"/>
        <v>9.9726661841981715E-2</v>
      </c>
      <c r="BD60" s="2">
        <f t="shared" si="66"/>
        <v>6365.8232958115477</v>
      </c>
      <c r="BE60" s="2">
        <f t="shared" si="67"/>
        <v>8323.7229291488547</v>
      </c>
      <c r="BF60" s="2">
        <f t="shared" si="37"/>
        <v>36.291567861593236</v>
      </c>
      <c r="BG60" s="2">
        <f t="shared" si="38"/>
        <v>35.520947007522985</v>
      </c>
      <c r="BH60" s="2">
        <f t="shared" si="68"/>
        <v>2.1516361163034379</v>
      </c>
      <c r="BI60" s="2">
        <f t="shared" si="39"/>
        <v>2.3657605515247782</v>
      </c>
      <c r="BJ60" s="2">
        <f t="shared" si="40"/>
        <v>109.10974300106545</v>
      </c>
      <c r="BK60" s="2">
        <f t="shared" si="41"/>
        <v>100.60560046856828</v>
      </c>
      <c r="BL60" s="2">
        <f t="shared" si="42"/>
        <v>172.53731739531904</v>
      </c>
      <c r="BM60" s="2">
        <f t="shared" si="43"/>
        <v>163.20643906988823</v>
      </c>
      <c r="BN60" s="2">
        <f t="shared" si="44"/>
        <v>264.11917425123329</v>
      </c>
      <c r="BO60" s="2">
        <f t="shared" si="45"/>
        <v>259.72003923702761</v>
      </c>
      <c r="BP60" s="2">
        <f t="shared" si="46"/>
        <v>385.29097880449683</v>
      </c>
      <c r="BQ60" s="2">
        <f t="shared" si="47"/>
        <v>402.59363010752645</v>
      </c>
      <c r="BR60" s="2">
        <f t="shared" si="48"/>
        <v>522.40722878073166</v>
      </c>
      <c r="BS60" s="2">
        <f t="shared" si="49"/>
        <v>601.58049635381758</v>
      </c>
      <c r="BU60" s="2">
        <f t="shared" si="50"/>
        <v>2.8322893656878296</v>
      </c>
      <c r="BV60" s="2">
        <f t="shared" si="51"/>
        <v>4.5946533755229764</v>
      </c>
      <c r="BW60" s="2">
        <f t="shared" si="52"/>
        <v>7.3117431013880765</v>
      </c>
      <c r="BX60" s="2">
        <f t="shared" si="53"/>
        <v>11.333977948906067</v>
      </c>
      <c r="BY60" s="2">
        <f t="shared" si="54"/>
        <v>16.935936314603573</v>
      </c>
      <c r="CA60" s="2">
        <f t="shared" si="55"/>
        <v>1.2086610922170105</v>
      </c>
      <c r="CB60" s="2">
        <f t="shared" si="56"/>
        <v>1.9607384875625236</v>
      </c>
      <c r="CC60" s="2">
        <f t="shared" si="57"/>
        <v>3.1202388816609177</v>
      </c>
      <c r="CD60" s="2">
        <f t="shared" si="69"/>
        <v>4.836701480027445</v>
      </c>
      <c r="CE60" s="2">
        <f t="shared" si="58"/>
        <v>7.2273008301026236</v>
      </c>
      <c r="CG60" s="2">
        <f t="shared" si="59"/>
        <v>42.525690270609189</v>
      </c>
      <c r="CH60" s="2">
        <f t="shared" si="60"/>
        <v>68.986879912550123</v>
      </c>
      <c r="CI60" s="2">
        <f t="shared" si="61"/>
        <v>109.78289373775932</v>
      </c>
      <c r="CJ60" s="2">
        <f t="shared" si="62"/>
        <v>170.17513875106553</v>
      </c>
      <c r="CK60" s="2">
        <f t="shared" si="63"/>
        <v>254.28629958601996</v>
      </c>
    </row>
    <row r="61" spans="1:89">
      <c r="A61" s="2">
        <v>1</v>
      </c>
      <c r="B61" s="2">
        <f t="shared" si="24"/>
        <v>1321.7391304347825</v>
      </c>
      <c r="C61" s="3">
        <v>5</v>
      </c>
      <c r="D61" s="2">
        <f>$D$5+$D$7*$C61</f>
        <v>51.89</v>
      </c>
      <c r="E61" s="2">
        <f>$E$5+$E$7*$C61</f>
        <v>32.549999999999997</v>
      </c>
      <c r="F61" s="2">
        <f>$F$5+$F$7*$C61</f>
        <v>9.4649999999999999</v>
      </c>
      <c r="G61" s="2">
        <f>$G$5+$G$7*$C61</f>
        <v>1.8049999999999999</v>
      </c>
      <c r="H61" s="3">
        <f t="shared" si="79"/>
        <v>95.710000000000008</v>
      </c>
      <c r="J61" s="2">
        <f t="shared" si="25"/>
        <v>54.215860411660216</v>
      </c>
      <c r="K61" s="2">
        <f t="shared" si="26"/>
        <v>34.008985476961648</v>
      </c>
      <c r="L61" s="2">
        <f t="shared" si="27"/>
        <v>9.8892487723330884</v>
      </c>
      <c r="M61" s="2">
        <f t="shared" si="28"/>
        <v>1.8859053390450318</v>
      </c>
      <c r="N61" s="3">
        <f t="shared" si="74"/>
        <v>100</v>
      </c>
      <c r="O61" s="2">
        <v>8.0000000000000002E-3</v>
      </c>
      <c r="P61" s="2">
        <f t="shared" si="0"/>
        <v>9.4585642666441191E-2</v>
      </c>
      <c r="Q61" s="2">
        <f t="shared" si="1"/>
        <v>0.22346813357211634</v>
      </c>
      <c r="R61" s="2">
        <v>0.3</v>
      </c>
      <c r="S61" s="2">
        <f t="shared" si="65"/>
        <v>6.4261921983624917E-2</v>
      </c>
      <c r="T61" s="2">
        <v>0.12</v>
      </c>
      <c r="U61" s="2">
        <f t="shared" si="2"/>
        <v>0.675163247320965</v>
      </c>
      <c r="V61" s="2">
        <f t="shared" si="3"/>
        <v>1.2650863719665855</v>
      </c>
      <c r="W61" s="2">
        <v>0.06</v>
      </c>
      <c r="X61" s="2">
        <f t="shared" si="30"/>
        <v>0.42091428493324767</v>
      </c>
      <c r="Y61" s="2">
        <v>2.6700000000000002E-2</v>
      </c>
      <c r="Z61" s="2">
        <v>0.21</v>
      </c>
      <c r="AA61" s="2">
        <v>0.442</v>
      </c>
      <c r="AB61" s="2">
        <v>0.5</v>
      </c>
      <c r="AC61" s="2">
        <f t="shared" si="31"/>
        <v>0.13903451050047014</v>
      </c>
      <c r="AD61" s="2">
        <f t="shared" si="4"/>
        <v>0.14411935072370838</v>
      </c>
      <c r="AE61" s="2">
        <f t="shared" si="5"/>
        <v>0.86956876716005105</v>
      </c>
      <c r="AF61" s="2">
        <f t="shared" si="6"/>
        <v>1.7481358738098087</v>
      </c>
      <c r="AG61" s="2">
        <f t="shared" si="7"/>
        <v>8.7159740306272226</v>
      </c>
      <c r="AH61" s="2">
        <f t="shared" si="32"/>
        <v>0.71111958678304088</v>
      </c>
      <c r="AI61" s="2">
        <f t="shared" si="8"/>
        <v>7.9565042098350275E-2</v>
      </c>
      <c r="AJ61" s="2">
        <f t="shared" si="9"/>
        <v>0.55119330335778416</v>
      </c>
      <c r="AK61" s="2">
        <f t="shared" si="10"/>
        <v>0.94531203085890458</v>
      </c>
      <c r="AL61" s="2">
        <f t="shared" si="11"/>
        <v>5.6795761602536281</v>
      </c>
      <c r="AM61" s="2">
        <f t="shared" si="33"/>
        <v>0.43118781109723742</v>
      </c>
      <c r="AN61" s="2">
        <f t="shared" si="12"/>
        <v>4.3926064697922873E-2</v>
      </c>
      <c r="AO61" s="2">
        <f t="shared" si="13"/>
        <v>0.34938474004615006</v>
      </c>
      <c r="AP61" s="2">
        <f t="shared" si="14"/>
        <v>0.5111815672194191</v>
      </c>
      <c r="AQ61" s="2">
        <f t="shared" si="15"/>
        <v>3.700973092252319</v>
      </c>
      <c r="AR61" s="2">
        <f t="shared" si="34"/>
        <v>0.26298596542602271</v>
      </c>
      <c r="AS61" s="2">
        <f t="shared" si="16"/>
        <v>2.4250589316110131E-2</v>
      </c>
      <c r="AT61" s="2">
        <f t="shared" si="17"/>
        <v>0.22146440429062939</v>
      </c>
      <c r="AU61" s="2">
        <f t="shared" si="18"/>
        <v>0.27642364228399768</v>
      </c>
      <c r="AV61" s="2">
        <f t="shared" si="19"/>
        <v>2.4116591525667692</v>
      </c>
      <c r="AW61" s="2">
        <f t="shared" si="35"/>
        <v>0.16128329311330056</v>
      </c>
      <c r="AX61" s="2">
        <f t="shared" si="20"/>
        <v>1.3388203250687371E-2</v>
      </c>
      <c r="AY61" s="2">
        <f t="shared" si="21"/>
        <v>0.1403795780013887</v>
      </c>
      <c r="AZ61" s="2">
        <f t="shared" si="22"/>
        <v>0.14947727952943479</v>
      </c>
      <c r="BA61" s="2">
        <f t="shared" si="23"/>
        <v>1.5715055806092166</v>
      </c>
      <c r="BB61" s="2">
        <f t="shared" si="36"/>
        <v>9.9419487560015729E-2</v>
      </c>
      <c r="BD61" s="2">
        <f t="shared" si="66"/>
        <v>6292.2396585359165</v>
      </c>
      <c r="BE61" s="2">
        <f t="shared" si="67"/>
        <v>8283.0932637365968</v>
      </c>
      <c r="BF61" s="2">
        <f t="shared" si="37"/>
        <v>36.322389222864295</v>
      </c>
      <c r="BG61" s="2">
        <f t="shared" si="38"/>
        <v>35.536975851829808</v>
      </c>
      <c r="BH61" s="2">
        <f t="shared" si="68"/>
        <v>2.142787524827487</v>
      </c>
      <c r="BI61" s="2">
        <f t="shared" si="39"/>
        <v>2.3613010909908327</v>
      </c>
      <c r="BJ61" s="2">
        <f t="shared" si="40"/>
        <v>109.48250024419021</v>
      </c>
      <c r="BK61" s="2">
        <f t="shared" si="41"/>
        <v>100.78313846408074</v>
      </c>
      <c r="BL61" s="2">
        <f t="shared" si="42"/>
        <v>172.92447538751489</v>
      </c>
      <c r="BM61" s="2">
        <f t="shared" si="43"/>
        <v>163.40079979624076</v>
      </c>
      <c r="BN61" s="2">
        <f t="shared" si="44"/>
        <v>264.24869148503933</v>
      </c>
      <c r="BO61" s="2">
        <f t="shared" si="45"/>
        <v>259.8106122819878</v>
      </c>
      <c r="BP61" s="2">
        <f t="shared" si="46"/>
        <v>384.44460348832206</v>
      </c>
      <c r="BQ61" s="2">
        <f t="shared" si="47"/>
        <v>402.23064957514237</v>
      </c>
      <c r="BR61" s="2">
        <f t="shared" si="48"/>
        <v>519.08049944696165</v>
      </c>
      <c r="BS61" s="2">
        <f t="shared" si="49"/>
        <v>599.93049641568041</v>
      </c>
      <c r="BU61" s="2">
        <f t="shared" si="50"/>
        <v>2.836007736963678</v>
      </c>
      <c r="BV61" s="2">
        <f t="shared" si="51"/>
        <v>4.598050224575517</v>
      </c>
      <c r="BW61" s="2">
        <f t="shared" si="52"/>
        <v>7.3109938607398437</v>
      </c>
      <c r="BX61" s="2">
        <f t="shared" si="53"/>
        <v>11.318651627877092</v>
      </c>
      <c r="BY61" s="2">
        <f t="shared" si="54"/>
        <v>16.881866901592016</v>
      </c>
      <c r="CA61" s="2">
        <f t="shared" si="55"/>
        <v>1.216733112318191</v>
      </c>
      <c r="CB61" s="2">
        <f t="shared" si="56"/>
        <v>1.9727026437286401</v>
      </c>
      <c r="CC61" s="2">
        <f t="shared" si="57"/>
        <v>3.1366375339444663</v>
      </c>
      <c r="CD61" s="2">
        <f t="shared" si="69"/>
        <v>4.8560439532427964</v>
      </c>
      <c r="CE61" s="2">
        <f t="shared" si="58"/>
        <v>7.2428316006313445</v>
      </c>
      <c r="CG61" s="2">
        <f t="shared" si="59"/>
        <v>42.68118913280594</v>
      </c>
      <c r="CH61" s="2">
        <f t="shared" si="60"/>
        <v>69.199476686675169</v>
      </c>
      <c r="CI61" s="2">
        <f t="shared" si="61"/>
        <v>110.02858266286061</v>
      </c>
      <c r="CJ61" s="2">
        <f t="shared" si="62"/>
        <v>170.34280427421524</v>
      </c>
      <c r="CK61" s="2">
        <f t="shared" si="63"/>
        <v>254.06776742899049</v>
      </c>
    </row>
    <row r="62" spans="1:89">
      <c r="A62" s="2">
        <v>1</v>
      </c>
      <c r="B62" s="2">
        <f t="shared" si="24"/>
        <v>1322.1739130434783</v>
      </c>
      <c r="C62" s="3">
        <v>5.0999999999999996</v>
      </c>
      <c r="D62" s="2">
        <f>$D$5+$D$7*$C62</f>
        <v>51.907800000000002</v>
      </c>
      <c r="E62" s="2">
        <f>$E$5+$E$7*$C62</f>
        <v>32.540999999999997</v>
      </c>
      <c r="F62" s="2">
        <f>$F$5+$F$7*$C62</f>
        <v>9.3742999999999999</v>
      </c>
      <c r="G62" s="2">
        <f>$G$5+$G$7*$C62</f>
        <v>1.8010999999999999</v>
      </c>
      <c r="H62" s="3">
        <f t="shared" si="79"/>
        <v>95.624200000000016</v>
      </c>
      <c r="J62" s="2">
        <f t="shared" si="25"/>
        <v>54.283120799964848</v>
      </c>
      <c r="K62" s="2">
        <f t="shared" si="26"/>
        <v>34.030088617734833</v>
      </c>
      <c r="L62" s="2">
        <f t="shared" si="27"/>
        <v>9.8032715567816489</v>
      </c>
      <c r="M62" s="2">
        <f t="shared" si="28"/>
        <v>1.8835190255186445</v>
      </c>
      <c r="N62" s="3">
        <f t="shared" si="74"/>
        <v>99.999999999999972</v>
      </c>
      <c r="O62" s="2">
        <v>8.0000000000000002E-3</v>
      </c>
      <c r="P62" s="2">
        <f t="shared" si="0"/>
        <v>9.4445813319279592E-2</v>
      </c>
      <c r="Q62" s="2">
        <f t="shared" si="1"/>
        <v>0.2233873429271461</v>
      </c>
      <c r="R62" s="2">
        <v>0.3</v>
      </c>
      <c r="S62" s="2">
        <f t="shared" si="65"/>
        <v>6.4032468559471575E-2</v>
      </c>
      <c r="T62" s="2">
        <v>0.12</v>
      </c>
      <c r="U62" s="2">
        <f t="shared" si="2"/>
        <v>0.67518264038225329</v>
      </c>
      <c r="V62" s="2">
        <f t="shared" si="3"/>
        <v>1.2640007040956813</v>
      </c>
      <c r="W62" s="2">
        <v>0.06</v>
      </c>
      <c r="X62" s="2">
        <f t="shared" si="30"/>
        <v>0.41994852873104338</v>
      </c>
      <c r="Y62" s="2">
        <v>2.6700000000000002E-2</v>
      </c>
      <c r="Z62" s="2">
        <v>0.21</v>
      </c>
      <c r="AA62" s="2">
        <v>0.442</v>
      </c>
      <c r="AB62" s="2">
        <v>0.5</v>
      </c>
      <c r="AC62" s="2">
        <f t="shared" si="31"/>
        <v>0.13870483475940187</v>
      </c>
      <c r="AD62" s="2">
        <f t="shared" si="4"/>
        <v>0.14401329241071706</v>
      </c>
      <c r="AE62" s="2">
        <f t="shared" si="5"/>
        <v>0.8675247934945518</v>
      </c>
      <c r="AF62" s="2">
        <f t="shared" si="6"/>
        <v>1.7442079461028226</v>
      </c>
      <c r="AG62" s="2">
        <f t="shared" si="7"/>
        <v>8.7075862064055265</v>
      </c>
      <c r="AH62" s="2">
        <f t="shared" si="32"/>
        <v>0.70839284982684192</v>
      </c>
      <c r="AI62" s="2">
        <f t="shared" si="8"/>
        <v>7.9506489696499608E-2</v>
      </c>
      <c r="AJ62" s="2">
        <f t="shared" si="9"/>
        <v>0.54989769036061731</v>
      </c>
      <c r="AK62" s="2">
        <f t="shared" si="10"/>
        <v>0.94318798697113415</v>
      </c>
      <c r="AL62" s="2">
        <f t="shared" si="11"/>
        <v>5.6741104158263793</v>
      </c>
      <c r="AM62" s="2">
        <f t="shared" si="33"/>
        <v>0.4296255040471052</v>
      </c>
      <c r="AN62" s="2">
        <f t="shared" si="12"/>
        <v>4.3893739237845411E-2</v>
      </c>
      <c r="AO62" s="2">
        <f t="shared" si="13"/>
        <v>0.34856349020973515</v>
      </c>
      <c r="AP62" s="2">
        <f t="shared" si="14"/>
        <v>0.51003298130498109</v>
      </c>
      <c r="AQ62" s="2">
        <f t="shared" si="15"/>
        <v>3.6974114579888431</v>
      </c>
      <c r="AR62" s="2">
        <f t="shared" si="34"/>
        <v>0.26208472255094634</v>
      </c>
      <c r="AS62" s="2">
        <f t="shared" si="16"/>
        <v>2.4232743158886995E-2</v>
      </c>
      <c r="AT62" s="2">
        <f t="shared" si="17"/>
        <v>0.22094383889395131</v>
      </c>
      <c r="AU62" s="2">
        <f t="shared" si="18"/>
        <v>0.27580253948549094</v>
      </c>
      <c r="AV62" s="2">
        <f t="shared" si="19"/>
        <v>2.4093382905514282</v>
      </c>
      <c r="AW62" s="2">
        <f t="shared" si="35"/>
        <v>0.16075969041102517</v>
      </c>
      <c r="AX62" s="2">
        <f t="shared" si="20"/>
        <v>1.337835078990662E-2</v>
      </c>
      <c r="AY62" s="2">
        <f t="shared" si="21"/>
        <v>0.14004960736370606</v>
      </c>
      <c r="AZ62" s="2">
        <f t="shared" si="22"/>
        <v>0.14914141550614865</v>
      </c>
      <c r="BA62" s="2">
        <f t="shared" si="23"/>
        <v>1.5699932410213235</v>
      </c>
      <c r="BB62" s="2">
        <f t="shared" si="36"/>
        <v>9.9113051174676142E-2</v>
      </c>
      <c r="BD62" s="2">
        <f t="shared" si="66"/>
        <v>6219.1388199007397</v>
      </c>
      <c r="BE62" s="2">
        <f t="shared" si="67"/>
        <v>8242.6235687594235</v>
      </c>
      <c r="BF62" s="2">
        <f t="shared" si="37"/>
        <v>36.353123917026323</v>
      </c>
      <c r="BG62" s="2">
        <f t="shared" si="38"/>
        <v>35.552978755068963</v>
      </c>
      <c r="BH62" s="2">
        <f t="shared" si="68"/>
        <v>2.1339436619021557</v>
      </c>
      <c r="BI62" s="2">
        <f t="shared" si="39"/>
        <v>2.3568431021851723</v>
      </c>
      <c r="BJ62" s="2">
        <f t="shared" si="40"/>
        <v>109.85639414232463</v>
      </c>
      <c r="BK62" s="2">
        <f t="shared" si="41"/>
        <v>100.96104543816395</v>
      </c>
      <c r="BL62" s="2">
        <f t="shared" si="42"/>
        <v>173.31140617805957</v>
      </c>
      <c r="BM62" s="2">
        <f t="shared" si="43"/>
        <v>163.59512541157054</v>
      </c>
      <c r="BN62" s="2">
        <f t="shared" si="44"/>
        <v>264.37468461345577</v>
      </c>
      <c r="BO62" s="2">
        <f t="shared" si="45"/>
        <v>259.90010389633034</v>
      </c>
      <c r="BP62" s="2">
        <f t="shared" si="46"/>
        <v>383.59078412373015</v>
      </c>
      <c r="BQ62" s="2">
        <f t="shared" si="47"/>
        <v>401.86516201727153</v>
      </c>
      <c r="BR62" s="2">
        <f t="shared" si="48"/>
        <v>515.75416806515409</v>
      </c>
      <c r="BS62" s="2">
        <f t="shared" si="49"/>
        <v>598.2799801735132</v>
      </c>
      <c r="BU62" s="2">
        <f t="shared" si="50"/>
        <v>2.8397352056969187</v>
      </c>
      <c r="BV62" s="2">
        <f t="shared" si="51"/>
        <v>4.6014463805862107</v>
      </c>
      <c r="BW62" s="2">
        <f t="shared" si="52"/>
        <v>7.310220212118657</v>
      </c>
      <c r="BX62" s="2">
        <f t="shared" si="53"/>
        <v>11.303276858622588</v>
      </c>
      <c r="BY62" s="2">
        <f t="shared" si="54"/>
        <v>16.82784399853454</v>
      </c>
      <c r="CA62" s="2">
        <f t="shared" si="55"/>
        <v>1.2248654156768599</v>
      </c>
      <c r="CB62" s="2">
        <f t="shared" si="56"/>
        <v>1.9847458038920589</v>
      </c>
      <c r="CC62" s="2">
        <f t="shared" si="57"/>
        <v>3.1531235380126335</v>
      </c>
      <c r="CD62" s="2">
        <f t="shared" si="69"/>
        <v>4.8754520774233931</v>
      </c>
      <c r="CE62" s="2">
        <f t="shared" si="58"/>
        <v>7.2583683481685286</v>
      </c>
      <c r="CG62" s="2">
        <f t="shared" si="59"/>
        <v>42.837406250996018</v>
      </c>
      <c r="CH62" s="2">
        <f t="shared" si="60"/>
        <v>69.412819741751818</v>
      </c>
      <c r="CI62" s="2">
        <f t="shared" si="61"/>
        <v>110.27467363243704</v>
      </c>
      <c r="CJ62" s="2">
        <f t="shared" si="62"/>
        <v>170.50993409136058</v>
      </c>
      <c r="CK62" s="2">
        <f t="shared" si="63"/>
        <v>253.84803070633404</v>
      </c>
    </row>
    <row r="63" spans="1:89">
      <c r="A63" s="2">
        <v>1</v>
      </c>
      <c r="B63" s="2">
        <f t="shared" si="24"/>
        <v>1322.608695652174</v>
      </c>
      <c r="C63" s="3">
        <v>5.2</v>
      </c>
      <c r="D63" s="2">
        <f t="shared" ref="D63:D64" si="88">$D$5+$D$7*$C63</f>
        <v>51.925600000000003</v>
      </c>
      <c r="E63" s="2">
        <f t="shared" ref="E63:E64" si="89">$E$5+$E$7*$C63</f>
        <v>32.531999999999996</v>
      </c>
      <c r="F63" s="2">
        <f t="shared" ref="F63:F64" si="90">$F$5+$F$7*$C63</f>
        <v>9.2835999999999999</v>
      </c>
      <c r="G63" s="2">
        <f t="shared" ref="G63:G64" si="91">$G$5+$G$7*$C63</f>
        <v>1.7971999999999999</v>
      </c>
      <c r="H63" s="3">
        <f t="shared" si="79"/>
        <v>95.538399999999996</v>
      </c>
      <c r="J63" s="2">
        <f t="shared" si="25"/>
        <v>54.350501997102739</v>
      </c>
      <c r="K63" s="2">
        <f t="shared" si="26"/>
        <v>34.051229662627804</v>
      </c>
      <c r="L63" s="2">
        <f t="shared" si="27"/>
        <v>9.7171399144218462</v>
      </c>
      <c r="M63" s="2">
        <f t="shared" si="28"/>
        <v>1.8811284258476173</v>
      </c>
      <c r="N63" s="3">
        <f t="shared" si="74"/>
        <v>100.00000000000001</v>
      </c>
      <c r="O63" s="2">
        <v>8.0000000000000002E-3</v>
      </c>
      <c r="P63" s="2">
        <f t="shared" si="0"/>
        <v>9.4306266713994127E-2</v>
      </c>
      <c r="Q63" s="2">
        <f t="shared" si="1"/>
        <v>0.22330662549128613</v>
      </c>
      <c r="R63" s="2">
        <v>0.3</v>
      </c>
      <c r="S63" s="2">
        <f t="shared" si="65"/>
        <v>6.3802886139505799E-2</v>
      </c>
      <c r="T63" s="2">
        <v>0.12</v>
      </c>
      <c r="U63" s="2">
        <f t="shared" si="2"/>
        <v>0.67520202343240332</v>
      </c>
      <c r="V63" s="2">
        <f t="shared" si="3"/>
        <v>1.262916558763691</v>
      </c>
      <c r="W63" s="2">
        <v>0.06</v>
      </c>
      <c r="X63" s="2">
        <f t="shared" si="30"/>
        <v>0.41898324015517896</v>
      </c>
      <c r="Y63" s="2">
        <v>2.6700000000000002E-2</v>
      </c>
      <c r="Z63" s="2">
        <v>0.21</v>
      </c>
      <c r="AA63" s="2">
        <v>0.442</v>
      </c>
      <c r="AB63" s="2">
        <v>0.5</v>
      </c>
      <c r="AC63" s="2">
        <f t="shared" si="31"/>
        <v>0.13837456687572744</v>
      </c>
      <c r="AD63" s="2">
        <f t="shared" si="4"/>
        <v>0.14390736987650152</v>
      </c>
      <c r="AE63" s="2">
        <f t="shared" si="5"/>
        <v>0.86548673419544198</v>
      </c>
      <c r="AF63" s="2">
        <f t="shared" si="6"/>
        <v>1.7402909773572477</v>
      </c>
      <c r="AG63" s="2">
        <f t="shared" si="7"/>
        <v>8.6992110183337346</v>
      </c>
      <c r="AH63" s="2">
        <f t="shared" si="32"/>
        <v>0.70567309397737998</v>
      </c>
      <c r="AI63" s="2">
        <f t="shared" si="8"/>
        <v>7.9448012255047731E-2</v>
      </c>
      <c r="AJ63" s="2">
        <f t="shared" si="9"/>
        <v>0.54860582630116606</v>
      </c>
      <c r="AK63" s="2">
        <f t="shared" si="10"/>
        <v>0.94106986918912183</v>
      </c>
      <c r="AL63" s="2">
        <f t="shared" si="11"/>
        <v>5.6686529054731993</v>
      </c>
      <c r="AM63" s="2">
        <f t="shared" si="33"/>
        <v>0.42806714039277205</v>
      </c>
      <c r="AN63" s="2">
        <f t="shared" si="12"/>
        <v>4.3861455161712977E-2</v>
      </c>
      <c r="AO63" s="2">
        <f t="shared" si="13"/>
        <v>0.34774461671138768</v>
      </c>
      <c r="AP63" s="2">
        <f t="shared" si="14"/>
        <v>0.50888759995785005</v>
      </c>
      <c r="AQ63" s="2">
        <f t="shared" si="15"/>
        <v>3.6938551892818299</v>
      </c>
      <c r="AR63" s="2">
        <f t="shared" si="34"/>
        <v>0.26118571920971995</v>
      </c>
      <c r="AS63" s="2">
        <f t="shared" si="16"/>
        <v>2.4214919848806252E-2</v>
      </c>
      <c r="AT63" s="2">
        <f t="shared" si="17"/>
        <v>0.22042477978599784</v>
      </c>
      <c r="AU63" s="2">
        <f t="shared" si="18"/>
        <v>0.27518316957060857</v>
      </c>
      <c r="AV63" s="2">
        <f t="shared" si="19"/>
        <v>2.4070209248850287</v>
      </c>
      <c r="AW63" s="2">
        <f t="shared" si="35"/>
        <v>0.16023736693652324</v>
      </c>
      <c r="AX63" s="2">
        <f t="shared" si="20"/>
        <v>1.3368510942517745E-2</v>
      </c>
      <c r="AY63" s="2">
        <f t="shared" si="21"/>
        <v>0.13972059151682226</v>
      </c>
      <c r="AZ63" s="2">
        <f t="shared" si="22"/>
        <v>0.14880648854717357</v>
      </c>
      <c r="BA63" s="2">
        <f t="shared" si="23"/>
        <v>1.5684831797536756</v>
      </c>
      <c r="BB63" s="2">
        <f t="shared" si="36"/>
        <v>9.8807349953023149E-2</v>
      </c>
      <c r="BD63" s="2">
        <f t="shared" si="66"/>
        <v>6146.5208393050389</v>
      </c>
      <c r="BE63" s="2">
        <f t="shared" si="67"/>
        <v>8202.3139008852995</v>
      </c>
      <c r="BF63" s="2">
        <f t="shared" si="37"/>
        <v>36.383771156021524</v>
      </c>
      <c r="BG63" s="2">
        <f t="shared" si="38"/>
        <v>35.568955532010364</v>
      </c>
      <c r="BH63" s="2">
        <f t="shared" si="68"/>
        <v>2.1251045556317454</v>
      </c>
      <c r="BI63" s="2">
        <f t="shared" si="39"/>
        <v>2.3523865916745295</v>
      </c>
      <c r="BJ63" s="2">
        <f t="shared" si="40"/>
        <v>110.23142710502133</v>
      </c>
      <c r="BK63" s="2">
        <f t="shared" si="41"/>
        <v>101.13932200868042</v>
      </c>
      <c r="BL63" s="2">
        <f t="shared" si="42"/>
        <v>173.69809856778426</v>
      </c>
      <c r="BM63" s="2">
        <f t="shared" si="43"/>
        <v>163.78941335688233</v>
      </c>
      <c r="BN63" s="2">
        <f t="shared" si="44"/>
        <v>264.49712989171746</v>
      </c>
      <c r="BO63" s="2">
        <f t="shared" si="45"/>
        <v>259.98850824239548</v>
      </c>
      <c r="BP63" s="2">
        <f t="shared" si="46"/>
        <v>382.7295321064193</v>
      </c>
      <c r="BQ63" s="2">
        <f t="shared" si="47"/>
        <v>401.49716913437055</v>
      </c>
      <c r="BR63" s="2">
        <f t="shared" si="48"/>
        <v>512.42839995034353</v>
      </c>
      <c r="BS63" s="2">
        <f t="shared" si="49"/>
        <v>596.62898824614456</v>
      </c>
      <c r="BU63" s="2">
        <f t="shared" si="50"/>
        <v>2.8434717999425048</v>
      </c>
      <c r="BV63" s="2">
        <f t="shared" si="51"/>
        <v>4.6048418039568153</v>
      </c>
      <c r="BW63" s="2">
        <f t="shared" si="52"/>
        <v>7.3094220607186013</v>
      </c>
      <c r="BX63" s="2">
        <f t="shared" si="53"/>
        <v>11.287853779485941</v>
      </c>
      <c r="BY63" s="2">
        <f t="shared" si="54"/>
        <v>16.773868653781719</v>
      </c>
      <c r="CA63" s="2">
        <f t="shared" si="55"/>
        <v>1.2330584177931079</v>
      </c>
      <c r="CB63" s="2">
        <f t="shared" si="56"/>
        <v>1.9968683878241245</v>
      </c>
      <c r="CC63" s="2">
        <f t="shared" si="57"/>
        <v>3.1696971291763676</v>
      </c>
      <c r="CD63" s="2">
        <f t="shared" si="69"/>
        <v>4.8949256756808079</v>
      </c>
      <c r="CE63" s="2">
        <f t="shared" si="58"/>
        <v>7.2739106970991285</v>
      </c>
      <c r="CG63" s="2">
        <f t="shared" si="59"/>
        <v>42.994345558093464</v>
      </c>
      <c r="CH63" s="2">
        <f t="shared" si="60"/>
        <v>69.62691163797615</v>
      </c>
      <c r="CI63" s="2">
        <f t="shared" si="61"/>
        <v>110.52116568022288</v>
      </c>
      <c r="CJ63" s="2">
        <f t="shared" si="62"/>
        <v>170.67652508959748</v>
      </c>
      <c r="CK63" s="2">
        <f t="shared" si="63"/>
        <v>253.6270995412529</v>
      </c>
    </row>
    <row r="64" spans="1:89">
      <c r="A64" s="2">
        <v>1</v>
      </c>
      <c r="B64" s="2">
        <f t="shared" si="24"/>
        <v>1323.0434782608695</v>
      </c>
      <c r="C64" s="3">
        <v>5.3</v>
      </c>
      <c r="D64" s="2">
        <f t="shared" si="88"/>
        <v>51.943399999999997</v>
      </c>
      <c r="E64" s="2">
        <f t="shared" si="89"/>
        <v>32.523000000000003</v>
      </c>
      <c r="F64" s="2">
        <f t="shared" si="90"/>
        <v>9.1928999999999998</v>
      </c>
      <c r="G64" s="2">
        <f t="shared" si="91"/>
        <v>1.7932999999999999</v>
      </c>
      <c r="H64" s="3">
        <f t="shared" si="79"/>
        <v>95.45259999999999</v>
      </c>
      <c r="J64" s="2">
        <f t="shared" si="25"/>
        <v>54.418004328850138</v>
      </c>
      <c r="K64" s="2">
        <f t="shared" si="26"/>
        <v>34.07240871385379</v>
      </c>
      <c r="L64" s="2">
        <f t="shared" si="27"/>
        <v>9.6308534288222649</v>
      </c>
      <c r="M64" s="2">
        <f t="shared" si="28"/>
        <v>1.8787335284738185</v>
      </c>
      <c r="N64" s="3">
        <f t="shared" si="74"/>
        <v>100</v>
      </c>
      <c r="O64" s="2">
        <v>8.0000000000000002E-3</v>
      </c>
      <c r="P64" s="2">
        <f t="shared" si="0"/>
        <v>9.4167002145959189E-2</v>
      </c>
      <c r="Q64" s="2">
        <f t="shared" si="1"/>
        <v>0.22322598117033712</v>
      </c>
      <c r="R64" s="2">
        <v>0.3</v>
      </c>
      <c r="S64" s="2">
        <f t="shared" si="65"/>
        <v>6.3573173838049696E-2</v>
      </c>
      <c r="T64" s="2">
        <v>0.12</v>
      </c>
      <c r="U64" s="2">
        <f t="shared" si="2"/>
        <v>0.67522139647915702</v>
      </c>
      <c r="V64" s="2">
        <f t="shared" si="3"/>
        <v>1.2618339331683399</v>
      </c>
      <c r="W64" s="2">
        <v>0.06</v>
      </c>
      <c r="X64" s="2">
        <f t="shared" si="30"/>
        <v>0.4180184158620599</v>
      </c>
      <c r="Y64" s="2">
        <v>2.6700000000000002E-2</v>
      </c>
      <c r="Z64" s="2">
        <v>0.21</v>
      </c>
      <c r="AA64" s="2">
        <v>0.442</v>
      </c>
      <c r="AB64" s="2">
        <v>0.5</v>
      </c>
      <c r="AC64" s="2">
        <f t="shared" si="31"/>
        <v>0.13804370525265944</v>
      </c>
      <c r="AD64" s="2">
        <f t="shared" si="4"/>
        <v>0.14380158288910347</v>
      </c>
      <c r="AE64" s="2">
        <f t="shared" si="5"/>
        <v>0.86345456924239206</v>
      </c>
      <c r="AF64" s="2">
        <f t="shared" si="6"/>
        <v>1.736384931631396</v>
      </c>
      <c r="AG64" s="2">
        <f t="shared" si="7"/>
        <v>8.6908484417480167</v>
      </c>
      <c r="AH64" s="2">
        <f t="shared" si="32"/>
        <v>0.70296029280180083</v>
      </c>
      <c r="AI64" s="2">
        <f t="shared" si="8"/>
        <v>7.9389609645935805E-2</v>
      </c>
      <c r="AJ64" s="2">
        <f t="shared" si="9"/>
        <v>0.54731769848914991</v>
      </c>
      <c r="AK64" s="2">
        <f t="shared" si="10"/>
        <v>0.93895765807724429</v>
      </c>
      <c r="AL64" s="2">
        <f t="shared" si="11"/>
        <v>5.6632036131224375</v>
      </c>
      <c r="AM64" s="2">
        <f t="shared" si="33"/>
        <v>0.42651270527985718</v>
      </c>
      <c r="AN64" s="2">
        <f t="shared" si="12"/>
        <v>4.3829212398827144E-2</v>
      </c>
      <c r="AO64" s="2">
        <f t="shared" si="13"/>
        <v>0.34692811150712288</v>
      </c>
      <c r="AP64" s="2">
        <f t="shared" si="14"/>
        <v>0.50774541266812856</v>
      </c>
      <c r="AQ64" s="2">
        <f t="shared" si="15"/>
        <v>3.6903042756585345</v>
      </c>
      <c r="AR64" s="2">
        <f t="shared" si="34"/>
        <v>0.26028894701159205</v>
      </c>
      <c r="AS64" s="2">
        <f t="shared" si="16"/>
        <v>2.4197119346836906E-2</v>
      </c>
      <c r="AT64" s="2">
        <f t="shared" si="17"/>
        <v>0.21990722186793074</v>
      </c>
      <c r="AU64" s="2">
        <f t="shared" si="18"/>
        <v>0.27456552685607821</v>
      </c>
      <c r="AV64" s="2">
        <f t="shared" si="19"/>
        <v>2.4047070487432318</v>
      </c>
      <c r="AW64" s="2">
        <f t="shared" si="35"/>
        <v>0.15971631792363625</v>
      </c>
      <c r="AX64" s="2">
        <f t="shared" si="20"/>
        <v>1.3358683686972591E-2</v>
      </c>
      <c r="AY64" s="2">
        <f t="shared" si="21"/>
        <v>0.13939252722873838</v>
      </c>
      <c r="AZ64" s="2">
        <f t="shared" si="22"/>
        <v>0.14847249557925543</v>
      </c>
      <c r="BA64" s="2">
        <f t="shared" si="23"/>
        <v>1.5669753923593408</v>
      </c>
      <c r="BB64" s="2">
        <f t="shared" si="36"/>
        <v>9.8502381171541628E-2</v>
      </c>
      <c r="BD64" s="2">
        <f t="shared" si="66"/>
        <v>6074.3857580084295</v>
      </c>
      <c r="BE64" s="2">
        <f t="shared" si="67"/>
        <v>8162.164313283849</v>
      </c>
      <c r="BF64" s="2">
        <f t="shared" si="37"/>
        <v>36.414330146552217</v>
      </c>
      <c r="BG64" s="2">
        <f t="shared" si="38"/>
        <v>35.58490599643568</v>
      </c>
      <c r="BH64" s="2">
        <f t="shared" si="68"/>
        <v>2.1162702343276489</v>
      </c>
      <c r="BI64" s="2">
        <f t="shared" si="39"/>
        <v>2.3479315660642111</v>
      </c>
      <c r="BJ64" s="2">
        <f t="shared" si="40"/>
        <v>110.60760153347577</v>
      </c>
      <c r="BK64" s="2">
        <f t="shared" si="41"/>
        <v>101.31796879216714</v>
      </c>
      <c r="BL64" s="2">
        <f t="shared" si="42"/>
        <v>174.08454125032728</v>
      </c>
      <c r="BM64" s="2">
        <f t="shared" si="43"/>
        <v>163.98366105298507</v>
      </c>
      <c r="BN64" s="2">
        <f t="shared" si="44"/>
        <v>264.61600354352714</v>
      </c>
      <c r="BO64" s="2">
        <f t="shared" si="45"/>
        <v>260.07581947449228</v>
      </c>
      <c r="BP64" s="2">
        <f t="shared" si="46"/>
        <v>381.86085933975295</v>
      </c>
      <c r="BQ64" s="2">
        <f t="shared" si="47"/>
        <v>401.12667272315133</v>
      </c>
      <c r="BR64" s="2">
        <f t="shared" si="48"/>
        <v>509.10336057122436</v>
      </c>
      <c r="BS64" s="2">
        <f t="shared" si="49"/>
        <v>594.97756130888195</v>
      </c>
      <c r="BU64" s="2">
        <f t="shared" si="50"/>
        <v>2.8472175478646911</v>
      </c>
      <c r="BV64" s="2">
        <f t="shared" si="51"/>
        <v>4.6082364547881705</v>
      </c>
      <c r="BW64" s="2">
        <f t="shared" si="52"/>
        <v>7.3085993117571384</v>
      </c>
      <c r="BX64" s="2">
        <f t="shared" si="53"/>
        <v>11.272382531046441</v>
      </c>
      <c r="BY64" s="2">
        <f t="shared" si="54"/>
        <v>16.719941914936552</v>
      </c>
      <c r="CA64" s="2">
        <f t="shared" si="55"/>
        <v>1.241312535540029</v>
      </c>
      <c r="CB64" s="2">
        <f t="shared" si="56"/>
        <v>2.0090708145400007</v>
      </c>
      <c r="CC64" s="2">
        <f t="shared" si="57"/>
        <v>3.186358537909133</v>
      </c>
      <c r="CD64" s="2">
        <f t="shared" si="69"/>
        <v>4.9144645626690133</v>
      </c>
      <c r="CE64" s="2">
        <f t="shared" si="58"/>
        <v>7.2894582670990991</v>
      </c>
      <c r="CG64" s="2">
        <f t="shared" si="59"/>
        <v>43.152011011123442</v>
      </c>
      <c r="CH64" s="2">
        <f t="shared" si="60"/>
        <v>69.841754940016187</v>
      </c>
      <c r="CI64" s="2">
        <f t="shared" si="61"/>
        <v>110.76805782310426</v>
      </c>
      <c r="CJ64" s="2">
        <f t="shared" si="62"/>
        <v>170.84257417074198</v>
      </c>
      <c r="CK64" s="2">
        <f t="shared" si="63"/>
        <v>253.40498416068851</v>
      </c>
    </row>
    <row r="65" spans="1:89">
      <c r="A65" s="2">
        <v>1</v>
      </c>
      <c r="B65" s="2">
        <f t="shared" si="24"/>
        <v>1323.4782608695652</v>
      </c>
      <c r="C65" s="3">
        <v>5.4</v>
      </c>
      <c r="D65" s="2">
        <f>$D$5+$D$7*$C65</f>
        <v>51.961199999999998</v>
      </c>
      <c r="E65" s="2">
        <f>$E$5+$E$7*$C65</f>
        <v>32.514000000000003</v>
      </c>
      <c r="F65" s="2">
        <f>$F$5+$F$7*$C65</f>
        <v>9.1021999999999998</v>
      </c>
      <c r="G65" s="2">
        <f>$G$5+$G$7*$C65</f>
        <v>1.7894000000000001</v>
      </c>
      <c r="H65" s="3">
        <f t="shared" si="79"/>
        <v>95.366799999999998</v>
      </c>
      <c r="J65" s="2">
        <f t="shared" si="25"/>
        <v>54.485628122155717</v>
      </c>
      <c r="K65" s="2">
        <f t="shared" si="26"/>
        <v>34.093625873993886</v>
      </c>
      <c r="L65" s="2">
        <f t="shared" si="27"/>
        <v>9.5444116820528748</v>
      </c>
      <c r="M65" s="2">
        <f t="shared" si="28"/>
        <v>1.8763343217975228</v>
      </c>
      <c r="N65" s="3">
        <f t="shared" si="74"/>
        <v>100.00000000000001</v>
      </c>
      <c r="O65" s="2">
        <v>8.0000000000000002E-3</v>
      </c>
      <c r="P65" s="2">
        <f t="shared" si="0"/>
        <v>9.4028018912613656E-2</v>
      </c>
      <c r="Q65" s="2">
        <f t="shared" si="1"/>
        <v>0.22314540987025488</v>
      </c>
      <c r="R65" s="2">
        <v>0.3</v>
      </c>
      <c r="S65" s="2">
        <f t="shared" si="65"/>
        <v>6.3343330767581113E-2</v>
      </c>
      <c r="T65" s="2">
        <v>0.12</v>
      </c>
      <c r="U65" s="2">
        <f t="shared" si="2"/>
        <v>0.67524075953024776</v>
      </c>
      <c r="V65" s="2">
        <f t="shared" si="3"/>
        <v>1.2607528245136497</v>
      </c>
      <c r="W65" s="2">
        <v>0.06</v>
      </c>
      <c r="X65" s="2">
        <f t="shared" si="30"/>
        <v>0.41705405250731509</v>
      </c>
      <c r="Y65" s="2">
        <v>2.6700000000000002E-2</v>
      </c>
      <c r="Z65" s="2">
        <v>0.21</v>
      </c>
      <c r="AA65" s="2">
        <v>0.442</v>
      </c>
      <c r="AB65" s="2">
        <v>0.5</v>
      </c>
      <c r="AC65" s="2">
        <f t="shared" si="31"/>
        <v>0.13771224828766407</v>
      </c>
      <c r="AD65" s="2">
        <f t="shared" si="4"/>
        <v>0.1436959312170534</v>
      </c>
      <c r="AE65" s="2">
        <f t="shared" si="5"/>
        <v>0.86142827869209038</v>
      </c>
      <c r="AF65" s="2">
        <f t="shared" si="6"/>
        <v>1.7324897731179791</v>
      </c>
      <c r="AG65" s="2">
        <f t="shared" si="7"/>
        <v>8.6824984520428785</v>
      </c>
      <c r="AH65" s="2">
        <f t="shared" si="32"/>
        <v>0.70025441996072202</v>
      </c>
      <c r="AI65" s="2">
        <f t="shared" si="8"/>
        <v>7.9331281741374646E-2</v>
      </c>
      <c r="AJ65" s="2">
        <f t="shared" si="9"/>
        <v>0.54603329428310754</v>
      </c>
      <c r="AK65" s="2">
        <f t="shared" si="10"/>
        <v>0.93685133427255607</v>
      </c>
      <c r="AL65" s="2">
        <f t="shared" si="11"/>
        <v>5.6577625227404535</v>
      </c>
      <c r="AM65" s="2">
        <f t="shared" si="33"/>
        <v>0.42496218390622631</v>
      </c>
      <c r="AN65" s="2">
        <f t="shared" si="12"/>
        <v>4.3797010878638409E-2</v>
      </c>
      <c r="AO65" s="2">
        <f t="shared" si="13"/>
        <v>0.34611396658390164</v>
      </c>
      <c r="AP65" s="2">
        <f t="shared" si="14"/>
        <v>0.50660640896522013</v>
      </c>
      <c r="AQ65" s="2">
        <f t="shared" si="15"/>
        <v>3.6867587066709824</v>
      </c>
      <c r="AR65" s="2">
        <f t="shared" si="34"/>
        <v>0.25939439759514182</v>
      </c>
      <c r="AS65" s="2">
        <f t="shared" si="16"/>
        <v>2.4179341614030174E-2</v>
      </c>
      <c r="AT65" s="2">
        <f t="shared" si="17"/>
        <v>0.21939116006052717</v>
      </c>
      <c r="AU65" s="2">
        <f t="shared" si="18"/>
        <v>0.27394960567987947</v>
      </c>
      <c r="AV65" s="2">
        <f t="shared" si="19"/>
        <v>2.4023966553178417</v>
      </c>
      <c r="AW65" s="2">
        <f t="shared" si="35"/>
        <v>0.15919653862274996</v>
      </c>
      <c r="AX65" s="2">
        <f t="shared" si="20"/>
        <v>1.3348869001768427E-2</v>
      </c>
      <c r="AY65" s="2">
        <f t="shared" si="21"/>
        <v>0.13906541127988878</v>
      </c>
      <c r="AZ65" s="2">
        <f t="shared" si="22"/>
        <v>0.14813943354063225</v>
      </c>
      <c r="BA65" s="2">
        <f t="shared" si="23"/>
        <v>1.5654698744019051</v>
      </c>
      <c r="BB65" s="2">
        <f t="shared" si="36"/>
        <v>9.8198142116095996E-2</v>
      </c>
      <c r="BD65" s="2">
        <f t="shared" si="66"/>
        <v>6002.7335990525889</v>
      </c>
      <c r="BE65" s="2">
        <f t="shared" si="67"/>
        <v>8122.1748556128987</v>
      </c>
      <c r="BF65" s="2">
        <f t="shared" si="37"/>
        <v>36.444800090040644</v>
      </c>
      <c r="BG65" s="2">
        <f t="shared" si="38"/>
        <v>35.600829961132064</v>
      </c>
      <c r="BH65" s="2">
        <f t="shared" si="68"/>
        <v>2.1074407265102857</v>
      </c>
      <c r="BI65" s="2">
        <f t="shared" si="39"/>
        <v>2.3434780319983974</v>
      </c>
      <c r="BJ65" s="2">
        <f t="shared" si="40"/>
        <v>110.98491982028411</v>
      </c>
      <c r="BK65" s="2">
        <f t="shared" si="41"/>
        <v>101.49698640379893</v>
      </c>
      <c r="BL65" s="2">
        <f t="shared" si="42"/>
        <v>174.47072281131855</v>
      </c>
      <c r="BM65" s="2">
        <f t="shared" si="43"/>
        <v>164.17786590036161</v>
      </c>
      <c r="BN65" s="2">
        <f t="shared" si="44"/>
        <v>264.7312817622792</v>
      </c>
      <c r="BO65" s="2">
        <f t="shared" si="45"/>
        <v>260.16203173908093</v>
      </c>
      <c r="BP65" s="2">
        <f t="shared" si="46"/>
        <v>380.98477823793405</v>
      </c>
      <c r="BQ65" s="2">
        <f t="shared" si="47"/>
        <v>400.75367467712874</v>
      </c>
      <c r="BR65" s="2">
        <f t="shared" si="48"/>
        <v>505.77921553299154</v>
      </c>
      <c r="BS65" s="2">
        <f t="shared" si="49"/>
        <v>593.32574009080986</v>
      </c>
      <c r="BU65" s="2">
        <f t="shared" si="50"/>
        <v>2.850972477737467</v>
      </c>
      <c r="BV65" s="2">
        <f t="shared" si="51"/>
        <v>4.6116302928781758</v>
      </c>
      <c r="BW65" s="2">
        <f t="shared" si="52"/>
        <v>7.3077518704793727</v>
      </c>
      <c r="BX65" s="2">
        <f t="shared" si="53"/>
        <v>11.25686325612801</v>
      </c>
      <c r="BY65" s="2">
        <f t="shared" si="54"/>
        <v>16.666064828785885</v>
      </c>
      <c r="CA65" s="2">
        <f t="shared" si="55"/>
        <v>1.2496281871309205</v>
      </c>
      <c r="CB65" s="2">
        <f t="shared" si="56"/>
        <v>2.0213535022199762</v>
      </c>
      <c r="CC65" s="2">
        <f t="shared" si="57"/>
        <v>3.2031079897189572</v>
      </c>
      <c r="CD65" s="2">
        <f t="shared" si="69"/>
        <v>4.934068544463611</v>
      </c>
      <c r="CE65" s="2">
        <f t="shared" si="58"/>
        <v>7.3050106731054552</v>
      </c>
      <c r="CG65" s="2">
        <f t="shared" si="59"/>
        <v>43.310406591372022</v>
      </c>
      <c r="CH65" s="2">
        <f t="shared" si="60"/>
        <v>70.057352216935087</v>
      </c>
      <c r="CI65" s="2">
        <f t="shared" si="61"/>
        <v>111.01534906099724</v>
      </c>
      <c r="CJ65" s="2">
        <f t="shared" si="62"/>
        <v>171.00807825170293</v>
      </c>
      <c r="CK65" s="2">
        <f t="shared" si="63"/>
        <v>253.18169489510947</v>
      </c>
    </row>
    <row r="66" spans="1:89">
      <c r="A66" s="2">
        <v>1</v>
      </c>
      <c r="B66" s="2">
        <f t="shared" si="24"/>
        <v>1323.9130434782608</v>
      </c>
      <c r="C66" s="3">
        <v>5.5</v>
      </c>
      <c r="D66" s="2">
        <f>$D$5+$D$7*$C66</f>
        <v>51.978999999999999</v>
      </c>
      <c r="E66" s="2">
        <f>$E$5+$E$7*$C66</f>
        <v>32.505000000000003</v>
      </c>
      <c r="F66" s="2">
        <f>$F$5+$F$7*$C66</f>
        <v>9.0114999999999998</v>
      </c>
      <c r="G66" s="2">
        <f>$G$5+$G$7*$C66</f>
        <v>1.7855000000000001</v>
      </c>
      <c r="H66" s="3">
        <f t="shared" si="79"/>
        <v>95.281000000000006</v>
      </c>
      <c r="J66" s="2">
        <f t="shared" si="25"/>
        <v>54.553373705145823</v>
      </c>
      <c r="K66" s="2">
        <f t="shared" si="26"/>
        <v>34.114881245998681</v>
      </c>
      <c r="L66" s="2">
        <f t="shared" si="27"/>
        <v>9.4578142546782669</v>
      </c>
      <c r="M66" s="2">
        <f t="shared" si="28"/>
        <v>1.8739307941772232</v>
      </c>
      <c r="N66" s="3">
        <f t="shared" si="74"/>
        <v>100</v>
      </c>
      <c r="O66" s="2">
        <v>8.0000000000000002E-3</v>
      </c>
      <c r="P66" s="2">
        <f t="shared" si="0"/>
        <v>9.3889316313454249E-2</v>
      </c>
      <c r="Q66" s="2">
        <f t="shared" si="1"/>
        <v>0.22306491149715024</v>
      </c>
      <c r="R66" s="2">
        <v>0.3</v>
      </c>
      <c r="S66" s="2">
        <f t="shared" si="65"/>
        <v>6.3113356038721258E-2</v>
      </c>
      <c r="T66" s="2">
        <v>0.12</v>
      </c>
      <c r="U66" s="2">
        <f t="shared" si="2"/>
        <v>0.67526011259340213</v>
      </c>
      <c r="V66" s="2">
        <f t="shared" si="3"/>
        <v>1.259673230009926</v>
      </c>
      <c r="W66" s="2">
        <v>0.06</v>
      </c>
      <c r="X66" s="2">
        <f t="shared" si="30"/>
        <v>0.41609014674576239</v>
      </c>
      <c r="Y66" s="2">
        <v>2.6700000000000002E-2</v>
      </c>
      <c r="Z66" s="2">
        <v>0.21</v>
      </c>
      <c r="AA66" s="2">
        <v>0.442</v>
      </c>
      <c r="AB66" s="2">
        <v>0.5</v>
      </c>
      <c r="AC66" s="2">
        <f t="shared" si="31"/>
        <v>0.1373801943724352</v>
      </c>
      <c r="AD66" s="2">
        <f t="shared" si="4"/>
        <v>0.14359041462936947</v>
      </c>
      <c r="AE66" s="2">
        <f t="shared" si="5"/>
        <v>0.85940784267792358</v>
      </c>
      <c r="AF66" s="2">
        <f t="shared" si="6"/>
        <v>1.7286054661435641</v>
      </c>
      <c r="AG66" s="2">
        <f t="shared" si="7"/>
        <v>8.6741610246710188</v>
      </c>
      <c r="AH66" s="2">
        <f t="shared" si="32"/>
        <v>0.69755544920780355</v>
      </c>
      <c r="AI66" s="2">
        <f t="shared" si="8"/>
        <v>7.9273028413844496E-2</v>
      </c>
      <c r="AJ66" s="2">
        <f t="shared" si="9"/>
        <v>0.54475260109019452</v>
      </c>
      <c r="AK66" s="2">
        <f t="shared" si="10"/>
        <v>0.93475087848449345</v>
      </c>
      <c r="AL66" s="2">
        <f t="shared" si="11"/>
        <v>5.6523296183315308</v>
      </c>
      <c r="AM66" s="2">
        <f t="shared" si="33"/>
        <v>0.42341556152175103</v>
      </c>
      <c r="AN66" s="2">
        <f t="shared" si="12"/>
        <v>4.3764850530745983E-2</v>
      </c>
      <c r="AO66" s="2">
        <f t="shared" si="13"/>
        <v>0.34530217395950119</v>
      </c>
      <c r="AP66" s="2">
        <f t="shared" si="14"/>
        <v>0.50547057841766918</v>
      </c>
      <c r="AQ66" s="2">
        <f t="shared" si="15"/>
        <v>3.6832184718959113</v>
      </c>
      <c r="AR66" s="2">
        <f t="shared" si="34"/>
        <v>0.25850206262814418</v>
      </c>
      <c r="AS66" s="2">
        <f t="shared" si="16"/>
        <v>2.4161586611519334E-2</v>
      </c>
      <c r="AT66" s="2">
        <f t="shared" si="17"/>
        <v>0.21887658930409798</v>
      </c>
      <c r="AU66" s="2">
        <f t="shared" si="18"/>
        <v>0.27333540040115767</v>
      </c>
      <c r="AV66" s="2">
        <f t="shared" si="19"/>
        <v>2.4000897378167632</v>
      </c>
      <c r="AW66" s="2">
        <f t="shared" si="35"/>
        <v>0.15867802430071823</v>
      </c>
      <c r="AX66" s="2">
        <f t="shared" si="20"/>
        <v>1.3339066865447828E-2</v>
      </c>
      <c r="AY66" s="2">
        <f t="shared" si="21"/>
        <v>0.13873924046308972</v>
      </c>
      <c r="AZ66" s="2">
        <f t="shared" si="22"/>
        <v>0.14780729938098744</v>
      </c>
      <c r="BA66" s="2">
        <f t="shared" si="23"/>
        <v>1.5639666214554466</v>
      </c>
      <c r="BB66" s="2">
        <f t="shared" si="36"/>
        <v>9.7894630081887382E-2</v>
      </c>
      <c r="BD66" s="2">
        <f t="shared" si="66"/>
        <v>5931.5643671830858</v>
      </c>
      <c r="BE66" s="2">
        <f t="shared" si="67"/>
        <v>8082.3455740050849</v>
      </c>
      <c r="BF66" s="2">
        <f t="shared" si="37"/>
        <v>36.475180182588645</v>
      </c>
      <c r="BG66" s="2">
        <f t="shared" si="38"/>
        <v>35.616727237885819</v>
      </c>
      <c r="BH66" s="2">
        <f t="shared" si="68"/>
        <v>2.0986160609110645</v>
      </c>
      <c r="BI66" s="2">
        <f t="shared" si="39"/>
        <v>2.339025996160446</v>
      </c>
      <c r="BJ66" s="2">
        <f t="shared" si="40"/>
        <v>111.36338434919442</v>
      </c>
      <c r="BK66" s="2">
        <f t="shared" si="41"/>
        <v>101.67637545735157</v>
      </c>
      <c r="BL66" s="2">
        <f t="shared" si="42"/>
        <v>174.85663172755568</v>
      </c>
      <c r="BM66" s="2">
        <f t="shared" si="43"/>
        <v>164.37202527903787</v>
      </c>
      <c r="BN66" s="2">
        <f t="shared" si="44"/>
        <v>264.84294071229851</v>
      </c>
      <c r="BO66" s="2">
        <f t="shared" si="45"/>
        <v>260.24713917495762</v>
      </c>
      <c r="BP66" s="2">
        <f t="shared" si="46"/>
        <v>380.10130172915518</v>
      </c>
      <c r="BQ66" s="2">
        <f t="shared" si="47"/>
        <v>400.37817698716566</v>
      </c>
      <c r="BR66" s="2">
        <f t="shared" si="48"/>
        <v>502.45613056004402</v>
      </c>
      <c r="BS66" s="2">
        <f t="shared" si="49"/>
        <v>591.67356537206865</v>
      </c>
      <c r="BU66" s="2">
        <f t="shared" si="50"/>
        <v>2.8547366179449956</v>
      </c>
      <c r="BV66" s="2">
        <f t="shared" si="51"/>
        <v>4.6150232777197431</v>
      </c>
      <c r="BW66" s="2">
        <f t="shared" si="52"/>
        <v>7.3068796421623627</v>
      </c>
      <c r="BX66" s="2">
        <f t="shared" si="53"/>
        <v>11.241296099807844</v>
      </c>
      <c r="BY66" s="2">
        <f t="shared" si="54"/>
        <v>16.612238441231636</v>
      </c>
      <c r="CA66" s="2">
        <f t="shared" si="55"/>
        <v>1.2580057920855192</v>
      </c>
      <c r="CB66" s="2">
        <f t="shared" si="56"/>
        <v>2.033716868129233</v>
      </c>
      <c r="CC66" s="2">
        <f t="shared" si="57"/>
        <v>3.2199457050188474</v>
      </c>
      <c r="CD66" s="2">
        <f t="shared" si="69"/>
        <v>4.9537374184405758</v>
      </c>
      <c r="CE66" s="2">
        <f t="shared" si="58"/>
        <v>7.3205675252867675</v>
      </c>
      <c r="CG66" s="2">
        <f t="shared" si="59"/>
        <v>43.469536304536675</v>
      </c>
      <c r="CH66" s="2">
        <f t="shared" si="60"/>
        <v>70.27370604211221</v>
      </c>
      <c r="CI66" s="2">
        <f t="shared" si="61"/>
        <v>111.26303837672521</v>
      </c>
      <c r="CJ66" s="2">
        <f t="shared" si="62"/>
        <v>171.17303426485802</v>
      </c>
      <c r="CK66" s="2">
        <f t="shared" si="63"/>
        <v>252.95724217828771</v>
      </c>
    </row>
    <row r="67" spans="1:89">
      <c r="A67" s="2">
        <v>1</v>
      </c>
      <c r="B67" s="2">
        <f t="shared" si="24"/>
        <v>1324.3478260869565</v>
      </c>
      <c r="C67" s="3">
        <v>5.6</v>
      </c>
      <c r="D67" s="2">
        <f>$D$5+$D$7*$C67</f>
        <v>51.9968</v>
      </c>
      <c r="E67" s="2">
        <f>$E$5+$E$7*$C67</f>
        <v>32.496000000000002</v>
      </c>
      <c r="F67" s="2">
        <f>$F$5+$F$7*$C67</f>
        <v>8.9207999999999998</v>
      </c>
      <c r="G67" s="2">
        <f>$G$5+$G$7*$C67</f>
        <v>1.7816000000000001</v>
      </c>
      <c r="H67" s="3">
        <f t="shared" si="79"/>
        <v>95.1952</v>
      </c>
      <c r="J67" s="2">
        <f t="shared" si="25"/>
        <v>54.621241407129773</v>
      </c>
      <c r="K67" s="2">
        <f t="shared" si="26"/>
        <v>34.136174933189913</v>
      </c>
      <c r="L67" s="2">
        <f t="shared" si="27"/>
        <v>9.371060725750878</v>
      </c>
      <c r="M67" s="2">
        <f t="shared" si="28"/>
        <v>1.8715229339294417</v>
      </c>
      <c r="N67" s="3">
        <f t="shared" si="74"/>
        <v>100</v>
      </c>
      <c r="O67" s="2">
        <v>8.0000000000000002E-3</v>
      </c>
      <c r="P67" s="2">
        <f t="shared" si="0"/>
        <v>9.3750893650028227E-2</v>
      </c>
      <c r="Q67" s="2">
        <f t="shared" si="1"/>
        <v>0.2229844859572889</v>
      </c>
      <c r="R67" s="2">
        <v>0.3</v>
      </c>
      <c r="S67" s="2">
        <f t="shared" si="65"/>
        <v>6.2883248760222166E-2</v>
      </c>
      <c r="T67" s="2">
        <v>0.12</v>
      </c>
      <c r="U67" s="2">
        <f t="shared" si="2"/>
        <v>0.67527945567633763</v>
      </c>
      <c r="V67" s="2">
        <f t="shared" si="3"/>
        <v>1.2585951468737426</v>
      </c>
      <c r="W67" s="2">
        <v>0.06</v>
      </c>
      <c r="X67" s="2">
        <f t="shared" si="30"/>
        <v>0.41512669523137247</v>
      </c>
      <c r="Y67" s="2">
        <v>2.6700000000000002E-2</v>
      </c>
      <c r="Z67" s="2">
        <v>0.21</v>
      </c>
      <c r="AA67" s="2">
        <v>0.442</v>
      </c>
      <c r="AB67" s="2">
        <v>0.5</v>
      </c>
      <c r="AC67" s="2">
        <f t="shared" si="31"/>
        <v>0.13704754189286855</v>
      </c>
      <c r="AD67" s="2">
        <f t="shared" si="4"/>
        <v>0.14348503289555617</v>
      </c>
      <c r="AE67" s="2">
        <f t="shared" si="5"/>
        <v>0.85739324140964124</v>
      </c>
      <c r="AF67" s="2">
        <f t="shared" si="6"/>
        <v>1.7247319751680086</v>
      </c>
      <c r="AG67" s="2">
        <f t="shared" si="7"/>
        <v>8.6658361351431807</v>
      </c>
      <c r="AH67" s="2">
        <f t="shared" si="32"/>
        <v>0.6948633543893098</v>
      </c>
      <c r="AI67" s="2">
        <f t="shared" si="8"/>
        <v>7.9214849536093868E-2</v>
      </c>
      <c r="AJ67" s="2">
        <f t="shared" si="9"/>
        <v>0.54347560636597059</v>
      </c>
      <c r="AK67" s="2">
        <f t="shared" si="10"/>
        <v>0.93265627149457098</v>
      </c>
      <c r="AL67" s="2">
        <f t="shared" si="11"/>
        <v>5.6469048839377711</v>
      </c>
      <c r="AM67" s="2">
        <f t="shared" si="33"/>
        <v>0.42187282342806415</v>
      </c>
      <c r="AN67" s="2">
        <f t="shared" si="12"/>
        <v>4.3732731284897186E-2</v>
      </c>
      <c r="AO67" s="2">
        <f t="shared" si="13"/>
        <v>0.34449272568238071</v>
      </c>
      <c r="AP67" s="2">
        <f t="shared" si="14"/>
        <v>0.50433791063299671</v>
      </c>
      <c r="AQ67" s="2">
        <f t="shared" si="15"/>
        <v>3.6796835609346981</v>
      </c>
      <c r="AR67" s="2">
        <f t="shared" si="34"/>
        <v>0.2576119338074323</v>
      </c>
      <c r="AS67" s="2">
        <f t="shared" si="16"/>
        <v>2.4143854300519501E-2</v>
      </c>
      <c r="AT67" s="2">
        <f t="shared" si="17"/>
        <v>0.21836350455840217</v>
      </c>
      <c r="AU67" s="2">
        <f t="shared" si="18"/>
        <v>0.27272290540013477</v>
      </c>
      <c r="AV67" s="2">
        <f t="shared" si="19"/>
        <v>2.3977862894639603</v>
      </c>
      <c r="AW67" s="2">
        <f t="shared" si="35"/>
        <v>0.15816077024078529</v>
      </c>
      <c r="AX67" s="2">
        <f t="shared" si="20"/>
        <v>1.3329277256598505E-2</v>
      </c>
      <c r="AY67" s="2">
        <f t="shared" si="21"/>
        <v>0.13841401158348518</v>
      </c>
      <c r="AZ67" s="2">
        <f t="shared" si="22"/>
        <v>0.14747609006140175</v>
      </c>
      <c r="BA67" s="2">
        <f t="shared" si="23"/>
        <v>1.5624656291045074</v>
      </c>
      <c r="BB67" s="2">
        <f t="shared" si="36"/>
        <v>9.7591842373409357E-2</v>
      </c>
      <c r="BD67" s="2">
        <f t="shared" si="66"/>
        <v>5860.8780487716303</v>
      </c>
      <c r="BE67" s="2">
        <f t="shared" si="67"/>
        <v>8042.6765110544884</v>
      </c>
      <c r="BF67" s="2">
        <f t="shared" si="37"/>
        <v>36.505469614936864</v>
      </c>
      <c r="BG67" s="2">
        <f t="shared" si="38"/>
        <v>35.63259763747601</v>
      </c>
      <c r="BH67" s="2">
        <f t="shared" si="68"/>
        <v>2.0897962664743583</v>
      </c>
      <c r="BI67" s="2">
        <f t="shared" si="39"/>
        <v>2.3345754652731947</v>
      </c>
      <c r="BJ67" s="2">
        <f t="shared" si="40"/>
        <v>111.74299749485554</v>
      </c>
      <c r="BK67" s="2">
        <f t="shared" si="41"/>
        <v>101.85613656516414</v>
      </c>
      <c r="BL67" s="2">
        <f t="shared" si="42"/>
        <v>175.24225636617629</v>
      </c>
      <c r="BM67" s="2">
        <f t="shared" si="43"/>
        <v>164.56613654845106</v>
      </c>
      <c r="BN67" s="2">
        <f t="shared" si="44"/>
        <v>264.95095653010287</v>
      </c>
      <c r="BO67" s="2">
        <f t="shared" si="45"/>
        <v>260.33113591344232</v>
      </c>
      <c r="BP67" s="2">
        <f t="shared" si="46"/>
        <v>379.21044325873044</v>
      </c>
      <c r="BQ67" s="2">
        <f t="shared" si="47"/>
        <v>400.000181742015</v>
      </c>
      <c r="BR67" s="2">
        <f t="shared" si="48"/>
        <v>499.13427147856839</v>
      </c>
      <c r="BS67" s="2">
        <f t="shared" si="49"/>
        <v>590.02107798111319</v>
      </c>
      <c r="BU67" s="2">
        <f t="shared" si="50"/>
        <v>2.8585099969820496</v>
      </c>
      <c r="BV67" s="2">
        <f t="shared" si="51"/>
        <v>4.6184153684987388</v>
      </c>
      <c r="BW67" s="2">
        <f t="shared" si="52"/>
        <v>7.3059825321195007</v>
      </c>
      <c r="BX67" s="2">
        <f t="shared" si="53"/>
        <v>11.22568120942497</v>
      </c>
      <c r="BY67" s="2">
        <f t="shared" si="54"/>
        <v>16.558463797221677</v>
      </c>
      <c r="CA67" s="2">
        <f t="shared" si="55"/>
        <v>1.2664457711952612</v>
      </c>
      <c r="CB67" s="2">
        <f t="shared" si="56"/>
        <v>2.0461613285360714</v>
      </c>
      <c r="CC67" s="2">
        <f t="shared" si="57"/>
        <v>3.2368718989955982</v>
      </c>
      <c r="CD67" s="2">
        <f t="shared" si="69"/>
        <v>4.9734709731545612</v>
      </c>
      <c r="CE67" s="2">
        <f t="shared" si="58"/>
        <v>7.3361284290141686</v>
      </c>
      <c r="CG67" s="2">
        <f t="shared" si="59"/>
        <v>43.629404180877408</v>
      </c>
      <c r="CH67" s="2">
        <f t="shared" si="60"/>
        <v>70.490818993162563</v>
      </c>
      <c r="CI67" s="2">
        <f t="shared" si="61"/>
        <v>111.51112473589629</v>
      </c>
      <c r="CJ67" s="2">
        <f t="shared" si="62"/>
        <v>171.3374391584324</v>
      </c>
      <c r="CK67" s="2">
        <f t="shared" si="63"/>
        <v>252.73163654706198</v>
      </c>
    </row>
    <row r="68" spans="1:89">
      <c r="A68" s="2">
        <v>1</v>
      </c>
      <c r="B68" s="2">
        <f t="shared" si="24"/>
        <v>1324.7826086956522</v>
      </c>
      <c r="C68" s="3">
        <v>5.7</v>
      </c>
      <c r="D68" s="2">
        <f t="shared" ref="D68:D93" si="92">$D$5+$D$7*$C68</f>
        <v>52.014600000000002</v>
      </c>
      <c r="E68" s="2">
        <f t="shared" ref="E68:E93" si="93">$E$5+$E$7*$C68</f>
        <v>32.487000000000002</v>
      </c>
      <c r="F68" s="2">
        <f t="shared" ref="F68:F93" si="94">$F$5+$F$7*$C68</f>
        <v>8.8300999999999998</v>
      </c>
      <c r="G68" s="2">
        <f t="shared" ref="G68:G93" si="95">$G$5+$G$7*$C68</f>
        <v>1.7777000000000001</v>
      </c>
      <c r="H68" s="3">
        <f t="shared" si="79"/>
        <v>95.109399999999994</v>
      </c>
      <c r="J68" s="2">
        <f t="shared" si="25"/>
        <v>54.689231558605144</v>
      </c>
      <c r="K68" s="2">
        <f t="shared" si="26"/>
        <v>34.157507039262157</v>
      </c>
      <c r="L68" s="2">
        <f t="shared" si="27"/>
        <v>9.2841506728041612</v>
      </c>
      <c r="M68" s="2">
        <f t="shared" si="28"/>
        <v>1.8691107293285418</v>
      </c>
      <c r="N68" s="3">
        <f t="shared" si="74"/>
        <v>100</v>
      </c>
      <c r="O68" s="2">
        <v>8.0000000000000002E-3</v>
      </c>
      <c r="P68" s="2">
        <f t="shared" si="0"/>
        <v>9.3612750225927396E-2</v>
      </c>
      <c r="Q68" s="2">
        <f t="shared" si="1"/>
        <v>0.22290413315709068</v>
      </c>
      <c r="R68" s="2">
        <v>0.3</v>
      </c>
      <c r="S68" s="2">
        <f t="shared" si="65"/>
        <v>6.2653008038954405E-2</v>
      </c>
      <c r="T68" s="2">
        <v>0.12</v>
      </c>
      <c r="U68" s="2">
        <f t="shared" si="2"/>
        <v>0.67529878878676441</v>
      </c>
      <c r="V68" s="2">
        <f t="shared" si="3"/>
        <v>1.2575185723279259</v>
      </c>
      <c r="W68" s="2">
        <v>0.06</v>
      </c>
      <c r="X68" s="2">
        <f t="shared" si="30"/>
        <v>0.4141636946172349</v>
      </c>
      <c r="Y68" s="2">
        <v>2.6700000000000002E-2</v>
      </c>
      <c r="Z68" s="2">
        <v>0.21</v>
      </c>
      <c r="AA68" s="2">
        <v>0.442</v>
      </c>
      <c r="AB68" s="2">
        <v>0.5</v>
      </c>
      <c r="AC68" s="2">
        <f t="shared" si="31"/>
        <v>0.13671428922903522</v>
      </c>
      <c r="AD68" s="2">
        <f t="shared" si="4"/>
        <v>0.14337978578560343</v>
      </c>
      <c r="AE68" s="2">
        <f t="shared" si="5"/>
        <v>0.85538445517304051</v>
      </c>
      <c r="AF68" s="2">
        <f t="shared" si="6"/>
        <v>1.7208692647839157</v>
      </c>
      <c r="AG68" s="2">
        <f t="shared" si="7"/>
        <v>8.657523759027983</v>
      </c>
      <c r="AH68" s="2">
        <f t="shared" si="32"/>
        <v>0.69217810944368185</v>
      </c>
      <c r="AI68" s="2">
        <f t="shared" si="8"/>
        <v>7.9156744981139462E-2</v>
      </c>
      <c r="AJ68" s="2">
        <f t="shared" si="9"/>
        <v>0.54220229761419947</v>
      </c>
      <c r="AK68" s="2">
        <f t="shared" si="10"/>
        <v>0.93056749415608597</v>
      </c>
      <c r="AL68" s="2">
        <f t="shared" si="11"/>
        <v>5.6414883036389947</v>
      </c>
      <c r="AM68" s="2">
        <f t="shared" si="33"/>
        <v>0.42033395497832154</v>
      </c>
      <c r="AN68" s="2">
        <f t="shared" si="12"/>
        <v>4.3700653070987416E-2</v>
      </c>
      <c r="AO68" s="2">
        <f t="shared" si="13"/>
        <v>0.34368561383155466</v>
      </c>
      <c r="AP68" s="2">
        <f t="shared" si="14"/>
        <v>0.50320839525754013</v>
      </c>
      <c r="AQ68" s="2">
        <f t="shared" si="15"/>
        <v>3.6761539634133049</v>
      </c>
      <c r="AR68" s="2">
        <f t="shared" si="34"/>
        <v>0.25672400285876407</v>
      </c>
      <c r="AS68" s="2">
        <f t="shared" si="16"/>
        <v>2.4126144642327492E-2</v>
      </c>
      <c r="AT68" s="2">
        <f t="shared" si="17"/>
        <v>0.21785190080256706</v>
      </c>
      <c r="AU68" s="2">
        <f t="shared" si="18"/>
        <v>0.27211211507802313</v>
      </c>
      <c r="AV68" s="2">
        <f t="shared" si="19"/>
        <v>2.3954863034994136</v>
      </c>
      <c r="AW68" s="2">
        <f t="shared" si="35"/>
        <v>0.15764477174251088</v>
      </c>
      <c r="AX68" s="2">
        <f t="shared" si="20"/>
        <v>1.3319500153853329E-2</v>
      </c>
      <c r="AY68" s="2">
        <f t="shared" si="21"/>
        <v>0.13808972145849602</v>
      </c>
      <c r="AZ68" s="2">
        <f t="shared" si="22"/>
        <v>0.14714580255430654</v>
      </c>
      <c r="BA68" s="2">
        <f t="shared" si="23"/>
        <v>1.5609668929440674</v>
      </c>
      <c r="BB68" s="2">
        <f t="shared" si="36"/>
        <v>9.7289776304405565E-2</v>
      </c>
      <c r="BD68" s="2">
        <f t="shared" si="66"/>
        <v>5790.6746117386783</v>
      </c>
      <c r="BE68" s="2">
        <f t="shared" si="67"/>
        <v>8003.1677058033338</v>
      </c>
      <c r="BF68" s="2">
        <f t="shared" si="37"/>
        <v>36.535667572423534</v>
      </c>
      <c r="BG68" s="2">
        <f t="shared" si="38"/>
        <v>35.648440969668073</v>
      </c>
      <c r="BH68" s="2">
        <f t="shared" si="68"/>
        <v>2.0809813723595196</v>
      </c>
      <c r="BI68" s="2">
        <f t="shared" si="39"/>
        <v>2.3301264460992708</v>
      </c>
      <c r="BJ68" s="2">
        <f t="shared" si="40"/>
        <v>112.12376162256066</v>
      </c>
      <c r="BK68" s="2">
        <f t="shared" si="41"/>
        <v>102.03627033810092</v>
      </c>
      <c r="BL68" s="2">
        <f t="shared" si="42"/>
        <v>175.62758498382277</v>
      </c>
      <c r="BM68" s="2">
        <f t="shared" si="43"/>
        <v>164.76019704731721</v>
      </c>
      <c r="BN68" s="2">
        <f t="shared" si="44"/>
        <v>265.05530532568241</v>
      </c>
      <c r="BO68" s="2">
        <f t="shared" si="45"/>
        <v>260.41401607856938</v>
      </c>
      <c r="BP68" s="2">
        <f t="shared" si="46"/>
        <v>378.31221679219897</v>
      </c>
      <c r="BQ68" s="2">
        <f t="shared" si="47"/>
        <v>399.61969112886038</v>
      </c>
      <c r="BR68" s="2">
        <f t="shared" si="48"/>
        <v>495.81380419899091</v>
      </c>
      <c r="BS68" s="2">
        <f t="shared" si="49"/>
        <v>588.36831879195313</v>
      </c>
      <c r="BU68" s="2">
        <f t="shared" si="50"/>
        <v>2.8622926434544436</v>
      </c>
      <c r="BV68" s="2">
        <f t="shared" si="51"/>
        <v>4.6218065240919088</v>
      </c>
      <c r="BW68" s="2">
        <f t="shared" si="52"/>
        <v>7.3050604457049308</v>
      </c>
      <c r="BX68" s="2">
        <f t="shared" si="53"/>
        <v>11.210018734588754</v>
      </c>
      <c r="BY68" s="2">
        <f t="shared" si="54"/>
        <v>16.504741940680486</v>
      </c>
      <c r="CA68" s="2">
        <f t="shared" si="55"/>
        <v>1.2749485464875538</v>
      </c>
      <c r="CB68" s="2">
        <f t="shared" si="56"/>
        <v>2.0586872986285756</v>
      </c>
      <c r="CC68" s="2">
        <f t="shared" si="57"/>
        <v>3.2538867814769827</v>
      </c>
      <c r="CD68" s="2">
        <f t="shared" si="69"/>
        <v>4.9932689882168066</v>
      </c>
      <c r="CE68" s="2">
        <f t="shared" si="58"/>
        <v>7.3516929848328667</v>
      </c>
      <c r="CG68" s="2">
        <f t="shared" si="59"/>
        <v>43.790014275368577</v>
      </c>
      <c r="CH68" s="2">
        <f t="shared" si="60"/>
        <v>70.708693651854247</v>
      </c>
      <c r="CI68" s="2">
        <f t="shared" si="61"/>
        <v>111.75960708677992</v>
      </c>
      <c r="CJ68" s="2">
        <f t="shared" si="62"/>
        <v>171.50128989688113</v>
      </c>
      <c r="CK68" s="2">
        <f t="shared" si="63"/>
        <v>252.50488864108914</v>
      </c>
    </row>
    <row r="69" spans="1:89">
      <c r="A69" s="2">
        <v>1</v>
      </c>
      <c r="B69" s="2">
        <f t="shared" si="24"/>
        <v>1325.2173913043478</v>
      </c>
      <c r="C69" s="3">
        <v>5.8</v>
      </c>
      <c r="D69" s="2">
        <f t="shared" si="92"/>
        <v>52.032400000000003</v>
      </c>
      <c r="E69" s="2">
        <f t="shared" si="93"/>
        <v>32.478000000000002</v>
      </c>
      <c r="F69" s="2">
        <f t="shared" si="94"/>
        <v>8.7393999999999998</v>
      </c>
      <c r="G69" s="2">
        <f t="shared" si="95"/>
        <v>1.7738</v>
      </c>
      <c r="H69" s="3">
        <f t="shared" si="79"/>
        <v>95.023600000000002</v>
      </c>
      <c r="J69" s="2">
        <f t="shared" si="25"/>
        <v>54.757344491263233</v>
      </c>
      <c r="K69" s="2">
        <f t="shared" si="26"/>
        <v>34.178877668284514</v>
      </c>
      <c r="L69" s="2">
        <f t="shared" si="27"/>
        <v>9.1970836718457303</v>
      </c>
      <c r="M69" s="2">
        <f t="shared" si="28"/>
        <v>1.8666941686065355</v>
      </c>
      <c r="N69" s="3">
        <f t="shared" si="74"/>
        <v>100.00000000000001</v>
      </c>
      <c r="O69" s="2">
        <v>8.0000000000000002E-3</v>
      </c>
      <c r="P69" s="2">
        <f t="shared" si="0"/>
        <v>9.3474885346780431E-2</v>
      </c>
      <c r="Q69" s="2">
        <f t="shared" si="1"/>
        <v>0.22282385300312973</v>
      </c>
      <c r="R69" s="2">
        <v>0.3</v>
      </c>
      <c r="S69" s="2">
        <f t="shared" si="65"/>
        <v>6.2422632979894338E-2</v>
      </c>
      <c r="T69" s="2">
        <v>0.12</v>
      </c>
      <c r="U69" s="2">
        <f t="shared" si="2"/>
        <v>0.67531811193238556</v>
      </c>
      <c r="V69" s="2">
        <f t="shared" si="3"/>
        <v>1.256443503601532</v>
      </c>
      <c r="W69" s="2">
        <v>0.06</v>
      </c>
      <c r="X69" s="2">
        <f t="shared" si="30"/>
        <v>0.4132011415555214</v>
      </c>
      <c r="Y69" s="2">
        <v>2.6700000000000002E-2</v>
      </c>
      <c r="Z69" s="2">
        <v>0.21</v>
      </c>
      <c r="AA69" s="2">
        <v>0.442</v>
      </c>
      <c r="AB69" s="2">
        <v>0.5</v>
      </c>
      <c r="AC69" s="2">
        <f t="shared" si="31"/>
        <v>0.13638043475515554</v>
      </c>
      <c r="AD69" s="2">
        <f t="shared" si="4"/>
        <v>0.14327467306998509</v>
      </c>
      <c r="AE69" s="2">
        <f t="shared" si="5"/>
        <v>0.85338146432962281</v>
      </c>
      <c r="AF69" s="2">
        <f t="shared" si="6"/>
        <v>1.7170172997160549</v>
      </c>
      <c r="AG69" s="2">
        <f t="shared" si="7"/>
        <v>8.6492238719517385</v>
      </c>
      <c r="AH69" s="2">
        <f t="shared" si="32"/>
        <v>0.68949968840109899</v>
      </c>
      <c r="AI69" s="2">
        <f t="shared" si="8"/>
        <v>7.9098714622265073E-2</v>
      </c>
      <c r="AJ69" s="2">
        <f t="shared" si="9"/>
        <v>0.54093266238663207</v>
      </c>
      <c r="AK69" s="2">
        <f t="shared" si="10"/>
        <v>0.92848452739380494</v>
      </c>
      <c r="AL69" s="2">
        <f t="shared" si="11"/>
        <v>5.6360798615526155</v>
      </c>
      <c r="AM69" s="2">
        <f t="shared" si="33"/>
        <v>0.41879894157695602</v>
      </c>
      <c r="AN69" s="2">
        <f t="shared" si="12"/>
        <v>4.3668615819059495E-2</v>
      </c>
      <c r="AO69" s="2">
        <f t="shared" si="13"/>
        <v>0.34288083051645496</v>
      </c>
      <c r="AP69" s="2">
        <f t="shared" si="14"/>
        <v>0.50208202197628471</v>
      </c>
      <c r="AQ69" s="2">
        <f t="shared" si="15"/>
        <v>3.6726296689821871</v>
      </c>
      <c r="AR69" s="2">
        <f t="shared" si="34"/>
        <v>0.25583826153668354</v>
      </c>
      <c r="AS69" s="2">
        <f t="shared" si="16"/>
        <v>2.4108457598321534E-2</v>
      </c>
      <c r="AT69" s="2">
        <f t="shared" si="17"/>
        <v>0.21734177303500041</v>
      </c>
      <c r="AU69" s="2">
        <f t="shared" si="18"/>
        <v>0.27150302385693387</v>
      </c>
      <c r="AV69" s="2">
        <f t="shared" si="19"/>
        <v>2.3931897731790666</v>
      </c>
      <c r="AW69" s="2">
        <f t="shared" si="35"/>
        <v>0.1571300241216915</v>
      </c>
      <c r="AX69" s="2">
        <f t="shared" si="20"/>
        <v>1.330973553589007E-2</v>
      </c>
      <c r="AY69" s="2">
        <f t="shared" si="21"/>
        <v>0.13776636691776439</v>
      </c>
      <c r="AZ69" s="2">
        <f t="shared" si="22"/>
        <v>0.14681643384343435</v>
      </c>
      <c r="BA69" s="2">
        <f t="shared" si="23"/>
        <v>1.5594704085795075</v>
      </c>
      <c r="BB69" s="2">
        <f t="shared" si="36"/>
        <v>9.6988429197824952E-2</v>
      </c>
      <c r="BD69" s="2">
        <f t="shared" si="66"/>
        <v>5720.9540054765166</v>
      </c>
      <c r="BE69" s="2">
        <f t="shared" si="67"/>
        <v>7963.8191937287338</v>
      </c>
      <c r="BF69" s="2">
        <f t="shared" si="37"/>
        <v>36.565773234943038</v>
      </c>
      <c r="BG69" s="2">
        <f t="shared" si="38"/>
        <v>35.6642570432073</v>
      </c>
      <c r="BH69" s="2">
        <f t="shared" si="68"/>
        <v>2.0721714079429057</v>
      </c>
      <c r="BI69" s="2">
        <f t="shared" si="39"/>
        <v>2.3256789454414024</v>
      </c>
      <c r="BJ69" s="2">
        <f t="shared" si="40"/>
        <v>112.50567908798851</v>
      </c>
      <c r="BK69" s="2">
        <f t="shared" si="41"/>
        <v>102.21677738551276</v>
      </c>
      <c r="BL69" s="2">
        <f t="shared" si="42"/>
        <v>176.01260572580529</v>
      </c>
      <c r="BM69" s="2">
        <f t="shared" si="43"/>
        <v>164.95420409349805</v>
      </c>
      <c r="BN69" s="2">
        <f t="shared" si="44"/>
        <v>265.15596318380477</v>
      </c>
      <c r="BO69" s="2">
        <f t="shared" si="45"/>
        <v>260.49577378728031</v>
      </c>
      <c r="BP69" s="2">
        <f t="shared" si="46"/>
        <v>377.40663681841579</v>
      </c>
      <c r="BQ69" s="2">
        <f t="shared" si="47"/>
        <v>399.2367074338527</v>
      </c>
      <c r="BR69" s="2">
        <f t="shared" si="48"/>
        <v>492.49489469831889</v>
      </c>
      <c r="BS69" s="2">
        <f t="shared" si="49"/>
        <v>586.71532872137323</v>
      </c>
      <c r="BU69" s="2">
        <f t="shared" si="50"/>
        <v>2.8660845860794737</v>
      </c>
      <c r="BV69" s="2">
        <f t="shared" si="51"/>
        <v>4.6251967030648018</v>
      </c>
      <c r="BW69" s="2">
        <f t="shared" si="52"/>
        <v>7.3041132883180291</v>
      </c>
      <c r="BX69" s="2">
        <f t="shared" si="53"/>
        <v>11.19430882718731</v>
      </c>
      <c r="BY69" s="2">
        <f t="shared" si="54"/>
        <v>16.451073914439512</v>
      </c>
      <c r="CA69" s="2">
        <f t="shared" si="55"/>
        <v>1.2835145411890487</v>
      </c>
      <c r="CB69" s="2">
        <f t="shared" si="56"/>
        <v>2.0712951924297136</v>
      </c>
      <c r="CC69" s="2">
        <f t="shared" si="57"/>
        <v>3.2709905567973321</v>
      </c>
      <c r="CD69" s="2">
        <f t="shared" si="69"/>
        <v>5.013131234172663</v>
      </c>
      <c r="CE69" s="2">
        <f t="shared" si="58"/>
        <v>7.3672607884341943</v>
      </c>
      <c r="CG69" s="2">
        <f t="shared" si="59"/>
        <v>43.951370667851371</v>
      </c>
      <c r="CH69" s="2">
        <f t="shared" si="60"/>
        <v>70.92733260402396</v>
      </c>
      <c r="CI69" s="2">
        <f t="shared" si="61"/>
        <v>112.00848436018305</v>
      </c>
      <c r="CJ69" s="2">
        <f t="shared" si="62"/>
        <v>171.66458346127374</v>
      </c>
      <c r="CK69" s="2">
        <f t="shared" si="63"/>
        <v>252.27700920258258</v>
      </c>
    </row>
    <row r="70" spans="1:89">
      <c r="A70" s="2">
        <v>1</v>
      </c>
      <c r="B70" s="2">
        <f t="shared" si="24"/>
        <v>1325.6521739130435</v>
      </c>
      <c r="C70" s="3">
        <v>5.9</v>
      </c>
      <c r="D70" s="2">
        <f t="shared" si="92"/>
        <v>52.050199999999997</v>
      </c>
      <c r="E70" s="2">
        <f t="shared" si="93"/>
        <v>32.469000000000001</v>
      </c>
      <c r="F70" s="2">
        <f t="shared" si="94"/>
        <v>8.6486999999999998</v>
      </c>
      <c r="G70" s="2">
        <f t="shared" si="95"/>
        <v>1.7699</v>
      </c>
      <c r="H70" s="3">
        <f t="shared" si="79"/>
        <v>94.93780000000001</v>
      </c>
      <c r="J70" s="2">
        <f t="shared" si="25"/>
        <v>54.825580537994341</v>
      </c>
      <c r="K70" s="2">
        <f t="shared" si="26"/>
        <v>34.200286924702276</v>
      </c>
      <c r="L70" s="2">
        <f t="shared" si="27"/>
        <v>9.1098592973504751</v>
      </c>
      <c r="M70" s="2">
        <f t="shared" si="28"/>
        <v>1.8642732399528954</v>
      </c>
      <c r="N70" s="3">
        <f t="shared" si="74"/>
        <v>100</v>
      </c>
      <c r="O70" s="2">
        <v>8.0000000000000002E-3</v>
      </c>
      <c r="P70" s="2">
        <f t="shared" si="0"/>
        <v>9.3337298320245995E-2</v>
      </c>
      <c r="Q70" s="2">
        <f t="shared" si="1"/>
        <v>0.22274364540213365</v>
      </c>
      <c r="R70" s="2">
        <v>0.3</v>
      </c>
      <c r="S70" s="2">
        <f t="shared" si="65"/>
        <v>6.2192122686111323E-2</v>
      </c>
      <c r="T70" s="2">
        <v>0.12</v>
      </c>
      <c r="U70" s="2">
        <f t="shared" si="2"/>
        <v>0.6753374251208949</v>
      </c>
      <c r="V70" s="2">
        <f t="shared" si="3"/>
        <v>1.255369937929836</v>
      </c>
      <c r="W70" s="2">
        <v>0.06</v>
      </c>
      <c r="X70" s="2">
        <f t="shared" si="30"/>
        <v>0.41223903269745144</v>
      </c>
      <c r="Y70" s="2">
        <v>2.6700000000000002E-2</v>
      </c>
      <c r="Z70" s="2">
        <v>0.21</v>
      </c>
      <c r="AA70" s="2">
        <v>0.442</v>
      </c>
      <c r="AB70" s="2">
        <v>0.5</v>
      </c>
      <c r="AC70" s="2">
        <f t="shared" si="31"/>
        <v>0.13604597683957284</v>
      </c>
      <c r="AD70" s="2">
        <f t="shared" si="4"/>
        <v>0.14316969451965769</v>
      </c>
      <c r="AE70" s="2">
        <f t="shared" si="5"/>
        <v>0.85138424931627965</v>
      </c>
      <c r="AF70" s="2">
        <f t="shared" si="6"/>
        <v>1.71317604482083</v>
      </c>
      <c r="AG70" s="2">
        <f t="shared" si="7"/>
        <v>8.6409364495983105</v>
      </c>
      <c r="AH70" s="2">
        <f t="shared" si="32"/>
        <v>0.6868280653830543</v>
      </c>
      <c r="AI70" s="2">
        <f t="shared" si="8"/>
        <v>7.9040758333020905E-2</v>
      </c>
      <c r="AJ70" s="2">
        <f t="shared" si="9"/>
        <v>0.53966668828280628</v>
      </c>
      <c r="AK70" s="2">
        <f t="shared" si="10"/>
        <v>0.92640735220367609</v>
      </c>
      <c r="AL70" s="2">
        <f t="shared" si="11"/>
        <v>5.6306795418335485</v>
      </c>
      <c r="AM70" s="2">
        <f t="shared" si="33"/>
        <v>0.41726776867944032</v>
      </c>
      <c r="AN70" s="2">
        <f t="shared" si="12"/>
        <v>4.3636619459303361E-2</v>
      </c>
      <c r="AO70" s="2">
        <f t="shared" si="13"/>
        <v>0.34207836787680412</v>
      </c>
      <c r="AP70" s="2">
        <f t="shared" si="14"/>
        <v>0.50095878051270726</v>
      </c>
      <c r="AQ70" s="2">
        <f t="shared" si="15"/>
        <v>3.6691106673162364</v>
      </c>
      <c r="AR70" s="2">
        <f t="shared" si="34"/>
        <v>0.25495470162438821</v>
      </c>
      <c r="AS70" s="2">
        <f t="shared" si="16"/>
        <v>2.4090793129961062E-2</v>
      </c>
      <c r="AT70" s="2">
        <f t="shared" si="17"/>
        <v>0.21683311627331048</v>
      </c>
      <c r="AU70" s="2">
        <f t="shared" si="18"/>
        <v>0.27089562617979268</v>
      </c>
      <c r="AV70" s="2">
        <f t="shared" si="19"/>
        <v>2.3908966917747851</v>
      </c>
      <c r="AW70" s="2">
        <f t="shared" si="35"/>
        <v>0.15661652271028592</v>
      </c>
      <c r="AX70" s="2">
        <f t="shared" si="20"/>
        <v>1.3299983381431362E-2</v>
      </c>
      <c r="AY70" s="2">
        <f t="shared" si="21"/>
        <v>0.13744394480310312</v>
      </c>
      <c r="AZ70" s="2">
        <f t="shared" si="22"/>
        <v>0.1464879809237731</v>
      </c>
      <c r="BA70" s="2">
        <f t="shared" si="23"/>
        <v>1.5579761716265852</v>
      </c>
      <c r="BB70" s="2">
        <f t="shared" si="36"/>
        <v>9.6687798385779566E-2</v>
      </c>
      <c r="BD70" s="2">
        <f t="shared" si="66"/>
        <v>5651.7161607727567</v>
      </c>
      <c r="BE70" s="2">
        <f t="shared" si="67"/>
        <v>7924.6310067294799</v>
      </c>
      <c r="BF70" s="2">
        <f t="shared" si="37"/>
        <v>36.595785776903838</v>
      </c>
      <c r="BG70" s="2">
        <f t="shared" si="38"/>
        <v>35.68004566581233</v>
      </c>
      <c r="BH70" s="2">
        <f t="shared" si="68"/>
        <v>2.0633664028199306</v>
      </c>
      <c r="BI70" s="2">
        <f t="shared" si="39"/>
        <v>2.3212329701427334</v>
      </c>
      <c r="BJ70" s="2">
        <f t="shared" si="40"/>
        <v>112.88875223693834</v>
      </c>
      <c r="BK70" s="2">
        <f t="shared" si="41"/>
        <v>102.39765831519794</v>
      </c>
      <c r="BL70" s="2">
        <f t="shared" si="42"/>
        <v>176.39730662525551</v>
      </c>
      <c r="BM70" s="2">
        <f t="shared" si="43"/>
        <v>165.14815498386682</v>
      </c>
      <c r="BN70" s="2">
        <f t="shared" si="44"/>
        <v>265.25290616533573</v>
      </c>
      <c r="BO70" s="2">
        <f t="shared" si="45"/>
        <v>260.57640314962026</v>
      </c>
      <c r="BP70" s="2">
        <f t="shared" si="46"/>
        <v>376.49371835260882</v>
      </c>
      <c r="BQ70" s="2">
        <f t="shared" si="47"/>
        <v>398.85123304264522</v>
      </c>
      <c r="BR70" s="2">
        <f t="shared" si="48"/>
        <v>489.17770900234979</v>
      </c>
      <c r="BS70" s="2">
        <f t="shared" si="49"/>
        <v>585.06214872613555</v>
      </c>
      <c r="BU70" s="2">
        <f t="shared" si="50"/>
        <v>2.869885853686355</v>
      </c>
      <c r="BV70" s="2">
        <f t="shared" si="51"/>
        <v>4.6285858636696586</v>
      </c>
      <c r="BW70" s="2">
        <f t="shared" si="52"/>
        <v>7.3031409654079464</v>
      </c>
      <c r="BX70" s="2">
        <f t="shared" si="53"/>
        <v>11.178551641395847</v>
      </c>
      <c r="BY70" s="2">
        <f t="shared" si="54"/>
        <v>16.397460760167316</v>
      </c>
      <c r="CA70" s="2">
        <f t="shared" si="55"/>
        <v>1.2921441796879043</v>
      </c>
      <c r="CB70" s="2">
        <f t="shared" si="56"/>
        <v>2.0839854227108545</v>
      </c>
      <c r="CC70" s="2">
        <f t="shared" si="57"/>
        <v>3.2881834236615259</v>
      </c>
      <c r="CD70" s="2">
        <f t="shared" si="69"/>
        <v>5.0330574723787977</v>
      </c>
      <c r="CE70" s="2">
        <f t="shared" si="58"/>
        <v>7.3828314306282454</v>
      </c>
      <c r="CG70" s="2">
        <f t="shared" si="59"/>
        <v>44.113477463186932</v>
      </c>
      <c r="CH70" s="2">
        <f t="shared" si="60"/>
        <v>71.146738439490548</v>
      </c>
      <c r="CI70" s="2">
        <f t="shared" si="61"/>
        <v>112.257755469326</v>
      </c>
      <c r="CJ70" s="2">
        <f t="shared" si="62"/>
        <v>171.82731684968257</v>
      </c>
      <c r="CK70" s="2">
        <f t="shared" si="63"/>
        <v>252.04800907603854</v>
      </c>
    </row>
    <row r="71" spans="1:89">
      <c r="A71" s="2">
        <v>1</v>
      </c>
      <c r="B71" s="2">
        <f t="shared" si="24"/>
        <v>1326.0869565217392</v>
      </c>
      <c r="C71" s="3">
        <v>6</v>
      </c>
      <c r="D71" s="2">
        <f t="shared" si="92"/>
        <v>52.067999999999998</v>
      </c>
      <c r="E71" s="2">
        <f t="shared" si="93"/>
        <v>32.46</v>
      </c>
      <c r="F71" s="2">
        <f t="shared" si="94"/>
        <v>8.5579999999999998</v>
      </c>
      <c r="G71" s="2">
        <f t="shared" si="95"/>
        <v>1.766</v>
      </c>
      <c r="H71" s="3">
        <f t="shared" si="79"/>
        <v>94.85199999999999</v>
      </c>
      <c r="J71" s="2">
        <f t="shared" si="25"/>
        <v>54.893940032893354</v>
      </c>
      <c r="K71" s="2">
        <f t="shared" si="26"/>
        <v>34.221734913338679</v>
      </c>
      <c r="L71" s="2">
        <f t="shared" si="27"/>
        <v>9.0224771222536173</v>
      </c>
      <c r="M71" s="2">
        <f t="shared" si="28"/>
        <v>1.8618479315143595</v>
      </c>
      <c r="N71" s="3">
        <f t="shared" si="74"/>
        <v>100.00000000000001</v>
      </c>
      <c r="O71" s="2">
        <v>8.0000000000000002E-3</v>
      </c>
      <c r="P71" s="2">
        <f t="shared" si="0"/>
        <v>9.3199988456007146E-2</v>
      </c>
      <c r="Q71" s="2">
        <f t="shared" si="1"/>
        <v>0.22266351026098388</v>
      </c>
      <c r="R71" s="2">
        <v>0.3</v>
      </c>
      <c r="S71" s="2">
        <f t="shared" si="65"/>
        <v>6.1961476258755671E-2</v>
      </c>
      <c r="T71" s="2">
        <v>0.12</v>
      </c>
      <c r="U71" s="2">
        <f t="shared" si="2"/>
        <v>0.67535672835997884</v>
      </c>
      <c r="V71" s="2">
        <f t="shared" si="3"/>
        <v>1.2542978725543175</v>
      </c>
      <c r="W71" s="2">
        <v>0.06</v>
      </c>
      <c r="X71" s="2">
        <f t="shared" si="30"/>
        <v>0.41127736469325654</v>
      </c>
      <c r="Y71" s="2">
        <v>2.6700000000000002E-2</v>
      </c>
      <c r="Z71" s="2">
        <v>0.21</v>
      </c>
      <c r="AA71" s="2">
        <v>0.442</v>
      </c>
      <c r="AB71" s="2">
        <v>0.5</v>
      </c>
      <c r="AC71" s="2">
        <f t="shared" si="31"/>
        <v>0.13571091384472653</v>
      </c>
      <c r="AD71" s="2">
        <f t="shared" si="4"/>
        <v>0.14306484990605961</v>
      </c>
      <c r="AE71" s="2">
        <f t="shared" si="5"/>
        <v>0.84939279064497419</v>
      </c>
      <c r="AF71" s="2">
        <f t="shared" si="6"/>
        <v>1.7093454650857347</v>
      </c>
      <c r="AG71" s="2">
        <f t="shared" si="7"/>
        <v>8.6326614677089886</v>
      </c>
      <c r="AH71" s="2">
        <f t="shared" si="32"/>
        <v>0.68416321460193119</v>
      </c>
      <c r="AI71" s="2">
        <f t="shared" si="8"/>
        <v>7.8982875987223297E-2</v>
      </c>
      <c r="AJ71" s="2">
        <f t="shared" si="9"/>
        <v>0.53840436294984573</v>
      </c>
      <c r="AK71" s="2">
        <f t="shared" si="10"/>
        <v>0.92433594965253552</v>
      </c>
      <c r="AL71" s="2">
        <f t="shared" si="11"/>
        <v>5.6252873286741272</v>
      </c>
      <c r="AM71" s="2">
        <f t="shared" si="33"/>
        <v>0.41574042179205128</v>
      </c>
      <c r="AN71" s="2">
        <f t="shared" si="12"/>
        <v>4.360466392205585E-2</v>
      </c>
      <c r="AO71" s="2">
        <f t="shared" si="13"/>
        <v>0.34127821808248809</v>
      </c>
      <c r="AP71" s="2">
        <f t="shared" si="14"/>
        <v>0.49983866062861743</v>
      </c>
      <c r="AQ71" s="2">
        <f t="shared" si="15"/>
        <v>3.6655969481147288</v>
      </c>
      <c r="AR71" s="2">
        <f t="shared" si="34"/>
        <v>0.25407331493359642</v>
      </c>
      <c r="AS71" s="2">
        <f t="shared" si="16"/>
        <v>2.4073151198786617E-2</v>
      </c>
      <c r="AT71" s="2">
        <f t="shared" si="17"/>
        <v>0.21632592555422506</v>
      </c>
      <c r="AU71" s="2">
        <f t="shared" si="18"/>
        <v>0.27028991651025375</v>
      </c>
      <c r="AV71" s="2">
        <f t="shared" si="19"/>
        <v>2.3886070525743266</v>
      </c>
      <c r="AW71" s="2">
        <f t="shared" si="35"/>
        <v>0.15610426285634021</v>
      </c>
      <c r="AX71" s="2">
        <f t="shared" si="20"/>
        <v>1.3290243669244608E-2</v>
      </c>
      <c r="AY71" s="2">
        <f t="shared" si="21"/>
        <v>0.13712245196844425</v>
      </c>
      <c r="AZ71" s="2">
        <f t="shared" si="22"/>
        <v>0.14616044080152005</v>
      </c>
      <c r="BA71" s="2">
        <f t="shared" si="23"/>
        <v>1.5564841777114113</v>
      </c>
      <c r="BB71" s="2">
        <f t="shared" si="36"/>
        <v>9.6387881209502063E-2</v>
      </c>
      <c r="BD71" s="2">
        <f t="shared" si="66"/>
        <v>5582.9609897342043</v>
      </c>
      <c r="BE71" s="2">
        <f t="shared" si="67"/>
        <v>7885.6031731128924</v>
      </c>
      <c r="BF71" s="2">
        <f t="shared" si="37"/>
        <v>36.625704367186188</v>
      </c>
      <c r="BG71" s="2">
        <f t="shared" si="38"/>
        <v>35.695806644168563</v>
      </c>
      <c r="BH71" s="2">
        <f t="shared" si="68"/>
        <v>2.0545663868071484</v>
      </c>
      <c r="BI71" s="2">
        <f t="shared" si="39"/>
        <v>2.3167885270871404</v>
      </c>
      <c r="BJ71" s="2">
        <f t="shared" si="40"/>
        <v>113.27298340506115</v>
      </c>
      <c r="BK71" s="2">
        <f t="shared" si="41"/>
        <v>102.57891373336234</v>
      </c>
      <c r="BL71" s="2">
        <f t="shared" si="42"/>
        <v>176.78167560227507</v>
      </c>
      <c r="BM71" s="2">
        <f t="shared" si="43"/>
        <v>165.34204699417361</v>
      </c>
      <c r="BN71" s="2">
        <f t="shared" si="44"/>
        <v>265.34611030858156</v>
      </c>
      <c r="BO71" s="2">
        <f t="shared" si="45"/>
        <v>260.65589826893626</v>
      </c>
      <c r="BP71" s="2">
        <f t="shared" si="46"/>
        <v>375.57347693941421</v>
      </c>
      <c r="BQ71" s="2">
        <f t="shared" si="47"/>
        <v>398.46327044092465</v>
      </c>
      <c r="BR71" s="2">
        <f t="shared" si="48"/>
        <v>485.86241316776369</v>
      </c>
      <c r="BS71" s="2">
        <f t="shared" si="49"/>
        <v>583.40881980016263</v>
      </c>
      <c r="BU71" s="2">
        <f t="shared" si="50"/>
        <v>2.8736964752166521</v>
      </c>
      <c r="BV71" s="2">
        <f t="shared" si="51"/>
        <v>4.6319739638433042</v>
      </c>
      <c r="BW71" s="2">
        <f t="shared" si="52"/>
        <v>7.3021433824781834</v>
      </c>
      <c r="BX71" s="2">
        <f t="shared" si="53"/>
        <v>11.162747333684909</v>
      </c>
      <c r="BY71" s="2">
        <f t="shared" si="54"/>
        <v>16.343903518299427</v>
      </c>
      <c r="CA71" s="2">
        <f t="shared" si="55"/>
        <v>1.3008378874950239</v>
      </c>
      <c r="CB71" s="2">
        <f t="shared" si="56"/>
        <v>2.0967584009037039</v>
      </c>
      <c r="CC71" s="2">
        <f t="shared" si="57"/>
        <v>3.3054655750073798</v>
      </c>
      <c r="CD71" s="2">
        <f t="shared" si="69"/>
        <v>5.0530474548800903</v>
      </c>
      <c r="CE71" s="2">
        <f t="shared" si="58"/>
        <v>7.3984044973170802</v>
      </c>
      <c r="CG71" s="2">
        <f t="shared" si="59"/>
        <v>44.276338791410147</v>
      </c>
      <c r="CH71" s="2">
        <f t="shared" si="60"/>
        <v>71.366913751966564</v>
      </c>
      <c r="CI71" s="2">
        <f t="shared" si="61"/>
        <v>112.50741930971773</v>
      </c>
      <c r="CJ71" s="2">
        <f t="shared" si="62"/>
        <v>171.98948707757364</v>
      </c>
      <c r="CK71" s="2">
        <f t="shared" si="63"/>
        <v>251.81789920794921</v>
      </c>
    </row>
    <row r="72" spans="1:89">
      <c r="A72" s="2">
        <v>1</v>
      </c>
      <c r="B72" s="2">
        <f t="shared" si="24"/>
        <v>1326.5217391304348</v>
      </c>
      <c r="C72" s="3">
        <v>6.1</v>
      </c>
      <c r="D72" s="2">
        <f t="shared" si="92"/>
        <v>52.085799999999999</v>
      </c>
      <c r="E72" s="2">
        <f t="shared" si="93"/>
        <v>32.451000000000001</v>
      </c>
      <c r="F72" s="2">
        <f t="shared" si="94"/>
        <v>8.4672999999999998</v>
      </c>
      <c r="G72" s="2">
        <f t="shared" si="95"/>
        <v>1.7621</v>
      </c>
      <c r="H72" s="3">
        <f t="shared" si="79"/>
        <v>94.766199999999998</v>
      </c>
      <c r="J72" s="2">
        <f t="shared" si="25"/>
        <v>54.962423311264985</v>
      </c>
      <c r="K72" s="2">
        <f t="shared" si="26"/>
        <v>34.243221739396539</v>
      </c>
      <c r="L72" s="2">
        <f t="shared" si="27"/>
        <v>8.9349367179437404</v>
      </c>
      <c r="M72" s="2">
        <f t="shared" si="28"/>
        <v>1.8594182313947378</v>
      </c>
      <c r="N72" s="3">
        <f t="shared" si="74"/>
        <v>100.00000000000001</v>
      </c>
      <c r="O72" s="2">
        <v>8.0000000000000002E-3</v>
      </c>
      <c r="P72" s="2">
        <f t="shared" si="0"/>
        <v>9.3062955065762967E-2</v>
      </c>
      <c r="Q72" s="2">
        <f t="shared" si="1"/>
        <v>0.22258344748671469</v>
      </c>
      <c r="R72" s="2">
        <v>0.3</v>
      </c>
      <c r="S72" s="2">
        <f t="shared" si="65"/>
        <v>6.1730692797045086E-2</v>
      </c>
      <c r="T72" s="2">
        <v>0.12</v>
      </c>
      <c r="U72" s="2">
        <f t="shared" si="2"/>
        <v>0.67537602165731625</v>
      </c>
      <c r="V72" s="2">
        <f t="shared" si="3"/>
        <v>1.253227304722637</v>
      </c>
      <c r="W72" s="2">
        <v>0.06</v>
      </c>
      <c r="X72" s="2">
        <f t="shared" si="30"/>
        <v>0.41031613419214397</v>
      </c>
      <c r="Y72" s="2">
        <v>2.6700000000000002E-2</v>
      </c>
      <c r="Z72" s="2">
        <v>0.21</v>
      </c>
      <c r="AA72" s="2">
        <v>0.442</v>
      </c>
      <c r="AB72" s="2">
        <v>0.5</v>
      </c>
      <c r="AC72" s="2">
        <f t="shared" si="31"/>
        <v>0.13537524412712551</v>
      </c>
      <c r="AD72" s="2">
        <f t="shared" si="4"/>
        <v>0.1429601390011096</v>
      </c>
      <c r="AE72" s="2">
        <f t="shared" si="5"/>
        <v>0.84740706890241013</v>
      </c>
      <c r="AF72" s="2">
        <f t="shared" si="6"/>
        <v>1.7055255256287887</v>
      </c>
      <c r="AG72" s="2">
        <f t="shared" si="7"/>
        <v>8.6243989020822767</v>
      </c>
      <c r="AH72" s="2">
        <f t="shared" si="32"/>
        <v>0.68150511036057082</v>
      </c>
      <c r="AI72" s="2">
        <f t="shared" si="8"/>
        <v>7.8925067458953724E-2</v>
      </c>
      <c r="AJ72" s="2">
        <f t="shared" si="9"/>
        <v>0.53714567408225011</v>
      </c>
      <c r="AK72" s="2">
        <f t="shared" si="10"/>
        <v>0.9222703008778016</v>
      </c>
      <c r="AL72" s="2">
        <f t="shared" si="11"/>
        <v>5.6199032063039693</v>
      </c>
      <c r="AM72" s="2">
        <f t="shared" si="33"/>
        <v>0.41421688647162702</v>
      </c>
      <c r="AN72" s="2">
        <f t="shared" si="12"/>
        <v>4.3572749137800189E-2</v>
      </c>
      <c r="AO72" s="2">
        <f t="shared" si="13"/>
        <v>0.34048037333342296</v>
      </c>
      <c r="AP72" s="2">
        <f t="shared" si="14"/>
        <v>0.49872165212399283</v>
      </c>
      <c r="AQ72" s="2">
        <f t="shared" si="15"/>
        <v>3.6620885011012354</v>
      </c>
      <c r="AR72" s="2">
        <f t="shared" si="34"/>
        <v>0.25319409330441139</v>
      </c>
      <c r="AS72" s="2">
        <f t="shared" si="16"/>
        <v>2.4055531766419554E-2</v>
      </c>
      <c r="AT72" s="2">
        <f t="shared" si="17"/>
        <v>0.21582019593350729</v>
      </c>
      <c r="AU72" s="2">
        <f t="shared" si="18"/>
        <v>0.26968588933261106</v>
      </c>
      <c r="AV72" s="2">
        <f t="shared" si="19"/>
        <v>2.3863208488812764</v>
      </c>
      <c r="AW72" s="2">
        <f t="shared" si="35"/>
        <v>0.15559323992391103</v>
      </c>
      <c r="AX72" s="2">
        <f t="shared" si="20"/>
        <v>1.3280516378141816E-2</v>
      </c>
      <c r="AY72" s="2">
        <f t="shared" si="21"/>
        <v>0.13680188527978582</v>
      </c>
      <c r="AZ72" s="2">
        <f t="shared" si="22"/>
        <v>0.14583381049403313</v>
      </c>
      <c r="BA72" s="2">
        <f t="shared" si="23"/>
        <v>1.5549944224704131</v>
      </c>
      <c r="BB72" s="2">
        <f t="shared" si="36"/>
        <v>9.6088675019302142E-2</v>
      </c>
      <c r="BD72" s="2">
        <f t="shared" si="66"/>
        <v>5514.6883857113162</v>
      </c>
      <c r="BE72" s="2">
        <f t="shared" si="67"/>
        <v>7846.7357175817187</v>
      </c>
      <c r="BF72" s="2">
        <f t="shared" si="37"/>
        <v>36.655528169099419</v>
      </c>
      <c r="BG72" s="2">
        <f t="shared" si="38"/>
        <v>35.71153978392153</v>
      </c>
      <c r="BH72" s="2">
        <f t="shared" si="68"/>
        <v>2.0457713899443539</v>
      </c>
      <c r="BI72" s="2">
        <f t="shared" si="39"/>
        <v>2.3123456231995534</v>
      </c>
      <c r="BJ72" s="2">
        <f t="shared" si="40"/>
        <v>113.65837491758759</v>
      </c>
      <c r="BK72" s="2">
        <f t="shared" si="41"/>
        <v>102.76054424457915</v>
      </c>
      <c r="BL72" s="2">
        <f t="shared" si="42"/>
        <v>177.16570046308149</v>
      </c>
      <c r="BM72" s="2">
        <f t="shared" si="43"/>
        <v>165.53587737890982</v>
      </c>
      <c r="BN72" s="2">
        <f t="shared" si="44"/>
        <v>265.43555163065571</v>
      </c>
      <c r="BO72" s="2">
        <f t="shared" si="45"/>
        <v>260.73425324207921</v>
      </c>
      <c r="BP72" s="2">
        <f t="shared" si="46"/>
        <v>374.6459286558902</v>
      </c>
      <c r="BQ72" s="2">
        <f t="shared" si="47"/>
        <v>398.07282221494046</v>
      </c>
      <c r="BR72" s="2">
        <f t="shared" si="48"/>
        <v>482.54917326410612</v>
      </c>
      <c r="BS72" s="2">
        <f t="shared" si="49"/>
        <v>581.75538297170272</v>
      </c>
      <c r="BU72" s="2">
        <f t="shared" si="50"/>
        <v>2.8775164797247195</v>
      </c>
      <c r="BV72" s="2">
        <f t="shared" si="51"/>
        <v>4.6353609612050199</v>
      </c>
      <c r="BW72" s="2">
        <f t="shared" si="52"/>
        <v>7.3011204450912546</v>
      </c>
      <c r="BX72" s="2">
        <f t="shared" si="53"/>
        <v>11.146896062828562</v>
      </c>
      <c r="BY72" s="2">
        <f t="shared" si="54"/>
        <v>16.290403227967992</v>
      </c>
      <c r="CA72" s="2">
        <f t="shared" si="55"/>
        <v>1.3095960912042655</v>
      </c>
      <c r="CB72" s="2">
        <f t="shared" si="56"/>
        <v>2.1096145370106365</v>
      </c>
      <c r="CC72" s="2">
        <f t="shared" si="57"/>
        <v>3.3228371978664621</v>
      </c>
      <c r="CD72" s="2">
        <f t="shared" si="69"/>
        <v>5.0731009242862877</v>
      </c>
      <c r="CE72" s="2">
        <f t="shared" si="58"/>
        <v>7.4139795694685837</v>
      </c>
      <c r="CG72" s="2">
        <f t="shared" si="59"/>
        <v>44.439958807884061</v>
      </c>
      <c r="CH72" s="2">
        <f t="shared" si="60"/>
        <v>71.587861138967895</v>
      </c>
      <c r="CI72" s="2">
        <f t="shared" si="61"/>
        <v>112.7574747590309</v>
      </c>
      <c r="CJ72" s="2">
        <f t="shared" si="62"/>
        <v>172.15109117820106</v>
      </c>
      <c r="CK72" s="2">
        <f t="shared" si="63"/>
        <v>251.58669064650365</v>
      </c>
    </row>
    <row r="73" spans="1:89">
      <c r="A73" s="2">
        <v>1</v>
      </c>
      <c r="B73" s="2">
        <f t="shared" si="24"/>
        <v>1326.9565217391305</v>
      </c>
      <c r="C73" s="3">
        <v>6.2</v>
      </c>
      <c r="D73" s="2">
        <f t="shared" si="92"/>
        <v>52.1036</v>
      </c>
      <c r="E73" s="2">
        <f t="shared" si="93"/>
        <v>32.442</v>
      </c>
      <c r="F73" s="2">
        <f t="shared" si="94"/>
        <v>8.3765999999999998</v>
      </c>
      <c r="G73" s="2">
        <f t="shared" si="95"/>
        <v>1.7582</v>
      </c>
      <c r="H73" s="3">
        <f t="shared" si="79"/>
        <v>94.680400000000006</v>
      </c>
      <c r="J73" s="2">
        <f t="shared" si="25"/>
        <v>55.031030709629441</v>
      </c>
      <c r="K73" s="2">
        <f t="shared" si="26"/>
        <v>34.264747508460033</v>
      </c>
      <c r="L73" s="2">
        <f t="shared" si="27"/>
        <v>8.8472376542557907</v>
      </c>
      <c r="M73" s="2">
        <f t="shared" si="28"/>
        <v>1.8569841276547203</v>
      </c>
      <c r="N73" s="3">
        <f t="shared" si="74"/>
        <v>100</v>
      </c>
      <c r="O73" s="2">
        <v>8.0000000000000002E-3</v>
      </c>
      <c r="P73" s="2">
        <f t="shared" si="0"/>
        <v>9.2926197463222851E-2</v>
      </c>
      <c r="Q73" s="2">
        <f t="shared" si="1"/>
        <v>0.22250345698651317</v>
      </c>
      <c r="R73" s="2">
        <v>0.3</v>
      </c>
      <c r="S73" s="2">
        <f t="shared" si="65"/>
        <v>6.1499771398252447E-2</v>
      </c>
      <c r="T73" s="2">
        <v>0.12</v>
      </c>
      <c r="U73" s="2">
        <f t="shared" si="2"/>
        <v>0.67539530502057699</v>
      </c>
      <c r="V73" s="2">
        <f t="shared" si="3"/>
        <v>1.2521582316886246</v>
      </c>
      <c r="W73" s="2">
        <v>0.06</v>
      </c>
      <c r="X73" s="2">
        <f t="shared" si="30"/>
        <v>0.4093553378422618</v>
      </c>
      <c r="Y73" s="2">
        <v>2.6700000000000002E-2</v>
      </c>
      <c r="Z73" s="2">
        <v>0.21</v>
      </c>
      <c r="AA73" s="2">
        <v>0.442</v>
      </c>
      <c r="AB73" s="2">
        <v>0.5</v>
      </c>
      <c r="AC73" s="2">
        <f t="shared" si="31"/>
        <v>0.13503896603732132</v>
      </c>
      <c r="AD73" s="2">
        <f t="shared" si="4"/>
        <v>0.1428555615772053</v>
      </c>
      <c r="AE73" s="2">
        <f t="shared" si="5"/>
        <v>0.84542706474971352</v>
      </c>
      <c r="AF73" s="2">
        <f t="shared" si="6"/>
        <v>1.7017161916979957</v>
      </c>
      <c r="AG73" s="2">
        <f t="shared" si="7"/>
        <v>8.616148728573739</v>
      </c>
      <c r="AH73" s="2">
        <f t="shared" si="32"/>
        <v>0.67885372705185076</v>
      </c>
      <c r="AI73" s="2">
        <f t="shared" si="8"/>
        <v>7.8867332622558059E-2</v>
      </c>
      <c r="AJ73" s="2">
        <f t="shared" si="9"/>
        <v>0.53589060942169264</v>
      </c>
      <c r="AK73" s="2">
        <f t="shared" si="10"/>
        <v>0.92021038708718217</v>
      </c>
      <c r="AL73" s="2">
        <f t="shared" si="11"/>
        <v>5.614527158989878</v>
      </c>
      <c r="AM73" s="2">
        <f t="shared" si="33"/>
        <v>0.41269714832533194</v>
      </c>
      <c r="AN73" s="2">
        <f t="shared" si="12"/>
        <v>4.3540875037165583E-2</v>
      </c>
      <c r="AO73" s="2">
        <f t="shared" si="13"/>
        <v>0.33968482585942661</v>
      </c>
      <c r="AP73" s="2">
        <f t="shared" si="14"/>
        <v>0.49760774483682013</v>
      </c>
      <c r="AQ73" s="2">
        <f t="shared" si="15"/>
        <v>3.6585853160235597</v>
      </c>
      <c r="AR73" s="2">
        <f t="shared" si="34"/>
        <v>0.25231702860518868</v>
      </c>
      <c r="AS73" s="2">
        <f t="shared" si="16"/>
        <v>2.4037934794561823E-2</v>
      </c>
      <c r="AT73" s="2">
        <f t="shared" si="17"/>
        <v>0.21531592248587408</v>
      </c>
      <c r="AU73" s="2">
        <f t="shared" si="18"/>
        <v>0.26908353915171185</v>
      </c>
      <c r="AV73" s="2">
        <f t="shared" si="19"/>
        <v>2.3840380740150127</v>
      </c>
      <c r="AW73" s="2">
        <f t="shared" si="35"/>
        <v>0.15508344929299075</v>
      </c>
      <c r="AX73" s="2">
        <f t="shared" si="20"/>
        <v>1.3270801486979502E-2</v>
      </c>
      <c r="AY73" s="2">
        <f t="shared" si="21"/>
        <v>0.13648224161514003</v>
      </c>
      <c r="AZ73" s="2">
        <f t="shared" si="22"/>
        <v>0.14550808702978479</v>
      </c>
      <c r="BA73" s="2">
        <f t="shared" si="23"/>
        <v>1.5535069015503071</v>
      </c>
      <c r="BB73" s="2">
        <f t="shared" si="36"/>
        <v>9.5790177174523983E-2</v>
      </c>
      <c r="BD73" s="2">
        <f t="shared" si="66"/>
        <v>5446.8982232229837</v>
      </c>
      <c r="BE73" s="2">
        <f t="shared" si="67"/>
        <v>7808.0286612210939</v>
      </c>
      <c r="BF73" s="2">
        <f t="shared" si="37"/>
        <v>36.685256340338746</v>
      </c>
      <c r="BG73" s="2">
        <f t="shared" si="38"/>
        <v>35.727244889670196</v>
      </c>
      <c r="BH73" s="2">
        <f t="shared" si="68"/>
        <v>2.0369814424967103</v>
      </c>
      <c r="BI73" s="2">
        <f t="shared" si="39"/>
        <v>2.3079042654462816</v>
      </c>
      <c r="BJ73" s="2">
        <f t="shared" si="40"/>
        <v>114.04492908905053</v>
      </c>
      <c r="BK73" s="2">
        <f t="shared" si="41"/>
        <v>102.94255045174805</v>
      </c>
      <c r="BL73" s="2">
        <f t="shared" si="42"/>
        <v>177.54936889914552</v>
      </c>
      <c r="BM73" s="2">
        <f t="shared" si="43"/>
        <v>165.72964337117168</v>
      </c>
      <c r="BN73" s="2">
        <f t="shared" si="44"/>
        <v>265.52120612886461</v>
      </c>
      <c r="BO73" s="2">
        <f t="shared" si="45"/>
        <v>260.81146215960803</v>
      </c>
      <c r="BP73" s="2">
        <f t="shared" si="46"/>
        <v>373.71109011450164</v>
      </c>
      <c r="BQ73" s="2">
        <f t="shared" si="47"/>
        <v>397.67989105203014</v>
      </c>
      <c r="BR73" s="2">
        <f t="shared" si="48"/>
        <v>479.23815535565217</v>
      </c>
      <c r="BS73" s="2">
        <f t="shared" si="49"/>
        <v>580.10187930047607</v>
      </c>
      <c r="BU73" s="2">
        <f t="shared" si="50"/>
        <v>2.8813458963781389</v>
      </c>
      <c r="BV73" s="2">
        <f t="shared" si="51"/>
        <v>4.6387468130543992</v>
      </c>
      <c r="BW73" s="2">
        <f t="shared" si="52"/>
        <v>7.3000720588733765</v>
      </c>
      <c r="BX73" s="2">
        <f t="shared" si="53"/>
        <v>11.130997989912487</v>
      </c>
      <c r="BY73" s="2">
        <f t="shared" si="54"/>
        <v>16.236960926931165</v>
      </c>
      <c r="CA73" s="2">
        <f t="shared" si="55"/>
        <v>1.3184192184515997</v>
      </c>
      <c r="CB73" s="2">
        <f t="shared" si="56"/>
        <v>2.1225542395134251</v>
      </c>
      <c r="CC73" s="2">
        <f t="shared" si="57"/>
        <v>3.3402984732233274</v>
      </c>
      <c r="CD73" s="2">
        <f t="shared" si="69"/>
        <v>5.0932176136484264</v>
      </c>
      <c r="CE73" s="2">
        <f t="shared" si="58"/>
        <v>7.4295562230909411</v>
      </c>
      <c r="CG73" s="2">
        <f t="shared" si="59"/>
        <v>44.604341693454927</v>
      </c>
      <c r="CH73" s="2">
        <f t="shared" si="60"/>
        <v>71.809583201721054</v>
      </c>
      <c r="CI73" s="2">
        <f t="shared" si="61"/>
        <v>113.00792067697603</v>
      </c>
      <c r="CJ73" s="2">
        <f t="shared" si="62"/>
        <v>172.31212620300366</v>
      </c>
      <c r="CK73" s="2">
        <f t="shared" si="63"/>
        <v>251.35439454127498</v>
      </c>
    </row>
    <row r="74" spans="1:89">
      <c r="A74" s="2">
        <v>1</v>
      </c>
      <c r="B74" s="2">
        <f t="shared" si="24"/>
        <v>1327.391304347826</v>
      </c>
      <c r="C74" s="3">
        <v>6.3</v>
      </c>
      <c r="D74" s="2">
        <f t="shared" si="92"/>
        <v>52.121400000000001</v>
      </c>
      <c r="E74" s="2">
        <f t="shared" si="93"/>
        <v>32.433</v>
      </c>
      <c r="F74" s="2">
        <f t="shared" si="94"/>
        <v>8.2858999999999998</v>
      </c>
      <c r="G74" s="2">
        <f t="shared" si="95"/>
        <v>1.7543</v>
      </c>
      <c r="H74" s="3">
        <f t="shared" si="79"/>
        <v>94.5946</v>
      </c>
      <c r="J74" s="2">
        <f t="shared" si="25"/>
        <v>55.099762565727858</v>
      </c>
      <c r="K74" s="2">
        <f t="shared" si="26"/>
        <v>34.286312326496443</v>
      </c>
      <c r="L74" s="2">
        <f t="shared" si="27"/>
        <v>8.7593794994640284</v>
      </c>
      <c r="M74" s="2">
        <f t="shared" si="28"/>
        <v>1.8545456083116796</v>
      </c>
      <c r="N74" s="3">
        <f t="shared" si="74"/>
        <v>100.00000000000001</v>
      </c>
      <c r="O74" s="2">
        <v>8.0000000000000002E-3</v>
      </c>
      <c r="P74" s="2">
        <f t="shared" si="0"/>
        <v>9.2789714964099851E-2</v>
      </c>
      <c r="Q74" s="2">
        <f t="shared" si="1"/>
        <v>0.22242353866771936</v>
      </c>
      <c r="R74" s="2">
        <v>0.3</v>
      </c>
      <c r="S74" s="2">
        <f t="shared" si="65"/>
        <v>6.1268711157693001E-2</v>
      </c>
      <c r="T74" s="2">
        <v>0.12</v>
      </c>
      <c r="U74" s="2">
        <f t="shared" si="2"/>
        <v>0.67541457845742392</v>
      </c>
      <c r="V74" s="2">
        <f t="shared" si="3"/>
        <v>1.2510906507122657</v>
      </c>
      <c r="W74" s="2">
        <v>0.06</v>
      </c>
      <c r="X74" s="2">
        <f t="shared" si="30"/>
        <v>0.40839497229066346</v>
      </c>
      <c r="Y74" s="2">
        <v>2.6700000000000002E-2</v>
      </c>
      <c r="Z74" s="2">
        <v>0.21</v>
      </c>
      <c r="AA74" s="2">
        <v>0.442</v>
      </c>
      <c r="AB74" s="2">
        <v>0.5</v>
      </c>
      <c r="AC74" s="2">
        <f t="shared" si="31"/>
        <v>0.13470207791988126</v>
      </c>
      <c r="AD74" s="2">
        <f t="shared" si="4"/>
        <v>0.14275111740722299</v>
      </c>
      <c r="AE74" s="2">
        <f t="shared" si="5"/>
        <v>0.84345275892212668</v>
      </c>
      <c r="AF74" s="2">
        <f t="shared" si="6"/>
        <v>1.6979174286708245</v>
      </c>
      <c r="AG74" s="2">
        <f t="shared" si="7"/>
        <v>8.6079109230959094</v>
      </c>
      <c r="AH74" s="2">
        <f t="shared" si="32"/>
        <v>0.67620903915827024</v>
      </c>
      <c r="AI74" s="2">
        <f t="shared" si="8"/>
        <v>7.880967135264641E-2</v>
      </c>
      <c r="AJ74" s="2">
        <f t="shared" si="9"/>
        <v>0.53463915675682738</v>
      </c>
      <c r="AK74" s="2">
        <f t="shared" si="10"/>
        <v>0.9181561895583934</v>
      </c>
      <c r="AL74" s="2">
        <f t="shared" si="11"/>
        <v>5.6091591710357749</v>
      </c>
      <c r="AM74" s="2">
        <f t="shared" si="33"/>
        <v>0.41118119301042511</v>
      </c>
      <c r="AN74" s="2">
        <f t="shared" si="12"/>
        <v>4.350904155092708E-2</v>
      </c>
      <c r="AO74" s="2">
        <f t="shared" si="13"/>
        <v>0.33889156792009678</v>
      </c>
      <c r="AP74" s="2">
        <f t="shared" si="14"/>
        <v>0.49649692864294348</v>
      </c>
      <c r="AQ74" s="2">
        <f t="shared" si="15"/>
        <v>3.6550873826536883</v>
      </c>
      <c r="AR74" s="2">
        <f t="shared" si="34"/>
        <v>0.25144211273240674</v>
      </c>
      <c r="AS74" s="2">
        <f t="shared" si="16"/>
        <v>2.4020360244995896E-2</v>
      </c>
      <c r="AT74" s="2">
        <f t="shared" si="17"/>
        <v>0.21481310030491874</v>
      </c>
      <c r="AU74" s="2">
        <f t="shared" si="18"/>
        <v>0.26848286049287506</v>
      </c>
      <c r="AV74" s="2">
        <f t="shared" si="19"/>
        <v>2.3817587213106712</v>
      </c>
      <c r="AW74" s="2">
        <f t="shared" si="35"/>
        <v>0.15457488635943473</v>
      </c>
      <c r="AX74" s="2">
        <f t="shared" si="20"/>
        <v>1.3261098974658636E-2</v>
      </c>
      <c r="AY74" s="2">
        <f t="shared" si="21"/>
        <v>0.1361635178644843</v>
      </c>
      <c r="AZ74" s="2">
        <f t="shared" si="22"/>
        <v>0.14518326744831769</v>
      </c>
      <c r="BA74" s="2">
        <f t="shared" si="23"/>
        <v>1.5520216106080791</v>
      </c>
      <c r="BB74" s="2">
        <f t="shared" si="36"/>
        <v>9.5492385043505254E-2</v>
      </c>
      <c r="BD74" s="2">
        <f t="shared" si="66"/>
        <v>5379.5903578818634</v>
      </c>
      <c r="BE74" s="2">
        <f t="shared" si="67"/>
        <v>7769.4820214855499</v>
      </c>
      <c r="BF74" s="2">
        <f t="shared" si="37"/>
        <v>36.714888032941658</v>
      </c>
      <c r="BG74" s="2">
        <f t="shared" si="38"/>
        <v>35.742921764960215</v>
      </c>
      <c r="BH74" s="2">
        <f t="shared" si="68"/>
        <v>2.0281965749569038</v>
      </c>
      <c r="BI74" s="2">
        <f t="shared" si="39"/>
        <v>2.3034644608353392</v>
      </c>
      <c r="BJ74" s="2">
        <f t="shared" si="40"/>
        <v>114.43264822300186</v>
      </c>
      <c r="BK74" s="2">
        <f t="shared" si="41"/>
        <v>103.12493295605367</v>
      </c>
      <c r="BL74" s="2">
        <f t="shared" si="42"/>
        <v>177.9326684863222</v>
      </c>
      <c r="BM74" s="2">
        <f t="shared" si="43"/>
        <v>165.92334218252327</v>
      </c>
      <c r="BN74" s="2">
        <f t="shared" si="44"/>
        <v>265.60304978211201</v>
      </c>
      <c r="BO74" s="2">
        <f t="shared" si="45"/>
        <v>260.887519105997</v>
      </c>
      <c r="BP74" s="2">
        <f t="shared" si="46"/>
        <v>372.76897846607443</v>
      </c>
      <c r="BQ74" s="2">
        <f t="shared" si="47"/>
        <v>397.28447974114198</v>
      </c>
      <c r="BR74" s="2">
        <f t="shared" si="48"/>
        <v>475.92952548315139</v>
      </c>
      <c r="BS74" s="2">
        <f t="shared" si="49"/>
        <v>578.44834987480419</v>
      </c>
      <c r="BU74" s="2">
        <f t="shared" si="50"/>
        <v>2.8851847544581517</v>
      </c>
      <c r="BV74" s="2">
        <f t="shared" si="51"/>
        <v>4.6421314763691912</v>
      </c>
      <c r="BW74" s="2">
        <f t="shared" si="52"/>
        <v>7.2989981295192363</v>
      </c>
      <c r="BX74" s="2">
        <f t="shared" si="53"/>
        <v>11.11505327834198</v>
      </c>
      <c r="BY74" s="2">
        <f t="shared" si="54"/>
        <v>16.183577651502269</v>
      </c>
      <c r="CA74" s="2">
        <f t="shared" si="55"/>
        <v>1.3273076978732212</v>
      </c>
      <c r="CB74" s="2">
        <f t="shared" si="56"/>
        <v>2.1355779152803573</v>
      </c>
      <c r="CC74" s="2">
        <f t="shared" si="57"/>
        <v>3.3578495758731992</v>
      </c>
      <c r="CD74" s="2">
        <f t="shared" si="69"/>
        <v>5.1133972463350901</v>
      </c>
      <c r="CE74" s="2">
        <f t="shared" si="58"/>
        <v>7.4451340292078187</v>
      </c>
      <c r="CG74" s="2">
        <f t="shared" si="59"/>
        <v>44.769491654607926</v>
      </c>
      <c r="CH74" s="2">
        <f t="shared" si="60"/>
        <v>72.032082545068675</v>
      </c>
      <c r="CI74" s="2">
        <f t="shared" si="61"/>
        <v>113.25875590517578</v>
      </c>
      <c r="CJ74" s="2">
        <f t="shared" si="62"/>
        <v>172.47258922200555</v>
      </c>
      <c r="CK74" s="2">
        <f t="shared" si="63"/>
        <v>251.12102214289555</v>
      </c>
    </row>
    <row r="75" spans="1:89">
      <c r="A75" s="2">
        <v>1</v>
      </c>
      <c r="B75" s="2">
        <f t="shared" si="24"/>
        <v>1327.8260869565217</v>
      </c>
      <c r="C75" s="3">
        <v>6.4</v>
      </c>
      <c r="D75" s="2">
        <f t="shared" si="92"/>
        <v>52.139200000000002</v>
      </c>
      <c r="E75" s="2">
        <f t="shared" si="93"/>
        <v>32.423999999999999</v>
      </c>
      <c r="F75" s="2">
        <f t="shared" si="94"/>
        <v>8.1951999999999998</v>
      </c>
      <c r="G75" s="2">
        <f t="shared" si="95"/>
        <v>1.7504</v>
      </c>
      <c r="H75" s="3">
        <f t="shared" si="79"/>
        <v>94.508799999999994</v>
      </c>
      <c r="J75" s="2">
        <f t="shared" si="25"/>
        <v>55.168619218527802</v>
      </c>
      <c r="K75" s="2">
        <f t="shared" si="26"/>
        <v>34.307916299857794</v>
      </c>
      <c r="L75" s="2">
        <f t="shared" si="27"/>
        <v>8.671361820274937</v>
      </c>
      <c r="M75" s="2">
        <f t="shared" si="28"/>
        <v>1.8521026613394731</v>
      </c>
      <c r="N75" s="3">
        <f t="shared" si="74"/>
        <v>100</v>
      </c>
      <c r="O75" s="2">
        <v>8.0000000000000002E-3</v>
      </c>
      <c r="P75" s="2">
        <f t="shared" si="0"/>
        <v>9.2653506886103493E-2</v>
      </c>
      <c r="Q75" s="2">
        <f t="shared" si="1"/>
        <v>0.22234369243782517</v>
      </c>
      <c r="R75" s="2">
        <v>0.3</v>
      </c>
      <c r="S75" s="2">
        <f t="shared" si="65"/>
        <v>6.103751116871111E-2</v>
      </c>
      <c r="T75" s="2">
        <v>0.12</v>
      </c>
      <c r="U75" s="2">
        <f t="shared" si="2"/>
        <v>0.67543384197551182</v>
      </c>
      <c r="V75" s="2">
        <f t="shared" si="3"/>
        <v>1.2500245590596777</v>
      </c>
      <c r="W75" s="2">
        <v>0.06</v>
      </c>
      <c r="X75" s="2">
        <f t="shared" si="30"/>
        <v>0.40743503418327037</v>
      </c>
      <c r="Y75" s="2">
        <v>2.6700000000000002E-2</v>
      </c>
      <c r="Z75" s="2">
        <v>0.21</v>
      </c>
      <c r="AA75" s="2">
        <v>0.442</v>
      </c>
      <c r="AB75" s="2">
        <v>0.5</v>
      </c>
      <c r="AC75" s="2">
        <f t="shared" si="31"/>
        <v>0.13436457811336086</v>
      </c>
      <c r="AD75" s="2">
        <f t="shared" si="4"/>
        <v>0.14264680626451537</v>
      </c>
      <c r="AE75" s="2">
        <f t="shared" si="5"/>
        <v>0.84148413222867391</v>
      </c>
      <c r="AF75" s="2">
        <f t="shared" si="6"/>
        <v>1.6941292020536411</v>
      </c>
      <c r="AG75" s="2">
        <f t="shared" si="7"/>
        <v>8.5996854616180443</v>
      </c>
      <c r="AH75" s="2">
        <f t="shared" si="32"/>
        <v>0.67357102125151913</v>
      </c>
      <c r="AI75" s="2">
        <f t="shared" si="8"/>
        <v>7.8752083524091951E-2</v>
      </c>
      <c r="AJ75" s="2">
        <f t="shared" si="9"/>
        <v>0.53339130392307599</v>
      </c>
      <c r="AK75" s="2">
        <f t="shared" si="10"/>
        <v>0.91610768963885403</v>
      </c>
      <c r="AL75" s="2">
        <f t="shared" si="11"/>
        <v>5.6037992267825443</v>
      </c>
      <c r="AM75" s="2">
        <f t="shared" si="33"/>
        <v>0.40966900623401897</v>
      </c>
      <c r="AN75" s="2">
        <f t="shared" si="12"/>
        <v>4.3477248610005001E-2</v>
      </c>
      <c r="AO75" s="2">
        <f t="shared" si="13"/>
        <v>0.33810059180467561</v>
      </c>
      <c r="AP75" s="2">
        <f t="shared" si="14"/>
        <v>0.49538919345589882</v>
      </c>
      <c r="AQ75" s="2">
        <f t="shared" si="15"/>
        <v>3.6515946907877002</v>
      </c>
      <c r="AR75" s="2">
        <f t="shared" si="34"/>
        <v>0.25056933761053096</v>
      </c>
      <c r="AS75" s="2">
        <f t="shared" si="16"/>
        <v>2.4002808079584426E-2</v>
      </c>
      <c r="AT75" s="2">
        <f t="shared" si="17"/>
        <v>0.21431172450302563</v>
      </c>
      <c r="AU75" s="2">
        <f t="shared" si="18"/>
        <v>0.26788384790180181</v>
      </c>
      <c r="AV75" s="2">
        <f t="shared" si="19"/>
        <v>2.3794827841190882</v>
      </c>
      <c r="AW75" s="2">
        <f t="shared" si="35"/>
        <v>0.15406754653488428</v>
      </c>
      <c r="AX75" s="2">
        <f t="shared" si="20"/>
        <v>1.3251408820124435E-2</v>
      </c>
      <c r="AY75" s="2">
        <f t="shared" si="21"/>
        <v>0.13584571092970707</v>
      </c>
      <c r="AZ75" s="2">
        <f t="shared" si="22"/>
        <v>0.14485934880019596</v>
      </c>
      <c r="BA75" s="2">
        <f t="shared" si="23"/>
        <v>1.5505385453109446</v>
      </c>
      <c r="BB75" s="2">
        <f t="shared" si="36"/>
        <v>9.5195296003532978E-2</v>
      </c>
      <c r="BD75" s="2">
        <f t="shared" si="66"/>
        <v>5312.764626320205</v>
      </c>
      <c r="BE75" s="2">
        <f t="shared" si="67"/>
        <v>7731.0958121860913</v>
      </c>
      <c r="BF75" s="2">
        <f t="shared" si="37"/>
        <v>36.744422393244072</v>
      </c>
      <c r="BG75" s="2">
        <f t="shared" si="38"/>
        <v>35.758570212277149</v>
      </c>
      <c r="BH75" s="2">
        <f t="shared" si="68"/>
        <v>2.0194168180473251</v>
      </c>
      <c r="BI75" s="2">
        <f t="shared" si="39"/>
        <v>2.2990262164167765</v>
      </c>
      <c r="BJ75" s="2">
        <f t="shared" si="40"/>
        <v>114.821534611728</v>
      </c>
      <c r="BK75" s="2">
        <f t="shared" si="41"/>
        <v>103.30769235692358</v>
      </c>
      <c r="BL75" s="2">
        <f t="shared" si="42"/>
        <v>178.31558668398003</v>
      </c>
      <c r="BM75" s="2">
        <f t="shared" si="43"/>
        <v>166.11697100285855</v>
      </c>
      <c r="BN75" s="2">
        <f t="shared" si="44"/>
        <v>265.68105855233182</v>
      </c>
      <c r="BO75" s="2">
        <f t="shared" si="45"/>
        <v>260.96241815984598</v>
      </c>
      <c r="BP75" s="2">
        <f t="shared" si="46"/>
        <v>371.81961140273046</v>
      </c>
      <c r="BQ75" s="2">
        <f t="shared" si="47"/>
        <v>396.8865911733543</v>
      </c>
      <c r="BR75" s="2">
        <f t="shared" si="48"/>
        <v>472.62344964547981</v>
      </c>
      <c r="BS75" s="2">
        <f t="shared" si="49"/>
        <v>576.79483580872102</v>
      </c>
      <c r="BU75" s="2">
        <f t="shared" si="50"/>
        <v>2.8890330833600975</v>
      </c>
      <c r="BV75" s="2">
        <f t="shared" si="51"/>
        <v>4.6455149078031335</v>
      </c>
      <c r="BW75" s="2">
        <f t="shared" si="52"/>
        <v>7.2978985627968029</v>
      </c>
      <c r="BX75" s="2">
        <f t="shared" si="53"/>
        <v>11.099062093849867</v>
      </c>
      <c r="BY75" s="2">
        <f t="shared" si="54"/>
        <v>16.130254436478769</v>
      </c>
      <c r="CA75" s="2">
        <f t="shared" si="55"/>
        <v>1.3362619590625882</v>
      </c>
      <c r="CB75" s="2">
        <f t="shared" si="56"/>
        <v>2.1486859694717237</v>
      </c>
      <c r="CC75" s="2">
        <f t="shared" si="57"/>
        <v>3.3754906742780966</v>
      </c>
      <c r="CD75" s="2">
        <f t="shared" si="69"/>
        <v>5.1336395359085358</v>
      </c>
      <c r="CE75" s="2">
        <f t="shared" si="58"/>
        <v>7.4607125538342416</v>
      </c>
      <c r="CG75" s="2">
        <f t="shared" si="59"/>
        <v>44.935412923623467</v>
      </c>
      <c r="CH75" s="2">
        <f t="shared" si="60"/>
        <v>72.255361777372713</v>
      </c>
      <c r="CI75" s="2">
        <f t="shared" si="61"/>
        <v>113.50997926703837</v>
      </c>
      <c r="CJ75" s="2">
        <f t="shared" si="62"/>
        <v>172.63247732421905</v>
      </c>
      <c r="CK75" s="2">
        <f t="shared" si="63"/>
        <v>250.88658480271866</v>
      </c>
    </row>
    <row r="76" spans="1:89">
      <c r="A76" s="2">
        <v>1</v>
      </c>
      <c r="B76" s="2">
        <f t="shared" si="24"/>
        <v>1328.2608695652175</v>
      </c>
      <c r="C76" s="3">
        <v>6.5</v>
      </c>
      <c r="D76" s="2">
        <f t="shared" si="92"/>
        <v>52.156999999999996</v>
      </c>
      <c r="E76" s="2">
        <f t="shared" si="93"/>
        <v>32.414999999999999</v>
      </c>
      <c r="F76" s="2">
        <f t="shared" si="94"/>
        <v>8.1044999999999998</v>
      </c>
      <c r="G76" s="2">
        <f t="shared" si="95"/>
        <v>1.7464999999999999</v>
      </c>
      <c r="H76" s="3">
        <f t="shared" si="79"/>
        <v>94.423000000000002</v>
      </c>
      <c r="J76" s="2">
        <f t="shared" si="25"/>
        <v>55.237601008228921</v>
      </c>
      <c r="K76" s="2">
        <f t="shared" si="26"/>
        <v>34.329559535282719</v>
      </c>
      <c r="L76" s="2">
        <f t="shared" si="27"/>
        <v>8.5831841818201067</v>
      </c>
      <c r="M76" s="2">
        <f t="shared" si="28"/>
        <v>1.8496552746682482</v>
      </c>
      <c r="N76" s="3">
        <f t="shared" si="74"/>
        <v>100</v>
      </c>
      <c r="O76" s="2">
        <v>8.0000000000000002E-3</v>
      </c>
      <c r="P76" s="2">
        <f t="shared" ref="P76:P139" si="96">10^(-3.46+3852/(B76+273.15)+0.87*$J$2-92*A76/(B76+273))</f>
        <v>9.2517572548932933E-2</v>
      </c>
      <c r="Q76" s="2">
        <f t="shared" ref="Q76:Q139" si="97">10^(-1.48+2.53*$M$2+1154/(B76+273.15)-235*A76/(B76+273.15))</f>
        <v>0.22226391820447433</v>
      </c>
      <c r="R76" s="2">
        <v>0.3</v>
      </c>
      <c r="S76" s="2">
        <f t="shared" si="65"/>
        <v>6.0806170522667395E-2</v>
      </c>
      <c r="T76" s="2">
        <v>0.12</v>
      </c>
      <c r="U76" s="2">
        <f t="shared" ref="U76:U139" si="98">10^(3.31-(73*A76)/(B76+273.15)-0.038*$I$2)</f>
        <v>0.67545309558248867</v>
      </c>
      <c r="V76" s="2">
        <f t="shared" ref="V76:V139" si="99">10^(-1.51+2.44*$M$2+2342/(B76+273.15)-160*A76/(B76+273.15))</f>
        <v>1.2489599540031002</v>
      </c>
      <c r="W76" s="2">
        <v>0.06</v>
      </c>
      <c r="X76" s="2">
        <f t="shared" si="30"/>
        <v>0.40647552016483801</v>
      </c>
      <c r="Y76" s="2">
        <v>2.6700000000000002E-2</v>
      </c>
      <c r="Z76" s="2">
        <v>0.21</v>
      </c>
      <c r="AA76" s="2">
        <v>0.442</v>
      </c>
      <c r="AB76" s="2">
        <v>0.5</v>
      </c>
      <c r="AC76" s="2">
        <f t="shared" si="31"/>
        <v>0.13402646495027695</v>
      </c>
      <c r="AD76" s="2">
        <f t="shared" ref="AD76:AD139" si="100">10^(-2.3-0.258*$AE$9+1871/(B76+273.15)-0.24*$L$2)</f>
        <v>0.14254262792291075</v>
      </c>
      <c r="AE76" s="2">
        <f t="shared" ref="AE76:AE139" si="101">10^(-4.61-0.198*$AE$9+5981/(B76+273.15)+4.48*$J$2)</f>
        <v>0.83952116555185696</v>
      </c>
      <c r="AF76" s="2">
        <f t="shared" ref="AF76:AF139" si="102">10^(-4.24-0.267*$AE$9+5717/(B76+273.15)+3.64*$M$2)</f>
        <v>1.6903514774811847</v>
      </c>
      <c r="AG76" s="2">
        <f t="shared" ref="AG76:AG139" si="103">10^(-1.09+0.004*$K$2-0.186*$AE$9+2447/(B76+273.15))</f>
        <v>8.591472320166023</v>
      </c>
      <c r="AH76" s="2">
        <f t="shared" si="32"/>
        <v>0.67093964799206673</v>
      </c>
      <c r="AI76" s="2">
        <f t="shared" ref="AI76:AI139" si="104">10^(-2.3-0.258*$AJ$9+1871/(B76+273.15)-0.24*$L$2)</f>
        <v>7.8694569012030341E-2</v>
      </c>
      <c r="AJ76" s="2">
        <f t="shared" ref="AJ76:AJ139" si="105">10^(-4.61-0.198*$AJ$9+5981/(B76+273.15)+4.48*$J$2)</f>
        <v>0.53214703880243497</v>
      </c>
      <c r="AK76" s="2">
        <f t="shared" ref="AK76:AK139" si="106">10^(-4.24-0.267*$AJ$9+5717/(B76+273.15)+3.64*$M$2)</f>
        <v>0.9140648687454006</v>
      </c>
      <c r="AL76" s="2">
        <f t="shared" ref="AL76:AL139" si="107">10^(-1.09+0.004*$K$2-0.186*$AJ$9+2447/(B76+273.15))</f>
        <v>5.598447310607968</v>
      </c>
      <c r="AM76" s="2">
        <f t="shared" si="33"/>
        <v>0.40816057375284953</v>
      </c>
      <c r="AN76" s="2">
        <f t="shared" ref="AN76:AN139" si="108">10^(-2.3-0.258*$AO$9+1871/(B76+273.15)-0.24*$L$2)</f>
        <v>4.3445496145464543E-2</v>
      </c>
      <c r="AO76" s="2">
        <f t="shared" ref="AO76:AO139" si="109">10^(-4.61-0.198*$AO$9+5981/(B76+273.15)+4.48*$J$2)</f>
        <v>0.33731188983192778</v>
      </c>
      <c r="AP76" s="2">
        <f t="shared" ref="AP76:AP139" si="110">10^(-4.24-0.267*$AO$9+5717/(B76+273.15)+3.64*$M$2)</f>
        <v>0.49428452922676042</v>
      </c>
      <c r="AQ76" s="2">
        <f t="shared" ref="AQ76:AQ139" si="111">10^(-1.09+0.004*$K$2-0.186*$AO$9+2447/(B76+273.15))</f>
        <v>3.6481072302457127</v>
      </c>
      <c r="AR76" s="2">
        <f t="shared" si="34"/>
        <v>0.24969869519188492</v>
      </c>
      <c r="AS76" s="2">
        <f t="shared" ref="AS76:AS139" si="112">10^(-2.3-0.258*$AT$9+1871/(B76+273.15)-0.24*$L$2)</f>
        <v>2.3985278260270075E-2</v>
      </c>
      <c r="AT76" s="2">
        <f t="shared" ref="AT76:AT139" si="113">10^(-4.61-0.198*$AT$9+5981/(B76+273.15)+4.48*$J$2)</f>
        <v>0.21381179021129224</v>
      </c>
      <c r="AU76" s="2">
        <f t="shared" ref="AU76:AU139" si="114">10^(-4.24-0.267*$AT$9+5717/(B76+273.15)+3.64*$M$2)</f>
        <v>0.26728649594449178</v>
      </c>
      <c r="AV76" s="2">
        <f t="shared" ref="AV76:AV139" si="115">10^(-1.09+0.004*$K$2-0.186*$AT$9+2447/(B76+273.15))</f>
        <v>2.3772102558067623</v>
      </c>
      <c r="AW76" s="2">
        <f t="shared" si="35"/>
        <v>0.15356142524669403</v>
      </c>
      <c r="AX76" s="2">
        <f t="shared" ref="AX76:AX139" si="116">10^(-2.3-0.258*$AY$9+1871/(B76+273.15)-0.24*$L$2)</f>
        <v>1.3241731002366329E-2</v>
      </c>
      <c r="AY76" s="2">
        <f t="shared" ref="AY76:AY139" si="117">10^(-4.61-0.198*$AY$9+5981/(B76+273.15)+4.48*$J$2)</f>
        <v>0.1355288177245586</v>
      </c>
      <c r="AZ76" s="2">
        <f t="shared" ref="AZ76:AZ139" si="118">10^(-4.24-0.267*$AY$9+5717/(B76+273.15)+3.64*$M$2)</f>
        <v>0.14453632814696057</v>
      </c>
      <c r="BA76" s="2">
        <f t="shared" ref="BA76:BA139" si="119">10^(-1.09+0.004*$K$2-0.186*$AY$9+2447/(B76+273.15))</f>
        <v>1.5490577013363258</v>
      </c>
      <c r="BB76" s="2">
        <f t="shared" si="36"/>
        <v>9.4898907440802815E-2</v>
      </c>
      <c r="BD76" s="2">
        <f t="shared" si="66"/>
        <v>5246.4208461161734</v>
      </c>
      <c r="BE76" s="2">
        <f t="shared" si="67"/>
        <v>7692.8700434773236</v>
      </c>
      <c r="BF76" s="2">
        <f t="shared" si="37"/>
        <v>36.773858561835745</v>
      </c>
      <c r="BG76" s="2">
        <f t="shared" si="38"/>
        <v>35.774190033039588</v>
      </c>
      <c r="BH76" s="2">
        <f t="shared" si="68"/>
        <v>2.0106422027222752</v>
      </c>
      <c r="BI76" s="2">
        <f t="shared" si="39"/>
        <v>2.2945895392830149</v>
      </c>
      <c r="BJ76" s="2">
        <f t="shared" si="40"/>
        <v>115.21159053595741</v>
      </c>
      <c r="BK76" s="2">
        <f t="shared" si="41"/>
        <v>103.49082925198564</v>
      </c>
      <c r="BL76" s="2">
        <f t="shared" si="42"/>
        <v>178.69811083412088</v>
      </c>
      <c r="BM76" s="2">
        <f t="shared" si="43"/>
        <v>166.3105270002626</v>
      </c>
      <c r="BN76" s="2">
        <f t="shared" si="44"/>
        <v>265.75520838593769</v>
      </c>
      <c r="BO76" s="2">
        <f t="shared" si="45"/>
        <v>261.03615339409356</v>
      </c>
      <c r="BP76" s="2">
        <f t="shared" si="46"/>
        <v>370.86300716078824</v>
      </c>
      <c r="BQ76" s="2">
        <f t="shared" si="47"/>
        <v>396.48622834239177</v>
      </c>
      <c r="BR76" s="2">
        <f t="shared" si="48"/>
        <v>469.32009378116675</v>
      </c>
      <c r="BS76" s="2">
        <f t="shared" si="49"/>
        <v>575.14137823906628</v>
      </c>
      <c r="BU76" s="2">
        <f t="shared" si="50"/>
        <v>2.8928909125938485</v>
      </c>
      <c r="BV76" s="2">
        <f t="shared" si="51"/>
        <v>4.6488970636837603</v>
      </c>
      <c r="BW76" s="2">
        <f t="shared" si="52"/>
        <v>7.2967732645522139</v>
      </c>
      <c r="BX76" s="2">
        <f t="shared" si="53"/>
        <v>11.083024604504342</v>
      </c>
      <c r="BY76" s="2">
        <f t="shared" si="54"/>
        <v>16.076992315070978</v>
      </c>
      <c r="CA76" s="2">
        <f t="shared" si="55"/>
        <v>1.3452824325263895</v>
      </c>
      <c r="CB76" s="2">
        <f t="shared" si="56"/>
        <v>2.1618788054436844</v>
      </c>
      <c r="CC76" s="2">
        <f t="shared" si="57"/>
        <v>3.3932219304214355</v>
      </c>
      <c r="CD76" s="2">
        <f t="shared" si="69"/>
        <v>5.1539441860007358</v>
      </c>
      <c r="CE76" s="2">
        <f t="shared" si="58"/>
        <v>7.4762913579532064</v>
      </c>
      <c r="CG76" s="2">
        <f t="shared" si="59"/>
        <v>45.102109758734095</v>
      </c>
      <c r="CH76" s="2">
        <f t="shared" si="60"/>
        <v>72.479423510415401</v>
      </c>
      <c r="CI76" s="2">
        <f t="shared" si="61"/>
        <v>113.76158956763088</v>
      </c>
      <c r="CJ76" s="2">
        <f t="shared" si="62"/>
        <v>172.79178761805082</v>
      </c>
      <c r="CK76" s="2">
        <f t="shared" si="63"/>
        <v>250.65109397246681</v>
      </c>
    </row>
    <row r="77" spans="1:89">
      <c r="A77" s="2">
        <v>1</v>
      </c>
      <c r="B77" s="2">
        <f t="shared" ref="B77:B140" si="120">$D$3+C77/0.23</f>
        <v>1328.695652173913</v>
      </c>
      <c r="C77" s="3">
        <v>6.6</v>
      </c>
      <c r="D77" s="2">
        <f t="shared" si="92"/>
        <v>52.174799999999998</v>
      </c>
      <c r="E77" s="2">
        <f t="shared" si="93"/>
        <v>32.405999999999999</v>
      </c>
      <c r="F77" s="2">
        <f t="shared" si="94"/>
        <v>8.0137999999999998</v>
      </c>
      <c r="G77" s="2">
        <f t="shared" si="95"/>
        <v>1.7425999999999999</v>
      </c>
      <c r="H77" s="3">
        <f t="shared" si="79"/>
        <v>94.337199999999996</v>
      </c>
      <c r="J77" s="2">
        <f t="shared" ref="J77:J141" si="121">100*D77/H77</f>
        <v>55.30670827626853</v>
      </c>
      <c r="K77" s="2">
        <f t="shared" ref="K77:K141" si="122">100*E77/H77</f>
        <v>34.351242139898154</v>
      </c>
      <c r="L77" s="2">
        <f t="shared" ref="L77:L141" si="123">100*F77/H77</f>
        <v>8.4948461476490724</v>
      </c>
      <c r="M77" s="2">
        <f t="shared" ref="M77:M141" si="124">100*G77/H77</f>
        <v>1.8472034361842411</v>
      </c>
      <c r="N77" s="3">
        <f t="shared" si="74"/>
        <v>100</v>
      </c>
      <c r="O77" s="2">
        <v>8.0000000000000002E-3</v>
      </c>
      <c r="P77" s="2">
        <f t="shared" si="96"/>
        <v>9.2381911274271603E-2</v>
      </c>
      <c r="Q77" s="2">
        <f t="shared" si="97"/>
        <v>0.22218421587546267</v>
      </c>
      <c r="R77" s="2">
        <v>0.3</v>
      </c>
      <c r="S77" s="2">
        <f t="shared" si="65"/>
        <v>6.0574688308926164E-2</v>
      </c>
      <c r="T77" s="2">
        <v>0.12</v>
      </c>
      <c r="U77" s="2">
        <f t="shared" si="98"/>
        <v>0.67547233928599271</v>
      </c>
      <c r="V77" s="2">
        <f t="shared" si="99"/>
        <v>1.2478968328208782</v>
      </c>
      <c r="W77" s="2">
        <v>0.06</v>
      </c>
      <c r="X77" s="2">
        <f t="shared" ref="X77:X140" si="125">(J77*T77+K77*U77+L77*V77+M77*W77)/100</f>
        <v>0.4055164268789177</v>
      </c>
      <c r="Y77" s="2">
        <v>2.6700000000000002E-2</v>
      </c>
      <c r="Z77" s="2">
        <v>0.21</v>
      </c>
      <c r="AA77" s="2">
        <v>0.442</v>
      </c>
      <c r="AB77" s="2">
        <v>0.5</v>
      </c>
      <c r="AC77" s="2">
        <f t="shared" ref="AC77:AC140" si="126">(J77*Y77+K77*Z77+L77*AA77+M77*AB77)/100</f>
        <v>0.13368773675707993</v>
      </c>
      <c r="AD77" s="2">
        <f t="shared" si="100"/>
        <v>0.14243858215671243</v>
      </c>
      <c r="AE77" s="2">
        <f t="shared" si="101"/>
        <v>0.83756383984734273</v>
      </c>
      <c r="AF77" s="2">
        <f t="shared" si="102"/>
        <v>1.6865842207160435</v>
      </c>
      <c r="AG77" s="2">
        <f t="shared" si="103"/>
        <v>8.583271474822185</v>
      </c>
      <c r="AH77" s="2">
        <f t="shared" ref="AH77:AH140" si="127">(J77*AD77+K77*AE77+L77*AF77+M77*AG77)/100</f>
        <v>0.66831489412874656</v>
      </c>
      <c r="AI77" s="2">
        <f t="shared" si="104"/>
        <v>7.8637127691859585E-2</v>
      </c>
      <c r="AJ77" s="2">
        <f t="shared" si="105"/>
        <v>0.53090634932327874</v>
      </c>
      <c r="AK77" s="2">
        <f t="shared" si="106"/>
        <v>0.91202770836400426</v>
      </c>
      <c r="AL77" s="2">
        <f t="shared" si="107"/>
        <v>5.5931034069266223</v>
      </c>
      <c r="AM77" s="2">
        <f t="shared" ref="AM77:AM140" si="128">(J77*AI77+K77*AJ77+L77*AK77+M77*AL77)/100</f>
        <v>0.4066558813730447</v>
      </c>
      <c r="AN77" s="2">
        <f t="shared" si="108"/>
        <v>4.3413784088515768E-2</v>
      </c>
      <c r="AO77" s="2">
        <f t="shared" si="109"/>
        <v>0.33652545435001552</v>
      </c>
      <c r="AP77" s="2">
        <f t="shared" si="110"/>
        <v>0.49318292594398688</v>
      </c>
      <c r="AQ77" s="2">
        <f t="shared" si="111"/>
        <v>3.6446249908718227</v>
      </c>
      <c r="AR77" s="2">
        <f t="shared" ref="AR77:AR140" si="129">(J77*AN77+K77*AO77+L77*AP77+M77*AQ77)/100</f>
        <v>0.24883017745652039</v>
      </c>
      <c r="AS77" s="2">
        <f t="shared" si="112"/>
        <v>2.3967770749075471E-2</v>
      </c>
      <c r="AT77" s="2">
        <f t="shared" si="113"/>
        <v>0.21331329257945031</v>
      </c>
      <c r="AU77" s="2">
        <f t="shared" si="114"/>
        <v>0.26669079920716104</v>
      </c>
      <c r="AV77" s="2">
        <f t="shared" si="115"/>
        <v>2.3749411297558187</v>
      </c>
      <c r="AW77" s="2">
        <f t="shared" ref="AW77:AW140" si="130">(J77*AS77+K77*AT77+L77*AU77+M77*AV77)/100</f>
        <v>0.15305651793785874</v>
      </c>
      <c r="AX77" s="2">
        <f t="shared" si="116"/>
        <v>1.3232065500417816E-2</v>
      </c>
      <c r="AY77" s="2">
        <f t="shared" si="117"/>
        <v>0.13521283517460073</v>
      </c>
      <c r="AZ77" s="2">
        <f t="shared" si="118"/>
        <v>0.14421420256108436</v>
      </c>
      <c r="BA77" s="2">
        <f t="shared" si="119"/>
        <v>1.5475790743718276</v>
      </c>
      <c r="BB77" s="2">
        <f t="shared" ref="BB77:BB140" si="131">(J77*AX77+K77*AY77+L77*AZ77+M77*BA77)/100</f>
        <v>9.4603216750377112E-2</v>
      </c>
      <c r="BD77" s="2">
        <f t="shared" si="66"/>
        <v>5180.5588157206166</v>
      </c>
      <c r="BE77" s="2">
        <f t="shared" si="67"/>
        <v>7654.8047218446454</v>
      </c>
      <c r="BF77" s="2">
        <f t="shared" ref="BF77:BF140" si="132">(($X$6-BG76*C76/100)/((100-C76)/100))/((C77-C76)/100+X77*(1-(C77-C76)/100))</f>
        <v>36.803195673515624</v>
      </c>
      <c r="BG77" s="2">
        <f t="shared" ref="BG77:BG140" si="133">(BG76*C76+BF77*(C77-C76))/C77</f>
        <v>35.789781027592255</v>
      </c>
      <c r="BH77" s="2">
        <f t="shared" si="68"/>
        <v>2.0018727601701944</v>
      </c>
      <c r="BI77" s="2">
        <f t="shared" ref="BI77:BI140" si="134">(BI76*C76+BH77*(C77-C76))/C77</f>
        <v>2.2901544365691846</v>
      </c>
      <c r="BJ77" s="2">
        <f t="shared" ref="BJ77:BJ140" si="135">(($V$6-BK76*C76/100)/((100-C76)/100))/((C77-C76)/100+AH77*(1-(C77-C76)/100))</f>
        <v>115.60281826456456</v>
      </c>
      <c r="BK77" s="2">
        <f t="shared" ref="BK77:BK140" si="136">(BK76*C76+BJ77*(C77-C76))/C77</f>
        <v>103.67434423702471</v>
      </c>
      <c r="BL77" s="2">
        <f t="shared" ref="BL77:BL140" si="137">(($V$6-BM76*C76/100)/((100-C76)/100))/((C77-C76)/100+AM77*(1-(C77-C76)/100))</f>
        <v>179.08022816049416</v>
      </c>
      <c r="BM77" s="2">
        <f t="shared" ref="BM77:BM140" si="138">(BM76*C76+BL77*(C77-C76))/C77</f>
        <v>166.50400732087218</v>
      </c>
      <c r="BN77" s="2">
        <f t="shared" ref="BN77:BN140" si="139">(($V$6-BO76*C76/100)/((100-C76)/100))/((C77-C76)/100+AR77*(1-(C77-C76)/100))</f>
        <v>265.82547521529369</v>
      </c>
      <c r="BO77" s="2">
        <f t="shared" ref="BO77:BO140" si="140">(BO76*C76+BN77*(C77-C76))/C77</f>
        <v>261.10871887623296</v>
      </c>
      <c r="BP77" s="2">
        <f t="shared" ref="BP77:BP140" si="141">(($V$6-BQ76*C76/100)/((100-C76)/100))/((C77-C76)/100+AW77*(1-(C77-C76)/100))</f>
        <v>369.89918452363264</v>
      </c>
      <c r="BQ77" s="2">
        <f t="shared" ref="BQ77:BQ140" si="142">(BQ76*C76+BP77*(C77-C76))/C77</f>
        <v>396.08339434513789</v>
      </c>
      <c r="BR77" s="2">
        <f t="shared" ref="BR77:BR140" si="143">(($V$6-BS76*C76/100)/((100-C76)/100))/((C77-C76)/100+BB77*(1-(C77-C76)/100))</f>
        <v>466.0196237498256</v>
      </c>
      <c r="BS77" s="2">
        <f t="shared" ref="BS77:BS140" si="144">(BS76*C76+BR77*(C77-C76))/C77</f>
        <v>573.48801832256265</v>
      </c>
      <c r="BU77" s="2">
        <f t="shared" ref="BU77:BU140" si="145">BK77/BG77</f>
        <v>2.8967582717842455</v>
      </c>
      <c r="BV77" s="2">
        <f t="shared" ref="BV77:BV140" si="146">BM77/BG77</f>
        <v>4.652277900010211</v>
      </c>
      <c r="BW77" s="2">
        <f t="shared" ref="BW77:BW140" si="147">BO77/BG77</f>
        <v>7.2956221407147002</v>
      </c>
      <c r="BX77" s="2">
        <f t="shared" ref="BX77:BX140" si="148">BQ77/BG77</f>
        <v>11.066940980716703</v>
      </c>
      <c r="BY77" s="2">
        <f t="shared" ref="BY77:BY140" si="149">BS77/BG77</f>
        <v>16.023792318830619</v>
      </c>
      <c r="CA77" s="2">
        <f t="shared" ref="CA77:CA140" si="150">100*BK77/BE77</f>
        <v>1.3543695496394244</v>
      </c>
      <c r="CB77" s="2">
        <f t="shared" ref="CB77:CB140" si="151">100*BM77/BE77</f>
        <v>2.1751568246504958</v>
      </c>
      <c r="CC77" s="2">
        <f t="shared" ref="CC77:CC140" si="152">100*BO77/BE77</f>
        <v>3.411043499661103</v>
      </c>
      <c r="CD77" s="2">
        <f t="shared" si="69"/>
        <v>5.1743108901893731</v>
      </c>
      <c r="CE77" s="2">
        <f t="shared" ref="CE77:CE140" si="153">100*BS77/BE77</f>
        <v>7.4918699974930805</v>
      </c>
      <c r="CG77" s="2">
        <f t="shared" ref="CG77:CG140" si="154">BK77/BI77</f>
        <v>45.269586444282034</v>
      </c>
      <c r="CH77" s="2">
        <f t="shared" ref="CH77:CH140" si="155">BM77/BI77</f>
        <v>72.704270359298178</v>
      </c>
      <c r="CI77" s="2">
        <f t="shared" ref="CI77:CI140" si="156">BO77/BI77</f>
        <v>114.01358559355172</v>
      </c>
      <c r="CJ77" s="2">
        <f t="shared" ref="CJ77:CJ140" si="157">BQ77/BI77</f>
        <v>172.95051723171088</v>
      </c>
      <c r="CK77" s="2">
        <f t="shared" ref="CK77:CK140" si="158">BS77/BI77</f>
        <v>250.41456120386744</v>
      </c>
    </row>
    <row r="78" spans="1:89">
      <c r="A78" s="2">
        <v>1</v>
      </c>
      <c r="B78" s="2">
        <f t="shared" si="120"/>
        <v>1329.1304347826087</v>
      </c>
      <c r="C78" s="3">
        <v>6.7</v>
      </c>
      <c r="D78" s="2">
        <f t="shared" si="92"/>
        <v>52.192599999999999</v>
      </c>
      <c r="E78" s="2">
        <f t="shared" si="93"/>
        <v>32.396999999999998</v>
      </c>
      <c r="F78" s="2">
        <f t="shared" si="94"/>
        <v>7.9230999999999998</v>
      </c>
      <c r="G78" s="2">
        <f t="shared" si="95"/>
        <v>1.7386999999999999</v>
      </c>
      <c r="H78" s="3">
        <f t="shared" si="79"/>
        <v>94.25139999999999</v>
      </c>
      <c r="J78" s="2">
        <f t="shared" si="121"/>
        <v>55.375941365327208</v>
      </c>
      <c r="K78" s="2">
        <f t="shared" si="122"/>
        <v>34.372964221221117</v>
      </c>
      <c r="L78" s="2">
        <f t="shared" si="123"/>
        <v>8.4063472797221053</v>
      </c>
      <c r="M78" s="2">
        <f t="shared" si="124"/>
        <v>1.8447471337295789</v>
      </c>
      <c r="N78" s="3">
        <f t="shared" si="74"/>
        <v>100</v>
      </c>
      <c r="O78" s="2">
        <v>8.0000000000000002E-3</v>
      </c>
      <c r="P78" s="2">
        <f t="shared" si="96"/>
        <v>9.2246522385778948E-2</v>
      </c>
      <c r="Q78" s="2">
        <f t="shared" si="97"/>
        <v>0.22210458535873698</v>
      </c>
      <c r="R78" s="2">
        <v>0.3</v>
      </c>
      <c r="S78" s="2">
        <f t="shared" ref="S78:S141" si="159">(J78*O78+K78*P78+L78*Q78+M78*R78)/100</f>
        <v>6.0343063614841687E-2</v>
      </c>
      <c r="T78" s="2">
        <v>0.12</v>
      </c>
      <c r="U78" s="2">
        <f t="shared" si="98"/>
        <v>0.67549157309365526</v>
      </c>
      <c r="V78" s="2">
        <f t="shared" si="99"/>
        <v>1.2468351927974426</v>
      </c>
      <c r="W78" s="2">
        <v>0.06</v>
      </c>
      <c r="X78" s="2">
        <f t="shared" si="125"/>
        <v>0.40455775096782182</v>
      </c>
      <c r="Y78" s="2">
        <v>2.6700000000000002E-2</v>
      </c>
      <c r="Z78" s="2">
        <v>0.21</v>
      </c>
      <c r="AA78" s="2">
        <v>0.442</v>
      </c>
      <c r="AB78" s="2">
        <v>0.5</v>
      </c>
      <c r="AC78" s="2">
        <f t="shared" si="126"/>
        <v>0.13334839185412631</v>
      </c>
      <c r="AD78" s="2">
        <f t="shared" si="100"/>
        <v>0.14233466874069647</v>
      </c>
      <c r="AE78" s="2">
        <f t="shared" si="101"/>
        <v>0.8356121361436436</v>
      </c>
      <c r="AF78" s="2">
        <f t="shared" si="102"/>
        <v>1.6828273976481027</v>
      </c>
      <c r="AG78" s="2">
        <f t="shared" si="103"/>
        <v>8.5750829017251675</v>
      </c>
      <c r="AH78" s="2">
        <f t="shared" si="127"/>
        <v>0.66569673449833677</v>
      </c>
      <c r="AI78" s="2">
        <f t="shared" si="104"/>
        <v>7.8579759439238547E-2</v>
      </c>
      <c r="AJ78" s="2">
        <f t="shared" si="105"/>
        <v>0.52966922346015588</v>
      </c>
      <c r="AK78" s="2">
        <f t="shared" si="106"/>
        <v>0.90999619004947385</v>
      </c>
      <c r="AL78" s="2">
        <f t="shared" si="107"/>
        <v>5.587767500189762</v>
      </c>
      <c r="AM78" s="2">
        <f t="shared" si="128"/>
        <v>0.40515491494988937</v>
      </c>
      <c r="AN78" s="2">
        <f t="shared" si="108"/>
        <v>4.3382112370512732E-2</v>
      </c>
      <c r="AO78" s="2">
        <f t="shared" si="109"/>
        <v>0.33574127773636936</v>
      </c>
      <c r="AP78" s="2">
        <f t="shared" si="110"/>
        <v>0.49208437363326141</v>
      </c>
      <c r="AQ78" s="2">
        <f t="shared" si="111"/>
        <v>3.6411479625340233</v>
      </c>
      <c r="AR78" s="2">
        <f t="shared" si="129"/>
        <v>0.24796377641208495</v>
      </c>
      <c r="AS78" s="2">
        <f t="shared" si="112"/>
        <v>2.3950285508102742E-2</v>
      </c>
      <c r="AT78" s="2">
        <f t="shared" si="113"/>
        <v>0.21281622677578396</v>
      </c>
      <c r="AU78" s="2">
        <f t="shared" si="114"/>
        <v>0.26609675229615432</v>
      </c>
      <c r="AV78" s="2">
        <f t="shared" si="115"/>
        <v>2.3726753993639544</v>
      </c>
      <c r="AW78" s="2">
        <f t="shared" si="130"/>
        <v>0.15255282006693849</v>
      </c>
      <c r="AX78" s="2">
        <f t="shared" si="116"/>
        <v>1.3222412293356387E-2</v>
      </c>
      <c r="AY78" s="2">
        <f t="shared" si="117"/>
        <v>0.13489776021715502</v>
      </c>
      <c r="AZ78" s="2">
        <f t="shared" si="118"/>
        <v>0.14389296912592503</v>
      </c>
      <c r="BA78" s="2">
        <f t="shared" si="119"/>
        <v>1.5461026601152024</v>
      </c>
      <c r="BB78" s="2">
        <f t="shared" si="131"/>
        <v>9.430822133614275E-2</v>
      </c>
      <c r="BD78" s="2">
        <f t="shared" ref="BD78:BD141" si="160">(($W$6-BE77*C77/100)/((100-C77)/100))/((C78-C77)/100+S78*(1-(C78-C77)/100))</f>
        <v>5115.1783143845078</v>
      </c>
      <c r="BE78" s="2">
        <f t="shared" ref="BE78:BE141" si="161">(BE77*C77+BD78*(C78-C77))/C78</f>
        <v>7616.8998500915095</v>
      </c>
      <c r="BF78" s="2">
        <f t="shared" si="132"/>
        <v>36.832432857246495</v>
      </c>
      <c r="BG78" s="2">
        <f t="shared" si="133"/>
        <v>35.805342995199034</v>
      </c>
      <c r="BH78" s="2">
        <f t="shared" ref="BH78:BH141" si="162">(($Y$6-BI77*C77/100)/((100-C77)/100))/((C78-C77)/100+AC78*(1-(C78-C77)/100))</f>
        <v>1.9931085218159306</v>
      </c>
      <c r="BI78" s="2">
        <f t="shared" si="134"/>
        <v>2.2857209154534646</v>
      </c>
      <c r="BJ78" s="2">
        <f t="shared" si="135"/>
        <v>115.99522005426979</v>
      </c>
      <c r="BK78" s="2">
        <f t="shared" si="136"/>
        <v>103.85823790593882</v>
      </c>
      <c r="BL78" s="2">
        <f t="shared" si="137"/>
        <v>179.46192576770818</v>
      </c>
      <c r="BM78" s="2">
        <f t="shared" si="138"/>
        <v>166.69740908873538</v>
      </c>
      <c r="BN78" s="2">
        <f t="shared" si="139"/>
        <v>265.89183496021354</v>
      </c>
      <c r="BO78" s="2">
        <f t="shared" si="140"/>
        <v>261.18010866853115</v>
      </c>
      <c r="BP78" s="2">
        <f t="shared" si="141"/>
        <v>368.92816282456175</v>
      </c>
      <c r="BQ78" s="2">
        <f t="shared" si="142"/>
        <v>395.6780923821442</v>
      </c>
      <c r="BR78" s="2">
        <f t="shared" si="143"/>
        <v>462.72220531348108</v>
      </c>
      <c r="BS78" s="2">
        <f t="shared" si="144"/>
        <v>571.83479723287485</v>
      </c>
      <c r="BU78" s="2">
        <f t="shared" si="145"/>
        <v>2.900635190671534</v>
      </c>
      <c r="BV78" s="2">
        <f t="shared" si="146"/>
        <v>4.6556573724510066</v>
      </c>
      <c r="BW78" s="2">
        <f t="shared" si="147"/>
        <v>7.2944450973015824</v>
      </c>
      <c r="BX78" s="2">
        <f t="shared" si="148"/>
        <v>11.050811395248994</v>
      </c>
      <c r="BY78" s="2">
        <f t="shared" si="149"/>
        <v>15.970655477579125</v>
      </c>
      <c r="CA78" s="2">
        <f t="shared" si="150"/>
        <v>1.3635237425983888</v>
      </c>
      <c r="CB78" s="2">
        <f t="shared" si="151"/>
        <v>2.1885204265450944</v>
      </c>
      <c r="CC78" s="2">
        <f t="shared" si="152"/>
        <v>3.4289555305810318</v>
      </c>
      <c r="CD78" s="2">
        <f t="shared" ref="CD78:CD141" si="163">100*BQ78/BE78</f>
        <v>5.1947393318738531</v>
      </c>
      <c r="CE78" s="2">
        <f t="shared" si="153"/>
        <v>7.5074480233057654</v>
      </c>
      <c r="CG78" s="2">
        <f t="shared" si="154"/>
        <v>45.437847290877315</v>
      </c>
      <c r="CH78" s="2">
        <f t="shared" si="155"/>
        <v>72.929904942338183</v>
      </c>
      <c r="CI78" s="2">
        <f t="shared" si="156"/>
        <v>114.26596611280323</v>
      </c>
      <c r="CJ78" s="2">
        <f t="shared" si="157"/>
        <v>173.10866331362487</v>
      </c>
      <c r="CK78" s="2">
        <f t="shared" si="158"/>
        <v>250.176998148275</v>
      </c>
    </row>
    <row r="79" spans="1:89">
      <c r="A79" s="2">
        <v>1</v>
      </c>
      <c r="B79" s="2">
        <f t="shared" si="120"/>
        <v>1329.5652173913043</v>
      </c>
      <c r="C79" s="3">
        <v>6.8</v>
      </c>
      <c r="D79" s="2">
        <f t="shared" si="92"/>
        <v>52.2104</v>
      </c>
      <c r="E79" s="2">
        <f t="shared" si="93"/>
        <v>32.387999999999998</v>
      </c>
      <c r="F79" s="2">
        <f t="shared" si="94"/>
        <v>7.8323999999999998</v>
      </c>
      <c r="G79" s="2">
        <f t="shared" si="95"/>
        <v>1.7347999999999999</v>
      </c>
      <c r="H79" s="3">
        <f>SUM(D79:G79)</f>
        <v>94.165600000000012</v>
      </c>
      <c r="J79" s="2">
        <f t="shared" si="121"/>
        <v>55.445300619334439</v>
      </c>
      <c r="K79" s="2">
        <f t="shared" si="122"/>
        <v>34.394725887160483</v>
      </c>
      <c r="L79" s="2">
        <f t="shared" si="123"/>
        <v>8.3176871384029827</v>
      </c>
      <c r="M79" s="2">
        <f t="shared" si="124"/>
        <v>1.8422863551020752</v>
      </c>
      <c r="N79" s="3">
        <f t="shared" si="74"/>
        <v>99.999999999999986</v>
      </c>
      <c r="O79" s="2">
        <v>8.0000000000000002E-3</v>
      </c>
      <c r="P79" s="2">
        <f t="shared" si="96"/>
        <v>9.2111405209084812E-2</v>
      </c>
      <c r="Q79" s="2">
        <f t="shared" si="97"/>
        <v>0.2220250265623952</v>
      </c>
      <c r="R79" s="2">
        <v>0.3</v>
      </c>
      <c r="S79" s="2">
        <f t="shared" si="159"/>
        <v>6.0111295525745512E-2</v>
      </c>
      <c r="T79" s="2">
        <v>0.12</v>
      </c>
      <c r="U79" s="2">
        <f t="shared" si="98"/>
        <v>0.67551079701309991</v>
      </c>
      <c r="V79" s="2">
        <f t="shared" si="99"/>
        <v>1.2457750312232978</v>
      </c>
      <c r="W79" s="2">
        <v>0.06</v>
      </c>
      <c r="X79" s="2">
        <f t="shared" si="125"/>
        <v>0.40359948907258736</v>
      </c>
      <c r="Y79" s="2">
        <v>2.6700000000000002E-2</v>
      </c>
      <c r="Z79" s="2">
        <v>0.21</v>
      </c>
      <c r="AA79" s="2">
        <v>0.442</v>
      </c>
      <c r="AB79" s="2">
        <v>0.5</v>
      </c>
      <c r="AC79" s="2">
        <f t="shared" si="126"/>
        <v>0.13300842855565087</v>
      </c>
      <c r="AD79" s="2">
        <f t="shared" si="100"/>
        <v>0.14223088745011134</v>
      </c>
      <c r="AE79" s="2">
        <f t="shared" si="101"/>
        <v>0.83366603554181007</v>
      </c>
      <c r="AF79" s="2">
        <f t="shared" si="102"/>
        <v>1.6790809742940289</v>
      </c>
      <c r="AG79" s="2">
        <f t="shared" si="103"/>
        <v>8.566906577069739</v>
      </c>
      <c r="AH79" s="2">
        <f t="shared" si="127"/>
        <v>0.66308514402514884</v>
      </c>
      <c r="AI79" s="2">
        <f t="shared" si="104"/>
        <v>7.8522464130087066E-2</v>
      </c>
      <c r="AJ79" s="2">
        <f t="shared" si="105"/>
        <v>0.52843564923359476</v>
      </c>
      <c r="AK79" s="2">
        <f t="shared" si="106"/>
        <v>0.90797029542517393</v>
      </c>
      <c r="AL79" s="2">
        <f t="shared" si="107"/>
        <v>5.5824395748852247</v>
      </c>
      <c r="AM79" s="2">
        <f t="shared" si="128"/>
        <v>0.4036576603875956</v>
      </c>
      <c r="AN79" s="2">
        <f t="shared" si="108"/>
        <v>4.3350480922953578E-2</v>
      </c>
      <c r="AO79" s="2">
        <f t="shared" si="109"/>
        <v>0.33495935239756508</v>
      </c>
      <c r="AP79" s="2">
        <f t="shared" si="110"/>
        <v>0.49098886235733902</v>
      </c>
      <c r="AQ79" s="2">
        <f t="shared" si="111"/>
        <v>3.6376761351241522</v>
      </c>
      <c r="AR79" s="2">
        <f t="shared" si="129"/>
        <v>0.24709948409369353</v>
      </c>
      <c r="AS79" s="2">
        <f t="shared" si="112"/>
        <v>2.3932822499533535E-2</v>
      </c>
      <c r="AT79" s="2">
        <f t="shared" si="113"/>
        <v>0.21232058798705158</v>
      </c>
      <c r="AU79" s="2">
        <f t="shared" si="114"/>
        <v>0.26550434983786364</v>
      </c>
      <c r="AV79" s="2">
        <f t="shared" si="115"/>
        <v>2.3704130580444036</v>
      </c>
      <c r="AW79" s="2">
        <f t="shared" si="130"/>
        <v>0.15205032710798619</v>
      </c>
      <c r="AX79" s="2">
        <f t="shared" si="116"/>
        <v>1.3212771360303365E-2</v>
      </c>
      <c r="AY79" s="2">
        <f t="shared" si="117"/>
        <v>0.13458358980125351</v>
      </c>
      <c r="AZ79" s="2">
        <f t="shared" si="118"/>
        <v>0.14357262493568079</v>
      </c>
      <c r="BA79" s="2">
        <f t="shared" si="119"/>
        <v>1.544628454274326</v>
      </c>
      <c r="BB79" s="2">
        <f t="shared" si="131"/>
        <v>9.4013918610769825E-2</v>
      </c>
      <c r="BD79" s="2">
        <f t="shared" si="160"/>
        <v>5050.279102086788</v>
      </c>
      <c r="BE79" s="2">
        <f t="shared" si="161"/>
        <v>7579.1554273267348</v>
      </c>
      <c r="BF79" s="2">
        <f t="shared" si="132"/>
        <v>36.861569236109275</v>
      </c>
      <c r="BG79" s="2">
        <f t="shared" si="133"/>
        <v>35.820875734035951</v>
      </c>
      <c r="BH79" s="2">
        <f t="shared" si="162"/>
        <v>1.9843495193230192</v>
      </c>
      <c r="BI79" s="2">
        <f t="shared" si="134"/>
        <v>2.2812889831574288</v>
      </c>
      <c r="BJ79" s="2">
        <f t="shared" si="135"/>
        <v>116.38879814933365</v>
      </c>
      <c r="BK79" s="2">
        <f t="shared" si="136"/>
        <v>104.04251085069463</v>
      </c>
      <c r="BL79" s="2">
        <f t="shared" si="137"/>
        <v>179.84319064033323</v>
      </c>
      <c r="BM79" s="2">
        <f t="shared" si="138"/>
        <v>166.89072940567067</v>
      </c>
      <c r="BN79" s="2">
        <f t="shared" si="139"/>
        <v>265.9542635294768</v>
      </c>
      <c r="BO79" s="2">
        <f t="shared" si="140"/>
        <v>261.25031682825096</v>
      </c>
      <c r="BP79" s="2">
        <f t="shared" si="141"/>
        <v>367.9499619495972</v>
      </c>
      <c r="BQ79" s="2">
        <f t="shared" si="142"/>
        <v>395.2703257581361</v>
      </c>
      <c r="BR79" s="2">
        <f t="shared" si="143"/>
        <v>459.42800411779518</v>
      </c>
      <c r="BS79" s="2">
        <f t="shared" si="144"/>
        <v>570.18175615765313</v>
      </c>
      <c r="BU79" s="2">
        <f t="shared" si="145"/>
        <v>2.9045216991117968</v>
      </c>
      <c r="BV79" s="2">
        <f t="shared" si="146"/>
        <v>4.6590354363418305</v>
      </c>
      <c r="BW79" s="2">
        <f t="shared" si="147"/>
        <v>7.2932420404233316</v>
      </c>
      <c r="BX79" s="2">
        <f t="shared" si="148"/>
        <v>11.034636023221559</v>
      </c>
      <c r="BY79" s="2">
        <f t="shared" si="149"/>
        <v>15.917582819335795</v>
      </c>
      <c r="CA79" s="2">
        <f t="shared" si="150"/>
        <v>1.3727454443745557</v>
      </c>
      <c r="CB79" s="2">
        <f t="shared" si="151"/>
        <v>2.2019700084780447</v>
      </c>
      <c r="CC79" s="2">
        <f t="shared" si="152"/>
        <v>3.4469581648412939</v>
      </c>
      <c r="CD79" s="2">
        <f t="shared" si="163"/>
        <v>5.2152291841513669</v>
      </c>
      <c r="CE79" s="2">
        <f t="shared" si="153"/>
        <v>7.5230249811457366</v>
      </c>
      <c r="CG79" s="2">
        <f t="shared" si="154"/>
        <v>45.606896635556488</v>
      </c>
      <c r="CH79" s="2">
        <f t="shared" si="155"/>
        <v>73.15632988096263</v>
      </c>
      <c r="CI79" s="2">
        <f t="shared" si="156"/>
        <v>114.51872987466332</v>
      </c>
      <c r="CJ79" s="2">
        <f t="shared" si="157"/>
        <v>173.26622303284887</v>
      </c>
      <c r="CK79" s="2">
        <f t="shared" si="158"/>
        <v>249.93841655627966</v>
      </c>
    </row>
    <row r="80" spans="1:89">
      <c r="A80" s="2">
        <v>1</v>
      </c>
      <c r="B80" s="2">
        <f t="shared" si="120"/>
        <v>1330</v>
      </c>
      <c r="C80" s="3">
        <v>6.9</v>
      </c>
      <c r="D80" s="2">
        <f t="shared" si="92"/>
        <v>52.228200000000001</v>
      </c>
      <c r="E80" s="2">
        <f t="shared" si="93"/>
        <v>32.378999999999998</v>
      </c>
      <c r="F80" s="2">
        <f t="shared" si="94"/>
        <v>7.7416999999999998</v>
      </c>
      <c r="G80" s="2">
        <f t="shared" si="95"/>
        <v>1.7309000000000001</v>
      </c>
      <c r="H80" s="3">
        <f>SUM(D80:G80)</f>
        <v>94.079800000000006</v>
      </c>
      <c r="J80" s="2">
        <f>100*D80/H80</f>
        <v>55.514786383474451</v>
      </c>
      <c r="K80" s="2">
        <f t="shared" si="122"/>
        <v>34.416527246018802</v>
      </c>
      <c r="L80" s="2">
        <f t="shared" si="123"/>
        <v>8.2288652824517055</v>
      </c>
      <c r="M80" s="2">
        <f t="shared" si="124"/>
        <v>1.8398210880550341</v>
      </c>
      <c r="N80" s="3">
        <f t="shared" si="74"/>
        <v>99.999999999999986</v>
      </c>
      <c r="O80" s="2">
        <v>8.0000000000000002E-3</v>
      </c>
      <c r="P80" s="2">
        <f t="shared" si="96"/>
        <v>9.1976559071782649E-2</v>
      </c>
      <c r="Q80" s="2">
        <f t="shared" si="97"/>
        <v>0.22194553939468578</v>
      </c>
      <c r="R80" s="2">
        <v>0.3</v>
      </c>
      <c r="S80" s="2">
        <f t="shared" si="159"/>
        <v>5.9879383124933183E-2</v>
      </c>
      <c r="T80" s="2">
        <v>0.12</v>
      </c>
      <c r="U80" s="2">
        <f t="shared" si="98"/>
        <v>0.67553001105194233</v>
      </c>
      <c r="V80" s="2">
        <f t="shared" si="99"/>
        <v>1.2447163453950021</v>
      </c>
      <c r="W80" s="2">
        <v>0.06</v>
      </c>
      <c r="X80" s="2">
        <f t="shared" si="125"/>
        <v>0.40264163783293888</v>
      </c>
      <c r="Y80" s="2">
        <v>2.6700000000000002E-2</v>
      </c>
      <c r="Z80" s="2">
        <v>0.21</v>
      </c>
      <c r="AA80" s="2">
        <v>0.442</v>
      </c>
      <c r="AB80" s="2">
        <v>0.5</v>
      </c>
      <c r="AC80" s="2">
        <f t="shared" si="126"/>
        <v>0.13266784516973884</v>
      </c>
      <c r="AD80" s="2">
        <f t="shared" si="100"/>
        <v>0.14212723806067634</v>
      </c>
      <c r="AE80" s="2">
        <f t="shared" si="101"/>
        <v>0.8317255192151225</v>
      </c>
      <c r="AF80" s="2">
        <f t="shared" si="102"/>
        <v>1.6753449167967402</v>
      </c>
      <c r="AG80" s="2">
        <f t="shared" si="103"/>
        <v>8.5587424771066551</v>
      </c>
      <c r="AH80" s="2">
        <f t="shared" si="127"/>
        <v>0.660480097720619</v>
      </c>
      <c r="AI80" s="2">
        <f t="shared" si="104"/>
        <v>7.8465241640584771E-2</v>
      </c>
      <c r="AJ80" s="2">
        <f t="shared" si="105"/>
        <v>0.5272056147099079</v>
      </c>
      <c r="AK80" s="2">
        <f t="shared" si="106"/>
        <v>0.9059500061827418</v>
      </c>
      <c r="AL80" s="2">
        <f t="shared" si="107"/>
        <v>5.5771196155373293</v>
      </c>
      <c r="AM80" s="2">
        <f t="shared" si="128"/>
        <v>0.40216410363907434</v>
      </c>
      <c r="AN80" s="2">
        <f t="shared" si="108"/>
        <v>4.3318889677479898E-2</v>
      </c>
      <c r="AO80" s="2">
        <f t="shared" si="109"/>
        <v>0.33417967076919969</v>
      </c>
      <c r="AP80" s="2">
        <f t="shared" si="110"/>
        <v>0.48989638221589349</v>
      </c>
      <c r="AQ80" s="2">
        <f t="shared" si="111"/>
        <v>3.6342094985578135</v>
      </c>
      <c r="AR80" s="2">
        <f t="shared" si="129"/>
        <v>0.24623729256379978</v>
      </c>
      <c r="AS80" s="2">
        <f t="shared" si="112"/>
        <v>2.3915381685628734E-2</v>
      </c>
      <c r="AT80" s="2">
        <f t="shared" si="113"/>
        <v>0.21182637141840729</v>
      </c>
      <c r="AU80" s="2">
        <f t="shared" si="114"/>
        <v>0.26491358647864482</v>
      </c>
      <c r="AV80" s="2">
        <f t="shared" si="115"/>
        <v>2.368154099225888</v>
      </c>
      <c r="AW80" s="2">
        <f t="shared" si="130"/>
        <v>0.151549034550475</v>
      </c>
      <c r="AX80" s="2">
        <f t="shared" si="116"/>
        <v>1.3203142680423831E-2</v>
      </c>
      <c r="AY80" s="2">
        <f t="shared" si="117"/>
        <v>0.13427032088758853</v>
      </c>
      <c r="AZ80" s="2">
        <f t="shared" si="118"/>
        <v>0.1432531670953453</v>
      </c>
      <c r="BA80" s="2">
        <f t="shared" si="119"/>
        <v>1.543156452567167</v>
      </c>
      <c r="BB80" s="2">
        <f t="shared" si="131"/>
        <v>9.372030599567055E-2</v>
      </c>
      <c r="BD80" s="2">
        <f t="shared" si="160"/>
        <v>4985.8609194628389</v>
      </c>
      <c r="BE80" s="2">
        <f t="shared" si="161"/>
        <v>7541.571448951895</v>
      </c>
      <c r="BF80" s="2">
        <f t="shared" si="132"/>
        <v>36.89060392725694</v>
      </c>
      <c r="BG80" s="2">
        <f t="shared" si="133"/>
        <v>35.836379041184081</v>
      </c>
      <c r="BH80" s="2">
        <f t="shared" si="162"/>
        <v>1.9755957845960022</v>
      </c>
      <c r="BI80" s="2">
        <f t="shared" si="134"/>
        <v>2.2768586469463936</v>
      </c>
      <c r="BJ80" s="2">
        <f t="shared" si="135"/>
        <v>116.78355478124534</v>
      </c>
      <c r="BK80" s="2">
        <f t="shared" si="136"/>
        <v>104.22716366128232</v>
      </c>
      <c r="BL80" s="2">
        <f t="shared" si="137"/>
        <v>180.22400964199869</v>
      </c>
      <c r="BM80" s="2">
        <f t="shared" si="138"/>
        <v>167.0839653511247</v>
      </c>
      <c r="BN80" s="2">
        <f t="shared" si="139"/>
        <v>266.01273682236899</v>
      </c>
      <c r="BO80" s="2">
        <f t="shared" si="140"/>
        <v>261.31933740787582</v>
      </c>
      <c r="BP80" s="2">
        <f t="shared" si="141"/>
        <v>366.96460234026301</v>
      </c>
      <c r="BQ80" s="2">
        <f t="shared" si="142"/>
        <v>394.86009788251476</v>
      </c>
      <c r="BR80" s="2">
        <f t="shared" si="143"/>
        <v>456.13718567319245</v>
      </c>
      <c r="BS80" s="2">
        <f t="shared" si="144"/>
        <v>568.52893629555956</v>
      </c>
      <c r="BU80" s="2">
        <f t="shared" si="145"/>
        <v>2.9084178270773897</v>
      </c>
      <c r="BV80" s="2">
        <f t="shared" si="146"/>
        <v>4.6624120466832757</v>
      </c>
      <c r="BW80" s="2">
        <f t="shared" si="147"/>
        <v>7.2920128762886725</v>
      </c>
      <c r="BX80" s="2">
        <f t="shared" si="148"/>
        <v>11.018415042120507</v>
      </c>
      <c r="BY80" s="2">
        <f t="shared" si="149"/>
        <v>15.864575370245738</v>
      </c>
      <c r="CA80" s="2">
        <f t="shared" si="150"/>
        <v>1.3820350886653403</v>
      </c>
      <c r="CB80" s="2">
        <f t="shared" si="151"/>
        <v>2.2155059655948168</v>
      </c>
      <c r="CC80" s="2">
        <f t="shared" si="152"/>
        <v>3.465051537026719</v>
      </c>
      <c r="CD80" s="2">
        <f t="shared" si="163"/>
        <v>5.2357801096930698</v>
      </c>
      <c r="CE80" s="2">
        <f t="shared" si="153"/>
        <v>7.5386004116499086</v>
      </c>
      <c r="CG80" s="2">
        <f t="shared" si="154"/>
        <v>45.776738841941928</v>
      </c>
      <c r="CH80" s="2">
        <f t="shared" si="155"/>
        <v>73.383547799600635</v>
      </c>
      <c r="CI80" s="2">
        <f t="shared" si="156"/>
        <v>114.77187560955703</v>
      </c>
      <c r="CJ80" s="2">
        <f t="shared" si="157"/>
        <v>173.42319357948764</v>
      </c>
      <c r="CK80" s="2">
        <f t="shared" si="158"/>
        <v>249.69882827730279</v>
      </c>
    </row>
    <row r="81" spans="1:89">
      <c r="A81" s="2">
        <v>1</v>
      </c>
      <c r="B81" s="2">
        <f t="shared" si="120"/>
        <v>1330.4347826086957</v>
      </c>
      <c r="C81" s="3">
        <v>7</v>
      </c>
      <c r="D81" s="2">
        <f t="shared" si="92"/>
        <v>52.246000000000002</v>
      </c>
      <c r="E81" s="2">
        <f t="shared" si="93"/>
        <v>32.369999999999997</v>
      </c>
      <c r="F81" s="2">
        <f t="shared" si="94"/>
        <v>7.6509999999999998</v>
      </c>
      <c r="G81" s="2">
        <f t="shared" si="95"/>
        <v>1.7269999999999999</v>
      </c>
      <c r="H81" s="3">
        <f>SUM(D81:G81)</f>
        <v>93.994</v>
      </c>
      <c r="J81" s="2">
        <f>100*D81/H81</f>
        <v>55.584399004191759</v>
      </c>
      <c r="K81" s="2">
        <f>100*E81/H81</f>
        <v>34.438368406494028</v>
      </c>
      <c r="L81" s="2">
        <f>100*F81/H81</f>
        <v>8.139881269017172</v>
      </c>
      <c r="M81" s="2">
        <f t="shared" si="124"/>
        <v>1.8373513202970402</v>
      </c>
      <c r="N81" s="3">
        <f t="shared" si="74"/>
        <v>100</v>
      </c>
      <c r="O81" s="2">
        <v>8.0000000000000002E-3</v>
      </c>
      <c r="P81" s="2">
        <f t="shared" si="96"/>
        <v>9.1841983303423469E-2</v>
      </c>
      <c r="Q81" s="2">
        <f t="shared" si="97"/>
        <v>0.22186612376400811</v>
      </c>
      <c r="R81" s="2">
        <v>0.3</v>
      </c>
      <c r="S81" s="2">
        <f t="shared" si="159"/>
        <v>5.9647325493651121E-2</v>
      </c>
      <c r="T81" s="2">
        <v>0.12</v>
      </c>
      <c r="U81" s="2">
        <f t="shared" si="98"/>
        <v>0.67554921521779032</v>
      </c>
      <c r="V81" s="2">
        <f t="shared" si="99"/>
        <v>1.2436591326151574</v>
      </c>
      <c r="W81" s="2">
        <v>0.06</v>
      </c>
      <c r="X81" s="2">
        <f t="shared" si="125"/>
        <v>0.40168419388725274</v>
      </c>
      <c r="Y81" s="2">
        <v>2.6700000000000002E-2</v>
      </c>
      <c r="Z81" s="2">
        <v>0.21</v>
      </c>
      <c r="AA81" s="2">
        <v>0.442</v>
      </c>
      <c r="AB81" s="2">
        <v>0.5</v>
      </c>
      <c r="AC81" s="2">
        <f t="shared" si="126"/>
        <v>0.13232663999829775</v>
      </c>
      <c r="AD81" s="2">
        <f t="shared" si="100"/>
        <v>0.14202372034858088</v>
      </c>
      <c r="AE81" s="2">
        <f t="shared" si="101"/>
        <v>0.82979056840878607</v>
      </c>
      <c r="AF81" s="2">
        <f t="shared" si="102"/>
        <v>1.6716191914248875</v>
      </c>
      <c r="AG81" s="2">
        <f t="shared" si="103"/>
        <v>8.5505905781425398</v>
      </c>
      <c r="AH81" s="2">
        <f t="shared" si="127"/>
        <v>0.65788157068289821</v>
      </c>
      <c r="AI81" s="2">
        <f t="shared" si="104"/>
        <v>7.840809184717093E-2</v>
      </c>
      <c r="AJ81" s="2">
        <f t="shared" si="105"/>
        <v>0.52597910800099912</v>
      </c>
      <c r="AK81" s="2">
        <f t="shared" si="106"/>
        <v>0.90393530408180445</v>
      </c>
      <c r="AL81" s="2">
        <f t="shared" si="107"/>
        <v>5.5718076067067965</v>
      </c>
      <c r="AM81" s="2">
        <f t="shared" si="128"/>
        <v>0.40067423070570629</v>
      </c>
      <c r="AN81" s="2">
        <f t="shared" si="108"/>
        <v>4.3287338565876556E-2</v>
      </c>
      <c r="AO81" s="2">
        <f t="shared" si="109"/>
        <v>0.33340222531576896</v>
      </c>
      <c r="AP81" s="2">
        <f t="shared" si="110"/>
        <v>0.48880692334536402</v>
      </c>
      <c r="AQ81" s="2">
        <f t="shared" si="111"/>
        <v>3.6307480427743362</v>
      </c>
      <c r="AR81" s="2">
        <f t="shared" si="129"/>
        <v>0.24537719391206764</v>
      </c>
      <c r="AS81" s="2">
        <f t="shared" si="112"/>
        <v>2.3897963028728299E-2</v>
      </c>
      <c r="AT81" s="2">
        <f t="shared" si="113"/>
        <v>0.21133357229332317</v>
      </c>
      <c r="AU81" s="2">
        <f t="shared" si="114"/>
        <v>0.2643244568847346</v>
      </c>
      <c r="AV81" s="2">
        <f t="shared" si="115"/>
        <v>2.3658985163525883</v>
      </c>
      <c r="AW81" s="2">
        <f t="shared" si="130"/>
        <v>0.1510489378992258</v>
      </c>
      <c r="AX81" s="2">
        <f t="shared" si="116"/>
        <v>1.3193526232926529E-2</v>
      </c>
      <c r="AY81" s="2">
        <f t="shared" si="117"/>
        <v>0.13395795044846379</v>
      </c>
      <c r="AZ81" s="2">
        <f t="shared" si="118"/>
        <v>0.14293459272066319</v>
      </c>
      <c r="BA81" s="2">
        <f t="shared" si="119"/>
        <v>1.5416866507217675</v>
      </c>
      <c r="BB81" s="2">
        <f t="shared" si="131"/>
        <v>9.342738092095812E-2</v>
      </c>
      <c r="BD81" s="2">
        <f t="shared" si="160"/>
        <v>4921.9234877335039</v>
      </c>
      <c r="BE81" s="2">
        <f t="shared" si="161"/>
        <v>7504.1479066487755</v>
      </c>
      <c r="BF81" s="2">
        <f t="shared" si="132"/>
        <v>36.919536041867879</v>
      </c>
      <c r="BG81" s="2">
        <f t="shared" si="133"/>
        <v>35.851852712622424</v>
      </c>
      <c r="BH81" s="2">
        <f t="shared" si="162"/>
        <v>1.9668473497827732</v>
      </c>
      <c r="BI81" s="2">
        <f t="shared" si="134"/>
        <v>2.2724299141297704</v>
      </c>
      <c r="BJ81" s="2">
        <f t="shared" si="135"/>
        <v>117.17949216840745</v>
      </c>
      <c r="BK81" s="2">
        <f t="shared" si="136"/>
        <v>104.41219692566982</v>
      </c>
      <c r="BL81" s="2">
        <f t="shared" si="137"/>
        <v>180.60436951448503</v>
      </c>
      <c r="BM81" s="2">
        <f t="shared" si="138"/>
        <v>167.27711398202987</v>
      </c>
      <c r="BN81" s="2">
        <f t="shared" si="139"/>
        <v>266.06723073024574</v>
      </c>
      <c r="BO81" s="2">
        <f t="shared" si="140"/>
        <v>261.38716445533822</v>
      </c>
      <c r="BP81" s="2">
        <f t="shared" si="141"/>
        <v>365.97210499633428</v>
      </c>
      <c r="BQ81" s="2">
        <f t="shared" si="142"/>
        <v>394.44741226985496</v>
      </c>
      <c r="BR81" s="2">
        <f t="shared" si="143"/>
        <v>452.849915335893</v>
      </c>
      <c r="BS81" s="2">
        <f t="shared" si="144"/>
        <v>566.87637885327865</v>
      </c>
      <c r="BU81" s="2">
        <f t="shared" si="145"/>
        <v>2.9123236046573746</v>
      </c>
      <c r="BV81" s="2">
        <f t="shared" si="146"/>
        <v>4.6657871581385901</v>
      </c>
      <c r="BW81" s="2">
        <f t="shared" si="147"/>
        <v>7.290757511209768</v>
      </c>
      <c r="BX81" s="2">
        <f t="shared" si="148"/>
        <v>11.002148631805049</v>
      </c>
      <c r="BY81" s="2">
        <f t="shared" si="149"/>
        <v>15.811634154507654</v>
      </c>
      <c r="CA81" s="2">
        <f t="shared" si="150"/>
        <v>1.3913931098447461</v>
      </c>
      <c r="CB81" s="2">
        <f t="shared" si="151"/>
        <v>2.2291286907314301</v>
      </c>
      <c r="CC81" s="2">
        <f t="shared" si="152"/>
        <v>3.4832357744940725</v>
      </c>
      <c r="CD81" s="2">
        <f t="shared" si="163"/>
        <v>5.2563917606204065</v>
      </c>
      <c r="CE81" s="2">
        <f t="shared" si="153"/>
        <v>7.5541738503184162</v>
      </c>
      <c r="CG81" s="2">
        <f t="shared" si="154"/>
        <v>45.94737830040166</v>
      </c>
      <c r="CH81" s="2">
        <f t="shared" si="155"/>
        <v>73.611561325572865</v>
      </c>
      <c r="CI81" s="2">
        <f t="shared" si="156"/>
        <v>115.02540202892759</v>
      </c>
      <c r="CJ81" s="2">
        <f t="shared" si="157"/>
        <v>173.57957216511517</v>
      </c>
      <c r="CK81" s="2">
        <f t="shared" si="158"/>
        <v>249.45824525917871</v>
      </c>
    </row>
    <row r="82" spans="1:89">
      <c r="A82" s="2">
        <v>1</v>
      </c>
      <c r="B82" s="2">
        <f t="shared" si="120"/>
        <v>1330.8695652173913</v>
      </c>
      <c r="C82" s="3">
        <v>7.1</v>
      </c>
      <c r="D82" s="2">
        <f t="shared" si="92"/>
        <v>52.263800000000003</v>
      </c>
      <c r="E82" s="2">
        <f t="shared" si="93"/>
        <v>32.360999999999997</v>
      </c>
      <c r="F82" s="2">
        <f t="shared" si="94"/>
        <v>7.5602999999999998</v>
      </c>
      <c r="G82" s="2">
        <f t="shared" si="95"/>
        <v>1.7231000000000001</v>
      </c>
      <c r="H82" s="3">
        <f t="shared" si="79"/>
        <v>93.908199999999994</v>
      </c>
      <c r="J82" s="2">
        <f t="shared" si="121"/>
        <v>55.654138829197031</v>
      </c>
      <c r="K82" s="2">
        <f t="shared" si="122"/>
        <v>34.460249477681394</v>
      </c>
      <c r="L82" s="2">
        <f t="shared" si="123"/>
        <v>8.0507346536298225</v>
      </c>
      <c r="M82" s="2">
        <f t="shared" si="124"/>
        <v>1.8348770394917591</v>
      </c>
      <c r="N82" s="3">
        <f t="shared" si="74"/>
        <v>100</v>
      </c>
      <c r="O82" s="2">
        <v>8.0000000000000002E-3</v>
      </c>
      <c r="P82" s="2">
        <f t="shared" si="96"/>
        <v>9.1707677235508253E-2</v>
      </c>
      <c r="Q82" s="2">
        <f t="shared" si="97"/>
        <v>0.22178677957891127</v>
      </c>
      <c r="R82" s="2">
        <v>0.3</v>
      </c>
      <c r="S82" s="2">
        <f t="shared" si="159"/>
        <v>5.9415121711083006E-2</v>
      </c>
      <c r="T82" s="2">
        <v>0.12</v>
      </c>
      <c r="U82" s="2">
        <f t="shared" si="98"/>
        <v>0.67556840951824426</v>
      </c>
      <c r="V82" s="2">
        <f t="shared" si="99"/>
        <v>1.2426033901923879</v>
      </c>
      <c r="W82" s="2">
        <v>0.06</v>
      </c>
      <c r="X82" s="2">
        <f t="shared" si="125"/>
        <v>0.40072715387252034</v>
      </c>
      <c r="Y82" s="2">
        <v>2.6700000000000002E-2</v>
      </c>
      <c r="Z82" s="2">
        <v>0.21</v>
      </c>
      <c r="AA82" s="2">
        <v>0.442</v>
      </c>
      <c r="AB82" s="2">
        <v>0.5</v>
      </c>
      <c r="AC82" s="2">
        <f t="shared" si="126"/>
        <v>0.13198481133702913</v>
      </c>
      <c r="AD82" s="2">
        <f t="shared" si="100"/>
        <v>0.14192033409048269</v>
      </c>
      <c r="AE82" s="2">
        <f t="shared" si="101"/>
        <v>0.82786116443961721</v>
      </c>
      <c r="AF82" s="2">
        <f t="shared" si="102"/>
        <v>1.6679037645723169</v>
      </c>
      <c r="AG82" s="2">
        <f t="shared" si="103"/>
        <v>8.5424508565396593</v>
      </c>
      <c r="AH82" s="2">
        <f t="shared" si="127"/>
        <v>0.65528953809644097</v>
      </c>
      <c r="AI82" s="2">
        <f t="shared" si="104"/>
        <v>7.8351014626543244E-2</v>
      </c>
      <c r="AJ82" s="2">
        <f t="shared" si="105"/>
        <v>0.52475611726416405</v>
      </c>
      <c r="AK82" s="2">
        <f t="shared" si="106"/>
        <v>0.90192617094968897</v>
      </c>
      <c r="AL82" s="2">
        <f t="shared" si="107"/>
        <v>5.566503532990609</v>
      </c>
      <c r="AM82" s="2">
        <f t="shared" si="128"/>
        <v>0.39918802763711159</v>
      </c>
      <c r="AN82" s="2">
        <f t="shared" si="108"/>
        <v>4.3255827520071156E-2</v>
      </c>
      <c r="AO82" s="2">
        <f t="shared" si="109"/>
        <v>0.33262700853054145</v>
      </c>
      <c r="AP82" s="2">
        <f t="shared" si="110"/>
        <v>0.48772047591879936</v>
      </c>
      <c r="AQ82" s="2">
        <f t="shared" si="111"/>
        <v>3.627291757736677</v>
      </c>
      <c r="AR82" s="2">
        <f t="shared" si="129"/>
        <v>0.24451918025524197</v>
      </c>
      <c r="AS82" s="2">
        <f t="shared" si="112"/>
        <v>2.388056649125099E-2</v>
      </c>
      <c r="AT82" s="2">
        <f t="shared" si="113"/>
        <v>0.21084218585350947</v>
      </c>
      <c r="AU82" s="2">
        <f t="shared" si="114"/>
        <v>0.2637369557421666</v>
      </c>
      <c r="AV82" s="2">
        <f t="shared" si="115"/>
        <v>2.363646302884082</v>
      </c>
      <c r="AW82" s="2">
        <f t="shared" si="130"/>
        <v>0.15055003267433439</v>
      </c>
      <c r="AX82" s="2">
        <f t="shared" si="116"/>
        <v>1.3183921997063712E-2</v>
      </c>
      <c r="AY82" s="2">
        <f t="shared" si="117"/>
        <v>0.13364647546774353</v>
      </c>
      <c r="AZ82" s="2">
        <f t="shared" si="118"/>
        <v>0.1426168989380841</v>
      </c>
      <c r="BA82" s="2">
        <f t="shared" si="119"/>
        <v>1.5402190444762025</v>
      </c>
      <c r="BB82" s="2">
        <f t="shared" si="131"/>
        <v>9.3135140825405346E-2</v>
      </c>
      <c r="BD82" s="2">
        <f t="shared" si="160"/>
        <v>4858.4665086347131</v>
      </c>
      <c r="BE82" s="2">
        <f t="shared" si="161"/>
        <v>7466.8847883668868</v>
      </c>
      <c r="BF82" s="2">
        <f t="shared" si="132"/>
        <v>36.948364685098866</v>
      </c>
      <c r="BG82" s="2">
        <f t="shared" si="133"/>
        <v>35.867296543220682</v>
      </c>
      <c r="BH82" s="2">
        <f t="shared" si="162"/>
        <v>1.9581042472769494</v>
      </c>
      <c r="BI82" s="2">
        <f t="shared" si="134"/>
        <v>2.2680027920614205</v>
      </c>
      <c r="BJ82" s="2">
        <f t="shared" si="135"/>
        <v>117.57661251581507</v>
      </c>
      <c r="BK82" s="2">
        <f t="shared" si="136"/>
        <v>104.59761122975637</v>
      </c>
      <c r="BL82" s="2">
        <f t="shared" si="137"/>
        <v>180.98425687681106</v>
      </c>
      <c r="BM82" s="2">
        <f t="shared" si="138"/>
        <v>167.47017233266058</v>
      </c>
      <c r="BN82" s="2">
        <f t="shared" si="139"/>
        <v>266.11772113812054</v>
      </c>
      <c r="BO82" s="2">
        <f t="shared" si="140"/>
        <v>261.45379201425061</v>
      </c>
      <c r="BP82" s="2">
        <f t="shared" si="141"/>
        <v>364.97249147855217</v>
      </c>
      <c r="BQ82" s="2">
        <f t="shared" si="142"/>
        <v>394.03227254040002</v>
      </c>
      <c r="BR82" s="2">
        <f t="shared" si="143"/>
        <v>449.56635828885317</v>
      </c>
      <c r="BS82" s="2">
        <f t="shared" si="144"/>
        <v>565.22412504251213</v>
      </c>
      <c r="BU82" s="2">
        <f t="shared" si="145"/>
        <v>2.9162390620579539</v>
      </c>
      <c r="BV82" s="2">
        <f t="shared" si="146"/>
        <v>4.6691607250314018</v>
      </c>
      <c r="BW82" s="2">
        <f t="shared" si="147"/>
        <v>7.2894758516074525</v>
      </c>
      <c r="BX82" s="2">
        <f t="shared" si="148"/>
        <v>10.985836974514783</v>
      </c>
      <c r="BY82" s="2">
        <f t="shared" si="149"/>
        <v>15.758760194301452</v>
      </c>
      <c r="CA82" s="2">
        <f t="shared" si="150"/>
        <v>1.4008199429126766</v>
      </c>
      <c r="CB82" s="2">
        <f t="shared" si="151"/>
        <v>2.2428385743084256</v>
      </c>
      <c r="CC82" s="2">
        <f t="shared" si="152"/>
        <v>3.5015109972178138</v>
      </c>
      <c r="CD82" s="2">
        <f t="shared" si="163"/>
        <v>5.277063778381673</v>
      </c>
      <c r="CE82" s="2">
        <f t="shared" si="153"/>
        <v>7.5697448274963222</v>
      </c>
      <c r="CG82" s="2">
        <f t="shared" si="154"/>
        <v>46.118819428209825</v>
      </c>
      <c r="CH82" s="2">
        <f t="shared" si="155"/>
        <v>73.840373088978666</v>
      </c>
      <c r="CI82" s="2">
        <f t="shared" si="156"/>
        <v>115.27930782510698</v>
      </c>
      <c r="CJ82" s="2">
        <f t="shared" si="157"/>
        <v>173.7353560231989</v>
      </c>
      <c r="CK82" s="2">
        <f t="shared" si="158"/>
        <v>249.21667954772303</v>
      </c>
    </row>
    <row r="83" spans="1:89">
      <c r="A83" s="2">
        <v>1</v>
      </c>
      <c r="B83" s="2">
        <f t="shared" si="120"/>
        <v>1331.304347826087</v>
      </c>
      <c r="C83" s="3">
        <v>7.2</v>
      </c>
      <c r="D83" s="2">
        <f t="shared" si="92"/>
        <v>52.281599999999997</v>
      </c>
      <c r="E83" s="2">
        <f t="shared" si="93"/>
        <v>32.351999999999997</v>
      </c>
      <c r="F83" s="2">
        <f t="shared" si="94"/>
        <v>7.4695999999999998</v>
      </c>
      <c r="G83" s="2">
        <f t="shared" si="95"/>
        <v>1.7192000000000001</v>
      </c>
      <c r="H83" s="3">
        <f t="shared" si="79"/>
        <v>93.822400000000002</v>
      </c>
      <c r="J83" s="2">
        <f t="shared" si="121"/>
        <v>55.72400620747284</v>
      </c>
      <c r="K83" s="2">
        <f t="shared" si="122"/>
        <v>34.482170569075187</v>
      </c>
      <c r="L83" s="2">
        <f t="shared" si="123"/>
        <v>7.9614249901942395</v>
      </c>
      <c r="M83" s="2">
        <f t="shared" si="124"/>
        <v>1.8323982332577295</v>
      </c>
      <c r="N83" s="3">
        <f t="shared" si="74"/>
        <v>100.00000000000001</v>
      </c>
      <c r="O83" s="2">
        <v>8.0000000000000002E-3</v>
      </c>
      <c r="P83" s="2">
        <f t="shared" si="96"/>
        <v>9.1573640201482204E-2</v>
      </c>
      <c r="Q83" s="2">
        <f t="shared" si="97"/>
        <v>0.22170750674809406</v>
      </c>
      <c r="R83" s="2">
        <v>0.3</v>
      </c>
      <c r="S83" s="2">
        <f t="shared" si="159"/>
        <v>5.918277085433666E-2</v>
      </c>
      <c r="T83" s="2">
        <v>0.12</v>
      </c>
      <c r="U83" s="2">
        <f t="shared" si="98"/>
        <v>0.67558759396089629</v>
      </c>
      <c r="V83" s="2">
        <f t="shared" si="99"/>
        <v>1.2415491154413258</v>
      </c>
      <c r="W83" s="2">
        <v>0.06</v>
      </c>
      <c r="X83" s="2">
        <f t="shared" si="125"/>
        <v>0.39977051442431061</v>
      </c>
      <c r="Y83" s="2">
        <v>2.6700000000000002E-2</v>
      </c>
      <c r="Z83" s="2">
        <v>0.21</v>
      </c>
      <c r="AA83" s="2">
        <v>0.442</v>
      </c>
      <c r="AB83" s="2">
        <v>0.5</v>
      </c>
      <c r="AC83" s="2">
        <f t="shared" si="126"/>
        <v>0.13164235747540035</v>
      </c>
      <c r="AD83" s="2">
        <f t="shared" si="100"/>
        <v>0.14181707906350707</v>
      </c>
      <c r="AE83" s="2">
        <f t="shared" si="101"/>
        <v>0.82593728869574012</v>
      </c>
      <c r="AF83" s="2">
        <f t="shared" si="102"/>
        <v>1.6641986027575657</v>
      </c>
      <c r="AG83" s="2">
        <f t="shared" si="103"/>
        <v>8.5343232887158269</v>
      </c>
      <c r="AH83" s="2">
        <f t="shared" si="127"/>
        <v>0.6527039752316014</v>
      </c>
      <c r="AI83" s="2">
        <f t="shared" si="104"/>
        <v>7.8294009855657654E-2</v>
      </c>
      <c r="AJ83" s="2">
        <f t="shared" si="105"/>
        <v>0.52353663070189849</v>
      </c>
      <c r="AK83" s="2">
        <f t="shared" si="106"/>
        <v>0.89992258868114916</v>
      </c>
      <c r="AL83" s="2">
        <f t="shared" si="107"/>
        <v>5.561207379021945</v>
      </c>
      <c r="AM83" s="2">
        <f t="shared" si="128"/>
        <v>0.39770548053092447</v>
      </c>
      <c r="AN83" s="2">
        <f t="shared" si="108"/>
        <v>4.3224356472133851E-2</v>
      </c>
      <c r="AO83" s="2">
        <f t="shared" si="109"/>
        <v>0.33185401293543654</v>
      </c>
      <c r="AP83" s="2">
        <f t="shared" si="110"/>
        <v>0.4866370301457093</v>
      </c>
      <c r="AQ83" s="2">
        <f t="shared" si="111"/>
        <v>3.623840633431378</v>
      </c>
      <c r="AR83" s="2">
        <f t="shared" si="129"/>
        <v>0.24366324373702197</v>
      </c>
      <c r="AS83" s="2">
        <f t="shared" si="112"/>
        <v>2.3863192035694297E-2</v>
      </c>
      <c r="AT83" s="2">
        <f t="shared" si="113"/>
        <v>0.21035220735883739</v>
      </c>
      <c r="AU83" s="2">
        <f t="shared" si="114"/>
        <v>0.26315107775669111</v>
      </c>
      <c r="AV83" s="2">
        <f t="shared" si="115"/>
        <v>2.3613974522953152</v>
      </c>
      <c r="AW83" s="2">
        <f t="shared" si="130"/>
        <v>0.15005231441109956</v>
      </c>
      <c r="AX83" s="2">
        <f t="shared" si="116"/>
        <v>1.3174329952131063E-2</v>
      </c>
      <c r="AY83" s="2">
        <f t="shared" si="117"/>
        <v>0.13333589294080361</v>
      </c>
      <c r="AZ83" s="2">
        <f t="shared" si="118"/>
        <v>0.14230008288471957</v>
      </c>
      <c r="BA83" s="2">
        <f t="shared" si="119"/>
        <v>1.5387536295785618</v>
      </c>
      <c r="BB83" s="2">
        <f t="shared" si="131"/>
        <v>9.2843583156403786E-2</v>
      </c>
      <c r="BD83" s="2">
        <f t="shared" si="160"/>
        <v>4795.4896643476914</v>
      </c>
      <c r="BE83" s="2">
        <f t="shared" si="161"/>
        <v>7429.7820783110647</v>
      </c>
      <c r="BF83" s="2">
        <f t="shared" si="132"/>
        <v>36.977088956037669</v>
      </c>
      <c r="BG83" s="2">
        <f t="shared" si="133"/>
        <v>35.882710326732031</v>
      </c>
      <c r="BH83" s="2">
        <f t="shared" si="162"/>
        <v>1.949366509720273</v>
      </c>
      <c r="BI83" s="2">
        <f t="shared" si="134"/>
        <v>2.263577288140016</v>
      </c>
      <c r="BJ83" s="2">
        <f t="shared" si="135"/>
        <v>117.97491801472958</v>
      </c>
      <c r="BK83" s="2">
        <f t="shared" si="136"/>
        <v>104.78340715732544</v>
      </c>
      <c r="BL83" s="2">
        <f t="shared" si="137"/>
        <v>181.36365822431335</v>
      </c>
      <c r="BM83" s="2">
        <f t="shared" si="138"/>
        <v>167.66313741448909</v>
      </c>
      <c r="BN83" s="2">
        <f t="shared" si="139"/>
        <v>266.16418392627486</v>
      </c>
      <c r="BO83" s="2">
        <f t="shared" si="140"/>
        <v>261.51921412413981</v>
      </c>
      <c r="BP83" s="2">
        <f t="shared" si="141"/>
        <v>363.96578391130436</v>
      </c>
      <c r="BQ83" s="2">
        <f t="shared" si="142"/>
        <v>393.6146824205515</v>
      </c>
      <c r="BR83" s="2">
        <f t="shared" si="143"/>
        <v>446.28667952261458</v>
      </c>
      <c r="BS83" s="2">
        <f t="shared" si="144"/>
        <v>563.57221607695794</v>
      </c>
      <c r="BU83" s="2">
        <f t="shared" si="145"/>
        <v>2.9201642296028991</v>
      </c>
      <c r="BV83" s="2">
        <f t="shared" si="146"/>
        <v>4.6725327013434326</v>
      </c>
      <c r="BW83" s="2">
        <f t="shared" si="147"/>
        <v>7.2881678040165285</v>
      </c>
      <c r="BX83" s="2">
        <f t="shared" si="148"/>
        <v>10.969480254876817</v>
      </c>
      <c r="BY83" s="2">
        <f t="shared" si="149"/>
        <v>15.705954509715669</v>
      </c>
      <c r="CA83" s="2">
        <f t="shared" si="150"/>
        <v>1.4103160234431096</v>
      </c>
      <c r="CB83" s="2">
        <f t="shared" si="151"/>
        <v>2.2566360042231848</v>
      </c>
      <c r="CC83" s="2">
        <f t="shared" si="152"/>
        <v>3.5198773176344393</v>
      </c>
      <c r="CD83" s="2">
        <f t="shared" si="163"/>
        <v>5.2977957936288194</v>
      </c>
      <c r="CE83" s="2">
        <f t="shared" si="153"/>
        <v>7.5853128683562812</v>
      </c>
      <c r="CG83" s="2">
        <f t="shared" si="154"/>
        <v>46.291066669707611</v>
      </c>
      <c r="CH83" s="2">
        <f t="shared" si="155"/>
        <v>74.069985722580768</v>
      </c>
      <c r="CI83" s="2">
        <f t="shared" si="156"/>
        <v>115.53359167118629</v>
      </c>
      <c r="CJ83" s="2">
        <f t="shared" si="157"/>
        <v>173.89054240952609</v>
      </c>
      <c r="CK83" s="2">
        <f t="shared" si="158"/>
        <v>248.97414328628727</v>
      </c>
    </row>
    <row r="84" spans="1:89">
      <c r="A84" s="2">
        <v>1</v>
      </c>
      <c r="B84" s="2">
        <f t="shared" si="120"/>
        <v>1331.7391304347825</v>
      </c>
      <c r="C84" s="3">
        <v>7.3</v>
      </c>
      <c r="D84" s="2">
        <f t="shared" si="92"/>
        <v>52.299399999999999</v>
      </c>
      <c r="E84" s="2">
        <f t="shared" si="93"/>
        <v>32.343000000000004</v>
      </c>
      <c r="F84" s="2">
        <f t="shared" si="94"/>
        <v>7.3788999999999998</v>
      </c>
      <c r="G84" s="2">
        <f t="shared" si="95"/>
        <v>1.7153</v>
      </c>
      <c r="H84" s="3">
        <f t="shared" si="79"/>
        <v>93.73660000000001</v>
      </c>
      <c r="J84" s="2">
        <f t="shared" si="121"/>
        <v>55.794001489279523</v>
      </c>
      <c r="K84" s="2">
        <f t="shared" si="122"/>
        <v>34.504131790570597</v>
      </c>
      <c r="L84" s="2">
        <f t="shared" si="123"/>
        <v>7.8719518309817076</v>
      </c>
      <c r="M84" s="2">
        <f t="shared" si="124"/>
        <v>1.8299148891681583</v>
      </c>
      <c r="N84" s="3">
        <f t="shared" si="74"/>
        <v>99.999999999999972</v>
      </c>
      <c r="O84" s="2">
        <v>8.0000000000000002E-3</v>
      </c>
      <c r="P84" s="2">
        <f t="shared" si="96"/>
        <v>9.143987153672882E-2</v>
      </c>
      <c r="Q84" s="2">
        <f t="shared" si="97"/>
        <v>0.22162830518040538</v>
      </c>
      <c r="R84" s="2">
        <v>0.3</v>
      </c>
      <c r="S84" s="2">
        <f t="shared" si="159"/>
        <v>5.895027199843085E-2</v>
      </c>
      <c r="T84" s="2">
        <v>0.12</v>
      </c>
      <c r="U84" s="2">
        <f t="shared" si="98"/>
        <v>0.67560676855333068</v>
      </c>
      <c r="V84" s="2">
        <f t="shared" si="99"/>
        <v>1.2404963056825984</v>
      </c>
      <c r="W84" s="2">
        <v>0.06</v>
      </c>
      <c r="X84" s="2">
        <f t="shared" si="125"/>
        <v>0.39881427217673454</v>
      </c>
      <c r="Y84" s="2">
        <v>2.6700000000000002E-2</v>
      </c>
      <c r="Z84" s="2">
        <v>0.21</v>
      </c>
      <c r="AA84" s="2">
        <v>0.442</v>
      </c>
      <c r="AB84" s="2">
        <v>0.5</v>
      </c>
      <c r="AC84" s="2">
        <f t="shared" si="126"/>
        <v>0.13129927669661581</v>
      </c>
      <c r="AD84" s="2">
        <f t="shared" si="100"/>
        <v>0.14171395504524584</v>
      </c>
      <c r="AE84" s="2">
        <f t="shared" si="101"/>
        <v>0.82401892263629251</v>
      </c>
      <c r="AF84" s="2">
        <f t="shared" si="102"/>
        <v>1.6605036726233438</v>
      </c>
      <c r="AG84" s="2">
        <f t="shared" si="103"/>
        <v>8.5262078511442425</v>
      </c>
      <c r="AH84" s="2">
        <f t="shared" si="127"/>
        <v>0.65012485744423243</v>
      </c>
      <c r="AI84" s="2">
        <f t="shared" si="104"/>
        <v>7.8237077411727682E-2</v>
      </c>
      <c r="AJ84" s="2">
        <f t="shared" si="105"/>
        <v>0.52232063656171124</v>
      </c>
      <c r="AK84" s="2">
        <f t="shared" si="106"/>
        <v>0.89792453923808679</v>
      </c>
      <c r="AL84" s="2">
        <f t="shared" si="107"/>
        <v>5.5559191294700714</v>
      </c>
      <c r="AM84" s="2">
        <f t="shared" si="128"/>
        <v>0.39622657553256962</v>
      </c>
      <c r="AN84" s="2">
        <f t="shared" si="108"/>
        <v>4.3192925354276997E-2</v>
      </c>
      <c r="AO84" s="2">
        <f t="shared" si="109"/>
        <v>0.33108323108090593</v>
      </c>
      <c r="AP84" s="2">
        <f t="shared" si="110"/>
        <v>0.48555657627191429</v>
      </c>
      <c r="AQ84" s="2">
        <f t="shared" si="111"/>
        <v>3.6203946598684973</v>
      </c>
      <c r="AR84" s="2">
        <f t="shared" si="129"/>
        <v>0.24280937652793544</v>
      </c>
      <c r="AS84" s="2">
        <f t="shared" si="112"/>
        <v>2.384583962463414E-2</v>
      </c>
      <c r="AT84" s="2">
        <f t="shared" si="113"/>
        <v>0.20986363208726402</v>
      </c>
      <c r="AU84" s="2">
        <f t="shared" si="114"/>
        <v>0.26256681765369316</v>
      </c>
      <c r="AV84" s="2">
        <f t="shared" si="115"/>
        <v>2.3591519580765592</v>
      </c>
      <c r="AW84" s="2">
        <f t="shared" si="130"/>
        <v>0.14955577865995276</v>
      </c>
      <c r="AX84" s="2">
        <f t="shared" si="116"/>
        <v>1.3164750077467631E-2</v>
      </c>
      <c r="AY84" s="2">
        <f t="shared" si="117"/>
        <v>0.13302619987448414</v>
      </c>
      <c r="AZ84" s="2">
        <f t="shared" si="118"/>
        <v>0.14198414170829879</v>
      </c>
      <c r="BA84" s="2">
        <f t="shared" si="119"/>
        <v>1.5372904017869209</v>
      </c>
      <c r="BB84" s="2">
        <f t="shared" si="131"/>
        <v>9.2552705369924035E-2</v>
      </c>
      <c r="BD84" s="2">
        <f t="shared" si="160"/>
        <v>4732.9926174297389</v>
      </c>
      <c r="BE84" s="2">
        <f t="shared" si="161"/>
        <v>7392.8397569291283</v>
      </c>
      <c r="BF84" s="2">
        <f t="shared" si="132"/>
        <v>37.00570794765494</v>
      </c>
      <c r="BG84" s="2">
        <f t="shared" si="133"/>
        <v>35.898093855785767</v>
      </c>
      <c r="BH84" s="2">
        <f t="shared" si="162"/>
        <v>1.940634170005046</v>
      </c>
      <c r="BI84" s="2">
        <f t="shared" si="134"/>
        <v>2.2591534098093997</v>
      </c>
      <c r="BJ84" s="2">
        <f t="shared" si="135"/>
        <v>118.37441084234614</v>
      </c>
      <c r="BK84" s="2">
        <f t="shared" si="136"/>
        <v>104.96958528999696</v>
      </c>
      <c r="BL84" s="2">
        <f t="shared" si="137"/>
        <v>181.74255992771924</v>
      </c>
      <c r="BM84" s="2">
        <f t="shared" si="138"/>
        <v>167.85600621604019</v>
      </c>
      <c r="BN84" s="2">
        <f t="shared" si="139"/>
        <v>266.20659497189035</v>
      </c>
      <c r="BO84" s="2">
        <f t="shared" si="140"/>
        <v>261.58342482068434</v>
      </c>
      <c r="BP84" s="2">
        <f t="shared" si="141"/>
        <v>362.95200498526714</v>
      </c>
      <c r="BQ84" s="2">
        <f t="shared" si="142"/>
        <v>393.19464574335581</v>
      </c>
      <c r="BR84" s="2">
        <f t="shared" si="143"/>
        <v>443.01104381606143</v>
      </c>
      <c r="BS84" s="2">
        <f t="shared" si="144"/>
        <v>561.92069316927439</v>
      </c>
      <c r="BU84" s="2">
        <f t="shared" si="145"/>
        <v>2.9240991377339887</v>
      </c>
      <c r="BV84" s="2">
        <f t="shared" si="146"/>
        <v>4.6759030407121882</v>
      </c>
      <c r="BW84" s="2">
        <f t="shared" si="147"/>
        <v>7.2868332750911344</v>
      </c>
      <c r="BX84" s="2">
        <f t="shared" si="148"/>
        <v>10.953078659912853</v>
      </c>
      <c r="BY84" s="2">
        <f t="shared" si="149"/>
        <v>15.653218118674802</v>
      </c>
      <c r="CA84" s="2">
        <f t="shared" si="150"/>
        <v>1.4198817875311247</v>
      </c>
      <c r="CB84" s="2">
        <f t="shared" si="151"/>
        <v>2.2705213657405849</v>
      </c>
      <c r="CC84" s="2">
        <f t="shared" si="152"/>
        <v>3.5383348404854655</v>
      </c>
      <c r="CD84" s="2">
        <f t="shared" si="163"/>
        <v>5.3185874260946076</v>
      </c>
      <c r="CE84" s="2">
        <f t="shared" si="153"/>
        <v>7.6008774928822156</v>
      </c>
      <c r="CG84" s="2">
        <f t="shared" si="154"/>
        <v>46.464124496464819</v>
      </c>
      <c r="CH84" s="2">
        <f t="shared" si="155"/>
        <v>74.30040186168759</v>
      </c>
      <c r="CI84" s="2">
        <f t="shared" si="156"/>
        <v>115.78825222088552</v>
      </c>
      <c r="CJ84" s="2">
        <f t="shared" si="157"/>
        <v>174.04512860263387</v>
      </c>
      <c r="CK84" s="2">
        <f t="shared" si="158"/>
        <v>248.73064871530019</v>
      </c>
    </row>
    <row r="85" spans="1:89">
      <c r="A85" s="2">
        <v>1</v>
      </c>
      <c r="B85" s="2">
        <f t="shared" si="120"/>
        <v>1332.1739130434783</v>
      </c>
      <c r="C85" s="3">
        <v>7.4</v>
      </c>
      <c r="D85" s="2">
        <f t="shared" si="92"/>
        <v>52.3172</v>
      </c>
      <c r="E85" s="2">
        <f t="shared" si="93"/>
        <v>32.334000000000003</v>
      </c>
      <c r="F85" s="2">
        <f t="shared" si="94"/>
        <v>7.2881999999999998</v>
      </c>
      <c r="G85" s="2">
        <f t="shared" si="95"/>
        <v>1.7114</v>
      </c>
      <c r="H85" s="3">
        <f t="shared" si="79"/>
        <v>93.650800000000004</v>
      </c>
      <c r="J85" s="2">
        <f t="shared" si="121"/>
        <v>55.864125026161012</v>
      </c>
      <c r="K85" s="2">
        <f t="shared" si="122"/>
        <v>34.526133252465549</v>
      </c>
      <c r="L85" s="2">
        <f t="shared" si="123"/>
        <v>7.7823147266227295</v>
      </c>
      <c r="M85" s="2">
        <f t="shared" si="124"/>
        <v>1.8274269947507122</v>
      </c>
      <c r="N85" s="3">
        <f t="shared" si="74"/>
        <v>100</v>
      </c>
      <c r="O85" s="2">
        <v>8.0000000000000002E-3</v>
      </c>
      <c r="P85" s="2">
        <f t="shared" si="96"/>
        <v>9.1306370578561932E-2</v>
      </c>
      <c r="Q85" s="2">
        <f t="shared" si="97"/>
        <v>0.22154917478484287</v>
      </c>
      <c r="R85" s="2">
        <v>0.3</v>
      </c>
      <c r="S85" s="2">
        <f t="shared" si="159"/>
        <v>5.8717624216281267E-2</v>
      </c>
      <c r="T85" s="2">
        <v>0.12</v>
      </c>
      <c r="U85" s="2">
        <f t="shared" si="98"/>
        <v>0.67562593330312382</v>
      </c>
      <c r="V85" s="2">
        <f t="shared" si="99"/>
        <v>1.2394449582428093</v>
      </c>
      <c r="W85" s="2">
        <v>0.06</v>
      </c>
      <c r="X85" s="2">
        <f t="shared" si="125"/>
        <v>0.39785842376240721</v>
      </c>
      <c r="Y85" s="2">
        <v>2.6700000000000002E-2</v>
      </c>
      <c r="Z85" s="2">
        <v>0.21</v>
      </c>
      <c r="AA85" s="2">
        <v>0.442</v>
      </c>
      <c r="AB85" s="2">
        <v>0.5</v>
      </c>
      <c r="AC85" s="2">
        <f t="shared" si="126"/>
        <v>0.13095556727758867</v>
      </c>
      <c r="AD85" s="2">
        <f t="shared" si="100"/>
        <v>0.14161096181375571</v>
      </c>
      <c r="AE85" s="2">
        <f t="shared" si="101"/>
        <v>0.82210604779111041</v>
      </c>
      <c r="AF85" s="2">
        <f t="shared" si="102"/>
        <v>1.6568189409360061</v>
      </c>
      <c r="AG85" s="2">
        <f t="shared" si="103"/>
        <v>8.5181045203533117</v>
      </c>
      <c r="AH85" s="2">
        <f t="shared" si="127"/>
        <v>0.64755216017527717</v>
      </c>
      <c r="AI85" s="2">
        <f t="shared" si="104"/>
        <v>7.8180217172223357E-2</v>
      </c>
      <c r="AJ85" s="2">
        <f t="shared" si="105"/>
        <v>0.52110812313592514</v>
      </c>
      <c r="AK85" s="2">
        <f t="shared" si="106"/>
        <v>0.89593200464926448</v>
      </c>
      <c r="AL85" s="2">
        <f t="shared" si="107"/>
        <v>5.5506387690402335</v>
      </c>
      <c r="AM85" s="2">
        <f t="shared" si="128"/>
        <v>0.39475129883503263</v>
      </c>
      <c r="AN85" s="2">
        <f t="shared" si="108"/>
        <v>4.3161534098854558E-2</v>
      </c>
      <c r="AO85" s="2">
        <f t="shared" si="109"/>
        <v>0.33031465554580769</v>
      </c>
      <c r="AP85" s="2">
        <f t="shared" si="110"/>
        <v>0.48447910457939009</v>
      </c>
      <c r="AQ85" s="2">
        <f t="shared" si="111"/>
        <v>3.6169538270815398</v>
      </c>
      <c r="AR85" s="2">
        <f t="shared" si="129"/>
        <v>0.24195757082521024</v>
      </c>
      <c r="AS85" s="2">
        <f t="shared" si="112"/>
        <v>2.3828509220724714E-2</v>
      </c>
      <c r="AT85" s="2">
        <f t="shared" si="113"/>
        <v>0.20937645533475219</v>
      </c>
      <c r="AU85" s="2">
        <f t="shared" si="114"/>
        <v>0.26198417017810915</v>
      </c>
      <c r="AV85" s="2">
        <f t="shared" si="115"/>
        <v>2.3569098137333619</v>
      </c>
      <c r="AW85" s="2">
        <f t="shared" si="130"/>
        <v>0.14906042098638506</v>
      </c>
      <c r="AX85" s="2">
        <f t="shared" si="116"/>
        <v>1.3155182352455618E-2</v>
      </c>
      <c r="AY85" s="2">
        <f t="shared" si="117"/>
        <v>0.13271739328703835</v>
      </c>
      <c r="AZ85" s="2">
        <f t="shared" si="118"/>
        <v>0.14166907256712341</v>
      </c>
      <c r="BA85" s="2">
        <f t="shared" si="119"/>
        <v>1.5358293568693107</v>
      </c>
      <c r="BB85" s="2">
        <f t="shared" si="131"/>
        <v>9.2262504930474026E-2</v>
      </c>
      <c r="BD85" s="2">
        <f t="shared" si="160"/>
        <v>4670.9750107457412</v>
      </c>
      <c r="BE85" s="2">
        <f t="shared" si="161"/>
        <v>7356.0578008996226</v>
      </c>
      <c r="BF85" s="2">
        <f t="shared" si="132"/>
        <v>37.034220746755892</v>
      </c>
      <c r="BG85" s="2">
        <f t="shared" si="133"/>
        <v>35.913446921879959</v>
      </c>
      <c r="BH85" s="2">
        <f t="shared" si="162"/>
        <v>1.9319072612765855</v>
      </c>
      <c r="BI85" s="2">
        <f t="shared" si="134"/>
        <v>2.2547311645589563</v>
      </c>
      <c r="BJ85" s="2">
        <f t="shared" si="135"/>
        <v>118.77509316145797</v>
      </c>
      <c r="BK85" s="2">
        <f t="shared" si="136"/>
        <v>105.15614620717886</v>
      </c>
      <c r="BL85" s="2">
        <f t="shared" si="137"/>
        <v>182.12094823221719</v>
      </c>
      <c r="BM85" s="2">
        <f t="shared" si="138"/>
        <v>168.04877570274527</v>
      </c>
      <c r="BN85" s="2">
        <f t="shared" si="139"/>
        <v>266.24493015070902</v>
      </c>
      <c r="BO85" s="2">
        <f t="shared" si="140"/>
        <v>261.64641813595495</v>
      </c>
      <c r="BP85" s="2">
        <f t="shared" si="141"/>
        <v>361.93117796001826</v>
      </c>
      <c r="BQ85" s="2">
        <f t="shared" si="142"/>
        <v>392.77216644898635</v>
      </c>
      <c r="BR85" s="2">
        <f t="shared" si="143"/>
        <v>439.73961571710299</v>
      </c>
      <c r="BS85" s="2">
        <f t="shared" si="144"/>
        <v>560.26959752802884</v>
      </c>
      <c r="BU85" s="2">
        <f t="shared" si="145"/>
        <v>2.928043817011432</v>
      </c>
      <c r="BV85" s="2">
        <f t="shared" si="146"/>
        <v>4.6792716964286436</v>
      </c>
      <c r="BW85" s="2">
        <f t="shared" si="147"/>
        <v>7.2854721716101585</v>
      </c>
      <c r="BX85" s="2">
        <f t="shared" si="148"/>
        <v>10.936632379046113</v>
      </c>
      <c r="BY85" s="2">
        <f t="shared" si="149"/>
        <v>15.60055203686643</v>
      </c>
      <c r="CA85" s="2">
        <f t="shared" si="150"/>
        <v>1.4295176717387756</v>
      </c>
      <c r="CB85" s="2">
        <f t="shared" si="151"/>
        <v>2.2844950413819944</v>
      </c>
      <c r="CC85" s="2">
        <f t="shared" si="152"/>
        <v>3.5568836626590459</v>
      </c>
      <c r="CD85" s="2">
        <f t="shared" si="163"/>
        <v>5.3394382844701358</v>
      </c>
      <c r="CE85" s="2">
        <f t="shared" si="153"/>
        <v>7.616438215854008</v>
      </c>
      <c r="CG85" s="2">
        <f t="shared" si="154"/>
        <v>46.637997407441816</v>
      </c>
      <c r="CH85" s="2">
        <f t="shared" si="155"/>
        <v>74.531624144032705</v>
      </c>
      <c r="CI85" s="2">
        <f t="shared" si="156"/>
        <v>116.04328810842294</v>
      </c>
      <c r="CJ85" s="2">
        <f t="shared" si="157"/>
        <v>174.19911190424148</v>
      </c>
      <c r="CK85" s="2">
        <f t="shared" si="158"/>
        <v>248.48620817179423</v>
      </c>
    </row>
    <row r="86" spans="1:89">
      <c r="A86" s="2">
        <v>1</v>
      </c>
      <c r="B86" s="2">
        <f t="shared" si="120"/>
        <v>1332.608695652174</v>
      </c>
      <c r="C86" s="3">
        <v>7.5</v>
      </c>
      <c r="D86" s="2">
        <f t="shared" si="92"/>
        <v>52.335000000000001</v>
      </c>
      <c r="E86" s="2">
        <f t="shared" si="93"/>
        <v>32.325000000000003</v>
      </c>
      <c r="F86" s="2">
        <f t="shared" si="94"/>
        <v>7.1974999999999998</v>
      </c>
      <c r="G86" s="2">
        <f>$G$5+$G$7*$C86</f>
        <v>1.7075</v>
      </c>
      <c r="H86" s="3">
        <f t="shared" si="79"/>
        <v>93.564999999999998</v>
      </c>
      <c r="J86" s="2">
        <f t="shared" si="121"/>
        <v>55.934377170950675</v>
      </c>
      <c r="K86" s="2">
        <f t="shared" si="122"/>
        <v>34.548175065462516</v>
      </c>
      <c r="L86" s="2">
        <f t="shared" si="123"/>
        <v>7.6925132260995035</v>
      </c>
      <c r="M86" s="2">
        <f t="shared" si="124"/>
        <v>1.8249345374873083</v>
      </c>
      <c r="N86" s="3">
        <f t="shared" si="74"/>
        <v>100.00000000000001</v>
      </c>
      <c r="O86" s="2">
        <v>8.0000000000000002E-3</v>
      </c>
      <c r="P86" s="2">
        <f t="shared" si="96"/>
        <v>9.1173136666220359E-2</v>
      </c>
      <c r="Q86" s="2">
        <f t="shared" si="97"/>
        <v>0.22147011547055329</v>
      </c>
      <c r="R86" s="2">
        <v>0.3</v>
      </c>
      <c r="S86" s="2">
        <f t="shared" si="159"/>
        <v>5.8484826578687338E-2</v>
      </c>
      <c r="T86" s="2">
        <v>0.12</v>
      </c>
      <c r="U86" s="2">
        <f t="shared" si="98"/>
        <v>0.67564508821784552</v>
      </c>
      <c r="V86" s="2">
        <f t="shared" si="99"/>
        <v>1.2383950704545208</v>
      </c>
      <c r="W86" s="2">
        <v>0.06</v>
      </c>
      <c r="X86" s="2">
        <f t="shared" si="125"/>
        <v>0.39690296581241136</v>
      </c>
      <c r="Y86" s="2">
        <v>2.6700000000000002E-2</v>
      </c>
      <c r="Z86" s="2">
        <v>0.21</v>
      </c>
      <c r="AA86" s="2">
        <v>0.442</v>
      </c>
      <c r="AB86" s="2">
        <v>0.5</v>
      </c>
      <c r="AC86" s="2">
        <f t="shared" si="126"/>
        <v>0.13061122748891146</v>
      </c>
      <c r="AD86" s="2">
        <f t="shared" si="100"/>
        <v>0.14150809914755741</v>
      </c>
      <c r="AE86" s="2">
        <f t="shared" si="101"/>
        <v>0.82019864576043322</v>
      </c>
      <c r="AF86" s="2">
        <f t="shared" si="102"/>
        <v>1.6531443745850511</v>
      </c>
      <c r="AG86" s="2">
        <f t="shared" si="103"/>
        <v>8.510013272926523</v>
      </c>
      <c r="AH86" s="2">
        <f t="shared" si="127"/>
        <v>0.64498585895036997</v>
      </c>
      <c r="AI86" s="2">
        <f t="shared" si="104"/>
        <v>7.8123429014871029E-2</v>
      </c>
      <c r="AJ86" s="2">
        <f t="shared" si="105"/>
        <v>0.51989907876148878</v>
      </c>
      <c r="AK86" s="2">
        <f t="shared" si="106"/>
        <v>0.89394496701003523</v>
      </c>
      <c r="AL86" s="2">
        <f t="shared" si="107"/>
        <v>5.5453662824735659</v>
      </c>
      <c r="AM86" s="2">
        <f t="shared" si="128"/>
        <v>0.39327963667863775</v>
      </c>
      <c r="AN86" s="2">
        <f t="shared" si="108"/>
        <v>4.3130182638362012E-2</v>
      </c>
      <c r="AO86" s="2">
        <f t="shared" si="109"/>
        <v>0.32954827893728694</v>
      </c>
      <c r="AP86" s="2">
        <f t="shared" si="110"/>
        <v>0.48340460538612123</v>
      </c>
      <c r="AQ86" s="2">
        <f t="shared" si="111"/>
        <v>3.6135181251273951</v>
      </c>
      <c r="AR86" s="2">
        <f t="shared" si="129"/>
        <v>0.24110781885264909</v>
      </c>
      <c r="AS86" s="2">
        <f t="shared" si="112"/>
        <v>2.3811200786698274E-2</v>
      </c>
      <c r="AT86" s="2">
        <f t="shared" si="113"/>
        <v>0.20889067241519513</v>
      </c>
      <c r="AU86" s="2">
        <f t="shared" si="114"/>
        <v>0.26140313009434751</v>
      </c>
      <c r="AV86" s="2">
        <f t="shared" si="115"/>
        <v>2.3546710127865111</v>
      </c>
      <c r="AW86" s="2">
        <f t="shared" si="130"/>
        <v>0.14856623697087662</v>
      </c>
      <c r="AX86" s="2">
        <f t="shared" si="116"/>
        <v>1.3145626756520338E-2</v>
      </c>
      <c r="AY86" s="2">
        <f t="shared" si="117"/>
        <v>0.13240947020808519</v>
      </c>
      <c r="AZ86" s="2">
        <f t="shared" si="118"/>
        <v>0.14135487263002466</v>
      </c>
      <c r="BA86" s="2">
        <f t="shared" si="119"/>
        <v>1.5343704906036923</v>
      </c>
      <c r="BB86" s="2">
        <f t="shared" si="131"/>
        <v>9.1972979311059189E-2</v>
      </c>
      <c r="BD86" s="2">
        <f t="shared" si="160"/>
        <v>4609.4364674002281</v>
      </c>
      <c r="BE86" s="2">
        <f t="shared" si="161"/>
        <v>7319.4361831196311</v>
      </c>
      <c r="BF86" s="2">
        <f t="shared" si="132"/>
        <v>37.062626433931399</v>
      </c>
      <c r="BG86" s="2">
        <f t="shared" si="133"/>
        <v>35.928769315373977</v>
      </c>
      <c r="BH86" s="2">
        <f t="shared" si="162"/>
        <v>1.9231858169357254</v>
      </c>
      <c r="BI86" s="2">
        <f t="shared" si="134"/>
        <v>2.2503105599239803</v>
      </c>
      <c r="BJ86" s="2">
        <f t="shared" si="135"/>
        <v>119.17696712011306</v>
      </c>
      <c r="BK86" s="2">
        <f t="shared" si="136"/>
        <v>105.34309048601799</v>
      </c>
      <c r="BL86" s="2">
        <f t="shared" si="137"/>
        <v>182.49880925651786</v>
      </c>
      <c r="BM86" s="2">
        <f t="shared" si="138"/>
        <v>168.24144281679557</v>
      </c>
      <c r="BN86" s="2">
        <f t="shared" si="139"/>
        <v>266.27916533871507</v>
      </c>
      <c r="BO86" s="2">
        <f t="shared" si="140"/>
        <v>261.70818809865841</v>
      </c>
      <c r="BP86" s="2">
        <f t="shared" si="141"/>
        <v>360.90332666660873</v>
      </c>
      <c r="BQ86" s="2">
        <f t="shared" si="142"/>
        <v>392.34724858522134</v>
      </c>
      <c r="BR86" s="2">
        <f t="shared" si="143"/>
        <v>436.47255952326572</v>
      </c>
      <c r="BS86" s="2">
        <f t="shared" si="144"/>
        <v>558.61897035463198</v>
      </c>
      <c r="BU86" s="2">
        <f t="shared" si="145"/>
        <v>2.9319982981143058</v>
      </c>
      <c r="BV86" s="2">
        <f t="shared" si="146"/>
        <v>4.6826386214349069</v>
      </c>
      <c r="BW86" s="2">
        <f t="shared" si="147"/>
        <v>7.2840844004827368</v>
      </c>
      <c r="BX86" s="2">
        <f t="shared" si="148"/>
        <v>10.920141604108197</v>
      </c>
      <c r="BY86" s="2">
        <f t="shared" si="149"/>
        <v>15.547957277668235</v>
      </c>
      <c r="CA86" s="2">
        <f t="shared" si="150"/>
        <v>1.439224113039804</v>
      </c>
      <c r="CB86" s="2">
        <f t="shared" si="151"/>
        <v>2.298557410812605</v>
      </c>
      <c r="CC86" s="2">
        <f t="shared" si="152"/>
        <v>3.5755238730302761</v>
      </c>
      <c r="CD86" s="2">
        <f t="shared" si="163"/>
        <v>5.3603479662828102</v>
      </c>
      <c r="CE86" s="2">
        <f t="shared" si="153"/>
        <v>7.6319945468332762</v>
      </c>
      <c r="CG86" s="2">
        <f t="shared" si="154"/>
        <v>46.812689929152121</v>
      </c>
      <c r="CH86" s="2">
        <f t="shared" si="155"/>
        <v>74.763655209652072</v>
      </c>
      <c r="CI86" s="2">
        <f t="shared" si="156"/>
        <v>116.29869794838424</v>
      </c>
      <c r="CJ86" s="2">
        <f t="shared" si="157"/>
        <v>174.35248963968581</v>
      </c>
      <c r="CK86" s="2">
        <f t="shared" si="158"/>
        <v>248.24083408891934</v>
      </c>
    </row>
    <row r="87" spans="1:89">
      <c r="A87" s="2">
        <v>1</v>
      </c>
      <c r="B87" s="2">
        <f t="shared" si="120"/>
        <v>1333.0434782608695</v>
      </c>
      <c r="C87" s="3">
        <v>7.6</v>
      </c>
      <c r="D87" s="2">
        <f t="shared" si="92"/>
        <v>52.352800000000002</v>
      </c>
      <c r="E87" s="2">
        <f t="shared" si="93"/>
        <v>32.316000000000003</v>
      </c>
      <c r="F87" s="2">
        <f t="shared" si="94"/>
        <v>7.1067999999999998</v>
      </c>
      <c r="G87" s="2">
        <f t="shared" si="95"/>
        <v>1.7036</v>
      </c>
      <c r="H87" s="3">
        <f t="shared" si="79"/>
        <v>93.479199999999992</v>
      </c>
      <c r="J87" s="2">
        <f t="shared" si="121"/>
        <v>56.004758277777313</v>
      </c>
      <c r="K87" s="2">
        <f t="shared" si="122"/>
        <v>34.570257340670445</v>
      </c>
      <c r="L87" s="2">
        <f t="shared" si="123"/>
        <v>7.6025468767383551</v>
      </c>
      <c r="M87" s="2">
        <f t="shared" si="124"/>
        <v>1.8224375048139054</v>
      </c>
      <c r="N87" s="3">
        <f t="shared" si="74"/>
        <v>100.00000000000003</v>
      </c>
      <c r="O87" s="2">
        <v>8.0000000000000002E-3</v>
      </c>
      <c r="P87" s="2">
        <f t="shared" si="96"/>
        <v>9.1040169140861951E-2</v>
      </c>
      <c r="Q87" s="2">
        <f t="shared" si="97"/>
        <v>0.22139112714683196</v>
      </c>
      <c r="R87" s="2">
        <v>0.3</v>
      </c>
      <c r="S87" s="2">
        <f t="shared" si="159"/>
        <v>5.8251878154318835E-2</v>
      </c>
      <c r="T87" s="2">
        <v>0.12</v>
      </c>
      <c r="U87" s="2">
        <f t="shared" si="98"/>
        <v>0.67566423330505609</v>
      </c>
      <c r="V87" s="2">
        <f t="shared" si="99"/>
        <v>1.2373466396562467</v>
      </c>
      <c r="W87" s="2">
        <v>0.06</v>
      </c>
      <c r="X87" s="2">
        <f t="shared" si="125"/>
        <v>0.39594789495625987</v>
      </c>
      <c r="Y87" s="2">
        <v>2.6700000000000002E-2</v>
      </c>
      <c r="Z87" s="2">
        <v>0.21</v>
      </c>
      <c r="AA87" s="2">
        <v>0.442</v>
      </c>
      <c r="AB87" s="2">
        <v>0.5</v>
      </c>
      <c r="AC87" s="2">
        <f t="shared" si="126"/>
        <v>0.13026625559482752</v>
      </c>
      <c r="AD87" s="2">
        <f t="shared" si="100"/>
        <v>0.14140536682563509</v>
      </c>
      <c r="AE87" s="2">
        <f t="shared" si="101"/>
        <v>0.81829669821460893</v>
      </c>
      <c r="AF87" s="2">
        <f t="shared" si="102"/>
        <v>1.6494799405826148</v>
      </c>
      <c r="AG87" s="2">
        <f t="shared" si="103"/>
        <v>8.5019340855022971</v>
      </c>
      <c r="AH87" s="2">
        <f t="shared" si="127"/>
        <v>0.64242592937944121</v>
      </c>
      <c r="AI87" s="2">
        <f t="shared" si="104"/>
        <v>7.8066712817652748E-2</v>
      </c>
      <c r="AJ87" s="2">
        <f t="shared" si="105"/>
        <v>0.5186934918197913</v>
      </c>
      <c r="AK87" s="2">
        <f t="shared" si="106"/>
        <v>0.8919634084820689</v>
      </c>
      <c r="AL87" s="2">
        <f t="shared" si="107"/>
        <v>5.5401016545470014</v>
      </c>
      <c r="AM87" s="2">
        <f t="shared" si="128"/>
        <v>0.39181157535082706</v>
      </c>
      <c r="AN87" s="2">
        <f t="shared" si="108"/>
        <v>4.3098870905436001E-2</v>
      </c>
      <c r="AO87" s="2">
        <f t="shared" si="109"/>
        <v>0.32878409389065805</v>
      </c>
      <c r="AP87" s="2">
        <f t="shared" si="110"/>
        <v>0.48233306904595391</v>
      </c>
      <c r="AQ87" s="2">
        <f t="shared" si="111"/>
        <v>3.6100875440862801</v>
      </c>
      <c r="AR87" s="2">
        <f t="shared" si="129"/>
        <v>0.24026011286050575</v>
      </c>
      <c r="AS87" s="2">
        <f t="shared" si="112"/>
        <v>2.379391428536505E-2</v>
      </c>
      <c r="AT87" s="2">
        <f t="shared" si="113"/>
        <v>0.20840627866034159</v>
      </c>
      <c r="AU87" s="2">
        <f t="shared" si="114"/>
        <v>0.26082369218620871</v>
      </c>
      <c r="AV87" s="2">
        <f t="shared" si="115"/>
        <v>2.3524355487719939</v>
      </c>
      <c r="AW87" s="2">
        <f t="shared" si="130"/>
        <v>0.14807322220882696</v>
      </c>
      <c r="AX87" s="2">
        <f t="shared" si="116"/>
        <v>1.3136083269130168E-2</v>
      </c>
      <c r="AY87" s="2">
        <f t="shared" si="117"/>
        <v>0.13210242767856148</v>
      </c>
      <c r="AZ87" s="2">
        <f t="shared" si="118"/>
        <v>0.14104153907632003</v>
      </c>
      <c r="BA87" s="2">
        <f t="shared" si="119"/>
        <v>1.5329137987779315</v>
      </c>
      <c r="BB87" s="2">
        <f t="shared" si="131"/>
        <v>9.1684125993142726E-2</v>
      </c>
      <c r="BD87" s="2">
        <f t="shared" si="160"/>
        <v>4548.376590670101</v>
      </c>
      <c r="BE87" s="2">
        <f t="shared" si="161"/>
        <v>7282.9748726926637</v>
      </c>
      <c r="BF87" s="2">
        <f t="shared" si="132"/>
        <v>37.09092408350859</v>
      </c>
      <c r="BG87" s="2">
        <f t="shared" si="133"/>
        <v>35.94406082548101</v>
      </c>
      <c r="BH87" s="2">
        <f t="shared" si="162"/>
        <v>1.9144698706413352</v>
      </c>
      <c r="BI87" s="2">
        <f t="shared" si="134"/>
        <v>2.2458916034860508</v>
      </c>
      <c r="BJ87" s="2">
        <f t="shared" si="135"/>
        <v>119.58003485126551</v>
      </c>
      <c r="BK87" s="2">
        <f t="shared" si="136"/>
        <v>105.53041870135019</v>
      </c>
      <c r="BL87" s="2">
        <f t="shared" si="137"/>
        <v>182.87612899190975</v>
      </c>
      <c r="BM87" s="2">
        <f t="shared" si="138"/>
        <v>168.43400447699446</v>
      </c>
      <c r="BN87" s="2">
        <f t="shared" si="139"/>
        <v>266.30927641383835</v>
      </c>
      <c r="BO87" s="2">
        <f t="shared" si="140"/>
        <v>261.76872873438447</v>
      </c>
      <c r="BP87" s="2">
        <f t="shared" si="141"/>
        <v>359.86847551009475</v>
      </c>
      <c r="BQ87" s="2">
        <f t="shared" si="142"/>
        <v>391.91989630791699</v>
      </c>
      <c r="BR87" s="2">
        <f t="shared" si="143"/>
        <v>433.21003926220658</v>
      </c>
      <c r="BS87" s="2">
        <f t="shared" si="144"/>
        <v>556.96885284025802</v>
      </c>
      <c r="BU87" s="2">
        <f t="shared" si="145"/>
        <v>2.9359626118409774</v>
      </c>
      <c r="BV87" s="2">
        <f t="shared" si="146"/>
        <v>4.6860037683218687</v>
      </c>
      <c r="BW87" s="2">
        <f t="shared" si="147"/>
        <v>7.2826698687538025</v>
      </c>
      <c r="BX87" s="2">
        <f t="shared" si="148"/>
        <v>10.90360652934579</v>
      </c>
      <c r="BY87" s="2">
        <f t="shared" si="149"/>
        <v>15.495434852074885</v>
      </c>
      <c r="CA87" s="2">
        <f t="shared" si="150"/>
        <v>1.4490015487631835</v>
      </c>
      <c r="CB87" s="2">
        <f t="shared" si="151"/>
        <v>2.3127088507271063</v>
      </c>
      <c r="CC87" s="2">
        <f t="shared" si="152"/>
        <v>3.5942555523001998</v>
      </c>
      <c r="CD87" s="2">
        <f t="shared" si="163"/>
        <v>5.38131605777484</v>
      </c>
      <c r="CE87" s="2">
        <f t="shared" si="153"/>
        <v>7.6475459901502498</v>
      </c>
      <c r="CG87" s="2">
        <f t="shared" si="154"/>
        <v>46.988206615825497</v>
      </c>
      <c r="CH87" s="2">
        <f t="shared" si="155"/>
        <v>74.996497700758511</v>
      </c>
      <c r="CI87" s="2">
        <f t="shared" si="156"/>
        <v>116.55448033559128</v>
      </c>
      <c r="CJ87" s="2">
        <f t="shared" si="157"/>
        <v>174.50525915835956</v>
      </c>
      <c r="CK87" s="2">
        <f t="shared" si="158"/>
        <v>247.99453899544238</v>
      </c>
    </row>
    <row r="88" spans="1:89">
      <c r="A88" s="2">
        <v>1</v>
      </c>
      <c r="B88" s="2">
        <f t="shared" si="120"/>
        <v>1333.4782608695652</v>
      </c>
      <c r="C88" s="3">
        <v>7.7</v>
      </c>
      <c r="D88" s="2">
        <f t="shared" si="92"/>
        <v>52.370600000000003</v>
      </c>
      <c r="E88" s="2">
        <f t="shared" si="93"/>
        <v>32.307000000000002</v>
      </c>
      <c r="F88" s="2">
        <f t="shared" si="94"/>
        <v>7.0160999999999998</v>
      </c>
      <c r="G88" s="2">
        <f t="shared" si="95"/>
        <v>1.6997</v>
      </c>
      <c r="H88" s="3">
        <f t="shared" si="79"/>
        <v>93.393400000000014</v>
      </c>
      <c r="J88" s="2">
        <f t="shared" si="121"/>
        <v>56.075268702071021</v>
      </c>
      <c r="K88" s="2">
        <f t="shared" si="122"/>
        <v>34.592380189606544</v>
      </c>
      <c r="L88" s="2">
        <f t="shared" si="123"/>
        <v>7.5124152242021376</v>
      </c>
      <c r="M88" s="2">
        <f t="shared" si="124"/>
        <v>1.8199358841202908</v>
      </c>
      <c r="N88" s="3">
        <f t="shared" si="74"/>
        <v>100</v>
      </c>
      <c r="O88" s="2">
        <v>8.0000000000000002E-3</v>
      </c>
      <c r="P88" s="2">
        <f t="shared" si="96"/>
        <v>9.0907467345556103E-2</v>
      </c>
      <c r="Q88" s="2">
        <f t="shared" si="97"/>
        <v>0.22131220972312268</v>
      </c>
      <c r="R88" s="2">
        <v>0.3</v>
      </c>
      <c r="S88" s="2">
        <f t="shared" si="159"/>
        <v>5.8018778009701774E-2</v>
      </c>
      <c r="T88" s="2">
        <v>0.12</v>
      </c>
      <c r="U88" s="2">
        <f t="shared" si="98"/>
        <v>0.67568336857230904</v>
      </c>
      <c r="V88" s="2">
        <f t="shared" si="99"/>
        <v>1.2362996631924268</v>
      </c>
      <c r="W88" s="2">
        <v>0.06</v>
      </c>
      <c r="X88" s="2">
        <f t="shared" si="125"/>
        <v>0.39499320782185859</v>
      </c>
      <c r="Y88" s="2">
        <v>2.6700000000000002E-2</v>
      </c>
      <c r="Z88" s="2">
        <v>0.21</v>
      </c>
      <c r="AA88" s="2">
        <v>0.442</v>
      </c>
      <c r="AB88" s="2">
        <v>0.5</v>
      </c>
      <c r="AC88" s="2">
        <f t="shared" si="126"/>
        <v>0.12992064985320162</v>
      </c>
      <c r="AD88" s="2">
        <f t="shared" si="100"/>
        <v>0.14130276462743388</v>
      </c>
      <c r="AE88" s="2">
        <f t="shared" si="101"/>
        <v>0.81640018689378924</v>
      </c>
      <c r="AF88" s="2">
        <f t="shared" si="102"/>
        <v>1.6458256060629481</v>
      </c>
      <c r="AG88" s="2">
        <f t="shared" si="103"/>
        <v>8.493866934773818</v>
      </c>
      <c r="AH88" s="2">
        <f t="shared" si="127"/>
        <v>0.63987234715631347</v>
      </c>
      <c r="AI88" s="2">
        <f t="shared" si="104"/>
        <v>7.801006845880526E-2</v>
      </c>
      <c r="AJ88" s="2">
        <f t="shared" si="105"/>
        <v>0.5174913507364679</v>
      </c>
      <c r="AK88" s="2">
        <f t="shared" si="106"/>
        <v>0.88998731129306985</v>
      </c>
      <c r="AL88" s="2">
        <f t="shared" si="107"/>
        <v>5.5348448700731554</v>
      </c>
      <c r="AM88" s="2">
        <f t="shared" si="128"/>
        <v>0.39034710118593419</v>
      </c>
      <c r="AN88" s="2">
        <f t="shared" si="108"/>
        <v>4.3067598832853785E-2</v>
      </c>
      <c r="AO88" s="2">
        <f t="shared" si="109"/>
        <v>0.32802209306928165</v>
      </c>
      <c r="AP88" s="2">
        <f t="shared" si="110"/>
        <v>0.48126448594844201</v>
      </c>
      <c r="AQ88" s="2">
        <f t="shared" si="111"/>
        <v>3.6066620740616631</v>
      </c>
      <c r="AR88" s="2">
        <f t="shared" si="129"/>
        <v>0.23941444512535795</v>
      </c>
      <c r="AS88" s="2">
        <f t="shared" si="112"/>
        <v>2.3776649679612846E-2</v>
      </c>
      <c r="AT88" s="2">
        <f t="shared" si="113"/>
        <v>0.2079232694197182</v>
      </c>
      <c r="AU88" s="2">
        <f t="shared" si="114"/>
        <v>0.26024585125680255</v>
      </c>
      <c r="AV88" s="2">
        <f t="shared" si="115"/>
        <v>2.3502034152409492</v>
      </c>
      <c r="AW88" s="2">
        <f t="shared" si="130"/>
        <v>0.14758137231048299</v>
      </c>
      <c r="AX88" s="2">
        <f t="shared" si="116"/>
        <v>1.3126551869796305E-2</v>
      </c>
      <c r="AY88" s="2">
        <f t="shared" si="117"/>
        <v>0.13179626275067313</v>
      </c>
      <c r="AZ88" s="2">
        <f t="shared" si="118"/>
        <v>0.14072906909576879</v>
      </c>
      <c r="BA88" s="2">
        <f t="shared" si="119"/>
        <v>1.5314592771897677</v>
      </c>
      <c r="BB88" s="2">
        <f t="shared" si="131"/>
        <v>9.1395942466604929E-2</v>
      </c>
      <c r="BD88" s="2">
        <f t="shared" si="160"/>
        <v>4487.7949639380922</v>
      </c>
      <c r="BE88" s="2">
        <f t="shared" si="161"/>
        <v>7246.6738349166308</v>
      </c>
      <c r="BF88" s="2">
        <f t="shared" si="132"/>
        <v>37.119112763501001</v>
      </c>
      <c r="BG88" s="2">
        <f t="shared" si="133"/>
        <v>35.959321240260493</v>
      </c>
      <c r="BH88" s="2">
        <f t="shared" si="162"/>
        <v>1.9057594563128759</v>
      </c>
      <c r="BI88" s="2">
        <f t="shared" si="134"/>
        <v>2.2414743028734119</v>
      </c>
      <c r="BJ88" s="2">
        <f t="shared" si="135"/>
        <v>119.98429847242244</v>
      </c>
      <c r="BK88" s="2">
        <f t="shared" si="136"/>
        <v>105.71813142564983</v>
      </c>
      <c r="BL88" s="2">
        <f t="shared" si="137"/>
        <v>183.25289330131056</v>
      </c>
      <c r="BM88" s="2">
        <f t="shared" si="138"/>
        <v>168.62645757860895</v>
      </c>
      <c r="BN88" s="2">
        <f t="shared" si="139"/>
        <v>266.33523925768839</v>
      </c>
      <c r="BO88" s="2">
        <f t="shared" si="140"/>
        <v>261.82803406585595</v>
      </c>
      <c r="BP88" s="2">
        <f t="shared" si="141"/>
        <v>358.82664947203801</v>
      </c>
      <c r="BQ88" s="2">
        <f t="shared" si="142"/>
        <v>391.49011388147699</v>
      </c>
      <c r="BR88" s="2">
        <f t="shared" si="143"/>
        <v>429.95221867215588</v>
      </c>
      <c r="BS88" s="2">
        <f t="shared" si="144"/>
        <v>555.31928616275013</v>
      </c>
      <c r="BU88" s="2">
        <f t="shared" si="145"/>
        <v>2.9399367891095376</v>
      </c>
      <c r="BV88" s="2">
        <f t="shared" si="146"/>
        <v>4.6893670893268338</v>
      </c>
      <c r="BW88" s="2">
        <f t="shared" si="147"/>
        <v>7.2812284836096985</v>
      </c>
      <c r="BX88" s="2">
        <f t="shared" si="148"/>
        <v>10.88702735142731</v>
      </c>
      <c r="BY88" s="2">
        <f t="shared" si="149"/>
        <v>15.442985768624796</v>
      </c>
      <c r="CA88" s="2">
        <f t="shared" si="150"/>
        <v>1.4588504165354927</v>
      </c>
      <c r="CB88" s="2">
        <f t="shared" si="151"/>
        <v>2.3269497347336991</v>
      </c>
      <c r="CC88" s="2">
        <f t="shared" si="152"/>
        <v>3.6130787728335525</v>
      </c>
      <c r="CD88" s="2">
        <f t="shared" si="163"/>
        <v>5.4023421337822759</v>
      </c>
      <c r="CE88" s="2">
        <f t="shared" si="153"/>
        <v>7.6630920448917763</v>
      </c>
      <c r="CG88" s="2">
        <f t="shared" si="154"/>
        <v>47.164552049571412</v>
      </c>
      <c r="CH88" s="2">
        <f t="shared" si="155"/>
        <v>75.230154261613322</v>
      </c>
      <c r="CI88" s="2">
        <f t="shared" si="156"/>
        <v>116.8106338449702</v>
      </c>
      <c r="CJ88" s="2">
        <f t="shared" si="157"/>
        <v>174.6574178341524</v>
      </c>
      <c r="CK88" s="2">
        <f t="shared" si="158"/>
        <v>247.74733551523209</v>
      </c>
    </row>
    <row r="89" spans="1:89">
      <c r="A89" s="2">
        <v>1</v>
      </c>
      <c r="B89" s="2">
        <f t="shared" si="120"/>
        <v>1333.9130434782608</v>
      </c>
      <c r="C89" s="3">
        <v>7.8</v>
      </c>
      <c r="D89" s="2">
        <f t="shared" si="92"/>
        <v>52.388399999999997</v>
      </c>
      <c r="E89" s="2">
        <f t="shared" si="93"/>
        <v>32.298000000000002</v>
      </c>
      <c r="F89" s="2">
        <f t="shared" si="94"/>
        <v>6.9253999999999998</v>
      </c>
      <c r="G89" s="2">
        <f t="shared" si="95"/>
        <v>1.6958</v>
      </c>
      <c r="H89" s="3">
        <f t="shared" si="79"/>
        <v>93.307599999999994</v>
      </c>
      <c r="J89" s="2">
        <f t="shared" si="121"/>
        <v>56.145908800569302</v>
      </c>
      <c r="K89" s="2">
        <f t="shared" si="122"/>
        <v>34.614543724198249</v>
      </c>
      <c r="L89" s="2">
        <f t="shared" si="123"/>
        <v>7.4221178124825844</v>
      </c>
      <c r="M89" s="2">
        <f t="shared" si="124"/>
        <v>1.8174296627498725</v>
      </c>
      <c r="N89" s="3">
        <f t="shared" ref="N89:N154" si="164">SUM(J89:M89)</f>
        <v>100</v>
      </c>
      <c r="O89" s="2">
        <v>8.0000000000000002E-3</v>
      </c>
      <c r="P89" s="2">
        <f t="shared" si="96"/>
        <v>9.07750306252776E-2</v>
      </c>
      <c r="Q89" s="2">
        <f t="shared" si="97"/>
        <v>0.22123336310901717</v>
      </c>
      <c r="R89" s="2">
        <v>0.3</v>
      </c>
      <c r="S89" s="2">
        <f t="shared" si="159"/>
        <v>5.7785525209204866E-2</v>
      </c>
      <c r="T89" s="2">
        <v>0.12</v>
      </c>
      <c r="U89" s="2">
        <f t="shared" si="98"/>
        <v>0.67570249402715066</v>
      </c>
      <c r="V89" s="2">
        <f t="shared" si="99"/>
        <v>1.2352541384134166</v>
      </c>
      <c r="W89" s="2">
        <v>0.06</v>
      </c>
      <c r="X89" s="2">
        <f t="shared" si="125"/>
        <v>0.39403890103546962</v>
      </c>
      <c r="Y89" s="2">
        <v>2.6700000000000002E-2</v>
      </c>
      <c r="Z89" s="2">
        <v>0.21</v>
      </c>
      <c r="AA89" s="2">
        <v>0.442</v>
      </c>
      <c r="AB89" s="2">
        <v>0.5</v>
      </c>
      <c r="AC89" s="2">
        <f t="shared" si="126"/>
        <v>0.12957440851549071</v>
      </c>
      <c r="AD89" s="2">
        <f t="shared" si="100"/>
        <v>0.14120029233285999</v>
      </c>
      <c r="AE89" s="2">
        <f t="shared" si="101"/>
        <v>0.81450909360763357</v>
      </c>
      <c r="AF89" s="2">
        <f t="shared" si="102"/>
        <v>1.642181338281923</v>
      </c>
      <c r="AG89" s="2">
        <f t="shared" si="103"/>
        <v>8.4858117974888874</v>
      </c>
      <c r="AH89" s="2">
        <f t="shared" si="127"/>
        <v>0.63732508805830868</v>
      </c>
      <c r="AI89" s="2">
        <f t="shared" si="104"/>
        <v>7.7953495816819665E-2</v>
      </c>
      <c r="AJ89" s="2">
        <f t="shared" si="105"/>
        <v>0.51629264398121255</v>
      </c>
      <c r="AK89" s="2">
        <f t="shared" si="106"/>
        <v>0.88801665773650917</v>
      </c>
      <c r="AL89" s="2">
        <f t="shared" si="107"/>
        <v>5.5295959139002369</v>
      </c>
      <c r="AM89" s="2">
        <f t="shared" si="128"/>
        <v>0.38888620056496492</v>
      </c>
      <c r="AN89" s="2">
        <f t="shared" si="108"/>
        <v>4.303636635353305E-2</v>
      </c>
      <c r="AO89" s="2">
        <f t="shared" si="109"/>
        <v>0.32726226916444628</v>
      </c>
      <c r="AP89" s="2">
        <f t="shared" si="110"/>
        <v>0.48019884651870376</v>
      </c>
      <c r="AQ89" s="2">
        <f t="shared" si="111"/>
        <v>3.6032417051802081</v>
      </c>
      <c r="AR89" s="2">
        <f t="shared" si="129"/>
        <v>0.2385708079499842</v>
      </c>
      <c r="AS89" s="2">
        <f t="shared" si="112"/>
        <v>2.3759406932407068E-2</v>
      </c>
      <c r="AT89" s="2">
        <f t="shared" si="113"/>
        <v>0.20744164006055402</v>
      </c>
      <c r="AU89" s="2">
        <f t="shared" si="114"/>
        <v>0.25966960212847034</v>
      </c>
      <c r="AV89" s="2">
        <f t="shared" si="115"/>
        <v>2.3479746057596311</v>
      </c>
      <c r="AW89" s="2">
        <f t="shared" si="130"/>
        <v>0.1470906829008696</v>
      </c>
      <c r="AX89" s="2">
        <f t="shared" si="116"/>
        <v>1.3117032538072768E-2</v>
      </c>
      <c r="AY89" s="2">
        <f t="shared" si="117"/>
        <v>0.13149097248784691</v>
      </c>
      <c r="AZ89" s="2">
        <f t="shared" si="118"/>
        <v>0.14041745988852952</v>
      </c>
      <c r="BA89" s="2">
        <f t="shared" si="119"/>
        <v>1.5300069216467889</v>
      </c>
      <c r="BB89" s="2">
        <f t="shared" si="131"/>
        <v>9.1108426229703679E-2</v>
      </c>
      <c r="BD89" s="2">
        <f t="shared" si="160"/>
        <v>4427.6911506268643</v>
      </c>
      <c r="BE89" s="2">
        <f t="shared" si="161"/>
        <v>7210.5330312718897</v>
      </c>
      <c r="BF89" s="2">
        <f t="shared" si="132"/>
        <v>37.147191535558214</v>
      </c>
      <c r="BG89" s="2">
        <f t="shared" si="133"/>
        <v>35.974550346610457</v>
      </c>
      <c r="BH89" s="2">
        <f t="shared" si="162"/>
        <v>1.8970546081329875</v>
      </c>
      <c r="BI89" s="2">
        <f t="shared" si="134"/>
        <v>2.2370586657613551</v>
      </c>
      <c r="BJ89" s="2">
        <f t="shared" si="135"/>
        <v>120.38976008528391</v>
      </c>
      <c r="BK89" s="2">
        <f t="shared" si="136"/>
        <v>105.90622922897848</v>
      </c>
      <c r="BL89" s="2">
        <f t="shared" si="137"/>
        <v>183.62908791831074</v>
      </c>
      <c r="BM89" s="2">
        <f t="shared" si="138"/>
        <v>168.8187989932205</v>
      </c>
      <c r="BN89" s="2">
        <f t="shared" si="139"/>
        <v>266.35702975730862</v>
      </c>
      <c r="BO89" s="2">
        <f t="shared" si="140"/>
        <v>261.88609811318224</v>
      </c>
      <c r="BP89" s="2">
        <f t="shared" si="141"/>
        <v>357.77787411295992</v>
      </c>
      <c r="BQ89" s="2">
        <f t="shared" si="142"/>
        <v>391.05790567931655</v>
      </c>
      <c r="BR89" s="2">
        <f t="shared" si="143"/>
        <v>426.69926118228079</v>
      </c>
      <c r="BS89" s="2">
        <f t="shared" si="144"/>
        <v>553.67031148351339</v>
      </c>
      <c r="BU89" s="2">
        <f t="shared" si="145"/>
        <v>2.943920860958225</v>
      </c>
      <c r="BV89" s="2">
        <f t="shared" si="146"/>
        <v>4.6927285363311482</v>
      </c>
      <c r="BW89" s="2">
        <f t="shared" si="147"/>
        <v>7.2797601523838731</v>
      </c>
      <c r="BX89" s="2">
        <f t="shared" si="148"/>
        <v>10.870404269449395</v>
      </c>
      <c r="BY89" s="2">
        <f t="shared" si="149"/>
        <v>15.390611033326801</v>
      </c>
      <c r="CA89" s="2">
        <f t="shared" si="150"/>
        <v>1.468771154222108</v>
      </c>
      <c r="CB89" s="2">
        <f t="shared" si="151"/>
        <v>2.341280433236459</v>
      </c>
      <c r="CC89" s="2">
        <f t="shared" si="152"/>
        <v>3.6319935984952734</v>
      </c>
      <c r="CD89" s="2">
        <f t="shared" si="163"/>
        <v>5.4234257576147122</v>
      </c>
      <c r="CE89" s="2">
        <f t="shared" si="153"/>
        <v>7.6786322048905395</v>
      </c>
      <c r="CG89" s="2">
        <f t="shared" si="154"/>
        <v>47.341730840543072</v>
      </c>
      <c r="CH89" s="2">
        <f t="shared" si="155"/>
        <v>75.464627538395433</v>
      </c>
      <c r="CI89" s="2">
        <f t="shared" si="156"/>
        <v>117.06715703141946</v>
      </c>
      <c r="CJ89" s="2">
        <f t="shared" si="157"/>
        <v>174.80896306589477</v>
      </c>
      <c r="CK89" s="2">
        <f t="shared" si="158"/>
        <v>247.49923636673094</v>
      </c>
    </row>
    <row r="90" spans="1:89">
      <c r="A90" s="2">
        <v>1</v>
      </c>
      <c r="B90" s="2">
        <f t="shared" si="120"/>
        <v>1334.3478260869565</v>
      </c>
      <c r="C90" s="3">
        <v>7.9</v>
      </c>
      <c r="D90" s="2">
        <f t="shared" si="92"/>
        <v>52.406199999999998</v>
      </c>
      <c r="E90" s="2">
        <f t="shared" si="93"/>
        <v>32.289000000000001</v>
      </c>
      <c r="F90" s="2">
        <f t="shared" si="94"/>
        <v>6.8346999999999998</v>
      </c>
      <c r="G90" s="2">
        <f t="shared" si="95"/>
        <v>1.6919</v>
      </c>
      <c r="H90" s="3">
        <f t="shared" si="79"/>
        <v>93.221800000000002</v>
      </c>
      <c r="J90" s="2">
        <f t="shared" si="121"/>
        <v>56.216678931322932</v>
      </c>
      <c r="K90" s="2">
        <f t="shared" si="122"/>
        <v>34.636748056785002</v>
      </c>
      <c r="L90" s="2">
        <f t="shared" si="123"/>
        <v>7.331654183892609</v>
      </c>
      <c r="M90" s="2">
        <f t="shared" si="124"/>
        <v>1.8149188279994592</v>
      </c>
      <c r="N90" s="3">
        <f t="shared" si="164"/>
        <v>100.00000000000001</v>
      </c>
      <c r="O90" s="2">
        <v>8.0000000000000002E-3</v>
      </c>
      <c r="P90" s="2">
        <f t="shared" si="96"/>
        <v>9.0642858326901235E-2</v>
      </c>
      <c r="Q90" s="2">
        <f t="shared" si="97"/>
        <v>0.22115458721425496</v>
      </c>
      <c r="R90" s="2">
        <v>0.3</v>
      </c>
      <c r="S90" s="2">
        <f t="shared" si="159"/>
        <v>5.7552118815025921E-2</v>
      </c>
      <c r="T90" s="2">
        <v>0.12</v>
      </c>
      <c r="U90" s="2">
        <f t="shared" si="98"/>
        <v>0.67572160967711936</v>
      </c>
      <c r="V90" s="2">
        <f t="shared" si="99"/>
        <v>1.2342100626754717</v>
      </c>
      <c r="W90" s="2">
        <v>0.06</v>
      </c>
      <c r="X90" s="2">
        <f t="shared" si="125"/>
        <v>0.39308497122167296</v>
      </c>
      <c r="Y90" s="2">
        <v>2.6700000000000002E-2</v>
      </c>
      <c r="Z90" s="2">
        <v>0.21</v>
      </c>
      <c r="AA90" s="2">
        <v>0.442</v>
      </c>
      <c r="AB90" s="2">
        <v>0.5</v>
      </c>
      <c r="AC90" s="2">
        <f t="shared" si="126"/>
        <v>0.12922752982671434</v>
      </c>
      <c r="AD90" s="2">
        <f t="shared" si="100"/>
        <v>0.14109794972227885</v>
      </c>
      <c r="AE90" s="2">
        <f t="shared" si="101"/>
        <v>0.81262340023501622</v>
      </c>
      <c r="AF90" s="2">
        <f t="shared" si="102"/>
        <v>1.6385471046165225</v>
      </c>
      <c r="AG90" s="2">
        <f t="shared" si="103"/>
        <v>8.4777686504497876</v>
      </c>
      <c r="AH90" s="2">
        <f t="shared" si="127"/>
        <v>0.63478412794585248</v>
      </c>
      <c r="AI90" s="2">
        <f t="shared" si="104"/>
        <v>7.7896994770440736E-2</v>
      </c>
      <c r="AJ90" s="2">
        <f t="shared" si="105"/>
        <v>0.51509736006759255</v>
      </c>
      <c r="AK90" s="2">
        <f t="shared" si="106"/>
        <v>0.88605143017134957</v>
      </c>
      <c r="AL90" s="2">
        <f t="shared" si="107"/>
        <v>5.5243547709119536</v>
      </c>
      <c r="AM90" s="2">
        <f t="shared" si="128"/>
        <v>0.38742885991537629</v>
      </c>
      <c r="AN90" s="2">
        <f t="shared" si="108"/>
        <v>4.3005173400531463E-2</v>
      </c>
      <c r="AO90" s="2">
        <f t="shared" si="109"/>
        <v>0.3265046148952499</v>
      </c>
      <c r="AP90" s="2">
        <f t="shared" si="110"/>
        <v>0.47913614121727183</v>
      </c>
      <c r="AQ90" s="2">
        <f t="shared" si="111"/>
        <v>3.5998264275917098</v>
      </c>
      <c r="AR90" s="2">
        <f t="shared" si="129"/>
        <v>0.23772919366323925</v>
      </c>
      <c r="AS90" s="2">
        <f t="shared" si="112"/>
        <v>2.3742186006790348E-2</v>
      </c>
      <c r="AT90" s="2">
        <f t="shared" si="113"/>
        <v>0.20696138596770597</v>
      </c>
      <c r="AU90" s="2">
        <f t="shared" si="114"/>
        <v>0.25909493964270386</v>
      </c>
      <c r="AV90" s="2">
        <f t="shared" si="115"/>
        <v>2.3457491139093656</v>
      </c>
      <c r="AW90" s="2">
        <f t="shared" si="130"/>
        <v>0.14660114961971937</v>
      </c>
      <c r="AX90" s="2">
        <f t="shared" si="116"/>
        <v>1.3107525253556244E-2</v>
      </c>
      <c r="AY90" s="2">
        <f t="shared" si="117"/>
        <v>0.13118655396468334</v>
      </c>
      <c r="AZ90" s="2">
        <f t="shared" si="118"/>
        <v>0.14010670866511662</v>
      </c>
      <c r="BA90" s="2">
        <f t="shared" si="119"/>
        <v>1.528556727966405</v>
      </c>
      <c r="BB90" s="2">
        <f t="shared" si="131"/>
        <v>9.0821574789034465E-2</v>
      </c>
      <c r="BD90" s="2">
        <f t="shared" si="160"/>
        <v>4368.0646941338</v>
      </c>
      <c r="BE90" s="2">
        <f t="shared" si="161"/>
        <v>7174.5524194093823</v>
      </c>
      <c r="BF90" s="2">
        <f t="shared" si="132"/>
        <v>37.175159454915018</v>
      </c>
      <c r="BG90" s="2">
        <f t="shared" si="133"/>
        <v>35.989747930259888</v>
      </c>
      <c r="BH90" s="2">
        <f t="shared" si="162"/>
        <v>1.88835536055011</v>
      </c>
      <c r="BI90" s="2">
        <f t="shared" si="134"/>
        <v>2.2326446998726053</v>
      </c>
      <c r="BJ90" s="2">
        <f t="shared" si="135"/>
        <v>120.7964217753771</v>
      </c>
      <c r="BK90" s="2">
        <f t="shared" si="136"/>
        <v>106.09471267893288</v>
      </c>
      <c r="BL90" s="2">
        <f t="shared" si="137"/>
        <v>184.00469844621171</v>
      </c>
      <c r="BM90" s="2">
        <f t="shared" si="138"/>
        <v>169.01102556857484</v>
      </c>
      <c r="BN90" s="2">
        <f t="shared" si="139"/>
        <v>266.374623806957</v>
      </c>
      <c r="BO90" s="2">
        <f t="shared" si="140"/>
        <v>261.94291489411614</v>
      </c>
      <c r="BP90" s="2">
        <f t="shared" si="141"/>
        <v>356.72217557475994</v>
      </c>
      <c r="BQ90" s="2">
        <f t="shared" si="142"/>
        <v>390.62327618432215</v>
      </c>
      <c r="BR90" s="2">
        <f t="shared" si="143"/>
        <v>423.4513298929827</v>
      </c>
      <c r="BS90" s="2">
        <f t="shared" si="144"/>
        <v>552.02196994439271</v>
      </c>
      <c r="BU90" s="2">
        <f t="shared" si="145"/>
        <v>2.9479148585458499</v>
      </c>
      <c r="BV90" s="2">
        <f t="shared" si="146"/>
        <v>4.6960880608577904</v>
      </c>
      <c r="BW90" s="2">
        <f t="shared" si="147"/>
        <v>7.2782647825626103</v>
      </c>
      <c r="BX90" s="2">
        <f t="shared" si="148"/>
        <v>10.853737484943297</v>
      </c>
      <c r="BY90" s="2">
        <f t="shared" si="149"/>
        <v>15.338311649586663</v>
      </c>
      <c r="CA90" s="2">
        <f t="shared" si="150"/>
        <v>1.4787641998672125</v>
      </c>
      <c r="CB90" s="2">
        <f t="shared" si="151"/>
        <v>2.355701313316044</v>
      </c>
      <c r="CC90" s="2">
        <f t="shared" si="152"/>
        <v>3.6510000844858221</v>
      </c>
      <c r="CD90" s="2">
        <f t="shared" si="163"/>
        <v>5.4445664809356673</v>
      </c>
      <c r="CE90" s="2">
        <f t="shared" si="153"/>
        <v>7.6941659587154536</v>
      </c>
      <c r="CG90" s="2">
        <f t="shared" si="154"/>
        <v>47.519747627101907</v>
      </c>
      <c r="CH90" s="2">
        <f t="shared" si="155"/>
        <v>75.699920179067732</v>
      </c>
      <c r="CI90" s="2">
        <f t="shared" si="156"/>
        <v>117.32404842967742</v>
      </c>
      <c r="CJ90" s="2">
        <f t="shared" si="157"/>
        <v>174.9598922778045</v>
      </c>
      <c r="CK90" s="2">
        <f t="shared" si="158"/>
        <v>247.25025436241202</v>
      </c>
    </row>
    <row r="91" spans="1:89">
      <c r="A91" s="2">
        <v>1</v>
      </c>
      <c r="B91" s="2">
        <f t="shared" si="120"/>
        <v>1334.7826086956522</v>
      </c>
      <c r="C91" s="3">
        <v>8</v>
      </c>
      <c r="D91" s="2">
        <f t="shared" si="92"/>
        <v>52.423999999999999</v>
      </c>
      <c r="E91" s="2">
        <f t="shared" si="93"/>
        <v>32.28</v>
      </c>
      <c r="F91" s="2">
        <f t="shared" si="94"/>
        <v>6.7439999999999998</v>
      </c>
      <c r="G91" s="2">
        <f t="shared" si="95"/>
        <v>1.6879999999999999</v>
      </c>
      <c r="H91" s="3">
        <f t="shared" si="79"/>
        <v>93.13600000000001</v>
      </c>
      <c r="J91" s="2">
        <f t="shared" si="121"/>
        <v>56.287579453702101</v>
      </c>
      <c r="K91" s="2">
        <f t="shared" si="122"/>
        <v>34.658993300120251</v>
      </c>
      <c r="L91" s="2">
        <f t="shared" si="123"/>
        <v>7.2410238790585799</v>
      </c>
      <c r="M91" s="2">
        <f t="shared" si="124"/>
        <v>1.8124033671190514</v>
      </c>
      <c r="N91" s="3">
        <f t="shared" si="164"/>
        <v>99.999999999999972</v>
      </c>
      <c r="O91" s="2">
        <v>8.0000000000000002E-3</v>
      </c>
      <c r="P91" s="2">
        <f t="shared" si="96"/>
        <v>9.051094979919462E-2</v>
      </c>
      <c r="Q91" s="2">
        <f t="shared" si="97"/>
        <v>0.22107588194872313</v>
      </c>
      <c r="R91" s="2">
        <v>0.3</v>
      </c>
      <c r="S91" s="2">
        <f t="shared" si="159"/>
        <v>5.7318557887177789E-2</v>
      </c>
      <c r="T91" s="2">
        <v>0.12</v>
      </c>
      <c r="U91" s="2">
        <f t="shared" si="98"/>
        <v>0.67574071552974424</v>
      </c>
      <c r="V91" s="2">
        <f t="shared" si="99"/>
        <v>1.2331674333407325</v>
      </c>
      <c r="W91" s="2">
        <v>0.06</v>
      </c>
      <c r="X91" s="2">
        <f t="shared" si="125"/>
        <v>0.39213141500332888</v>
      </c>
      <c r="Y91" s="2">
        <v>2.6700000000000002E-2</v>
      </c>
      <c r="Z91" s="2">
        <v>0.21</v>
      </c>
      <c r="AA91" s="2">
        <v>0.442</v>
      </c>
      <c r="AB91" s="2">
        <v>0.5</v>
      </c>
      <c r="AC91" s="2">
        <f t="shared" si="126"/>
        <v>0.12888001202542515</v>
      </c>
      <c r="AD91" s="2">
        <f t="shared" si="100"/>
        <v>0.14099573657651449</v>
      </c>
      <c r="AE91" s="2">
        <f t="shared" si="101"/>
        <v>0.81074308872373924</v>
      </c>
      <c r="AF91" s="2">
        <f t="shared" si="102"/>
        <v>1.6349228725643545</v>
      </c>
      <c r="AG91" s="2">
        <f t="shared" si="103"/>
        <v>8.469737470513131</v>
      </c>
      <c r="AH91" s="2">
        <f t="shared" si="127"/>
        <v>0.63224944276208617</v>
      </c>
      <c r="AI91" s="2">
        <f t="shared" si="104"/>
        <v>7.7840565198666348E-2</v>
      </c>
      <c r="AJ91" s="2">
        <f t="shared" si="105"/>
        <v>0.51390548755286625</v>
      </c>
      <c r="AK91" s="2">
        <f t="shared" si="106"/>
        <v>0.88409161102178191</v>
      </c>
      <c r="AL91" s="2">
        <f t="shared" si="107"/>
        <v>5.5191214260274162</v>
      </c>
      <c r="AM91" s="2">
        <f t="shared" si="128"/>
        <v>0.38597506571085916</v>
      </c>
      <c r="AN91" s="2">
        <f t="shared" si="108"/>
        <v>4.2974019907046551E-2</v>
      </c>
      <c r="AO91" s="2">
        <f t="shared" si="109"/>
        <v>0.3257491230084853</v>
      </c>
      <c r="AP91" s="2">
        <f t="shared" si="110"/>
        <v>0.47807636053995151</v>
      </c>
      <c r="AQ91" s="2">
        <f t="shared" si="111"/>
        <v>3.5964162314690324</v>
      </c>
      <c r="AR91" s="2">
        <f t="shared" si="129"/>
        <v>0.23688959461993289</v>
      </c>
      <c r="AS91" s="2">
        <f t="shared" si="112"/>
        <v>2.3724986865882546E-2</v>
      </c>
      <c r="AT91" s="2">
        <f t="shared" si="113"/>
        <v>0.20648250254358549</v>
      </c>
      <c r="AU91" s="2">
        <f t="shared" si="114"/>
        <v>0.25852185866006872</v>
      </c>
      <c r="AV91" s="2">
        <f t="shared" si="115"/>
        <v>2.3435269332865132</v>
      </c>
      <c r="AW91" s="2">
        <f t="shared" si="130"/>
        <v>0.1461127681214042</v>
      </c>
      <c r="AX91" s="2">
        <f t="shared" si="116"/>
        <v>1.3098029995886041E-2</v>
      </c>
      <c r="AY91" s="2">
        <f t="shared" si="117"/>
        <v>0.13088300426691038</v>
      </c>
      <c r="AZ91" s="2">
        <f t="shared" si="118"/>
        <v>0.13979681264635876</v>
      </c>
      <c r="BA91" s="2">
        <f t="shared" si="119"/>
        <v>1.5271086919758223</v>
      </c>
      <c r="BB91" s="2">
        <f t="shared" si="131"/>
        <v>9.0535385659491791E-2</v>
      </c>
      <c r="BD91" s="2">
        <f t="shared" si="160"/>
        <v>4308.9151177665735</v>
      </c>
      <c r="BE91" s="2">
        <f t="shared" si="161"/>
        <v>7138.7319531388475</v>
      </c>
      <c r="BF91" s="2">
        <f t="shared" si="132"/>
        <v>37.203015570340142</v>
      </c>
      <c r="BG91" s="2">
        <f t="shared" si="133"/>
        <v>36.00491377576089</v>
      </c>
      <c r="BH91" s="2">
        <f t="shared" si="162"/>
        <v>1.8796617482811371</v>
      </c>
      <c r="BI91" s="2">
        <f t="shared" si="134"/>
        <v>2.2282324129777118</v>
      </c>
      <c r="BJ91" s="2">
        <f t="shared" si="135"/>
        <v>121.20428561168413</v>
      </c>
      <c r="BK91" s="2">
        <f t="shared" si="136"/>
        <v>106.28358234059228</v>
      </c>
      <c r="BL91" s="2">
        <f t="shared" si="137"/>
        <v>184.37971035705638</v>
      </c>
      <c r="BM91" s="2">
        <f t="shared" si="138"/>
        <v>169.20313412843086</v>
      </c>
      <c r="BN91" s="2">
        <f t="shared" si="139"/>
        <v>266.38799730991008</v>
      </c>
      <c r="BO91" s="2">
        <f t="shared" si="140"/>
        <v>261.99847842431353</v>
      </c>
      <c r="BP91" s="2">
        <f t="shared" si="141"/>
        <v>355.65958058308746</v>
      </c>
      <c r="BQ91" s="2">
        <f t="shared" si="142"/>
        <v>390.18622998930675</v>
      </c>
      <c r="BR91" s="2">
        <f t="shared" si="143"/>
        <v>420.20858755612022</v>
      </c>
      <c r="BS91" s="2">
        <f t="shared" si="144"/>
        <v>550.3743026645393</v>
      </c>
      <c r="BU91" s="2">
        <f t="shared" si="145"/>
        <v>2.9519188131522247</v>
      </c>
      <c r="BV91" s="2">
        <f t="shared" si="146"/>
        <v>4.6994456140689671</v>
      </c>
      <c r="BW91" s="2">
        <f t="shared" si="147"/>
        <v>7.2767422817908614</v>
      </c>
      <c r="BX91" s="2">
        <f t="shared" si="148"/>
        <v>10.837027201881169</v>
      </c>
      <c r="BY91" s="2">
        <f t="shared" si="149"/>
        <v>15.286088618133574</v>
      </c>
      <c r="CA91" s="2">
        <f t="shared" si="150"/>
        <v>1.48882999163262</v>
      </c>
      <c r="CB91" s="2">
        <f t="shared" si="151"/>
        <v>2.3702127386087595</v>
      </c>
      <c r="CC91" s="2">
        <f t="shared" si="152"/>
        <v>3.6700982771753288</v>
      </c>
      <c r="CD91" s="2">
        <f t="shared" si="163"/>
        <v>5.4657638436437548</v>
      </c>
      <c r="CE91" s="2">
        <f t="shared" si="153"/>
        <v>7.7096927896633485</v>
      </c>
      <c r="CG91" s="2">
        <f t="shared" si="154"/>
        <v>47.698607075982515</v>
      </c>
      <c r="CH91" s="2">
        <f t="shared" si="155"/>
        <v>75.936034833240413</v>
      </c>
      <c r="CI91" s="2">
        <f t="shared" si="156"/>
        <v>117.58130655418942</v>
      </c>
      <c r="CJ91" s="2">
        <f t="shared" si="157"/>
        <v>175.11020291993646</v>
      </c>
      <c r="CK91" s="2">
        <f t="shared" si="158"/>
        <v>247.00040240822244</v>
      </c>
    </row>
    <row r="92" spans="1:89">
      <c r="A92" s="2">
        <v>1</v>
      </c>
      <c r="B92" s="2">
        <f t="shared" si="120"/>
        <v>1335.2173913043478</v>
      </c>
      <c r="C92" s="3">
        <v>8.1</v>
      </c>
      <c r="D92" s="2">
        <f t="shared" si="92"/>
        <v>52.441800000000001</v>
      </c>
      <c r="E92" s="2">
        <f t="shared" si="93"/>
        <v>32.271000000000001</v>
      </c>
      <c r="F92" s="2">
        <f t="shared" si="94"/>
        <v>6.6532999999999998</v>
      </c>
      <c r="G92" s="2">
        <f t="shared" si="95"/>
        <v>1.6840999999999999</v>
      </c>
      <c r="H92" s="3">
        <f t="shared" si="79"/>
        <v>93.050200000000004</v>
      </c>
      <c r="J92" s="2">
        <f t="shared" si="121"/>
        <v>56.358610728402518</v>
      </c>
      <c r="K92" s="2">
        <f t="shared" si="122"/>
        <v>34.681279567373309</v>
      </c>
      <c r="L92" s="2">
        <f t="shared" si="123"/>
        <v>7.150226436912547</v>
      </c>
      <c r="M92" s="2">
        <f t="shared" si="124"/>
        <v>1.809883267311623</v>
      </c>
      <c r="N92" s="3">
        <f t="shared" si="164"/>
        <v>99.999999999999986</v>
      </c>
      <c r="O92" s="2">
        <v>8.0000000000000002E-3</v>
      </c>
      <c r="P92" s="2">
        <f t="shared" si="96"/>
        <v>9.0379304392812096E-2</v>
      </c>
      <c r="Q92" s="2">
        <f t="shared" si="97"/>
        <v>0.22099724722245581</v>
      </c>
      <c r="R92" s="2">
        <v>0.3</v>
      </c>
      <c r="S92" s="2">
        <f t="shared" si="159"/>
        <v>5.7084841483474556E-2</v>
      </c>
      <c r="T92" s="2">
        <v>0.12</v>
      </c>
      <c r="U92" s="2">
        <f t="shared" si="98"/>
        <v>0.67575981159254817</v>
      </c>
      <c r="V92" s="2">
        <f t="shared" si="99"/>
        <v>1.2321262477772061</v>
      </c>
      <c r="W92" s="2">
        <v>0.06</v>
      </c>
      <c r="X92" s="2">
        <f t="shared" si="125"/>
        <v>0.39117822900154109</v>
      </c>
      <c r="Y92" s="2">
        <v>2.6700000000000002E-2</v>
      </c>
      <c r="Z92" s="2">
        <v>0.21</v>
      </c>
      <c r="AA92" s="2">
        <v>0.442</v>
      </c>
      <c r="AB92" s="2">
        <v>0.5</v>
      </c>
      <c r="AC92" s="2">
        <f t="shared" si="126"/>
        <v>0.12853185334367898</v>
      </c>
      <c r="AD92" s="2">
        <f t="shared" si="100"/>
        <v>0.14089365267684795</v>
      </c>
      <c r="AE92" s="2">
        <f t="shared" si="101"/>
        <v>0.80886814109022509</v>
      </c>
      <c r="AF92" s="2">
        <f t="shared" si="102"/>
        <v>1.6313086097431313</v>
      </c>
      <c r="AG92" s="2">
        <f t="shared" si="103"/>
        <v>8.4617182345897017</v>
      </c>
      <c r="AH92" s="2">
        <f t="shared" si="127"/>
        <v>0.62972100853246815</v>
      </c>
      <c r="AI92" s="2">
        <f t="shared" si="104"/>
        <v>7.7784206980746631E-2</v>
      </c>
      <c r="AJ92" s="2">
        <f t="shared" si="105"/>
        <v>0.51271701503778877</v>
      </c>
      <c r="AK92" s="2">
        <f t="shared" si="106"/>
        <v>0.88213718277694397</v>
      </c>
      <c r="AL92" s="2">
        <f t="shared" si="107"/>
        <v>5.5138958642010376</v>
      </c>
      <c r="AM92" s="2">
        <f t="shared" si="128"/>
        <v>0.38452480447111559</v>
      </c>
      <c r="AN92" s="2">
        <f t="shared" si="108"/>
        <v>4.2942905806415008E-2</v>
      </c>
      <c r="AO92" s="2">
        <f t="shared" si="109"/>
        <v>0.32499578627851633</v>
      </c>
      <c r="AP92" s="2">
        <f t="shared" si="110"/>
        <v>0.47701949501766844</v>
      </c>
      <c r="AQ92" s="2">
        <f t="shared" si="111"/>
        <v>3.5930111070080435</v>
      </c>
      <c r="AR92" s="2">
        <f t="shared" si="129"/>
        <v>0.23605200320070405</v>
      </c>
      <c r="AS92" s="2">
        <f t="shared" si="112"/>
        <v>2.370780947288036E-2</v>
      </c>
      <c r="AT92" s="2">
        <f t="shared" si="113"/>
        <v>0.20600498520808089</v>
      </c>
      <c r="AU92" s="2">
        <f t="shared" si="114"/>
        <v>0.25795035406012196</v>
      </c>
      <c r="AV92" s="2">
        <f t="shared" si="115"/>
        <v>2.3413080575024217</v>
      </c>
      <c r="AW92" s="2">
        <f t="shared" si="130"/>
        <v>0.145625534074864</v>
      </c>
      <c r="AX92" s="2">
        <f t="shared" si="116"/>
        <v>1.308854674474387E-2</v>
      </c>
      <c r="AY92" s="2">
        <f t="shared" si="117"/>
        <v>0.13058032049133386</v>
      </c>
      <c r="AZ92" s="2">
        <f t="shared" si="118"/>
        <v>0.13948776906335431</v>
      </c>
      <c r="BA92" s="2">
        <f t="shared" si="119"/>
        <v>1.5256628095120144</v>
      </c>
      <c r="BB92" s="2">
        <f t="shared" si="131"/>
        <v>9.0249856364228581E-2</v>
      </c>
      <c r="BD92" s="2">
        <f t="shared" si="160"/>
        <v>4250.2419246793797</v>
      </c>
      <c r="BE92" s="2">
        <f t="shared" si="161"/>
        <v>7103.0715824171257</v>
      </c>
      <c r="BF92" s="2">
        <f t="shared" si="132"/>
        <v>37.230758924084199</v>
      </c>
      <c r="BG92" s="2">
        <f t="shared" si="133"/>
        <v>36.020047666480934</v>
      </c>
      <c r="BH92" s="2">
        <f t="shared" si="162"/>
        <v>1.8709738063141006</v>
      </c>
      <c r="BI92" s="2">
        <f t="shared" si="134"/>
        <v>2.2238218128954452</v>
      </c>
      <c r="BJ92" s="2">
        <f t="shared" si="135"/>
        <v>121.61335364626515</v>
      </c>
      <c r="BK92" s="2">
        <f t="shared" si="136"/>
        <v>106.47283877646477</v>
      </c>
      <c r="BL92" s="2">
        <f t="shared" si="137"/>
        <v>184.7541089906571</v>
      </c>
      <c r="BM92" s="2">
        <f t="shared" si="138"/>
        <v>169.39512147240896</v>
      </c>
      <c r="BN92" s="2">
        <f t="shared" si="139"/>
        <v>266.39712618029711</v>
      </c>
      <c r="BO92" s="2">
        <f t="shared" si="140"/>
        <v>262.05278271759727</v>
      </c>
      <c r="BP92" s="2">
        <f t="shared" si="141"/>
        <v>354.59011644967933</v>
      </c>
      <c r="BQ92" s="2">
        <f t="shared" si="142"/>
        <v>389.74677179745947</v>
      </c>
      <c r="BR92" s="2">
        <f t="shared" si="143"/>
        <v>416.97119655517963</v>
      </c>
      <c r="BS92" s="2">
        <f t="shared" si="144"/>
        <v>548.72735073726324</v>
      </c>
      <c r="BU92" s="2">
        <f t="shared" si="145"/>
        <v>2.9559327561785786</v>
      </c>
      <c r="BV92" s="2">
        <f t="shared" si="146"/>
        <v>4.7028011467636803</v>
      </c>
      <c r="BW92" s="2">
        <f t="shared" si="147"/>
        <v>7.2751925578781211</v>
      </c>
      <c r="BX92" s="2">
        <f t="shared" si="148"/>
        <v>10.820273626682203</v>
      </c>
      <c r="BY92" s="2">
        <f t="shared" si="149"/>
        <v>15.233942936946493</v>
      </c>
      <c r="CA92" s="2">
        <f t="shared" si="150"/>
        <v>1.4989689677354034</v>
      </c>
      <c r="CB92" s="2">
        <f t="shared" si="151"/>
        <v>2.3848150691839853</v>
      </c>
      <c r="CC92" s="2">
        <f t="shared" si="152"/>
        <v>3.6892882139366323</v>
      </c>
      <c r="CD92" s="2">
        <f t="shared" si="163"/>
        <v>5.4870173737546839</v>
      </c>
      <c r="CE92" s="2">
        <f t="shared" si="153"/>
        <v>7.725212175751933</v>
      </c>
      <c r="CG92" s="2">
        <f t="shared" si="154"/>
        <v>47.878313882457938</v>
      </c>
      <c r="CH92" s="2">
        <f t="shared" si="155"/>
        <v>76.172974152031671</v>
      </c>
      <c r="CI92" s="2">
        <f t="shared" si="156"/>
        <v>117.83892989897473</v>
      </c>
      <c r="CJ92" s="2">
        <f t="shared" si="157"/>
        <v>175.25989246863446</v>
      </c>
      <c r="CK92" s="2">
        <f t="shared" si="158"/>
        <v>246.74969350301183</v>
      </c>
    </row>
    <row r="93" spans="1:89">
      <c r="A93" s="2">
        <v>1</v>
      </c>
      <c r="B93" s="2">
        <f t="shared" si="120"/>
        <v>1335.6521739130435</v>
      </c>
      <c r="C93" s="3">
        <v>8.1999999999999993</v>
      </c>
      <c r="D93" s="2">
        <f t="shared" si="92"/>
        <v>52.459600000000002</v>
      </c>
      <c r="E93" s="2">
        <f t="shared" si="93"/>
        <v>32.262</v>
      </c>
      <c r="F93" s="2">
        <f t="shared" si="94"/>
        <v>6.5626000000000007</v>
      </c>
      <c r="G93" s="2">
        <f t="shared" si="95"/>
        <v>1.6802000000000001</v>
      </c>
      <c r="H93" s="3">
        <f t="shared" si="79"/>
        <v>92.964399999999998</v>
      </c>
      <c r="J93" s="2">
        <f t="shared" si="121"/>
        <v>56.429773117451411</v>
      </c>
      <c r="K93" s="2">
        <f t="shared" si="122"/>
        <v>34.703606972131269</v>
      </c>
      <c r="L93" s="2">
        <f t="shared" si="123"/>
        <v>7.0592613946844178</v>
      </c>
      <c r="M93" s="2">
        <f t="shared" si="124"/>
        <v>1.8073585157329044</v>
      </c>
      <c r="N93" s="3">
        <f t="shared" si="164"/>
        <v>100</v>
      </c>
      <c r="O93" s="2">
        <v>8.0000000000000002E-3</v>
      </c>
      <c r="P93" s="2">
        <f t="shared" si="96"/>
        <v>9.0247921460288469E-2</v>
      </c>
      <c r="Q93" s="2">
        <f t="shared" si="97"/>
        <v>0.22091868294563397</v>
      </c>
      <c r="R93" s="2">
        <v>0.3</v>
      </c>
      <c r="S93" s="2">
        <f t="shared" si="159"/>
        <v>5.6850968659517456E-2</v>
      </c>
      <c r="T93" s="2">
        <v>0.12</v>
      </c>
      <c r="U93" s="2">
        <f t="shared" si="98"/>
        <v>0.67577889787304601</v>
      </c>
      <c r="V93" s="2">
        <f t="shared" si="99"/>
        <v>1.2310865033587532</v>
      </c>
      <c r="W93" s="2">
        <v>0.06</v>
      </c>
      <c r="X93" s="2">
        <f t="shared" si="125"/>
        <v>0.39022540983561849</v>
      </c>
      <c r="Y93" s="2">
        <v>2.6700000000000002E-2</v>
      </c>
      <c r="Z93" s="2">
        <v>0.21</v>
      </c>
      <c r="AA93" s="2">
        <v>0.442</v>
      </c>
      <c r="AB93" s="2">
        <v>0.5</v>
      </c>
      <c r="AC93" s="2">
        <f t="shared" si="126"/>
        <v>0.12818305200700483</v>
      </c>
      <c r="AD93" s="2">
        <f t="shared" si="100"/>
        <v>0.14079169780501619</v>
      </c>
      <c r="AE93" s="2">
        <f t="shared" si="101"/>
        <v>0.8069985394192345</v>
      </c>
      <c r="AF93" s="2">
        <f t="shared" si="102"/>
        <v>1.6277042838901801</v>
      </c>
      <c r="AG93" s="2">
        <f t="shared" si="103"/>
        <v>8.4537109196442977</v>
      </c>
      <c r="AH93" s="2">
        <f t="shared" si="127"/>
        <v>0.62719880136438699</v>
      </c>
      <c r="AI93" s="2">
        <f t="shared" si="104"/>
        <v>7.7727919996183545E-2</v>
      </c>
      <c r="AJ93" s="2">
        <f t="shared" si="105"/>
        <v>0.51153193116643247</v>
      </c>
      <c r="AK93" s="2">
        <f t="shared" si="106"/>
        <v>0.88018812799065604</v>
      </c>
      <c r="AL93" s="2">
        <f t="shared" si="107"/>
        <v>5.5086780704224241</v>
      </c>
      <c r="AM93" s="2">
        <f t="shared" si="128"/>
        <v>0.38307806276164291</v>
      </c>
      <c r="AN93" s="2">
        <f t="shared" si="108"/>
        <v>4.2911831032112588E-2</v>
      </c>
      <c r="AO93" s="2">
        <f t="shared" si="109"/>
        <v>0.3242445975071645</v>
      </c>
      <c r="AP93" s="2">
        <f t="shared" si="110"/>
        <v>0.47596553521632551</v>
      </c>
      <c r="AQ93" s="2">
        <f t="shared" si="111"/>
        <v>3.5896110444275449</v>
      </c>
      <c r="AR93" s="2">
        <f t="shared" si="129"/>
        <v>0.23521641181189978</v>
      </c>
      <c r="AS93" s="2">
        <f t="shared" si="112"/>
        <v>2.3690653791057253E-2</v>
      </c>
      <c r="AT93" s="2">
        <f t="shared" si="113"/>
        <v>0.20552882939848466</v>
      </c>
      <c r="AU93" s="2">
        <f t="shared" si="114"/>
        <v>0.25738042074133494</v>
      </c>
      <c r="AV93" s="2">
        <f t="shared" si="115"/>
        <v>2.339092480183385</v>
      </c>
      <c r="AW93" s="2">
        <f t="shared" si="130"/>
        <v>0.14513944316353861</v>
      </c>
      <c r="AX93" s="2">
        <f t="shared" si="116"/>
        <v>1.3079075479853852E-2</v>
      </c>
      <c r="AY93" s="2">
        <f t="shared" si="117"/>
        <v>0.13027849974579181</v>
      </c>
      <c r="AZ93" s="2">
        <f t="shared" si="118"/>
        <v>0.13917957515742949</v>
      </c>
      <c r="BA93" s="2">
        <f t="shared" si="119"/>
        <v>1.5242190764216927</v>
      </c>
      <c r="BB93" s="2">
        <f t="shared" si="131"/>
        <v>8.9964984434617465E-2</v>
      </c>
      <c r="BD93" s="2">
        <f t="shared" si="160"/>
        <v>4192.0445978100033</v>
      </c>
      <c r="BE93" s="2">
        <f t="shared" si="161"/>
        <v>7067.5712533365513</v>
      </c>
      <c r="BF93" s="2">
        <f t="shared" si="132"/>
        <v>37.258388551827515</v>
      </c>
      <c r="BG93" s="2">
        <f t="shared" si="133"/>
        <v>36.035149384594916</v>
      </c>
      <c r="BH93" s="2">
        <f t="shared" si="162"/>
        <v>1.8622915699108944</v>
      </c>
      <c r="BI93" s="2">
        <f t="shared" si="134"/>
        <v>2.2194129074931945</v>
      </c>
      <c r="BJ93" s="2">
        <f t="shared" si="135"/>
        <v>122.02362791387407</v>
      </c>
      <c r="BK93" s="2">
        <f t="shared" si="136"/>
        <v>106.66248254643318</v>
      </c>
      <c r="BL93" s="2">
        <f t="shared" si="137"/>
        <v>185.12787955361426</v>
      </c>
      <c r="BM93" s="2">
        <f t="shared" si="138"/>
        <v>169.58698437583828</v>
      </c>
      <c r="BN93" s="2">
        <f t="shared" si="139"/>
        <v>266.40198634495556</v>
      </c>
      <c r="BO93" s="2">
        <f t="shared" si="140"/>
        <v>262.1058217862236</v>
      </c>
      <c r="BP93" s="2">
        <f t="shared" si="141"/>
        <v>353.51381107464852</v>
      </c>
      <c r="BQ93" s="2">
        <f t="shared" si="142"/>
        <v>389.30490642279108</v>
      </c>
      <c r="BR93" s="2">
        <f t="shared" si="143"/>
        <v>413.7393188853743</v>
      </c>
      <c r="BS93" s="2">
        <f t="shared" si="144"/>
        <v>547.08115522687433</v>
      </c>
      <c r="BU93" s="2">
        <f t="shared" si="145"/>
        <v>2.9599567191479874</v>
      </c>
      <c r="BV93" s="2">
        <f t="shared" si="146"/>
        <v>4.7061546093752833</v>
      </c>
      <c r="BW93" s="2">
        <f t="shared" si="147"/>
        <v>7.2736155188043776</v>
      </c>
      <c r="BX93" s="2">
        <f t="shared" si="148"/>
        <v>10.803476968218689</v>
      </c>
      <c r="BY93" s="2">
        <f t="shared" si="149"/>
        <v>15.181875601180451</v>
      </c>
      <c r="CA93" s="2">
        <f t="shared" si="150"/>
        <v>1.50918156638433</v>
      </c>
      <c r="CB93" s="2">
        <f t="shared" si="151"/>
        <v>2.3995086614199672</v>
      </c>
      <c r="CC93" s="2">
        <f t="shared" si="152"/>
        <v>3.7085699229772215</v>
      </c>
      <c r="CD93" s="2">
        <f t="shared" si="163"/>
        <v>5.5083265872841816</v>
      </c>
      <c r="CE93" s="2">
        <f t="shared" si="153"/>
        <v>7.7407235897140918</v>
      </c>
      <c r="CG93" s="2">
        <f t="shared" si="154"/>
        <v>48.058872770505523</v>
      </c>
      <c r="CH93" s="2">
        <f t="shared" si="155"/>
        <v>76.410740787925377</v>
      </c>
      <c r="CI93" s="2">
        <f t="shared" si="156"/>
        <v>118.09691693749299</v>
      </c>
      <c r="CJ93" s="2">
        <f t="shared" si="157"/>
        <v>175.40895842698654</v>
      </c>
      <c r="CK93" s="2">
        <f t="shared" si="158"/>
        <v>246.49814073794732</v>
      </c>
    </row>
    <row r="94" spans="1:89">
      <c r="A94" s="2">
        <v>1</v>
      </c>
      <c r="B94" s="2">
        <f t="shared" si="120"/>
        <v>1336.0869565217392</v>
      </c>
      <c r="C94" s="3">
        <v>8.3000000000000007</v>
      </c>
      <c r="D94" s="2">
        <f>$D$5+$D$7*$C94</f>
        <v>52.477400000000003</v>
      </c>
      <c r="E94" s="2">
        <f>$E$5+$E$7*$C94</f>
        <v>32.253</v>
      </c>
      <c r="F94" s="2">
        <f>$F$5+$F$7*$C94</f>
        <v>6.4718999999999989</v>
      </c>
      <c r="G94" s="2">
        <f>$G$5+$G$7*$C94</f>
        <v>1.6762999999999999</v>
      </c>
      <c r="H94" s="3">
        <f t="shared" si="79"/>
        <v>92.878600000000006</v>
      </c>
      <c r="J94" s="2">
        <f t="shared" si="121"/>
        <v>56.501066984213807</v>
      </c>
      <c r="K94" s="2">
        <f t="shared" si="122"/>
        <v>34.725975628400946</v>
      </c>
      <c r="L94" s="2">
        <f t="shared" si="123"/>
        <v>6.9681282878940882</v>
      </c>
      <c r="M94" s="2">
        <f t="shared" si="124"/>
        <v>1.8048290994911635</v>
      </c>
      <c r="N94" s="3">
        <f t="shared" si="164"/>
        <v>100</v>
      </c>
      <c r="O94" s="2">
        <v>8.0000000000000002E-3</v>
      </c>
      <c r="P94" s="2">
        <f t="shared" si="96"/>
        <v>9.0116800356033464E-2</v>
      </c>
      <c r="Q94" s="2">
        <f t="shared" si="97"/>
        <v>0.22084018902858543</v>
      </c>
      <c r="R94" s="2">
        <v>0.3</v>
      </c>
      <c r="S94" s="2">
        <f t="shared" si="159"/>
        <v>5.6616938468681148E-2</v>
      </c>
      <c r="T94" s="2">
        <v>0.12</v>
      </c>
      <c r="U94" s="2">
        <f t="shared" si="98"/>
        <v>0.675797974378746</v>
      </c>
      <c r="V94" s="2">
        <f t="shared" si="99"/>
        <v>1.2300481974650754</v>
      </c>
      <c r="W94" s="2">
        <v>0.06</v>
      </c>
      <c r="X94" s="2">
        <f t="shared" si="125"/>
        <v>0.38927295412303714</v>
      </c>
      <c r="Y94" s="2">
        <v>2.6700000000000002E-2</v>
      </c>
      <c r="Z94" s="2">
        <v>0.21</v>
      </c>
      <c r="AA94" s="2">
        <v>0.442</v>
      </c>
      <c r="AB94" s="2">
        <v>0.5</v>
      </c>
      <c r="AC94" s="2">
        <f t="shared" si="126"/>
        <v>0.12783360623437473</v>
      </c>
      <c r="AD94" s="2">
        <f t="shared" si="100"/>
        <v>0.14068987174321157</v>
      </c>
      <c r="AE94" s="2">
        <f t="shared" si="101"/>
        <v>0.80513426586358239</v>
      </c>
      <c r="AF94" s="2">
        <f t="shared" si="102"/>
        <v>1.6241098628619679</v>
      </c>
      <c r="AG94" s="2">
        <f t="shared" si="103"/>
        <v>8.445715502695629</v>
      </c>
      <c r="AH94" s="2">
        <f t="shared" si="127"/>
        <v>0.62468279744677868</v>
      </c>
      <c r="AI94" s="2">
        <f t="shared" si="104"/>
        <v>7.7671704124730401E-2</v>
      </c>
      <c r="AJ94" s="2">
        <f t="shared" si="105"/>
        <v>0.51035022462600732</v>
      </c>
      <c r="AK94" s="2">
        <f t="shared" si="106"/>
        <v>0.87824442928116375</v>
      </c>
      <c r="AL94" s="2">
        <f t="shared" si="107"/>
        <v>5.5034680297163154</v>
      </c>
      <c r="AM94" s="2">
        <f t="shared" si="128"/>
        <v>0.38163482719351888</v>
      </c>
      <c r="AN94" s="2">
        <f t="shared" si="108"/>
        <v>4.2880795517753811E-2</v>
      </c>
      <c r="AO94" s="2">
        <f t="shared" si="109"/>
        <v>0.32349554952359477</v>
      </c>
      <c r="AP94" s="2">
        <f t="shared" si="110"/>
        <v>0.4749144717366639</v>
      </c>
      <c r="AQ94" s="2">
        <f t="shared" si="111"/>
        <v>3.5862160339692317</v>
      </c>
      <c r="AR94" s="2">
        <f t="shared" si="129"/>
        <v>0.2343828128854549</v>
      </c>
      <c r="AS94" s="2">
        <f t="shared" si="112"/>
        <v>2.3673519783763301E-2</v>
      </c>
      <c r="AT94" s="2">
        <f t="shared" si="113"/>
        <v>0.2050540305694217</v>
      </c>
      <c r="AU94" s="2">
        <f t="shared" si="114"/>
        <v>0.25681205362101767</v>
      </c>
      <c r="AV94" s="2">
        <f t="shared" si="115"/>
        <v>2.3368801949706146</v>
      </c>
      <c r="AW94" s="2">
        <f t="shared" si="130"/>
        <v>0.14465449108529976</v>
      </c>
      <c r="AX94" s="2">
        <f t="shared" si="116"/>
        <v>1.3069616180982383E-2</v>
      </c>
      <c r="AY94" s="2">
        <f t="shared" si="117"/>
        <v>0.12997753914910856</v>
      </c>
      <c r="AZ94" s="2">
        <f t="shared" si="118"/>
        <v>0.13887222818009778</v>
      </c>
      <c r="BA94" s="2">
        <f t="shared" si="119"/>
        <v>1.5227774885612906</v>
      </c>
      <c r="BB94" s="2">
        <f t="shared" si="131"/>
        <v>8.9680767410212359E-2</v>
      </c>
      <c r="BD94" s="2">
        <f t="shared" si="160"/>
        <v>4134.3225998175621</v>
      </c>
      <c r="BE94" s="2">
        <f t="shared" si="161"/>
        <v>7032.2309081134308</v>
      </c>
      <c r="BF94" s="2">
        <f t="shared" si="132"/>
        <v>37.285903482627099</v>
      </c>
      <c r="BG94" s="2">
        <f t="shared" si="133"/>
        <v>36.050218711077228</v>
      </c>
      <c r="BH94" s="2">
        <f t="shared" si="162"/>
        <v>1.8536150746100299</v>
      </c>
      <c r="BI94" s="2">
        <f t="shared" si="134"/>
        <v>2.2150057046873735</v>
      </c>
      <c r="BJ94" s="2">
        <f t="shared" si="135"/>
        <v>122.43511043156695</v>
      </c>
      <c r="BK94" s="2">
        <f t="shared" si="136"/>
        <v>106.85251420769985</v>
      </c>
      <c r="BL94" s="2">
        <f t="shared" si="137"/>
        <v>185.50100711832852</v>
      </c>
      <c r="BM94" s="2">
        <f t="shared" si="138"/>
        <v>169.77871958960321</v>
      </c>
      <c r="BN94" s="2">
        <f t="shared" si="139"/>
        <v>266.40255374531193</v>
      </c>
      <c r="BO94" s="2">
        <f t="shared" si="140"/>
        <v>262.15758964115236</v>
      </c>
      <c r="BP94" s="2">
        <f t="shared" si="141"/>
        <v>352.43069294872714</v>
      </c>
      <c r="BQ94" s="2">
        <f t="shared" si="142"/>
        <v>388.86063879057343</v>
      </c>
      <c r="BR94" s="2">
        <f t="shared" si="143"/>
        <v>410.51311613368694</v>
      </c>
      <c r="BS94" s="2">
        <f t="shared" si="144"/>
        <v>545.43575716551061</v>
      </c>
      <c r="BU94" s="2">
        <f t="shared" si="145"/>
        <v>2.9639907337057863</v>
      </c>
      <c r="BV94" s="2">
        <f t="shared" si="146"/>
        <v>4.7095059519690219</v>
      </c>
      <c r="BW94" s="2">
        <f t="shared" si="147"/>
        <v>7.2720110727261309</v>
      </c>
      <c r="BX94" s="2">
        <f t="shared" si="148"/>
        <v>10.786637437821907</v>
      </c>
      <c r="BY94" s="2">
        <f t="shared" si="149"/>
        <v>15.129887603092776</v>
      </c>
      <c r="CA94" s="2">
        <f t="shared" si="150"/>
        <v>1.5194682257150978</v>
      </c>
      <c r="CB94" s="2">
        <f t="shared" si="151"/>
        <v>2.4142938678779893</v>
      </c>
      <c r="CC94" s="2">
        <f t="shared" si="152"/>
        <v>3.7279434231701387</v>
      </c>
      <c r="CD94" s="2">
        <f t="shared" si="163"/>
        <v>5.5296909881318852</v>
      </c>
      <c r="CE94" s="2">
        <f t="shared" si="153"/>
        <v>7.756226498993577</v>
      </c>
      <c r="CG94" s="2">
        <f t="shared" si="154"/>
        <v>48.240288492973001</v>
      </c>
      <c r="CH94" s="2">
        <f t="shared" si="155"/>
        <v>76.649337394625732</v>
      </c>
      <c r="CI94" s="2">
        <f t="shared" si="156"/>
        <v>118.35526612251022</v>
      </c>
      <c r="CJ94" s="2">
        <f t="shared" si="157"/>
        <v>175.55739832528212</v>
      </c>
      <c r="CK94" s="2">
        <f t="shared" si="158"/>
        <v>246.24575729591339</v>
      </c>
    </row>
    <row r="95" spans="1:89">
      <c r="A95" s="2">
        <v>1</v>
      </c>
      <c r="B95" s="2">
        <f t="shared" si="120"/>
        <v>1336.5217391304348</v>
      </c>
      <c r="C95" s="3">
        <v>8.4</v>
      </c>
      <c r="D95" s="2">
        <f>$D$5+$D$7*$C95</f>
        <v>52.495199999999997</v>
      </c>
      <c r="E95" s="2">
        <f>$E$5+$E$7*$C95</f>
        <v>32.244</v>
      </c>
      <c r="F95" s="2">
        <f>$F$5+$F$7*$C95</f>
        <v>6.3811999999999998</v>
      </c>
      <c r="G95" s="2">
        <f>$G$5+$G$7*$C95</f>
        <v>1.6724000000000001</v>
      </c>
      <c r="H95" s="3">
        <f t="shared" si="79"/>
        <v>92.792799999999986</v>
      </c>
      <c r="J95" s="2">
        <f t="shared" si="121"/>
        <v>56.57249269339863</v>
      </c>
      <c r="K95" s="2">
        <f t="shared" si="122"/>
        <v>34.748385650610828</v>
      </c>
      <c r="L95" s="2">
        <f t="shared" si="123"/>
        <v>6.8768266503435624</v>
      </c>
      <c r="M95" s="2">
        <f t="shared" si="124"/>
        <v>1.8022950056469902</v>
      </c>
      <c r="N95" s="3">
        <f t="shared" si="164"/>
        <v>100.00000000000001</v>
      </c>
      <c r="O95" s="2">
        <v>8.0000000000000002E-3</v>
      </c>
      <c r="P95" s="2">
        <f t="shared" si="96"/>
        <v>8.9985940436324352E-2</v>
      </c>
      <c r="Q95" s="2">
        <f t="shared" si="97"/>
        <v>0.22076176538178416</v>
      </c>
      <c r="R95" s="2">
        <v>0.3</v>
      </c>
      <c r="S95" s="2">
        <f t="shared" si="159"/>
        <v>5.6382749962099264E-2</v>
      </c>
      <c r="T95" s="2">
        <v>0.12</v>
      </c>
      <c r="U95" s="2">
        <f t="shared" si="98"/>
        <v>0.67581704111714647</v>
      </c>
      <c r="V95" s="2">
        <f t="shared" si="99"/>
        <v>1.2290113274816936</v>
      </c>
      <c r="W95" s="2">
        <v>0.06</v>
      </c>
      <c r="X95" s="2">
        <f t="shared" si="125"/>
        <v>0.38832085847940206</v>
      </c>
      <c r="Y95" s="2">
        <v>2.6700000000000002E-2</v>
      </c>
      <c r="Z95" s="2">
        <v>0.21</v>
      </c>
      <c r="AA95" s="2">
        <v>0.442</v>
      </c>
      <c r="AB95" s="2">
        <v>0.5</v>
      </c>
      <c r="AC95" s="2">
        <f t="shared" si="126"/>
        <v>0.12748351423817367</v>
      </c>
      <c r="AD95" s="2">
        <f t="shared" si="100"/>
        <v>0.14058817427407985</v>
      </c>
      <c r="AE95" s="2">
        <f t="shared" si="101"/>
        <v>0.80327530264383551</v>
      </c>
      <c r="AF95" s="2">
        <f t="shared" si="102"/>
        <v>1.6205253146335841</v>
      </c>
      <c r="AG95" s="2">
        <f t="shared" si="103"/>
        <v>8.4377319608161052</v>
      </c>
      <c r="AH95" s="2">
        <f t="shared" si="127"/>
        <v>0.62217297304973229</v>
      </c>
      <c r="AI95" s="2">
        <f t="shared" si="104"/>
        <v>7.7615559246390853E-2</v>
      </c>
      <c r="AJ95" s="2">
        <f t="shared" si="105"/>
        <v>0.50917188414666914</v>
      </c>
      <c r="AK95" s="2">
        <f t="shared" si="106"/>
        <v>0.87630606933085819</v>
      </c>
      <c r="AL95" s="2">
        <f t="shared" si="107"/>
        <v>5.4982657271424449</v>
      </c>
      <c r="AM95" s="2">
        <f t="shared" si="128"/>
        <v>0.38019508442318201</v>
      </c>
      <c r="AN95" s="2">
        <f t="shared" si="108"/>
        <v>4.2849799197091365E-2</v>
      </c>
      <c r="AO95" s="2">
        <f t="shared" si="109"/>
        <v>0.32274863518419428</v>
      </c>
      <c r="AP95" s="2">
        <f t="shared" si="110"/>
        <v>0.47386629521411155</v>
      </c>
      <c r="AQ95" s="2">
        <f t="shared" si="111"/>
        <v>3.5828260658976023</v>
      </c>
      <c r="AR95" s="2">
        <f t="shared" si="129"/>
        <v>0.2335511988787681</v>
      </c>
      <c r="AS95" s="2">
        <f t="shared" si="112"/>
        <v>2.3656407414424849E-2</v>
      </c>
      <c r="AT95" s="2">
        <f t="shared" si="113"/>
        <v>0.20458058419277231</v>
      </c>
      <c r="AU95" s="2">
        <f t="shared" si="114"/>
        <v>0.25624524763523748</v>
      </c>
      <c r="AV95" s="2">
        <f t="shared" si="115"/>
        <v>2.3346711955201811</v>
      </c>
      <c r="AW95" s="2">
        <f t="shared" si="130"/>
        <v>0.14417067355238117</v>
      </c>
      <c r="AX95" s="2">
        <f t="shared" si="116"/>
        <v>1.3060168827937991E-2</v>
      </c>
      <c r="AY95" s="2">
        <f t="shared" si="117"/>
        <v>0.12967743583104618</v>
      </c>
      <c r="AZ95" s="2">
        <f t="shared" si="118"/>
        <v>0.13856572539301568</v>
      </c>
      <c r="BA95" s="2">
        <f t="shared" si="119"/>
        <v>1.5213380417969233</v>
      </c>
      <c r="BB95" s="2">
        <f t="shared" si="131"/>
        <v>8.93972028387085E-2</v>
      </c>
      <c r="BD95" s="2">
        <f t="shared" si="160"/>
        <v>4077.0753730211413</v>
      </c>
      <c r="BE95" s="2">
        <f t="shared" si="161"/>
        <v>6997.0504850766183</v>
      </c>
      <c r="BF95" s="2">
        <f t="shared" si="132"/>
        <v>37.3133027388633</v>
      </c>
      <c r="BG95" s="2">
        <f t="shared" si="133"/>
        <v>36.065255425693735</v>
      </c>
      <c r="BH95" s="2">
        <f t="shared" si="162"/>
        <v>1.844944356229423</v>
      </c>
      <c r="BI95" s="2">
        <f t="shared" si="134"/>
        <v>2.2106002124438264</v>
      </c>
      <c r="BJ95" s="2">
        <f t="shared" si="135"/>
        <v>122.84780319830676</v>
      </c>
      <c r="BK95" s="2">
        <f t="shared" si="136"/>
        <v>107.04293431473089</v>
      </c>
      <c r="BL95" s="2">
        <f t="shared" si="137"/>
        <v>185.87347662200989</v>
      </c>
      <c r="BM95" s="2">
        <f t="shared" si="138"/>
        <v>169.97032383998899</v>
      </c>
      <c r="BN95" s="2">
        <f t="shared" si="139"/>
        <v>266.39880433929363</v>
      </c>
      <c r="BO95" s="2">
        <f t="shared" si="140"/>
        <v>262.20808029232069</v>
      </c>
      <c r="BP95" s="2">
        <f t="shared" si="141"/>
        <v>351.34079115547161</v>
      </c>
      <c r="BQ95" s="2">
        <f t="shared" si="142"/>
        <v>388.41397393777464</v>
      </c>
      <c r="BR95" s="2">
        <f t="shared" si="143"/>
        <v>407.29274945886414</v>
      </c>
      <c r="BS95" s="2">
        <f t="shared" si="144"/>
        <v>543.79119754995531</v>
      </c>
      <c r="BU95" s="2">
        <f t="shared" si="145"/>
        <v>2.9680348316199914</v>
      </c>
      <c r="BV95" s="2">
        <f t="shared" si="146"/>
        <v>4.7128551242395513</v>
      </c>
      <c r="BW95" s="2">
        <f t="shared" si="147"/>
        <v>7.2703791279824816</v>
      </c>
      <c r="BX95" s="2">
        <f t="shared" si="148"/>
        <v>10.769755249287916</v>
      </c>
      <c r="BY95" s="2">
        <f t="shared" si="149"/>
        <v>15.077979931969251</v>
      </c>
      <c r="CA95" s="2">
        <f t="shared" si="150"/>
        <v>1.529829383724373</v>
      </c>
      <c r="CB95" s="2">
        <f t="shared" si="151"/>
        <v>2.4291710371749278</v>
      </c>
      <c r="CC95" s="2">
        <f t="shared" si="152"/>
        <v>3.7474087238838822</v>
      </c>
      <c r="CD95" s="2">
        <f t="shared" si="163"/>
        <v>5.5511100679663237</v>
      </c>
      <c r="CE95" s="2">
        <f t="shared" si="153"/>
        <v>7.771720365742091</v>
      </c>
      <c r="CG95" s="2">
        <f t="shared" si="154"/>
        <v>48.422565831745096</v>
      </c>
      <c r="CH95" s="2">
        <f t="shared" si="155"/>
        <v>76.888766626909074</v>
      </c>
      <c r="CI95" s="2">
        <f t="shared" si="156"/>
        <v>118.61397588596479</v>
      </c>
      <c r="CJ95" s="2">
        <f t="shared" si="157"/>
        <v>175.7052097214727</v>
      </c>
      <c r="CK95" s="2">
        <f t="shared" si="158"/>
        <v>245.99255645089809</v>
      </c>
    </row>
    <row r="96" spans="1:89">
      <c r="A96" s="2">
        <v>1</v>
      </c>
      <c r="B96" s="2">
        <f t="shared" si="120"/>
        <v>1336.9565217391305</v>
      </c>
      <c r="C96" s="3">
        <v>8.5</v>
      </c>
      <c r="D96" s="2">
        <f>$D$5+$D$7*$C96</f>
        <v>52.512999999999998</v>
      </c>
      <c r="E96" s="2">
        <f>$E$5+$E$7*$C96</f>
        <v>32.234999999999999</v>
      </c>
      <c r="F96" s="2">
        <f>$F$5+$F$7*$C96</f>
        <v>6.2904999999999998</v>
      </c>
      <c r="G96" s="2">
        <f>$G$5+$G$7*$C96</f>
        <v>1.6684999999999999</v>
      </c>
      <c r="H96" s="3">
        <f t="shared" ref="H96:H159" si="165">SUM(D96:G96)</f>
        <v>92.706999999999979</v>
      </c>
      <c r="J96" s="2">
        <f t="shared" si="121"/>
        <v>56.644050611064984</v>
      </c>
      <c r="K96" s="2">
        <f t="shared" si="122"/>
        <v>34.770837153613002</v>
      </c>
      <c r="L96" s="2">
        <f t="shared" si="123"/>
        <v>6.7853560141089684</v>
      </c>
      <c r="M96" s="2">
        <f t="shared" si="124"/>
        <v>1.7997562212130696</v>
      </c>
      <c r="N96" s="3">
        <f t="shared" si="164"/>
        <v>100.00000000000003</v>
      </c>
      <c r="O96" s="2">
        <v>8.0000000000000002E-3</v>
      </c>
      <c r="P96" s="2">
        <f t="shared" si="96"/>
        <v>8.9855341059300292E-2</v>
      </c>
      <c r="Q96" s="2">
        <f t="shared" si="97"/>
        <v>0.22068341191584992</v>
      </c>
      <c r="R96" s="2">
        <v>0.3</v>
      </c>
      <c r="S96" s="2">
        <f t="shared" si="159"/>
        <v>5.6148402188650255E-2</v>
      </c>
      <c r="T96" s="2">
        <v>0.12</v>
      </c>
      <c r="U96" s="2">
        <f t="shared" si="98"/>
        <v>0.6758360980957403</v>
      </c>
      <c r="V96" s="2">
        <f t="shared" si="99"/>
        <v>1.2279758907999365</v>
      </c>
      <c r="W96" s="2">
        <v>0.06</v>
      </c>
      <c r="X96" s="2">
        <f t="shared" si="125"/>
        <v>0.38736911951840952</v>
      </c>
      <c r="Y96" s="2">
        <v>2.6700000000000002E-2</v>
      </c>
      <c r="Z96" s="2">
        <v>0.21</v>
      </c>
      <c r="AA96" s="2">
        <v>0.442</v>
      </c>
      <c r="AB96" s="2">
        <v>0.5</v>
      </c>
      <c r="AC96" s="2">
        <f t="shared" si="126"/>
        <v>0.12713277422416863</v>
      </c>
      <c r="AD96" s="2">
        <f t="shared" si="100"/>
        <v>0.14048660518071945</v>
      </c>
      <c r="AE96" s="2">
        <f t="shared" si="101"/>
        <v>0.80142163204803574</v>
      </c>
      <c r="AF96" s="2">
        <f t="shared" si="102"/>
        <v>1.6169506072982558</v>
      </c>
      <c r="AG96" s="2">
        <f t="shared" si="103"/>
        <v>8.4297602711317356</v>
      </c>
      <c r="AH96" s="2">
        <f t="shared" si="127"/>
        <v>0.61966930452410862</v>
      </c>
      <c r="AI96" s="2">
        <f t="shared" si="104"/>
        <v>7.7559485241418369E-2</v>
      </c>
      <c r="AJ96" s="2">
        <f t="shared" si="105"/>
        <v>0.50799689850134411</v>
      </c>
      <c r="AK96" s="2">
        <f t="shared" si="106"/>
        <v>0.87437303088601426</v>
      </c>
      <c r="AL96" s="2">
        <f t="shared" si="107"/>
        <v>5.4930711477954679</v>
      </c>
      <c r="AM96" s="2">
        <f t="shared" si="128"/>
        <v>0.37875882115221771</v>
      </c>
      <c r="AN96" s="2">
        <f t="shared" si="108"/>
        <v>4.2818842004015943E-2</v>
      </c>
      <c r="AO96" s="2">
        <f t="shared" si="109"/>
        <v>0.32200384737246113</v>
      </c>
      <c r="AP96" s="2">
        <f t="shared" si="110"/>
        <v>0.47282099631864216</v>
      </c>
      <c r="AQ96" s="2">
        <f t="shared" si="111"/>
        <v>3.5794411304999096</v>
      </c>
      <c r="AR96" s="2">
        <f t="shared" si="129"/>
        <v>0.23272156227458227</v>
      </c>
      <c r="AS96" s="2">
        <f t="shared" si="112"/>
        <v>2.3639316646544447E-2</v>
      </c>
      <c r="AT96" s="2">
        <f t="shared" si="113"/>
        <v>0.20410848575760132</v>
      </c>
      <c r="AU96" s="2">
        <f t="shared" si="114"/>
        <v>0.25567999773874212</v>
      </c>
      <c r="AV96" s="2">
        <f t="shared" si="115"/>
        <v>2.3324654755029828</v>
      </c>
      <c r="AW96" s="2">
        <f t="shared" si="130"/>
        <v>0.14368798629131083</v>
      </c>
      <c r="AX96" s="2">
        <f t="shared" si="116"/>
        <v>1.3050733400571243E-2</v>
      </c>
      <c r="AY96" s="2">
        <f t="shared" si="117"/>
        <v>0.12937818693225944</v>
      </c>
      <c r="AZ96" s="2">
        <f t="shared" si="118"/>
        <v>0.13826006406794131</v>
      </c>
      <c r="BA96" s="2">
        <f t="shared" si="119"/>
        <v>1.5199007320043687</v>
      </c>
      <c r="BB96" s="2">
        <f t="shared" si="131"/>
        <v>8.9114288275904258E-2</v>
      </c>
      <c r="BD96" s="2">
        <f t="shared" si="160"/>
        <v>4020.3023393391486</v>
      </c>
      <c r="BE96" s="2">
        <f t="shared" si="161"/>
        <v>6962.029918656177</v>
      </c>
      <c r="BF96" s="2">
        <f t="shared" si="132"/>
        <v>37.340585336185825</v>
      </c>
      <c r="BG96" s="2">
        <f t="shared" si="133"/>
        <v>36.080259306993639</v>
      </c>
      <c r="BH96" s="2">
        <f t="shared" si="162"/>
        <v>1.8362794508692293</v>
      </c>
      <c r="BI96" s="2">
        <f t="shared" si="134"/>
        <v>2.2061964387782429</v>
      </c>
      <c r="BJ96" s="2">
        <f t="shared" si="135"/>
        <v>123.26170819455913</v>
      </c>
      <c r="BK96" s="2">
        <f t="shared" si="136"/>
        <v>107.23374341919946</v>
      </c>
      <c r="BL96" s="2">
        <f t="shared" si="137"/>
        <v>186.24527286567823</v>
      </c>
      <c r="BM96" s="2">
        <f t="shared" si="138"/>
        <v>170.16179382852653</v>
      </c>
      <c r="BN96" s="2">
        <f t="shared" si="139"/>
        <v>266.39071410326278</v>
      </c>
      <c r="BO96" s="2">
        <f t="shared" si="140"/>
        <v>262.25728774892002</v>
      </c>
      <c r="BP96" s="2">
        <f t="shared" si="141"/>
        <v>350.24413537341701</v>
      </c>
      <c r="BQ96" s="2">
        <f t="shared" si="142"/>
        <v>387.96491701348805</v>
      </c>
      <c r="BR96" s="2">
        <f t="shared" si="143"/>
        <v>404.07837957135251</v>
      </c>
      <c r="BS96" s="2">
        <f t="shared" si="144"/>
        <v>542.1475173384423</v>
      </c>
      <c r="BU96" s="2">
        <f t="shared" si="145"/>
        <v>2.9720890447817192</v>
      </c>
      <c r="BV96" s="2">
        <f t="shared" si="146"/>
        <v>4.7162020755084519</v>
      </c>
      <c r="BW96" s="2">
        <f t="shared" si="147"/>
        <v>7.2687195931012951</v>
      </c>
      <c r="BX96" s="2">
        <f t="shared" si="148"/>
        <v>10.752830618883236</v>
      </c>
      <c r="BY96" s="2">
        <f t="shared" si="149"/>
        <v>15.026153574050252</v>
      </c>
      <c r="CA96" s="2">
        <f t="shared" si="150"/>
        <v>1.5402654782026259</v>
      </c>
      <c r="CB96" s="2">
        <f t="shared" si="151"/>
        <v>2.4441405138542045</v>
      </c>
      <c r="CC96" s="2">
        <f t="shared" si="152"/>
        <v>3.766965824811356</v>
      </c>
      <c r="CD96" s="2">
        <f t="shared" si="163"/>
        <v>5.5725833061110093</v>
      </c>
      <c r="CE96" s="2">
        <f t="shared" si="153"/>
        <v>7.7872046468178429</v>
      </c>
      <c r="CG96" s="2">
        <f t="shared" si="154"/>
        <v>48.605709597910433</v>
      </c>
      <c r="CH96" s="2">
        <f t="shared" si="155"/>
        <v>77.129031140472449</v>
      </c>
      <c r="CI96" s="2">
        <f t="shared" si="156"/>
        <v>118.87304463883279</v>
      </c>
      <c r="CJ96" s="2">
        <f t="shared" si="157"/>
        <v>175.85239020163451</v>
      </c>
      <c r="CK96" s="2">
        <f t="shared" si="158"/>
        <v>245.73855156736411</v>
      </c>
    </row>
    <row r="97" spans="1:89">
      <c r="A97" s="2">
        <v>1</v>
      </c>
      <c r="B97" s="2">
        <f t="shared" si="120"/>
        <v>1337.391304347826</v>
      </c>
      <c r="C97" s="3">
        <v>8.6</v>
      </c>
      <c r="D97" s="2">
        <f t="shared" ref="D97:D101" si="166">$D$5+$D$7*$C97</f>
        <v>52.530799999999999</v>
      </c>
      <c r="E97" s="2">
        <f t="shared" ref="E97:E101" si="167">$E$5+$E$7*$C97</f>
        <v>32.225999999999999</v>
      </c>
      <c r="F97" s="2">
        <f t="shared" ref="F97:F101" si="168">$F$5+$F$7*$C97</f>
        <v>6.1997999999999998</v>
      </c>
      <c r="G97" s="2">
        <f t="shared" ref="G97:G101" si="169">$G$5+$G$7*$C97</f>
        <v>1.6646000000000001</v>
      </c>
      <c r="H97" s="3">
        <f t="shared" si="165"/>
        <v>92.621199999999988</v>
      </c>
      <c r="J97" s="2">
        <f t="shared" si="121"/>
        <v>56.715741104628322</v>
      </c>
      <c r="K97" s="2">
        <f t="shared" si="122"/>
        <v>34.793330252685131</v>
      </c>
      <c r="L97" s="2">
        <f t="shared" si="123"/>
        <v>6.6937159095325915</v>
      </c>
      <c r="M97" s="2">
        <f t="shared" si="124"/>
        <v>1.7972127331539651</v>
      </c>
      <c r="N97" s="3">
        <f t="shared" si="164"/>
        <v>100</v>
      </c>
      <c r="O97" s="2">
        <v>8.0000000000000002E-3</v>
      </c>
      <c r="P97" s="2">
        <f t="shared" si="96"/>
        <v>8.9725001584956859E-2</v>
      </c>
      <c r="Q97" s="2">
        <f t="shared" si="97"/>
        <v>0.22060512854154862</v>
      </c>
      <c r="R97" s="2">
        <v>0.3</v>
      </c>
      <c r="S97" s="2">
        <f t="shared" si="159"/>
        <v>5.5913894194943643E-2</v>
      </c>
      <c r="T97" s="2">
        <v>0.12</v>
      </c>
      <c r="U97" s="2">
        <f t="shared" si="98"/>
        <v>0.67585514532201063</v>
      </c>
      <c r="V97" s="2">
        <f t="shared" si="99"/>
        <v>1.226941884816928</v>
      </c>
      <c r="W97" s="2">
        <v>0.06</v>
      </c>
      <c r="X97" s="2">
        <f t="shared" si="125"/>
        <v>0.38641773385180828</v>
      </c>
      <c r="Y97" s="2">
        <v>2.6700000000000002E-2</v>
      </c>
      <c r="Z97" s="2">
        <v>0.21</v>
      </c>
      <c r="AA97" s="2">
        <v>0.442</v>
      </c>
      <c r="AB97" s="2">
        <v>0.5</v>
      </c>
      <c r="AC97" s="2">
        <f t="shared" si="126"/>
        <v>0.12678138439147843</v>
      </c>
      <c r="AD97" s="2">
        <f t="shared" si="100"/>
        <v>0.1403851642466809</v>
      </c>
      <c r="AE97" s="2">
        <f t="shared" si="101"/>
        <v>0.79957323643141509</v>
      </c>
      <c r="AF97" s="2">
        <f t="shared" si="102"/>
        <v>1.6133857090668853</v>
      </c>
      <c r="AG97" s="2">
        <f t="shared" si="103"/>
        <v>8.4218004108219802</v>
      </c>
      <c r="AH97" s="2">
        <f t="shared" si="127"/>
        <v>0.61717176830116083</v>
      </c>
      <c r="AI97" s="2">
        <f t="shared" si="104"/>
        <v>7.750348199031612E-2</v>
      </c>
      <c r="AJ97" s="2">
        <f t="shared" si="105"/>
        <v>0.50682525650554822</v>
      </c>
      <c r="AK97" s="2">
        <f t="shared" si="106"/>
        <v>0.87244529675653948</v>
      </c>
      <c r="AL97" s="2">
        <f t="shared" si="107"/>
        <v>5.4878842768048726</v>
      </c>
      <c r="AM97" s="2">
        <f t="shared" si="128"/>
        <v>0.37732602412714678</v>
      </c>
      <c r="AN97" s="2">
        <f t="shared" si="108"/>
        <v>4.2787923872556005E-2</v>
      </c>
      <c r="AO97" s="2">
        <f t="shared" si="109"/>
        <v>0.32126117899888945</v>
      </c>
      <c r="AP97" s="2">
        <f t="shared" si="110"/>
        <v>0.47177856575463895</v>
      </c>
      <c r="AQ97" s="2">
        <f t="shared" si="111"/>
        <v>3.5760612180861076</v>
      </c>
      <c r="AR97" s="2">
        <f t="shared" si="129"/>
        <v>0.23189389558086509</v>
      </c>
      <c r="AS97" s="2">
        <f t="shared" si="112"/>
        <v>2.3622247443700718E-2</v>
      </c>
      <c r="AT97" s="2">
        <f t="shared" si="113"/>
        <v>0.20363773077008579</v>
      </c>
      <c r="AU97" s="2">
        <f t="shared" si="114"/>
        <v>0.2551162989048868</v>
      </c>
      <c r="AV97" s="2">
        <f t="shared" si="115"/>
        <v>2.330263028604711</v>
      </c>
      <c r="AW97" s="2">
        <f t="shared" si="130"/>
        <v>0.14320642504284395</v>
      </c>
      <c r="AX97" s="2">
        <f t="shared" si="116"/>
        <v>1.3041309878774705E-2</v>
      </c>
      <c r="AY97" s="2">
        <f t="shared" si="117"/>
        <v>0.12907978960425023</v>
      </c>
      <c r="AZ97" s="2">
        <f t="shared" si="118"/>
        <v>0.13795524148669466</v>
      </c>
      <c r="BA97" s="2">
        <f t="shared" si="119"/>
        <v>1.5184655550690436</v>
      </c>
      <c r="BB97" s="2">
        <f t="shared" si="131"/>
        <v>8.8832021285662963E-2</v>
      </c>
      <c r="BD97" s="2">
        <f t="shared" si="160"/>
        <v>3964.0029002295173</v>
      </c>
      <c r="BE97" s="2">
        <f t="shared" si="161"/>
        <v>6927.1691393721467</v>
      </c>
      <c r="BF97" s="2">
        <f t="shared" si="132"/>
        <v>37.367750283459216</v>
      </c>
      <c r="BG97" s="2">
        <f t="shared" si="133"/>
        <v>36.095230132301381</v>
      </c>
      <c r="BH97" s="2">
        <f t="shared" si="162"/>
        <v>1.827620394914697</v>
      </c>
      <c r="BI97" s="2">
        <f t="shared" si="134"/>
        <v>2.2017943917565734</v>
      </c>
      <c r="BJ97" s="2">
        <f t="shared" si="135"/>
        <v>123.67682738188158</v>
      </c>
      <c r="BK97" s="2">
        <f t="shared" si="136"/>
        <v>107.42494206992832</v>
      </c>
      <c r="BL97" s="2">
        <f t="shared" si="137"/>
        <v>186.61638051315612</v>
      </c>
      <c r="BM97" s="2">
        <f t="shared" si="138"/>
        <v>170.35312623183617</v>
      </c>
      <c r="BN97" s="2">
        <f t="shared" si="139"/>
        <v>266.37825903397652</v>
      </c>
      <c r="BO97" s="2">
        <f t="shared" si="140"/>
        <v>262.30520601967652</v>
      </c>
      <c r="BP97" s="2">
        <f t="shared" si="141"/>
        <v>349.14075587818201</v>
      </c>
      <c r="BQ97" s="2">
        <f t="shared" si="142"/>
        <v>387.51347327935656</v>
      </c>
      <c r="BR97" s="2">
        <f t="shared" si="143"/>
        <v>400.87016671318725</v>
      </c>
      <c r="BS97" s="2">
        <f t="shared" si="144"/>
        <v>540.50475744745097</v>
      </c>
      <c r="BU97" s="2">
        <f t="shared" si="145"/>
        <v>2.976153405205594</v>
      </c>
      <c r="BV97" s="2">
        <f t="shared" si="146"/>
        <v>4.7195467547217076</v>
      </c>
      <c r="BW97" s="2">
        <f t="shared" si="147"/>
        <v>7.2670323768054139</v>
      </c>
      <c r="BX97" s="2">
        <f t="shared" si="148"/>
        <v>10.73586376535035</v>
      </c>
      <c r="BY97" s="2">
        <f t="shared" si="149"/>
        <v>14.974409512456795</v>
      </c>
      <c r="CA97" s="2">
        <f t="shared" si="150"/>
        <v>1.5507769466657622</v>
      </c>
      <c r="CB97" s="2">
        <f t="shared" si="151"/>
        <v>2.4592026382551468</v>
      </c>
      <c r="CC97" s="2">
        <f t="shared" si="152"/>
        <v>3.7866147157979011</v>
      </c>
      <c r="CD97" s="2">
        <f t="shared" si="163"/>
        <v>5.5941101694317714</v>
      </c>
      <c r="CE97" s="2">
        <f t="shared" si="153"/>
        <v>7.8026787937856001</v>
      </c>
      <c r="CG97" s="2">
        <f t="shared" si="154"/>
        <v>48.78972463192877</v>
      </c>
      <c r="CH97" s="2">
        <f t="shared" si="155"/>
        <v>77.370133591779137</v>
      </c>
      <c r="CI97" s="2">
        <f t="shared" si="156"/>
        <v>119.13247077099309</v>
      </c>
      <c r="CJ97" s="2">
        <f t="shared" si="157"/>
        <v>175.99893738043428</v>
      </c>
      <c r="CK97" s="2">
        <f t="shared" si="158"/>
        <v>245.48375609960598</v>
      </c>
    </row>
    <row r="98" spans="1:89">
      <c r="A98" s="2">
        <v>1</v>
      </c>
      <c r="B98" s="2">
        <f t="shared" si="120"/>
        <v>1337.8260869565217</v>
      </c>
      <c r="C98" s="3">
        <v>8.6999999999999993</v>
      </c>
      <c r="D98" s="2">
        <f t="shared" si="166"/>
        <v>52.5486</v>
      </c>
      <c r="E98" s="2">
        <f t="shared" si="167"/>
        <v>32.216999999999999</v>
      </c>
      <c r="F98" s="2">
        <f t="shared" si="168"/>
        <v>6.1091000000000006</v>
      </c>
      <c r="G98" s="2">
        <f t="shared" si="169"/>
        <v>1.6607000000000001</v>
      </c>
      <c r="H98" s="3">
        <f t="shared" si="165"/>
        <v>92.53540000000001</v>
      </c>
      <c r="J98" s="2">
        <f t="shared" si="121"/>
        <v>56.787564542866825</v>
      </c>
      <c r="K98" s="2">
        <f t="shared" si="122"/>
        <v>34.815865063532435</v>
      </c>
      <c r="L98" s="2">
        <f t="shared" si="123"/>
        <v>6.6019058652148264</v>
      </c>
      <c r="M98" s="2">
        <f t="shared" si="124"/>
        <v>1.7946645283858931</v>
      </c>
      <c r="N98" s="3">
        <f t="shared" si="164"/>
        <v>99.999999999999986</v>
      </c>
      <c r="O98" s="2">
        <v>8.0000000000000002E-3</v>
      </c>
      <c r="P98" s="2">
        <f t="shared" si="96"/>
        <v>8.9594921375138817E-2</v>
      </c>
      <c r="Q98" s="2">
        <f t="shared" si="97"/>
        <v>0.22052691516979139</v>
      </c>
      <c r="R98" s="2">
        <v>0.3</v>
      </c>
      <c r="S98" s="2">
        <f t="shared" si="159"/>
        <v>5.5679225025305118E-2</v>
      </c>
      <c r="T98" s="2">
        <v>0.12</v>
      </c>
      <c r="U98" s="2">
        <f t="shared" si="98"/>
        <v>0.67587418280343459</v>
      </c>
      <c r="V98" s="2">
        <f t="shared" si="99"/>
        <v>1.2259093069355671</v>
      </c>
      <c r="W98" s="2">
        <v>0.06</v>
      </c>
      <c r="X98" s="2">
        <f t="shared" si="125"/>
        <v>0.38546669808936174</v>
      </c>
      <c r="Y98" s="2">
        <v>2.6700000000000002E-2</v>
      </c>
      <c r="Z98" s="2">
        <v>0.21</v>
      </c>
      <c r="AA98" s="2">
        <v>0.442</v>
      </c>
      <c r="AB98" s="2">
        <v>0.5</v>
      </c>
      <c r="AC98" s="2">
        <f t="shared" si="126"/>
        <v>0.12642934293254254</v>
      </c>
      <c r="AD98" s="2">
        <f t="shared" si="100"/>
        <v>0.1402838512559649</v>
      </c>
      <c r="AE98" s="2">
        <f t="shared" si="101"/>
        <v>0.79773009821610363</v>
      </c>
      <c r="AF98" s="2">
        <f t="shared" si="102"/>
        <v>1.6098305882675263</v>
      </c>
      <c r="AG98" s="2">
        <f t="shared" si="103"/>
        <v>8.4138523571195822</v>
      </c>
      <c r="AH98" s="2">
        <f t="shared" si="127"/>
        <v>0.6146803408921454</v>
      </c>
      <c r="AI98" s="2">
        <f t="shared" si="104"/>
        <v>7.7447549373835745E-2</v>
      </c>
      <c r="AJ98" s="2">
        <f t="shared" si="105"/>
        <v>0.5056569470172021</v>
      </c>
      <c r="AK98" s="2">
        <f t="shared" si="106"/>
        <v>0.8705228498156925</v>
      </c>
      <c r="AL98" s="2">
        <f t="shared" si="107"/>
        <v>5.4827050993348694</v>
      </c>
      <c r="AM98" s="2">
        <f t="shared" si="128"/>
        <v>0.3758966801392073</v>
      </c>
      <c r="AN98" s="2">
        <f t="shared" si="108"/>
        <v>4.2757044736877255E-2</v>
      </c>
      <c r="AO98" s="2">
        <f t="shared" si="109"/>
        <v>0.32052062300085277</v>
      </c>
      <c r="AP98" s="2">
        <f t="shared" si="110"/>
        <v>0.47073899426074239</v>
      </c>
      <c r="AQ98" s="2">
        <f t="shared" si="111"/>
        <v>3.5726863189887736</v>
      </c>
      <c r="AR98" s="2">
        <f t="shared" si="129"/>
        <v>0.23106819133068746</v>
      </c>
      <c r="AS98" s="2">
        <f t="shared" si="112"/>
        <v>2.3605199769547974E-2</v>
      </c>
      <c r="AT98" s="2">
        <f t="shared" si="113"/>
        <v>0.20316831475344072</v>
      </c>
      <c r="AU98" s="2">
        <f t="shared" si="114"/>
        <v>0.25455414612555127</v>
      </c>
      <c r="AV98" s="2">
        <f t="shared" si="115"/>
        <v>2.3280638485257978</v>
      </c>
      <c r="AW98" s="2">
        <f t="shared" si="130"/>
        <v>0.14272598556189375</v>
      </c>
      <c r="AX98" s="2">
        <f t="shared" si="116"/>
        <v>1.3031898242482774E-2</v>
      </c>
      <c r="AY98" s="2">
        <f t="shared" si="117"/>
        <v>0.12878224100932006</v>
      </c>
      <c r="AZ98" s="2">
        <f t="shared" si="118"/>
        <v>0.13765125494111308</v>
      </c>
      <c r="BA98" s="2">
        <f t="shared" si="119"/>
        <v>1.5170325068859707</v>
      </c>
      <c r="BB98" s="2">
        <f t="shared" si="131"/>
        <v>8.8550399439873584E-2</v>
      </c>
      <c r="BD98" s="2">
        <f t="shared" si="160"/>
        <v>3908.1764366307789</v>
      </c>
      <c r="BE98" s="2">
        <f t="shared" si="161"/>
        <v>6892.4680738233947</v>
      </c>
      <c r="BF98" s="2">
        <f t="shared" si="132"/>
        <v>37.394796582707841</v>
      </c>
      <c r="BG98" s="2">
        <f t="shared" si="133"/>
        <v>36.110167677708361</v>
      </c>
      <c r="BH98" s="2">
        <f t="shared" si="162"/>
        <v>1.8189672250390765</v>
      </c>
      <c r="BI98" s="2">
        <f t="shared" si="134"/>
        <v>2.1973940794954525</v>
      </c>
      <c r="BJ98" s="2">
        <f t="shared" si="135"/>
        <v>124.09316270250798</v>
      </c>
      <c r="BK98" s="2">
        <f t="shared" si="136"/>
        <v>107.61653081283154</v>
      </c>
      <c r="BL98" s="2">
        <f t="shared" si="137"/>
        <v>186.98678409006015</v>
      </c>
      <c r="BM98" s="2">
        <f t="shared" si="138"/>
        <v>170.54431770147093</v>
      </c>
      <c r="BN98" s="2">
        <f t="shared" si="139"/>
        <v>266.36141515057795</v>
      </c>
      <c r="BO98" s="2">
        <f t="shared" si="140"/>
        <v>262.35182911313518</v>
      </c>
      <c r="BP98" s="2">
        <f t="shared" si="141"/>
        <v>348.0306835445337</v>
      </c>
      <c r="BQ98" s="2">
        <f t="shared" si="142"/>
        <v>387.0596481099908</v>
      </c>
      <c r="BR98" s="2">
        <f t="shared" si="143"/>
        <v>397.6682706378412</v>
      </c>
      <c r="BS98" s="2">
        <f t="shared" si="144"/>
        <v>538.86295874848997</v>
      </c>
      <c r="BU98" s="2">
        <f t="shared" si="145"/>
        <v>2.9802279450301667</v>
      </c>
      <c r="BV98" s="2">
        <f t="shared" si="146"/>
        <v>4.7228891104471904</v>
      </c>
      <c r="BW98" s="2">
        <f t="shared" si="147"/>
        <v>7.2653173880189712</v>
      </c>
      <c r="BX98" s="2">
        <f t="shared" si="148"/>
        <v>10.718854909913134</v>
      </c>
      <c r="BY98" s="2">
        <f t="shared" si="149"/>
        <v>14.922748727116614</v>
      </c>
      <c r="CA98" s="2">
        <f t="shared" si="150"/>
        <v>1.5613642262855549</v>
      </c>
      <c r="CB98" s="2">
        <f t="shared" si="151"/>
        <v>2.4743577463807749</v>
      </c>
      <c r="CC98" s="2">
        <f t="shared" si="152"/>
        <v>3.8063553766684795</v>
      </c>
      <c r="CD98" s="2">
        <f t="shared" si="163"/>
        <v>5.6156901122253702</v>
      </c>
      <c r="CE98" s="2">
        <f t="shared" si="153"/>
        <v>7.8181422529182862</v>
      </c>
      <c r="CG98" s="2">
        <f t="shared" si="154"/>
        <v>48.974615803798635</v>
      </c>
      <c r="CH98" s="2">
        <f t="shared" si="155"/>
        <v>77.612076637900969</v>
      </c>
      <c r="CI98" s="2">
        <f t="shared" si="156"/>
        <v>119.39225265109216</v>
      </c>
      <c r="CJ98" s="2">
        <f t="shared" si="157"/>
        <v>176.14484890159721</v>
      </c>
      <c r="CK98" s="2">
        <f t="shared" si="158"/>
        <v>245.22818359109223</v>
      </c>
    </row>
    <row r="99" spans="1:89">
      <c r="A99" s="2">
        <v>1</v>
      </c>
      <c r="B99" s="2">
        <f t="shared" si="120"/>
        <v>1338.2608695652175</v>
      </c>
      <c r="C99" s="3">
        <v>8.8000000000000007</v>
      </c>
      <c r="D99" s="2">
        <f t="shared" si="166"/>
        <v>52.566400000000002</v>
      </c>
      <c r="E99" s="2">
        <f t="shared" si="167"/>
        <v>32.207999999999998</v>
      </c>
      <c r="F99" s="2">
        <f t="shared" si="168"/>
        <v>6.0183999999999989</v>
      </c>
      <c r="G99" s="2">
        <f t="shared" si="169"/>
        <v>1.6568000000000001</v>
      </c>
      <c r="H99" s="3">
        <f t="shared" si="165"/>
        <v>92.449600000000004</v>
      </c>
      <c r="J99" s="2">
        <f t="shared" si="121"/>
        <v>56.859521295927728</v>
      </c>
      <c r="K99" s="2">
        <f t="shared" si="122"/>
        <v>34.838441702289678</v>
      </c>
      <c r="L99" s="2">
        <f t="shared" si="123"/>
        <v>6.5099254080060911</v>
      </c>
      <c r="M99" s="2">
        <f t="shared" si="124"/>
        <v>1.7921115937765009</v>
      </c>
      <c r="N99" s="3">
        <f t="shared" si="164"/>
        <v>100</v>
      </c>
      <c r="O99" s="2">
        <v>8.0000000000000002E-3</v>
      </c>
      <c r="P99" s="2">
        <f t="shared" si="96"/>
        <v>8.9465099793534328E-2</v>
      </c>
      <c r="Q99" s="2">
        <f t="shared" si="97"/>
        <v>0.22044877171163432</v>
      </c>
      <c r="R99" s="2">
        <v>0.3</v>
      </c>
      <c r="S99" s="2">
        <f t="shared" si="159"/>
        <v>5.5444393721762492E-2</v>
      </c>
      <c r="T99" s="2">
        <v>0.12</v>
      </c>
      <c r="U99" s="2">
        <f t="shared" si="98"/>
        <v>0.67589321054748164</v>
      </c>
      <c r="V99" s="2">
        <f t="shared" si="99"/>
        <v>1.2248781545645151</v>
      </c>
      <c r="W99" s="2">
        <v>0.06</v>
      </c>
      <c r="X99" s="2">
        <f t="shared" si="125"/>
        <v>0.3845160088388091</v>
      </c>
      <c r="Y99" s="2">
        <v>2.6700000000000002E-2</v>
      </c>
      <c r="Z99" s="2">
        <v>0.21</v>
      </c>
      <c r="AA99" s="2">
        <v>0.442</v>
      </c>
      <c r="AB99" s="2">
        <v>0.5</v>
      </c>
      <c r="AC99" s="2">
        <f t="shared" si="126"/>
        <v>0.12607664803309043</v>
      </c>
      <c r="AD99" s="2">
        <f t="shared" si="100"/>
        <v>0.1401826659930212</v>
      </c>
      <c r="AE99" s="2">
        <f t="shared" si="101"/>
        <v>0.79589219989085092</v>
      </c>
      <c r="AF99" s="2">
        <f t="shared" si="102"/>
        <v>1.6062852133449244</v>
      </c>
      <c r="AG99" s="2">
        <f t="shared" si="103"/>
        <v>8.4059160873104251</v>
      </c>
      <c r="AH99" s="2">
        <f t="shared" si="127"/>
        <v>0.61219499888794626</v>
      </c>
      <c r="AI99" s="2">
        <f t="shared" si="104"/>
        <v>7.7391687272976822E-2</v>
      </c>
      <c r="AJ99" s="2">
        <f t="shared" si="105"/>
        <v>0.50449195893645449</v>
      </c>
      <c r="AK99" s="2">
        <f t="shared" si="106"/>
        <v>0.8686056729998326</v>
      </c>
      <c r="AL99" s="2">
        <f t="shared" si="107"/>
        <v>5.4775336005842954</v>
      </c>
      <c r="AM99" s="2">
        <f t="shared" si="128"/>
        <v>0.37447077602414486</v>
      </c>
      <c r="AN99" s="2">
        <f t="shared" si="108"/>
        <v>4.2726204531282244E-2</v>
      </c>
      <c r="AO99" s="2">
        <f t="shared" si="109"/>
        <v>0.31978217234249162</v>
      </c>
      <c r="AP99" s="2">
        <f t="shared" si="110"/>
        <v>0.4697022726097152</v>
      </c>
      <c r="AQ99" s="2">
        <f t="shared" si="111"/>
        <v>3.5693164235630488</v>
      </c>
      <c r="AR99" s="2">
        <f t="shared" si="129"/>
        <v>0.23024444208210457</v>
      </c>
      <c r="AS99" s="2">
        <f t="shared" si="112"/>
        <v>2.3588173587816189E-2</v>
      </c>
      <c r="AT99" s="2">
        <f t="shared" si="113"/>
        <v>0.20270023324784781</v>
      </c>
      <c r="AU99" s="2">
        <f t="shared" si="114"/>
        <v>0.25399353441106698</v>
      </c>
      <c r="AV99" s="2">
        <f t="shared" si="115"/>
        <v>2.3258679289813795</v>
      </c>
      <c r="AW99" s="2">
        <f t="shared" si="130"/>
        <v>0.14224666361746485</v>
      </c>
      <c r="AX99" s="2">
        <f t="shared" si="116"/>
        <v>1.3022498471671548E-2</v>
      </c>
      <c r="AY99" s="2">
        <f t="shared" si="117"/>
        <v>0.12848553832052514</v>
      </c>
      <c r="AZ99" s="2">
        <f t="shared" si="118"/>
        <v>0.13734810173301179</v>
      </c>
      <c r="BA99" s="2">
        <f t="shared" si="119"/>
        <v>1.5156015833597547</v>
      </c>
      <c r="BB99" s="2">
        <f t="shared" si="131"/>
        <v>8.8269420318412936E-2</v>
      </c>
      <c r="BD99" s="2">
        <f t="shared" si="160"/>
        <v>3852.822308903957</v>
      </c>
      <c r="BE99" s="2">
        <f t="shared" si="161"/>
        <v>6857.9266446765823</v>
      </c>
      <c r="BF99" s="2">
        <f t="shared" si="132"/>
        <v>37.421723229060277</v>
      </c>
      <c r="BG99" s="2">
        <f t="shared" si="133"/>
        <v>36.125071718064632</v>
      </c>
      <c r="BH99" s="2">
        <f t="shared" si="162"/>
        <v>1.8103199782065487</v>
      </c>
      <c r="BI99" s="2">
        <f t="shared" si="134"/>
        <v>2.192995510162624</v>
      </c>
      <c r="BJ99" s="2">
        <f t="shared" si="135"/>
        <v>124.51071607892385</v>
      </c>
      <c r="BK99" s="2">
        <f t="shared" si="136"/>
        <v>107.80851019085532</v>
      </c>
      <c r="BL99" s="2">
        <f t="shared" si="137"/>
        <v>187.3564679827814</v>
      </c>
      <c r="BM99" s="2">
        <f t="shared" si="138"/>
        <v>170.73536486375855</v>
      </c>
      <c r="BN99" s="2">
        <f t="shared" si="139"/>
        <v>266.34015849661102</v>
      </c>
      <c r="BO99" s="2">
        <f t="shared" si="140"/>
        <v>262.39715103794742</v>
      </c>
      <c r="BP99" s="2">
        <f t="shared" si="141"/>
        <v>346.91394984839746</v>
      </c>
      <c r="BQ99" s="2">
        <f t="shared" si="142"/>
        <v>386.60344699338179</v>
      </c>
      <c r="BR99" s="2">
        <f t="shared" si="143"/>
        <v>394.47285059002729</v>
      </c>
      <c r="BS99" s="2">
        <f t="shared" si="144"/>
        <v>537.2221620648711</v>
      </c>
      <c r="BU99" s="2">
        <f t="shared" si="145"/>
        <v>2.9843126965183244</v>
      </c>
      <c r="BV99" s="2">
        <f t="shared" si="146"/>
        <v>4.7262290908721143</v>
      </c>
      <c r="BW99" s="2">
        <f t="shared" si="147"/>
        <v>7.2635745358737553</v>
      </c>
      <c r="BX99" s="2">
        <f t="shared" si="148"/>
        <v>10.701804276282104</v>
      </c>
      <c r="BY99" s="2">
        <f t="shared" si="149"/>
        <v>14.871172194690173</v>
      </c>
      <c r="CA99" s="2">
        <f t="shared" si="150"/>
        <v>1.5720277538188736</v>
      </c>
      <c r="CB99" s="2">
        <f t="shared" si="151"/>
        <v>2.4896061697640159</v>
      </c>
      <c r="CC99" s="2">
        <f t="shared" si="152"/>
        <v>3.8261877770540367</v>
      </c>
      <c r="CD99" s="2">
        <f t="shared" si="163"/>
        <v>5.6373225761095016</v>
      </c>
      <c r="CE99" s="2">
        <f t="shared" si="153"/>
        <v>7.8335944652001492</v>
      </c>
      <c r="CG99" s="2">
        <f t="shared" si="154"/>
        <v>49.160388013225187</v>
      </c>
      <c r="CH99" s="2">
        <f t="shared" si="155"/>
        <v>77.854862936357534</v>
      </c>
      <c r="CI99" s="2">
        <f t="shared" si="156"/>
        <v>119.65238862640858</v>
      </c>
      <c r="CJ99" s="2">
        <f t="shared" si="157"/>
        <v>176.29012243837781</v>
      </c>
      <c r="CK99" s="2">
        <f t="shared" si="158"/>
        <v>244.97184767379338</v>
      </c>
    </row>
    <row r="100" spans="1:89">
      <c r="A100" s="2">
        <v>1</v>
      </c>
      <c r="B100" s="2">
        <f t="shared" si="120"/>
        <v>1338.695652173913</v>
      </c>
      <c r="C100" s="3">
        <v>8.9</v>
      </c>
      <c r="D100" s="2">
        <f t="shared" si="166"/>
        <v>52.584200000000003</v>
      </c>
      <c r="E100" s="2">
        <f t="shared" si="167"/>
        <v>32.198999999999998</v>
      </c>
      <c r="F100" s="2">
        <f t="shared" si="168"/>
        <v>5.9276999999999997</v>
      </c>
      <c r="G100" s="2">
        <f t="shared" si="169"/>
        <v>1.6529</v>
      </c>
      <c r="H100" s="3">
        <f t="shared" si="165"/>
        <v>92.363799999999998</v>
      </c>
      <c r="J100" s="2">
        <f t="shared" si="121"/>
        <v>56.93161173533354</v>
      </c>
      <c r="K100" s="2">
        <f t="shared" si="122"/>
        <v>34.861060285523116</v>
      </c>
      <c r="L100" s="2">
        <f t="shared" si="123"/>
        <v>6.4177740629987072</v>
      </c>
      <c r="M100" s="2">
        <f t="shared" si="124"/>
        <v>1.7895539161446368</v>
      </c>
      <c r="N100" s="3">
        <f t="shared" si="164"/>
        <v>100</v>
      </c>
      <c r="O100" s="2">
        <v>8.0000000000000002E-3</v>
      </c>
      <c r="P100" s="2">
        <f t="shared" si="96"/>
        <v>8.9335536205669572E-2</v>
      </c>
      <c r="Q100" s="2">
        <f t="shared" si="97"/>
        <v>0.2203706980782788</v>
      </c>
      <c r="R100" s="2">
        <v>0.3</v>
      </c>
      <c r="S100" s="2">
        <f t="shared" si="159"/>
        <v>5.5209399324031364E-2</v>
      </c>
      <c r="T100" s="2">
        <v>0.12</v>
      </c>
      <c r="U100" s="2">
        <f t="shared" si="98"/>
        <v>0.67591222856161204</v>
      </c>
      <c r="V100" s="2">
        <f t="shared" si="99"/>
        <v>1.2238484251181827</v>
      </c>
      <c r="W100" s="2">
        <v>0.06</v>
      </c>
      <c r="X100" s="2">
        <f t="shared" si="125"/>
        <v>0.38356566270582626</v>
      </c>
      <c r="Y100" s="2">
        <v>2.6700000000000002E-2</v>
      </c>
      <c r="Z100" s="2">
        <v>0.21</v>
      </c>
      <c r="AA100" s="2">
        <v>0.442</v>
      </c>
      <c r="AB100" s="2">
        <v>0.5</v>
      </c>
      <c r="AC100" s="2">
        <f t="shared" si="126"/>
        <v>0.12572329787211006</v>
      </c>
      <c r="AD100" s="2">
        <f t="shared" si="100"/>
        <v>0.14008160824274837</v>
      </c>
      <c r="AE100" s="2">
        <f t="shared" si="101"/>
        <v>0.79405952401074975</v>
      </c>
      <c r="AF100" s="2">
        <f t="shared" si="102"/>
        <v>1.6027495528600457</v>
      </c>
      <c r="AG100" s="2">
        <f t="shared" si="103"/>
        <v>8.3979915787334249</v>
      </c>
      <c r="AH100" s="2">
        <f t="shared" si="127"/>
        <v>0.60971571895869847</v>
      </c>
      <c r="AI100" s="2">
        <f t="shared" si="104"/>
        <v>7.7335895568986762E-2</v>
      </c>
      <c r="AJ100" s="2">
        <f t="shared" si="105"/>
        <v>0.50333028120550738</v>
      </c>
      <c r="AK100" s="2">
        <f t="shared" si="106"/>
        <v>0.86669374930816667</v>
      </c>
      <c r="AL100" s="2">
        <f t="shared" si="107"/>
        <v>5.472369765786544</v>
      </c>
      <c r="AM100" s="2">
        <f t="shared" si="128"/>
        <v>0.37304829866200229</v>
      </c>
      <c r="AN100" s="2">
        <f t="shared" si="108"/>
        <v>4.2695403190210278E-2</v>
      </c>
      <c r="AO100" s="2">
        <f t="shared" si="109"/>
        <v>0.31904582001460247</v>
      </c>
      <c r="AP100" s="2">
        <f t="shared" si="110"/>
        <v>0.4686683916083047</v>
      </c>
      <c r="AQ100" s="2">
        <f t="shared" si="111"/>
        <v>3.5659515221865954</v>
      </c>
      <c r="AR100" s="2">
        <f t="shared" si="129"/>
        <v>0.22942264041803834</v>
      </c>
      <c r="AS100" s="2">
        <f t="shared" si="112"/>
        <v>2.3571168862310768E-2</v>
      </c>
      <c r="AT100" s="2">
        <f t="shared" si="113"/>
        <v>0.20223348181038539</v>
      </c>
      <c r="AU100" s="2">
        <f t="shared" si="114"/>
        <v>0.25343445879014298</v>
      </c>
      <c r="AV100" s="2">
        <f t="shared" si="115"/>
        <v>2.3236752637012681</v>
      </c>
      <c r="AW100" s="2">
        <f t="shared" si="130"/>
        <v>0.1417684549925867</v>
      </c>
      <c r="AX100" s="2">
        <f t="shared" si="116"/>
        <v>1.3013110546358843E-2</v>
      </c>
      <c r="AY100" s="2">
        <f t="shared" si="117"/>
        <v>0.12818967872163206</v>
      </c>
      <c r="AZ100" s="2">
        <f t="shared" si="118"/>
        <v>0.13704577917414365</v>
      </c>
      <c r="BA100" s="2">
        <f t="shared" si="119"/>
        <v>1.5141727804045626</v>
      </c>
      <c r="BB100" s="2">
        <f t="shared" si="131"/>
        <v>8.7989081509107975E-2</v>
      </c>
      <c r="BD100" s="2">
        <f t="shared" si="160"/>
        <v>3797.9398567753519</v>
      </c>
      <c r="BE100" s="2">
        <f t="shared" si="161"/>
        <v>6823.5447706552204</v>
      </c>
      <c r="BF100" s="2">
        <f t="shared" si="132"/>
        <v>37.448529210693131</v>
      </c>
      <c r="BG100" s="2">
        <f t="shared" si="133"/>
        <v>36.139942026970566</v>
      </c>
      <c r="BH100" s="2">
        <f t="shared" si="162"/>
        <v>1.8016786916752099</v>
      </c>
      <c r="BI100" s="2">
        <f t="shared" si="134"/>
        <v>2.1885986919773721</v>
      </c>
      <c r="BJ100" s="2">
        <f t="shared" si="135"/>
        <v>124.92948941343499</v>
      </c>
      <c r="BK100" s="2">
        <f t="shared" si="136"/>
        <v>108.00088074391802</v>
      </c>
      <c r="BL100" s="2">
        <f t="shared" si="137"/>
        <v>187.72541643746038</v>
      </c>
      <c r="BM100" s="2">
        <f t="shared" si="138"/>
        <v>170.92626431964285</v>
      </c>
      <c r="BN100" s="2">
        <f t="shared" si="139"/>
        <v>266.31446514206135</v>
      </c>
      <c r="BO100" s="2">
        <f t="shared" si="140"/>
        <v>262.44116580316216</v>
      </c>
      <c r="BP100" s="2">
        <f t="shared" si="141"/>
        <v>345.79058686881706</v>
      </c>
      <c r="BQ100" s="2">
        <f t="shared" si="142"/>
        <v>386.14487553130806</v>
      </c>
      <c r="BR100" s="2">
        <f t="shared" si="143"/>
        <v>391.28406528546356</v>
      </c>
      <c r="BS100" s="2">
        <f t="shared" si="144"/>
        <v>535.58240816847331</v>
      </c>
      <c r="BU100" s="2">
        <f t="shared" si="145"/>
        <v>2.9884076920576952</v>
      </c>
      <c r="BV100" s="2">
        <f t="shared" si="146"/>
        <v>4.7295666438004735</v>
      </c>
      <c r="BW100" s="2">
        <f t="shared" si="147"/>
        <v>7.2618037297156484</v>
      </c>
      <c r="BX100" s="2">
        <f t="shared" si="148"/>
        <v>10.684712090659563</v>
      </c>
      <c r="BY100" s="2">
        <f t="shared" si="149"/>
        <v>14.81968088849667</v>
      </c>
      <c r="CA100" s="2">
        <f t="shared" si="150"/>
        <v>1.582767965535711</v>
      </c>
      <c r="CB100" s="2">
        <f t="shared" si="151"/>
        <v>2.5049482353323804</v>
      </c>
      <c r="CC100" s="2">
        <f t="shared" si="152"/>
        <v>3.8461118762171123</v>
      </c>
      <c r="CD100" s="2">
        <f t="shared" si="163"/>
        <v>5.6590069899142623</v>
      </c>
      <c r="CE100" s="2">
        <f t="shared" si="153"/>
        <v>7.8490348663315777</v>
      </c>
      <c r="CG100" s="2">
        <f t="shared" si="154"/>
        <v>49.347046189788472</v>
      </c>
      <c r="CH100" s="2">
        <f t="shared" si="155"/>
        <v>78.098495144951897</v>
      </c>
      <c r="CI100" s="2">
        <f t="shared" si="156"/>
        <v>119.91287702271711</v>
      </c>
      <c r="CJ100" s="2">
        <f t="shared" si="157"/>
        <v>176.4347556940331</v>
      </c>
      <c r="CK100" s="2">
        <f t="shared" si="158"/>
        <v>244.71476206749497</v>
      </c>
    </row>
    <row r="101" spans="1:89">
      <c r="A101" s="2">
        <v>1</v>
      </c>
      <c r="B101" s="2">
        <f t="shared" si="120"/>
        <v>1339.1304347826087</v>
      </c>
      <c r="C101" s="3">
        <v>9</v>
      </c>
      <c r="D101" s="2">
        <f t="shared" si="166"/>
        <v>52.601999999999997</v>
      </c>
      <c r="E101" s="2">
        <f t="shared" si="167"/>
        <v>32.19</v>
      </c>
      <c r="F101" s="2">
        <f t="shared" si="168"/>
        <v>5.8369999999999997</v>
      </c>
      <c r="G101" s="2">
        <f t="shared" si="169"/>
        <v>1.649</v>
      </c>
      <c r="H101" s="3">
        <f t="shared" si="165"/>
        <v>92.278000000000006</v>
      </c>
      <c r="J101" s="2">
        <f t="shared" si="121"/>
        <v>57.003836233988594</v>
      </c>
      <c r="K101" s="2">
        <f t="shared" si="122"/>
        <v>34.883720930232556</v>
      </c>
      <c r="L101" s="2">
        <f t="shared" si="123"/>
        <v>6.325451353518714</v>
      </c>
      <c r="M101" s="2">
        <f t="shared" si="124"/>
        <v>1.7869914822601269</v>
      </c>
      <c r="N101" s="3">
        <f t="shared" si="164"/>
        <v>99.999999999999986</v>
      </c>
      <c r="O101" s="2">
        <v>8.0000000000000002E-3</v>
      </c>
      <c r="P101" s="2">
        <f t="shared" si="96"/>
        <v>8.9206229978901846E-2</v>
      </c>
      <c r="Q101" s="2">
        <f t="shared" si="97"/>
        <v>0.22029269418107031</v>
      </c>
      <c r="R101" s="2">
        <v>0.3</v>
      </c>
      <c r="S101" s="2">
        <f t="shared" si="159"/>
        <v>5.4974240869500396E-2</v>
      </c>
      <c r="T101" s="2">
        <v>0.12</v>
      </c>
      <c r="U101" s="2">
        <f t="shared" si="98"/>
        <v>0.67593123685328071</v>
      </c>
      <c r="V101" s="2">
        <f t="shared" si="99"/>
        <v>1.2228201160167109</v>
      </c>
      <c r="W101" s="2">
        <v>0.06</v>
      </c>
      <c r="X101" s="2">
        <f t="shared" si="125"/>
        <v>0.38261565629398819</v>
      </c>
      <c r="Y101" s="2">
        <v>2.6700000000000002E-2</v>
      </c>
      <c r="Z101" s="2">
        <v>0.21</v>
      </c>
      <c r="AA101" s="2">
        <v>0.442</v>
      </c>
      <c r="AB101" s="2">
        <v>0.5</v>
      </c>
      <c r="AC101" s="2">
        <f t="shared" si="126"/>
        <v>0.12536929062181668</v>
      </c>
      <c r="AD101" s="2">
        <f t="shared" si="100"/>
        <v>0.13998067779049203</v>
      </c>
      <c r="AE101" s="2">
        <f t="shared" si="101"/>
        <v>0.79223205319694501</v>
      </c>
      <c r="AF101" s="2">
        <f t="shared" si="102"/>
        <v>1.5992235754895685</v>
      </c>
      <c r="AG101" s="2">
        <f t="shared" si="103"/>
        <v>8.3900788087803342</v>
      </c>
      <c r="AH101" s="2">
        <f t="shared" si="127"/>
        <v>0.60724247785340491</v>
      </c>
      <c r="AI101" s="2">
        <f t="shared" si="104"/>
        <v>7.7280174143359595E-2</v>
      </c>
      <c r="AJ101" s="2">
        <f t="shared" si="105"/>
        <v>0.50217190280843049</v>
      </c>
      <c r="AK101" s="2">
        <f t="shared" si="106"/>
        <v>0.86478706180247278</v>
      </c>
      <c r="AL101" s="2">
        <f t="shared" si="107"/>
        <v>5.467213580209437</v>
      </c>
      <c r="AM101" s="2">
        <f t="shared" si="128"/>
        <v>0.37162923497690431</v>
      </c>
      <c r="AN101" s="2">
        <f t="shared" si="108"/>
        <v>4.2664640648236975E-2</v>
      </c>
      <c r="AO101" s="2">
        <f t="shared" si="109"/>
        <v>0.31831155903452107</v>
      </c>
      <c r="AP101" s="2">
        <f t="shared" si="110"/>
        <v>0.46763734209709445</v>
      </c>
      <c r="AQ101" s="2">
        <f t="shared" si="111"/>
        <v>3.5625916052595055</v>
      </c>
      <c r="AR101" s="2">
        <f t="shared" si="129"/>
        <v>0.2286027789461568</v>
      </c>
      <c r="AS101" s="2">
        <f t="shared" si="112"/>
        <v>2.3554185556912379E-2</v>
      </c>
      <c r="AT101" s="2">
        <f t="shared" si="113"/>
        <v>0.20176805601495393</v>
      </c>
      <c r="AU101" s="2">
        <f t="shared" si="114"/>
        <v>0.25287691430978509</v>
      </c>
      <c r="AV101" s="2">
        <f t="shared" si="115"/>
        <v>2.3214858464298906</v>
      </c>
      <c r="AW101" s="2">
        <f t="shared" si="130"/>
        <v>0.14129135548424518</v>
      </c>
      <c r="AX101" s="2">
        <f t="shared" si="116"/>
        <v>1.3003734446603984E-2</v>
      </c>
      <c r="AY101" s="2">
        <f t="shared" si="117"/>
        <v>0.12789465940707045</v>
      </c>
      <c r="AZ101" s="2">
        <f t="shared" si="118"/>
        <v>0.13674428458615567</v>
      </c>
      <c r="BA101" s="2">
        <f t="shared" si="119"/>
        <v>1.5127460939440858</v>
      </c>
      <c r="BB101" s="2">
        <f t="shared" si="131"/>
        <v>8.7709380607696841E-2</v>
      </c>
      <c r="BD101" s="2">
        <f t="shared" si="160"/>
        <v>3743.5283992802201</v>
      </c>
      <c r="BE101" s="2">
        <f t="shared" si="161"/>
        <v>6789.3223665288315</v>
      </c>
      <c r="BF101" s="2">
        <f t="shared" si="132"/>
        <v>37.475213508774388</v>
      </c>
      <c r="BG101" s="2">
        <f t="shared" si="133"/>
        <v>36.154778376768391</v>
      </c>
      <c r="BH101" s="2">
        <f t="shared" si="162"/>
        <v>1.7930434030000846</v>
      </c>
      <c r="BI101" s="2">
        <f t="shared" si="134"/>
        <v>2.1842036332109576</v>
      </c>
      <c r="BJ101" s="2">
        <f t="shared" si="135"/>
        <v>125.34948458773087</v>
      </c>
      <c r="BK101" s="2">
        <f t="shared" si="136"/>
        <v>108.19364300884926</v>
      </c>
      <c r="BL101" s="2">
        <f t="shared" si="137"/>
        <v>188.09361355895919</v>
      </c>
      <c r="BM101" s="2">
        <f t="shared" si="138"/>
        <v>171.11701264452415</v>
      </c>
      <c r="BN101" s="2">
        <f t="shared" si="139"/>
        <v>266.28431118543006</v>
      </c>
      <c r="BO101" s="2">
        <f t="shared" si="140"/>
        <v>262.48386741852067</v>
      </c>
      <c r="BP101" s="2">
        <f t="shared" si="141"/>
        <v>344.66062728986952</v>
      </c>
      <c r="BQ101" s="2">
        <f t="shared" si="142"/>
        <v>385.68393943973649</v>
      </c>
      <c r="BR101" s="2">
        <f t="shared" si="143"/>
        <v>388.10207289060867</v>
      </c>
      <c r="BS101" s="2">
        <f t="shared" si="144"/>
        <v>533.94373777649707</v>
      </c>
      <c r="BU101" s="2">
        <f t="shared" si="145"/>
        <v>2.9925129641610568</v>
      </c>
      <c r="BV101" s="2">
        <f t="shared" si="146"/>
        <v>4.7329017166504626</v>
      </c>
      <c r="BW101" s="2">
        <f t="shared" si="147"/>
        <v>7.260004879111146</v>
      </c>
      <c r="BX101" s="2">
        <f t="shared" si="148"/>
        <v>10.667578581744579</v>
      </c>
      <c r="BY101" s="2">
        <f t="shared" si="149"/>
        <v>14.76827577844006</v>
      </c>
      <c r="CA101" s="2">
        <f t="shared" si="150"/>
        <v>1.593585297146014</v>
      </c>
      <c r="CB101" s="2">
        <f t="shared" si="151"/>
        <v>2.5203842652711002</v>
      </c>
      <c r="CC101" s="2">
        <f t="shared" si="152"/>
        <v>3.8661276228767507</v>
      </c>
      <c r="CD101" s="2">
        <f t="shared" si="163"/>
        <v>5.6807427695751711</v>
      </c>
      <c r="CE101" s="2">
        <f t="shared" si="153"/>
        <v>7.8644628867355699</v>
      </c>
      <c r="CG101" s="2">
        <f t="shared" si="154"/>
        <v>49.534595293111835</v>
      </c>
      <c r="CH101" s="2">
        <f t="shared" si="155"/>
        <v>78.342975921603141</v>
      </c>
      <c r="CI101" s="2">
        <f t="shared" si="156"/>
        <v>120.17371614415272</v>
      </c>
      <c r="CJ101" s="2">
        <f t="shared" si="157"/>
        <v>176.57874640229841</v>
      </c>
      <c r="CK101" s="2">
        <f t="shared" si="158"/>
        <v>244.4569405790962</v>
      </c>
    </row>
    <row r="102" spans="1:89">
      <c r="A102" s="2">
        <v>1</v>
      </c>
      <c r="B102" s="2">
        <f t="shared" si="120"/>
        <v>1339.5652173913043</v>
      </c>
      <c r="C102" s="3">
        <v>9.1</v>
      </c>
      <c r="D102" s="2">
        <f>$D$5+$D$7*$C102</f>
        <v>52.619799999999998</v>
      </c>
      <c r="E102" s="2">
        <f>$E$5+$E$7*$C102</f>
        <v>32.180999999999997</v>
      </c>
      <c r="F102" s="2">
        <f>$F$5+$F$7*$C102</f>
        <v>5.7462999999999997</v>
      </c>
      <c r="G102" s="2">
        <f>$G$5+$G$7*$C102</f>
        <v>1.6451</v>
      </c>
      <c r="H102" s="3">
        <f t="shared" si="165"/>
        <v>92.1922</v>
      </c>
      <c r="J102" s="2">
        <f t="shared" si="121"/>
        <v>57.076195166185421</v>
      </c>
      <c r="K102" s="2">
        <f t="shared" si="122"/>
        <v>34.90642375385336</v>
      </c>
      <c r="L102" s="2">
        <f t="shared" si="123"/>
        <v>6.2329568011176653</v>
      </c>
      <c r="M102" s="2">
        <f t="shared" si="124"/>
        <v>1.7844242788435463</v>
      </c>
      <c r="N102" s="3">
        <f t="shared" si="164"/>
        <v>100</v>
      </c>
      <c r="O102" s="2">
        <v>8.0000000000000002E-3</v>
      </c>
      <c r="P102" s="2">
        <f t="shared" si="96"/>
        <v>8.9077180482413726E-2</v>
      </c>
      <c r="Q102" s="2">
        <f t="shared" si="97"/>
        <v>0.22021475993149911</v>
      </c>
      <c r="R102" s="2">
        <v>0.3</v>
      </c>
      <c r="S102" s="2">
        <f t="shared" si="159"/>
        <v>5.4738917393216881E-2</v>
      </c>
      <c r="T102" s="2">
        <v>0.12</v>
      </c>
      <c r="U102" s="2">
        <f t="shared" si="98"/>
        <v>0.67595023542993249</v>
      </c>
      <c r="V102" s="2">
        <f t="shared" si="99"/>
        <v>1.2217932246859584</v>
      </c>
      <c r="W102" s="2">
        <v>0.06</v>
      </c>
      <c r="X102" s="2">
        <f t="shared" si="125"/>
        <v>0.38166598620472852</v>
      </c>
      <c r="Y102" s="2">
        <v>2.6700000000000002E-2</v>
      </c>
      <c r="Z102" s="2">
        <v>0.21</v>
      </c>
      <c r="AA102" s="2">
        <v>0.442</v>
      </c>
      <c r="AB102" s="2">
        <v>0.5</v>
      </c>
      <c r="AC102" s="2">
        <f t="shared" si="126"/>
        <v>0.12501462444762138</v>
      </c>
      <c r="AD102" s="2">
        <f t="shared" si="100"/>
        <v>0.13987987442204355</v>
      </c>
      <c r="AE102" s="2">
        <f t="shared" si="101"/>
        <v>0.79040977013636227</v>
      </c>
      <c r="AF102" s="2">
        <f t="shared" si="102"/>
        <v>1.5957072500254279</v>
      </c>
      <c r="AG102" s="2">
        <f t="shared" si="103"/>
        <v>8.3821777548956238</v>
      </c>
      <c r="AH102" s="2">
        <f t="shared" si="127"/>
        <v>0.60477525239956553</v>
      </c>
      <c r="AI102" s="2">
        <f t="shared" si="104"/>
        <v>7.7224522877835725E-2</v>
      </c>
      <c r="AJ102" s="2">
        <f t="shared" si="105"/>
        <v>0.50101681277099053</v>
      </c>
      <c r="AK102" s="2">
        <f t="shared" si="106"/>
        <v>0.86288559360685513</v>
      </c>
      <c r="AL102" s="2">
        <f t="shared" si="107"/>
        <v>5.4620650291551556</v>
      </c>
      <c r="AM102" s="2">
        <f t="shared" si="128"/>
        <v>0.3702135719368515</v>
      </c>
      <c r="AN102" s="2">
        <f t="shared" si="108"/>
        <v>4.2633916840073803E-2</v>
      </c>
      <c r="AO102" s="2">
        <f t="shared" si="109"/>
        <v>0.3175793824460133</v>
      </c>
      <c r="AP102" s="2">
        <f t="shared" si="110"/>
        <v>0.46660911495037066</v>
      </c>
      <c r="AQ102" s="2">
        <f t="shared" si="111"/>
        <v>3.5592366632042638</v>
      </c>
      <c r="AR102" s="2">
        <f t="shared" si="129"/>
        <v>0.22778485029875756</v>
      </c>
      <c r="AS102" s="2">
        <f t="shared" si="112"/>
        <v>2.3537223635576702E-2</v>
      </c>
      <c r="AT102" s="2">
        <f t="shared" si="113"/>
        <v>0.20130395145220742</v>
      </c>
      <c r="AU102" s="2">
        <f t="shared" si="114"/>
        <v>0.25232089603522417</v>
      </c>
      <c r="AV102" s="2">
        <f t="shared" si="115"/>
        <v>2.3192996709262661</v>
      </c>
      <c r="AW102" s="2">
        <f t="shared" si="130"/>
        <v>0.14081536090331737</v>
      </c>
      <c r="AX102" s="2">
        <f t="shared" si="116"/>
        <v>1.2994370152507696E-2</v>
      </c>
      <c r="AY102" s="2">
        <f t="shared" si="117"/>
        <v>0.1276004775818893</v>
      </c>
      <c r="AZ102" s="2">
        <f t="shared" si="118"/>
        <v>0.1364436153005501</v>
      </c>
      <c r="BA102" s="2">
        <f t="shared" si="119"/>
        <v>1.511321519911524</v>
      </c>
      <c r="BB102" s="2">
        <f t="shared" si="131"/>
        <v>8.7430315217791765E-2</v>
      </c>
      <c r="BD102" s="2">
        <f t="shared" si="160"/>
        <v>3689.5872347073755</v>
      </c>
      <c r="BE102" s="2">
        <f t="shared" si="161"/>
        <v>6755.2593431022224</v>
      </c>
      <c r="BF102" s="2">
        <f t="shared" si="132"/>
        <v>37.501775097406032</v>
      </c>
      <c r="BG102" s="2">
        <f t="shared" si="133"/>
        <v>36.169580538533637</v>
      </c>
      <c r="BH102" s="2">
        <f t="shared" si="162"/>
        <v>1.7844141500361745</v>
      </c>
      <c r="BI102" s="2">
        <f t="shared" si="134"/>
        <v>2.1798103421870589</v>
      </c>
      <c r="BJ102" s="2">
        <f t="shared" si="135"/>
        <v>125.77070346243816</v>
      </c>
      <c r="BK102" s="2">
        <f t="shared" si="136"/>
        <v>108.38679751932825</v>
      </c>
      <c r="BL102" s="2">
        <f t="shared" si="137"/>
        <v>188.46104330982229</v>
      </c>
      <c r="BM102" s="2">
        <f t="shared" si="138"/>
        <v>171.30760638809883</v>
      </c>
      <c r="BN102" s="2">
        <f t="shared" si="139"/>
        <v>266.24967275582907</v>
      </c>
      <c r="BO102" s="2">
        <f t="shared" si="140"/>
        <v>262.52524989475484</v>
      </c>
      <c r="BP102" s="2">
        <f t="shared" si="141"/>
        <v>343.52410440252123</v>
      </c>
      <c r="BQ102" s="2">
        <f t="shared" si="142"/>
        <v>385.22064454921764</v>
      </c>
      <c r="BR102" s="2">
        <f t="shared" si="143"/>
        <v>384.92703100236048</v>
      </c>
      <c r="BS102" s="2">
        <f t="shared" si="144"/>
        <v>532.30619154820988</v>
      </c>
      <c r="BU102" s="2">
        <f t="shared" si="145"/>
        <v>2.9966285454667427</v>
      </c>
      <c r="BV102" s="2">
        <f t="shared" si="146"/>
        <v>4.7362342564518958</v>
      </c>
      <c r="BW102" s="2">
        <f t="shared" si="147"/>
        <v>7.2581778938539481</v>
      </c>
      <c r="BX102" s="2">
        <f t="shared" si="148"/>
        <v>10.65040398073787</v>
      </c>
      <c r="BY102" s="2">
        <f t="shared" si="149"/>
        <v>14.716957830935085</v>
      </c>
      <c r="CA102" s="2">
        <f t="shared" si="150"/>
        <v>1.604480183725318</v>
      </c>
      <c r="CB102" s="2">
        <f t="shared" si="151"/>
        <v>2.5359145768847582</v>
      </c>
      <c r="CC102" s="2">
        <f t="shared" si="152"/>
        <v>3.8862349550327582</v>
      </c>
      <c r="CD102" s="2">
        <f t="shared" si="163"/>
        <v>5.7025293180278176</v>
      </c>
      <c r="CE102" s="2">
        <f t="shared" si="153"/>
        <v>7.8798779515659358</v>
      </c>
      <c r="CG102" s="2">
        <f t="shared" si="154"/>
        <v>49.723040313030644</v>
      </c>
      <c r="CH102" s="2">
        <f t="shared" si="155"/>
        <v>78.588307924175439</v>
      </c>
      <c r="CI102" s="2">
        <f t="shared" si="156"/>
        <v>120.43490427307387</v>
      </c>
      <c r="CJ102" s="2">
        <f t="shared" si="157"/>
        <v>176.72209232786557</v>
      </c>
      <c r="CK102" s="2">
        <f t="shared" si="158"/>
        <v>244.19839710189356</v>
      </c>
    </row>
    <row r="103" spans="1:89">
      <c r="A103" s="2">
        <v>1</v>
      </c>
      <c r="B103" s="2">
        <f t="shared" si="120"/>
        <v>1340</v>
      </c>
      <c r="C103" s="3">
        <v>9.1999999999999993</v>
      </c>
      <c r="D103" s="2">
        <f>$D$5+$D$7*$C103</f>
        <v>52.637599999999999</v>
      </c>
      <c r="E103" s="2">
        <f>$E$5+$E$7*$C103</f>
        <v>32.171999999999997</v>
      </c>
      <c r="F103" s="2">
        <f>$F$5+$F$7*$C103</f>
        <v>5.6555999999999997</v>
      </c>
      <c r="G103" s="2">
        <f>$G$5+$G$7*$C103</f>
        <v>1.6412</v>
      </c>
      <c r="H103" s="3">
        <f t="shared" si="165"/>
        <v>92.106399999999979</v>
      </c>
      <c r="J103" s="2">
        <f t="shared" si="121"/>
        <v>57.148688907611209</v>
      </c>
      <c r="K103" s="2">
        <f t="shared" si="122"/>
        <v>34.929168874258472</v>
      </c>
      <c r="L103" s="2">
        <f t="shared" si="123"/>
        <v>6.1402899255643479</v>
      </c>
      <c r="M103" s="2">
        <f t="shared" si="124"/>
        <v>1.7818522925659894</v>
      </c>
      <c r="N103" s="3">
        <f t="shared" si="164"/>
        <v>100.00000000000001</v>
      </c>
      <c r="O103" s="2">
        <v>8.0000000000000002E-3</v>
      </c>
      <c r="P103" s="2">
        <f t="shared" si="96"/>
        <v>8.8948387087206995E-2</v>
      </c>
      <c r="Q103" s="2">
        <f t="shared" si="97"/>
        <v>0.22013689524119889</v>
      </c>
      <c r="R103" s="2">
        <v>0.3</v>
      </c>
      <c r="S103" s="2">
        <f t="shared" si="159"/>
        <v>5.4503427927871995E-2</v>
      </c>
      <c r="T103" s="2">
        <v>0.12</v>
      </c>
      <c r="U103" s="2">
        <f t="shared" si="98"/>
        <v>0.67596922429900685</v>
      </c>
      <c r="V103" s="2">
        <f t="shared" si="99"/>
        <v>1.2207677485574862</v>
      </c>
      <c r="W103" s="2">
        <v>0.06</v>
      </c>
      <c r="X103" s="2">
        <f t="shared" si="125"/>
        <v>0.38071664903730223</v>
      </c>
      <c r="Y103" s="2">
        <v>2.6700000000000002E-2</v>
      </c>
      <c r="Z103" s="2">
        <v>0.21</v>
      </c>
      <c r="AA103" s="2">
        <v>0.442</v>
      </c>
      <c r="AB103" s="2">
        <v>0.5</v>
      </c>
      <c r="AC103" s="2">
        <f t="shared" si="126"/>
        <v>0.12465929750809936</v>
      </c>
      <c r="AD103" s="2">
        <f t="shared" si="100"/>
        <v>0.13977919792363946</v>
      </c>
      <c r="AE103" s="2">
        <f t="shared" si="101"/>
        <v>0.7885926575814256</v>
      </c>
      <c r="AF103" s="2">
        <f t="shared" si="102"/>
        <v>1.5922005453743384</v>
      </c>
      <c r="AG103" s="2">
        <f t="shared" si="103"/>
        <v>8.3742883945763342</v>
      </c>
      <c r="AH103" s="2">
        <f t="shared" si="127"/>
        <v>0.60231401950280106</v>
      </c>
      <c r="AI103" s="2">
        <f t="shared" si="104"/>
        <v>7.7168941654401038E-2</v>
      </c>
      <c r="AJ103" s="2">
        <f t="shared" si="105"/>
        <v>0.49986500016047136</v>
      </c>
      <c r="AK103" s="2">
        <f t="shared" si="106"/>
        <v>0.86098932790748517</v>
      </c>
      <c r="AL103" s="2">
        <f t="shared" si="107"/>
        <v>5.4569240979601297</v>
      </c>
      <c r="AM103" s="2">
        <f t="shared" si="128"/>
        <v>0.36880129655350913</v>
      </c>
      <c r="AN103" s="2">
        <f t="shared" si="108"/>
        <v>4.2603231700567894E-2</v>
      </c>
      <c r="AO103" s="2">
        <f t="shared" si="109"/>
        <v>0.31684928331916146</v>
      </c>
      <c r="AP103" s="2">
        <f t="shared" si="110"/>
        <v>0.4655837010759829</v>
      </c>
      <c r="AQ103" s="2">
        <f t="shared" si="111"/>
        <v>3.5558866864656711</v>
      </c>
      <c r="AR103" s="2">
        <f t="shared" si="129"/>
        <v>0.2269688471326495</v>
      </c>
      <c r="AS103" s="2">
        <f t="shared" si="112"/>
        <v>2.3520283062334304E-2</v>
      </c>
      <c r="AT103" s="2">
        <f t="shared" si="113"/>
        <v>0.20084116372948094</v>
      </c>
      <c r="AU103" s="2">
        <f t="shared" si="114"/>
        <v>0.25176639904984061</v>
      </c>
      <c r="AV103" s="2">
        <f t="shared" si="115"/>
        <v>2.317116730963956</v>
      </c>
      <c r="AW103" s="2">
        <f t="shared" si="130"/>
        <v>0.1403404670745042</v>
      </c>
      <c r="AX103" s="2">
        <f t="shared" si="116"/>
        <v>1.2985017644212084E-2</v>
      </c>
      <c r="AY103" s="2">
        <f t="shared" si="117"/>
        <v>0.12730713046171138</v>
      </c>
      <c r="AZ103" s="2">
        <f t="shared" si="118"/>
        <v>0.13614376865864367</v>
      </c>
      <c r="BA103" s="2">
        <f t="shared" si="119"/>
        <v>1.5098990542495525</v>
      </c>
      <c r="BB103" s="2">
        <f t="shared" si="131"/>
        <v>8.7151882950841073E-2</v>
      </c>
      <c r="BD103" s="2">
        <f t="shared" si="160"/>
        <v>3636.1156405447191</v>
      </c>
      <c r="BE103" s="2">
        <f t="shared" si="161"/>
        <v>6721.3556072048586</v>
      </c>
      <c r="BF103" s="2">
        <f t="shared" si="132"/>
        <v>37.52821294356616</v>
      </c>
      <c r="BG103" s="2">
        <f t="shared" si="133"/>
        <v>36.184348282066594</v>
      </c>
      <c r="BH103" s="2">
        <f t="shared" si="162"/>
        <v>1.7757909709415569</v>
      </c>
      <c r="BI103" s="2">
        <f t="shared" si="134"/>
        <v>2.1754188272822166</v>
      </c>
      <c r="BJ103" s="2">
        <f t="shared" si="135"/>
        <v>126.19314787666853</v>
      </c>
      <c r="BK103" s="2">
        <f t="shared" si="136"/>
        <v>108.58034480582108</v>
      </c>
      <c r="BL103" s="2">
        <f t="shared" si="137"/>
        <v>188.82768950923463</v>
      </c>
      <c r="BM103" s="2">
        <f t="shared" si="138"/>
        <v>171.49804207419817</v>
      </c>
      <c r="BN103" s="2">
        <f t="shared" si="139"/>
        <v>266.21052601510928</v>
      </c>
      <c r="BO103" s="2">
        <f t="shared" si="140"/>
        <v>262.56530724388915</v>
      </c>
      <c r="BP103" s="2">
        <f t="shared" si="141"/>
        <v>342.38105210643681</v>
      </c>
      <c r="BQ103" s="2">
        <f t="shared" si="142"/>
        <v>384.75499680527435</v>
      </c>
      <c r="BR103" s="2">
        <f t="shared" si="143"/>
        <v>381.75909662773165</v>
      </c>
      <c r="BS103" s="2">
        <f t="shared" si="144"/>
        <v>530.66981008168295</v>
      </c>
      <c r="BU103" s="2">
        <f t="shared" si="145"/>
        <v>3.0007544687390384</v>
      </c>
      <c r="BV103" s="2">
        <f t="shared" si="146"/>
        <v>4.7395642098435884</v>
      </c>
      <c r="BW103" s="2">
        <f t="shared" si="147"/>
        <v>7.2563226839716144</v>
      </c>
      <c r="BX103" s="2">
        <f t="shared" si="148"/>
        <v>10.633188521346497</v>
      </c>
      <c r="BY103" s="2">
        <f t="shared" si="149"/>
        <v>14.665728008833295</v>
      </c>
      <c r="CA103" s="2">
        <f t="shared" si="150"/>
        <v>1.6154530596391889</v>
      </c>
      <c r="CB103" s="2">
        <f t="shared" si="151"/>
        <v>2.5515394824574278</v>
      </c>
      <c r="CC103" s="2">
        <f t="shared" si="152"/>
        <v>3.9064337997893777</v>
      </c>
      <c r="CD103" s="2">
        <f t="shared" si="163"/>
        <v>5.7243660251042492</v>
      </c>
      <c r="CE103" s="2">
        <f t="shared" si="153"/>
        <v>7.8952794807172415</v>
      </c>
      <c r="CG103" s="2">
        <f t="shared" si="154"/>
        <v>49.912386269761278</v>
      </c>
      <c r="CH103" s="2">
        <f t="shared" si="155"/>
        <v>78.834493810303755</v>
      </c>
      <c r="CI103" s="2">
        <f t="shared" si="156"/>
        <v>120.69643966992597</v>
      </c>
      <c r="CJ103" s="2">
        <f t="shared" si="157"/>
        <v>176.86479126686356</v>
      </c>
      <c r="CK103" s="2">
        <f t="shared" si="158"/>
        <v>243.93914561485005</v>
      </c>
    </row>
    <row r="104" spans="1:89">
      <c r="A104" s="2">
        <v>1</v>
      </c>
      <c r="B104" s="2">
        <f t="shared" si="120"/>
        <v>1340.4347826086957</v>
      </c>
      <c r="C104" s="3">
        <v>9.3000000000000007</v>
      </c>
      <c r="D104" s="2">
        <f>$D$5+$D$7*$C104</f>
        <v>52.6554</v>
      </c>
      <c r="E104" s="2">
        <f>$E$5+$E$7*$C104</f>
        <v>32.162999999999997</v>
      </c>
      <c r="F104" s="2">
        <f>$F$5+$F$7*$C104</f>
        <v>5.5648999999999997</v>
      </c>
      <c r="G104" s="2">
        <f>$G$5+$G$7*$C104</f>
        <v>1.6373</v>
      </c>
      <c r="H104" s="3">
        <f t="shared" si="165"/>
        <v>92.020599999999988</v>
      </c>
      <c r="J104" s="2">
        <f t="shared" si="121"/>
        <v>57.221317835354263</v>
      </c>
      <c r="K104" s="2">
        <f t="shared" si="122"/>
        <v>34.951956409760427</v>
      </c>
      <c r="L104" s="2">
        <f t="shared" si="123"/>
        <v>6.0474502448364831</v>
      </c>
      <c r="M104" s="2">
        <f t="shared" si="124"/>
        <v>1.7792755100488371</v>
      </c>
      <c r="N104" s="3">
        <f t="shared" si="164"/>
        <v>100.00000000000001</v>
      </c>
      <c r="O104" s="2">
        <v>8.0000000000000002E-3</v>
      </c>
      <c r="P104" s="2">
        <f t="shared" si="96"/>
        <v>8.8819849166097226E-2</v>
      </c>
      <c r="Q104" s="2">
        <f t="shared" si="97"/>
        <v>0.22005910002194784</v>
      </c>
      <c r="R104" s="2">
        <v>0.3</v>
      </c>
      <c r="S104" s="2">
        <f t="shared" si="159"/>
        <v>5.4267771503786359E-2</v>
      </c>
      <c r="T104" s="2">
        <v>0.12</v>
      </c>
      <c r="U104" s="2">
        <f t="shared" si="98"/>
        <v>0.6759882034679342</v>
      </c>
      <c r="V104" s="2">
        <f t="shared" si="99"/>
        <v>1.219743685068545</v>
      </c>
      <c r="W104" s="2">
        <v>0.06</v>
      </c>
      <c r="X104" s="2">
        <f t="shared" si="125"/>
        <v>0.37976764138874464</v>
      </c>
      <c r="Y104" s="2">
        <v>2.6700000000000002E-2</v>
      </c>
      <c r="Z104" s="2">
        <v>0.21</v>
      </c>
      <c r="AA104" s="2">
        <v>0.442</v>
      </c>
      <c r="AB104" s="2">
        <v>0.5</v>
      </c>
      <c r="AC104" s="2">
        <f t="shared" si="126"/>
        <v>0.12430330795495793</v>
      </c>
      <c r="AD104" s="2">
        <f t="shared" si="100"/>
        <v>0.13967864808196043</v>
      </c>
      <c r="AE104" s="2">
        <f t="shared" si="101"/>
        <v>0.78678069834978881</v>
      </c>
      <c r="AF104" s="2">
        <f t="shared" si="102"/>
        <v>1.588703430557326</v>
      </c>
      <c r="AG104" s="2">
        <f t="shared" si="103"/>
        <v>8.3664107053719583</v>
      </c>
      <c r="AH104" s="2">
        <f t="shared" si="127"/>
        <v>0.59985875614648332</v>
      </c>
      <c r="AI104" s="2">
        <f t="shared" si="104"/>
        <v>7.7113430355286755E-2</v>
      </c>
      <c r="AJ104" s="2">
        <f t="shared" si="105"/>
        <v>0.49871645408550452</v>
      </c>
      <c r="AK104" s="2">
        <f t="shared" si="106"/>
        <v>0.85909824795234857</v>
      </c>
      <c r="AL104" s="2">
        <f t="shared" si="107"/>
        <v>5.4517907719949719</v>
      </c>
      <c r="AM104" s="2">
        <f t="shared" si="128"/>
        <v>0.36739239588200079</v>
      </c>
      <c r="AN104" s="2">
        <f t="shared" si="108"/>
        <v>4.2572585164701734E-2</v>
      </c>
      <c r="AO104" s="2">
        <f t="shared" si="109"/>
        <v>0.31612125475025693</v>
      </c>
      <c r="AP104" s="2">
        <f t="shared" si="110"/>
        <v>0.46456109141520707</v>
      </c>
      <c r="AQ104" s="2">
        <f t="shared" si="111"/>
        <v>3.552541665510804</v>
      </c>
      <c r="AR104" s="2">
        <f t="shared" si="129"/>
        <v>0.22615476212903715</v>
      </c>
      <c r="AS104" s="2">
        <f t="shared" si="112"/>
        <v>2.3503363801290502E-2</v>
      </c>
      <c r="AT104" s="2">
        <f t="shared" si="113"/>
        <v>0.2003796884707226</v>
      </c>
      <c r="AU104" s="2">
        <f t="shared" si="114"/>
        <v>0.25121341845509026</v>
      </c>
      <c r="AV104" s="2">
        <f t="shared" si="115"/>
        <v>2.3149370203310364</v>
      </c>
      <c r="AW104" s="2">
        <f t="shared" si="130"/>
        <v>0.13986666983626561</v>
      </c>
      <c r="AX104" s="2">
        <f t="shared" si="116"/>
        <v>1.2975676901900506E-2</v>
      </c>
      <c r="AY104" s="2">
        <f t="shared" si="117"/>
        <v>0.12701461527269006</v>
      </c>
      <c r="AZ104" s="2">
        <f t="shared" si="118"/>
        <v>0.13584474201152735</v>
      </c>
      <c r="BA104" s="2">
        <f t="shared" si="119"/>
        <v>1.5084786929103058</v>
      </c>
      <c r="BB104" s="2">
        <f t="shared" si="131"/>
        <v>8.6874081426092153E-2</v>
      </c>
      <c r="BD104" s="2">
        <f t="shared" si="160"/>
        <v>3583.1128734257159</v>
      </c>
      <c r="BE104" s="2">
        <f t="shared" si="161"/>
        <v>6687.6110616803517</v>
      </c>
      <c r="BF104" s="2">
        <f t="shared" si="132"/>
        <v>37.554526007050598</v>
      </c>
      <c r="BG104" s="2">
        <f t="shared" si="133"/>
        <v>36.19908137588363</v>
      </c>
      <c r="BH104" s="2">
        <f t="shared" si="162"/>
        <v>1.7671739041805217</v>
      </c>
      <c r="BI104" s="2">
        <f t="shared" si="134"/>
        <v>2.1710290969262842</v>
      </c>
      <c r="BJ104" s="2">
        <f t="shared" si="135"/>
        <v>126.61681964755779</v>
      </c>
      <c r="BK104" s="2">
        <f t="shared" si="136"/>
        <v>108.77428539551718</v>
      </c>
      <c r="BL104" s="2">
        <f t="shared" si="137"/>
        <v>189.19353583197048</v>
      </c>
      <c r="BM104" s="2">
        <f t="shared" si="138"/>
        <v>171.68831620062585</v>
      </c>
      <c r="BN104" s="2">
        <f t="shared" si="139"/>
        <v>266.16684716001259</v>
      </c>
      <c r="BO104" s="2">
        <f t="shared" si="140"/>
        <v>262.60403347954639</v>
      </c>
      <c r="BP104" s="2">
        <f t="shared" si="141"/>
        <v>341.23150491172873</v>
      </c>
      <c r="BQ104" s="2">
        <f t="shared" si="142"/>
        <v>384.28700226878459</v>
      </c>
      <c r="BR104" s="2">
        <f t="shared" si="143"/>
        <v>378.59842616349817</v>
      </c>
      <c r="BS104" s="2">
        <f t="shared" si="144"/>
        <v>529.03463391051969</v>
      </c>
      <c r="BU104" s="2">
        <f t="shared" si="145"/>
        <v>3.0048907668685825</v>
      </c>
      <c r="BV104" s="2">
        <f t="shared" si="146"/>
        <v>4.7428915230707256</v>
      </c>
      <c r="BW104" s="2">
        <f t="shared" si="147"/>
        <v>7.2544391597322999</v>
      </c>
      <c r="BX104" s="2">
        <f t="shared" si="148"/>
        <v>10.615932439788441</v>
      </c>
      <c r="BY104" s="2">
        <f t="shared" si="149"/>
        <v>14.614587271349114</v>
      </c>
      <c r="CA104" s="2">
        <f t="shared" si="150"/>
        <v>1.6265043584664773</v>
      </c>
      <c r="CB104" s="2">
        <f t="shared" si="151"/>
        <v>2.5672592891113326</v>
      </c>
      <c r="CC104" s="2">
        <f t="shared" si="152"/>
        <v>3.9267240731784363</v>
      </c>
      <c r="CD104" s="2">
        <f t="shared" si="163"/>
        <v>5.7462522674311645</v>
      </c>
      <c r="CE104" s="2">
        <f t="shared" si="153"/>
        <v>7.910666888836575</v>
      </c>
      <c r="CG104" s="2">
        <f t="shared" si="154"/>
        <v>50.102638214070211</v>
      </c>
      <c r="CH104" s="2">
        <f t="shared" si="155"/>
        <v>79.081536237215801</v>
      </c>
      <c r="CI104" s="2">
        <f t="shared" si="156"/>
        <v>120.9583205731042</v>
      </c>
      <c r="CJ104" s="2">
        <f t="shared" si="157"/>
        <v>177.00684104734171</v>
      </c>
      <c r="CK104" s="2">
        <f t="shared" si="158"/>
        <v>243.67920018184938</v>
      </c>
    </row>
    <row r="105" spans="1:89">
      <c r="A105" s="2">
        <v>1</v>
      </c>
      <c r="B105" s="2">
        <f t="shared" si="120"/>
        <v>1340.8695652173913</v>
      </c>
      <c r="C105" s="3">
        <v>9.4</v>
      </c>
      <c r="D105" s="2">
        <f t="shared" ref="D105:D111" si="170">$D$5+$D$7*$C105</f>
        <v>52.673200000000001</v>
      </c>
      <c r="E105" s="2">
        <f t="shared" ref="E105:E111" si="171">$E$5+$E$7*$C105</f>
        <v>32.154000000000003</v>
      </c>
      <c r="F105" s="2">
        <f t="shared" ref="F105:F111" si="172">$F$5+$F$7*$C105</f>
        <v>5.4741999999999997</v>
      </c>
      <c r="G105" s="2">
        <f t="shared" ref="G105:G111" si="173">$G$5+$G$7*$C105</f>
        <v>1.6334</v>
      </c>
      <c r="H105" s="3">
        <f t="shared" si="165"/>
        <v>91.934799999999996</v>
      </c>
      <c r="J105" s="2">
        <f t="shared" si="121"/>
        <v>57.294082327910651</v>
      </c>
      <c r="K105" s="2">
        <f t="shared" si="122"/>
        <v>34.974786479113469</v>
      </c>
      <c r="L105" s="2">
        <f t="shared" si="123"/>
        <v>5.9544372751123618</v>
      </c>
      <c r="M105" s="2">
        <f t="shared" si="124"/>
        <v>1.7766939178635295</v>
      </c>
      <c r="N105" s="3">
        <f t="shared" si="164"/>
        <v>100</v>
      </c>
      <c r="O105" s="2">
        <v>8.0000000000000002E-3</v>
      </c>
      <c r="P105" s="2">
        <f t="shared" si="96"/>
        <v>8.8691566093707055E-2</v>
      </c>
      <c r="Q105" s="2">
        <f t="shared" si="97"/>
        <v>0.21998137418566668</v>
      </c>
      <c r="R105" s="2">
        <v>0.3</v>
      </c>
      <c r="S105" s="2">
        <f t="shared" si="159"/>
        <v>5.4031947148895025E-2</v>
      </c>
      <c r="T105" s="2">
        <v>0.12</v>
      </c>
      <c r="U105" s="2">
        <f t="shared" si="98"/>
        <v>0.67600717294413837</v>
      </c>
      <c r="V105" s="2">
        <f t="shared" si="99"/>
        <v>1.2187210316620567</v>
      </c>
      <c r="W105" s="2">
        <v>0.06</v>
      </c>
      <c r="X105" s="2">
        <f t="shared" si="125"/>
        <v>0.37881895985383401</v>
      </c>
      <c r="Y105" s="2">
        <v>2.6700000000000002E-2</v>
      </c>
      <c r="Z105" s="2">
        <v>0.21</v>
      </c>
      <c r="AA105" s="2">
        <v>0.442</v>
      </c>
      <c r="AB105" s="2">
        <v>0.5</v>
      </c>
      <c r="AC105" s="2">
        <f t="shared" si="126"/>
        <v>0.12394665393300473</v>
      </c>
      <c r="AD105" s="2">
        <f t="shared" si="100"/>
        <v>0.13957822468412956</v>
      </c>
      <c r="AE105" s="2">
        <f t="shared" si="101"/>
        <v>0.78497387532405016</v>
      </c>
      <c r="AF105" s="2">
        <f t="shared" si="102"/>
        <v>1.5852158747092426</v>
      </c>
      <c r="AG105" s="2">
        <f t="shared" si="103"/>
        <v>8.3585446648842474</v>
      </c>
      <c r="AH105" s="2">
        <f t="shared" si="127"/>
        <v>0.59740943939136071</v>
      </c>
      <c r="AI105" s="2">
        <f t="shared" si="104"/>
        <v>7.7057988862968441E-2</v>
      </c>
      <c r="AJ105" s="2">
        <f t="shared" si="105"/>
        <v>0.49757116369588716</v>
      </c>
      <c r="AK105" s="2">
        <f t="shared" si="106"/>
        <v>0.85721233705098332</v>
      </c>
      <c r="AL105" s="2">
        <f t="shared" si="107"/>
        <v>5.4466650366643483</v>
      </c>
      <c r="AM105" s="2">
        <f t="shared" si="128"/>
        <v>0.36598685702069844</v>
      </c>
      <c r="AN105" s="2">
        <f t="shared" si="108"/>
        <v>4.2541977167592733E-2</v>
      </c>
      <c r="AO105" s="2">
        <f t="shared" si="109"/>
        <v>0.3153952898616848</v>
      </c>
      <c r="AP105" s="2">
        <f t="shared" si="110"/>
        <v>0.46354127694260366</v>
      </c>
      <c r="AQ105" s="2">
        <f t="shared" si="111"/>
        <v>3.5492015908289298</v>
      </c>
      <c r="AR105" s="2">
        <f t="shared" si="129"/>
        <v>0.22534258799340223</v>
      </c>
      <c r="AS105" s="2">
        <f t="shared" si="112"/>
        <v>2.3486465816625036E-2</v>
      </c>
      <c r="AT105" s="2">
        <f t="shared" si="113"/>
        <v>0.19991952131642071</v>
      </c>
      <c r="AU105" s="2">
        <f t="shared" si="114"/>
        <v>0.25066194937042746</v>
      </c>
      <c r="AV105" s="2">
        <f t="shared" si="115"/>
        <v>2.3127605328300431</v>
      </c>
      <c r="AW105" s="2">
        <f t="shared" si="130"/>
        <v>0.13939396504075319</v>
      </c>
      <c r="AX105" s="2">
        <f t="shared" si="116"/>
        <v>1.2966347905797398E-2</v>
      </c>
      <c r="AY105" s="2">
        <f t="shared" si="117"/>
        <v>0.12672292925146283</v>
      </c>
      <c r="AZ105" s="2">
        <f t="shared" si="118"/>
        <v>0.13554653272002509</v>
      </c>
      <c r="BA105" s="2">
        <f t="shared" si="119"/>
        <v>1.50706043185534</v>
      </c>
      <c r="BB105" s="2">
        <f t="shared" si="131"/>
        <v>8.6596908270553247E-2</v>
      </c>
      <c r="BD105" s="2">
        <f t="shared" si="160"/>
        <v>3530.5781690768486</v>
      </c>
      <c r="BE105" s="2">
        <f t="shared" si="161"/>
        <v>6654.0256053760595</v>
      </c>
      <c r="BF105" s="2">
        <f t="shared" si="132"/>
        <v>37.580713240413679</v>
      </c>
      <c r="BG105" s="2">
        <f t="shared" si="133"/>
        <v>36.213779587208414</v>
      </c>
      <c r="BH105" s="2">
        <f t="shared" si="162"/>
        <v>1.758562988526742</v>
      </c>
      <c r="BI105" s="2">
        <f t="shared" si="134"/>
        <v>2.1666411596028849</v>
      </c>
      <c r="BJ105" s="2">
        <f t="shared" si="135"/>
        <v>127.04172056979858</v>
      </c>
      <c r="BK105" s="2">
        <f t="shared" si="136"/>
        <v>108.96861981226486</v>
      </c>
      <c r="BL105" s="2">
        <f t="shared" si="137"/>
        <v>189.55856580733925</v>
      </c>
      <c r="BM105" s="2">
        <f t="shared" si="138"/>
        <v>171.87842523899513</v>
      </c>
      <c r="BN105" s="2">
        <f t="shared" si="139"/>
        <v>266.1186124243568</v>
      </c>
      <c r="BO105" s="2">
        <f t="shared" si="140"/>
        <v>262.64142261725715</v>
      </c>
      <c r="BP105" s="2">
        <f t="shared" si="141"/>
        <v>340.07549794065932</v>
      </c>
      <c r="BQ105" s="2">
        <f t="shared" si="142"/>
        <v>383.81666711635773</v>
      </c>
      <c r="BR105" s="2">
        <f t="shared" si="143"/>
        <v>375.44517537583357</v>
      </c>
      <c r="BS105" s="2">
        <f t="shared" si="144"/>
        <v>527.40070350057624</v>
      </c>
      <c r="BU105" s="2">
        <f t="shared" si="145"/>
        <v>3.0090374728727634</v>
      </c>
      <c r="BV105" s="2">
        <f t="shared" si="146"/>
        <v>4.7462161419822291</v>
      </c>
      <c r="BW105" s="2">
        <f t="shared" si="147"/>
        <v>7.2525272316515803</v>
      </c>
      <c r="BX105" s="2">
        <f t="shared" si="148"/>
        <v>10.598635974797038</v>
      </c>
      <c r="BY105" s="2">
        <f t="shared" si="149"/>
        <v>14.563536573985969</v>
      </c>
      <c r="CA105" s="2">
        <f t="shared" si="150"/>
        <v>1.637634512921391</v>
      </c>
      <c r="CB105" s="2">
        <f t="shared" si="151"/>
        <v>2.583074298664068</v>
      </c>
      <c r="CC105" s="2">
        <f t="shared" si="152"/>
        <v>3.9471056799820308</v>
      </c>
      <c r="CD105" s="2">
        <f t="shared" si="163"/>
        <v>5.7681874083300269</v>
      </c>
      <c r="CE105" s="2">
        <f t="shared" si="153"/>
        <v>7.9260395853371479</v>
      </c>
      <c r="CG105" s="2">
        <f t="shared" si="154"/>
        <v>50.293801227443353</v>
      </c>
      <c r="CH105" s="2">
        <f t="shared" si="155"/>
        <v>79.329437861550659</v>
      </c>
      <c r="CI105" s="2">
        <f t="shared" si="156"/>
        <v>121.22054519881624</v>
      </c>
      <c r="CJ105" s="2">
        <f t="shared" si="157"/>
        <v>177.14823952975487</v>
      </c>
      <c r="CK105" s="2">
        <f t="shared" si="158"/>
        <v>243.41857495093532</v>
      </c>
    </row>
    <row r="106" spans="1:89">
      <c r="A106" s="2">
        <v>1</v>
      </c>
      <c r="B106" s="2">
        <f t="shared" si="120"/>
        <v>1341.304347826087</v>
      </c>
      <c r="C106" s="3">
        <v>9.5</v>
      </c>
      <c r="D106" s="2">
        <f t="shared" si="170"/>
        <v>52.691000000000003</v>
      </c>
      <c r="E106" s="2">
        <f t="shared" si="171"/>
        <v>32.145000000000003</v>
      </c>
      <c r="F106" s="2">
        <f t="shared" si="172"/>
        <v>5.3834999999999997</v>
      </c>
      <c r="G106" s="2">
        <f t="shared" si="173"/>
        <v>1.6294999999999999</v>
      </c>
      <c r="H106" s="3">
        <f t="shared" si="165"/>
        <v>91.849000000000004</v>
      </c>
      <c r="J106" s="2">
        <f t="shared" si="121"/>
        <v>57.366982765190699</v>
      </c>
      <c r="K106" s="2">
        <f t="shared" si="122"/>
        <v>34.997659201515532</v>
      </c>
      <c r="L106" s="2">
        <f t="shared" si="123"/>
        <v>5.8612505307624474</v>
      </c>
      <c r="M106" s="2">
        <f t="shared" si="124"/>
        <v>1.7741075025313284</v>
      </c>
      <c r="N106" s="3">
        <f t="shared" si="164"/>
        <v>100</v>
      </c>
      <c r="O106" s="2">
        <v>8.0000000000000002E-3</v>
      </c>
      <c r="P106" s="2">
        <f t="shared" si="96"/>
        <v>8.8563537246460447E-2</v>
      </c>
      <c r="Q106" s="2">
        <f t="shared" si="97"/>
        <v>0.21990371764442002</v>
      </c>
      <c r="R106" s="2">
        <v>0.3</v>
      </c>
      <c r="S106" s="2">
        <f t="shared" si="159"/>
        <v>5.3795953888732671E-2</v>
      </c>
      <c r="T106" s="2">
        <v>0.12</v>
      </c>
      <c r="U106" s="2">
        <f t="shared" si="98"/>
        <v>0.67602613273503553</v>
      </c>
      <c r="V106" s="2">
        <f t="shared" si="99"/>
        <v>1.2176997857866003</v>
      </c>
      <c r="W106" s="2">
        <v>0.06</v>
      </c>
      <c r="X106" s="2">
        <f t="shared" si="125"/>
        <v>0.37787060102505066</v>
      </c>
      <c r="Y106" s="2">
        <v>2.6700000000000002E-2</v>
      </c>
      <c r="Z106" s="2">
        <v>0.21</v>
      </c>
      <c r="AA106" s="2">
        <v>0.442</v>
      </c>
      <c r="AB106" s="2">
        <v>0.5</v>
      </c>
      <c r="AC106" s="2">
        <f t="shared" si="126"/>
        <v>0.1235893335801152</v>
      </c>
      <c r="AD106" s="2">
        <f t="shared" si="100"/>
        <v>0.13947792751771171</v>
      </c>
      <c r="AE106" s="2">
        <f t="shared" si="101"/>
        <v>0.78317217145148099</v>
      </c>
      <c r="AF106" s="2">
        <f t="shared" si="102"/>
        <v>1.5817378470783083</v>
      </c>
      <c r="AG106" s="2">
        <f t="shared" si="103"/>
        <v>8.3506902507671068</v>
      </c>
      <c r="AH106" s="2">
        <f t="shared" si="127"/>
        <v>0.59496604637518846</v>
      </c>
      <c r="AI106" s="2">
        <f t="shared" si="104"/>
        <v>7.7002617060165354E-2</v>
      </c>
      <c r="AJ106" s="2">
        <f t="shared" si="105"/>
        <v>0.4964291181824112</v>
      </c>
      <c r="AK106" s="2">
        <f t="shared" si="106"/>
        <v>0.85533157857423159</v>
      </c>
      <c r="AL106" s="2">
        <f t="shared" si="107"/>
        <v>5.4415468774069069</v>
      </c>
      <c r="AM106" s="2">
        <f t="shared" si="128"/>
        <v>0.364584667111016</v>
      </c>
      <c r="AN106" s="2">
        <f t="shared" si="108"/>
        <v>4.2511407644492842E-2</v>
      </c>
      <c r="AO106" s="2">
        <f t="shared" si="109"/>
        <v>0.31467138180181553</v>
      </c>
      <c r="AP106" s="2">
        <f t="shared" si="110"/>
        <v>0.46252424866588349</v>
      </c>
      <c r="AQ106" s="2">
        <f t="shared" si="111"/>
        <v>3.5458664529314547</v>
      </c>
      <c r="AR106" s="2">
        <f t="shared" si="129"/>
        <v>0.22453231745538788</v>
      </c>
      <c r="AS106" s="2">
        <f t="shared" si="112"/>
        <v>2.3469589072592018E-2</v>
      </c>
      <c r="AT106" s="2">
        <f t="shared" si="113"/>
        <v>0.19946065792353487</v>
      </c>
      <c r="AU106" s="2">
        <f t="shared" si="114"/>
        <v>0.25011198693323311</v>
      </c>
      <c r="AV106" s="2">
        <f t="shared" si="115"/>
        <v>2.3105872622779406</v>
      </c>
      <c r="AW106" s="2">
        <f t="shared" si="130"/>
        <v>0.13892234855374516</v>
      </c>
      <c r="AX106" s="2">
        <f t="shared" si="116"/>
        <v>1.2957030636168246E-2</v>
      </c>
      <c r="AY106" s="2">
        <f t="shared" si="117"/>
        <v>0.12643206964510784</v>
      </c>
      <c r="AZ106" s="2">
        <f t="shared" si="118"/>
        <v>0.13524913815465459</v>
      </c>
      <c r="BA106" s="2">
        <f t="shared" si="119"/>
        <v>1.5056442670556136</v>
      </c>
      <c r="BB106" s="2">
        <f t="shared" si="131"/>
        <v>8.6320361118956523E-2</v>
      </c>
      <c r="BD106" s="2">
        <f t="shared" si="160"/>
        <v>3478.510742266089</v>
      </c>
      <c r="BE106" s="2">
        <f t="shared" si="161"/>
        <v>6620.5991331327969</v>
      </c>
      <c r="BF106" s="2">
        <f t="shared" si="132"/>
        <v>37.606773588908752</v>
      </c>
      <c r="BG106" s="2">
        <f t="shared" si="133"/>
        <v>36.228442681963152</v>
      </c>
      <c r="BH106" s="2">
        <f t="shared" si="162"/>
        <v>1.7499582630665</v>
      </c>
      <c r="BI106" s="2">
        <f t="shared" si="134"/>
        <v>2.1622550238498701</v>
      </c>
      <c r="BJ106" s="2">
        <f t="shared" si="135"/>
        <v>127.46785241516498</v>
      </c>
      <c r="BK106" s="2">
        <f t="shared" si="136"/>
        <v>109.1633485765059</v>
      </c>
      <c r="BL106" s="2">
        <f t="shared" si="137"/>
        <v>189.92276281812249</v>
      </c>
      <c r="BM106" s="2">
        <f t="shared" si="138"/>
        <v>172.06836563456488</v>
      </c>
      <c r="BN106" s="2">
        <f t="shared" si="139"/>
        <v>266.06579808124729</v>
      </c>
      <c r="BO106" s="2">
        <f t="shared" si="140"/>
        <v>262.67746867477285</v>
      </c>
      <c r="BP106" s="2">
        <f t="shared" si="141"/>
        <v>338.9130669292814</v>
      </c>
      <c r="BQ106" s="2">
        <f t="shared" si="142"/>
        <v>383.34399764070429</v>
      </c>
      <c r="BR106" s="2">
        <f t="shared" si="143"/>
        <v>372.29949937992291</v>
      </c>
      <c r="BS106" s="2">
        <f t="shared" si="144"/>
        <v>525.76805924667462</v>
      </c>
      <c r="BU106" s="2">
        <f t="shared" si="145"/>
        <v>3.0131946198961082</v>
      </c>
      <c r="BV106" s="2">
        <f t="shared" si="146"/>
        <v>4.7495380120280899</v>
      </c>
      <c r="BW106" s="2">
        <f t="shared" si="147"/>
        <v>7.2505868104993256</v>
      </c>
      <c r="BX106" s="2">
        <f t="shared" si="148"/>
        <v>10.581299367625249</v>
      </c>
      <c r="BY106" s="2">
        <f t="shared" si="149"/>
        <v>14.512576868462407</v>
      </c>
      <c r="CA106" s="2">
        <f t="shared" si="150"/>
        <v>1.6488439547743918</v>
      </c>
      <c r="CB106" s="2">
        <f t="shared" si="151"/>
        <v>2.5989848074843938</v>
      </c>
      <c r="CC106" s="2">
        <f t="shared" si="152"/>
        <v>3.9675785135548103</v>
      </c>
      <c r="CD106" s="2">
        <f t="shared" si="163"/>
        <v>5.7901707977191785</v>
      </c>
      <c r="CE106" s="2">
        <f t="shared" si="153"/>
        <v>7.9413969744138058</v>
      </c>
      <c r="CG106" s="2">
        <f t="shared" si="154"/>
        <v>50.485880422255562</v>
      </c>
      <c r="CH106" s="2">
        <f t="shared" si="155"/>
        <v>79.578201339173745</v>
      </c>
      <c r="CI106" s="2">
        <f t="shared" si="156"/>
        <v>121.48311174094472</v>
      </c>
      <c r="CJ106" s="2">
        <f t="shared" si="157"/>
        <v>177.28898460745148</v>
      </c>
      <c r="CK106" s="2">
        <f t="shared" si="158"/>
        <v>243.15728415353647</v>
      </c>
    </row>
    <row r="107" spans="1:89">
      <c r="A107" s="2">
        <v>1</v>
      </c>
      <c r="B107" s="2">
        <f t="shared" si="120"/>
        <v>1341.7391304347825</v>
      </c>
      <c r="C107" s="3">
        <v>9.6</v>
      </c>
      <c r="D107" s="2">
        <f t="shared" si="170"/>
        <v>52.708799999999997</v>
      </c>
      <c r="E107" s="2">
        <f t="shared" si="171"/>
        <v>32.136000000000003</v>
      </c>
      <c r="F107" s="2">
        <f t="shared" si="172"/>
        <v>5.2927999999999997</v>
      </c>
      <c r="G107" s="2">
        <f t="shared" si="173"/>
        <v>1.6255999999999999</v>
      </c>
      <c r="H107" s="3">
        <f t="shared" si="165"/>
        <v>91.763199999999998</v>
      </c>
      <c r="J107" s="2">
        <f t="shared" si="121"/>
        <v>57.440019528525589</v>
      </c>
      <c r="K107" s="2">
        <f t="shared" si="122"/>
        <v>35.02057469661041</v>
      </c>
      <c r="L107" s="2">
        <f t="shared" si="123"/>
        <v>5.7678895243409123</v>
      </c>
      <c r="M107" s="2">
        <f t="shared" si="124"/>
        <v>1.7715162505230855</v>
      </c>
      <c r="N107" s="3">
        <f t="shared" si="164"/>
        <v>100</v>
      </c>
      <c r="O107" s="2">
        <v>8.0000000000000002E-3</v>
      </c>
      <c r="P107" s="2">
        <f t="shared" si="96"/>
        <v>8.843576200257712E-2</v>
      </c>
      <c r="Q107" s="2">
        <f t="shared" si="97"/>
        <v>0.21982613031041509</v>
      </c>
      <c r="R107" s="2">
        <v>0.3</v>
      </c>
      <c r="S107" s="2">
        <f t="shared" si="159"/>
        <v>5.355979074641886E-2</v>
      </c>
      <c r="T107" s="2">
        <v>0.12</v>
      </c>
      <c r="U107" s="2">
        <f t="shared" si="98"/>
        <v>0.67604508284803266</v>
      </c>
      <c r="V107" s="2">
        <f t="shared" si="99"/>
        <v>1.2166799448964019</v>
      </c>
      <c r="W107" s="2">
        <v>0.06</v>
      </c>
      <c r="X107" s="2">
        <f t="shared" si="125"/>
        <v>0.37692256149253794</v>
      </c>
      <c r="Y107" s="2">
        <v>2.6700000000000002E-2</v>
      </c>
      <c r="Z107" s="2">
        <v>0.21</v>
      </c>
      <c r="AA107" s="2">
        <v>0.442</v>
      </c>
      <c r="AB107" s="2">
        <v>0.5</v>
      </c>
      <c r="AC107" s="2">
        <f t="shared" si="126"/>
        <v>0.12323134502720044</v>
      </c>
      <c r="AD107" s="2">
        <f t="shared" si="100"/>
        <v>0.13937775637071267</v>
      </c>
      <c r="AE107" s="2">
        <f t="shared" si="101"/>
        <v>0.7813755697437631</v>
      </c>
      <c r="AF107" s="2">
        <f t="shared" si="102"/>
        <v>1.5782693170256559</v>
      </c>
      <c r="AG107" s="2">
        <f t="shared" si="103"/>
        <v>8.3428474407264641</v>
      </c>
      <c r="AH107" s="2">
        <f t="shared" si="127"/>
        <v>0.59252855431236628</v>
      </c>
      <c r="AI107" s="2">
        <f t="shared" si="104"/>
        <v>7.694731482984031E-2</v>
      </c>
      <c r="AJ107" s="2">
        <f t="shared" si="105"/>
        <v>0.49529030677669644</v>
      </c>
      <c r="AK107" s="2">
        <f t="shared" si="106"/>
        <v>0.85345595595399304</v>
      </c>
      <c r="AL107" s="2">
        <f t="shared" si="107"/>
        <v>5.4364362796951982</v>
      </c>
      <c r="AM107" s="2">
        <f t="shared" si="128"/>
        <v>0.36318581333720729</v>
      </c>
      <c r="AN107" s="2">
        <f t="shared" si="108"/>
        <v>4.2480876530788483E-2</v>
      </c>
      <c r="AO107" s="2">
        <f t="shared" si="109"/>
        <v>0.31394952374489904</v>
      </c>
      <c r="AP107" s="2">
        <f t="shared" si="110"/>
        <v>0.46150999762577505</v>
      </c>
      <c r="AQ107" s="2">
        <f t="shared" si="111"/>
        <v>3.5425362423518831</v>
      </c>
      <c r="AR107" s="2">
        <f t="shared" si="129"/>
        <v>0.2237239432686853</v>
      </c>
      <c r="AS107" s="2">
        <f t="shared" si="112"/>
        <v>2.3452733533519725E-2</v>
      </c>
      <c r="AT107" s="2">
        <f t="shared" si="113"/>
        <v>0.19900309396542867</v>
      </c>
      <c r="AU107" s="2">
        <f t="shared" si="114"/>
        <v>0.2495635262987424</v>
      </c>
      <c r="AV107" s="2">
        <f t="shared" si="115"/>
        <v>2.3084172025060896</v>
      </c>
      <c r="AW107" s="2">
        <f t="shared" si="130"/>
        <v>0.13845181625458228</v>
      </c>
      <c r="AX107" s="2">
        <f t="shared" si="116"/>
        <v>1.2947725073319512E-2</v>
      </c>
      <c r="AY107" s="2">
        <f t="shared" si="117"/>
        <v>0.1261420337111015</v>
      </c>
      <c r="AZ107" s="2">
        <f t="shared" si="118"/>
        <v>0.13495255569558831</v>
      </c>
      <c r="BA107" s="2">
        <f t="shared" si="119"/>
        <v>1.5042301944914664</v>
      </c>
      <c r="BB107" s="2">
        <f t="shared" si="131"/>
        <v>8.6044437613721853E-2</v>
      </c>
      <c r="BD107" s="2">
        <f t="shared" si="160"/>
        <v>3426.9097867523387</v>
      </c>
      <c r="BE107" s="2">
        <f t="shared" si="161"/>
        <v>6587.3315357746669</v>
      </c>
      <c r="BF107" s="2">
        <f t="shared" si="132"/>
        <v>37.632705990427738</v>
      </c>
      <c r="BG107" s="2">
        <f t="shared" si="133"/>
        <v>36.243070424759658</v>
      </c>
      <c r="BH107" s="2">
        <f t="shared" si="162"/>
        <v>1.7413597672019405</v>
      </c>
      <c r="BI107" s="2">
        <f t="shared" si="134"/>
        <v>2.1578706982597877</v>
      </c>
      <c r="BJ107" s="2">
        <f t="shared" si="135"/>
        <v>127.89521693202701</v>
      </c>
      <c r="BK107" s="2">
        <f t="shared" si="136"/>
        <v>109.35847220520925</v>
      </c>
      <c r="BL107" s="2">
        <f t="shared" si="137"/>
        <v>190.28611009950302</v>
      </c>
      <c r="BM107" s="2">
        <f t="shared" si="138"/>
        <v>172.25813380607465</v>
      </c>
      <c r="BN107" s="2">
        <f t="shared" si="139"/>
        <v>266.00838044531423</v>
      </c>
      <c r="BO107" s="2">
        <f t="shared" si="140"/>
        <v>262.71216567238264</v>
      </c>
      <c r="BP107" s="2">
        <f t="shared" si="141"/>
        <v>337.74424822902051</v>
      </c>
      <c r="BQ107" s="2">
        <f t="shared" si="142"/>
        <v>382.86900025099925</v>
      </c>
      <c r="BR107" s="2">
        <f t="shared" si="143"/>
        <v>369.16155261956175</v>
      </c>
      <c r="BS107" s="2">
        <f t="shared" si="144"/>
        <v>524.13674146930884</v>
      </c>
      <c r="BU107" s="2">
        <f t="shared" si="145"/>
        <v>3.0173622412106784</v>
      </c>
      <c r="BV107" s="2">
        <f t="shared" si="146"/>
        <v>4.7528570782566906</v>
      </c>
      <c r="BW107" s="2">
        <f t="shared" si="147"/>
        <v>7.2486178073066716</v>
      </c>
      <c r="BX107" s="2">
        <f t="shared" si="148"/>
        <v>10.563922862049793</v>
      </c>
      <c r="BY107" s="2">
        <f t="shared" si="149"/>
        <v>14.461709102638331</v>
      </c>
      <c r="CA107" s="2">
        <f t="shared" si="150"/>
        <v>1.6601331147719249</v>
      </c>
      <c r="CB107" s="2">
        <f t="shared" si="151"/>
        <v>2.6149911063466336</v>
      </c>
      <c r="CC107" s="2">
        <f t="shared" si="152"/>
        <v>3.9881424556459315</v>
      </c>
      <c r="CD107" s="2">
        <f t="shared" si="163"/>
        <v>5.812201772018053</v>
      </c>
      <c r="CE107" s="2">
        <f t="shared" si="153"/>
        <v>7.9567384550604769</v>
      </c>
      <c r="CG107" s="2">
        <f t="shared" si="154"/>
        <v>50.67888094194025</v>
      </c>
      <c r="CH107" s="2">
        <f t="shared" si="155"/>
        <v>79.827829324987832</v>
      </c>
      <c r="CI107" s="2">
        <f t="shared" si="156"/>
        <v>121.74601837090914</v>
      </c>
      <c r="CJ107" s="2">
        <f t="shared" si="157"/>
        <v>177.42907420716335</v>
      </c>
      <c r="CK107" s="2">
        <f t="shared" si="158"/>
        <v>242.89534210367577</v>
      </c>
    </row>
    <row r="108" spans="1:89">
      <c r="A108" s="2">
        <v>1</v>
      </c>
      <c r="B108" s="2">
        <f t="shared" si="120"/>
        <v>1342.1739130434783</v>
      </c>
      <c r="C108" s="3">
        <v>9.6999999999999993</v>
      </c>
      <c r="D108" s="2">
        <f t="shared" si="170"/>
        <v>52.726599999999998</v>
      </c>
      <c r="E108" s="2">
        <f t="shared" si="171"/>
        <v>32.127000000000002</v>
      </c>
      <c r="F108" s="2">
        <f t="shared" si="172"/>
        <v>5.2020999999999997</v>
      </c>
      <c r="G108" s="2">
        <f t="shared" si="173"/>
        <v>1.6217000000000001</v>
      </c>
      <c r="H108" s="3">
        <f t="shared" si="165"/>
        <v>91.677400000000006</v>
      </c>
      <c r="J108" s="2">
        <f t="shared" si="121"/>
        <v>57.5131930006741</v>
      </c>
      <c r="K108" s="2">
        <f t="shared" si="122"/>
        <v>35.043533084489745</v>
      </c>
      <c r="L108" s="2">
        <f t="shared" si="123"/>
        <v>5.6743537665771484</v>
      </c>
      <c r="M108" s="2">
        <f t="shared" si="124"/>
        <v>1.768920148259004</v>
      </c>
      <c r="N108" s="3">
        <f t="shared" si="164"/>
        <v>99.999999999999986</v>
      </c>
      <c r="O108" s="2">
        <v>8.0000000000000002E-3</v>
      </c>
      <c r="P108" s="2">
        <f t="shared" si="96"/>
        <v>8.8308239742066183E-2</v>
      </c>
      <c r="Q108" s="2">
        <f t="shared" si="97"/>
        <v>0.21974861209600161</v>
      </c>
      <c r="R108" s="2">
        <v>0.3</v>
      </c>
      <c r="S108" s="2">
        <f t="shared" si="159"/>
        <v>5.3323456742642897E-2</v>
      </c>
      <c r="T108" s="2">
        <v>0.12</v>
      </c>
      <c r="U108" s="2">
        <f t="shared" si="98"/>
        <v>0.67606402329053106</v>
      </c>
      <c r="V108" s="2">
        <f t="shared" si="99"/>
        <v>1.2156615064513137</v>
      </c>
      <c r="W108" s="2">
        <v>0.06</v>
      </c>
      <c r="X108" s="2">
        <f t="shared" si="125"/>
        <v>0.37597483784406266</v>
      </c>
      <c r="Y108" s="2">
        <v>2.6700000000000002E-2</v>
      </c>
      <c r="Z108" s="2">
        <v>0.21</v>
      </c>
      <c r="AA108" s="2">
        <v>0.442</v>
      </c>
      <c r="AB108" s="2">
        <v>0.5</v>
      </c>
      <c r="AC108" s="2">
        <f t="shared" si="126"/>
        <v>0.12287268639817446</v>
      </c>
      <c r="AD108" s="2">
        <f t="shared" si="100"/>
        <v>0.13927771103157738</v>
      </c>
      <c r="AE108" s="2">
        <f t="shared" si="101"/>
        <v>0.77958405327670222</v>
      </c>
      <c r="AF108" s="2">
        <f t="shared" si="102"/>
        <v>1.574810254024851</v>
      </c>
      <c r="AG108" s="2">
        <f t="shared" si="103"/>
        <v>8.3350162125200793</v>
      </c>
      <c r="AH108" s="2">
        <f t="shared" si="127"/>
        <v>0.59009694049356398</v>
      </c>
      <c r="AI108" s="2">
        <f t="shared" si="104"/>
        <v>7.6892082055198541E-2</v>
      </c>
      <c r="AJ108" s="2">
        <f t="shared" si="105"/>
        <v>0.49415471875100858</v>
      </c>
      <c r="AK108" s="2">
        <f t="shared" si="106"/>
        <v>0.85158545268296659</v>
      </c>
      <c r="AL108" s="2">
        <f t="shared" si="107"/>
        <v>5.4313332290355465</v>
      </c>
      <c r="AM108" s="2">
        <f t="shared" si="128"/>
        <v>0.36179028292615506</v>
      </c>
      <c r="AN108" s="2">
        <f t="shared" si="108"/>
        <v>4.2450383761999874E-2</v>
      </c>
      <c r="AO108" s="2">
        <f t="shared" si="109"/>
        <v>0.31322970889094942</v>
      </c>
      <c r="AP108" s="2">
        <f t="shared" si="110"/>
        <v>0.46049851489588373</v>
      </c>
      <c r="AQ108" s="2">
        <f t="shared" si="111"/>
        <v>3.539210949645724</v>
      </c>
      <c r="AR108" s="2">
        <f t="shared" si="129"/>
        <v>0.22291745821091502</v>
      </c>
      <c r="AS108" s="2">
        <f t="shared" si="112"/>
        <v>2.3435899163810333E-2</v>
      </c>
      <c r="AT108" s="2">
        <f t="shared" si="113"/>
        <v>0.19854682513179719</v>
      </c>
      <c r="AU108" s="2">
        <f t="shared" si="114"/>
        <v>0.24901656263996888</v>
      </c>
      <c r="AV108" s="2">
        <f t="shared" si="115"/>
        <v>2.3062503473601925</v>
      </c>
      <c r="AW108" s="2">
        <f t="shared" si="130"/>
        <v>0.1379823640361007</v>
      </c>
      <c r="AX108" s="2">
        <f t="shared" si="116"/>
        <v>1.2938431197598455E-2</v>
      </c>
      <c r="AY108" s="2">
        <f t="shared" si="117"/>
        <v>0.12585281871727202</v>
      </c>
      <c r="AZ108" s="2">
        <f t="shared" si="118"/>
        <v>0.13465678273261236</v>
      </c>
      <c r="BA108" s="2">
        <f t="shared" si="119"/>
        <v>1.5028182101525831</v>
      </c>
      <c r="BB108" s="2">
        <f t="shared" si="131"/>
        <v>8.5769135404918331E-2</v>
      </c>
      <c r="BD108" s="2">
        <f t="shared" si="160"/>
        <v>3375.7744752359458</v>
      </c>
      <c r="BE108" s="2">
        <f t="shared" si="161"/>
        <v>6554.2227000990106</v>
      </c>
      <c r="BF108" s="2">
        <f t="shared" si="132"/>
        <v>37.658509375440353</v>
      </c>
      <c r="BG108" s="2">
        <f t="shared" si="133"/>
        <v>36.25766257889039</v>
      </c>
      <c r="BH108" s="2">
        <f t="shared" si="162"/>
        <v>1.7327675406543817</v>
      </c>
      <c r="BI108" s="2">
        <f t="shared" si="134"/>
        <v>2.1534881914803505</v>
      </c>
      <c r="BJ108" s="2">
        <f t="shared" si="135"/>
        <v>128.32381584486109</v>
      </c>
      <c r="BK108" s="2">
        <f t="shared" si="136"/>
        <v>109.55399121180359</v>
      </c>
      <c r="BL108" s="2">
        <f t="shared" si="137"/>
        <v>190.64859073799283</v>
      </c>
      <c r="BM108" s="2">
        <f t="shared" si="138"/>
        <v>172.44772614557897</v>
      </c>
      <c r="BN108" s="2">
        <f t="shared" si="139"/>
        <v>265.94633587498663</v>
      </c>
      <c r="BO108" s="2">
        <f t="shared" si="140"/>
        <v>262.74550763323424</v>
      </c>
      <c r="BP108" s="2">
        <f t="shared" si="141"/>
        <v>336.56907880820796</v>
      </c>
      <c r="BQ108" s="2">
        <f t="shared" si="142"/>
        <v>382.39168147323852</v>
      </c>
      <c r="BR108" s="2">
        <f t="shared" si="143"/>
        <v>366.03148884675653</v>
      </c>
      <c r="BS108" s="2">
        <f t="shared" si="144"/>
        <v>522.50679041134435</v>
      </c>
      <c r="BU108" s="2">
        <f t="shared" si="145"/>
        <v>3.0215403702164498</v>
      </c>
      <c r="BV108" s="2">
        <f t="shared" si="146"/>
        <v>4.7561732853121077</v>
      </c>
      <c r="BW108" s="2">
        <f t="shared" si="147"/>
        <v>7.2466201333730647</v>
      </c>
      <c r="BX108" s="2">
        <f t="shared" si="148"/>
        <v>10.546506704375123</v>
      </c>
      <c r="BY108" s="2">
        <f t="shared" si="149"/>
        <v>14.41093422044127</v>
      </c>
      <c r="CA108" s="2">
        <f t="shared" si="150"/>
        <v>1.671502422554983</v>
      </c>
      <c r="CB108" s="2">
        <f t="shared" si="151"/>
        <v>2.6310934802836941</v>
      </c>
      <c r="CC108" s="2">
        <f t="shared" si="152"/>
        <v>4.0087973762207545</v>
      </c>
      <c r="CD108" s="2">
        <f t="shared" si="163"/>
        <v>5.8342796540535913</v>
      </c>
      <c r="CE108" s="2">
        <f t="shared" si="153"/>
        <v>7.9720634210896</v>
      </c>
      <c r="CG108" s="2">
        <f t="shared" si="154"/>
        <v>50.872807961159054</v>
      </c>
      <c r="CH108" s="2">
        <f t="shared" si="155"/>
        <v>80.078324472740661</v>
      </c>
      <c r="CI108" s="2">
        <f t="shared" si="156"/>
        <v>122.00926323752802</v>
      </c>
      <c r="CJ108" s="2">
        <f t="shared" si="157"/>
        <v>177.56850628949812</v>
      </c>
      <c r="CK108" s="2">
        <f t="shared" si="158"/>
        <v>242.63276319716562</v>
      </c>
    </row>
    <row r="109" spans="1:89">
      <c r="A109" s="2">
        <v>1</v>
      </c>
      <c r="B109" s="2">
        <f t="shared" si="120"/>
        <v>1342.608695652174</v>
      </c>
      <c r="C109" s="3">
        <v>9.8000000000000007</v>
      </c>
      <c r="D109" s="2">
        <f t="shared" si="170"/>
        <v>52.744399999999999</v>
      </c>
      <c r="E109" s="2">
        <f t="shared" si="171"/>
        <v>32.118000000000002</v>
      </c>
      <c r="F109" s="2">
        <f t="shared" si="172"/>
        <v>5.1113999999999997</v>
      </c>
      <c r="G109" s="2">
        <f t="shared" si="173"/>
        <v>1.6177999999999999</v>
      </c>
      <c r="H109" s="3">
        <f t="shared" si="165"/>
        <v>91.591600000000014</v>
      </c>
      <c r="J109" s="2">
        <f t="shared" si="121"/>
        <v>57.586503565829169</v>
      </c>
      <c r="K109" s="2">
        <f t="shared" si="122"/>
        <v>35.066534485695193</v>
      </c>
      <c r="L109" s="2">
        <f t="shared" si="123"/>
        <v>5.5806427663672205</v>
      </c>
      <c r="M109" s="2">
        <f t="shared" si="124"/>
        <v>1.7663191821084028</v>
      </c>
      <c r="N109" s="3">
        <f t="shared" si="164"/>
        <v>99.999999999999986</v>
      </c>
      <c r="O109" s="2">
        <v>8.0000000000000002E-3</v>
      </c>
      <c r="P109" s="2">
        <f t="shared" si="96"/>
        <v>8.818096984672022E-2</v>
      </c>
      <c r="Q109" s="2">
        <f t="shared" si="97"/>
        <v>0.21967116291367153</v>
      </c>
      <c r="R109" s="2">
        <v>0.3</v>
      </c>
      <c r="S109" s="2">
        <f t="shared" si="159"/>
        <v>5.308695089564873E-2</v>
      </c>
      <c r="T109" s="2">
        <v>0.12</v>
      </c>
      <c r="U109" s="2">
        <f t="shared" si="98"/>
        <v>0.67608295406992358</v>
      </c>
      <c r="V109" s="2">
        <f t="shared" si="99"/>
        <v>1.2146444679168009</v>
      </c>
      <c r="W109" s="2">
        <v>0.06</v>
      </c>
      <c r="X109" s="2">
        <f t="shared" si="125"/>
        <v>0.37502742666497513</v>
      </c>
      <c r="Y109" s="2">
        <v>2.6700000000000002E-2</v>
      </c>
      <c r="Z109" s="2">
        <v>0.21</v>
      </c>
      <c r="AA109" s="2">
        <v>0.442</v>
      </c>
      <c r="AB109" s="2">
        <v>0.5</v>
      </c>
      <c r="AC109" s="2">
        <f t="shared" si="126"/>
        <v>0.12251335580992141</v>
      </c>
      <c r="AD109" s="2">
        <f t="shared" si="100"/>
        <v>0.13917779128918942</v>
      </c>
      <c r="AE109" s="2">
        <f t="shared" si="101"/>
        <v>0.77779760518996621</v>
      </c>
      <c r="AF109" s="2">
        <f t="shared" si="102"/>
        <v>1.5713606276614294</v>
      </c>
      <c r="AG109" s="2">
        <f t="shared" si="103"/>
        <v>8.3271965439574345</v>
      </c>
      <c r="AH109" s="2">
        <f t="shared" si="127"/>
        <v>0.58767118228536053</v>
      </c>
      <c r="AI109" s="2">
        <f t="shared" si="104"/>
        <v>7.6836918619687389E-2</v>
      </c>
      <c r="AJ109" s="2">
        <f t="shared" si="105"/>
        <v>0.4930223434180937</v>
      </c>
      <c r="AK109" s="2">
        <f t="shared" si="106"/>
        <v>0.84972005231439929</v>
      </c>
      <c r="AL109" s="2">
        <f t="shared" si="107"/>
        <v>5.4262377109679818</v>
      </c>
      <c r="AM109" s="2">
        <f t="shared" si="128"/>
        <v>0.36039806314717054</v>
      </c>
      <c r="AN109" s="2">
        <f t="shared" si="108"/>
        <v>4.2419929273780951E-2</v>
      </c>
      <c r="AO109" s="2">
        <f t="shared" si="109"/>
        <v>0.31251193046564019</v>
      </c>
      <c r="AP109" s="2">
        <f t="shared" si="110"/>
        <v>0.45948979158255665</v>
      </c>
      <c r="AQ109" s="2">
        <f t="shared" si="111"/>
        <v>3.5358905653904489</v>
      </c>
      <c r="AR109" s="2">
        <f t="shared" si="129"/>
        <v>0.22211285508351408</v>
      </c>
      <c r="AS109" s="2">
        <f t="shared" si="112"/>
        <v>2.3419085927939821E-2</v>
      </c>
      <c r="AT109" s="2">
        <f t="shared" si="113"/>
        <v>0.19809184712860003</v>
      </c>
      <c r="AU109" s="2">
        <f t="shared" si="114"/>
        <v>0.24847109114763127</v>
      </c>
      <c r="AV109" s="2">
        <f t="shared" si="115"/>
        <v>2.3040866907002631</v>
      </c>
      <c r="AW109" s="2">
        <f t="shared" si="130"/>
        <v>0.13751398780456825</v>
      </c>
      <c r="AX109" s="2">
        <f t="shared" si="116"/>
        <v>1.2929148989393036E-2</v>
      </c>
      <c r="AY109" s="2">
        <f t="shared" si="117"/>
        <v>0.12556442194175713</v>
      </c>
      <c r="AZ109" s="2">
        <f t="shared" si="118"/>
        <v>0.13436181666508723</v>
      </c>
      <c r="BA109" s="2">
        <f t="shared" si="119"/>
        <v>1.501408310037974</v>
      </c>
      <c r="BB109" s="2">
        <f t="shared" si="131"/>
        <v>8.5494452150228384E-2</v>
      </c>
      <c r="BD109" s="2">
        <f t="shared" si="160"/>
        <v>3325.1039593102619</v>
      </c>
      <c r="BE109" s="2">
        <f t="shared" si="161"/>
        <v>6521.2725088664711</v>
      </c>
      <c r="BF109" s="2">
        <f t="shared" si="132"/>
        <v>37.684182666932465</v>
      </c>
      <c r="BG109" s="2">
        <f t="shared" si="133"/>
        <v>36.272218906319388</v>
      </c>
      <c r="BH109" s="2">
        <f t="shared" si="162"/>
        <v>1.7241816234676628</v>
      </c>
      <c r="BI109" s="2">
        <f t="shared" si="134"/>
        <v>2.1491075122149148</v>
      </c>
      <c r="BJ109" s="2">
        <f t="shared" si="135"/>
        <v>128.75365085374875</v>
      </c>
      <c r="BK109" s="2">
        <f t="shared" si="136"/>
        <v>109.74990610610915</v>
      </c>
      <c r="BL109" s="2">
        <f t="shared" si="137"/>
        <v>191.0101876703491</v>
      </c>
      <c r="BM109" s="2">
        <f t="shared" si="138"/>
        <v>172.63713901828069</v>
      </c>
      <c r="BN109" s="2">
        <f t="shared" si="139"/>
        <v>265.8796407747891</v>
      </c>
      <c r="BO109" s="2">
        <f t="shared" si="140"/>
        <v>262.77748858365828</v>
      </c>
      <c r="BP109" s="2">
        <f t="shared" si="141"/>
        <v>335.38759625354618</v>
      </c>
      <c r="BQ109" s="2">
        <f t="shared" si="142"/>
        <v>381.9120479505886</v>
      </c>
      <c r="BR109" s="2">
        <f t="shared" si="143"/>
        <v>362.90946110131131</v>
      </c>
      <c r="BS109" s="2">
        <f t="shared" si="144"/>
        <v>520.87824623471136</v>
      </c>
      <c r="BU109" s="2">
        <f t="shared" si="145"/>
        <v>3.0257290404417025</v>
      </c>
      <c r="BV109" s="2">
        <f t="shared" si="146"/>
        <v>4.759486577431403</v>
      </c>
      <c r="BW109" s="2">
        <f t="shared" si="147"/>
        <v>7.2445937002733762</v>
      </c>
      <c r="BX109" s="2">
        <f t="shared" si="148"/>
        <v>10.529051143437256</v>
      </c>
      <c r="BY109" s="2">
        <f t="shared" si="149"/>
        <v>14.360253161792739</v>
      </c>
      <c r="CA109" s="2">
        <f t="shared" si="150"/>
        <v>1.6829523065765259</v>
      </c>
      <c r="CB109" s="2">
        <f t="shared" si="151"/>
        <v>2.6472922084387562</v>
      </c>
      <c r="CC109" s="2">
        <f t="shared" si="152"/>
        <v>4.0295431332823464</v>
      </c>
      <c r="CD109" s="2">
        <f t="shared" si="163"/>
        <v>5.8564037529689532</v>
      </c>
      <c r="CE109" s="2">
        <f t="shared" si="153"/>
        <v>7.9873712611536076</v>
      </c>
      <c r="CG109" s="2">
        <f t="shared" si="154"/>
        <v>51.067666685971716</v>
      </c>
      <c r="CH109" s="2">
        <f t="shared" si="155"/>
        <v>80.329689434828353</v>
      </c>
      <c r="CI109" s="2">
        <f t="shared" si="156"/>
        <v>122.27284446688027</v>
      </c>
      <c r="CJ109" s="2">
        <f t="shared" si="157"/>
        <v>177.70727884943369</v>
      </c>
      <c r="CK109" s="2">
        <f t="shared" si="158"/>
        <v>242.36956191078752</v>
      </c>
    </row>
    <row r="110" spans="1:89">
      <c r="A110" s="2">
        <v>1</v>
      </c>
      <c r="B110" s="2">
        <f t="shared" si="120"/>
        <v>1343.0434782608695</v>
      </c>
      <c r="C110" s="3">
        <v>9.9</v>
      </c>
      <c r="D110" s="2">
        <f t="shared" si="170"/>
        <v>52.7622</v>
      </c>
      <c r="E110" s="2">
        <f t="shared" si="171"/>
        <v>32.109000000000002</v>
      </c>
      <c r="F110" s="2">
        <f t="shared" si="172"/>
        <v>5.0206999999999997</v>
      </c>
      <c r="G110" s="2">
        <f t="shared" si="173"/>
        <v>1.6139000000000001</v>
      </c>
      <c r="H110" s="3">
        <f t="shared" si="165"/>
        <v>91.505800000000008</v>
      </c>
      <c r="J110" s="2">
        <f t="shared" si="121"/>
        <v>57.659951609624741</v>
      </c>
      <c r="K110" s="2">
        <f t="shared" si="122"/>
        <v>35.089579021220509</v>
      </c>
      <c r="L110" s="2">
        <f t="shared" si="123"/>
        <v>5.4867560307652621</v>
      </c>
      <c r="M110" s="2">
        <f t="shared" si="124"/>
        <v>1.7637133383894792</v>
      </c>
      <c r="N110" s="3">
        <f t="shared" si="164"/>
        <v>99.999999999999986</v>
      </c>
      <c r="O110" s="2">
        <v>8.0000000000000002E-3</v>
      </c>
      <c r="P110" s="2">
        <f t="shared" si="96"/>
        <v>8.8053951700110183E-2</v>
      </c>
      <c r="Q110" s="2">
        <f t="shared" si="97"/>
        <v>0.21959378267605925</v>
      </c>
      <c r="R110" s="2">
        <v>0.3</v>
      </c>
      <c r="S110" s="2">
        <f t="shared" si="159"/>
        <v>5.2850272221220164E-2</v>
      </c>
      <c r="T110" s="2">
        <v>0.12</v>
      </c>
      <c r="U110" s="2">
        <f t="shared" si="98"/>
        <v>0.67610187519359677</v>
      </c>
      <c r="V110" s="2">
        <f t="shared" si="99"/>
        <v>1.2136288267639335</v>
      </c>
      <c r="W110" s="2">
        <v>0.06</v>
      </c>
      <c r="X110" s="2">
        <f t="shared" si="125"/>
        <v>0.37408032453817003</v>
      </c>
      <c r="Y110" s="2">
        <v>2.6700000000000002E-2</v>
      </c>
      <c r="Z110" s="2">
        <v>0.21</v>
      </c>
      <c r="AA110" s="2">
        <v>0.442</v>
      </c>
      <c r="AB110" s="2">
        <v>0.5</v>
      </c>
      <c r="AC110" s="2">
        <f t="shared" si="126"/>
        <v>0.12215335137226273</v>
      </c>
      <c r="AD110" s="2">
        <f t="shared" si="100"/>
        <v>0.13907799693286985</v>
      </c>
      <c r="AE110" s="2">
        <f t="shared" si="101"/>
        <v>0.7760162086868212</v>
      </c>
      <c r="AF110" s="2">
        <f t="shared" si="102"/>
        <v>1.5679204076324595</v>
      </c>
      <c r="AG110" s="2">
        <f t="shared" si="103"/>
        <v>8.3193884128996185</v>
      </c>
      <c r="AH110" s="2">
        <f t="shared" si="127"/>
        <v>0.58525125712988235</v>
      </c>
      <c r="AI110" s="2">
        <f t="shared" si="104"/>
        <v>7.6781824406995811E-2</v>
      </c>
      <c r="AJ110" s="2">
        <f t="shared" si="105"/>
        <v>0.49189317013101097</v>
      </c>
      <c r="AK110" s="2">
        <f t="shared" si="106"/>
        <v>0.84785973846185003</v>
      </c>
      <c r="AL110" s="2">
        <f t="shared" si="107"/>
        <v>5.4211497110661622</v>
      </c>
      <c r="AM110" s="2">
        <f t="shared" si="128"/>
        <v>0.35900914131179129</v>
      </c>
      <c r="AN110" s="2">
        <f t="shared" si="108"/>
        <v>4.2389513001918996E-2</v>
      </c>
      <c r="AO110" s="2">
        <f t="shared" si="109"/>
        <v>0.31179618172019807</v>
      </c>
      <c r="AP110" s="2">
        <f t="shared" si="110"/>
        <v>0.45848381882475492</v>
      </c>
      <c r="AQ110" s="2">
        <f t="shared" si="111"/>
        <v>3.5325750801854445</v>
      </c>
      <c r="AR110" s="2">
        <f t="shared" si="129"/>
        <v>0.22131012671162292</v>
      </c>
      <c r="AS110" s="2">
        <f t="shared" si="112"/>
        <v>2.3402293790457808E-2</v>
      </c>
      <c r="AT110" s="2">
        <f t="shared" si="113"/>
        <v>0.19763815567799409</v>
      </c>
      <c r="AU110" s="2">
        <f t="shared" si="114"/>
        <v>0.24792710703008453</v>
      </c>
      <c r="AV110" s="2">
        <f t="shared" si="115"/>
        <v>2.3019262264005933</v>
      </c>
      <c r="AW110" s="2">
        <f t="shared" si="130"/>
        <v>0.1370466834796206</v>
      </c>
      <c r="AX110" s="2">
        <f t="shared" si="116"/>
        <v>1.2919878429131908E-2</v>
      </c>
      <c r="AY110" s="2">
        <f t="shared" si="117"/>
        <v>0.12527684067296183</v>
      </c>
      <c r="AZ110" s="2">
        <f t="shared" si="118"/>
        <v>0.13406765490191008</v>
      </c>
      <c r="BA110" s="2">
        <f t="shared" si="119"/>
        <v>1.5000004901559545</v>
      </c>
      <c r="BB110" s="2">
        <f t="shared" si="131"/>
        <v>8.5220385514911498E-2</v>
      </c>
      <c r="BD110" s="2">
        <f t="shared" si="160"/>
        <v>3274.8973694142719</v>
      </c>
      <c r="BE110" s="2">
        <f t="shared" si="161"/>
        <v>6488.4808407911969</v>
      </c>
      <c r="BF110" s="2">
        <f t="shared" si="132"/>
        <v>37.709724780343919</v>
      </c>
      <c r="BG110" s="2">
        <f t="shared" si="133"/>
        <v>36.286739167673169</v>
      </c>
      <c r="BH110" s="2">
        <f t="shared" si="162"/>
        <v>1.7156020560115364</v>
      </c>
      <c r="BI110" s="2">
        <f t="shared" si="134"/>
        <v>2.1447286692229617</v>
      </c>
      <c r="BJ110" s="2">
        <f t="shared" si="135"/>
        <v>129.1847236338678</v>
      </c>
      <c r="BK110" s="2">
        <f t="shared" si="136"/>
        <v>109.94621739426833</v>
      </c>
      <c r="BL110" s="2">
        <f t="shared" si="137"/>
        <v>191.37088368248513</v>
      </c>
      <c r="BM110" s="2">
        <f t="shared" si="138"/>
        <v>172.82636876236356</v>
      </c>
      <c r="BN110" s="2">
        <f t="shared" si="139"/>
        <v>265.80827159766886</v>
      </c>
      <c r="BO110" s="2">
        <f t="shared" si="140"/>
        <v>262.80810255349678</v>
      </c>
      <c r="BP110" s="2">
        <f t="shared" si="141"/>
        <v>334.19983877151537</v>
      </c>
      <c r="BQ110" s="2">
        <f t="shared" si="142"/>
        <v>381.43010644372924</v>
      </c>
      <c r="BR110" s="2">
        <f t="shared" si="143"/>
        <v>359.79562169041481</v>
      </c>
      <c r="BS110" s="2">
        <f t="shared" si="144"/>
        <v>519.25114901709219</v>
      </c>
      <c r="BU110" s="2">
        <f t="shared" si="145"/>
        <v>3.0299282855433951</v>
      </c>
      <c r="BV110" s="2">
        <f t="shared" si="146"/>
        <v>4.7627968984418887</v>
      </c>
      <c r="BW110" s="2">
        <f t="shared" si="147"/>
        <v>7.2425384198651033</v>
      </c>
      <c r="BX110" s="2">
        <f t="shared" si="148"/>
        <v>10.511556430607426</v>
      </c>
      <c r="BY110" s="2">
        <f t="shared" si="149"/>
        <v>14.309666862534685</v>
      </c>
      <c r="CA110" s="2">
        <f t="shared" si="150"/>
        <v>1.6944831940177485</v>
      </c>
      <c r="CB110" s="2">
        <f t="shared" si="151"/>
        <v>2.6635875639156446</v>
      </c>
      <c r="CC110" s="2">
        <f t="shared" si="152"/>
        <v>4.0503795726928633</v>
      </c>
      <c r="CD110" s="2">
        <f t="shared" si="163"/>
        <v>5.8785733641346187</v>
      </c>
      <c r="CE110" s="2">
        <f t="shared" si="153"/>
        <v>8.0026613587684636</v>
      </c>
      <c r="CG110" s="2">
        <f t="shared" si="154"/>
        <v>51.263462354005839</v>
      </c>
      <c r="CH110" s="2">
        <f t="shared" si="155"/>
        <v>80.581926862095244</v>
      </c>
      <c r="CI110" s="2">
        <f t="shared" si="156"/>
        <v>122.53676016216659</v>
      </c>
      <c r="CJ110" s="2">
        <f t="shared" si="157"/>
        <v>177.84538991681495</v>
      </c>
      <c r="CK110" s="2">
        <f t="shared" si="158"/>
        <v>242.10575280145699</v>
      </c>
    </row>
    <row r="111" spans="1:89">
      <c r="A111" s="2">
        <v>1</v>
      </c>
      <c r="B111" s="2">
        <f t="shared" si="120"/>
        <v>1343.4782608695652</v>
      </c>
      <c r="C111" s="3">
        <v>10</v>
      </c>
      <c r="D111" s="2">
        <f t="shared" si="170"/>
        <v>52.78</v>
      </c>
      <c r="E111" s="2">
        <f t="shared" si="171"/>
        <v>32.1</v>
      </c>
      <c r="F111" s="2">
        <f t="shared" si="172"/>
        <v>4.93</v>
      </c>
      <c r="G111" s="2">
        <f t="shared" si="173"/>
        <v>1.6099999999999999</v>
      </c>
      <c r="H111" s="3">
        <f t="shared" si="165"/>
        <v>91.42</v>
      </c>
      <c r="J111" s="2">
        <f t="shared" si="121"/>
        <v>57.733537519142416</v>
      </c>
      <c r="K111" s="2">
        <f t="shared" si="122"/>
        <v>35.112666812513673</v>
      </c>
      <c r="L111" s="2">
        <f t="shared" si="123"/>
        <v>5.392693064974841</v>
      </c>
      <c r="M111" s="2">
        <f t="shared" si="124"/>
        <v>1.7611026033690658</v>
      </c>
      <c r="N111" s="3">
        <f t="shared" si="164"/>
        <v>99.999999999999986</v>
      </c>
      <c r="O111" s="2">
        <v>8.0000000000000002E-3</v>
      </c>
      <c r="P111" s="2">
        <f t="shared" si="96"/>
        <v>8.7927184687578402E-2</v>
      </c>
      <c r="Q111" s="2">
        <f t="shared" si="97"/>
        <v>0.21951647129594065</v>
      </c>
      <c r="R111" s="2">
        <v>0.3</v>
      </c>
      <c r="S111" s="2">
        <f t="shared" si="159"/>
        <v>5.2613419732665215E-2</v>
      </c>
      <c r="T111" s="2">
        <v>0.12</v>
      </c>
      <c r="U111" s="2">
        <f t="shared" si="98"/>
        <v>0.67612078666892861</v>
      </c>
      <c r="V111" s="2">
        <f t="shared" si="99"/>
        <v>1.212614580469362</v>
      </c>
      <c r="W111" s="2">
        <v>0.06</v>
      </c>
      <c r="X111" s="2">
        <f t="shared" si="125"/>
        <v>0.37313352804404465</v>
      </c>
      <c r="Y111" s="2">
        <v>2.6700000000000002E-2</v>
      </c>
      <c r="Z111" s="2">
        <v>0.21</v>
      </c>
      <c r="AA111" s="2">
        <v>0.442</v>
      </c>
      <c r="AB111" s="2">
        <v>0.5</v>
      </c>
      <c r="AC111" s="2">
        <f t="shared" si="126"/>
        <v>0.12179267118792386</v>
      </c>
      <c r="AD111" s="2">
        <f t="shared" si="100"/>
        <v>0.13897832775237598</v>
      </c>
      <c r="AE111" s="2">
        <f t="shared" si="101"/>
        <v>0.77423984703384996</v>
      </c>
      <c r="AF111" s="2">
        <f t="shared" si="102"/>
        <v>1.5644895637460585</v>
      </c>
      <c r="AG111" s="2">
        <f t="shared" si="103"/>
        <v>8.311591797259144</v>
      </c>
      <c r="AH111" s="2">
        <f t="shared" si="127"/>
        <v>0.58283714254443542</v>
      </c>
      <c r="AI111" s="2">
        <f t="shared" si="104"/>
        <v>7.6726799301053514E-2</v>
      </c>
      <c r="AJ111" s="2">
        <f t="shared" si="105"/>
        <v>0.49076718828295424</v>
      </c>
      <c r="AK111" s="2">
        <f t="shared" si="106"/>
        <v>0.84600449479892714</v>
      </c>
      <c r="AL111" s="2">
        <f t="shared" si="107"/>
        <v>5.4160692149372487</v>
      </c>
      <c r="AM111" s="2">
        <f t="shared" si="128"/>
        <v>0.3576235047735738</v>
      </c>
      <c r="AN111" s="2">
        <f t="shared" si="108"/>
        <v>4.2359134882334226E-2</v>
      </c>
      <c r="AO111" s="2">
        <f t="shared" si="109"/>
        <v>0.3110824559312898</v>
      </c>
      <c r="AP111" s="2">
        <f t="shared" si="110"/>
        <v>0.45748058779391215</v>
      </c>
      <c r="AQ111" s="2">
        <f t="shared" si="111"/>
        <v>3.5292644846519274</v>
      </c>
      <c r="AR111" s="2">
        <f t="shared" si="129"/>
        <v>0.22050926594396841</v>
      </c>
      <c r="AS111" s="2">
        <f t="shared" si="112"/>
        <v>2.3385522715987293E-2</v>
      </c>
      <c r="AT111" s="2">
        <f t="shared" si="113"/>
        <v>0.19718574651826218</v>
      </c>
      <c r="AU111" s="2">
        <f t="shared" si="114"/>
        <v>0.24738460551324312</v>
      </c>
      <c r="AV111" s="2">
        <f t="shared" si="115"/>
        <v>2.299768948349703</v>
      </c>
      <c r="AW111" s="2">
        <f t="shared" si="130"/>
        <v>0.1365804469941953</v>
      </c>
      <c r="AX111" s="2">
        <f t="shared" si="116"/>
        <v>1.2910619497284245E-2</v>
      </c>
      <c r="AY111" s="2">
        <f t="shared" si="117"/>
        <v>0.12499007220951257</v>
      </c>
      <c r="AZ111" s="2">
        <f t="shared" si="118"/>
        <v>0.13377429486147355</v>
      </c>
      <c r="BA111" s="2">
        <f t="shared" si="119"/>
        <v>1.4985947465241101</v>
      </c>
      <c r="BB111" s="2">
        <f t="shared" si="131"/>
        <v>8.4946933171766548E-2</v>
      </c>
      <c r="BD111" s="2">
        <f t="shared" si="160"/>
        <v>3225.1538147863462</v>
      </c>
      <c r="BE111" s="2">
        <f t="shared" si="161"/>
        <v>6455.8475705311484</v>
      </c>
      <c r="BF111" s="2">
        <f t="shared" si="132"/>
        <v>37.7351346235059</v>
      </c>
      <c r="BG111" s="2">
        <f t="shared" si="133"/>
        <v>36.301223122231498</v>
      </c>
      <c r="BH111" s="2">
        <f t="shared" si="162"/>
        <v>1.7070288789851116</v>
      </c>
      <c r="BI111" s="2">
        <f t="shared" si="134"/>
        <v>2.140351671320583</v>
      </c>
      <c r="BJ111" s="2">
        <f t="shared" si="135"/>
        <v>129.6170358349768</v>
      </c>
      <c r="BK111" s="2">
        <f t="shared" si="136"/>
        <v>110.1429255786754</v>
      </c>
      <c r="BL111" s="2">
        <f t="shared" si="137"/>
        <v>191.73066140837815</v>
      </c>
      <c r="BM111" s="2">
        <f t="shared" si="138"/>
        <v>173.01541168882369</v>
      </c>
      <c r="BN111" s="2">
        <f t="shared" si="139"/>
        <v>265.73220484735839</v>
      </c>
      <c r="BO111" s="2">
        <f t="shared" si="140"/>
        <v>262.83734357643544</v>
      </c>
      <c r="BP111" s="2">
        <f t="shared" si="141"/>
        <v>333.00584518972562</v>
      </c>
      <c r="BQ111" s="2">
        <f t="shared" si="142"/>
        <v>380.94586383118923</v>
      </c>
      <c r="BR111" s="2">
        <f t="shared" si="143"/>
        <v>356.69012216823899</v>
      </c>
      <c r="BS111" s="2">
        <f t="shared" si="144"/>
        <v>517.62553874860373</v>
      </c>
      <c r="BU111" s="2">
        <f t="shared" si="145"/>
        <v>3.0341381393075419</v>
      </c>
      <c r="BV111" s="2">
        <f t="shared" si="146"/>
        <v>4.7661041917583775</v>
      </c>
      <c r="BW111" s="2">
        <f t="shared" si="147"/>
        <v>7.2404542042956477</v>
      </c>
      <c r="BX111" s="2">
        <f t="shared" si="148"/>
        <v>10.494022819795605</v>
      </c>
      <c r="BY111" s="2">
        <f t="shared" si="149"/>
        <v>14.259176254356039</v>
      </c>
      <c r="CA111" s="2">
        <f t="shared" si="150"/>
        <v>1.7060955107032292</v>
      </c>
      <c r="CB111" s="2">
        <f t="shared" si="151"/>
        <v>2.6799798136279267</v>
      </c>
      <c r="CC111" s="2">
        <f t="shared" si="152"/>
        <v>4.0713065279949099</v>
      </c>
      <c r="CD111" s="2">
        <f t="shared" si="163"/>
        <v>5.9007877690620143</v>
      </c>
      <c r="CE111" s="2">
        <f t="shared" si="153"/>
        <v>8.0179330923393621</v>
      </c>
      <c r="CG111" s="2">
        <f t="shared" si="154"/>
        <v>51.460200234626832</v>
      </c>
      <c r="CH111" s="2">
        <f t="shared" si="155"/>
        <v>80.835039403629551</v>
      </c>
      <c r="CI111" s="2">
        <f t="shared" si="156"/>
        <v>122.80100840357068</v>
      </c>
      <c r="CJ111" s="2">
        <f t="shared" si="157"/>
        <v>177.98283755685256</v>
      </c>
      <c r="CK111" s="2">
        <f t="shared" si="158"/>
        <v>241.84135050537381</v>
      </c>
    </row>
    <row r="112" spans="1:89">
      <c r="A112" s="2">
        <v>1</v>
      </c>
      <c r="B112" s="2">
        <f t="shared" si="120"/>
        <v>1343.9130434782608</v>
      </c>
      <c r="C112" s="3">
        <v>10.1</v>
      </c>
      <c r="D112" s="2">
        <f>$D$5+$D$7*$C112</f>
        <v>52.797800000000002</v>
      </c>
      <c r="E112" s="2">
        <f>$E$5+$E$7*$C112</f>
        <v>32.091000000000001</v>
      </c>
      <c r="F112" s="2">
        <f>$F$5+$F$7*$C112</f>
        <v>4.8392999999999997</v>
      </c>
      <c r="G112" s="2">
        <f>$G$5+$G$7*$C112</f>
        <v>1.6061000000000001</v>
      </c>
      <c r="H112" s="3">
        <f t="shared" si="165"/>
        <v>91.334199999999996</v>
      </c>
      <c r="J112" s="2">
        <f t="shared" si="121"/>
        <v>57.807261682918345</v>
      </c>
      <c r="K112" s="2">
        <f t="shared" si="122"/>
        <v>35.135797981479008</v>
      </c>
      <c r="L112" s="2">
        <f t="shared" si="123"/>
        <v>5.298453372340262</v>
      </c>
      <c r="M112" s="2">
        <f t="shared" si="124"/>
        <v>1.7584869632623927</v>
      </c>
      <c r="N112" s="3">
        <f t="shared" si="164"/>
        <v>100.00000000000001</v>
      </c>
      <c r="O112" s="2">
        <v>8.0000000000000002E-3</v>
      </c>
      <c r="P112" s="2">
        <f t="shared" si="96"/>
        <v>8.7800668196233625E-2</v>
      </c>
      <c r="Q112" s="2">
        <f t="shared" si="97"/>
        <v>0.21943922868623289</v>
      </c>
      <c r="R112" s="2">
        <v>0.3</v>
      </c>
      <c r="S112" s="2">
        <f t="shared" si="159"/>
        <v>5.2376392440801146E-2</v>
      </c>
      <c r="T112" s="2">
        <v>0.12</v>
      </c>
      <c r="U112" s="2">
        <f t="shared" si="98"/>
        <v>0.67613968850328854</v>
      </c>
      <c r="V112" s="2">
        <f t="shared" si="99"/>
        <v>1.2116017265153087</v>
      </c>
      <c r="W112" s="2">
        <v>0.06</v>
      </c>
      <c r="X112" s="2">
        <f t="shared" si="125"/>
        <v>0.37218703376045958</v>
      </c>
      <c r="Y112" s="2">
        <v>2.6700000000000002E-2</v>
      </c>
      <c r="Z112" s="2">
        <v>0.21</v>
      </c>
      <c r="AA112" s="2">
        <v>0.442</v>
      </c>
      <c r="AB112" s="2">
        <v>0.5</v>
      </c>
      <c r="AC112" s="2">
        <f t="shared" si="126"/>
        <v>0.12143131335250104</v>
      </c>
      <c r="AD112" s="2">
        <f t="shared" si="100"/>
        <v>0.13887878353790031</v>
      </c>
      <c r="AE112" s="2">
        <f t="shared" si="101"/>
        <v>0.77246850356069907</v>
      </c>
      <c r="AF112" s="2">
        <f t="shared" si="102"/>
        <v>1.561068065920953</v>
      </c>
      <c r="AG112" s="2">
        <f t="shared" si="103"/>
        <v>8.3038066749998123</v>
      </c>
      <c r="AH112" s="2">
        <f t="shared" si="127"/>
        <v>0.58042881612114872</v>
      </c>
      <c r="AI112" s="2">
        <f t="shared" si="104"/>
        <v>7.6671843186030597E-2</v>
      </c>
      <c r="AJ112" s="2">
        <f t="shared" si="105"/>
        <v>0.48964438730709126</v>
      </c>
      <c r="AK112" s="2">
        <f t="shared" si="106"/>
        <v>0.84415430505905242</v>
      </c>
      <c r="AL112" s="2">
        <f t="shared" si="107"/>
        <v>5.4109962082218344</v>
      </c>
      <c r="AM112" s="2">
        <f t="shared" si="128"/>
        <v>0.35624114092789599</v>
      </c>
      <c r="AN112" s="2">
        <f t="shared" si="108"/>
        <v>4.232879485107955E-2</v>
      </c>
      <c r="AO112" s="2">
        <f t="shared" si="109"/>
        <v>0.31037074640092061</v>
      </c>
      <c r="AP112" s="2">
        <f t="shared" si="110"/>
        <v>0.45648008969380527</v>
      </c>
      <c r="AQ112" s="2">
        <f t="shared" si="111"/>
        <v>3.5259587694329029</v>
      </c>
      <c r="AR112" s="2">
        <f t="shared" si="129"/>
        <v>0.2197102656527532</v>
      </c>
      <c r="AS112" s="2">
        <f t="shared" si="112"/>
        <v>2.3368772669224502E-2</v>
      </c>
      <c r="AT112" s="2">
        <f t="shared" si="113"/>
        <v>0.19673461540374818</v>
      </c>
      <c r="AU112" s="2">
        <f t="shared" si="114"/>
        <v>0.24684358184051156</v>
      </c>
      <c r="AV112" s="2">
        <f t="shared" si="115"/>
        <v>2.2976148504503069</v>
      </c>
      <c r="AW112" s="2">
        <f t="shared" si="130"/>
        <v>0.13611527429446899</v>
      </c>
      <c r="AX112" s="2">
        <f t="shared" si="116"/>
        <v>1.2901372174359611E-2</v>
      </c>
      <c r="AY112" s="2">
        <f t="shared" si="117"/>
        <v>0.12470411386021658</v>
      </c>
      <c r="AZ112" s="2">
        <f t="shared" si="118"/>
        <v>0.13348173397162805</v>
      </c>
      <c r="BA112" s="2">
        <f t="shared" si="119"/>
        <v>1.497191075169277</v>
      </c>
      <c r="BB112" s="2">
        <f t="shared" si="131"/>
        <v>8.4674092801096293E-2</v>
      </c>
      <c r="BD112" s="2">
        <f t="shared" si="160"/>
        <v>3175.8723834190801</v>
      </c>
      <c r="BE112" s="2">
        <f t="shared" si="161"/>
        <v>6423.3725686785538</v>
      </c>
      <c r="BF112" s="2">
        <f t="shared" si="132"/>
        <v>37.760411096577293</v>
      </c>
      <c r="BG112" s="2">
        <f t="shared" si="133"/>
        <v>36.315670527918094</v>
      </c>
      <c r="BH112" s="2">
        <f t="shared" si="162"/>
        <v>1.6984621334203363</v>
      </c>
      <c r="BI112" s="2">
        <f t="shared" si="134"/>
        <v>2.135976527380977</v>
      </c>
      <c r="BJ112" s="2">
        <f t="shared" si="135"/>
        <v>130.05058908088819</v>
      </c>
      <c r="BK112" s="2">
        <f t="shared" si="136"/>
        <v>110.34003115790524</v>
      </c>
      <c r="BL112" s="2">
        <f t="shared" si="137"/>
        <v>192.08950332896532</v>
      </c>
      <c r="BM112" s="2">
        <f t="shared" si="138"/>
        <v>173.20426408130032</v>
      </c>
      <c r="BN112" s="2">
        <f t="shared" si="139"/>
        <v>265.65141708076067</v>
      </c>
      <c r="BO112" s="2">
        <f t="shared" si="140"/>
        <v>262.86520569033962</v>
      </c>
      <c r="BP112" s="2">
        <f t="shared" si="141"/>
        <v>331.80565495819906</v>
      </c>
      <c r="BQ112" s="2">
        <f t="shared" si="142"/>
        <v>380.45932710967446</v>
      </c>
      <c r="BR112" s="2">
        <f t="shared" si="143"/>
        <v>353.59311331553414</v>
      </c>
      <c r="BS112" s="2">
        <f t="shared" si="144"/>
        <v>516.00145532847432</v>
      </c>
      <c r="BU112" s="2">
        <f t="shared" si="145"/>
        <v>3.03835863564959</v>
      </c>
      <c r="BV112" s="2">
        <f t="shared" si="146"/>
        <v>4.7694084003804234</v>
      </c>
      <c r="BW112" s="2">
        <f t="shared" si="147"/>
        <v>7.2383409660096714</v>
      </c>
      <c r="BX112" s="2">
        <f t="shared" si="148"/>
        <v>10.476450567453847</v>
      </c>
      <c r="BY112" s="2">
        <f t="shared" si="149"/>
        <v>14.208782264719364</v>
      </c>
      <c r="CA112" s="2">
        <f t="shared" si="150"/>
        <v>1.717789681014952</v>
      </c>
      <c r="CB112" s="2">
        <f t="shared" si="151"/>
        <v>2.6964692181467642</v>
      </c>
      <c r="CC112" s="2">
        <f t="shared" si="152"/>
        <v>4.0923238202329193</v>
      </c>
      <c r="CD112" s="2">
        <f t="shared" si="163"/>
        <v>5.9230462353197169</v>
      </c>
      <c r="CE112" s="2">
        <f t="shared" si="153"/>
        <v>8.0331858351885792</v>
      </c>
      <c r="CG112" s="2">
        <f t="shared" si="154"/>
        <v>51.657885629107746</v>
      </c>
      <c r="CH112" s="2">
        <f t="shared" si="155"/>
        <v>81.089029706555039</v>
      </c>
      <c r="CI112" s="2">
        <f t="shared" si="156"/>
        <v>123.06558724811983</v>
      </c>
      <c r="CJ112" s="2">
        <f t="shared" si="157"/>
        <v>178.11961987062369</v>
      </c>
      <c r="CK112" s="2">
        <f t="shared" si="158"/>
        <v>241.57636973715643</v>
      </c>
    </row>
    <row r="113" spans="1:89">
      <c r="A113" s="2">
        <v>1</v>
      </c>
      <c r="B113" s="2">
        <f t="shared" si="120"/>
        <v>1344.3478260869565</v>
      </c>
      <c r="C113" s="3">
        <v>10.199999999999999</v>
      </c>
      <c r="D113" s="2">
        <f>$D$5+$D$7*$C113</f>
        <v>52.815600000000003</v>
      </c>
      <c r="E113" s="2">
        <f>$E$5+$E$7*$C113</f>
        <v>32.082000000000001</v>
      </c>
      <c r="F113" s="2">
        <f>$F$5+$F$7*$C113</f>
        <v>4.7485999999999997</v>
      </c>
      <c r="G113" s="2">
        <f>$G$5+$G$7*$C113</f>
        <v>1.6022000000000001</v>
      </c>
      <c r="H113" s="3">
        <f t="shared" si="165"/>
        <v>91.248400000000004</v>
      </c>
      <c r="J113" s="2">
        <f t="shared" si="121"/>
        <v>57.881124490949979</v>
      </c>
      <c r="K113" s="2">
        <f t="shared" si="122"/>
        <v>35.158972650479349</v>
      </c>
      <c r="L113" s="2">
        <f t="shared" si="123"/>
        <v>5.204036454337829</v>
      </c>
      <c r="M113" s="2">
        <f t="shared" si="124"/>
        <v>1.7558664042328413</v>
      </c>
      <c r="N113" s="3">
        <f t="shared" si="164"/>
        <v>100</v>
      </c>
      <c r="O113" s="2">
        <v>8.0000000000000002E-3</v>
      </c>
      <c r="P113" s="2">
        <f t="shared" si="96"/>
        <v>8.7674401614944886E-2</v>
      </c>
      <c r="Q113" s="2">
        <f t="shared" si="97"/>
        <v>0.21936205475999462</v>
      </c>
      <c r="R113" s="2">
        <v>0.3</v>
      </c>
      <c r="S113" s="2">
        <f t="shared" si="159"/>
        <v>5.2139189353939047E-2</v>
      </c>
      <c r="T113" s="2">
        <v>0.12</v>
      </c>
      <c r="U113" s="2">
        <f t="shared" si="98"/>
        <v>0.67615858070404078</v>
      </c>
      <c r="V113" s="2">
        <f t="shared" si="99"/>
        <v>1.2105902623895515</v>
      </c>
      <c r="W113" s="2">
        <v>0.06</v>
      </c>
      <c r="X113" s="2">
        <f t="shared" si="125"/>
        <v>0.37124083826269894</v>
      </c>
      <c r="Y113" s="2">
        <v>2.6700000000000002E-2</v>
      </c>
      <c r="Z113" s="2">
        <v>0.21</v>
      </c>
      <c r="AA113" s="2">
        <v>0.442</v>
      </c>
      <c r="AB113" s="2">
        <v>0.5</v>
      </c>
      <c r="AC113" s="2">
        <f t="shared" si="126"/>
        <v>0.12106927595442769</v>
      </c>
      <c r="AD113" s="2">
        <f t="shared" si="100"/>
        <v>0.13877936408006944</v>
      </c>
      <c r="AE113" s="2">
        <f t="shared" si="101"/>
        <v>0.77070216165980232</v>
      </c>
      <c r="AF113" s="2">
        <f t="shared" si="102"/>
        <v>1.5576558841860191</v>
      </c>
      <c r="AG113" s="2">
        <f t="shared" si="103"/>
        <v>8.2960330241365945</v>
      </c>
      <c r="AH113" s="2">
        <f t="shared" si="127"/>
        <v>0.57802625552661158</v>
      </c>
      <c r="AI113" s="2">
        <f t="shared" si="104"/>
        <v>7.6616955946336635E-2</v>
      </c>
      <c r="AJ113" s="2">
        <f t="shared" si="105"/>
        <v>0.48852475667638884</v>
      </c>
      <c r="AK113" s="2">
        <f t="shared" si="106"/>
        <v>0.84230915303521103</v>
      </c>
      <c r="AL113" s="2">
        <f t="shared" si="107"/>
        <v>5.4059306765938455</v>
      </c>
      <c r="AM113" s="2">
        <f t="shared" si="128"/>
        <v>0.35486203721175286</v>
      </c>
      <c r="AN113" s="2">
        <f t="shared" si="108"/>
        <v>4.2298492844340119E-2</v>
      </c>
      <c r="AO113" s="2">
        <f t="shared" si="109"/>
        <v>0.30966104645632281</v>
      </c>
      <c r="AP113" s="2">
        <f t="shared" si="110"/>
        <v>0.45548231576042125</v>
      </c>
      <c r="AQ113" s="2">
        <f t="shared" si="111"/>
        <v>3.5226579251930921</v>
      </c>
      <c r="AR113" s="2">
        <f t="shared" si="129"/>
        <v>0.21891311873354036</v>
      </c>
      <c r="AS113" s="2">
        <f t="shared" si="112"/>
        <v>2.3352043614938728E-2</v>
      </c>
      <c r="AT113" s="2">
        <f t="shared" si="113"/>
        <v>0.19628475810478702</v>
      </c>
      <c r="AU113" s="2">
        <f t="shared" si="114"/>
        <v>0.24630403127271169</v>
      </c>
      <c r="AV113" s="2">
        <f t="shared" si="115"/>
        <v>2.295463926619274</v>
      </c>
      <c r="AW113" s="2">
        <f t="shared" si="130"/>
        <v>0.13565116133979263</v>
      </c>
      <c r="AX113" s="2">
        <f t="shared" si="116"/>
        <v>1.2892136440907932E-2</v>
      </c>
      <c r="AY113" s="2">
        <f t="shared" si="117"/>
        <v>0.12441896294401721</v>
      </c>
      <c r="AZ113" s="2">
        <f t="shared" si="118"/>
        <v>0.1331899696696425</v>
      </c>
      <c r="BA113" s="2">
        <f t="shared" si="119"/>
        <v>1.4957894721275138</v>
      </c>
      <c r="BB113" s="2">
        <f t="shared" si="131"/>
        <v>8.4401862090670562E-2</v>
      </c>
      <c r="BD113" s="2">
        <f t="shared" si="160"/>
        <v>3127.05214201532</v>
      </c>
      <c r="BE113" s="2">
        <f t="shared" si="161"/>
        <v>6391.0557017504834</v>
      </c>
      <c r="BF113" s="2">
        <f t="shared" si="132"/>
        <v>37.785553091980624</v>
      </c>
      <c r="BG113" s="2">
        <f t="shared" si="133"/>
        <v>36.330081141291259</v>
      </c>
      <c r="BH113" s="2">
        <f t="shared" si="162"/>
        <v>1.6899018606855354</v>
      </c>
      <c r="BI113" s="2">
        <f t="shared" si="134"/>
        <v>2.1316032463349428</v>
      </c>
      <c r="BJ113" s="2">
        <f t="shared" si="135"/>
        <v>130.48538496893488</v>
      </c>
      <c r="BK113" s="2">
        <f t="shared" si="136"/>
        <v>110.53753462664082</v>
      </c>
      <c r="BL113" s="2">
        <f t="shared" si="137"/>
        <v>192.44739177103781</v>
      </c>
      <c r="BM113" s="2">
        <f t="shared" si="138"/>
        <v>173.39292219590558</v>
      </c>
      <c r="BN113" s="2">
        <f t="shared" si="139"/>
        <v>265.5658849103711</v>
      </c>
      <c r="BO113" s="2">
        <f t="shared" si="140"/>
        <v>262.89168293759485</v>
      </c>
      <c r="BP113" s="2">
        <f t="shared" si="141"/>
        <v>330.59930815059408</v>
      </c>
      <c r="BQ113" s="2">
        <f t="shared" si="142"/>
        <v>379.97050339438937</v>
      </c>
      <c r="BR113" s="2">
        <f t="shared" si="143"/>
        <v>350.50474511924483</v>
      </c>
      <c r="BS113" s="2">
        <f t="shared" si="144"/>
        <v>514.37893856171718</v>
      </c>
      <c r="BU113" s="2">
        <f t="shared" si="145"/>
        <v>3.0425898086147805</v>
      </c>
      <c r="BV113" s="2">
        <f t="shared" si="146"/>
        <v>4.7727094668895305</v>
      </c>
      <c r="BW113" s="2">
        <f t="shared" si="147"/>
        <v>7.2361986177565427</v>
      </c>
      <c r="BX113" s="2">
        <f t="shared" si="148"/>
        <v>10.458839932579471</v>
      </c>
      <c r="BY113" s="2">
        <f t="shared" si="149"/>
        <v>14.15848581678766</v>
      </c>
      <c r="CA113" s="2">
        <f t="shared" si="150"/>
        <v>1.7295661278052241</v>
      </c>
      <c r="CB113" s="2">
        <f t="shared" si="151"/>
        <v>2.7130560315475578</v>
      </c>
      <c r="CC113" s="2">
        <f t="shared" si="152"/>
        <v>4.113431257774673</v>
      </c>
      <c r="CD113" s="2">
        <f t="shared" si="163"/>
        <v>5.9453480164523844</v>
      </c>
      <c r="CE113" s="2">
        <f t="shared" si="153"/>
        <v>8.0484189555855519</v>
      </c>
      <c r="CG113" s="2">
        <f t="shared" si="154"/>
        <v>51.856523870799101</v>
      </c>
      <c r="CH113" s="2">
        <f t="shared" si="155"/>
        <v>81.343900415818766</v>
      </c>
      <c r="CI113" s="2">
        <f t="shared" si="156"/>
        <v>123.33049472954602</v>
      </c>
      <c r="CJ113" s="2">
        <f t="shared" si="157"/>
        <v>178.25573499557521</v>
      </c>
      <c r="CK113" s="2">
        <f t="shared" si="158"/>
        <v>241.31082528896275</v>
      </c>
    </row>
    <row r="114" spans="1:89">
      <c r="A114" s="2">
        <v>1</v>
      </c>
      <c r="B114" s="2">
        <f t="shared" si="120"/>
        <v>1344.7826086956522</v>
      </c>
      <c r="C114" s="3">
        <v>10.3</v>
      </c>
      <c r="D114" s="2">
        <f>$D$5+$D$7*$C114</f>
        <v>52.833399999999997</v>
      </c>
      <c r="E114" s="2">
        <f>$E$5+$E$7*$C114</f>
        <v>32.073</v>
      </c>
      <c r="F114" s="2">
        <f>$F$5+$F$7*$C114</f>
        <v>4.6578999999999997</v>
      </c>
      <c r="G114" s="2">
        <f>$G$5+$G$7*$C114</f>
        <v>1.5983000000000001</v>
      </c>
      <c r="H114" s="3">
        <f t="shared" si="165"/>
        <v>91.162599999999983</v>
      </c>
      <c r="J114" s="2">
        <f t="shared" si="121"/>
        <v>57.95512633470306</v>
      </c>
      <c r="K114" s="2">
        <f t="shared" si="122"/>
        <v>35.182190942338202</v>
      </c>
      <c r="L114" s="2">
        <f t="shared" si="123"/>
        <v>5.1094418105670529</v>
      </c>
      <c r="M114" s="2">
        <f t="shared" si="124"/>
        <v>1.753240912391705</v>
      </c>
      <c r="N114" s="3">
        <f t="shared" si="164"/>
        <v>100.00000000000001</v>
      </c>
      <c r="O114" s="2">
        <v>8.0000000000000002E-3</v>
      </c>
      <c r="P114" s="2">
        <f t="shared" si="96"/>
        <v>8.7548384334335788E-2</v>
      </c>
      <c r="Q114" s="2">
        <f t="shared" si="97"/>
        <v>0.21928494943042542</v>
      </c>
      <c r="R114" s="2">
        <v>0.3</v>
      </c>
      <c r="S114" s="2">
        <f t="shared" si="159"/>
        <v>5.1901809477868453E-2</v>
      </c>
      <c r="T114" s="2">
        <v>0.12</v>
      </c>
      <c r="U114" s="2">
        <f t="shared" si="98"/>
        <v>0.67617746327854089</v>
      </c>
      <c r="V114" s="2">
        <f t="shared" si="99"/>
        <v>1.2095801855854136</v>
      </c>
      <c r="W114" s="2">
        <v>0.06</v>
      </c>
      <c r="X114" s="2">
        <f t="shared" si="125"/>
        <v>0.3702949381234294</v>
      </c>
      <c r="Y114" s="2">
        <v>2.6700000000000002E-2</v>
      </c>
      <c r="Z114" s="2">
        <v>0.21</v>
      </c>
      <c r="AA114" s="2">
        <v>0.442</v>
      </c>
      <c r="AB114" s="2">
        <v>0.5</v>
      </c>
      <c r="AC114" s="2">
        <f t="shared" si="126"/>
        <v>0.12070655707494084</v>
      </c>
      <c r="AD114" s="2">
        <f t="shared" si="100"/>
        <v>0.13868006916994355</v>
      </c>
      <c r="AE114" s="2">
        <f t="shared" si="101"/>
        <v>0.76894080478613103</v>
      </c>
      <c r="AF114" s="2">
        <f t="shared" si="102"/>
        <v>1.5542529886798422</v>
      </c>
      <c r="AG114" s="2">
        <f t="shared" si="103"/>
        <v>8.2882708227355106</v>
      </c>
      <c r="AH114" s="2">
        <f t="shared" si="127"/>
        <v>0.57562943850152248</v>
      </c>
      <c r="AI114" s="2">
        <f t="shared" si="104"/>
        <v>7.656213746662073E-2</v>
      </c>
      <c r="AJ114" s="2">
        <f t="shared" si="105"/>
        <v>0.48740828590345447</v>
      </c>
      <c r="AK114" s="2">
        <f t="shared" si="106"/>
        <v>0.84046902257971368</v>
      </c>
      <c r="AL114" s="2">
        <f t="shared" si="107"/>
        <v>5.4008726057604814</v>
      </c>
      <c r="AM114" s="2">
        <f t="shared" si="128"/>
        <v>0.353486181103561</v>
      </c>
      <c r="AN114" s="2">
        <f t="shared" si="108"/>
        <v>4.2268228798433304E-2</v>
      </c>
      <c r="AO114" s="2">
        <f t="shared" si="109"/>
        <v>0.30895334944985609</v>
      </c>
      <c r="AP114" s="2">
        <f t="shared" si="110"/>
        <v>0.45448725726182732</v>
      </c>
      <c r="AQ114" s="2">
        <f t="shared" si="111"/>
        <v>3.5193619426189002</v>
      </c>
      <c r="AR114" s="2">
        <f t="shared" si="129"/>
        <v>0.21811781810514438</v>
      </c>
      <c r="AS114" s="2">
        <f t="shared" si="112"/>
        <v>2.3335335517972216E-2</v>
      </c>
      <c r="AT114" s="2">
        <f t="shared" si="113"/>
        <v>0.19583617040764054</v>
      </c>
      <c r="AU114" s="2">
        <f t="shared" si="114"/>
        <v>0.24576594908801325</v>
      </c>
      <c r="AV114" s="2">
        <f t="shared" si="115"/>
        <v>2.2933161707876013</v>
      </c>
      <c r="AW114" s="2">
        <f t="shared" si="130"/>
        <v>0.13518810410262949</v>
      </c>
      <c r="AX114" s="2">
        <f t="shared" si="116"/>
        <v>1.2882912277519407E-2</v>
      </c>
      <c r="AY114" s="2">
        <f t="shared" si="117"/>
        <v>0.12413461678995355</v>
      </c>
      <c r="AZ114" s="2">
        <f t="shared" si="118"/>
        <v>0.13289899940216687</v>
      </c>
      <c r="BA114" s="2">
        <f t="shared" si="119"/>
        <v>1.494389933444086</v>
      </c>
      <c r="BB114" s="2">
        <f t="shared" si="131"/>
        <v>8.4130238735691087E-2</v>
      </c>
      <c r="BD114" s="2">
        <f t="shared" si="160"/>
        <v>3078.6921359453104</v>
      </c>
      <c r="BE114" s="2">
        <f t="shared" si="161"/>
        <v>6358.8968321795592</v>
      </c>
      <c r="BF114" s="2">
        <f t="shared" si="132"/>
        <v>37.810559494337227</v>
      </c>
      <c r="BG114" s="2">
        <f t="shared" si="133"/>
        <v>36.344454717534425</v>
      </c>
      <c r="BH114" s="2">
        <f t="shared" si="162"/>
        <v>1.6813481024889889</v>
      </c>
      <c r="BI114" s="2">
        <f t="shared" si="134"/>
        <v>2.1272318371713896</v>
      </c>
      <c r="BJ114" s="2">
        <f t="shared" si="135"/>
        <v>130.921425069425</v>
      </c>
      <c r="BK114" s="2">
        <f t="shared" si="136"/>
        <v>110.7354364755999</v>
      </c>
      <c r="BL114" s="2">
        <f t="shared" si="137"/>
        <v>192.80430890612377</v>
      </c>
      <c r="BM114" s="2">
        <f t="shared" si="138"/>
        <v>173.58138226105334</v>
      </c>
      <c r="BN114" s="2">
        <f t="shared" si="139"/>
        <v>265.47558500672329</v>
      </c>
      <c r="BO114" s="2">
        <f t="shared" si="140"/>
        <v>262.91676936545042</v>
      </c>
      <c r="BP114" s="2">
        <f t="shared" si="141"/>
        <v>329.38684546535984</v>
      </c>
      <c r="BQ114" s="2">
        <f t="shared" si="142"/>
        <v>379.47939991935027</v>
      </c>
      <c r="BR114" s="2">
        <f t="shared" si="143"/>
        <v>347.42516675213221</v>
      </c>
      <c r="BS114" s="2">
        <f t="shared" si="144"/>
        <v>512.7580281557988</v>
      </c>
      <c r="BU114" s="2">
        <f t="shared" si="145"/>
        <v>3.0468316923785199</v>
      </c>
      <c r="BV114" s="2">
        <f t="shared" si="146"/>
        <v>4.7760073334463531</v>
      </c>
      <c r="BW114" s="2">
        <f t="shared" si="147"/>
        <v>7.2340270725978426</v>
      </c>
      <c r="BX114" s="2">
        <f t="shared" si="148"/>
        <v>10.44119117671808</v>
      </c>
      <c r="BY114" s="2">
        <f t="shared" si="149"/>
        <v>14.108287829351257</v>
      </c>
      <c r="CA114" s="2">
        <f t="shared" si="150"/>
        <v>1.7414252723085066</v>
      </c>
      <c r="CB114" s="2">
        <f t="shared" si="151"/>
        <v>2.7297405012554203</v>
      </c>
      <c r="CC114" s="2">
        <f t="shared" si="152"/>
        <v>4.1346286361330025</v>
      </c>
      <c r="CD114" s="2">
        <f t="shared" si="163"/>
        <v>5.9676923519025058</v>
      </c>
      <c r="CE114" s="2">
        <f t="shared" si="153"/>
        <v>8.0636318167792513</v>
      </c>
      <c r="CG114" s="2">
        <f t="shared" si="154"/>
        <v>52.056120325298622</v>
      </c>
      <c r="CH114" s="2">
        <f t="shared" si="155"/>
        <v>81.599654173974272</v>
      </c>
      <c r="CI114" s="2">
        <f t="shared" si="156"/>
        <v>123.59572885814579</v>
      </c>
      <c r="CJ114" s="2">
        <f t="shared" si="157"/>
        <v>178.39118110602811</v>
      </c>
      <c r="CK114" s="2">
        <f t="shared" si="158"/>
        <v>241.04473202959412</v>
      </c>
    </row>
    <row r="115" spans="1:89">
      <c r="A115" s="2">
        <v>1</v>
      </c>
      <c r="B115" s="2">
        <f t="shared" si="120"/>
        <v>1345.2173913043478</v>
      </c>
      <c r="C115" s="3">
        <v>10.4</v>
      </c>
      <c r="D115" s="2">
        <f t="shared" ref="D115:D133" si="174">$D$5+$D$7*$C115</f>
        <v>52.851199999999999</v>
      </c>
      <c r="E115" s="2">
        <f t="shared" ref="E115:E133" si="175">$E$5+$E$7*$C115</f>
        <v>32.064</v>
      </c>
      <c r="F115" s="2">
        <f t="shared" ref="F115:F133" si="176">$F$5+$F$7*$C115</f>
        <v>4.5671999999999997</v>
      </c>
      <c r="G115" s="2">
        <f t="shared" ref="G115:G133" si="177">$G$5+$G$7*$C115</f>
        <v>1.5944</v>
      </c>
      <c r="H115" s="3">
        <f t="shared" si="165"/>
        <v>91.076799999999992</v>
      </c>
      <c r="J115" s="2">
        <f t="shared" si="121"/>
        <v>58.029267607118392</v>
      </c>
      <c r="K115" s="2">
        <f t="shared" si="122"/>
        <v>35.205452980341867</v>
      </c>
      <c r="L115" s="2">
        <f t="shared" si="123"/>
        <v>5.0146689387418091</v>
      </c>
      <c r="M115" s="2">
        <f t="shared" si="124"/>
        <v>1.7506104737979378</v>
      </c>
      <c r="N115" s="3">
        <f t="shared" si="164"/>
        <v>100</v>
      </c>
      <c r="O115" s="2">
        <v>8.0000000000000002E-3</v>
      </c>
      <c r="P115" s="2">
        <f t="shared" si="96"/>
        <v>8.7422615746778856E-2</v>
      </c>
      <c r="Q115" s="2">
        <f t="shared" si="97"/>
        <v>0.21920791261086534</v>
      </c>
      <c r="R115" s="2">
        <v>0.3</v>
      </c>
      <c r="S115" s="2">
        <f t="shared" si="159"/>
        <v>5.1664251815841805E-2</v>
      </c>
      <c r="T115" s="2">
        <v>0.12</v>
      </c>
      <c r="U115" s="2">
        <f t="shared" si="98"/>
        <v>0.67619633623413622</v>
      </c>
      <c r="V115" s="2">
        <f t="shared" si="99"/>
        <v>1.2085714936017413</v>
      </c>
      <c r="W115" s="2">
        <v>0.06</v>
      </c>
      <c r="X115" s="2">
        <f t="shared" si="125"/>
        <v>0.36934932991265851</v>
      </c>
      <c r="Y115" s="2">
        <v>2.6700000000000002E-2</v>
      </c>
      <c r="Z115" s="2">
        <v>0.21</v>
      </c>
      <c r="AA115" s="2">
        <v>0.442</v>
      </c>
      <c r="AB115" s="2">
        <v>0.5</v>
      </c>
      <c r="AC115" s="2">
        <f t="shared" si="126"/>
        <v>0.12034315478804702</v>
      </c>
      <c r="AD115" s="2">
        <f t="shared" si="100"/>
        <v>0.13858089859901432</v>
      </c>
      <c r="AE115" s="2">
        <f t="shared" si="101"/>
        <v>0.76718441645691671</v>
      </c>
      <c r="AF115" s="2">
        <f t="shared" si="102"/>
        <v>1.5508593496502519</v>
      </c>
      <c r="AG115" s="2">
        <f t="shared" si="103"/>
        <v>8.2805200489134219</v>
      </c>
      <c r="AH115" s="2">
        <f t="shared" si="127"/>
        <v>0.57323834286032227</v>
      </c>
      <c r="AI115" s="2">
        <f t="shared" si="104"/>
        <v>7.6507387631770118E-2</v>
      </c>
      <c r="AJ115" s="2">
        <f t="shared" si="105"/>
        <v>0.48629496454036031</v>
      </c>
      <c r="AK115" s="2">
        <f t="shared" si="106"/>
        <v>0.83863389760394602</v>
      </c>
      <c r="AL115" s="2">
        <f t="shared" si="107"/>
        <v>5.3958219814620652</v>
      </c>
      <c r="AM115" s="2">
        <f t="shared" si="128"/>
        <v>0.3521135601229532</v>
      </c>
      <c r="AN115" s="2">
        <f t="shared" si="108"/>
        <v>4.2238002649807933E-2</v>
      </c>
      <c r="AO115" s="2">
        <f t="shared" si="109"/>
        <v>0.30824764875889538</v>
      </c>
      <c r="AP115" s="2">
        <f t="shared" si="110"/>
        <v>0.45349490549803545</v>
      </c>
      <c r="AQ115" s="2">
        <f t="shared" si="111"/>
        <v>3.5160708124183193</v>
      </c>
      <c r="AR115" s="2">
        <f t="shared" si="129"/>
        <v>0.21732435670951492</v>
      </c>
      <c r="AS115" s="2">
        <f t="shared" si="112"/>
        <v>2.3318648343239802E-2</v>
      </c>
      <c r="AT115" s="2">
        <f t="shared" si="113"/>
        <v>0.19538884811442747</v>
      </c>
      <c r="AU115" s="2">
        <f t="shared" si="114"/>
        <v>0.24522933058186014</v>
      </c>
      <c r="AV115" s="2">
        <f t="shared" si="115"/>
        <v>2.2911715769003513</v>
      </c>
      <c r="AW115" s="2">
        <f t="shared" si="130"/>
        <v>0.1347260985684898</v>
      </c>
      <c r="AX115" s="2">
        <f t="shared" si="116"/>
        <v>1.2873699664824311E-2</v>
      </c>
      <c r="AY115" s="2">
        <f t="shared" si="117"/>
        <v>0.12385107273711583</v>
      </c>
      <c r="AZ115" s="2">
        <f t="shared" si="118"/>
        <v>0.13260882062519197</v>
      </c>
      <c r="BA115" s="2">
        <f t="shared" si="119"/>
        <v>1.4929924551734246</v>
      </c>
      <c r="BB115" s="2">
        <f t="shared" si="131"/>
        <v>8.3859220438754212E-2</v>
      </c>
      <c r="BD115" s="2">
        <f t="shared" si="160"/>
        <v>3030.7913892050929</v>
      </c>
      <c r="BE115" s="2">
        <f t="shared" si="161"/>
        <v>6326.8958183048044</v>
      </c>
      <c r="BF115" s="2">
        <f t="shared" si="132"/>
        <v>37.835429180401938</v>
      </c>
      <c r="BG115" s="2">
        <f t="shared" si="133"/>
        <v>36.358791010446609</v>
      </c>
      <c r="BH115" s="2">
        <f t="shared" si="162"/>
        <v>1.6728009008825648</v>
      </c>
      <c r="BI115" s="2">
        <f t="shared" si="134"/>
        <v>2.1228623089378433</v>
      </c>
      <c r="BJ115" s="2">
        <f t="shared" si="135"/>
        <v>131.35871092509157</v>
      </c>
      <c r="BK115" s="2">
        <f t="shared" si="136"/>
        <v>110.93373719146039</v>
      </c>
      <c r="BL115" s="2">
        <f t="shared" si="137"/>
        <v>193.16023674937003</v>
      </c>
      <c r="BM115" s="2">
        <f t="shared" si="138"/>
        <v>173.76964047728717</v>
      </c>
      <c r="BN115" s="2">
        <f t="shared" si="139"/>
        <v>265.38049410087427</v>
      </c>
      <c r="BO115" s="2">
        <f t="shared" si="140"/>
        <v>262.94045902636799</v>
      </c>
      <c r="BP115" s="2">
        <f t="shared" si="141"/>
        <v>328.16830822683409</v>
      </c>
      <c r="BQ115" s="2">
        <f t="shared" si="142"/>
        <v>378.98602403769144</v>
      </c>
      <c r="BR115" s="2">
        <f t="shared" si="143"/>
        <v>344.35452655242773</v>
      </c>
      <c r="BS115" s="2">
        <f t="shared" si="144"/>
        <v>511.13876371730481</v>
      </c>
      <c r="BU115" s="2">
        <f t="shared" si="145"/>
        <v>3.0510843212467353</v>
      </c>
      <c r="BV115" s="2">
        <f t="shared" si="146"/>
        <v>4.779301941787879</v>
      </c>
      <c r="BW115" s="2">
        <f t="shared" si="147"/>
        <v>7.2318262439149841</v>
      </c>
      <c r="BX115" s="2">
        <f t="shared" si="148"/>
        <v>10.42350456396642</v>
      </c>
      <c r="BY115" s="2">
        <f t="shared" si="149"/>
        <v>14.058189216754881</v>
      </c>
      <c r="CA115" s="2">
        <f t="shared" si="150"/>
        <v>1.7533675340521633</v>
      </c>
      <c r="CB115" s="2">
        <f t="shared" si="151"/>
        <v>2.746522867889519</v>
      </c>
      <c r="CC115" s="2">
        <f t="shared" si="152"/>
        <v>4.1559157377878062</v>
      </c>
      <c r="CD115" s="2">
        <f t="shared" si="163"/>
        <v>5.9900784669350697</v>
      </c>
      <c r="CE115" s="2">
        <f t="shared" si="153"/>
        <v>8.0788237770328379</v>
      </c>
      <c r="CG115" s="2">
        <f t="shared" si="154"/>
        <v>52.256680390620893</v>
      </c>
      <c r="CH115" s="2">
        <f t="shared" si="155"/>
        <v>81.856293620960926</v>
      </c>
      <c r="CI115" s="2">
        <f t="shared" si="156"/>
        <v>123.86128762064087</v>
      </c>
      <c r="CJ115" s="2">
        <f t="shared" si="157"/>
        <v>178.52595641368467</v>
      </c>
      <c r="CK115" s="2">
        <f t="shared" si="158"/>
        <v>240.77810490358598</v>
      </c>
    </row>
    <row r="116" spans="1:89">
      <c r="A116" s="2">
        <v>1</v>
      </c>
      <c r="B116" s="2">
        <f t="shared" si="120"/>
        <v>1345.6521739130435</v>
      </c>
      <c r="C116" s="3">
        <v>10.5</v>
      </c>
      <c r="D116" s="2">
        <f t="shared" si="174"/>
        <v>52.869</v>
      </c>
      <c r="E116" s="2">
        <f t="shared" si="175"/>
        <v>32.055</v>
      </c>
      <c r="F116" s="2">
        <f t="shared" si="176"/>
        <v>4.4764999999999997</v>
      </c>
      <c r="G116" s="2">
        <f t="shared" si="177"/>
        <v>1.5905</v>
      </c>
      <c r="H116" s="3">
        <f t="shared" si="165"/>
        <v>90.991000000000014</v>
      </c>
      <c r="J116" s="2">
        <f t="shared" si="121"/>
        <v>58.10354870261893</v>
      </c>
      <c r="K116" s="2">
        <f t="shared" si="122"/>
        <v>35.228758888241686</v>
      </c>
      <c r="L116" s="2">
        <f t="shared" si="123"/>
        <v>4.9197173346814509</v>
      </c>
      <c r="M116" s="2">
        <f t="shared" si="124"/>
        <v>1.7479750744579132</v>
      </c>
      <c r="N116" s="3">
        <f t="shared" si="164"/>
        <v>99.999999999999972</v>
      </c>
      <c r="O116" s="2">
        <v>8.0000000000000002E-3</v>
      </c>
      <c r="P116" s="2">
        <f t="shared" si="96"/>
        <v>8.729709524638922E-2</v>
      </c>
      <c r="Q116" s="2">
        <f t="shared" si="97"/>
        <v>0.2191309442147947</v>
      </c>
      <c r="R116" s="2">
        <v>0.3</v>
      </c>
      <c r="S116" s="2">
        <f t="shared" si="159"/>
        <v>5.1426515368558794E-2</v>
      </c>
      <c r="T116" s="2">
        <v>0.12</v>
      </c>
      <c r="U116" s="2">
        <f t="shared" si="98"/>
        <v>0.67621519957816845</v>
      </c>
      <c r="V116" s="2">
        <f t="shared" si="99"/>
        <v>1.2075641839428954</v>
      </c>
      <c r="W116" s="2">
        <v>0.06</v>
      </c>
      <c r="X116" s="2">
        <f t="shared" si="125"/>
        <v>0.36840401019769592</v>
      </c>
      <c r="Y116" s="2">
        <v>2.6700000000000002E-2</v>
      </c>
      <c r="Z116" s="2">
        <v>0.21</v>
      </c>
      <c r="AA116" s="2">
        <v>0.442</v>
      </c>
      <c r="AB116" s="2">
        <v>0.5</v>
      </c>
      <c r="AC116" s="2">
        <f t="shared" si="126"/>
        <v>0.11997906716048837</v>
      </c>
      <c r="AD116" s="2">
        <f t="shared" si="100"/>
        <v>0.13848185215920475</v>
      </c>
      <c r="AE116" s="2">
        <f t="shared" si="101"/>
        <v>0.76543298025139628</v>
      </c>
      <c r="AF116" s="2">
        <f t="shared" si="102"/>
        <v>1.547474937453879</v>
      </c>
      <c r="AG116" s="2">
        <f t="shared" si="103"/>
        <v>8.2727806808379629</v>
      </c>
      <c r="AH116" s="2">
        <f t="shared" si="127"/>
        <v>0.57085294649084595</v>
      </c>
      <c r="AI116" s="2">
        <f t="shared" si="104"/>
        <v>7.6452706326910161E-2</v>
      </c>
      <c r="AJ116" s="2">
        <f t="shared" si="105"/>
        <v>0.4851847821784821</v>
      </c>
      <c r="AK116" s="2">
        <f t="shared" si="106"/>
        <v>0.83680376207812757</v>
      </c>
      <c r="AL116" s="2">
        <f t="shared" si="107"/>
        <v>5.3907787894720069</v>
      </c>
      <c r="AM116" s="2">
        <f t="shared" si="128"/>
        <v>0.35074416183058349</v>
      </c>
      <c r="AN116" s="2">
        <f t="shared" si="108"/>
        <v>4.2207814335044315E-2</v>
      </c>
      <c r="AO116" s="2">
        <f t="shared" si="109"/>
        <v>0.30754393778572919</v>
      </c>
      <c r="AP116" s="2">
        <f t="shared" si="110"/>
        <v>0.45250525180087292</v>
      </c>
      <c r="AQ116" s="2">
        <f t="shared" si="111"/>
        <v>3.5127845253208965</v>
      </c>
      <c r="AR116" s="2">
        <f t="shared" si="129"/>
        <v>0.2165327275116275</v>
      </c>
      <c r="AS116" s="2">
        <f t="shared" si="112"/>
        <v>2.3301982055728903E-2</v>
      </c>
      <c r="AT116" s="2">
        <f t="shared" si="113"/>
        <v>0.19494278704305829</v>
      </c>
      <c r="AU116" s="2">
        <f t="shared" si="114"/>
        <v>0.24469417106690039</v>
      </c>
      <c r="AV116" s="2">
        <f t="shared" si="115"/>
        <v>2.289030138916635</v>
      </c>
      <c r="AW116" s="2">
        <f t="shared" si="130"/>
        <v>0.13426514073586893</v>
      </c>
      <c r="AX116" s="2">
        <f t="shared" si="116"/>
        <v>1.2864498583492971E-2</v>
      </c>
      <c r="AY116" s="2">
        <f t="shared" si="117"/>
        <v>0.12356832813460404</v>
      </c>
      <c r="AZ116" s="2">
        <f t="shared" si="118"/>
        <v>0.13231943080401201</v>
      </c>
      <c r="BA116" s="2">
        <f t="shared" si="119"/>
        <v>1.4915970333791146</v>
      </c>
      <c r="BB116" s="2">
        <f t="shared" si="131"/>
        <v>8.3588804909815947E-2</v>
      </c>
      <c r="BD116" s="2">
        <f t="shared" si="160"/>
        <v>2983.3489043760583</v>
      </c>
      <c r="BE116" s="2">
        <f t="shared" si="161"/>
        <v>6295.0525143626255</v>
      </c>
      <c r="BF116" s="2">
        <f t="shared" si="132"/>
        <v>37.860161018996699</v>
      </c>
      <c r="BG116" s="2">
        <f t="shared" si="133"/>
        <v>36.373089772432799</v>
      </c>
      <c r="BH116" s="2">
        <f t="shared" si="162"/>
        <v>1.6642602982653996</v>
      </c>
      <c r="BI116" s="2">
        <f t="shared" si="134"/>
        <v>2.1184946707409629</v>
      </c>
      <c r="BJ116" s="2">
        <f t="shared" si="135"/>
        <v>131.79724405052923</v>
      </c>
      <c r="BK116" s="2">
        <f t="shared" si="136"/>
        <v>111.13243725678487</v>
      </c>
      <c r="BL116" s="2">
        <f t="shared" si="137"/>
        <v>193.51515715841307</v>
      </c>
      <c r="BM116" s="2">
        <f t="shared" si="138"/>
        <v>173.9576930171074</v>
      </c>
      <c r="BN116" s="2">
        <f t="shared" si="139"/>
        <v>265.28058898691381</v>
      </c>
      <c r="BO116" s="2">
        <f t="shared" si="140"/>
        <v>262.96274597837316</v>
      </c>
      <c r="BP116" s="2">
        <f t="shared" si="141"/>
        <v>326.94373838626609</v>
      </c>
      <c r="BQ116" s="2">
        <f t="shared" si="142"/>
        <v>378.49038322196361</v>
      </c>
      <c r="BR116" s="2">
        <f t="shared" si="143"/>
        <v>341.29297200349959</v>
      </c>
      <c r="BS116" s="2">
        <f t="shared" si="144"/>
        <v>509.52118474860191</v>
      </c>
      <c r="BU116" s="2">
        <f t="shared" si="145"/>
        <v>3.0553477296562321</v>
      </c>
      <c r="BV116" s="2">
        <f t="shared" si="146"/>
        <v>4.7825932332245831</v>
      </c>
      <c r="BW116" s="2">
        <f t="shared" si="147"/>
        <v>7.2295960454168755</v>
      </c>
      <c r="BX116" s="2">
        <f t="shared" si="148"/>
        <v>10.405780360975049</v>
      </c>
      <c r="BY116" s="2">
        <f t="shared" si="149"/>
        <v>14.008190888824862</v>
      </c>
      <c r="CA116" s="2">
        <f t="shared" si="150"/>
        <v>1.7653933307661538</v>
      </c>
      <c r="CB116" s="2">
        <f t="shared" si="151"/>
        <v>2.7634033651063299</v>
      </c>
      <c r="CC116" s="2">
        <f t="shared" si="152"/>
        <v>4.1772923320084194</v>
      </c>
      <c r="CD116" s="2">
        <f t="shared" si="163"/>
        <v>6.0125055725652805</v>
      </c>
      <c r="CE116" s="2">
        <f t="shared" si="153"/>
        <v>8.0939941896607177</v>
      </c>
      <c r="CG116" s="2">
        <f t="shared" si="154"/>
        <v>52.458209497366958</v>
      </c>
      <c r="CH116" s="2">
        <f t="shared" si="155"/>
        <v>82.113821393878752</v>
      </c>
      <c r="CI116" s="2">
        <f t="shared" si="156"/>
        <v>124.12716898003787</v>
      </c>
      <c r="CJ116" s="2">
        <f t="shared" si="157"/>
        <v>178.66005916813714</v>
      </c>
      <c r="CK116" s="2">
        <f t="shared" si="158"/>
        <v>240.51095893028241</v>
      </c>
    </row>
    <row r="117" spans="1:89">
      <c r="A117" s="2">
        <v>1</v>
      </c>
      <c r="B117" s="2">
        <f t="shared" si="120"/>
        <v>1346.086956521739</v>
      </c>
      <c r="C117" s="3">
        <v>10.6</v>
      </c>
      <c r="D117" s="2">
        <f t="shared" si="174"/>
        <v>52.886800000000001</v>
      </c>
      <c r="E117" s="2">
        <f t="shared" si="175"/>
        <v>32.045999999999999</v>
      </c>
      <c r="F117" s="2">
        <f t="shared" si="176"/>
        <v>4.3857999999999997</v>
      </c>
      <c r="G117" s="2">
        <f t="shared" si="177"/>
        <v>1.5866</v>
      </c>
      <c r="H117" s="3">
        <f t="shared" si="165"/>
        <v>90.905200000000008</v>
      </c>
      <c r="J117" s="2">
        <f t="shared" si="121"/>
        <v>58.177970017116728</v>
      </c>
      <c r="K117" s="2">
        <f t="shared" si="122"/>
        <v>35.252108790256216</v>
      </c>
      <c r="L117" s="2">
        <f t="shared" si="123"/>
        <v>4.8245864923018695</v>
      </c>
      <c r="M117" s="2">
        <f t="shared" si="124"/>
        <v>1.7453347003251738</v>
      </c>
      <c r="N117" s="3">
        <f t="shared" si="164"/>
        <v>100</v>
      </c>
      <c r="O117" s="2">
        <v>8.0000000000000002E-3</v>
      </c>
      <c r="P117" s="2">
        <f t="shared" si="96"/>
        <v>8.7171822229019966E-2</v>
      </c>
      <c r="Q117" s="2">
        <f t="shared" si="97"/>
        <v>0.21905404415583443</v>
      </c>
      <c r="R117" s="2">
        <v>0.3</v>
      </c>
      <c r="S117" s="2">
        <f t="shared" si="159"/>
        <v>5.1188599134151094E-2</v>
      </c>
      <c r="T117" s="2">
        <v>0.12</v>
      </c>
      <c r="U117" s="2">
        <f t="shared" si="98"/>
        <v>0.67623405331797026</v>
      </c>
      <c r="V117" s="2">
        <f t="shared" si="99"/>
        <v>1.2065582541187392</v>
      </c>
      <c r="W117" s="2">
        <v>0.06</v>
      </c>
      <c r="X117" s="2">
        <f t="shared" si="125"/>
        <v>0.3674589755431113</v>
      </c>
      <c r="Y117" s="2">
        <v>2.6700000000000002E-2</v>
      </c>
      <c r="Z117" s="2">
        <v>0.21</v>
      </c>
      <c r="AA117" s="2">
        <v>0.442</v>
      </c>
      <c r="AB117" s="2">
        <v>0.5</v>
      </c>
      <c r="AC117" s="2">
        <f t="shared" si="126"/>
        <v>0.11961429225170836</v>
      </c>
      <c r="AD117" s="2">
        <f t="shared" si="100"/>
        <v>0.13838292964286791</v>
      </c>
      <c r="AE117" s="2">
        <f t="shared" si="101"/>
        <v>0.76368647981055604</v>
      </c>
      <c r="AF117" s="2">
        <f t="shared" si="102"/>
        <v>1.5440997225557285</v>
      </c>
      <c r="AG117" s="2">
        <f t="shared" si="103"/>
        <v>8.2650526967273752</v>
      </c>
      <c r="AH117" s="2">
        <f t="shared" si="127"/>
        <v>0.56847322735396955</v>
      </c>
      <c r="AI117" s="2">
        <f t="shared" si="104"/>
        <v>7.6398093437403683E-2</v>
      </c>
      <c r="AJ117" s="2">
        <f t="shared" si="105"/>
        <v>0.48407772844833674</v>
      </c>
      <c r="AK117" s="2">
        <f t="shared" si="106"/>
        <v>0.83497860003108237</v>
      </c>
      <c r="AL117" s="2">
        <f t="shared" si="107"/>
        <v>5.385743015596697</v>
      </c>
      <c r="AM117" s="2">
        <f t="shared" si="128"/>
        <v>0.34937797382792973</v>
      </c>
      <c r="AN117" s="2">
        <f t="shared" si="108"/>
        <v>4.217766379085388E-2</v>
      </c>
      <c r="AO117" s="2">
        <f t="shared" si="109"/>
        <v>0.30684220995745598</v>
      </c>
      <c r="AP117" s="2">
        <f t="shared" si="110"/>
        <v>0.45151828753385692</v>
      </c>
      <c r="AQ117" s="2">
        <f t="shared" si="111"/>
        <v>3.509503072077675</v>
      </c>
      <c r="AR117" s="2">
        <f t="shared" si="129"/>
        <v>0.21574292349937288</v>
      </c>
      <c r="AS117" s="2">
        <f t="shared" si="112"/>
        <v>2.3285336620499326E-2</v>
      </c>
      <c r="AT117" s="2">
        <f t="shared" si="113"/>
        <v>0.19449798302716975</v>
      </c>
      <c r="AU117" s="2">
        <f t="shared" si="114"/>
        <v>0.24416046587291876</v>
      </c>
      <c r="AV117" s="2">
        <f t="shared" si="115"/>
        <v>2.2868918508095688</v>
      </c>
      <c r="AW117" s="2">
        <f t="shared" si="130"/>
        <v>0.13380522661618494</v>
      </c>
      <c r="AX117" s="2">
        <f t="shared" si="116"/>
        <v>1.2855309014235705E-2</v>
      </c>
      <c r="AY117" s="2">
        <f t="shared" si="117"/>
        <v>0.12328638034148694</v>
      </c>
      <c r="AZ117" s="2">
        <f t="shared" si="118"/>
        <v>0.13203082741318795</v>
      </c>
      <c r="BA117" s="2">
        <f t="shared" si="119"/>
        <v>1.4902036641338676</v>
      </c>
      <c r="BB117" s="2">
        <f t="shared" si="131"/>
        <v>8.3318989866156434E-2</v>
      </c>
      <c r="BD117" s="2">
        <f t="shared" si="160"/>
        <v>2936.3636625857653</v>
      </c>
      <c r="BE117" s="2">
        <f t="shared" si="161"/>
        <v>6263.3667704779391</v>
      </c>
      <c r="BF117" s="2">
        <f t="shared" si="132"/>
        <v>37.884753870943811</v>
      </c>
      <c r="BG117" s="2">
        <f t="shared" si="133"/>
        <v>36.387350754494229</v>
      </c>
      <c r="BH117" s="2">
        <f t="shared" si="162"/>
        <v>1.6557263373876272</v>
      </c>
      <c r="BI117" s="2">
        <f t="shared" si="134"/>
        <v>2.1141289317470635</v>
      </c>
      <c r="BJ117" s="2">
        <f t="shared" si="135"/>
        <v>132.2370259316221</v>
      </c>
      <c r="BK117" s="2">
        <f t="shared" si="136"/>
        <v>111.33153714994371</v>
      </c>
      <c r="BL117" s="2">
        <f t="shared" si="137"/>
        <v>193.86905183224383</v>
      </c>
      <c r="BM117" s="2">
        <f t="shared" si="138"/>
        <v>174.14553602479739</v>
      </c>
      <c r="BN117" s="2">
        <f t="shared" si="139"/>
        <v>265.1758465245062</v>
      </c>
      <c r="BO117" s="2">
        <f t="shared" si="140"/>
        <v>262.98362428541213</v>
      </c>
      <c r="BP117" s="2">
        <f t="shared" si="141"/>
        <v>325.713178522774</v>
      </c>
      <c r="BQ117" s="2">
        <f t="shared" si="142"/>
        <v>377.9924850644241</v>
      </c>
      <c r="BR117" s="2">
        <f t="shared" si="143"/>
        <v>338.24064971355256</v>
      </c>
      <c r="BS117" s="2">
        <f t="shared" si="144"/>
        <v>507.90533064449772</v>
      </c>
      <c r="BU117" s="2">
        <f t="shared" si="145"/>
        <v>3.0596219521750445</v>
      </c>
      <c r="BV117" s="2">
        <f t="shared" si="146"/>
        <v>4.7858811486375812</v>
      </c>
      <c r="BW117" s="2">
        <f t="shared" si="147"/>
        <v>7.2273363911477073</v>
      </c>
      <c r="BX117" s="2">
        <f t="shared" si="148"/>
        <v>10.388018836950859</v>
      </c>
      <c r="BY117" s="2">
        <f t="shared" si="149"/>
        <v>13.958293750796518</v>
      </c>
      <c r="CA117" s="2">
        <f t="shared" si="150"/>
        <v>1.7775030782916825</v>
      </c>
      <c r="CB117" s="2">
        <f t="shared" si="151"/>
        <v>2.7803822194418428</v>
      </c>
      <c r="CC117" s="2">
        <f t="shared" si="152"/>
        <v>4.1987581746764713</v>
      </c>
      <c r="CD117" s="2">
        <f t="shared" si="163"/>
        <v>6.0349728654894115</v>
      </c>
      <c r="CE117" s="2">
        <f t="shared" si="153"/>
        <v>8.1091424030680059</v>
      </c>
      <c r="CG117" s="2">
        <f t="shared" si="154"/>
        <v>52.660713108893553</v>
      </c>
      <c r="CH117" s="2">
        <f t="shared" si="155"/>
        <v>82.372240126758896</v>
      </c>
      <c r="CI117" s="2">
        <f t="shared" si="156"/>
        <v>124.39337087548819</v>
      </c>
      <c r="CJ117" s="2">
        <f t="shared" si="157"/>
        <v>178.79348765737788</v>
      </c>
      <c r="CK117" s="2">
        <f t="shared" si="158"/>
        <v>240.24330920289589</v>
      </c>
    </row>
    <row r="118" spans="1:89">
      <c r="A118" s="2">
        <v>1</v>
      </c>
      <c r="B118" s="2">
        <f t="shared" si="120"/>
        <v>1346.5217391304348</v>
      </c>
      <c r="C118" s="3">
        <v>10.7</v>
      </c>
      <c r="D118" s="2">
        <f t="shared" si="174"/>
        <v>52.904600000000002</v>
      </c>
      <c r="E118" s="2">
        <f t="shared" si="175"/>
        <v>32.036999999999999</v>
      </c>
      <c r="F118" s="2">
        <f t="shared" si="176"/>
        <v>4.2950999999999997</v>
      </c>
      <c r="G118" s="2">
        <f>$G$5+$G$7*$C118</f>
        <v>1.5827</v>
      </c>
      <c r="H118" s="3">
        <f t="shared" si="165"/>
        <v>90.819400000000002</v>
      </c>
      <c r="J118" s="2">
        <f t="shared" si="121"/>
        <v>58.252531948019914</v>
      </c>
      <c r="K118" s="2">
        <f t="shared" si="122"/>
        <v>35.275502811073402</v>
      </c>
      <c r="L118" s="2">
        <f t="shared" si="123"/>
        <v>4.7292759036064984</v>
      </c>
      <c r="M118" s="2">
        <f t="shared" si="124"/>
        <v>1.7426893373001804</v>
      </c>
      <c r="N118" s="3">
        <f t="shared" si="164"/>
        <v>99.999999999999986</v>
      </c>
      <c r="O118" s="2">
        <v>8.0000000000000002E-3</v>
      </c>
      <c r="P118" s="2">
        <f t="shared" si="96"/>
        <v>8.7046796092255449E-2</v>
      </c>
      <c r="Q118" s="2">
        <f t="shared" si="97"/>
        <v>0.21897721234774456</v>
      </c>
      <c r="R118" s="2">
        <v>0.3</v>
      </c>
      <c r="S118" s="2">
        <f t="shared" si="159"/>
        <v>5.0950502108166151E-2</v>
      </c>
      <c r="T118" s="2">
        <v>0.12</v>
      </c>
      <c r="U118" s="2">
        <f t="shared" si="98"/>
        <v>0.67625289746086692</v>
      </c>
      <c r="V118" s="2">
        <f t="shared" si="99"/>
        <v>1.205553701644615</v>
      </c>
      <c r="W118" s="2">
        <v>0.06</v>
      </c>
      <c r="X118" s="2">
        <f t="shared" si="125"/>
        <v>0.36651422251069243</v>
      </c>
      <c r="Y118" s="2">
        <v>2.6700000000000002E-2</v>
      </c>
      <c r="Z118" s="2">
        <v>0.21</v>
      </c>
      <c r="AA118" s="2">
        <v>0.442</v>
      </c>
      <c r="AB118" s="2">
        <v>0.5</v>
      </c>
      <c r="AC118" s="2">
        <f t="shared" si="126"/>
        <v>0.11924882811381708</v>
      </c>
      <c r="AD118" s="2">
        <f t="shared" si="100"/>
        <v>0.13828413084278543</v>
      </c>
      <c r="AE118" s="2">
        <f t="shared" si="101"/>
        <v>0.76194489883686201</v>
      </c>
      <c r="AF118" s="2">
        <f t="shared" si="102"/>
        <v>1.5407336755287095</v>
      </c>
      <c r="AG118" s="2">
        <f t="shared" si="103"/>
        <v>8.257336074850361</v>
      </c>
      <c r="AH118" s="2">
        <f t="shared" si="127"/>
        <v>0.5660991634832514</v>
      </c>
      <c r="AI118" s="2">
        <f t="shared" si="104"/>
        <v>7.6343548848850182E-2</v>
      </c>
      <c r="AJ118" s="2">
        <f t="shared" si="105"/>
        <v>0.48297379301941074</v>
      </c>
      <c r="AK118" s="2">
        <f t="shared" si="106"/>
        <v>0.83315839554998372</v>
      </c>
      <c r="AL118" s="2">
        <f t="shared" si="107"/>
        <v>5.380714645675404</v>
      </c>
      <c r="AM118" s="2">
        <f t="shared" si="128"/>
        <v>0.348014983757093</v>
      </c>
      <c r="AN118" s="2">
        <f t="shared" si="108"/>
        <v>4.2147550954078614E-2</v>
      </c>
      <c r="AO118" s="2">
        <f t="shared" si="109"/>
        <v>0.30614245872587637</v>
      </c>
      <c r="AP118" s="2">
        <f t="shared" si="110"/>
        <v>0.45053400409205796</v>
      </c>
      <c r="AQ118" s="2">
        <f t="shared" si="111"/>
        <v>3.5062264434611183</v>
      </c>
      <c r="AR118" s="2">
        <f t="shared" si="129"/>
        <v>0.21495493768344381</v>
      </c>
      <c r="AS118" s="2">
        <f t="shared" si="112"/>
        <v>2.3268712002682958E-2</v>
      </c>
      <c r="AT118" s="2">
        <f t="shared" si="113"/>
        <v>0.19405443191605676</v>
      </c>
      <c r="AU118" s="2">
        <f t="shared" si="114"/>
        <v>0.24362821034676219</v>
      </c>
      <c r="AV118" s="2">
        <f t="shared" si="115"/>
        <v>2.2847567065662284</v>
      </c>
      <c r="AW118" s="2">
        <f t="shared" si="130"/>
        <v>0.13334635223371438</v>
      </c>
      <c r="AX118" s="2">
        <f t="shared" si="116"/>
        <v>1.284613093780263E-2</v>
      </c>
      <c r="AY118" s="2">
        <f t="shared" si="117"/>
        <v>0.123005226726758</v>
      </c>
      <c r="AZ118" s="2">
        <f t="shared" si="118"/>
        <v>0.13174300793650706</v>
      </c>
      <c r="BA118" s="2">
        <f t="shared" si="119"/>
        <v>1.4888123435194915</v>
      </c>
      <c r="BB118" s="2">
        <f t="shared" si="131"/>
        <v>8.3049773032343413E-2</v>
      </c>
      <c r="BD118" s="2">
        <f t="shared" si="160"/>
        <v>2889.8346234700443</v>
      </c>
      <c r="BE118" s="2">
        <f t="shared" si="161"/>
        <v>6231.838432655436</v>
      </c>
      <c r="BF118" s="2">
        <f t="shared" si="132"/>
        <v>37.909206588998565</v>
      </c>
      <c r="BG118" s="2">
        <f t="shared" si="133"/>
        <v>36.401573706218571</v>
      </c>
      <c r="BH118" s="2">
        <f t="shared" si="162"/>
        <v>1.6471990613541641</v>
      </c>
      <c r="BI118" s="2">
        <f t="shared" si="134"/>
        <v>2.1097651011826444</v>
      </c>
      <c r="BJ118" s="2">
        <f t="shared" si="135"/>
        <v>132.67805802496454</v>
      </c>
      <c r="BK118" s="2">
        <f t="shared" si="136"/>
        <v>111.53103734503736</v>
      </c>
      <c r="BL118" s="2">
        <f t="shared" si="137"/>
        <v>194.22190231006923</v>
      </c>
      <c r="BM118" s="2">
        <f t="shared" si="138"/>
        <v>174.33316561624855</v>
      </c>
      <c r="BN118" s="2">
        <f t="shared" si="139"/>
        <v>265.06624364146819</v>
      </c>
      <c r="BO118" s="2">
        <f t="shared" si="140"/>
        <v>263.00308801771172</v>
      </c>
      <c r="BP118" s="2">
        <f t="shared" si="141"/>
        <v>324.47667184424023</v>
      </c>
      <c r="BQ118" s="2">
        <f t="shared" si="142"/>
        <v>377.49233727731956</v>
      </c>
      <c r="BR118" s="2">
        <f t="shared" si="143"/>
        <v>335.19770539536438</v>
      </c>
      <c r="BS118" s="2">
        <f t="shared" si="144"/>
        <v>506.29124068889837</v>
      </c>
      <c r="BU118" s="2">
        <f t="shared" si="145"/>
        <v>3.0639070235027845</v>
      </c>
      <c r="BV118" s="2">
        <f t="shared" si="146"/>
        <v>4.7891656284757484</v>
      </c>
      <c r="BW118" s="2">
        <f t="shared" si="147"/>
        <v>7.2250471954947999</v>
      </c>
      <c r="BX118" s="2">
        <f t="shared" si="148"/>
        <v>10.370220263659414</v>
      </c>
      <c r="BY118" s="2">
        <f t="shared" si="149"/>
        <v>13.908498703241706</v>
      </c>
      <c r="CA118" s="2">
        <f t="shared" si="150"/>
        <v>1.7896971904888281</v>
      </c>
      <c r="CB118" s="2">
        <f t="shared" si="151"/>
        <v>2.7974596501527689</v>
      </c>
      <c r="CC118" s="2">
        <f t="shared" si="152"/>
        <v>4.2203130081092937</v>
      </c>
      <c r="CD118" s="2">
        <f t="shared" si="163"/>
        <v>6.0574795280189422</v>
      </c>
      <c r="CE118" s="2">
        <f t="shared" si="153"/>
        <v>8.1242677607924385</v>
      </c>
      <c r="CG118" s="2">
        <f t="shared" si="154"/>
        <v>52.864196721482323</v>
      </c>
      <c r="CH118" s="2">
        <f t="shared" si="155"/>
        <v>82.631552450329565</v>
      </c>
      <c r="CI118" s="2">
        <f t="shared" si="156"/>
        <v>124.65989122214762</v>
      </c>
      <c r="CJ118" s="2">
        <f t="shared" si="157"/>
        <v>178.92624020831204</v>
      </c>
      <c r="CK118" s="2">
        <f t="shared" si="158"/>
        <v>239.97517088755194</v>
      </c>
    </row>
    <row r="119" spans="1:89">
      <c r="A119" s="2">
        <v>1</v>
      </c>
      <c r="B119" s="2">
        <f t="shared" si="120"/>
        <v>1346.9565217391305</v>
      </c>
      <c r="C119" s="3">
        <v>10.8</v>
      </c>
      <c r="D119" s="2">
        <f t="shared" si="174"/>
        <v>52.922400000000003</v>
      </c>
      <c r="E119" s="2">
        <f t="shared" si="175"/>
        <v>32.027999999999999</v>
      </c>
      <c r="F119" s="2">
        <f t="shared" si="176"/>
        <v>4.2043999999999997</v>
      </c>
      <c r="G119" s="2">
        <f t="shared" si="177"/>
        <v>1.5788</v>
      </c>
      <c r="H119" s="3">
        <f t="shared" si="165"/>
        <v>90.733599999999996</v>
      </c>
      <c r="J119" s="2">
        <f t="shared" si="121"/>
        <v>58.327234894239851</v>
      </c>
      <c r="K119" s="2">
        <f t="shared" si="122"/>
        <v>35.298941075852824</v>
      </c>
      <c r="L119" s="2">
        <f t="shared" si="123"/>
        <v>4.6337850586772698</v>
      </c>
      <c r="M119" s="2">
        <f t="shared" si="124"/>
        <v>1.7400389712300626</v>
      </c>
      <c r="N119" s="3">
        <f t="shared" si="164"/>
        <v>100.00000000000001</v>
      </c>
      <c r="O119" s="2">
        <v>8.0000000000000002E-3</v>
      </c>
      <c r="P119" s="2">
        <f t="shared" si="96"/>
        <v>8.6922016235405977E-2</v>
      </c>
      <c r="Q119" s="2">
        <f t="shared" si="97"/>
        <v>0.21890044870442504</v>
      </c>
      <c r="R119" s="2">
        <v>0.3</v>
      </c>
      <c r="S119" s="2">
        <f t="shared" si="159"/>
        <v>5.0712223283551704E-2</v>
      </c>
      <c r="T119" s="2">
        <v>0.12</v>
      </c>
      <c r="U119" s="2">
        <f t="shared" si="98"/>
        <v>0.67627173201417812</v>
      </c>
      <c r="V119" s="2">
        <f t="shared" si="99"/>
        <v>1.2045505240413381</v>
      </c>
      <c r="W119" s="2">
        <v>0.06</v>
      </c>
      <c r="X119" s="2">
        <f t="shared" si="125"/>
        <v>0.36556974765940614</v>
      </c>
      <c r="Y119" s="2">
        <v>2.6700000000000002E-2</v>
      </c>
      <c r="Z119" s="2">
        <v>0.21</v>
      </c>
      <c r="AA119" s="2">
        <v>0.442</v>
      </c>
      <c r="AB119" s="2">
        <v>0.5</v>
      </c>
      <c r="AC119" s="2">
        <f t="shared" si="126"/>
        <v>0.1188826727915568</v>
      </c>
      <c r="AD119" s="2">
        <f t="shared" si="100"/>
        <v>0.13818545555216699</v>
      </c>
      <c r="AE119" s="2">
        <f t="shared" si="101"/>
        <v>0.76020822109401109</v>
      </c>
      <c r="AF119" s="2">
        <f t="shared" si="102"/>
        <v>1.5373767670532068</v>
      </c>
      <c r="AG119" s="2">
        <f t="shared" si="103"/>
        <v>8.2496307935259612</v>
      </c>
      <c r="AH119" s="2">
        <f t="shared" si="127"/>
        <v>0.56373073298458654</v>
      </c>
      <c r="AI119" s="2">
        <f t="shared" si="104"/>
        <v>7.6289072447085257E-2</v>
      </c>
      <c r="AJ119" s="2">
        <f t="shared" si="105"/>
        <v>0.48187296560000342</v>
      </c>
      <c r="AK119" s="2">
        <f t="shared" si="106"/>
        <v>0.83134313278012295</v>
      </c>
      <c r="AL119" s="2">
        <f t="shared" si="107"/>
        <v>5.375693665580199</v>
      </c>
      <c r="AM119" s="2">
        <f t="shared" si="128"/>
        <v>0.34665517930060424</v>
      </c>
      <c r="AN119" s="2">
        <f t="shared" si="108"/>
        <v>4.2117475761691003E-2</v>
      </c>
      <c r="AO119" s="2">
        <f t="shared" si="109"/>
        <v>0.30544467756739291</v>
      </c>
      <c r="AP119" s="2">
        <f t="shared" si="110"/>
        <v>0.44955239290197352</v>
      </c>
      <c r="AQ119" s="2">
        <f t="shared" si="111"/>
        <v>3.5029546302650689</v>
      </c>
      <c r="AR119" s="2">
        <f t="shared" si="129"/>
        <v>0.21416876309722663</v>
      </c>
      <c r="AS119" s="2">
        <f t="shared" si="112"/>
        <v>2.3252108167483732E-2</v>
      </c>
      <c r="AT119" s="2">
        <f t="shared" si="113"/>
        <v>0.19361212957460833</v>
      </c>
      <c r="AU119" s="2">
        <f t="shared" si="114"/>
        <v>0.2430973998522723</v>
      </c>
      <c r="AV119" s="2">
        <f t="shared" si="115"/>
        <v>2.2826247001876192</v>
      </c>
      <c r="AW119" s="2">
        <f t="shared" si="130"/>
        <v>0.13288851362553125</v>
      </c>
      <c r="AX119" s="2">
        <f t="shared" si="116"/>
        <v>1.2836964334983606E-2</v>
      </c>
      <c r="AY119" s="2">
        <f t="shared" si="117"/>
        <v>0.12272486466929586</v>
      </c>
      <c r="AZ119" s="2">
        <f t="shared" si="118"/>
        <v>0.1314559698669468</v>
      </c>
      <c r="BA119" s="2">
        <f t="shared" si="119"/>
        <v>1.4874230676268712</v>
      </c>
      <c r="BB119" s="2">
        <f t="shared" si="131"/>
        <v>8.278115214019767E-2</v>
      </c>
      <c r="BD119" s="2">
        <f t="shared" si="160"/>
        <v>2843.7607251363538</v>
      </c>
      <c r="BE119" s="2">
        <f t="shared" si="161"/>
        <v>6200.4673427709995</v>
      </c>
      <c r="BF119" s="2">
        <f t="shared" si="132"/>
        <v>37.933518017780685</v>
      </c>
      <c r="BG119" s="2">
        <f t="shared" si="133"/>
        <v>36.415758375770068</v>
      </c>
      <c r="BH119" s="2">
        <f t="shared" si="162"/>
        <v>1.6386785136285458</v>
      </c>
      <c r="BI119" s="2">
        <f t="shared" si="134"/>
        <v>2.1054031883349213</v>
      </c>
      <c r="BJ119" s="2">
        <f t="shared" si="135"/>
        <v>133.12034175726873</v>
      </c>
      <c r="BK119" s="2">
        <f t="shared" si="136"/>
        <v>111.7309383118173</v>
      </c>
      <c r="BL119" s="2">
        <f t="shared" si="137"/>
        <v>194.57368997016283</v>
      </c>
      <c r="BM119" s="2">
        <f t="shared" si="138"/>
        <v>174.52057787878479</v>
      </c>
      <c r="BN119" s="2">
        <f t="shared" si="139"/>
        <v>264.9517573363733</v>
      </c>
      <c r="BO119" s="2">
        <f t="shared" si="140"/>
        <v>263.02113125214373</v>
      </c>
      <c r="BP119" s="2">
        <f t="shared" si="141"/>
        <v>323.2342621881271</v>
      </c>
      <c r="BQ119" s="2">
        <f t="shared" si="142"/>
        <v>376.98994769316039</v>
      </c>
      <c r="BR119" s="2">
        <f t="shared" si="143"/>
        <v>332.16428384604961</v>
      </c>
      <c r="BS119" s="2">
        <f t="shared" si="144"/>
        <v>504.67895405146453</v>
      </c>
      <c r="BU119" s="2">
        <f t="shared" si="145"/>
        <v>3.068202978470981</v>
      </c>
      <c r="BV119" s="2">
        <f t="shared" si="146"/>
        <v>4.7924466127528307</v>
      </c>
      <c r="BW119" s="2">
        <f t="shared" si="147"/>
        <v>7.2227283731965324</v>
      </c>
      <c r="BX119" s="2">
        <f t="shared" si="148"/>
        <v>10.352384915427107</v>
      </c>
      <c r="BY119" s="2">
        <f t="shared" si="149"/>
        <v>13.858806641996573</v>
      </c>
      <c r="CA119" s="2">
        <f t="shared" si="150"/>
        <v>1.8019760791431658</v>
      </c>
      <c r="CB119" s="2">
        <f t="shared" si="151"/>
        <v>2.814635869056787</v>
      </c>
      <c r="CC119" s="2">
        <f t="shared" si="152"/>
        <v>4.2419565608839926</v>
      </c>
      <c r="CD119" s="2">
        <f t="shared" si="163"/>
        <v>6.0800247280180484</v>
      </c>
      <c r="CE119" s="2">
        <f t="shared" si="153"/>
        <v>8.1393696015488182</v>
      </c>
      <c r="CG119" s="2">
        <f t="shared" si="154"/>
        <v>53.068665864508738</v>
      </c>
      <c r="CH119" s="2">
        <f t="shared" si="155"/>
        <v>82.891760991777588</v>
      </c>
      <c r="CI119" s="2">
        <f t="shared" si="156"/>
        <v>124.92672791103568</v>
      </c>
      <c r="CJ119" s="2">
        <f t="shared" si="157"/>
        <v>179.05831518727135</v>
      </c>
      <c r="CK119" s="2">
        <f t="shared" si="158"/>
        <v>239.70655922231921</v>
      </c>
    </row>
    <row r="120" spans="1:89">
      <c r="A120" s="2">
        <v>1</v>
      </c>
      <c r="B120" s="2">
        <f t="shared" si="120"/>
        <v>1347.391304347826</v>
      </c>
      <c r="C120" s="3">
        <v>10.9</v>
      </c>
      <c r="D120" s="2">
        <f t="shared" si="174"/>
        <v>52.940199999999997</v>
      </c>
      <c r="E120" s="2">
        <f t="shared" si="175"/>
        <v>32.018999999999998</v>
      </c>
      <c r="F120" s="2">
        <f>$F$5+$F$7*$C120</f>
        <v>4.1136999999999997</v>
      </c>
      <c r="G120" s="2">
        <f t="shared" si="177"/>
        <v>1.5749</v>
      </c>
      <c r="H120" s="3">
        <f t="shared" si="165"/>
        <v>90.647799999999989</v>
      </c>
      <c r="J120" s="2">
        <f t="shared" si="121"/>
        <v>58.402079256198164</v>
      </c>
      <c r="K120" s="2">
        <f t="shared" si="122"/>
        <v>35.322423710227937</v>
      </c>
      <c r="L120" s="2">
        <f t="shared" si="123"/>
        <v>4.5381134456655321</v>
      </c>
      <c r="M120" s="2">
        <f t="shared" si="124"/>
        <v>1.7373835879083666</v>
      </c>
      <c r="N120" s="3">
        <f t="shared" si="164"/>
        <v>100</v>
      </c>
      <c r="O120" s="2">
        <v>8.0000000000000002E-3</v>
      </c>
      <c r="P120" s="2">
        <f t="shared" si="96"/>
        <v>8.6797482059502426E-2</v>
      </c>
      <c r="Q120" s="2">
        <f t="shared" si="97"/>
        <v>0.21882375313991523</v>
      </c>
      <c r="R120" s="2">
        <v>0.3</v>
      </c>
      <c r="S120" s="2">
        <f t="shared" si="159"/>
        <v>5.0473761650639923E-2</v>
      </c>
      <c r="T120" s="2">
        <v>0.12</v>
      </c>
      <c r="U120" s="2">
        <f t="shared" si="98"/>
        <v>0.67629055698521379</v>
      </c>
      <c r="V120" s="2">
        <f t="shared" si="99"/>
        <v>1.2035487188351826</v>
      </c>
      <c r="W120" s="2">
        <v>0.06</v>
      </c>
      <c r="X120" s="2">
        <f t="shared" si="125"/>
        <v>0.36462554754535526</v>
      </c>
      <c r="Y120" s="2">
        <v>2.6700000000000002E-2</v>
      </c>
      <c r="Z120" s="2">
        <v>0.21</v>
      </c>
      <c r="AA120" s="2">
        <v>0.442</v>
      </c>
      <c r="AB120" s="2">
        <v>0.5</v>
      </c>
      <c r="AC120" s="2">
        <f t="shared" si="126"/>
        <v>0.11851582432226705</v>
      </c>
      <c r="AD120" s="2">
        <f t="shared" si="100"/>
        <v>0.13808690356464928</v>
      </c>
      <c r="AE120" s="2">
        <f t="shared" si="101"/>
        <v>0.75847643040667256</v>
      </c>
      <c r="AF120" s="2">
        <f t="shared" si="102"/>
        <v>1.5340289679166523</v>
      </c>
      <c r="AG120" s="2">
        <f t="shared" si="103"/>
        <v>8.241936831123434</v>
      </c>
      <c r="AH120" s="2">
        <f t="shared" si="127"/>
        <v>0.56136791403585662</v>
      </c>
      <c r="AI120" s="2">
        <f t="shared" si="104"/>
        <v>7.6234664118180459E-2</v>
      </c>
      <c r="AJ120" s="2">
        <f t="shared" si="105"/>
        <v>0.48077523593706267</v>
      </c>
      <c r="AK120" s="2">
        <f t="shared" si="106"/>
        <v>0.82953279592467766</v>
      </c>
      <c r="AL120" s="2">
        <f t="shared" si="107"/>
        <v>5.3706800612158743</v>
      </c>
      <c r="AM120" s="2">
        <f t="shared" si="128"/>
        <v>0.34529854818122824</v>
      </c>
      <c r="AN120" s="2">
        <f t="shared" si="108"/>
        <v>4.2087438150793695E-2</v>
      </c>
      <c r="AO120" s="2">
        <f t="shared" si="109"/>
        <v>0.30474885998290657</v>
      </c>
      <c r="AP120" s="2">
        <f t="shared" si="110"/>
        <v>0.44857344542140382</v>
      </c>
      <c r="AQ120" s="2">
        <f t="shared" si="111"/>
        <v>3.4996876233046885</v>
      </c>
      <c r="AR120" s="2">
        <f t="shared" si="129"/>
        <v>0.21338439279669136</v>
      </c>
      <c r="AS120" s="2">
        <f t="shared" si="112"/>
        <v>2.3235525080177438E-2</v>
      </c>
      <c r="AT120" s="2">
        <f t="shared" si="113"/>
        <v>0.19317107188324245</v>
      </c>
      <c r="AU120" s="2">
        <f t="shared" si="114"/>
        <v>0.24256802977021755</v>
      </c>
      <c r="AV120" s="2">
        <f t="shared" si="115"/>
        <v>2.2804958256886412</v>
      </c>
      <c r="AW120" s="2">
        <f t="shared" si="130"/>
        <v>0.13243170684144498</v>
      </c>
      <c r="AX120" s="2">
        <f t="shared" si="116"/>
        <v>1.2827809186608172E-2</v>
      </c>
      <c r="AY120" s="2">
        <f t="shared" si="117"/>
        <v>0.12244529155782212</v>
      </c>
      <c r="AZ120" s="2">
        <f t="shared" si="118"/>
        <v>0.13116971070663766</v>
      </c>
      <c r="BA120" s="2">
        <f t="shared" si="119"/>
        <v>1.4860358325559446</v>
      </c>
      <c r="BB120" s="2">
        <f t="shared" si="131"/>
        <v>8.2513124928757606E-2</v>
      </c>
      <c r="BD120" s="2">
        <f t="shared" si="160"/>
        <v>2798.1408841284619</v>
      </c>
      <c r="BE120" s="2">
        <f t="shared" si="161"/>
        <v>6169.2533385632705</v>
      </c>
      <c r="BF120" s="2">
        <f t="shared" si="132"/>
        <v>37.957686993705501</v>
      </c>
      <c r="BG120" s="2">
        <f t="shared" si="133"/>
        <v>36.429904509879563</v>
      </c>
      <c r="BH120" s="2">
        <f t="shared" si="162"/>
        <v>1.6301647380368121</v>
      </c>
      <c r="BI120" s="2">
        <f t="shared" si="134"/>
        <v>2.1010432025523698</v>
      </c>
      <c r="BJ120" s="2">
        <f t="shared" si="135"/>
        <v>133.56387852476382</v>
      </c>
      <c r="BK120" s="2">
        <f t="shared" si="136"/>
        <v>111.93124051560579</v>
      </c>
      <c r="BL120" s="2">
        <f t="shared" si="137"/>
        <v>194.92439602871085</v>
      </c>
      <c r="BM120" s="2">
        <f t="shared" si="138"/>
        <v>174.70776887098594</v>
      </c>
      <c r="BN120" s="2">
        <f t="shared" si="139"/>
        <v>264.83236468118974</v>
      </c>
      <c r="BO120" s="2">
        <f t="shared" si="140"/>
        <v>263.03774807259373</v>
      </c>
      <c r="BP120" s="2">
        <f t="shared" si="141"/>
        <v>321.98599402222749</v>
      </c>
      <c r="BQ120" s="2">
        <f t="shared" si="142"/>
        <v>376.48532426498673</v>
      </c>
      <c r="BR120" s="2">
        <f t="shared" si="143"/>
        <v>329.1405289268717</v>
      </c>
      <c r="BS120" s="2">
        <f t="shared" si="144"/>
        <v>503.06850978426644</v>
      </c>
      <c r="BU120" s="2">
        <f t="shared" si="145"/>
        <v>3.0725098520434151</v>
      </c>
      <c r="BV120" s="2">
        <f t="shared" si="146"/>
        <v>4.7957240410445294</v>
      </c>
      <c r="BW120" s="2">
        <f t="shared" si="147"/>
        <v>7.2203798393503762</v>
      </c>
      <c r="BX120" s="2">
        <f t="shared" si="148"/>
        <v>10.334513069143133</v>
      </c>
      <c r="BY120" s="2">
        <f t="shared" si="149"/>
        <v>13.809218458089491</v>
      </c>
      <c r="CA120" s="2">
        <f t="shared" si="150"/>
        <v>1.8143401538714075</v>
      </c>
      <c r="CB120" s="2">
        <f t="shared" si="151"/>
        <v>2.8319110803718885</v>
      </c>
      <c r="CC120" s="2">
        <f t="shared" si="152"/>
        <v>4.2636885476622588</v>
      </c>
      <c r="CD120" s="2">
        <f t="shared" si="163"/>
        <v>6.102607618844595</v>
      </c>
      <c r="CE120" s="2">
        <f t="shared" si="153"/>
        <v>8.1544472592760116</v>
      </c>
      <c r="CG120" s="2">
        <f t="shared" si="154"/>
        <v>53.274126100610651</v>
      </c>
      <c r="CH120" s="2">
        <f t="shared" si="155"/>
        <v>83.152868374505147</v>
      </c>
      <c r="CI120" s="2">
        <f t="shared" si="156"/>
        <v>125.19387880889487</v>
      </c>
      <c r="CJ120" s="2">
        <f t="shared" si="157"/>
        <v>179.1897110005298</v>
      </c>
      <c r="CK120" s="2">
        <f t="shared" si="158"/>
        <v>239.43748951622385</v>
      </c>
    </row>
    <row r="121" spans="1:89">
      <c r="A121" s="2">
        <v>1</v>
      </c>
      <c r="B121" s="2">
        <f t="shared" si="120"/>
        <v>1347.8260869565217</v>
      </c>
      <c r="C121" s="3">
        <v>11</v>
      </c>
      <c r="D121" s="2">
        <f t="shared" si="174"/>
        <v>52.957999999999998</v>
      </c>
      <c r="E121" s="2">
        <f t="shared" si="175"/>
        <v>32.01</v>
      </c>
      <c r="F121" s="2">
        <f>$F$5+$F$7*$C121</f>
        <v>4.0229999999999997</v>
      </c>
      <c r="G121" s="2">
        <f t="shared" si="177"/>
        <v>1.571</v>
      </c>
      <c r="H121" s="3">
        <f t="shared" si="165"/>
        <v>90.561999999999983</v>
      </c>
      <c r="J121" s="2">
        <f t="shared" si="121"/>
        <v>58.477065435834028</v>
      </c>
      <c r="K121" s="2">
        <f t="shared" si="122"/>
        <v>35.345950840308305</v>
      </c>
      <c r="L121" s="2">
        <f t="shared" si="123"/>
        <v>4.4422605507828896</v>
      </c>
      <c r="M121" s="2">
        <f t="shared" si="124"/>
        <v>1.7347231730747998</v>
      </c>
      <c r="N121" s="3">
        <f t="shared" si="164"/>
        <v>100.00000000000003</v>
      </c>
      <c r="O121" s="2">
        <v>8.0000000000000002E-3</v>
      </c>
      <c r="P121" s="2">
        <f t="shared" si="96"/>
        <v>8.6673192967290161E-2</v>
      </c>
      <c r="Q121" s="2">
        <f t="shared" si="97"/>
        <v>0.21874712556839321</v>
      </c>
      <c r="R121" s="2">
        <v>0.3</v>
      </c>
      <c r="S121" s="2">
        <f t="shared" si="159"/>
        <v>5.0235116197131301E-2</v>
      </c>
      <c r="T121" s="2">
        <v>0.12</v>
      </c>
      <c r="U121" s="2">
        <f t="shared" si="98"/>
        <v>0.6763093723812772</v>
      </c>
      <c r="V121" s="2">
        <f t="shared" si="99"/>
        <v>1.2025482835578616</v>
      </c>
      <c r="W121" s="2">
        <v>0.06</v>
      </c>
      <c r="X121" s="2">
        <f t="shared" si="125"/>
        <v>0.36368161872173721</v>
      </c>
      <c r="Y121" s="2">
        <v>2.6700000000000002E-2</v>
      </c>
      <c r="Z121" s="2">
        <v>0.21</v>
      </c>
      <c r="AA121" s="2">
        <v>0.442</v>
      </c>
      <c r="AB121" s="2">
        <v>0.5</v>
      </c>
      <c r="AC121" s="2">
        <f t="shared" si="126"/>
        <v>0.1181482807358495</v>
      </c>
      <c r="AD121" s="2">
        <f t="shared" si="100"/>
        <v>0.13798847467429443</v>
      </c>
      <c r="AE121" s="2">
        <f t="shared" si="101"/>
        <v>0.75674951066022933</v>
      </c>
      <c r="AF121" s="2">
        <f t="shared" si="102"/>
        <v>1.5306902490130685</v>
      </c>
      <c r="AG121" s="2">
        <f t="shared" si="103"/>
        <v>8.2342541660620778</v>
      </c>
      <c r="AH121" s="2">
        <f t="shared" si="127"/>
        <v>0.55901068488657857</v>
      </c>
      <c r="AI121" s="2">
        <f t="shared" si="104"/>
        <v>7.6180323748442094E-2</v>
      </c>
      <c r="AJ121" s="2">
        <f t="shared" si="105"/>
        <v>0.47968059381602091</v>
      </c>
      <c r="AK121" s="2">
        <f t="shared" si="106"/>
        <v>0.82772736924446455</v>
      </c>
      <c r="AL121" s="2">
        <f t="shared" si="107"/>
        <v>5.3656738185198369</v>
      </c>
      <c r="AM121" s="2">
        <f t="shared" si="128"/>
        <v>0.34394507816176739</v>
      </c>
      <c r="AN121" s="2">
        <f t="shared" si="108"/>
        <v>4.2057438058618973E-2</v>
      </c>
      <c r="AO121" s="2">
        <f t="shared" si="109"/>
        <v>0.30405499949771209</v>
      </c>
      <c r="AP121" s="2">
        <f t="shared" si="110"/>
        <v>0.44759715313931736</v>
      </c>
      <c r="AQ121" s="2">
        <f t="shared" si="111"/>
        <v>3.4964254134163903</v>
      </c>
      <c r="AR121" s="2">
        <f t="shared" si="129"/>
        <v>0.21260181986028062</v>
      </c>
      <c r="AS121" s="2">
        <f t="shared" si="112"/>
        <v>2.3218962706111426E-2</v>
      </c>
      <c r="AT121" s="2">
        <f t="shared" si="113"/>
        <v>0.19273125473783967</v>
      </c>
      <c r="AU121" s="2">
        <f t="shared" si="114"/>
        <v>0.24204009549822086</v>
      </c>
      <c r="AV121" s="2">
        <f t="shared" si="115"/>
        <v>2.2783700770980397</v>
      </c>
      <c r="AW121" s="2">
        <f t="shared" si="130"/>
        <v>0.13197592794393745</v>
      </c>
      <c r="AX121" s="2">
        <f t="shared" si="116"/>
        <v>1.2818665473545406E-2</v>
      </c>
      <c r="AY121" s="2">
        <f t="shared" si="117"/>
        <v>0.12216650479085975</v>
      </c>
      <c r="AZ121" s="2">
        <f t="shared" si="118"/>
        <v>0.13088422796682428</v>
      </c>
      <c r="BA121" s="2">
        <f t="shared" si="119"/>
        <v>1.4846506344156742</v>
      </c>
      <c r="BB121" s="2">
        <f t="shared" si="131"/>
        <v>8.2245689144243711E-2</v>
      </c>
      <c r="BD121" s="2">
        <f t="shared" si="160"/>
        <v>2752.9739953924736</v>
      </c>
      <c r="BE121" s="2">
        <f t="shared" si="161"/>
        <v>6138.196253625355</v>
      </c>
      <c r="BF121" s="2">
        <f t="shared" si="132"/>
        <v>37.9817123449143</v>
      </c>
      <c r="BG121" s="2">
        <f t="shared" si="133"/>
        <v>36.444011853834418</v>
      </c>
      <c r="BH121" s="2">
        <f t="shared" si="162"/>
        <v>1.6216577787714501</v>
      </c>
      <c r="BI121" s="2">
        <f t="shared" si="134"/>
        <v>2.0966851532452706</v>
      </c>
      <c r="BJ121" s="2">
        <f t="shared" si="135"/>
        <v>134.00866969258522</v>
      </c>
      <c r="BK121" s="2">
        <f t="shared" si="136"/>
        <v>112.1319444172147</v>
      </c>
      <c r="BL121" s="2">
        <f t="shared" si="137"/>
        <v>195.27400153865244</v>
      </c>
      <c r="BM121" s="2">
        <f t="shared" si="138"/>
        <v>174.89473462251019</v>
      </c>
      <c r="BN121" s="2">
        <f t="shared" si="139"/>
        <v>264.70804282395358</v>
      </c>
      <c r="BO121" s="2">
        <f t="shared" si="140"/>
        <v>263.05293257033338</v>
      </c>
      <c r="BP121" s="2">
        <f t="shared" si="141"/>
        <v>320.73191244534434</v>
      </c>
      <c r="BQ121" s="2">
        <f t="shared" si="142"/>
        <v>375.97847506662634</v>
      </c>
      <c r="BR121" s="2">
        <f t="shared" si="143"/>
        <v>326.12658354309934</v>
      </c>
      <c r="BS121" s="2">
        <f t="shared" si="144"/>
        <v>501.45994681843769</v>
      </c>
      <c r="BU121" s="2">
        <f t="shared" si="145"/>
        <v>3.076827679316454</v>
      </c>
      <c r="BV121" s="2">
        <f t="shared" si="146"/>
        <v>4.7989978524855745</v>
      </c>
      <c r="BW121" s="2">
        <f t="shared" si="147"/>
        <v>7.2180015094209926</v>
      </c>
      <c r="BX121" s="2">
        <f t="shared" si="148"/>
        <v>10.316605004261302</v>
      </c>
      <c r="BY121" s="2">
        <f t="shared" si="149"/>
        <v>13.759735037669216</v>
      </c>
      <c r="CA121" s="2">
        <f t="shared" si="150"/>
        <v>1.8267898220260892</v>
      </c>
      <c r="CB121" s="2">
        <f t="shared" si="151"/>
        <v>2.8492854805548693</v>
      </c>
      <c r="CC121" s="2">
        <f t="shared" si="152"/>
        <v>4.2855086690160569</v>
      </c>
      <c r="CD121" s="2">
        <f t="shared" si="163"/>
        <v>6.1252273392947494</v>
      </c>
      <c r="CE121" s="2">
        <f t="shared" si="153"/>
        <v>8.1695000631865469</v>
      </c>
      <c r="CG121" s="2">
        <f t="shared" si="154"/>
        <v>53.480583025856667</v>
      </c>
      <c r="CH121" s="2">
        <f t="shared" si="155"/>
        <v>83.414877217881923</v>
      </c>
      <c r="CI121" s="2">
        <f t="shared" si="156"/>
        <v>125.46134175804954</v>
      </c>
      <c r="CJ121" s="2">
        <f t="shared" si="157"/>
        <v>179.3204260948207</v>
      </c>
      <c r="CK121" s="2">
        <f t="shared" si="158"/>
        <v>239.16797714824892</v>
      </c>
    </row>
    <row r="122" spans="1:89">
      <c r="A122" s="2">
        <v>1</v>
      </c>
      <c r="B122" s="2">
        <f t="shared" si="120"/>
        <v>1348.2608695652175</v>
      </c>
      <c r="C122" s="3">
        <v>11.1</v>
      </c>
      <c r="D122" s="2">
        <f t="shared" si="174"/>
        <v>52.9758</v>
      </c>
      <c r="E122" s="2">
        <f t="shared" si="175"/>
        <v>32.000999999999998</v>
      </c>
      <c r="F122" s="2">
        <f t="shared" si="176"/>
        <v>3.9322999999999997</v>
      </c>
      <c r="G122" s="2">
        <f>$G$5+$G$7*$C122</f>
        <v>1.5670999999999999</v>
      </c>
      <c r="H122" s="3">
        <f t="shared" si="165"/>
        <v>90.476199999999992</v>
      </c>
      <c r="J122" s="2">
        <f t="shared" si="121"/>
        <v>58.552193836611181</v>
      </c>
      <c r="K122" s="2">
        <f t="shared" si="122"/>
        <v>35.369522592681832</v>
      </c>
      <c r="L122" s="2">
        <f t="shared" si="123"/>
        <v>4.3462258582920148</v>
      </c>
      <c r="M122" s="2">
        <f t="shared" si="124"/>
        <v>1.7320577124149776</v>
      </c>
      <c r="N122" s="3">
        <f t="shared" si="164"/>
        <v>100</v>
      </c>
      <c r="O122" s="2">
        <v>8.0000000000000002E-3</v>
      </c>
      <c r="P122" s="2">
        <f t="shared" si="96"/>
        <v>8.6549148363223416E-2</v>
      </c>
      <c r="Q122" s="2">
        <f t="shared" si="97"/>
        <v>0.21867056590417575</v>
      </c>
      <c r="R122" s="2">
        <v>0.3</v>
      </c>
      <c r="S122" s="2">
        <f t="shared" si="159"/>
        <v>4.9996285908078628E-2</v>
      </c>
      <c r="T122" s="2">
        <v>0.12</v>
      </c>
      <c r="U122" s="2">
        <f t="shared" si="98"/>
        <v>0.67632817820966484</v>
      </c>
      <c r="V122" s="2">
        <f t="shared" si="99"/>
        <v>1.201549215746516</v>
      </c>
      <c r="W122" s="2">
        <v>0.06</v>
      </c>
      <c r="X122" s="2">
        <f t="shared" si="125"/>
        <v>0.3627379577388033</v>
      </c>
      <c r="Y122" s="2">
        <v>2.6700000000000002E-2</v>
      </c>
      <c r="Z122" s="2">
        <v>0.21</v>
      </c>
      <c r="AA122" s="2">
        <v>0.442</v>
      </c>
      <c r="AB122" s="2">
        <v>0.5</v>
      </c>
      <c r="AC122" s="2">
        <f t="shared" si="126"/>
        <v>0.11778004005473262</v>
      </c>
      <c r="AD122" s="2">
        <f t="shared" si="100"/>
        <v>0.13789016867558945</v>
      </c>
      <c r="AE122" s="2">
        <f t="shared" si="101"/>
        <v>0.75502744580052361</v>
      </c>
      <c r="AF122" s="2">
        <f t="shared" si="102"/>
        <v>1.5273605813426392</v>
      </c>
      <c r="AG122" s="2">
        <f t="shared" si="103"/>
        <v>8.2265827768111262</v>
      </c>
      <c r="AH122" s="2">
        <f t="shared" si="127"/>
        <v>0.55665902385755839</v>
      </c>
      <c r="AI122" s="2">
        <f t="shared" si="104"/>
        <v>7.6126051224411143E-2</v>
      </c>
      <c r="AJ122" s="2">
        <f t="shared" si="105"/>
        <v>0.4785890290606335</v>
      </c>
      <c r="AK122" s="2">
        <f t="shared" si="106"/>
        <v>0.82592683705770786</v>
      </c>
      <c r="AL122" s="2">
        <f t="shared" si="107"/>
        <v>5.3606749234620219</v>
      </c>
      <c r="AM122" s="2">
        <f t="shared" si="128"/>
        <v>0.34259475704486769</v>
      </c>
      <c r="AN122" s="2">
        <f t="shared" si="108"/>
        <v>4.202747542252866E-2</v>
      </c>
      <c r="AO122" s="2">
        <f t="shared" si="109"/>
        <v>0.30336308966139647</v>
      </c>
      <c r="AP122" s="2">
        <f t="shared" si="110"/>
        <v>0.44662350757572594</v>
      </c>
      <c r="AQ122" s="2">
        <f t="shared" si="111"/>
        <v>3.493167991457788</v>
      </c>
      <c r="AR122" s="2">
        <f t="shared" si="129"/>
        <v>0.21182103738880134</v>
      </c>
      <c r="AS122" s="2">
        <f t="shared" si="112"/>
        <v>2.3202421010704584E-2</v>
      </c>
      <c r="AT122" s="2">
        <f t="shared" si="113"/>
        <v>0.19229267404967842</v>
      </c>
      <c r="AU122" s="2">
        <f t="shared" si="114"/>
        <v>0.24151359245069198</v>
      </c>
      <c r="AV122" s="2">
        <f t="shared" si="115"/>
        <v>2.2762474484583772</v>
      </c>
      <c r="AW122" s="2">
        <f t="shared" si="130"/>
        <v>0.13152117300810182</v>
      </c>
      <c r="AX122" s="2">
        <f t="shared" si="116"/>
        <v>1.2809533176703827E-2</v>
      </c>
      <c r="AY122" s="2">
        <f t="shared" si="117"/>
        <v>0.12188850177669219</v>
      </c>
      <c r="AZ122" s="2">
        <f t="shared" si="118"/>
        <v>0.13059951916782908</v>
      </c>
      <c r="BA122" s="2">
        <f t="shared" si="119"/>
        <v>1.4832674693240233</v>
      </c>
      <c r="BB122" s="2">
        <f t="shared" si="131"/>
        <v>8.1978842540023605E-2</v>
      </c>
      <c r="BD122" s="2">
        <f t="shared" si="160"/>
        <v>2708.2589322442295</v>
      </c>
      <c r="BE122" s="2">
        <f t="shared" si="161"/>
        <v>6107.2959173966956</v>
      </c>
      <c r="BF122" s="2">
        <f t="shared" si="132"/>
        <v>38.005592891203683</v>
      </c>
      <c r="BG122" s="2">
        <f t="shared" si="133"/>
        <v>36.458080151468373</v>
      </c>
      <c r="BH122" s="2">
        <f t="shared" si="162"/>
        <v>1.6131576803953958</v>
      </c>
      <c r="BI122" s="2">
        <f t="shared" si="134"/>
        <v>2.0923290498862626</v>
      </c>
      <c r="BJ122" s="2">
        <f t="shared" si="135"/>
        <v>134.45471659415293</v>
      </c>
      <c r="BK122" s="2">
        <f t="shared" si="136"/>
        <v>112.33305047286278</v>
      </c>
      <c r="BL122" s="2">
        <f t="shared" si="137"/>
        <v>195.62248738851193</v>
      </c>
      <c r="BM122" s="2">
        <f t="shared" si="138"/>
        <v>175.08147113391561</v>
      </c>
      <c r="BN122" s="2">
        <f t="shared" si="139"/>
        <v>264.57876899147129</v>
      </c>
      <c r="BO122" s="2">
        <f t="shared" si="140"/>
        <v>263.0666788443977</v>
      </c>
      <c r="BP122" s="2">
        <f t="shared" si="141"/>
        <v>319.47206318789432</v>
      </c>
      <c r="BQ122" s="2">
        <f t="shared" si="142"/>
        <v>375.46940829294408</v>
      </c>
      <c r="BR122" s="2">
        <f t="shared" si="143"/>
        <v>323.12258962391127</v>
      </c>
      <c r="BS122" s="2">
        <f t="shared" si="144"/>
        <v>499.85330396082935</v>
      </c>
      <c r="BU122" s="2">
        <f t="shared" si="145"/>
        <v>3.0811564955193753</v>
      </c>
      <c r="BV122" s="2">
        <f t="shared" si="146"/>
        <v>4.8022679857667736</v>
      </c>
      <c r="BW122" s="2">
        <f t="shared" si="147"/>
        <v>7.2155932992484386</v>
      </c>
      <c r="BX122" s="2">
        <f t="shared" si="148"/>
        <v>10.298661002801646</v>
      </c>
      <c r="BY122" s="2">
        <f t="shared" si="149"/>
        <v>13.710357261933263</v>
      </c>
      <c r="CA122" s="2">
        <f t="shared" si="150"/>
        <v>1.8393254885993149</v>
      </c>
      <c r="CB122" s="2">
        <f t="shared" si="151"/>
        <v>2.8667592581390111</v>
      </c>
      <c r="CC122" s="2">
        <f t="shared" si="152"/>
        <v>4.3074166112542462</v>
      </c>
      <c r="CD122" s="2">
        <f t="shared" si="163"/>
        <v>6.1478830135513096</v>
      </c>
      <c r="CE122" s="2">
        <f t="shared" si="153"/>
        <v>8.1845273378188867</v>
      </c>
      <c r="CG122" s="2">
        <f t="shared" si="154"/>
        <v>53.688042269914057</v>
      </c>
      <c r="CH122" s="2">
        <f t="shared" si="155"/>
        <v>83.677790136992513</v>
      </c>
      <c r="CI122" s="2">
        <f t="shared" si="156"/>
        <v>125.72911457626505</v>
      </c>
      <c r="CJ122" s="2">
        <f t="shared" si="157"/>
        <v>179.45045895785574</v>
      </c>
      <c r="CK122" s="2">
        <f t="shared" si="158"/>
        <v>238.89803756631923</v>
      </c>
    </row>
    <row r="123" spans="1:89">
      <c r="A123" s="2">
        <v>1</v>
      </c>
      <c r="B123" s="2">
        <f t="shared" si="120"/>
        <v>1348.695652173913</v>
      </c>
      <c r="C123" s="3">
        <v>11.2</v>
      </c>
      <c r="D123" s="2">
        <f t="shared" si="174"/>
        <v>52.993600000000001</v>
      </c>
      <c r="E123" s="2">
        <f t="shared" si="175"/>
        <v>31.992000000000001</v>
      </c>
      <c r="F123" s="2">
        <f t="shared" si="176"/>
        <v>3.8415999999999997</v>
      </c>
      <c r="G123" s="2">
        <f t="shared" si="177"/>
        <v>1.5632000000000001</v>
      </c>
      <c r="H123" s="3">
        <f t="shared" si="165"/>
        <v>90.3904</v>
      </c>
      <c r="J123" s="2">
        <f t="shared" si="121"/>
        <v>58.627464863525326</v>
      </c>
      <c r="K123" s="2">
        <f t="shared" si="122"/>
        <v>35.393139094417108</v>
      </c>
      <c r="L123" s="2">
        <f t="shared" si="123"/>
        <v>4.2500088504973972</v>
      </c>
      <c r="M123" s="2">
        <f t="shared" si="124"/>
        <v>1.729387191560166</v>
      </c>
      <c r="N123" s="3">
        <f t="shared" si="164"/>
        <v>99.999999999999986</v>
      </c>
      <c r="O123" s="2">
        <v>8.0000000000000002E-3</v>
      </c>
      <c r="P123" s="2">
        <f t="shared" si="96"/>
        <v>8.6425347653460341E-2</v>
      </c>
      <c r="Q123" s="2">
        <f t="shared" si="97"/>
        <v>0.21859407406171846</v>
      </c>
      <c r="R123" s="2">
        <v>0.3</v>
      </c>
      <c r="S123" s="2">
        <f t="shared" si="159"/>
        <v>4.9757269765871158E-2</v>
      </c>
      <c r="T123" s="2">
        <v>0.12</v>
      </c>
      <c r="U123" s="2">
        <f t="shared" si="98"/>
        <v>0.6763469744776659</v>
      </c>
      <c r="V123" s="2">
        <f t="shared" si="99"/>
        <v>1.2005515129437048</v>
      </c>
      <c r="W123" s="2">
        <v>0.06</v>
      </c>
      <c r="X123" s="2">
        <f t="shared" si="125"/>
        <v>0.36179456114381636</v>
      </c>
      <c r="Y123" s="2">
        <v>2.6700000000000002E-2</v>
      </c>
      <c r="Z123" s="2">
        <v>0.21</v>
      </c>
      <c r="AA123" s="2">
        <v>0.442</v>
      </c>
      <c r="AB123" s="2">
        <v>0.5</v>
      </c>
      <c r="AC123" s="2">
        <f t="shared" si="126"/>
        <v>0.11741110029383652</v>
      </c>
      <c r="AD123" s="2">
        <f t="shared" si="100"/>
        <v>0.13779198536344514</v>
      </c>
      <c r="AE123" s="2">
        <f t="shared" si="101"/>
        <v>0.7533102198336119</v>
      </c>
      <c r="AF123" s="2">
        <f t="shared" si="102"/>
        <v>1.5240399360112926</v>
      </c>
      <c r="AG123" s="2">
        <f t="shared" si="103"/>
        <v>8.218922641889618</v>
      </c>
      <c r="AH123" s="2">
        <f t="shared" si="127"/>
        <v>0.55431290934054955</v>
      </c>
      <c r="AI123" s="2">
        <f t="shared" si="104"/>
        <v>7.6071846432862383E-2</v>
      </c>
      <c r="AJ123" s="2">
        <f t="shared" si="105"/>
        <v>0.47750053153282429</v>
      </c>
      <c r="AK123" s="2">
        <f t="shared" si="106"/>
        <v>0.82413118373981298</v>
      </c>
      <c r="AL123" s="2">
        <f t="shared" si="107"/>
        <v>5.3556833620448305</v>
      </c>
      <c r="AM123" s="2">
        <f t="shared" si="128"/>
        <v>0.34124757267282801</v>
      </c>
      <c r="AN123" s="2">
        <f t="shared" si="108"/>
        <v>4.1997550180013672E-2</v>
      </c>
      <c r="AO123" s="2">
        <f t="shared" si="109"/>
        <v>0.30267312404774022</v>
      </c>
      <c r="AP123" s="2">
        <f t="shared" si="110"/>
        <v>0.44565250028156272</v>
      </c>
      <c r="AQ123" s="2">
        <f t="shared" si="111"/>
        <v>3.4899153483076466</v>
      </c>
      <c r="AR123" s="2">
        <f t="shared" si="129"/>
        <v>0.21104203850531739</v>
      </c>
      <c r="AS123" s="2">
        <f t="shared" si="112"/>
        <v>2.3185899959447056E-2</v>
      </c>
      <c r="AT123" s="2">
        <f t="shared" si="113"/>
        <v>0.19185532574537295</v>
      </c>
      <c r="AU123" s="2">
        <f t="shared" si="114"/>
        <v>0.24098851605876159</v>
      </c>
      <c r="AV123" s="2">
        <f t="shared" si="115"/>
        <v>2.2741279338259979</v>
      </c>
      <c r="AW123" s="2">
        <f t="shared" si="130"/>
        <v>0.1310674381215822</v>
      </c>
      <c r="AX123" s="2">
        <f t="shared" si="116"/>
        <v>1.280041227703135E-2</v>
      </c>
      <c r="AY123" s="2">
        <f t="shared" si="117"/>
        <v>0.12161127993332334</v>
      </c>
      <c r="AZ123" s="2">
        <f t="shared" si="118"/>
        <v>0.13031558183901601</v>
      </c>
      <c r="BA123" s="2">
        <f t="shared" si="119"/>
        <v>1.4818863334079375</v>
      </c>
      <c r="BB123" s="2">
        <f t="shared" si="131"/>
        <v>8.1712582876577844E-2</v>
      </c>
      <c r="BD123" s="2">
        <f t="shared" si="160"/>
        <v>2663.9945463380736</v>
      </c>
      <c r="BE123" s="2">
        <f t="shared" si="161"/>
        <v>6076.552155155101</v>
      </c>
      <c r="BF123" s="2">
        <f t="shared" si="132"/>
        <v>38.029327443954507</v>
      </c>
      <c r="BG123" s="2">
        <f t="shared" si="133"/>
        <v>36.472109145151286</v>
      </c>
      <c r="BH123" s="2">
        <f t="shared" si="162"/>
        <v>1.6046644878460825</v>
      </c>
      <c r="BI123" s="2">
        <f t="shared" si="134"/>
        <v>2.0879749020109037</v>
      </c>
      <c r="BJ123" s="2">
        <f t="shared" si="135"/>
        <v>134.90202053053841</v>
      </c>
      <c r="BK123" s="2">
        <f t="shared" si="136"/>
        <v>112.53455913409202</v>
      </c>
      <c r="BL123" s="2">
        <f t="shared" si="137"/>
        <v>195.9698343012237</v>
      </c>
      <c r="BM123" s="2">
        <f t="shared" si="138"/>
        <v>175.26797437648085</v>
      </c>
      <c r="BN123" s="2">
        <f t="shared" si="139"/>
        <v>264.44452049205393</v>
      </c>
      <c r="BO123" s="2">
        <f t="shared" si="140"/>
        <v>263.07898100196604</v>
      </c>
      <c r="BP123" s="2">
        <f t="shared" si="141"/>
        <v>318.20649261243585</v>
      </c>
      <c r="BQ123" s="2">
        <f t="shared" si="142"/>
        <v>374.95813226008238</v>
      </c>
      <c r="BR123" s="2">
        <f t="shared" si="143"/>
        <v>320.12868810235511</v>
      </c>
      <c r="BS123" s="2">
        <f t="shared" si="144"/>
        <v>498.24861989066437</v>
      </c>
      <c r="BU123" s="2">
        <f t="shared" si="145"/>
        <v>3.0854963360146863</v>
      </c>
      <c r="BV123" s="2">
        <f t="shared" si="146"/>
        <v>4.8055343791320473</v>
      </c>
      <c r="BW123" s="2">
        <f t="shared" si="147"/>
        <v>7.2131551250564447</v>
      </c>
      <c r="BX123" s="2">
        <f t="shared" si="148"/>
        <v>10.280681349351864</v>
      </c>
      <c r="BY123" s="2">
        <f t="shared" si="149"/>
        <v>13.66108600705652</v>
      </c>
      <c r="CA123" s="2">
        <f t="shared" si="150"/>
        <v>1.8519475561255943</v>
      </c>
      <c r="CB123" s="2">
        <f t="shared" si="151"/>
        <v>2.8843325935710205</v>
      </c>
      <c r="CC123" s="2">
        <f t="shared" si="152"/>
        <v>4.3294120462502814</v>
      </c>
      <c r="CD123" s="2">
        <f t="shared" si="163"/>
        <v>6.1705737511358816</v>
      </c>
      <c r="CE123" s="2">
        <f t="shared" si="153"/>
        <v>8.1995284030923745</v>
      </c>
      <c r="CG123" s="2">
        <f t="shared" si="154"/>
        <v>53.896509496216325</v>
      </c>
      <c r="CH123" s="2">
        <f t="shared" si="155"/>
        <v>83.941609742378773</v>
      </c>
      <c r="CI123" s="2">
        <f t="shared" si="156"/>
        <v>125.99719505660619</v>
      </c>
      <c r="CJ123" s="2">
        <f t="shared" si="157"/>
        <v>179.57980811884505</v>
      </c>
      <c r="CK123" s="2">
        <f t="shared" si="158"/>
        <v>238.62768628627052</v>
      </c>
    </row>
    <row r="124" spans="1:89">
      <c r="A124" s="2">
        <v>1</v>
      </c>
      <c r="B124" s="2">
        <f t="shared" si="120"/>
        <v>1349.1304347826087</v>
      </c>
      <c r="C124" s="3">
        <v>11.3</v>
      </c>
      <c r="D124" s="2">
        <f t="shared" si="174"/>
        <v>53.011400000000002</v>
      </c>
      <c r="E124" s="2">
        <f t="shared" si="175"/>
        <v>31.983000000000001</v>
      </c>
      <c r="F124" s="2">
        <f t="shared" si="176"/>
        <v>3.7508999999999997</v>
      </c>
      <c r="G124" s="2">
        <f t="shared" si="177"/>
        <v>1.5592999999999999</v>
      </c>
      <c r="H124" s="3">
        <f t="shared" si="165"/>
        <v>90.304599999999994</v>
      </c>
      <c r="J124" s="2">
        <f t="shared" si="121"/>
        <v>58.702878923111342</v>
      </c>
      <c r="K124" s="2">
        <f t="shared" si="122"/>
        <v>35.416800473065607</v>
      </c>
      <c r="L124" s="2">
        <f t="shared" si="123"/>
        <v>4.1536090077360397</v>
      </c>
      <c r="M124" s="2">
        <f t="shared" si="124"/>
        <v>1.726711596087021</v>
      </c>
      <c r="N124" s="3">
        <f t="shared" si="164"/>
        <v>100</v>
      </c>
      <c r="O124" s="2">
        <v>8.0000000000000002E-3</v>
      </c>
      <c r="P124" s="2">
        <f t="shared" si="96"/>
        <v>8.6301790245856769E-2</v>
      </c>
      <c r="Q124" s="2">
        <f t="shared" si="97"/>
        <v>0.2185176499556146</v>
      </c>
      <c r="R124" s="2">
        <v>0.3</v>
      </c>
      <c r="S124" s="2">
        <f t="shared" si="159"/>
        <v>4.9518066750218172E-2</v>
      </c>
      <c r="T124" s="2">
        <v>0.12</v>
      </c>
      <c r="U124" s="2">
        <f t="shared" si="98"/>
        <v>0.67636576119256031</v>
      </c>
      <c r="V124" s="2">
        <f t="shared" si="99"/>
        <v>1.1995551726973837</v>
      </c>
      <c r="W124" s="2">
        <v>0.06</v>
      </c>
      <c r="X124" s="2">
        <f t="shared" si="125"/>
        <v>0.3608514254810084</v>
      </c>
      <c r="Y124" s="2">
        <v>2.6700000000000002E-2</v>
      </c>
      <c r="Z124" s="2">
        <v>0.21</v>
      </c>
      <c r="AA124" s="2">
        <v>0.442</v>
      </c>
      <c r="AB124" s="2">
        <v>0.5</v>
      </c>
      <c r="AC124" s="2">
        <f t="shared" si="126"/>
        <v>0.11704145946053691</v>
      </c>
      <c r="AD124" s="2">
        <f t="shared" si="100"/>
        <v>0.13769392453319487</v>
      </c>
      <c r="AE124" s="2">
        <f t="shared" si="101"/>
        <v>0.75159781682550197</v>
      </c>
      <c r="AF124" s="2">
        <f t="shared" si="102"/>
        <v>1.5207282842302452</v>
      </c>
      <c r="AG124" s="2">
        <f t="shared" si="103"/>
        <v>8.2112737398662343</v>
      </c>
      <c r="AH124" s="2">
        <f t="shared" si="127"/>
        <v>0.55197231979790262</v>
      </c>
      <c r="AI124" s="2">
        <f t="shared" si="104"/>
        <v>7.6017709260804062E-2</v>
      </c>
      <c r="AJ124" s="2">
        <f t="shared" si="105"/>
        <v>0.47641509113251812</v>
      </c>
      <c r="AK124" s="2">
        <f t="shared" si="106"/>
        <v>0.82234039372312107</v>
      </c>
      <c r="AL124" s="2">
        <f t="shared" si="107"/>
        <v>5.3506991203030045</v>
      </c>
      <c r="AM124" s="2">
        <f t="shared" si="128"/>
        <v>0.33990351292740401</v>
      </c>
      <c r="AN124" s="2">
        <f t="shared" si="108"/>
        <v>4.196766226869382E-2</v>
      </c>
      <c r="AO124" s="2">
        <f t="shared" si="109"/>
        <v>0.30198509625461145</v>
      </c>
      <c r="AP124" s="2">
        <f t="shared" si="110"/>
        <v>0.4446841228385488</v>
      </c>
      <c r="AQ124" s="2">
        <f t="shared" si="111"/>
        <v>3.48666747486581</v>
      </c>
      <c r="AR124" s="2">
        <f t="shared" si="129"/>
        <v>0.21026481635503888</v>
      </c>
      <c r="AS124" s="2">
        <f t="shared" si="112"/>
        <v>2.316939951790014E-2</v>
      </c>
      <c r="AT124" s="2">
        <f t="shared" si="113"/>
        <v>0.19141920576680568</v>
      </c>
      <c r="AU124" s="2">
        <f t="shared" si="114"/>
        <v>0.24046486177020876</v>
      </c>
      <c r="AV124" s="2">
        <f t="shared" si="115"/>
        <v>2.2720115272709811</v>
      </c>
      <c r="AW124" s="2">
        <f t="shared" si="130"/>
        <v>0.13061471938451061</v>
      </c>
      <c r="AX124" s="2">
        <f t="shared" si="116"/>
        <v>1.2791302755515122E-2</v>
      </c>
      <c r="AY124" s="2">
        <f t="shared" si="117"/>
        <v>0.12133483668843557</v>
      </c>
      <c r="AZ124" s="2">
        <f t="shared" si="118"/>
        <v>0.13003241351875214</v>
      </c>
      <c r="BA124" s="2">
        <f t="shared" si="119"/>
        <v>1.480507222803312</v>
      </c>
      <c r="BB124" s="2">
        <f t="shared" si="131"/>
        <v>8.1446907921464043E-2</v>
      </c>
      <c r="BD124" s="2">
        <f t="shared" si="160"/>
        <v>2620.1796676370395</v>
      </c>
      <c r="BE124" s="2">
        <f t="shared" si="161"/>
        <v>6045.9647880089233</v>
      </c>
      <c r="BF124" s="2">
        <f t="shared" si="132"/>
        <v>38.052914806059889</v>
      </c>
      <c r="BG124" s="2">
        <f t="shared" si="133"/>
        <v>36.486098575778797</v>
      </c>
      <c r="BH124" s="2">
        <f t="shared" si="162"/>
        <v>1.5961782464395577</v>
      </c>
      <c r="BI124" s="2">
        <f t="shared" si="134"/>
        <v>2.0836227192182371</v>
      </c>
      <c r="BJ124" s="2">
        <f t="shared" si="135"/>
        <v>135.35058276982278</v>
      </c>
      <c r="BK124" s="2">
        <f t="shared" si="136"/>
        <v>112.73647084768257</v>
      </c>
      <c r="BL124" s="2">
        <f t="shared" si="137"/>
        <v>196.31602283295308</v>
      </c>
      <c r="BM124" s="2">
        <f t="shared" si="138"/>
        <v>175.45424029202485</v>
      </c>
      <c r="BN124" s="2">
        <f t="shared" si="139"/>
        <v>264.30527471828964</v>
      </c>
      <c r="BO124" s="2">
        <f t="shared" si="140"/>
        <v>263.08983315874769</v>
      </c>
      <c r="BP124" s="2">
        <f t="shared" si="141"/>
        <v>316.93524771412837</v>
      </c>
      <c r="BQ124" s="2">
        <f t="shared" si="142"/>
        <v>374.44465540569348</v>
      </c>
      <c r="BR124" s="2">
        <f t="shared" si="143"/>
        <v>317.14501889536922</v>
      </c>
      <c r="BS124" s="2">
        <f t="shared" si="144"/>
        <v>496.64593315619265</v>
      </c>
      <c r="BU124" s="2">
        <f t="shared" si="145"/>
        <v>3.0898472362984402</v>
      </c>
      <c r="BV124" s="2">
        <f t="shared" si="146"/>
        <v>4.8087969703754432</v>
      </c>
      <c r="BW124" s="2">
        <f t="shared" si="147"/>
        <v>7.2106869034607941</v>
      </c>
      <c r="BX124" s="2">
        <f t="shared" si="148"/>
        <v>10.262666331068557</v>
      </c>
      <c r="BY124" s="2">
        <f t="shared" si="149"/>
        <v>13.611922144120111</v>
      </c>
      <c r="CA124" s="2">
        <f t="shared" si="150"/>
        <v>1.8646564245837978</v>
      </c>
      <c r="CB124" s="2">
        <f t="shared" si="151"/>
        <v>2.9020056590472803</v>
      </c>
      <c r="CC124" s="2">
        <f t="shared" si="152"/>
        <v>4.3514946312710707</v>
      </c>
      <c r="CD124" s="2">
        <f t="shared" si="163"/>
        <v>6.1932986468650411</v>
      </c>
      <c r="CE124" s="2">
        <f t="shared" si="153"/>
        <v>8.2145025743649711</v>
      </c>
      <c r="CG124" s="2">
        <f t="shared" si="154"/>
        <v>54.105990402130296</v>
      </c>
      <c r="CH124" s="2">
        <f t="shared" si="155"/>
        <v>84.206338639777471</v>
      </c>
      <c r="CI124" s="2">
        <f t="shared" si="156"/>
        <v>126.26558096729596</v>
      </c>
      <c r="CJ124" s="2">
        <f t="shared" si="157"/>
        <v>179.70847214901886</v>
      </c>
      <c r="CK124" s="2">
        <f t="shared" si="158"/>
        <v>238.35693889080423</v>
      </c>
    </row>
    <row r="125" spans="1:89">
      <c r="A125" s="2">
        <v>1</v>
      </c>
      <c r="B125" s="2">
        <f t="shared" si="120"/>
        <v>1349.5652173913043</v>
      </c>
      <c r="C125" s="3">
        <v>11.4</v>
      </c>
      <c r="D125" s="2">
        <f t="shared" si="174"/>
        <v>53.029200000000003</v>
      </c>
      <c r="E125" s="2">
        <f t="shared" si="175"/>
        <v>31.974</v>
      </c>
      <c r="F125" s="2">
        <f t="shared" si="176"/>
        <v>3.6601999999999997</v>
      </c>
      <c r="G125" s="2">
        <f t="shared" si="177"/>
        <v>1.5554000000000001</v>
      </c>
      <c r="H125" s="3">
        <f t="shared" si="165"/>
        <v>90.218800000000016</v>
      </c>
      <c r="J125" s="2">
        <f t="shared" si="121"/>
        <v>58.778436423450536</v>
      </c>
      <c r="K125" s="2">
        <f t="shared" si="122"/>
        <v>35.440506856664015</v>
      </c>
      <c r="L125" s="2">
        <f t="shared" si="123"/>
        <v>4.0570258083680999</v>
      </c>
      <c r="M125" s="2">
        <f t="shared" si="124"/>
        <v>1.7240309115173333</v>
      </c>
      <c r="N125" s="3">
        <f t="shared" si="164"/>
        <v>99.999999999999986</v>
      </c>
      <c r="O125" s="2">
        <v>8.0000000000000002E-3</v>
      </c>
      <c r="P125" s="2">
        <f t="shared" si="96"/>
        <v>8.6178475549960804E-2</v>
      </c>
      <c r="Q125" s="2">
        <f t="shared" si="97"/>
        <v>0.21844129350059568</v>
      </c>
      <c r="R125" s="2">
        <v>0.3</v>
      </c>
      <c r="S125" s="2">
        <f t="shared" si="159"/>
        <v>4.9278675838132696E-2</v>
      </c>
      <c r="T125" s="2">
        <v>0.12</v>
      </c>
      <c r="U125" s="2">
        <f t="shared" si="98"/>
        <v>0.67638453836162304</v>
      </c>
      <c r="V125" s="2">
        <f t="shared" si="99"/>
        <v>1.1985601925608955</v>
      </c>
      <c r="W125" s="2">
        <v>0.06</v>
      </c>
      <c r="X125" s="2">
        <f t="shared" si="125"/>
        <v>0.35990854729153926</v>
      </c>
      <c r="Y125" s="2">
        <v>2.6700000000000002E-2</v>
      </c>
      <c r="Z125" s="2">
        <v>0.21</v>
      </c>
      <c r="AA125" s="2">
        <v>0.442</v>
      </c>
      <c r="AB125" s="2">
        <v>0.5</v>
      </c>
      <c r="AC125" s="2">
        <f t="shared" si="126"/>
        <v>0.11667111555462938</v>
      </c>
      <c r="AD125" s="2">
        <f t="shared" si="100"/>
        <v>0.13759598598059369</v>
      </c>
      <c r="AE125" s="2">
        <f t="shared" si="101"/>
        <v>0.7498902209019076</v>
      </c>
      <c r="AF125" s="2">
        <f t="shared" si="102"/>
        <v>1.5174255973155879</v>
      </c>
      <c r="AG125" s="2">
        <f t="shared" si="103"/>
        <v>8.2036360493591918</v>
      </c>
      <c r="AH125" s="2">
        <f t="shared" si="127"/>
        <v>0.54963723376222573</v>
      </c>
      <c r="AI125" s="2">
        <f t="shared" si="104"/>
        <v>7.5963639595477153E-2</v>
      </c>
      <c r="AJ125" s="2">
        <f t="shared" si="105"/>
        <v>0.47533269779748594</v>
      </c>
      <c r="AK125" s="2">
        <f t="shared" si="106"/>
        <v>0.82055445149668438</v>
      </c>
      <c r="AL125" s="2">
        <f t="shared" si="107"/>
        <v>5.3457221843035665</v>
      </c>
      <c r="AM125" s="2">
        <f t="shared" si="128"/>
        <v>0.33856256572961757</v>
      </c>
      <c r="AN125" s="2">
        <f t="shared" si="108"/>
        <v>4.1937811626317371E-2</v>
      </c>
      <c r="AO125" s="2">
        <f t="shared" si="109"/>
        <v>0.30129899990386816</v>
      </c>
      <c r="AP125" s="2">
        <f t="shared" si="110"/>
        <v>0.44371836685907212</v>
      </c>
      <c r="AQ125" s="2">
        <f t="shared" si="111"/>
        <v>3.4834243620531522</v>
      </c>
      <c r="AR125" s="2">
        <f t="shared" si="129"/>
        <v>0.20948936410521571</v>
      </c>
      <c r="AS125" s="2">
        <f t="shared" si="112"/>
        <v>2.3152919651696063E-2</v>
      </c>
      <c r="AT125" s="2">
        <f t="shared" si="113"/>
        <v>0.19098431007106559</v>
      </c>
      <c r="AU125" s="2">
        <f t="shared" si="114"/>
        <v>0.23994262504939623</v>
      </c>
      <c r="AV125" s="2">
        <f t="shared" si="115"/>
        <v>2.2698982228771105</v>
      </c>
      <c r="AW125" s="2">
        <f t="shared" si="130"/>
        <v>0.13016301290944712</v>
      </c>
      <c r="AX125" s="2">
        <f t="shared" si="116"/>
        <v>1.2782204593181487E-2</v>
      </c>
      <c r="AY125" s="2">
        <f t="shared" si="117"/>
        <v>0.12105916947934989</v>
      </c>
      <c r="AZ125" s="2">
        <f t="shared" si="118"/>
        <v>0.12975001175437176</v>
      </c>
      <c r="BA125" s="2">
        <f t="shared" si="119"/>
        <v>1.4791301336549725</v>
      </c>
      <c r="BB125" s="2">
        <f t="shared" si="131"/>
        <v>8.1181815449282949E-2</v>
      </c>
      <c r="BD125" s="2">
        <f t="shared" si="160"/>
        <v>2576.8131043845342</v>
      </c>
      <c r="BE125" s="2">
        <f t="shared" si="161"/>
        <v>6015.5336328894109</v>
      </c>
      <c r="BF125" s="2">
        <f t="shared" si="132"/>
        <v>38.076353771852418</v>
      </c>
      <c r="BG125" s="2">
        <f t="shared" si="133"/>
        <v>36.500048182761901</v>
      </c>
      <c r="BH125" s="2">
        <f t="shared" si="162"/>
        <v>1.5876990018746504</v>
      </c>
      <c r="BI125" s="2">
        <f t="shared" si="134"/>
        <v>2.0792725111713639</v>
      </c>
      <c r="BJ125" s="2">
        <f t="shared" si="135"/>
        <v>135.80040454644239</v>
      </c>
      <c r="BK125" s="2">
        <f t="shared" si="136"/>
        <v>112.93878605556642</v>
      </c>
      <c r="BL125" s="2">
        <f t="shared" si="137"/>
        <v>196.66103337190836</v>
      </c>
      <c r="BM125" s="2">
        <f t="shared" si="138"/>
        <v>175.64026479272559</v>
      </c>
      <c r="BN125" s="2">
        <f t="shared" si="139"/>
        <v>264.16100914984463</v>
      </c>
      <c r="BO125" s="2">
        <f t="shared" si="140"/>
        <v>263.09922943937136</v>
      </c>
      <c r="BP125" s="2">
        <f t="shared" si="141"/>
        <v>315.65837612110846</v>
      </c>
      <c r="BQ125" s="2">
        <f t="shared" si="142"/>
        <v>373.92898628916203</v>
      </c>
      <c r="BR125" s="2">
        <f t="shared" si="143"/>
        <v>314.17172088386309</v>
      </c>
      <c r="BS125" s="2">
        <f t="shared" si="144"/>
        <v>495.04528217134765</v>
      </c>
      <c r="BU125" s="2">
        <f t="shared" si="145"/>
        <v>3.0942092320005403</v>
      </c>
      <c r="BV125" s="2">
        <f t="shared" si="146"/>
        <v>4.8120556968381285</v>
      </c>
      <c r="BW125" s="2">
        <f t="shared" si="147"/>
        <v>7.2081885514777708</v>
      </c>
      <c r="BX125" s="2">
        <f t="shared" si="148"/>
        <v>10.244616237678276</v>
      </c>
      <c r="BY125" s="2">
        <f t="shared" si="149"/>
        <v>13.562866539040506</v>
      </c>
      <c r="CA125" s="2">
        <f t="shared" si="150"/>
        <v>1.8774524912982509</v>
      </c>
      <c r="CB125" s="2">
        <f t="shared" si="151"/>
        <v>2.919778618349461</v>
      </c>
      <c r="CC125" s="2">
        <f t="shared" si="152"/>
        <v>4.3736640088071157</v>
      </c>
      <c r="CD125" s="2">
        <f t="shared" si="163"/>
        <v>6.2160567808105602</v>
      </c>
      <c r="CE125" s="2">
        <f t="shared" si="153"/>
        <v>8.2294491624937525</v>
      </c>
      <c r="CG125" s="2">
        <f t="shared" si="154"/>
        <v>54.31649071912274</v>
      </c>
      <c r="CH125" s="2">
        <f t="shared" si="155"/>
        <v>84.471979429852681</v>
      </c>
      <c r="CI125" s="2">
        <f t="shared" si="156"/>
        <v>126.5342700515738</v>
      </c>
      <c r="CJ125" s="2">
        <f t="shared" si="157"/>
        <v>179.83644966215039</v>
      </c>
      <c r="CK125" s="2">
        <f t="shared" si="158"/>
        <v>238.08581102842672</v>
      </c>
    </row>
    <row r="126" spans="1:89">
      <c r="A126" s="2">
        <v>1</v>
      </c>
      <c r="B126" s="2">
        <f t="shared" si="120"/>
        <v>1350</v>
      </c>
      <c r="C126" s="3">
        <v>11.5</v>
      </c>
      <c r="D126" s="2">
        <f t="shared" si="174"/>
        <v>53.046999999999997</v>
      </c>
      <c r="E126" s="2">
        <f t="shared" si="175"/>
        <v>31.965</v>
      </c>
      <c r="F126" s="2">
        <f t="shared" si="176"/>
        <v>3.5694999999999997</v>
      </c>
      <c r="G126" s="2">
        <f>$G$5+$G$7*$C126</f>
        <v>1.5514999999999999</v>
      </c>
      <c r="H126" s="3">
        <f t="shared" si="165"/>
        <v>90.13300000000001</v>
      </c>
      <c r="J126" s="2">
        <f t="shared" si="121"/>
        <v>58.854137774178149</v>
      </c>
      <c r="K126" s="2">
        <f t="shared" si="122"/>
        <v>35.464258373736584</v>
      </c>
      <c r="L126" s="2">
        <f t="shared" si="123"/>
        <v>3.9602587287674873</v>
      </c>
      <c r="M126" s="2">
        <f t="shared" si="124"/>
        <v>1.7213451233177632</v>
      </c>
      <c r="N126" s="3">
        <f t="shared" si="164"/>
        <v>99.999999999999986</v>
      </c>
      <c r="O126" s="2">
        <v>8.0000000000000002E-3</v>
      </c>
      <c r="P126" s="2">
        <f t="shared" si="96"/>
        <v>8.6055402977007353E-2</v>
      </c>
      <c r="Q126" s="2">
        <f t="shared" si="97"/>
        <v>0.21836500461153058</v>
      </c>
      <c r="R126" s="2">
        <v>0.3</v>
      </c>
      <c r="S126" s="2">
        <f t="shared" si="159"/>
        <v>4.9039096003915289E-2</v>
      </c>
      <c r="T126" s="2">
        <v>0.12</v>
      </c>
      <c r="U126" s="2">
        <f t="shared" si="98"/>
        <v>0.67640330599212095</v>
      </c>
      <c r="V126" s="2">
        <f t="shared" si="99"/>
        <v>1.1975665700929545</v>
      </c>
      <c r="W126" s="2">
        <v>0.06</v>
      </c>
      <c r="X126" s="2">
        <f t="shared" si="125"/>
        <v>0.35896592311345388</v>
      </c>
      <c r="Y126" s="2">
        <v>2.6700000000000002E-2</v>
      </c>
      <c r="Z126" s="2">
        <v>0.21</v>
      </c>
      <c r="AA126" s="2">
        <v>0.442</v>
      </c>
      <c r="AB126" s="2">
        <v>0.5</v>
      </c>
      <c r="AC126" s="2">
        <f t="shared" si="126"/>
        <v>0.1163000665682935</v>
      </c>
      <c r="AD126" s="2">
        <f t="shared" si="100"/>
        <v>0.13749816950181712</v>
      </c>
      <c r="AE126" s="2">
        <f t="shared" si="101"/>
        <v>0.74818741624799756</v>
      </c>
      <c r="AF126" s="2">
        <f t="shared" si="102"/>
        <v>1.5141318466878508</v>
      </c>
      <c r="AG126" s="2">
        <f t="shared" si="103"/>
        <v>8.1960095490360825</v>
      </c>
      <c r="AH126" s="2">
        <f t="shared" si="127"/>
        <v>0.54730762983604109</v>
      </c>
      <c r="AI126" s="2">
        <f t="shared" si="104"/>
        <v>7.5909637324354684E-2</v>
      </c>
      <c r="AJ126" s="2">
        <f t="shared" si="105"/>
        <v>0.47425334150318482</v>
      </c>
      <c r="AK126" s="2">
        <f t="shared" si="106"/>
        <v>0.81877334160603099</v>
      </c>
      <c r="AL126" s="2">
        <f t="shared" si="107"/>
        <v>5.3407525401457132</v>
      </c>
      <c r="AM126" s="2">
        <f t="shared" si="128"/>
        <v>0.3372247190395653</v>
      </c>
      <c r="AN126" s="2">
        <f t="shared" si="108"/>
        <v>4.1907998190760756E-2</v>
      </c>
      <c r="AO126" s="2">
        <f t="shared" si="109"/>
        <v>0.30061482864125627</v>
      </c>
      <c r="AP126" s="2">
        <f t="shared" si="110"/>
        <v>0.44275522398606021</v>
      </c>
      <c r="AQ126" s="2">
        <f t="shared" si="111"/>
        <v>3.4801860008115164</v>
      </c>
      <c r="AR126" s="2">
        <f t="shared" si="129"/>
        <v>0.20871567494502954</v>
      </c>
      <c r="AS126" s="2">
        <f t="shared" si="112"/>
        <v>2.3136460326537805E-2</v>
      </c>
      <c r="AT126" s="2">
        <f t="shared" si="113"/>
        <v>0.19055063463038352</v>
      </c>
      <c r="AU126" s="2">
        <f t="shared" si="114"/>
        <v>0.23942180137720076</v>
      </c>
      <c r="AV126" s="2">
        <f t="shared" si="115"/>
        <v>2.2677880147418348</v>
      </c>
      <c r="AW126" s="2">
        <f t="shared" si="130"/>
        <v>0.12971231482131887</v>
      </c>
      <c r="AX126" s="2">
        <f t="shared" si="116"/>
        <v>1.2773117771095825E-2</v>
      </c>
      <c r="AY126" s="2">
        <f t="shared" si="117"/>
        <v>0.12078427575298552</v>
      </c>
      <c r="AZ126" s="2">
        <f t="shared" si="118"/>
        <v>0.12946837410213968</v>
      </c>
      <c r="BA126" s="2">
        <f t="shared" si="119"/>
        <v>1.4777550621166486</v>
      </c>
      <c r="BB126" s="2">
        <f t="shared" si="131"/>
        <v>8.0917303241643659E-2</v>
      </c>
      <c r="BD126" s="2">
        <f t="shared" si="160"/>
        <v>2533.8936430774193</v>
      </c>
      <c r="BE126" s="2">
        <f t="shared" si="161"/>
        <v>5985.2585025432209</v>
      </c>
      <c r="BF126" s="2">
        <f t="shared" si="132"/>
        <v>38.099643127030696</v>
      </c>
      <c r="BG126" s="2">
        <f t="shared" si="133"/>
        <v>36.513957704016413</v>
      </c>
      <c r="BH126" s="2">
        <f t="shared" si="162"/>
        <v>1.5792268002371979</v>
      </c>
      <c r="BI126" s="2">
        <f t="shared" si="134"/>
        <v>2.0749242875980234</v>
      </c>
      <c r="BJ126" s="2">
        <f t="shared" si="135"/>
        <v>136.2514870605236</v>
      </c>
      <c r="BK126" s="2">
        <f t="shared" si="136"/>
        <v>113.14150519473996</v>
      </c>
      <c r="BL126" s="2">
        <f t="shared" si="137"/>
        <v>197.00484613714718</v>
      </c>
      <c r="BM126" s="2">
        <f t="shared" si="138"/>
        <v>175.82604376093795</v>
      </c>
      <c r="BN126" s="2">
        <f t="shared" si="139"/>
        <v>264.01170135629968</v>
      </c>
      <c r="BO126" s="2">
        <f t="shared" si="140"/>
        <v>263.10716397777941</v>
      </c>
      <c r="BP126" s="2">
        <f t="shared" si="141"/>
        <v>314.37592609479162</v>
      </c>
      <c r="BQ126" s="2">
        <f t="shared" si="142"/>
        <v>373.41113359181969</v>
      </c>
      <c r="BR126" s="2">
        <f t="shared" si="143"/>
        <v>311.20893189286926</v>
      </c>
      <c r="BS126" s="2">
        <f t="shared" si="144"/>
        <v>493.44670521240442</v>
      </c>
      <c r="BU126" s="2">
        <f t="shared" si="145"/>
        <v>3.0985823588850456</v>
      </c>
      <c r="BV126" s="2">
        <f t="shared" si="146"/>
        <v>4.8153104954053685</v>
      </c>
      <c r="BW126" s="2">
        <f t="shared" si="147"/>
        <v>7.2056599865327255</v>
      </c>
      <c r="BX126" s="2">
        <f t="shared" si="148"/>
        <v>10.226531361478401</v>
      </c>
      <c r="BY126" s="2">
        <f t="shared" si="149"/>
        <v>13.513920052498909</v>
      </c>
      <c r="CA126" s="2">
        <f t="shared" si="150"/>
        <v>1.890336150839008</v>
      </c>
      <c r="CB126" s="2">
        <f t="shared" si="151"/>
        <v>2.9376516266795658</v>
      </c>
      <c r="CC126" s="2">
        <f t="shared" si="152"/>
        <v>4.3959198064040423</v>
      </c>
      <c r="CD126" s="2">
        <f t="shared" si="163"/>
        <v>6.2388472182638726</v>
      </c>
      <c r="CE126" s="2">
        <f t="shared" si="153"/>
        <v>8.2443674738982775</v>
      </c>
      <c r="CG126" s="2">
        <f t="shared" si="154"/>
        <v>54.528016212926488</v>
      </c>
      <c r="CH126" s="2">
        <f t="shared" si="155"/>
        <v>84.738534707923208</v>
      </c>
      <c r="CI126" s="2">
        <f t="shared" si="156"/>
        <v>126.803260027554</v>
      </c>
      <c r="CJ126" s="2">
        <f t="shared" si="157"/>
        <v>179.96373931508046</v>
      </c>
      <c r="CK126" s="2">
        <f t="shared" si="158"/>
        <v>237.81431841237389</v>
      </c>
    </row>
    <row r="127" spans="1:89">
      <c r="A127" s="2">
        <v>1</v>
      </c>
      <c r="B127" s="2">
        <f t="shared" si="120"/>
        <v>1350.4347826086957</v>
      </c>
      <c r="C127" s="3">
        <v>11.6</v>
      </c>
      <c r="D127" s="2">
        <f t="shared" si="174"/>
        <v>53.064799999999998</v>
      </c>
      <c r="E127" s="2">
        <f t="shared" si="175"/>
        <v>31.956</v>
      </c>
      <c r="F127" s="2">
        <f t="shared" si="176"/>
        <v>3.4787999999999997</v>
      </c>
      <c r="G127" s="2">
        <f t="shared" si="177"/>
        <v>1.5476000000000001</v>
      </c>
      <c r="H127" s="3">
        <f t="shared" si="165"/>
        <v>90.047199999999989</v>
      </c>
      <c r="J127" s="2">
        <f t="shared" si="121"/>
        <v>58.92998338649064</v>
      </c>
      <c r="K127" s="2">
        <f t="shared" si="122"/>
        <v>35.488055153297388</v>
      </c>
      <c r="L127" s="2">
        <f t="shared" si="123"/>
        <v>3.8633072433123967</v>
      </c>
      <c r="M127" s="2">
        <f t="shared" si="124"/>
        <v>1.718654216899582</v>
      </c>
      <c r="N127" s="3">
        <f t="shared" si="164"/>
        <v>100</v>
      </c>
      <c r="O127" s="2">
        <v>8.0000000000000002E-3</v>
      </c>
      <c r="P127" s="2">
        <f t="shared" si="96"/>
        <v>8.593257193991298E-2</v>
      </c>
      <c r="Q127" s="2">
        <f t="shared" si="97"/>
        <v>0.21828878320342607</v>
      </c>
      <c r="R127" s="2">
        <v>0.3</v>
      </c>
      <c r="S127" s="2">
        <f t="shared" si="159"/>
        <v>4.8799326219137733E-2</v>
      </c>
      <c r="T127" s="2">
        <v>0.12</v>
      </c>
      <c r="U127" s="2">
        <f t="shared" si="98"/>
        <v>0.67642206409131156</v>
      </c>
      <c r="V127" s="2">
        <f t="shared" si="99"/>
        <v>1.1965743028576377</v>
      </c>
      <c r="W127" s="2">
        <v>0.06</v>
      </c>
      <c r="X127" s="2">
        <f t="shared" si="125"/>
        <v>0.35802354948163967</v>
      </c>
      <c r="Y127" s="2">
        <v>2.6700000000000002E-2</v>
      </c>
      <c r="Z127" s="2">
        <v>0.21</v>
      </c>
      <c r="AA127" s="2">
        <v>0.442</v>
      </c>
      <c r="AB127" s="2">
        <v>0.5</v>
      </c>
      <c r="AC127" s="2">
        <f t="shared" si="126"/>
        <v>0.11592831048605623</v>
      </c>
      <c r="AD127" s="2">
        <f t="shared" si="100"/>
        <v>0.13740047489346049</v>
      </c>
      <c r="AE127" s="2">
        <f t="shared" si="101"/>
        <v>0.74648938710815194</v>
      </c>
      <c r="AF127" s="2">
        <f t="shared" si="102"/>
        <v>1.5108470038715944</v>
      </c>
      <c r="AG127" s="2">
        <f t="shared" si="103"/>
        <v>8.1883942176137818</v>
      </c>
      <c r="AH127" s="2">
        <f t="shared" si="127"/>
        <v>0.54498348669144847</v>
      </c>
      <c r="AI127" s="2">
        <f t="shared" si="104"/>
        <v>7.5855702335141675E-2</v>
      </c>
      <c r="AJ127" s="2">
        <f t="shared" si="105"/>
        <v>0.47317701226260517</v>
      </c>
      <c r="AK127" s="2">
        <f t="shared" si="106"/>
        <v>0.81699704865294354</v>
      </c>
      <c r="AL127" s="2">
        <f t="shared" si="107"/>
        <v>5.3357901739607589</v>
      </c>
      <c r="AM127" s="2">
        <f t="shared" si="128"/>
        <v>0.33588996085623068</v>
      </c>
      <c r="AN127" s="2">
        <f t="shared" si="108"/>
        <v>4.1878221900028378E-2</v>
      </c>
      <c r="AO127" s="2">
        <f t="shared" si="109"/>
        <v>0.29993257613631263</v>
      </c>
      <c r="AP127" s="2">
        <f t="shared" si="110"/>
        <v>0.44179468589286042</v>
      </c>
      <c r="AQ127" s="2">
        <f t="shared" si="111"/>
        <v>3.476952382103673</v>
      </c>
      <c r="AR127" s="2">
        <f t="shared" si="129"/>
        <v>0.2079437420854881</v>
      </c>
      <c r="AS127" s="2">
        <f t="shared" si="112"/>
        <v>2.3120021508198998E-2</v>
      </c>
      <c r="AT127" s="2">
        <f t="shared" si="113"/>
        <v>0.19011817543207055</v>
      </c>
      <c r="AU127" s="2">
        <f t="shared" si="114"/>
        <v>0.23890238625094909</v>
      </c>
      <c r="AV127" s="2">
        <f t="shared" si="115"/>
        <v>2.2656808969762374</v>
      </c>
      <c r="AW127" s="2">
        <f t="shared" si="130"/>
        <v>0.12926262125736007</v>
      </c>
      <c r="AX127" s="2">
        <f t="shared" si="116"/>
        <v>1.2764042270362534E-2</v>
      </c>
      <c r="AY127" s="2">
        <f t="shared" si="117"/>
        <v>0.12051015296582045</v>
      </c>
      <c r="AZ127" s="2">
        <f t="shared" si="118"/>
        <v>0.12918749812721581</v>
      </c>
      <c r="BA127" s="2">
        <f t="shared" si="119"/>
        <v>1.4763820043509555</v>
      </c>
      <c r="BB127" s="2">
        <f t="shared" si="131"/>
        <v>8.065336908712975E-2</v>
      </c>
      <c r="BD127" s="2">
        <f t="shared" si="160"/>
        <v>2491.4200484406374</v>
      </c>
      <c r="BE127" s="2">
        <f t="shared" si="161"/>
        <v>5955.1392055250953</v>
      </c>
      <c r="BF127" s="2">
        <f t="shared" si="132"/>
        <v>38.122781648585025</v>
      </c>
      <c r="BG127" s="2">
        <f t="shared" si="133"/>
        <v>36.52782687595235</v>
      </c>
      <c r="BH127" s="2">
        <f t="shared" si="162"/>
        <v>1.5707616880043394</v>
      </c>
      <c r="BI127" s="2">
        <f t="shared" si="134"/>
        <v>2.070578058291181</v>
      </c>
      <c r="BJ127" s="2">
        <f t="shared" si="135"/>
        <v>136.70383147720557</v>
      </c>
      <c r="BK127" s="2">
        <f t="shared" si="136"/>
        <v>113.34462869717501</v>
      </c>
      <c r="BL127" s="2">
        <f t="shared" si="137"/>
        <v>197.34744117737392</v>
      </c>
      <c r="BM127" s="2">
        <f t="shared" si="138"/>
        <v>176.01157304901068</v>
      </c>
      <c r="BN127" s="2">
        <f t="shared" si="139"/>
        <v>263.85732900001841</v>
      </c>
      <c r="BO127" s="2">
        <f t="shared" si="140"/>
        <v>263.11363091762627</v>
      </c>
      <c r="BP127" s="2">
        <f t="shared" si="141"/>
        <v>313.08794653009278</v>
      </c>
      <c r="BQ127" s="2">
        <f t="shared" si="142"/>
        <v>372.89110611714966</v>
      </c>
      <c r="BR127" s="2">
        <f t="shared" si="143"/>
        <v>308.25678867176379</v>
      </c>
      <c r="BS127" s="2">
        <f t="shared" si="144"/>
        <v>491.85024041464027</v>
      </c>
      <c r="BU127" s="2">
        <f t="shared" si="145"/>
        <v>3.102966652850462</v>
      </c>
      <c r="BV127" s="2">
        <f t="shared" si="146"/>
        <v>4.8185613025034826</v>
      </c>
      <c r="BW127" s="2">
        <f t="shared" si="147"/>
        <v>7.2031011264687068</v>
      </c>
      <c r="BX127" s="2">
        <f t="shared" si="148"/>
        <v>10.208411997337787</v>
      </c>
      <c r="BY127" s="2">
        <f t="shared" si="149"/>
        <v>13.465083539870911</v>
      </c>
      <c r="CA127" s="2">
        <f t="shared" si="150"/>
        <v>1.9033077949213251</v>
      </c>
      <c r="CB127" s="2">
        <f t="shared" si="151"/>
        <v>2.9556248304944677</v>
      </c>
      <c r="CC127" s="2">
        <f t="shared" si="152"/>
        <v>4.4182616364956351</v>
      </c>
      <c r="CD127" s="2">
        <f t="shared" si="163"/>
        <v>6.2616690097048693</v>
      </c>
      <c r="CE127" s="2">
        <f t="shared" si="153"/>
        <v>8.2592568106268356</v>
      </c>
      <c r="CG127" s="2">
        <f t="shared" si="154"/>
        <v>54.740572683705892</v>
      </c>
      <c r="CH127" s="2">
        <f t="shared" si="155"/>
        <v>85.006007063684692</v>
      </c>
      <c r="CI127" s="2">
        <f t="shared" si="156"/>
        <v>127.07254858808378</v>
      </c>
      <c r="CJ127" s="2">
        <f t="shared" si="157"/>
        <v>180.09033980824248</v>
      </c>
      <c r="CK127" s="2">
        <f t="shared" si="158"/>
        <v>237.54247681952032</v>
      </c>
    </row>
    <row r="128" spans="1:89">
      <c r="A128" s="2">
        <v>1</v>
      </c>
      <c r="B128" s="2">
        <f t="shared" si="120"/>
        <v>1350.8695652173913</v>
      </c>
      <c r="C128" s="3">
        <v>11.7</v>
      </c>
      <c r="D128" s="2">
        <f t="shared" si="174"/>
        <v>53.082599999999999</v>
      </c>
      <c r="E128" s="2">
        <f t="shared" si="175"/>
        <v>31.946999999999999</v>
      </c>
      <c r="F128" s="2">
        <f t="shared" si="176"/>
        <v>3.3880999999999997</v>
      </c>
      <c r="G128" s="2">
        <f t="shared" si="177"/>
        <v>1.5437000000000001</v>
      </c>
      <c r="H128" s="3">
        <f t="shared" si="165"/>
        <v>89.961399999999998</v>
      </c>
      <c r="J128" s="2">
        <f t="shared" si="121"/>
        <v>59.005973673153157</v>
      </c>
      <c r="K128" s="2">
        <f t="shared" si="122"/>
        <v>35.511897324852661</v>
      </c>
      <c r="L128" s="2">
        <f t="shared" si="123"/>
        <v>3.7661708243757874</v>
      </c>
      <c r="M128" s="2">
        <f t="shared" si="124"/>
        <v>1.715958177618401</v>
      </c>
      <c r="N128" s="3">
        <f t="shared" si="164"/>
        <v>100.00000000000001</v>
      </c>
      <c r="O128" s="2">
        <v>8.0000000000000002E-3</v>
      </c>
      <c r="P128" s="2">
        <f t="shared" si="96"/>
        <v>8.5809981853269685E-2</v>
      </c>
      <c r="Q128" s="2">
        <f t="shared" si="97"/>
        <v>0.21821262919142534</v>
      </c>
      <c r="R128" s="2">
        <v>0.3</v>
      </c>
      <c r="S128" s="2">
        <f t="shared" si="159"/>
        <v>4.8559365452626076E-2</v>
      </c>
      <c r="T128" s="2">
        <v>0.12</v>
      </c>
      <c r="U128" s="2">
        <f t="shared" si="98"/>
        <v>0.67644081266644818</v>
      </c>
      <c r="V128" s="2">
        <f t="shared" si="99"/>
        <v>1.1955833884243621</v>
      </c>
      <c r="W128" s="2">
        <v>0.06</v>
      </c>
      <c r="X128" s="2">
        <f t="shared" si="125"/>
        <v>0.35708142292778461</v>
      </c>
      <c r="Y128" s="2">
        <v>2.6700000000000002E-2</v>
      </c>
      <c r="Z128" s="2">
        <v>0.21</v>
      </c>
      <c r="AA128" s="2">
        <v>0.442</v>
      </c>
      <c r="AB128" s="2">
        <v>0.5</v>
      </c>
      <c r="AC128" s="2">
        <f t="shared" si="126"/>
        <v>0.11555584528475547</v>
      </c>
      <c r="AD128" s="2">
        <f t="shared" si="100"/>
        <v>0.13730290195253766</v>
      </c>
      <c r="AE128" s="2">
        <f t="shared" si="101"/>
        <v>0.74479611778570742</v>
      </c>
      <c r="AF128" s="2">
        <f t="shared" si="102"/>
        <v>1.507571040494962</v>
      </c>
      <c r="AG128" s="2">
        <f t="shared" si="103"/>
        <v>8.1807900338582726</v>
      </c>
      <c r="AH128" s="2">
        <f t="shared" si="127"/>
        <v>0.54266478306978072</v>
      </c>
      <c r="AI128" s="2">
        <f t="shared" si="104"/>
        <v>7.5801834515773894E-2</v>
      </c>
      <c r="AJ128" s="2">
        <f t="shared" si="105"/>
        <v>0.47210370012610703</v>
      </c>
      <c r="AK128" s="2">
        <f t="shared" si="106"/>
        <v>0.81522555729521817</v>
      </c>
      <c r="AL128" s="2">
        <f t="shared" si="107"/>
        <v>5.3308350719120154</v>
      </c>
      <c r="AM128" s="2">
        <f t="shared" si="128"/>
        <v>0.33455827921728953</v>
      </c>
      <c r="AN128" s="2">
        <f t="shared" si="108"/>
        <v>4.1848482692252185E-2</v>
      </c>
      <c r="AO128" s="2">
        <f t="shared" si="109"/>
        <v>0.29925223608226198</v>
      </c>
      <c r="AP128" s="2">
        <f t="shared" si="110"/>
        <v>0.44083674428310959</v>
      </c>
      <c r="AQ128" s="2">
        <f t="shared" si="111"/>
        <v>3.4737234969132427</v>
      </c>
      <c r="AR128" s="2">
        <f t="shared" si="129"/>
        <v>0.2071735587593162</v>
      </c>
      <c r="AS128" s="2">
        <f t="shared" si="112"/>
        <v>2.3103603162523672E-2</v>
      </c>
      <c r="AT128" s="2">
        <f t="shared" si="113"/>
        <v>0.18968692847845295</v>
      </c>
      <c r="AU128" s="2">
        <f t="shared" si="114"/>
        <v>0.23838437518434696</v>
      </c>
      <c r="AV128" s="2">
        <f t="shared" si="115"/>
        <v>2.2635768637049907</v>
      </c>
      <c r="AW128" s="2">
        <f t="shared" si="130"/>
        <v>0.12881392836705075</v>
      </c>
      <c r="AX128" s="2">
        <f t="shared" si="116"/>
        <v>1.275497807212487E-2</v>
      </c>
      <c r="AY128" s="2">
        <f t="shared" si="117"/>
        <v>0.12023679858385049</v>
      </c>
      <c r="AZ128" s="2">
        <f t="shared" si="118"/>
        <v>0.12890738140361699</v>
      </c>
      <c r="BA128" s="2">
        <f t="shared" si="119"/>
        <v>1.4750109565293621</v>
      </c>
      <c r="BB128" s="2">
        <f t="shared" si="131"/>
        <v>8.0390010781264176E-2</v>
      </c>
      <c r="BD128" s="2">
        <f t="shared" si="160"/>
        <v>2449.3910634033768</v>
      </c>
      <c r="BE128" s="2">
        <f t="shared" si="161"/>
        <v>5925.1755461907205</v>
      </c>
      <c r="BF128" s="2">
        <f t="shared" si="132"/>
        <v>38.145768104722265</v>
      </c>
      <c r="BG128" s="2">
        <f t="shared" si="133"/>
        <v>36.541655433463205</v>
      </c>
      <c r="BH128" s="2">
        <f t="shared" si="162"/>
        <v>1.5623037120488639</v>
      </c>
      <c r="BI128" s="2">
        <f t="shared" si="134"/>
        <v>2.0662338331096226</v>
      </c>
      <c r="BJ128" s="2">
        <f t="shared" si="135"/>
        <v>137.15743892595341</v>
      </c>
      <c r="BK128" s="2">
        <f t="shared" si="136"/>
        <v>113.54815698972868</v>
      </c>
      <c r="BL128" s="2">
        <f t="shared" si="137"/>
        <v>197.68879836973579</v>
      </c>
      <c r="BM128" s="2">
        <f t="shared" si="138"/>
        <v>176.19684847910233</v>
      </c>
      <c r="BN128" s="2">
        <f t="shared" si="139"/>
        <v>263.69786983905442</v>
      </c>
      <c r="BO128" s="2">
        <f t="shared" si="140"/>
        <v>263.11862441268119</v>
      </c>
      <c r="BP128" s="2">
        <f t="shared" si="141"/>
        <v>311.7944869555717</v>
      </c>
      <c r="BQ128" s="2">
        <f t="shared" si="142"/>
        <v>372.36891279098228</v>
      </c>
      <c r="BR128" s="2">
        <f t="shared" si="143"/>
        <v>305.31542687457096</v>
      </c>
      <c r="BS128" s="2">
        <f t="shared" si="144"/>
        <v>490.25592576899862</v>
      </c>
      <c r="BU128" s="2">
        <f t="shared" si="145"/>
        <v>3.1073621499300326</v>
      </c>
      <c r="BV128" s="2">
        <f t="shared" si="146"/>
        <v>4.821808054096782</v>
      </c>
      <c r="BW128" s="2">
        <f t="shared" si="147"/>
        <v>7.2005118895551998</v>
      </c>
      <c r="BX128" s="2">
        <f t="shared" si="148"/>
        <v>10.19025844269725</v>
      </c>
      <c r="BY128" s="2">
        <f t="shared" si="149"/>
        <v>13.416357851156471</v>
      </c>
      <c r="CA128" s="2">
        <f t="shared" si="150"/>
        <v>1.9163678123043713</v>
      </c>
      <c r="CB128" s="2">
        <f t="shared" si="151"/>
        <v>2.973698367339999</v>
      </c>
      <c r="CC128" s="2">
        <f t="shared" si="152"/>
        <v>4.4406890962384979</v>
      </c>
      <c r="CD128" s="2">
        <f t="shared" si="163"/>
        <v>6.2845211907751368</v>
      </c>
      <c r="CE128" s="2">
        <f t="shared" si="153"/>
        <v>8.2741164704256374</v>
      </c>
      <c r="CG128" s="2">
        <f t="shared" si="154"/>
        <v>54.954165966221723</v>
      </c>
      <c r="CH128" s="2">
        <f t="shared" si="155"/>
        <v>85.274399080926443</v>
      </c>
      <c r="CI128" s="2">
        <f t="shared" si="156"/>
        <v>127.34213340060123</v>
      </c>
      <c r="CJ128" s="2">
        <f t="shared" si="157"/>
        <v>180.21624988618919</v>
      </c>
      <c r="CK128" s="2">
        <f t="shared" si="158"/>
        <v>237.27030208927397</v>
      </c>
    </row>
    <row r="129" spans="1:89">
      <c r="A129" s="2">
        <v>1</v>
      </c>
      <c r="B129" s="2">
        <f t="shared" si="120"/>
        <v>1351.304347826087</v>
      </c>
      <c r="C129" s="3">
        <v>11.8</v>
      </c>
      <c r="D129" s="2">
        <f t="shared" si="174"/>
        <v>53.1004</v>
      </c>
      <c r="E129" s="2">
        <f t="shared" si="175"/>
        <v>31.937999999999999</v>
      </c>
      <c r="F129" s="2">
        <f t="shared" si="176"/>
        <v>3.2973999999999997</v>
      </c>
      <c r="G129" s="2">
        <f t="shared" si="177"/>
        <v>1.5398000000000001</v>
      </c>
      <c r="H129" s="3">
        <f t="shared" si="165"/>
        <v>89.875599999999991</v>
      </c>
      <c r="J129" s="2">
        <f t="shared" si="121"/>
        <v>59.08210904850705</v>
      </c>
      <c r="K129" s="2">
        <f t="shared" si="122"/>
        <v>35.535785018403217</v>
      </c>
      <c r="L129" s="2">
        <f t="shared" si="123"/>
        <v>3.6688489423158228</v>
      </c>
      <c r="M129" s="2">
        <f t="shared" si="124"/>
        <v>1.7132569907739146</v>
      </c>
      <c r="N129" s="3">
        <f t="shared" si="164"/>
        <v>100</v>
      </c>
      <c r="O129" s="2">
        <v>8.0000000000000002E-3</v>
      </c>
      <c r="P129" s="2">
        <f t="shared" si="96"/>
        <v>8.5687632133339742E-2</v>
      </c>
      <c r="Q129" s="2">
        <f t="shared" si="97"/>
        <v>0.21813654249080872</v>
      </c>
      <c r="R129" s="2">
        <v>0.3</v>
      </c>
      <c r="S129" s="2">
        <f t="shared" si="159"/>
        <v>4.8319212670444457E-2</v>
      </c>
      <c r="T129" s="2">
        <v>0.12</v>
      </c>
      <c r="U129" s="2">
        <f t="shared" si="98"/>
        <v>0.67645955172477445</v>
      </c>
      <c r="V129" s="2">
        <f t="shared" si="99"/>
        <v>1.194593824367876</v>
      </c>
      <c r="W129" s="2">
        <v>0.06</v>
      </c>
      <c r="X129" s="2">
        <f t="shared" si="125"/>
        <v>0.35613953998033376</v>
      </c>
      <c r="Y129" s="2">
        <v>2.6700000000000002E-2</v>
      </c>
      <c r="Z129" s="2">
        <v>0.21</v>
      </c>
      <c r="AA129" s="2">
        <v>0.442</v>
      </c>
      <c r="AB129" s="2">
        <v>0.5</v>
      </c>
      <c r="AC129" s="2">
        <f t="shared" si="126"/>
        <v>0.11518266893350365</v>
      </c>
      <c r="AD129" s="2">
        <f t="shared" si="100"/>
        <v>0.13720545047647983</v>
      </c>
      <c r="AE129" s="2">
        <f t="shared" si="101"/>
        <v>0.74310759264271153</v>
      </c>
      <c r="AF129" s="2">
        <f t="shared" si="102"/>
        <v>1.5043039282892694</v>
      </c>
      <c r="AG129" s="2">
        <f t="shared" si="103"/>
        <v>8.1731969765845349</v>
      </c>
      <c r="AH129" s="2">
        <f t="shared" si="127"/>
        <v>0.54035149778126768</v>
      </c>
      <c r="AI129" s="2">
        <f t="shared" si="104"/>
        <v>7.5748033754417743E-2</v>
      </c>
      <c r="AJ129" s="2">
        <f t="shared" si="105"/>
        <v>0.47103339518126613</v>
      </c>
      <c r="AK129" s="2">
        <f t="shared" si="106"/>
        <v>0.81345885224644165</v>
      </c>
      <c r="AL129" s="2">
        <f t="shared" si="107"/>
        <v>5.3258872201947156</v>
      </c>
      <c r="AM129" s="2">
        <f t="shared" si="128"/>
        <v>0.33322966219892391</v>
      </c>
      <c r="AN129" s="2">
        <f t="shared" si="108"/>
        <v>4.1818780505691322E-2</v>
      </c>
      <c r="AO129" s="2">
        <f t="shared" si="109"/>
        <v>0.29857380219591889</v>
      </c>
      <c r="AP129" s="2">
        <f t="shared" si="110"/>
        <v>0.43988139089061384</v>
      </c>
      <c r="AQ129" s="2">
        <f t="shared" si="111"/>
        <v>3.470499336244647</v>
      </c>
      <c r="AR129" s="2">
        <f t="shared" si="129"/>
        <v>0.2064051182208507</v>
      </c>
      <c r="AS129" s="2">
        <f t="shared" si="112"/>
        <v>2.3087205255426117E-2</v>
      </c>
      <c r="AT129" s="2">
        <f t="shared" si="113"/>
        <v>0.18925688978680971</v>
      </c>
      <c r="AU129" s="2">
        <f t="shared" si="114"/>
        <v>0.23786776370741411</v>
      </c>
      <c r="AV129" s="2">
        <f t="shared" si="115"/>
        <v>2.2614759090663195</v>
      </c>
      <c r="AW129" s="2">
        <f t="shared" si="130"/>
        <v>0.12836623231205696</v>
      </c>
      <c r="AX129" s="2">
        <f t="shared" si="116"/>
        <v>1.2745925157564892E-2</v>
      </c>
      <c r="AY129" s="2">
        <f t="shared" si="117"/>
        <v>0.11996421008254925</v>
      </c>
      <c r="AZ129" s="2">
        <f t="shared" si="118"/>
        <v>0.12862802151418229</v>
      </c>
      <c r="BA129" s="2">
        <f t="shared" si="119"/>
        <v>1.4736419148321702</v>
      </c>
      <c r="BB129" s="2">
        <f t="shared" si="131"/>
        <v>8.0127226126475451E-2</v>
      </c>
      <c r="BD129" s="2">
        <f t="shared" si="160"/>
        <v>2407.8054090767678</v>
      </c>
      <c r="BE129" s="2">
        <f t="shared" si="161"/>
        <v>5895.3673246897552</v>
      </c>
      <c r="BF129" s="2">
        <f t="shared" si="132"/>
        <v>38.168601254789969</v>
      </c>
      <c r="BG129" s="2">
        <f t="shared" si="133"/>
        <v>36.555443109915124</v>
      </c>
      <c r="BH129" s="2">
        <f t="shared" si="162"/>
        <v>1.5538529196436215</v>
      </c>
      <c r="BI129" s="2">
        <f t="shared" si="134"/>
        <v>2.0618916219785546</v>
      </c>
      <c r="BJ129" s="2">
        <f t="shared" si="135"/>
        <v>137.61231049985741</v>
      </c>
      <c r="BK129" s="2">
        <f t="shared" si="136"/>
        <v>113.75209049405181</v>
      </c>
      <c r="BL129" s="2">
        <f t="shared" si="137"/>
        <v>198.02889741860628</v>
      </c>
      <c r="BM129" s="2">
        <f t="shared" si="138"/>
        <v>176.38186584299643</v>
      </c>
      <c r="BN129" s="2">
        <f t="shared" si="139"/>
        <v>263.53330173008732</v>
      </c>
      <c r="BO129" s="2">
        <f t="shared" si="140"/>
        <v>263.12213862723547</v>
      </c>
      <c r="BP129" s="2">
        <f t="shared" si="141"/>
        <v>310.49559753349348</v>
      </c>
      <c r="BQ129" s="2">
        <f t="shared" si="142"/>
        <v>371.84456266168155</v>
      </c>
      <c r="BR129" s="2">
        <f t="shared" si="143"/>
        <v>302.38498104034414</v>
      </c>
      <c r="BS129" s="2">
        <f t="shared" si="144"/>
        <v>488.66379911875578</v>
      </c>
      <c r="BU129" s="2">
        <f t="shared" si="145"/>
        <v>3.1117688862920181</v>
      </c>
      <c r="BV129" s="2">
        <f t="shared" si="146"/>
        <v>4.8250506856844924</v>
      </c>
      <c r="BW129" s="2">
        <f t="shared" si="147"/>
        <v>7.1978921944969523</v>
      </c>
      <c r="BX129" s="2">
        <f t="shared" si="148"/>
        <v>10.172070997569831</v>
      </c>
      <c r="BY129" s="2">
        <f t="shared" si="149"/>
        <v>13.367743830910175</v>
      </c>
      <c r="CA129" s="2">
        <f t="shared" si="150"/>
        <v>1.9295165886892049</v>
      </c>
      <c r="CB129" s="2">
        <f t="shared" si="151"/>
        <v>2.9918723656846704</v>
      </c>
      <c r="CC129" s="2">
        <f t="shared" si="152"/>
        <v>4.4632017673484379</v>
      </c>
      <c r="CD129" s="2">
        <f t="shared" si="163"/>
        <v>6.3074027822558101</v>
      </c>
      <c r="CE129" s="2">
        <f t="shared" si="153"/>
        <v>8.2889457468109811</v>
      </c>
      <c r="CG129" s="2">
        <f t="shared" si="154"/>
        <v>55.168801929995396</v>
      </c>
      <c r="CH129" s="2">
        <f t="shared" si="155"/>
        <v>85.543713337242977</v>
      </c>
      <c r="CI129" s="2">
        <f t="shared" si="156"/>
        <v>127.61201210699335</v>
      </c>
      <c r="CJ129" s="2">
        <f t="shared" si="157"/>
        <v>180.34146833812056</v>
      </c>
      <c r="CK129" s="2">
        <f t="shared" si="158"/>
        <v>236.99781012245575</v>
      </c>
    </row>
    <row r="130" spans="1:89">
      <c r="A130" s="2">
        <v>1</v>
      </c>
      <c r="B130" s="2">
        <f t="shared" si="120"/>
        <v>1351.7391304347825</v>
      </c>
      <c r="C130" s="3">
        <v>11.9</v>
      </c>
      <c r="D130" s="2">
        <f t="shared" si="174"/>
        <v>53.118200000000002</v>
      </c>
      <c r="E130" s="2">
        <f t="shared" si="175"/>
        <v>31.928999999999998</v>
      </c>
      <c r="F130" s="2">
        <f t="shared" si="176"/>
        <v>3.2066999999999997</v>
      </c>
      <c r="G130" s="2">
        <f t="shared" si="177"/>
        <v>1.5359</v>
      </c>
      <c r="H130" s="3">
        <f t="shared" si="165"/>
        <v>89.7898</v>
      </c>
      <c r="J130" s="2">
        <f t="shared" si="121"/>
        <v>59.158389928477398</v>
      </c>
      <c r="K130" s="2">
        <f t="shared" si="122"/>
        <v>35.559718364446738</v>
      </c>
      <c r="L130" s="2">
        <f t="shared" si="123"/>
        <v>3.5713410654662328</v>
      </c>
      <c r="M130" s="2">
        <f t="shared" si="124"/>
        <v>1.7105506416096261</v>
      </c>
      <c r="N130" s="3">
        <f t="shared" si="164"/>
        <v>100</v>
      </c>
      <c r="O130" s="2">
        <v>8.0000000000000002E-3</v>
      </c>
      <c r="P130" s="2">
        <f t="shared" si="96"/>
        <v>8.5565522198050914E-2</v>
      </c>
      <c r="Q130" s="2">
        <f t="shared" si="97"/>
        <v>0.21806052301699341</v>
      </c>
      <c r="R130" s="2">
        <v>0.3</v>
      </c>
      <c r="S130" s="2">
        <f t="shared" si="159"/>
        <v>4.8078866835878468E-2</v>
      </c>
      <c r="T130" s="2">
        <v>0.12</v>
      </c>
      <c r="U130" s="2">
        <f t="shared" si="98"/>
        <v>0.67647828127352749</v>
      </c>
      <c r="V130" s="2">
        <f t="shared" si="99"/>
        <v>1.1936056082682496</v>
      </c>
      <c r="W130" s="2">
        <v>0.06</v>
      </c>
      <c r="X130" s="2">
        <f t="shared" si="125"/>
        <v>0.35519789716444694</v>
      </c>
      <c r="Y130" s="2">
        <v>2.6700000000000002E-2</v>
      </c>
      <c r="Z130" s="2">
        <v>0.21</v>
      </c>
      <c r="AA130" s="2">
        <v>0.442</v>
      </c>
      <c r="AB130" s="2">
        <v>0.5</v>
      </c>
      <c r="AC130" s="2">
        <f t="shared" si="126"/>
        <v>0.11480877939365049</v>
      </c>
      <c r="AD130" s="2">
        <f t="shared" si="100"/>
        <v>0.1371081202631351</v>
      </c>
      <c r="AE130" s="2">
        <f t="shared" si="101"/>
        <v>0.74142379609968789</v>
      </c>
      <c r="AF130" s="2">
        <f t="shared" si="102"/>
        <v>1.5010456390885936</v>
      </c>
      <c r="AG130" s="2">
        <f t="shared" si="103"/>
        <v>8.1656150246564074</v>
      </c>
      <c r="AH130" s="2">
        <f t="shared" si="127"/>
        <v>0.53804360970470322</v>
      </c>
      <c r="AI130" s="2">
        <f t="shared" si="104"/>
        <v>7.5694299939469731E-2</v>
      </c>
      <c r="AJ130" s="2">
        <f t="shared" si="105"/>
        <v>0.46996608755272434</v>
      </c>
      <c r="AK130" s="2">
        <f t="shared" si="106"/>
        <v>0.81169691827576929</v>
      </c>
      <c r="AL130" s="2">
        <f t="shared" si="107"/>
        <v>5.3209466050359442</v>
      </c>
      <c r="AM130" s="2">
        <f t="shared" si="128"/>
        <v>0.33190409791563513</v>
      </c>
      <c r="AN130" s="2">
        <f t="shared" si="108"/>
        <v>4.1789115278732039E-2</v>
      </c>
      <c r="AO130" s="2">
        <f t="shared" si="109"/>
        <v>0.29789726821759271</v>
      </c>
      <c r="AP130" s="2">
        <f t="shared" si="110"/>
        <v>0.43892861747922818</v>
      </c>
      <c r="AQ130" s="2">
        <f t="shared" si="111"/>
        <v>3.4672798911230651</v>
      </c>
      <c r="AR130" s="2">
        <f t="shared" si="129"/>
        <v>0.20563841374593572</v>
      </c>
      <c r="AS130" s="2">
        <f t="shared" si="112"/>
        <v>2.3070827752890752E-2</v>
      </c>
      <c r="AT130" s="2">
        <f t="shared" si="113"/>
        <v>0.18882805538931263</v>
      </c>
      <c r="AU130" s="2">
        <f t="shared" si="114"/>
        <v>0.2373525473664197</v>
      </c>
      <c r="AV130" s="2">
        <f t="shared" si="115"/>
        <v>2.2593780272119757</v>
      </c>
      <c r="AW130" s="2">
        <f t="shared" si="130"/>
        <v>0.12791952926617206</v>
      </c>
      <c r="AX130" s="2">
        <f t="shared" si="116"/>
        <v>1.2736883507903359E-2</v>
      </c>
      <c r="AY130" s="2">
        <f t="shared" si="117"/>
        <v>0.11969238494683072</v>
      </c>
      <c r="AZ130" s="2">
        <f t="shared" si="118"/>
        <v>0.12834941605053737</v>
      </c>
      <c r="BA130" s="2">
        <f t="shared" si="119"/>
        <v>1.4722748754484949</v>
      </c>
      <c r="BB130" s="2">
        <f t="shared" si="131"/>
        <v>7.9865012932064341E-2</v>
      </c>
      <c r="BD130" s="2">
        <f t="shared" si="160"/>
        <v>2366.6617847331718</v>
      </c>
      <c r="BE130" s="2">
        <f t="shared" si="161"/>
        <v>5865.7143369590276</v>
      </c>
      <c r="BF130" s="2">
        <f t="shared" si="132"/>
        <v>38.191279849199582</v>
      </c>
      <c r="BG130" s="2">
        <f t="shared" si="133"/>
        <v>36.569189637136006</v>
      </c>
      <c r="BH130" s="2">
        <f t="shared" si="162"/>
        <v>1.5454093584660047</v>
      </c>
      <c r="BI130" s="2">
        <f t="shared" si="134"/>
        <v>2.0575514348902142</v>
      </c>
      <c r="BJ130" s="2">
        <f t="shared" si="135"/>
        <v>138.06844725492039</v>
      </c>
      <c r="BK130" s="2">
        <f t="shared" si="136"/>
        <v>113.95642962649609</v>
      </c>
      <c r="BL130" s="2">
        <f t="shared" si="137"/>
        <v>198.3677178543644</v>
      </c>
      <c r="BM130" s="2">
        <f t="shared" si="138"/>
        <v>176.56662090191546</v>
      </c>
      <c r="BN130" s="2">
        <f t="shared" si="139"/>
        <v>263.36360263139454</v>
      </c>
      <c r="BO130" s="2">
        <f t="shared" si="140"/>
        <v>263.12416773651415</v>
      </c>
      <c r="BP130" s="2">
        <f t="shared" si="141"/>
        <v>309.19132905980484</v>
      </c>
      <c r="BQ130" s="2">
        <f t="shared" si="142"/>
        <v>371.31806490032125</v>
      </c>
      <c r="BR130" s="2">
        <f t="shared" si="143"/>
        <v>299.46558457363244</v>
      </c>
      <c r="BS130" s="2">
        <f t="shared" si="144"/>
        <v>487.07389815619166</v>
      </c>
      <c r="BU130" s="2">
        <f t="shared" si="145"/>
        <v>3.1161868982399694</v>
      </c>
      <c r="BV130" s="2">
        <f t="shared" si="146"/>
        <v>4.8282891322976456</v>
      </c>
      <c r="BW130" s="2">
        <f t="shared" si="147"/>
        <v>7.1952419604428863</v>
      </c>
      <c r="BX130" s="2">
        <f t="shared" si="148"/>
        <v>10.153849964540855</v>
      </c>
      <c r="BY130" s="2">
        <f t="shared" si="149"/>
        <v>13.319242318171803</v>
      </c>
      <c r="CA130" s="2">
        <f t="shared" si="150"/>
        <v>1.9427545066160639</v>
      </c>
      <c r="CB130" s="2">
        <f t="shared" si="151"/>
        <v>3.0101469447530782</v>
      </c>
      <c r="CC130" s="2">
        <f t="shared" si="152"/>
        <v>4.4857992159387372</v>
      </c>
      <c r="CD130" s="2">
        <f t="shared" si="163"/>
        <v>6.3303127900501259</v>
      </c>
      <c r="CE130" s="2">
        <f t="shared" si="153"/>
        <v>8.3037439291444635</v>
      </c>
      <c r="CG130" s="2">
        <f t="shared" si="154"/>
        <v>55.384486479472393</v>
      </c>
      <c r="CH130" s="2">
        <f t="shared" si="155"/>
        <v>85.813952403739847</v>
      </c>
      <c r="CI130" s="2">
        <f t="shared" si="156"/>
        <v>127.8821823234537</v>
      </c>
      <c r="CJ130" s="2">
        <f t="shared" si="157"/>
        <v>180.46599399841193</v>
      </c>
      <c r="CK130" s="2">
        <f t="shared" si="158"/>
        <v>236.72501688016402</v>
      </c>
    </row>
    <row r="131" spans="1:89">
      <c r="A131" s="2">
        <v>1</v>
      </c>
      <c r="B131" s="2">
        <f t="shared" si="120"/>
        <v>1352.1739130434783</v>
      </c>
      <c r="C131" s="3">
        <v>12</v>
      </c>
      <c r="D131" s="2">
        <f t="shared" si="174"/>
        <v>53.136000000000003</v>
      </c>
      <c r="E131" s="2">
        <f t="shared" si="175"/>
        <v>31.92</v>
      </c>
      <c r="F131" s="2">
        <f t="shared" si="176"/>
        <v>3.1159999999999997</v>
      </c>
      <c r="G131" s="2">
        <f t="shared" si="177"/>
        <v>1.532</v>
      </c>
      <c r="H131" s="3">
        <f t="shared" si="165"/>
        <v>89.704000000000008</v>
      </c>
      <c r="J131" s="2">
        <f t="shared" si="121"/>
        <v>59.234816730580576</v>
      </c>
      <c r="K131" s="2">
        <f t="shared" si="122"/>
        <v>35.583697493980196</v>
      </c>
      <c r="L131" s="2">
        <f t="shared" si="123"/>
        <v>3.4736466601266383</v>
      </c>
      <c r="M131" s="2">
        <f t="shared" si="124"/>
        <v>1.7078391153125834</v>
      </c>
      <c r="N131" s="3">
        <f t="shared" si="164"/>
        <v>99.999999999999986</v>
      </c>
      <c r="O131" s="2">
        <v>8.0000000000000002E-3</v>
      </c>
      <c r="P131" s="2">
        <f t="shared" si="96"/>
        <v>8.5443651466989803E-2</v>
      </c>
      <c r="Q131" s="2">
        <f t="shared" si="97"/>
        <v>0.21798457068553226</v>
      </c>
      <c r="R131" s="2">
        <v>0.3</v>
      </c>
      <c r="S131" s="2">
        <f t="shared" si="159"/>
        <v>4.7838326909418E-2</v>
      </c>
      <c r="T131" s="2">
        <v>0.12</v>
      </c>
      <c r="U131" s="2">
        <f t="shared" si="98"/>
        <v>0.6764970013199374</v>
      </c>
      <c r="V131" s="2">
        <f t="shared" si="99"/>
        <v>1.1926187377108521</v>
      </c>
      <c r="W131" s="2">
        <v>0.06</v>
      </c>
      <c r="X131" s="2">
        <f t="shared" si="125"/>
        <v>0.3542564910019555</v>
      </c>
      <c r="Y131" s="2">
        <v>2.6700000000000002E-2</v>
      </c>
      <c r="Z131" s="2">
        <v>0.21</v>
      </c>
      <c r="AA131" s="2">
        <v>0.442</v>
      </c>
      <c r="AB131" s="2">
        <v>0.5</v>
      </c>
      <c r="AC131" s="2">
        <f t="shared" si="126"/>
        <v>0.11443417461874608</v>
      </c>
      <c r="AD131" s="2">
        <f t="shared" si="100"/>
        <v>0.13701091111076683</v>
      </c>
      <c r="AE131" s="2">
        <f t="shared" si="101"/>
        <v>0.73974471263537811</v>
      </c>
      <c r="AF131" s="2">
        <f t="shared" si="102"/>
        <v>1.4977961448293411</v>
      </c>
      <c r="AG131" s="2">
        <f t="shared" si="103"/>
        <v>8.1580441569864632</v>
      </c>
      <c r="AH131" s="2">
        <f t="shared" si="127"/>
        <v>0.53574109778710477</v>
      </c>
      <c r="AI131" s="2">
        <f t="shared" si="104"/>
        <v>7.5640632959555615E-2</v>
      </c>
      <c r="AJ131" s="2">
        <f t="shared" si="105"/>
        <v>0.4689017674020261</v>
      </c>
      <c r="AK131" s="2">
        <f t="shared" si="106"/>
        <v>0.80993974020769155</v>
      </c>
      <c r="AL131" s="2">
        <f t="shared" si="107"/>
        <v>5.3160132126945312</v>
      </c>
      <c r="AM131" s="2">
        <f t="shared" si="128"/>
        <v>0.33058157452005266</v>
      </c>
      <c r="AN131" s="2">
        <f t="shared" si="108"/>
        <v>4.1759486949887119E-2</v>
      </c>
      <c r="AO131" s="2">
        <f t="shared" si="109"/>
        <v>0.29722262791098469</v>
      </c>
      <c r="AP131" s="2">
        <f t="shared" si="110"/>
        <v>0.43797841584273006</v>
      </c>
      <c r="AQ131" s="2">
        <f t="shared" si="111"/>
        <v>3.4640651525943573</v>
      </c>
      <c r="AR131" s="2">
        <f t="shared" si="129"/>
        <v>0.20487343863181501</v>
      </c>
      <c r="AS131" s="2">
        <f t="shared" si="112"/>
        <v>2.3054470620971879E-2</v>
      </c>
      <c r="AT131" s="2">
        <f t="shared" si="113"/>
        <v>0.18840042133296073</v>
      </c>
      <c r="AU131" s="2">
        <f t="shared" si="114"/>
        <v>0.23683872172381334</v>
      </c>
      <c r="AV131" s="2">
        <f t="shared" si="115"/>
        <v>2.2572832123071889</v>
      </c>
      <c r="AW131" s="2">
        <f t="shared" si="130"/>
        <v>0.12747381541525554</v>
      </c>
      <c r="AX131" s="2">
        <f t="shared" si="116"/>
        <v>1.2727853104399606E-2</v>
      </c>
      <c r="AY131" s="2">
        <f t="shared" si="117"/>
        <v>0.11942132067100732</v>
      </c>
      <c r="AZ131" s="2">
        <f t="shared" si="118"/>
        <v>0.12807156261305766</v>
      </c>
      <c r="BA131" s="2">
        <f t="shared" si="119"/>
        <v>1.4709098345762339</v>
      </c>
      <c r="BB131" s="2">
        <f t="shared" si="131"/>
        <v>7.9603369014168909E-2</v>
      </c>
      <c r="BD131" s="2">
        <f t="shared" si="160"/>
        <v>2325.9588677871134</v>
      </c>
      <c r="BE131" s="2">
        <f t="shared" si="161"/>
        <v>5836.2163747159284</v>
      </c>
      <c r="BF131" s="2">
        <f t="shared" si="132"/>
        <v>38.213802629348905</v>
      </c>
      <c r="BG131" s="2">
        <f t="shared" si="133"/>
        <v>36.582894745404452</v>
      </c>
      <c r="BH131" s="2">
        <f t="shared" si="162"/>
        <v>1.5369730766024847</v>
      </c>
      <c r="BI131" s="2">
        <f t="shared" si="134"/>
        <v>2.0532132819044833</v>
      </c>
      <c r="BJ131" s="2">
        <f t="shared" si="135"/>
        <v>138.52585020933461</v>
      </c>
      <c r="BK131" s="2">
        <f t="shared" si="136"/>
        <v>114.16117479801976</v>
      </c>
      <c r="BL131" s="2">
        <f t="shared" si="137"/>
        <v>198.70523903216912</v>
      </c>
      <c r="BM131" s="2">
        <f t="shared" si="138"/>
        <v>176.75110938633426</v>
      </c>
      <c r="BN131" s="2">
        <f t="shared" si="139"/>
        <v>263.18875060586123</v>
      </c>
      <c r="BO131" s="2">
        <f t="shared" si="140"/>
        <v>263.12470592709207</v>
      </c>
      <c r="BP131" s="2">
        <f t="shared" si="141"/>
        <v>307.88173296403426</v>
      </c>
      <c r="BQ131" s="2">
        <f t="shared" si="142"/>
        <v>370.78942880085219</v>
      </c>
      <c r="BR131" s="2">
        <f t="shared" si="143"/>
        <v>296.55736972504559</v>
      </c>
      <c r="BS131" s="2">
        <f t="shared" si="144"/>
        <v>485.48626041926542</v>
      </c>
      <c r="BU131" s="2">
        <f t="shared" si="145"/>
        <v>3.1206162222129974</v>
      </c>
      <c r="BV131" s="2">
        <f t="shared" si="146"/>
        <v>4.8315233284959707</v>
      </c>
      <c r="BW131" s="2">
        <f t="shared" si="147"/>
        <v>7.1925611069951163</v>
      </c>
      <c r="BX131" s="2">
        <f t="shared" si="148"/>
        <v>10.135595648767811</v>
      </c>
      <c r="BY131" s="2">
        <f t="shared" si="149"/>
        <v>13.270854146397266</v>
      </c>
      <c r="CA131" s="2">
        <f t="shared" si="150"/>
        <v>1.9560819453609863</v>
      </c>
      <c r="CB131" s="2">
        <f t="shared" si="151"/>
        <v>3.0285222143590831</v>
      </c>
      <c r="CC131" s="2">
        <f t="shared" si="152"/>
        <v>4.5084809923603864</v>
      </c>
      <c r="CD131" s="2">
        <f t="shared" si="163"/>
        <v>6.3532502051708111</v>
      </c>
      <c r="CE131" s="2">
        <f t="shared" si="153"/>
        <v>8.3185103027112497</v>
      </c>
      <c r="CG131" s="2">
        <f t="shared" si="154"/>
        <v>55.601225554185078</v>
      </c>
      <c r="CH131" s="2">
        <f t="shared" si="155"/>
        <v>86.085118844734239</v>
      </c>
      <c r="CI131" s="2">
        <f t="shared" si="156"/>
        <v>128.15264164034022</v>
      </c>
      <c r="CJ131" s="2">
        <f t="shared" si="157"/>
        <v>180.58982574714395</v>
      </c>
      <c r="CK131" s="2">
        <f t="shared" si="158"/>
        <v>236.45193838262466</v>
      </c>
    </row>
    <row r="132" spans="1:89">
      <c r="A132" s="2">
        <v>1</v>
      </c>
      <c r="B132" s="2">
        <f t="shared" si="120"/>
        <v>1352.608695652174</v>
      </c>
      <c r="C132" s="3">
        <v>12.1</v>
      </c>
      <c r="D132" s="2">
        <f t="shared" si="174"/>
        <v>53.153799999999997</v>
      </c>
      <c r="E132" s="2">
        <f t="shared" si="175"/>
        <v>31.911000000000001</v>
      </c>
      <c r="F132" s="2">
        <f t="shared" si="176"/>
        <v>3.0252999999999997</v>
      </c>
      <c r="G132" s="2">
        <f t="shared" si="177"/>
        <v>1.5281</v>
      </c>
      <c r="H132" s="3">
        <f t="shared" si="165"/>
        <v>89.618199999999987</v>
      </c>
      <c r="J132" s="2">
        <f t="shared" si="121"/>
        <v>59.311389873931866</v>
      </c>
      <c r="K132" s="2">
        <f t="shared" si="122"/>
        <v>35.60772253850223</v>
      </c>
      <c r="L132" s="2">
        <f t="shared" si="123"/>
        <v>3.3757651905528121</v>
      </c>
      <c r="M132" s="2">
        <f t="shared" si="124"/>
        <v>1.7051223970131071</v>
      </c>
      <c r="N132" s="3">
        <f t="shared" si="164"/>
        <v>100.00000000000001</v>
      </c>
      <c r="O132" s="2">
        <v>8.0000000000000002E-3</v>
      </c>
      <c r="P132" s="2">
        <f t="shared" si="96"/>
        <v>8.5322019361397231E-2</v>
      </c>
      <c r="Q132" s="2">
        <f t="shared" si="97"/>
        <v>0.21790868541211458</v>
      </c>
      <c r="R132" s="2">
        <v>0.3</v>
      </c>
      <c r="S132" s="2">
        <f t="shared" si="159"/>
        <v>4.7597591848740753E-2</v>
      </c>
      <c r="T132" s="2">
        <v>0.12</v>
      </c>
      <c r="U132" s="2">
        <f t="shared" si="98"/>
        <v>0.67651571187122672</v>
      </c>
      <c r="V132" s="2">
        <f t="shared" si="99"/>
        <v>1.1916332102863421</v>
      </c>
      <c r="W132" s="2">
        <v>0.06</v>
      </c>
      <c r="X132" s="2">
        <f t="shared" si="125"/>
        <v>0.35331531801131894</v>
      </c>
      <c r="Y132" s="2">
        <v>2.6700000000000002E-2</v>
      </c>
      <c r="Z132" s="2">
        <v>0.21</v>
      </c>
      <c r="AA132" s="2">
        <v>0.442</v>
      </c>
      <c r="AB132" s="2">
        <v>0.5</v>
      </c>
      <c r="AC132" s="2">
        <f t="shared" si="126"/>
        <v>0.11405885255450343</v>
      </c>
      <c r="AD132" s="2">
        <f t="shared" si="100"/>
        <v>0.1369138228180527</v>
      </c>
      <c r="AE132" s="2">
        <f t="shared" si="101"/>
        <v>0.73807032678650542</v>
      </c>
      <c r="AF132" s="2">
        <f t="shared" si="102"/>
        <v>1.4945554175498361</v>
      </c>
      <c r="AG132" s="2">
        <f t="shared" si="103"/>
        <v>8.150484352535857</v>
      </c>
      <c r="AH132" s="2">
        <f t="shared" si="127"/>
        <v>0.53344394104338133</v>
      </c>
      <c r="AI132" s="2">
        <f t="shared" si="104"/>
        <v>7.5587032703529858E-2</v>
      </c>
      <c r="AJ132" s="2">
        <f t="shared" si="105"/>
        <v>0.46784042492746836</v>
      </c>
      <c r="AK132" s="2">
        <f t="shared" si="106"/>
        <v>0.80818730292181162</v>
      </c>
      <c r="AL132" s="2">
        <f t="shared" si="107"/>
        <v>5.3110870294609676</v>
      </c>
      <c r="AM132" s="2">
        <f t="shared" si="128"/>
        <v>0.329262080202749</v>
      </c>
      <c r="AN132" s="2">
        <f t="shared" si="108"/>
        <v>4.1729895457795624E-2</v>
      </c>
      <c r="AO132" s="2">
        <f t="shared" si="109"/>
        <v>0.29654987506309205</v>
      </c>
      <c r="AP132" s="2">
        <f t="shared" si="110"/>
        <v>0.4370307778046994</v>
      </c>
      <c r="AQ132" s="2">
        <f t="shared" si="111"/>
        <v>3.4608551117250217</v>
      </c>
      <c r="AR132" s="2">
        <f t="shared" si="129"/>
        <v>0.20411018619702775</v>
      </c>
      <c r="AS132" s="2">
        <f t="shared" si="112"/>
        <v>2.3038133825793516E-2</v>
      </c>
      <c r="AT132" s="2">
        <f t="shared" si="113"/>
        <v>0.18797398367951976</v>
      </c>
      <c r="AU132" s="2">
        <f t="shared" si="114"/>
        <v>0.23632628235816064</v>
      </c>
      <c r="AV132" s="2">
        <f t="shared" si="115"/>
        <v>2.2551914585306334</v>
      </c>
      <c r="AW132" s="2">
        <f t="shared" si="130"/>
        <v>0.12702908695717416</v>
      </c>
      <c r="AX132" s="2">
        <f t="shared" si="116"/>
        <v>1.271883392835148E-2</v>
      </c>
      <c r="AY132" s="2">
        <f t="shared" si="117"/>
        <v>0.11915101475875164</v>
      </c>
      <c r="AZ132" s="2">
        <f t="shared" si="118"/>
        <v>0.12779445881083348</v>
      </c>
      <c r="BA132" s="2">
        <f t="shared" si="119"/>
        <v>1.4695467884220463</v>
      </c>
      <c r="BB132" s="2">
        <f t="shared" si="131"/>
        <v>7.9342292195731204E-2</v>
      </c>
      <c r="BD132" s="2">
        <f t="shared" si="160"/>
        <v>2285.6953137778341</v>
      </c>
      <c r="BE132" s="2">
        <f t="shared" si="161"/>
        <v>5806.8732254519773</v>
      </c>
      <c r="BF132" s="2">
        <f t="shared" si="132"/>
        <v>38.236168327543609</v>
      </c>
      <c r="BG132" s="2">
        <f t="shared" si="133"/>
        <v>36.596558163438665</v>
      </c>
      <c r="BH132" s="2">
        <f t="shared" si="162"/>
        <v>1.5285441225532235</v>
      </c>
      <c r="BI132" s="2">
        <f t="shared" si="134"/>
        <v>2.0488771731495143</v>
      </c>
      <c r="BJ132" s="2">
        <f t="shared" si="135"/>
        <v>138.98452034274425</v>
      </c>
      <c r="BK132" s="2">
        <f t="shared" si="136"/>
        <v>114.36632641409186</v>
      </c>
      <c r="BL132" s="2">
        <f t="shared" si="137"/>
        <v>199.04144013072411</v>
      </c>
      <c r="BM132" s="2">
        <f t="shared" si="138"/>
        <v>176.93532699579202</v>
      </c>
      <c r="BN132" s="2">
        <f t="shared" si="139"/>
        <v>263.0087238240215</v>
      </c>
      <c r="BO132" s="2">
        <f t="shared" si="140"/>
        <v>263.12374739731462</v>
      </c>
      <c r="BP132" s="2">
        <f t="shared" si="141"/>
        <v>306.566861309101</v>
      </c>
      <c r="BQ132" s="2">
        <f t="shared" si="142"/>
        <v>370.25866378025921</v>
      </c>
      <c r="BR132" s="2">
        <f t="shared" si="143"/>
        <v>293.6604675719085</v>
      </c>
      <c r="BS132" s="2">
        <f t="shared" si="144"/>
        <v>483.90092328829553</v>
      </c>
      <c r="BU132" s="2">
        <f t="shared" si="145"/>
        <v>3.1250568947860269</v>
      </c>
      <c r="BV132" s="2">
        <f t="shared" si="146"/>
        <v>4.8347532083647433</v>
      </c>
      <c r="BW132" s="2">
        <f t="shared" si="147"/>
        <v>7.1898495542180552</v>
      </c>
      <c r="BX132" s="2">
        <f t="shared" si="148"/>
        <v>10.117308357980001</v>
      </c>
      <c r="BY132" s="2">
        <f t="shared" si="149"/>
        <v>13.222580143389843</v>
      </c>
      <c r="CA132" s="2">
        <f t="shared" si="150"/>
        <v>1.9694992808318139</v>
      </c>
      <c r="CB132" s="2">
        <f t="shared" si="151"/>
        <v>3.0469982747388165</v>
      </c>
      <c r="CC132" s="2">
        <f t="shared" si="152"/>
        <v>4.5312466310444446</v>
      </c>
      <c r="CD132" s="2">
        <f t="shared" si="163"/>
        <v>6.3762140037324508</v>
      </c>
      <c r="CE132" s="2">
        <f t="shared" si="153"/>
        <v>8.3332441488014606</v>
      </c>
      <c r="CG132" s="2">
        <f t="shared" si="154"/>
        <v>55.819025128914411</v>
      </c>
      <c r="CH132" s="2">
        <f t="shared" si="155"/>
        <v>86.357215217449436</v>
      </c>
      <c r="CI132" s="2">
        <f t="shared" si="156"/>
        <v>128.42338762203266</v>
      </c>
      <c r="CJ132" s="2">
        <f t="shared" si="157"/>
        <v>180.71296251063265</v>
      </c>
      <c r="CK132" s="2">
        <f t="shared" si="158"/>
        <v>236.17859070802555</v>
      </c>
    </row>
    <row r="133" spans="1:89">
      <c r="A133" s="2">
        <v>1</v>
      </c>
      <c r="B133" s="2">
        <f t="shared" si="120"/>
        <v>1353.0434782608695</v>
      </c>
      <c r="C133" s="3">
        <v>12.2</v>
      </c>
      <c r="D133" s="2">
        <f t="shared" si="174"/>
        <v>53.171599999999998</v>
      </c>
      <c r="E133" s="2">
        <f t="shared" si="175"/>
        <v>31.902000000000001</v>
      </c>
      <c r="F133" s="2">
        <f t="shared" si="176"/>
        <v>2.9345999999999997</v>
      </c>
      <c r="G133" s="2">
        <f t="shared" si="177"/>
        <v>1.5242</v>
      </c>
      <c r="H133" s="3">
        <f t="shared" si="165"/>
        <v>89.532399999999996</v>
      </c>
      <c r="J133" s="2">
        <f t="shared" si="121"/>
        <v>59.388109779253099</v>
      </c>
      <c r="K133" s="2">
        <f t="shared" si="122"/>
        <v>35.631793630015508</v>
      </c>
      <c r="L133" s="2">
        <f t="shared" si="123"/>
        <v>3.2776961189468841</v>
      </c>
      <c r="M133" s="2">
        <f t="shared" si="124"/>
        <v>1.702400471784516</v>
      </c>
      <c r="N133" s="3">
        <f t="shared" si="164"/>
        <v>100</v>
      </c>
      <c r="O133" s="2">
        <v>8.0000000000000002E-3</v>
      </c>
      <c r="P133" s="2">
        <f t="shared" si="96"/>
        <v>8.5200625304162947E-2</v>
      </c>
      <c r="Q133" s="2">
        <f t="shared" si="97"/>
        <v>0.21783286711256544</v>
      </c>
      <c r="R133" s="2">
        <v>0.3</v>
      </c>
      <c r="S133" s="2">
        <f t="shared" si="159"/>
        <v>4.7356660608695193E-2</v>
      </c>
      <c r="T133" s="2">
        <v>0.12</v>
      </c>
      <c r="U133" s="2">
        <f t="shared" si="98"/>
        <v>0.67653441293461036</v>
      </c>
      <c r="V133" s="2">
        <f t="shared" si="99"/>
        <v>1.1906490235906591</v>
      </c>
      <c r="W133" s="2">
        <v>0.06</v>
      </c>
      <c r="X133" s="2">
        <f t="shared" si="125"/>
        <v>0.35237437470758176</v>
      </c>
      <c r="Y133" s="2">
        <v>2.6700000000000002E-2</v>
      </c>
      <c r="Z133" s="2">
        <v>0.21</v>
      </c>
      <c r="AA133" s="2">
        <v>0.442</v>
      </c>
      <c r="AB133" s="2">
        <v>0.5</v>
      </c>
      <c r="AC133" s="2">
        <f t="shared" si="126"/>
        <v>0.11368281113876096</v>
      </c>
      <c r="AD133" s="2">
        <f t="shared" si="100"/>
        <v>0.13681685518408457</v>
      </c>
      <c r="AE133" s="2">
        <f t="shared" si="101"/>
        <v>0.73640062314753896</v>
      </c>
      <c r="AF133" s="2">
        <f t="shared" si="102"/>
        <v>1.4913234293899156</v>
      </c>
      <c r="AG133" s="2">
        <f t="shared" si="103"/>
        <v>8.142935590314238</v>
      </c>
      <c r="AH133" s="2">
        <f t="shared" si="127"/>
        <v>0.53115211855600286</v>
      </c>
      <c r="AI133" s="2">
        <f t="shared" si="104"/>
        <v>7.5533499060475628E-2</v>
      </c>
      <c r="AJ133" s="2">
        <f t="shared" si="105"/>
        <v>0.46678205036395204</v>
      </c>
      <c r="AK133" s="2">
        <f t="shared" si="106"/>
        <v>0.80643959135262566</v>
      </c>
      <c r="AL133" s="2">
        <f t="shared" si="107"/>
        <v>5.3061680416573465</v>
      </c>
      <c r="AM133" s="2">
        <f t="shared" si="128"/>
        <v>0.32794560319205479</v>
      </c>
      <c r="AN133" s="2">
        <f t="shared" si="108"/>
        <v>4.170034074122287E-2</v>
      </c>
      <c r="AO133" s="2">
        <f t="shared" si="109"/>
        <v>0.29587900348411433</v>
      </c>
      <c r="AP133" s="2">
        <f t="shared" si="110"/>
        <v>0.43608569521840007</v>
      </c>
      <c r="AQ133" s="2">
        <f t="shared" si="111"/>
        <v>3.4576497596021425</v>
      </c>
      <c r="AR133" s="2">
        <f t="shared" si="129"/>
        <v>0.20334864978130518</v>
      </c>
      <c r="AS133" s="2">
        <f t="shared" si="112"/>
        <v>2.3021817333549358E-2</v>
      </c>
      <c r="AT133" s="2">
        <f t="shared" si="113"/>
        <v>0.18754873850546261</v>
      </c>
      <c r="AU133" s="2">
        <f t="shared" si="114"/>
        <v>0.23581522486407866</v>
      </c>
      <c r="AV133" s="2">
        <f t="shared" si="115"/>
        <v>2.2531027600744027</v>
      </c>
      <c r="AW133" s="2">
        <f t="shared" si="130"/>
        <v>0.12658534010174363</v>
      </c>
      <c r="AX133" s="2">
        <f t="shared" si="116"/>
        <v>1.2709825961095274E-2</v>
      </c>
      <c r="AY133" s="2">
        <f t="shared" si="117"/>
        <v>0.11888146472305863</v>
      </c>
      <c r="AZ133" s="2">
        <f t="shared" si="118"/>
        <v>0.12751810226163493</v>
      </c>
      <c r="BA133" s="2">
        <f t="shared" si="119"/>
        <v>1.4681857332013353</v>
      </c>
      <c r="BB133" s="2">
        <f t="shared" si="131"/>
        <v>7.9081780306464025E-2</v>
      </c>
      <c r="BD133" s="2">
        <f t="shared" si="160"/>
        <v>2245.8697563535393</v>
      </c>
      <c r="BE133" s="2">
        <f t="shared" si="161"/>
        <v>5777.6846724265797</v>
      </c>
      <c r="BF133" s="2">
        <f t="shared" si="132"/>
        <v>38.258375666918091</v>
      </c>
      <c r="BG133" s="2">
        <f t="shared" si="133"/>
        <v>36.610179618385217</v>
      </c>
      <c r="BH133" s="2">
        <f t="shared" si="162"/>
        <v>1.5201225452367477</v>
      </c>
      <c r="BI133" s="2">
        <f t="shared" si="134"/>
        <v>2.0445431188223604</v>
      </c>
      <c r="BJ133" s="2">
        <f t="shared" si="135"/>
        <v>139.44445859549546</v>
      </c>
      <c r="BK133" s="2">
        <f t="shared" si="136"/>
        <v>114.57188487459517</v>
      </c>
      <c r="BL133" s="2">
        <f t="shared" si="137"/>
        <v>199.37630015103656</v>
      </c>
      <c r="BM133" s="2">
        <f t="shared" si="138"/>
        <v>177.11926939870384</v>
      </c>
      <c r="BN133" s="2">
        <f t="shared" si="139"/>
        <v>262.82350056713454</v>
      </c>
      <c r="BO133" s="2">
        <f t="shared" si="140"/>
        <v>263.12128635772297</v>
      </c>
      <c r="BP133" s="2">
        <f t="shared" si="141"/>
        <v>305.24676679103965</v>
      </c>
      <c r="BQ133" s="2">
        <f t="shared" si="142"/>
        <v>369.7257793787083</v>
      </c>
      <c r="BR133" s="2">
        <f t="shared" si="143"/>
        <v>290.77500799901827</v>
      </c>
      <c r="BS133" s="2">
        <f t="shared" si="144"/>
        <v>482.31792398264577</v>
      </c>
      <c r="BU133" s="2">
        <f t="shared" si="145"/>
        <v>3.1295089526700512</v>
      </c>
      <c r="BV133" s="2">
        <f t="shared" si="146"/>
        <v>4.8379787055116372</v>
      </c>
      <c r="BW133" s="2">
        <f t="shared" si="147"/>
        <v>7.1871072226476169</v>
      </c>
      <c r="BX133" s="2">
        <f t="shared" si="148"/>
        <v>10.098988402477987</v>
      </c>
      <c r="BY133" s="2">
        <f t="shared" si="149"/>
        <v>13.174421131231794</v>
      </c>
      <c r="CA133" s="2">
        <f t="shared" si="150"/>
        <v>1.983006885463618</v>
      </c>
      <c r="CB133" s="2">
        <f t="shared" si="151"/>
        <v>3.065575216383611</v>
      </c>
      <c r="CC133" s="2">
        <f t="shared" si="152"/>
        <v>4.5540956503466328</v>
      </c>
      <c r="CD133" s="2">
        <f t="shared" si="163"/>
        <v>6.399203146948941</v>
      </c>
      <c r="CE133" s="2">
        <f t="shared" si="153"/>
        <v>8.3479447447947379</v>
      </c>
      <c r="CG133" s="2">
        <f t="shared" si="154"/>
        <v>56.037891213851047</v>
      </c>
      <c r="CH133" s="2">
        <f t="shared" si="155"/>
        <v>86.630244071703927</v>
      </c>
      <c r="CI133" s="2">
        <f t="shared" si="156"/>
        <v>128.69441780679031</v>
      </c>
      <c r="CJ133" s="2">
        <f t="shared" si="157"/>
        <v>180.83540326196066</v>
      </c>
      <c r="CK133" s="2">
        <f t="shared" si="158"/>
        <v>235.90498999133695</v>
      </c>
    </row>
    <row r="134" spans="1:89">
      <c r="A134" s="2">
        <v>1</v>
      </c>
      <c r="B134" s="2">
        <f t="shared" si="120"/>
        <v>1353.4782608695652</v>
      </c>
      <c r="C134" s="3">
        <v>12.3</v>
      </c>
      <c r="D134" s="2">
        <f>$D$5+$D$7*$C134</f>
        <v>53.189399999999999</v>
      </c>
      <c r="E134" s="2">
        <f>$E$5+$E$7*$C134</f>
        <v>31.893000000000001</v>
      </c>
      <c r="F134" s="2">
        <f>$F$5+$F$7*$C134</f>
        <v>2.8438999999999997</v>
      </c>
      <c r="G134" s="2">
        <f>$G$5+$G$7*$C134</f>
        <v>1.5203</v>
      </c>
      <c r="H134" s="3">
        <f t="shared" si="165"/>
        <v>89.446600000000018</v>
      </c>
      <c r="J134" s="2">
        <f t="shared" si="121"/>
        <v>59.464976868880413</v>
      </c>
      <c r="K134" s="2">
        <f t="shared" si="122"/>
        <v>35.655910901029209</v>
      </c>
      <c r="L134" s="2">
        <f t="shared" si="123"/>
        <v>3.1794389054474954</v>
      </c>
      <c r="M134" s="2">
        <f t="shared" si="124"/>
        <v>1.6996733246428593</v>
      </c>
      <c r="N134" s="3">
        <f t="shared" si="164"/>
        <v>99.999999999999972</v>
      </c>
      <c r="O134" s="2">
        <v>8.0000000000000002E-3</v>
      </c>
      <c r="P134" s="2">
        <f t="shared" si="96"/>
        <v>8.5079468719819723E-2</v>
      </c>
      <c r="Q134" s="2">
        <f t="shared" si="97"/>
        <v>0.21775711570284534</v>
      </c>
      <c r="R134" s="2">
        <v>0.3</v>
      </c>
      <c r="S134" s="2">
        <f t="shared" si="159"/>
        <v>4.7115532141283528E-2</v>
      </c>
      <c r="T134" s="2">
        <v>0.12</v>
      </c>
      <c r="U134" s="2">
        <f t="shared" si="98"/>
        <v>0.67655310451729611</v>
      </c>
      <c r="V134" s="2">
        <f t="shared" si="99"/>
        <v>1.1896661752250008</v>
      </c>
      <c r="W134" s="2">
        <v>0.06</v>
      </c>
      <c r="X134" s="2">
        <f t="shared" si="125"/>
        <v>0.3514336576023292</v>
      </c>
      <c r="Y134" s="2">
        <v>2.6700000000000002E-2</v>
      </c>
      <c r="Z134" s="2">
        <v>0.21</v>
      </c>
      <c r="AA134" s="2">
        <v>0.442</v>
      </c>
      <c r="AB134" s="2">
        <v>0.5</v>
      </c>
      <c r="AC134" s="2">
        <f t="shared" si="126"/>
        <v>0.11330604830144463</v>
      </c>
      <c r="AD134" s="2">
        <f t="shared" si="100"/>
        <v>0.13672000800836609</v>
      </c>
      <c r="AE134" s="2">
        <f t="shared" si="101"/>
        <v>0.7347355863704419</v>
      </c>
      <c r="AF134" s="2">
        <f t="shared" si="102"/>
        <v>1.4881001525905009</v>
      </c>
      <c r="AG134" s="2">
        <f t="shared" si="103"/>
        <v>8.1353978493795669</v>
      </c>
      <c r="AH134" s="2">
        <f t="shared" si="127"/>
        <v>0.52886560947466488</v>
      </c>
      <c r="AI134" s="2">
        <f t="shared" si="104"/>
        <v>7.5480031919703372E-2</v>
      </c>
      <c r="AJ134" s="2">
        <f t="shared" si="105"/>
        <v>0.46572663398282138</v>
      </c>
      <c r="AK134" s="2">
        <f t="shared" si="106"/>
        <v>0.80469659048929199</v>
      </c>
      <c r="AL134" s="2">
        <f t="shared" si="107"/>
        <v>5.3012562356372408</v>
      </c>
      <c r="AM134" s="2">
        <f t="shared" si="128"/>
        <v>0.32663213175387079</v>
      </c>
      <c r="AN134" s="2">
        <f t="shared" si="108"/>
        <v>4.1670822739059657E-2</v>
      </c>
      <c r="AO134" s="2">
        <f t="shared" si="109"/>
        <v>0.29521000700735117</v>
      </c>
      <c r="AP134" s="2">
        <f t="shared" si="110"/>
        <v>0.43514315996665448</v>
      </c>
      <c r="AQ134" s="2">
        <f t="shared" si="111"/>
        <v>3.4544490873333227</v>
      </c>
      <c r="AR134" s="2">
        <f t="shared" si="129"/>
        <v>0.20258882274546383</v>
      </c>
      <c r="AS134" s="2">
        <f t="shared" si="112"/>
        <v>2.300552111050241E-2</v>
      </c>
      <c r="AT134" s="2">
        <f t="shared" si="113"/>
        <v>0.1871246819019049</v>
      </c>
      <c r="AU134" s="2">
        <f t="shared" si="114"/>
        <v>0.23530554485216867</v>
      </c>
      <c r="AV134" s="2">
        <f t="shared" si="115"/>
        <v>2.2510171111439563</v>
      </c>
      <c r="AW134" s="2">
        <f t="shared" si="130"/>
        <v>0.12614257107066837</v>
      </c>
      <c r="AX134" s="2">
        <f t="shared" si="116"/>
        <v>1.2700829184005575E-2</v>
      </c>
      <c r="AY134" s="2">
        <f t="shared" si="117"/>
        <v>0.11861266808620489</v>
      </c>
      <c r="AZ134" s="2">
        <f t="shared" si="118"/>
        <v>0.12724249059187565</v>
      </c>
      <c r="BA134" s="2">
        <f t="shared" si="119"/>
        <v>1.466826665138214</v>
      </c>
      <c r="BB134" s="2">
        <f t="shared" si="131"/>
        <v>7.8821831182816771E-2</v>
      </c>
      <c r="BD134" s="2">
        <f t="shared" si="160"/>
        <v>2206.4808072573469</v>
      </c>
      <c r="BE134" s="2">
        <f t="shared" si="161"/>
        <v>5748.6504946609757</v>
      </c>
      <c r="BF134" s="2">
        <f t="shared" si="132"/>
        <v>38.280423361355219</v>
      </c>
      <c r="BG134" s="2">
        <f t="shared" si="133"/>
        <v>36.623758835807735</v>
      </c>
      <c r="BH134" s="2">
        <f t="shared" si="162"/>
        <v>1.5117083939946894</v>
      </c>
      <c r="BI134" s="2">
        <f t="shared" si="134"/>
        <v>2.0402111291896148</v>
      </c>
      <c r="BJ134" s="2">
        <f t="shared" si="135"/>
        <v>139.90566586787457</v>
      </c>
      <c r="BK134" s="2">
        <f t="shared" si="136"/>
        <v>114.77785057372752</v>
      </c>
      <c r="BL134" s="2">
        <f t="shared" si="137"/>
        <v>199.70979791517115</v>
      </c>
      <c r="BM134" s="2">
        <f t="shared" si="138"/>
        <v>177.30293223217106</v>
      </c>
      <c r="BN134" s="2">
        <f t="shared" si="139"/>
        <v>262.63305923030066</v>
      </c>
      <c r="BO134" s="2">
        <f t="shared" si="140"/>
        <v>263.11731703148376</v>
      </c>
      <c r="BP134" s="2">
        <f t="shared" si="141"/>
        <v>303.92150273864138</v>
      </c>
      <c r="BQ134" s="2">
        <f t="shared" si="142"/>
        <v>369.19078525968337</v>
      </c>
      <c r="BR134" s="2">
        <f t="shared" si="143"/>
        <v>287.90111967950929</v>
      </c>
      <c r="BS134" s="2">
        <f t="shared" si="144"/>
        <v>480.73729955741697</v>
      </c>
      <c r="BU134" s="2">
        <f t="shared" si="145"/>
        <v>3.1339724327123699</v>
      </c>
      <c r="BV134" s="2">
        <f t="shared" si="146"/>
        <v>4.84119975306354</v>
      </c>
      <c r="BW134" s="2">
        <f t="shared" si="147"/>
        <v>7.1843340333005097</v>
      </c>
      <c r="BX134" s="2">
        <f t="shared" si="148"/>
        <v>10.08063609513283</v>
      </c>
      <c r="BY134" s="2">
        <f t="shared" si="149"/>
        <v>13.126377926216332</v>
      </c>
      <c r="CA134" s="2">
        <f t="shared" si="150"/>
        <v>1.9966051281135764</v>
      </c>
      <c r="CB134" s="2">
        <f t="shared" si="151"/>
        <v>3.0842531198729173</v>
      </c>
      <c r="CC134" s="2">
        <f t="shared" si="152"/>
        <v>4.5770275523942949</v>
      </c>
      <c r="CD134" s="2">
        <f t="shared" si="163"/>
        <v>6.4222165811361656</v>
      </c>
      <c r="CE134" s="2">
        <f t="shared" si="153"/>
        <v>8.3626113642479893</v>
      </c>
      <c r="CG134" s="2">
        <f t="shared" si="154"/>
        <v>56.257829854755293</v>
      </c>
      <c r="CH134" s="2">
        <f t="shared" si="155"/>
        <v>86.90420794959438</v>
      </c>
      <c r="CI134" s="2">
        <f t="shared" si="156"/>
        <v>128.96572970660918</v>
      </c>
      <c r="CJ134" s="2">
        <f t="shared" si="157"/>
        <v>180.95714702150869</v>
      </c>
      <c r="CK134" s="2">
        <f t="shared" si="158"/>
        <v>235.63115242311662</v>
      </c>
    </row>
    <row r="135" spans="1:89">
      <c r="A135" s="2">
        <v>1</v>
      </c>
      <c r="B135" s="2">
        <f t="shared" si="120"/>
        <v>1353.9130434782608</v>
      </c>
      <c r="C135" s="3">
        <v>12.4</v>
      </c>
      <c r="D135" s="2">
        <f>$D$5+$D$7*$C135</f>
        <v>53.2072</v>
      </c>
      <c r="E135" s="2">
        <f>$E$5+$E$7*$C135</f>
        <v>31.884</v>
      </c>
      <c r="F135" s="2">
        <f>$F$5+$F$7*$C135</f>
        <v>2.7531999999999996</v>
      </c>
      <c r="G135" s="2">
        <f>$G$5+$G$7*$C135</f>
        <v>1.5164</v>
      </c>
      <c r="H135" s="3">
        <f t="shared" si="165"/>
        <v>89.360800000000012</v>
      </c>
      <c r="J135" s="2">
        <f t="shared" si="121"/>
        <v>59.541991566772005</v>
      </c>
      <c r="K135" s="2">
        <f t="shared" si="122"/>
        <v>35.680074484561459</v>
      </c>
      <c r="L135" s="2">
        <f t="shared" si="123"/>
        <v>3.0809930081198904</v>
      </c>
      <c r="M135" s="2">
        <f t="shared" si="124"/>
        <v>1.6969409405466376</v>
      </c>
      <c r="N135" s="3">
        <f t="shared" si="164"/>
        <v>99.999999999999986</v>
      </c>
      <c r="O135" s="2">
        <v>8.0000000000000002E-3</v>
      </c>
      <c r="P135" s="2">
        <f t="shared" si="96"/>
        <v>8.4958549034538255E-2</v>
      </c>
      <c r="Q135" s="2">
        <f t="shared" si="97"/>
        <v>0.21768143109904975</v>
      </c>
      <c r="R135" s="2">
        <v>0.3</v>
      </c>
      <c r="S135" s="2">
        <f t="shared" si="159"/>
        <v>4.687420539564463E-2</v>
      </c>
      <c r="T135" s="2">
        <v>0.12</v>
      </c>
      <c r="U135" s="2">
        <f t="shared" si="98"/>
        <v>0.67657178662648487</v>
      </c>
      <c r="V135" s="2">
        <f t="shared" si="99"/>
        <v>1.1886846627958172</v>
      </c>
      <c r="W135" s="2">
        <v>0.06</v>
      </c>
      <c r="X135" s="2">
        <f t="shared" si="125"/>
        <v>0.35049316320364504</v>
      </c>
      <c r="Y135" s="2">
        <v>2.6700000000000002E-2</v>
      </c>
      <c r="Z135" s="2">
        <v>0.21</v>
      </c>
      <c r="AA135" s="2">
        <v>0.442</v>
      </c>
      <c r="AB135" s="2">
        <v>0.5</v>
      </c>
      <c r="AC135" s="2">
        <f t="shared" si="126"/>
        <v>0.11292856196453027</v>
      </c>
      <c r="AD135" s="2">
        <f t="shared" si="100"/>
        <v>0.13662328109081279</v>
      </c>
      <c r="AE135" s="2">
        <f t="shared" si="101"/>
        <v>0.73307520116443692</v>
      </c>
      <c r="AF135" s="2">
        <f t="shared" si="102"/>
        <v>1.4848855594932011</v>
      </c>
      <c r="AG135" s="2">
        <f t="shared" si="103"/>
        <v>8.1278711088380202</v>
      </c>
      <c r="AH135" s="2">
        <f t="shared" si="127"/>
        <v>0.52658439301596049</v>
      </c>
      <c r="AI135" s="2">
        <f t="shared" si="104"/>
        <v>7.5426631170751032E-2</v>
      </c>
      <c r="AJ135" s="2">
        <f t="shared" si="105"/>
        <v>0.46467416609171575</v>
      </c>
      <c r="AK135" s="2">
        <f t="shared" si="106"/>
        <v>0.80295828537541614</v>
      </c>
      <c r="AL135" s="2">
        <f t="shared" si="107"/>
        <v>5.2963515977856401</v>
      </c>
      <c r="AM135" s="2">
        <f t="shared" si="128"/>
        <v>0.32532165419148429</v>
      </c>
      <c r="AN135" s="2">
        <f t="shared" si="108"/>
        <v>4.1641341390322384E-2</v>
      </c>
      <c r="AO135" s="2">
        <f t="shared" si="109"/>
        <v>0.2945428794891089</v>
      </c>
      <c r="AP135" s="2">
        <f t="shared" si="110"/>
        <v>0.4342031639617277</v>
      </c>
      <c r="AQ135" s="2">
        <f t="shared" si="111"/>
        <v>3.4512530860466337</v>
      </c>
      <c r="AR135" s="2">
        <f t="shared" si="129"/>
        <v>0.20183069847130344</v>
      </c>
      <c r="AS135" s="2">
        <f t="shared" si="112"/>
        <v>2.2989245122984989E-2</v>
      </c>
      <c r="AT135" s="2">
        <f t="shared" si="113"/>
        <v>0.18670180997454514</v>
      </c>
      <c r="AU135" s="2">
        <f t="shared" si="114"/>
        <v>0.23479723794895294</v>
      </c>
      <c r="AV135" s="2">
        <f t="shared" si="115"/>
        <v>2.2489345059580952</v>
      </c>
      <c r="AW135" s="2">
        <f t="shared" si="130"/>
        <v>0.12570077609748342</v>
      </c>
      <c r="AX135" s="2">
        <f t="shared" si="116"/>
        <v>1.2691843578495196E-2</v>
      </c>
      <c r="AY135" s="2">
        <f t="shared" si="117"/>
        <v>0.1183446223797107</v>
      </c>
      <c r="AZ135" s="2">
        <f t="shared" si="118"/>
        <v>0.12696762143657864</v>
      </c>
      <c r="BA135" s="2">
        <f t="shared" si="119"/>
        <v>1.4654695804654883</v>
      </c>
      <c r="BB135" s="2">
        <f t="shared" si="131"/>
        <v>7.8562442667942309E-2</v>
      </c>
      <c r="BD135" s="2">
        <f t="shared" si="160"/>
        <v>2167.5270563150002</v>
      </c>
      <c r="BE135" s="2">
        <f t="shared" si="161"/>
        <v>5719.7704669323793</v>
      </c>
      <c r="BF135" s="2">
        <f t="shared" si="132"/>
        <v>38.302310115405284</v>
      </c>
      <c r="BG135" s="2">
        <f t="shared" si="133"/>
        <v>36.637295539675456</v>
      </c>
      <c r="BH135" s="2">
        <f t="shared" si="162"/>
        <v>1.5033017185965998</v>
      </c>
      <c r="BI135" s="2">
        <f t="shared" si="134"/>
        <v>2.0358812145880583</v>
      </c>
      <c r="BJ135" s="2">
        <f t="shared" si="135"/>
        <v>140.36814301933197</v>
      </c>
      <c r="BK135" s="2">
        <f t="shared" si="136"/>
        <v>114.98422389990176</v>
      </c>
      <c r="BL135" s="2">
        <f t="shared" si="137"/>
        <v>200.04191206499533</v>
      </c>
      <c r="BM135" s="2">
        <f t="shared" si="138"/>
        <v>177.48631110179062</v>
      </c>
      <c r="BN135" s="2">
        <f t="shared" si="139"/>
        <v>262.43737832560748</v>
      </c>
      <c r="BO135" s="2">
        <f t="shared" si="140"/>
        <v>263.1118336548235</v>
      </c>
      <c r="BP135" s="2">
        <f t="shared" si="141"/>
        <v>302.59112311300288</v>
      </c>
      <c r="BQ135" s="2">
        <f t="shared" si="142"/>
        <v>368.65369121011332</v>
      </c>
      <c r="BR135" s="2">
        <f t="shared" si="143"/>
        <v>285.03893005582734</v>
      </c>
      <c r="BS135" s="2">
        <f t="shared" si="144"/>
        <v>479.15908690014606</v>
      </c>
      <c r="BU135" s="2">
        <f t="shared" si="145"/>
        <v>3.1384473718968264</v>
      </c>
      <c r="BV135" s="2">
        <f t="shared" si="146"/>
        <v>4.8444162836633557</v>
      </c>
      <c r="BW135" s="2">
        <f t="shared" si="147"/>
        <v>7.1815299076836343</v>
      </c>
      <c r="BX135" s="2">
        <f t="shared" si="148"/>
        <v>10.062251751385112</v>
      </c>
      <c r="BY135" s="2">
        <f t="shared" si="149"/>
        <v>13.078451338779974</v>
      </c>
      <c r="CA135" s="2">
        <f t="shared" si="150"/>
        <v>2.0102943739553587</v>
      </c>
      <c r="CB135" s="2">
        <f t="shared" si="151"/>
        <v>3.1030320557072963</v>
      </c>
      <c r="CC135" s="2">
        <f t="shared" si="152"/>
        <v>4.6000418229358653</v>
      </c>
      <c r="CD135" s="2">
        <f t="shared" si="163"/>
        <v>6.4452532377200313</v>
      </c>
      <c r="CE135" s="2">
        <f t="shared" si="153"/>
        <v>8.3772432769863947</v>
      </c>
      <c r="CG135" s="2">
        <f t="shared" si="154"/>
        <v>56.47884713311614</v>
      </c>
      <c r="CH135" s="2">
        <f t="shared" si="155"/>
        <v>87.179109385172723</v>
      </c>
      <c r="CI135" s="2">
        <f t="shared" si="156"/>
        <v>129.23732080707947</v>
      </c>
      <c r="CJ135" s="2">
        <f t="shared" si="157"/>
        <v>181.07819285748801</v>
      </c>
      <c r="CK135" s="2">
        <f t="shared" si="158"/>
        <v>235.35709424830048</v>
      </c>
    </row>
    <row r="136" spans="1:89">
      <c r="A136" s="2">
        <v>1</v>
      </c>
      <c r="B136" s="2">
        <f t="shared" si="120"/>
        <v>1354.3478260869565</v>
      </c>
      <c r="C136" s="3">
        <v>12.5</v>
      </c>
      <c r="D136" s="2">
        <f>$D$5+$D$7*$C136</f>
        <v>53.225000000000001</v>
      </c>
      <c r="E136" s="2">
        <f>$E$5+$E$7*$C136</f>
        <v>31.875</v>
      </c>
      <c r="F136" s="2">
        <f>$F$5+$F$7*$C136</f>
        <v>2.6624999999999996</v>
      </c>
      <c r="G136" s="2">
        <f>$G$5+$G$7*$C136</f>
        <v>1.5125</v>
      </c>
      <c r="H136" s="3">
        <f t="shared" si="165"/>
        <v>89.274999999999991</v>
      </c>
      <c r="J136" s="2">
        <f t="shared" si="121"/>
        <v>59.619154298515831</v>
      </c>
      <c r="K136" s="2">
        <f t="shared" si="122"/>
        <v>35.704284514141698</v>
      </c>
      <c r="L136" s="2">
        <f t="shared" si="123"/>
        <v>2.9823578829459532</v>
      </c>
      <c r="M136" s="2">
        <f t="shared" si="124"/>
        <v>1.6942033043965277</v>
      </c>
      <c r="N136" s="3">
        <f t="shared" si="164"/>
        <v>100</v>
      </c>
      <c r="O136" s="2">
        <v>8.0000000000000002E-3</v>
      </c>
      <c r="P136" s="2">
        <f t="shared" si="96"/>
        <v>8.4837865676121935E-2</v>
      </c>
      <c r="Q136" s="2">
        <f t="shared" si="97"/>
        <v>0.21760581321740941</v>
      </c>
      <c r="R136" s="2">
        <v>0.3</v>
      </c>
      <c r="S136" s="2">
        <f t="shared" si="159"/>
        <v>4.6632679318036843E-2</v>
      </c>
      <c r="T136" s="2">
        <v>0.12</v>
      </c>
      <c r="U136" s="2">
        <f t="shared" si="98"/>
        <v>0.67659045926936912</v>
      </c>
      <c r="V136" s="2">
        <f t="shared" si="99"/>
        <v>1.1877044839147901</v>
      </c>
      <c r="W136" s="2">
        <v>0.06</v>
      </c>
      <c r="X136" s="2">
        <f t="shared" si="125"/>
        <v>0.34955288801606577</v>
      </c>
      <c r="Y136" s="2">
        <v>2.6700000000000002E-2</v>
      </c>
      <c r="Z136" s="2">
        <v>0.21</v>
      </c>
      <c r="AA136" s="2">
        <v>0.442</v>
      </c>
      <c r="AB136" s="2">
        <v>0.5</v>
      </c>
      <c r="AC136" s="2">
        <f t="shared" si="126"/>
        <v>0.11255035004200503</v>
      </c>
      <c r="AD136" s="2">
        <f t="shared" si="100"/>
        <v>0.13652667423175055</v>
      </c>
      <c r="AE136" s="2">
        <f t="shared" si="101"/>
        <v>0.73141945229576921</v>
      </c>
      <c r="AF136" s="2">
        <f t="shared" si="102"/>
        <v>1.4816796225398923</v>
      </c>
      <c r="AG136" s="2">
        <f t="shared" si="103"/>
        <v>8.1203553478438462</v>
      </c>
      <c r="AH136" s="2">
        <f t="shared" si="127"/>
        <v>0.52430844846305069</v>
      </c>
      <c r="AI136" s="2">
        <f t="shared" si="104"/>
        <v>7.5373296703382983E-2</v>
      </c>
      <c r="AJ136" s="2">
        <f t="shared" si="105"/>
        <v>0.46362463703441931</v>
      </c>
      <c r="AK136" s="2">
        <f t="shared" si="106"/>
        <v>0.8012246611088234</v>
      </c>
      <c r="AL136" s="2">
        <f t="shared" si="107"/>
        <v>5.2914541145188609</v>
      </c>
      <c r="AM136" s="2">
        <f t="shared" si="128"/>
        <v>0.32401415884538443</v>
      </c>
      <c r="AN136" s="2">
        <f t="shared" si="108"/>
        <v>4.1611896634152427E-2</v>
      </c>
      <c r="AO136" s="2">
        <f t="shared" si="109"/>
        <v>0.29387761480860464</v>
      </c>
      <c r="AP136" s="2">
        <f t="shared" si="110"/>
        <v>0.43326569914520435</v>
      </c>
      <c r="AQ136" s="2">
        <f t="shared" si="111"/>
        <v>3.4480617468905628</v>
      </c>
      <c r="AR136" s="2">
        <f t="shared" si="129"/>
        <v>0.2010742703615023</v>
      </c>
      <c r="AS136" s="2">
        <f t="shared" si="112"/>
        <v>2.2972989337398442E-2</v>
      </c>
      <c r="AT136" s="2">
        <f t="shared" si="113"/>
        <v>0.18628011884360446</v>
      </c>
      <c r="AU136" s="2">
        <f t="shared" si="114"/>
        <v>0.23429029979680852</v>
      </c>
      <c r="AV136" s="2">
        <f t="shared" si="115"/>
        <v>2.2468549387489207</v>
      </c>
      <c r="AW136" s="2">
        <f t="shared" si="130"/>
        <v>0.1252599514274956</v>
      </c>
      <c r="AX136" s="2">
        <f t="shared" si="116"/>
        <v>1.2682869126015075E-2</v>
      </c>
      <c r="AY136" s="2">
        <f t="shared" si="117"/>
        <v>0.11807732514430171</v>
      </c>
      <c r="AZ136" s="2">
        <f t="shared" si="118"/>
        <v>0.12669349243934047</v>
      </c>
      <c r="BA136" s="2">
        <f t="shared" si="119"/>
        <v>1.4641144754246325</v>
      </c>
      <c r="BB136" s="2">
        <f t="shared" si="131"/>
        <v>7.8303612611663631E-2</v>
      </c>
      <c r="BD136" s="2">
        <f t="shared" si="160"/>
        <v>2129.0070714243234</v>
      </c>
      <c r="BE136" s="2">
        <f t="shared" si="161"/>
        <v>5691.0443597683152</v>
      </c>
      <c r="BF136" s="2">
        <f t="shared" si="132"/>
        <v>38.324034624204259</v>
      </c>
      <c r="BG136" s="2">
        <f t="shared" si="133"/>
        <v>36.650789452351688</v>
      </c>
      <c r="BH136" s="2">
        <f t="shared" si="162"/>
        <v>1.4949025692448337</v>
      </c>
      <c r="BI136" s="2">
        <f t="shared" si="134"/>
        <v>2.0315533854253127</v>
      </c>
      <c r="BJ136" s="2">
        <f t="shared" si="135"/>
        <v>140.83189086769266</v>
      </c>
      <c r="BK136" s="2">
        <f t="shared" si="136"/>
        <v>115.19100523564408</v>
      </c>
      <c r="BL136" s="2">
        <f t="shared" si="137"/>
        <v>200.37262106091896</v>
      </c>
      <c r="BM136" s="2">
        <f t="shared" si="138"/>
        <v>177.66940158146363</v>
      </c>
      <c r="BN136" s="2">
        <f t="shared" si="139"/>
        <v>262.23643648531674</v>
      </c>
      <c r="BO136" s="2">
        <f t="shared" si="140"/>
        <v>263.10483047746743</v>
      </c>
      <c r="BP136" s="2">
        <f t="shared" si="141"/>
        <v>301.25568250698956</v>
      </c>
      <c r="BQ136" s="2">
        <f t="shared" si="142"/>
        <v>368.11450714048834</v>
      </c>
      <c r="BR136" s="2">
        <f t="shared" si="143"/>
        <v>282.18856532081804</v>
      </c>
      <c r="BS136" s="2">
        <f t="shared" si="144"/>
        <v>477.58332272751147</v>
      </c>
      <c r="BU136" s="2">
        <f t="shared" si="145"/>
        <v>3.1429338073440292</v>
      </c>
      <c r="BV136" s="2">
        <f t="shared" si="146"/>
        <v>4.8476282294667881</v>
      </c>
      <c r="BW136" s="2">
        <f t="shared" si="147"/>
        <v>7.1786947678035729</v>
      </c>
      <c r="BX136" s="2">
        <f t="shared" si="148"/>
        <v>10.043835689243751</v>
      </c>
      <c r="BY136" s="2">
        <f t="shared" si="149"/>
        <v>13.030642173435297</v>
      </c>
      <c r="CA136" s="2">
        <f t="shared" si="150"/>
        <v>2.0240749843730539</v>
      </c>
      <c r="CB136" s="2">
        <f t="shared" si="151"/>
        <v>3.1219120841415591</v>
      </c>
      <c r="CC136" s="2">
        <f t="shared" si="152"/>
        <v>4.6231379311929759</v>
      </c>
      <c r="CD136" s="2">
        <f t="shared" si="163"/>
        <v>6.4683120332499824</v>
      </c>
      <c r="CE136" s="2">
        <f t="shared" si="153"/>
        <v>8.3918397491977039</v>
      </c>
      <c r="CG136" s="2">
        <f t="shared" si="154"/>
        <v>56.700949166309229</v>
      </c>
      <c r="CH136" s="2">
        <f t="shared" si="155"/>
        <v>87.454950904117112</v>
      </c>
      <c r="CI136" s="2">
        <f t="shared" si="156"/>
        <v>129.50918856724286</v>
      </c>
      <c r="CJ136" s="2">
        <f t="shared" si="157"/>
        <v>181.19853988647327</v>
      </c>
      <c r="CK136" s="2">
        <f t="shared" si="158"/>
        <v>235.08283176497858</v>
      </c>
    </row>
    <row r="137" spans="1:89">
      <c r="A137" s="2">
        <v>1</v>
      </c>
      <c r="B137" s="2">
        <f t="shared" si="120"/>
        <v>1354.7826086956522</v>
      </c>
      <c r="C137" s="3">
        <v>12.6</v>
      </c>
      <c r="D137" s="2">
        <f t="shared" ref="D137:D138" si="178">$D$5+$D$7*$C137</f>
        <v>53.242800000000003</v>
      </c>
      <c r="E137" s="2">
        <f t="shared" ref="E137:E138" si="179">$E$5+$E$7*$C137</f>
        <v>31.866</v>
      </c>
      <c r="F137" s="2">
        <f t="shared" ref="F137:F138" si="180">$F$5+$F$7*$C137</f>
        <v>2.5717999999999996</v>
      </c>
      <c r="G137" s="2">
        <f t="shared" ref="G137:G138" si="181">$G$5+$G$7*$C137</f>
        <v>1.5085999999999999</v>
      </c>
      <c r="H137" s="3">
        <f t="shared" si="165"/>
        <v>89.1892</v>
      </c>
      <c r="J137" s="2">
        <f t="shared" si="121"/>
        <v>59.696465491337527</v>
      </c>
      <c r="K137" s="2">
        <f t="shared" si="122"/>
        <v>35.728541123813194</v>
      </c>
      <c r="L137" s="2">
        <f t="shared" si="123"/>
        <v>2.8835329838141832</v>
      </c>
      <c r="M137" s="2">
        <f t="shared" si="124"/>
        <v>1.6914604010351026</v>
      </c>
      <c r="N137" s="3">
        <f t="shared" si="164"/>
        <v>100</v>
      </c>
      <c r="O137" s="2">
        <v>8.0000000000000002E-3</v>
      </c>
      <c r="P137" s="2">
        <f t="shared" si="96"/>
        <v>8.4717418074001627E-2</v>
      </c>
      <c r="Q137" s="2">
        <f t="shared" si="97"/>
        <v>0.21753026197428987</v>
      </c>
      <c r="R137" s="2">
        <v>0.3</v>
      </c>
      <c r="S137" s="2">
        <f t="shared" si="159"/>
        <v>4.6390952851820794E-2</v>
      </c>
      <c r="T137" s="2">
        <v>0.12</v>
      </c>
      <c r="U137" s="2">
        <f t="shared" si="98"/>
        <v>0.67660912245313609</v>
      </c>
      <c r="V137" s="2">
        <f t="shared" si="99"/>
        <v>1.186725636198829</v>
      </c>
      <c r="W137" s="2">
        <v>0.06</v>
      </c>
      <c r="X137" s="2">
        <f t="shared" si="125"/>
        <v>0.34861282854053838</v>
      </c>
      <c r="Y137" s="2">
        <v>2.6700000000000002E-2</v>
      </c>
      <c r="Z137" s="2">
        <v>0.21</v>
      </c>
      <c r="AA137" s="2">
        <v>0.442</v>
      </c>
      <c r="AB137" s="2">
        <v>0.5</v>
      </c>
      <c r="AC137" s="2">
        <f t="shared" si="126"/>
        <v>0.11217141043982902</v>
      </c>
      <c r="AD137" s="2">
        <f t="shared" si="100"/>
        <v>0.13643018723191494</v>
      </c>
      <c r="AE137" s="2">
        <f t="shared" si="101"/>
        <v>0.72976832458747076</v>
      </c>
      <c r="AF137" s="2">
        <f t="shared" si="102"/>
        <v>1.4784823142723309</v>
      </c>
      <c r="AG137" s="2">
        <f t="shared" si="103"/>
        <v>8.1128505455992546</v>
      </c>
      <c r="AH137" s="2">
        <f t="shared" si="127"/>
        <v>0.5220377551653379</v>
      </c>
      <c r="AI137" s="2">
        <f t="shared" si="104"/>
        <v>7.5320028407589876E-2</v>
      </c>
      <c r="AJ137" s="2">
        <f t="shared" si="105"/>
        <v>0.46257803719071194</v>
      </c>
      <c r="AK137" s="2">
        <f t="shared" si="106"/>
        <v>0.79949570284134996</v>
      </c>
      <c r="AL137" s="2">
        <f t="shared" si="107"/>
        <v>5.2865637722844756</v>
      </c>
      <c r="AM137" s="2">
        <f t="shared" si="128"/>
        <v>0.32270963409308073</v>
      </c>
      <c r="AN137" s="2">
        <f t="shared" si="108"/>
        <v>4.1582488409816112E-2</v>
      </c>
      <c r="AO137" s="2">
        <f t="shared" si="109"/>
        <v>0.29321420686787231</v>
      </c>
      <c r="AP137" s="2">
        <f t="shared" si="110"/>
        <v>0.43233075748787547</v>
      </c>
      <c r="AQ137" s="2">
        <f t="shared" si="111"/>
        <v>3.444875061033962</v>
      </c>
      <c r="AR137" s="2">
        <f t="shared" si="129"/>
        <v>0.20031953183951562</v>
      </c>
      <c r="AS137" s="2">
        <f t="shared" si="112"/>
        <v>2.2956753720213045E-2</v>
      </c>
      <c r="AT137" s="2">
        <f t="shared" si="113"/>
        <v>0.18585960464376688</v>
      </c>
      <c r="AU137" s="2">
        <f t="shared" si="114"/>
        <v>0.23378472605390604</v>
      </c>
      <c r="AV137" s="2">
        <f t="shared" si="115"/>
        <v>2.2447784037618077</v>
      </c>
      <c r="AW137" s="2">
        <f t="shared" si="130"/>
        <v>0.12482009331772606</v>
      </c>
      <c r="AX137" s="2">
        <f t="shared" si="116"/>
        <v>1.2673905808054223E-2</v>
      </c>
      <c r="AY137" s="2">
        <f t="shared" si="117"/>
        <v>0.11781077392987127</v>
      </c>
      <c r="AZ137" s="2">
        <f t="shared" si="118"/>
        <v>0.12642010125229824</v>
      </c>
      <c r="BA137" s="2">
        <f t="shared" si="119"/>
        <v>1.4627613462657689</v>
      </c>
      <c r="BB137" s="2">
        <f t="shared" si="131"/>
        <v>7.8045338870441114E-2</v>
      </c>
      <c r="BD137" s="2">
        <f t="shared" si="160"/>
        <v>2090.9193985465199</v>
      </c>
      <c r="BE137" s="2">
        <f t="shared" si="161"/>
        <v>5662.4719394411577</v>
      </c>
      <c r="BF137" s="2">
        <f t="shared" si="132"/>
        <v>38.345595573390703</v>
      </c>
      <c r="BG137" s="2">
        <f t="shared" si="133"/>
        <v>36.664240294582157</v>
      </c>
      <c r="BH137" s="2">
        <f t="shared" si="162"/>
        <v>1.4865109965795087</v>
      </c>
      <c r="BI137" s="2">
        <f t="shared" si="134"/>
        <v>2.0272276521805046</v>
      </c>
      <c r="BJ137" s="2">
        <f t="shared" si="135"/>
        <v>141.296910188353</v>
      </c>
      <c r="BK137" s="2">
        <f t="shared" si="136"/>
        <v>115.39819495749097</v>
      </c>
      <c r="BL137" s="2">
        <f t="shared" si="137"/>
        <v>200.70190318062569</v>
      </c>
      <c r="BM137" s="2">
        <f t="shared" si="138"/>
        <v>177.85219921320302</v>
      </c>
      <c r="BN137" s="2">
        <f t="shared" si="139"/>
        <v>262.03021246508234</v>
      </c>
      <c r="BO137" s="2">
        <f t="shared" si="140"/>
        <v>263.09630176308343</v>
      </c>
      <c r="BP137" s="2">
        <f t="shared" si="141"/>
        <v>299.91523614460294</v>
      </c>
      <c r="BQ137" s="2">
        <f t="shared" si="142"/>
        <v>367.57324308496544</v>
      </c>
      <c r="BR137" s="2">
        <f t="shared" si="143"/>
        <v>279.35015039893631</v>
      </c>
      <c r="BS137" s="2">
        <f t="shared" si="144"/>
        <v>476.01004358204659</v>
      </c>
      <c r="BU137" s="2">
        <f t="shared" si="145"/>
        <v>3.1474317763115702</v>
      </c>
      <c r="BV137" s="2">
        <f t="shared" si="146"/>
        <v>4.8508355221391044</v>
      </c>
      <c r="BW137" s="2">
        <f t="shared" si="147"/>
        <v>7.1758285361761862</v>
      </c>
      <c r="BX137" s="2">
        <f t="shared" si="148"/>
        <v>10.025388229284582</v>
      </c>
      <c r="BY137" s="2">
        <f t="shared" si="149"/>
        <v>12.982951228704067</v>
      </c>
      <c r="CA137" s="2">
        <f t="shared" si="150"/>
        <v>2.0379473168546931</v>
      </c>
      <c r="CB137" s="2">
        <f t="shared" si="151"/>
        <v>3.1408932550181548</v>
      </c>
      <c r="CC137" s="2">
        <f t="shared" si="152"/>
        <v>4.6463153297153292</v>
      </c>
      <c r="CD137" s="2">
        <f t="shared" si="163"/>
        <v>6.4913918694181127</v>
      </c>
      <c r="CE137" s="2">
        <f t="shared" si="153"/>
        <v>8.4064000435298425</v>
      </c>
      <c r="CG137" s="2">
        <f t="shared" si="154"/>
        <v>56.924142107753717</v>
      </c>
      <c r="CH137" s="2">
        <f t="shared" si="155"/>
        <v>87.731735023396894</v>
      </c>
      <c r="CI137" s="2">
        <f t="shared" si="156"/>
        <v>129.78133041944974</v>
      </c>
      <c r="CJ137" s="2">
        <f t="shared" si="157"/>
        <v>181.31818727393556</v>
      </c>
      <c r="CK137" s="2">
        <f t="shared" si="158"/>
        <v>234.8083813231562</v>
      </c>
    </row>
    <row r="138" spans="1:89">
      <c r="A138" s="2">
        <v>1</v>
      </c>
      <c r="B138" s="2">
        <f t="shared" si="120"/>
        <v>1355.2173913043478</v>
      </c>
      <c r="C138" s="3">
        <v>12.7</v>
      </c>
      <c r="D138" s="2">
        <f t="shared" si="178"/>
        <v>53.260599999999997</v>
      </c>
      <c r="E138" s="2">
        <f t="shared" si="179"/>
        <v>31.856999999999999</v>
      </c>
      <c r="F138" s="2">
        <f t="shared" si="180"/>
        <v>2.4810999999999996</v>
      </c>
      <c r="G138" s="2">
        <f t="shared" si="181"/>
        <v>1.5047000000000001</v>
      </c>
      <c r="H138" s="3">
        <f t="shared" si="165"/>
        <v>89.103399999999993</v>
      </c>
      <c r="J138" s="2">
        <f t="shared" si="121"/>
        <v>59.773925574108283</v>
      </c>
      <c r="K138" s="2">
        <f t="shared" si="122"/>
        <v>35.752844448135541</v>
      </c>
      <c r="L138" s="2">
        <f t="shared" si="123"/>
        <v>2.7845177625096236</v>
      </c>
      <c r="M138" s="2">
        <f t="shared" si="124"/>
        <v>1.6887122152465566</v>
      </c>
      <c r="N138" s="3">
        <f t="shared" si="164"/>
        <v>100</v>
      </c>
      <c r="O138" s="2">
        <v>8.0000000000000002E-3</v>
      </c>
      <c r="P138" s="2">
        <f t="shared" si="96"/>
        <v>8.4597205659229971E-2</v>
      </c>
      <c r="Q138" s="2">
        <f t="shared" si="97"/>
        <v>0.21745477728619078</v>
      </c>
      <c r="R138" s="2">
        <v>0.3</v>
      </c>
      <c r="S138" s="2">
        <f t="shared" si="159"/>
        <v>4.6149024937441864E-2</v>
      </c>
      <c r="T138" s="2">
        <v>0.12</v>
      </c>
      <c r="U138" s="2">
        <f t="shared" si="98"/>
        <v>0.67662777618496328</v>
      </c>
      <c r="V138" s="2">
        <f t="shared" si="99"/>
        <v>1.1857481172700479</v>
      </c>
      <c r="W138" s="2">
        <v>0.06</v>
      </c>
      <c r="X138" s="2">
        <f t="shared" si="125"/>
        <v>0.3476729812743744</v>
      </c>
      <c r="Y138" s="2">
        <v>2.6700000000000002E-2</v>
      </c>
      <c r="Z138" s="2">
        <v>0.21</v>
      </c>
      <c r="AA138" s="2">
        <v>0.442</v>
      </c>
      <c r="AB138" s="2">
        <v>0.5</v>
      </c>
      <c r="AC138" s="2">
        <f t="shared" si="126"/>
        <v>0.11179174105589686</v>
      </c>
      <c r="AD138" s="2">
        <f t="shared" si="100"/>
        <v>0.13633381989244991</v>
      </c>
      <c r="AE138" s="2">
        <f t="shared" si="101"/>
        <v>0.72812180291911732</v>
      </c>
      <c r="AF138" s="2">
        <f t="shared" si="102"/>
        <v>1.4752936073317235</v>
      </c>
      <c r="AG138" s="2">
        <f t="shared" si="103"/>
        <v>8.1053566813542659</v>
      </c>
      <c r="AH138" s="2">
        <f t="shared" si="127"/>
        <v>0.51977229253813706</v>
      </c>
      <c r="AI138" s="2">
        <f t="shared" si="104"/>
        <v>7.5266826173587723E-2</v>
      </c>
      <c r="AJ138" s="2">
        <f t="shared" si="105"/>
        <v>0.46153435697621448</v>
      </c>
      <c r="AK138" s="2">
        <f t="shared" si="106"/>
        <v>0.79777139577860989</v>
      </c>
      <c r="AL138" s="2">
        <f t="shared" si="107"/>
        <v>5.2816805575612022</v>
      </c>
      <c r="AM138" s="2">
        <f t="shared" si="128"/>
        <v>0.32140806834891711</v>
      </c>
      <c r="AN138" s="2">
        <f t="shared" si="108"/>
        <v>4.1553116656704185E-2</v>
      </c>
      <c r="AO138" s="2">
        <f t="shared" si="109"/>
        <v>0.29255264959166422</v>
      </c>
      <c r="AP138" s="2">
        <f t="shared" si="110"/>
        <v>0.43139833098961328</v>
      </c>
      <c r="AQ138" s="2">
        <f t="shared" si="111"/>
        <v>3.4416930196659816</v>
      </c>
      <c r="AR138" s="2">
        <f t="shared" si="129"/>
        <v>0.19956647634947081</v>
      </c>
      <c r="AS138" s="2">
        <f t="shared" si="112"/>
        <v>2.2940538237967833E-2</v>
      </c>
      <c r="AT138" s="2">
        <f t="shared" si="113"/>
        <v>0.18544026352411694</v>
      </c>
      <c r="AU138" s="2">
        <f t="shared" si="114"/>
        <v>0.23328051239414177</v>
      </c>
      <c r="AV138" s="2">
        <f t="shared" si="115"/>
        <v>2.2427048952553554</v>
      </c>
      <c r="AW138" s="2">
        <f t="shared" si="130"/>
        <v>0.12438119803685092</v>
      </c>
      <c r="AX138" s="2">
        <f t="shared" si="116"/>
        <v>1.2664953606139577E-2</v>
      </c>
      <c r="AY138" s="2">
        <f t="shared" si="117"/>
        <v>0.11754496629544056</v>
      </c>
      <c r="AZ138" s="2">
        <f t="shared" si="118"/>
        <v>0.12614744553609245</v>
      </c>
      <c r="BA138" s="2">
        <f t="shared" si="119"/>
        <v>1.4614101892476379</v>
      </c>
      <c r="BB138" s="2">
        <f t="shared" si="131"/>
        <v>7.7787619307338768E-2</v>
      </c>
      <c r="BD138" s="2">
        <f t="shared" si="160"/>
        <v>2053.2625616992923</v>
      </c>
      <c r="BE138" s="2">
        <f t="shared" si="161"/>
        <v>5634.0529679628753</v>
      </c>
      <c r="BF138" s="2">
        <f t="shared" si="132"/>
        <v>38.366991639022331</v>
      </c>
      <c r="BG138" s="2">
        <f t="shared" si="133"/>
        <v>36.677647785483259</v>
      </c>
      <c r="BH138" s="2">
        <f t="shared" si="162"/>
        <v>1.4781270516835299</v>
      </c>
      <c r="BI138" s="2">
        <f t="shared" si="134"/>
        <v>2.0229040254049382</v>
      </c>
      <c r="BJ138" s="2">
        <f t="shared" si="135"/>
        <v>141.76320171346433</v>
      </c>
      <c r="BK138" s="2">
        <f t="shared" si="136"/>
        <v>115.60579343588446</v>
      </c>
      <c r="BL138" s="2">
        <f t="shared" si="137"/>
        <v>201.02973651780115</v>
      </c>
      <c r="BM138" s="2">
        <f t="shared" si="138"/>
        <v>178.03469950694</v>
      </c>
      <c r="BN138" s="2">
        <f t="shared" si="139"/>
        <v>261.81868514721049</v>
      </c>
      <c r="BO138" s="2">
        <f t="shared" si="140"/>
        <v>263.08624178973014</v>
      </c>
      <c r="BP138" s="2">
        <f t="shared" si="141"/>
        <v>298.56983988026479</v>
      </c>
      <c r="BQ138" s="2">
        <f t="shared" si="142"/>
        <v>367.02990920146385</v>
      </c>
      <c r="BR138" s="2">
        <f t="shared" si="143"/>
        <v>276.5238089275839</v>
      </c>
      <c r="BS138" s="2">
        <f t="shared" si="144"/>
        <v>474.43928582886184</v>
      </c>
      <c r="BU138" s="2">
        <f t="shared" si="145"/>
        <v>3.1519413161942293</v>
      </c>
      <c r="BV138" s="2">
        <f t="shared" si="146"/>
        <v>4.8540380928518765</v>
      </c>
      <c r="BW138" s="2">
        <f t="shared" si="147"/>
        <v>7.1729311358362988</v>
      </c>
      <c r="BX138" s="2">
        <f t="shared" si="148"/>
        <v>10.006909694648728</v>
      </c>
      <c r="BY138" s="2">
        <f t="shared" si="149"/>
        <v>12.935379297050815</v>
      </c>
      <c r="CA138" s="2">
        <f t="shared" si="150"/>
        <v>2.0519117248854064</v>
      </c>
      <c r="CB138" s="2">
        <f t="shared" si="151"/>
        <v>3.1599756076008751</v>
      </c>
      <c r="CC138" s="2">
        <f t="shared" si="152"/>
        <v>4.6695734542384884</v>
      </c>
      <c r="CD138" s="2">
        <f t="shared" si="163"/>
        <v>6.5144916330840283</v>
      </c>
      <c r="CE138" s="2">
        <f t="shared" si="153"/>
        <v>8.4209234191918956</v>
      </c>
      <c r="CG138" s="2">
        <f t="shared" si="154"/>
        <v>57.148432147067815</v>
      </c>
      <c r="CH138" s="2">
        <f t="shared" si="155"/>
        <v>88.009464250930847</v>
      </c>
      <c r="CI138" s="2">
        <f t="shared" si="156"/>
        <v>130.05374376921634</v>
      </c>
      <c r="CJ138" s="2">
        <f t="shared" si="157"/>
        <v>181.4371342347757</v>
      </c>
      <c r="CK138" s="2">
        <f t="shared" si="158"/>
        <v>234.53375932350036</v>
      </c>
    </row>
    <row r="139" spans="1:89">
      <c r="A139" s="2">
        <v>1</v>
      </c>
      <c r="B139" s="2">
        <f t="shared" si="120"/>
        <v>1355.6521739130435</v>
      </c>
      <c r="C139" s="3">
        <v>12.8</v>
      </c>
      <c r="D139" s="2">
        <f>$D$5+$D$7*$C139</f>
        <v>53.278399999999998</v>
      </c>
      <c r="E139" s="2">
        <f>$E$5+$E$7*$C139</f>
        <v>31.847999999999999</v>
      </c>
      <c r="F139" s="2">
        <f>$F$5+$F$7*$C139</f>
        <v>2.3903999999999996</v>
      </c>
      <c r="G139" s="2">
        <f>$G$5+$G$7*$C139</f>
        <v>1.5007999999999999</v>
      </c>
      <c r="H139" s="3">
        <f t="shared" si="165"/>
        <v>89.017599999999987</v>
      </c>
      <c r="J139" s="2">
        <f t="shared" si="121"/>
        <v>59.851534977352806</v>
      </c>
      <c r="K139" s="2">
        <f t="shared" si="122"/>
        <v>35.777194622187075</v>
      </c>
      <c r="L139" s="2">
        <f t="shared" si="123"/>
        <v>2.6853116687037168</v>
      </c>
      <c r="M139" s="2">
        <f t="shared" si="124"/>
        <v>1.6859587317564169</v>
      </c>
      <c r="N139" s="3">
        <f t="shared" si="164"/>
        <v>100.00000000000001</v>
      </c>
      <c r="O139" s="2">
        <v>8.0000000000000002E-3</v>
      </c>
      <c r="P139" s="2">
        <f t="shared" si="96"/>
        <v>8.4477227864476187E-2</v>
      </c>
      <c r="Q139" s="2">
        <f t="shared" si="97"/>
        <v>0.21737935906974606</v>
      </c>
      <c r="R139" s="2">
        <v>0.3</v>
      </c>
      <c r="S139" s="2">
        <f t="shared" si="159"/>
        <v>4.5906894512412817E-2</v>
      </c>
      <c r="T139" s="2">
        <v>0.12</v>
      </c>
      <c r="U139" s="2">
        <f t="shared" si="98"/>
        <v>0.67664642047202284</v>
      </c>
      <c r="V139" s="2">
        <f t="shared" si="99"/>
        <v>1.1847719247557578</v>
      </c>
      <c r="W139" s="2">
        <v>0.06</v>
      </c>
      <c r="X139" s="2">
        <f t="shared" si="125"/>
        <v>0.34673334271120709</v>
      </c>
      <c r="Y139" s="2">
        <v>2.6700000000000002E-2</v>
      </c>
      <c r="Z139" s="2">
        <v>0.21</v>
      </c>
      <c r="AA139" s="2">
        <v>0.442</v>
      </c>
      <c r="AB139" s="2">
        <v>0.5</v>
      </c>
      <c r="AC139" s="2">
        <f t="shared" si="126"/>
        <v>0.11141133977999856</v>
      </c>
      <c r="AD139" s="2">
        <f t="shared" si="100"/>
        <v>0.13623757201490685</v>
      </c>
      <c r="AE139" s="2">
        <f t="shared" si="101"/>
        <v>0.72647987222659705</v>
      </c>
      <c r="AF139" s="2">
        <f t="shared" si="102"/>
        <v>1.4721134744583366</v>
      </c>
      <c r="AG139" s="2">
        <f t="shared" si="103"/>
        <v>8.0978737344065781</v>
      </c>
      <c r="AH139" s="2">
        <f t="shared" si="127"/>
        <v>0.51751204006235041</v>
      </c>
      <c r="AI139" s="2">
        <f t="shared" si="104"/>
        <v>7.5213689891817537E-2</v>
      </c>
      <c r="AJ139" s="2">
        <f t="shared" si="105"/>
        <v>0.46049358684224273</v>
      </c>
      <c r="AK139" s="2">
        <f t="shared" si="106"/>
        <v>0.79605172517978462</v>
      </c>
      <c r="AL139" s="2">
        <f t="shared" si="107"/>
        <v>5.2768044568588364</v>
      </c>
      <c r="AM139" s="2">
        <f t="shared" si="128"/>
        <v>0.32010945006389141</v>
      </c>
      <c r="AN139" s="2">
        <f t="shared" si="108"/>
        <v>4.1523781314331605E-2</v>
      </c>
      <c r="AO139" s="2">
        <f t="shared" si="109"/>
        <v>0.29189293692735874</v>
      </c>
      <c r="AP139" s="2">
        <f t="shared" si="110"/>
        <v>0.43046841167925615</v>
      </c>
      <c r="AQ139" s="2">
        <f t="shared" si="111"/>
        <v>3.4385156139960209</v>
      </c>
      <c r="AR139" s="2">
        <f t="shared" si="129"/>
        <v>0.1988150973560659</v>
      </c>
      <c r="AS139" s="2">
        <f t="shared" si="112"/>
        <v>2.2924342857270349E-2</v>
      </c>
      <c r="AT139" s="2">
        <f t="shared" si="113"/>
        <v>0.18502209164808112</v>
      </c>
      <c r="AU139" s="2">
        <f t="shared" si="114"/>
        <v>0.23277765450707552</v>
      </c>
      <c r="AV139" s="2">
        <f t="shared" si="115"/>
        <v>2.2406344075013593</v>
      </c>
      <c r="AW139" s="2">
        <f t="shared" si="130"/>
        <v>0.12394326186514391</v>
      </c>
      <c r="AX139" s="2">
        <f t="shared" si="116"/>
        <v>1.2656012501835933E-2</v>
      </c>
      <c r="AY139" s="2">
        <f t="shared" si="117"/>
        <v>0.11727989980912193</v>
      </c>
      <c r="AZ139" s="2">
        <f t="shared" si="118"/>
        <v>0.12587552295983409</v>
      </c>
      <c r="BA139" s="2">
        <f t="shared" si="119"/>
        <v>1.4600610006375785</v>
      </c>
      <c r="BB139" s="2">
        <f t="shared" si="131"/>
        <v>7.7530451791991653E-2</v>
      </c>
      <c r="BD139" s="2">
        <f t="shared" si="160"/>
        <v>2016.0350629518391</v>
      </c>
      <c r="BE139" s="2">
        <f t="shared" si="161"/>
        <v>5605.7872030799763</v>
      </c>
      <c r="BF139" s="2">
        <f t="shared" si="132"/>
        <v>38.388221487491116</v>
      </c>
      <c r="BG139" s="2">
        <f t="shared" si="133"/>
        <v>36.691011642530192</v>
      </c>
      <c r="BH139" s="2">
        <f t="shared" si="162"/>
        <v>1.4697507860876982</v>
      </c>
      <c r="BI139" s="2">
        <f t="shared" si="134"/>
        <v>2.0185825157227724</v>
      </c>
      <c r="BJ139" s="2">
        <f t="shared" si="135"/>
        <v>142.23076613110152</v>
      </c>
      <c r="BK139" s="2">
        <f t="shared" si="136"/>
        <v>115.81380103506585</v>
      </c>
      <c r="BL139" s="2">
        <f t="shared" si="137"/>
        <v>201.35609898085133</v>
      </c>
      <c r="BM139" s="2">
        <f t="shared" si="138"/>
        <v>178.21689794032994</v>
      </c>
      <c r="BN139" s="2">
        <f t="shared" si="139"/>
        <v>261.60183354395275</v>
      </c>
      <c r="BO139" s="2">
        <f t="shared" si="140"/>
        <v>263.07464485030999</v>
      </c>
      <c r="BP139" s="2">
        <f t="shared" si="141"/>
        <v>297.21955019800197</v>
      </c>
      <c r="BQ139" s="2">
        <f t="shared" si="142"/>
        <v>366.48451577174927</v>
      </c>
      <c r="BR139" s="2">
        <f t="shared" si="143"/>
        <v>273.70966323857283</v>
      </c>
      <c r="BS139" s="2">
        <f t="shared" si="144"/>
        <v>472.8710856523752</v>
      </c>
      <c r="BU139" s="2">
        <f t="shared" si="145"/>
        <v>3.1564624645241697</v>
      </c>
      <c r="BV139" s="2">
        <f t="shared" si="146"/>
        <v>4.8572358722797047</v>
      </c>
      <c r="BW139" s="2">
        <f t="shared" si="147"/>
        <v>7.1700024903474837</v>
      </c>
      <c r="BX139" s="2">
        <f t="shared" si="148"/>
        <v>9.9884004110407432</v>
      </c>
      <c r="BY139" s="2">
        <f t="shared" si="149"/>
        <v>12.887927164816823</v>
      </c>
      <c r="CA139" s="2">
        <f t="shared" si="150"/>
        <v>2.0659685578402711</v>
      </c>
      <c r="CB139" s="2">
        <f t="shared" si="151"/>
        <v>3.1791591704089766</v>
      </c>
      <c r="CC139" s="2">
        <f t="shared" si="152"/>
        <v>4.6929117235447224</v>
      </c>
      <c r="CD139" s="2">
        <f t="shared" si="163"/>
        <v>6.5376101963055691</v>
      </c>
      <c r="CE139" s="2">
        <f t="shared" si="153"/>
        <v>8.435409132058501</v>
      </c>
      <c r="CG139" s="2">
        <f t="shared" si="154"/>
        <v>57.373825510223263</v>
      </c>
      <c r="CH139" s="2">
        <f t="shared" si="155"/>
        <v>88.288141085239573</v>
      </c>
      <c r="CI139" s="2">
        <f t="shared" si="156"/>
        <v>130.32642599508182</v>
      </c>
      <c r="CJ139" s="2">
        <f t="shared" si="157"/>
        <v>181.55538003385809</v>
      </c>
      <c r="CK139" s="2">
        <f t="shared" si="158"/>
        <v>234.25898221607218</v>
      </c>
    </row>
    <row r="140" spans="1:89">
      <c r="A140" s="2">
        <v>1</v>
      </c>
      <c r="B140" s="2">
        <f t="shared" si="120"/>
        <v>1356.0869565217392</v>
      </c>
      <c r="C140" s="3">
        <v>12.9</v>
      </c>
      <c r="D140" s="2">
        <f>$D$5+$D$7*$C140</f>
        <v>53.296199999999999</v>
      </c>
      <c r="E140" s="2">
        <f>$E$5+$E$7*$C140</f>
        <v>31.838999999999999</v>
      </c>
      <c r="F140" s="2">
        <f>$F$5+$F$7*$C140</f>
        <v>2.2996999999999996</v>
      </c>
      <c r="G140" s="2">
        <f>$G$5+$G$7*$C140</f>
        <v>1.4969000000000001</v>
      </c>
      <c r="H140" s="3">
        <f t="shared" si="165"/>
        <v>88.931799999999996</v>
      </c>
      <c r="J140" s="2">
        <f t="shared" si="121"/>
        <v>59.929294133257173</v>
      </c>
      <c r="K140" s="2">
        <f t="shared" si="122"/>
        <v>35.801591781567446</v>
      </c>
      <c r="L140" s="2">
        <f t="shared" si="123"/>
        <v>2.5859141499441143</v>
      </c>
      <c r="M140" s="2">
        <f t="shared" si="124"/>
        <v>1.6831999352312672</v>
      </c>
      <c r="N140" s="3">
        <f t="shared" si="164"/>
        <v>100.00000000000001</v>
      </c>
      <c r="O140" s="2">
        <v>8.0000000000000002E-3</v>
      </c>
      <c r="P140" s="2">
        <f t="shared" ref="P140:P203" si="182">10^(-3.46+3852/(B140+273.15)+0.87*$J$2-92*A140/(B140+273))</f>
        <v>8.4357484124021456E-2</v>
      </c>
      <c r="Q140" s="2">
        <f t="shared" ref="Q140:Q203" si="183">10^(-1.48+2.53*$M$2+1154/(B140+273.15)-235*A140/(B140+273.15))</f>
        <v>0.21730400724172386</v>
      </c>
      <c r="R140" s="2">
        <v>0.3</v>
      </c>
      <c r="S140" s="2">
        <f t="shared" si="159"/>
        <v>4.5664560511296415E-2</v>
      </c>
      <c r="T140" s="2">
        <v>0.12</v>
      </c>
      <c r="U140" s="2">
        <f t="shared" ref="U140:U203" si="184">10^(3.31-(73*A140)/(B140+273.15)-0.038*$I$2)</f>
        <v>0.67666505532147891</v>
      </c>
      <c r="V140" s="2">
        <f t="shared" ref="V140:V203" si="185">10^(-1.51+2.44*$M$2+2342/(B140+273.15)-160*A140/(B140+273.15))</f>
        <v>1.183797056288453</v>
      </c>
      <c r="W140" s="2">
        <v>0.06</v>
      </c>
      <c r="X140" s="2">
        <f t="shared" si="125"/>
        <v>0.34579390934094578</v>
      </c>
      <c r="Y140" s="2">
        <v>2.6700000000000002E-2</v>
      </c>
      <c r="Z140" s="2">
        <v>0.21</v>
      </c>
      <c r="AA140" s="2">
        <v>0.442</v>
      </c>
      <c r="AB140" s="2">
        <v>0.5</v>
      </c>
      <c r="AC140" s="2">
        <f t="shared" si="126"/>
        <v>0.11103020449378061</v>
      </c>
      <c r="AD140" s="2">
        <f t="shared" ref="AD140:AD203" si="186">10^(-2.3-0.258*$AE$9+1871/(B140+273.15)-0.24*$L$2)</f>
        <v>0.13614144340124387</v>
      </c>
      <c r="AE140" s="2">
        <f t="shared" ref="AE140:AE203" si="187">10^(-4.61-0.198*$AE$9+5981/(B140+273.15)+4.48*$J$2)</f>
        <v>0.72484251750188144</v>
      </c>
      <c r="AF140" s="2">
        <f t="shared" ref="AF140:AF203" si="188">10^(-4.24-0.267*$AE$9+5717/(B140+273.15)+3.64*$M$2)</f>
        <v>1.4689418884911063</v>
      </c>
      <c r="AG140" s="2">
        <f t="shared" ref="AG140:AG203" si="189">10^(-1.09+0.004*$K$2-0.186*$AE$9+2447/(B140+273.15))</f>
        <v>8.0904016841014705</v>
      </c>
      <c r="AH140" s="2">
        <f t="shared" si="127"/>
        <v>0.51525697728414654</v>
      </c>
      <c r="AI140" s="2">
        <f t="shared" ref="AI140:AI203" si="190">10^(-2.3-0.258*$AJ$9+1871/(B140+273.15)-0.24*$L$2)</f>
        <v>7.5160619452944846E-2</v>
      </c>
      <c r="AJ140" s="2">
        <f t="shared" ref="AJ140:AJ203" si="191">10^(-4.61-0.198*$AJ$9+5981/(B140+273.15)+4.48*$J$2)</f>
        <v>0.45945571727566209</v>
      </c>
      <c r="AK140" s="2">
        <f t="shared" ref="AK140:AK203" si="192">10^(-4.24-0.267*$AJ$9+5717/(B140+273.15)+3.64*$M$2)</f>
        <v>0.79433667635741123</v>
      </c>
      <c r="AL140" s="2">
        <f t="shared" ref="AL140:AL203" si="193">10^(-1.09+0.004*$K$2-0.186*$AJ$9+2447/(B140+273.15))</f>
        <v>5.271935456718178</v>
      </c>
      <c r="AM140" s="2">
        <f t="shared" si="128"/>
        <v>0.31881376772547526</v>
      </c>
      <c r="AN140" s="2">
        <f t="shared" ref="AN140:AN203" si="194">10^(-2.3-0.258*$AO$9+1871/(B140+273.15)-0.24*$L$2)</f>
        <v>4.1494482322337267E-2</v>
      </c>
      <c r="AO140" s="2">
        <f t="shared" ref="AO140:AO203" si="195">10^(-4.61-0.198*$AO$9+5981/(B140+273.15)+4.48*$J$2)</f>
        <v>0.29123506284486789</v>
      </c>
      <c r="AP140" s="2">
        <f t="shared" ref="AP140:AP203" si="196">10^(-4.24-0.267*$AO$9+5717/(B140+273.15)+3.64*$M$2)</f>
        <v>0.42954099161449488</v>
      </c>
      <c r="AQ140" s="2">
        <f t="shared" ref="AQ140:AQ203" si="197">10^(-1.09+0.004*$K$2-0.186*$AO$9+2447/(B140+273.15))</f>
        <v>3.4353428352536812</v>
      </c>
      <c r="AR140" s="2">
        <f t="shared" si="129"/>
        <v>0.19806538834446832</v>
      </c>
      <c r="AS140" s="2">
        <f t="shared" ref="AS140:AS203" si="198">10^(-2.3-0.258*$AT$9+1871/(B140+273.15)-0.24*$L$2)</f>
        <v>2.2908167544796621E-2</v>
      </c>
      <c r="AT140" s="2">
        <f t="shared" ref="AT140:AT203" si="199">10^(-4.61-0.198*$AT$9+5981/(B140+273.15)+4.48*$J$2)</f>
        <v>0.18460508519336918</v>
      </c>
      <c r="AU140" s="2">
        <f t="shared" ref="AU140:AU203" si="200">10^(-4.24-0.267*$AT$9+5717/(B140+273.15)+3.64*$M$2)</f>
        <v>0.23227614809786948</v>
      </c>
      <c r="AV140" s="2">
        <f t="shared" ref="AV140:AV203" si="201">10^(-1.09+0.004*$K$2-0.186*$AT$9+2447/(B140+273.15))</f>
        <v>2.2385669347847781</v>
      </c>
      <c r="AW140" s="2">
        <f t="shared" si="130"/>
        <v>0.12350628109441927</v>
      </c>
      <c r="AX140" s="2">
        <f t="shared" ref="AX140:AX203" si="202">10^(-2.3-0.258*$AY$9+1871/(B140+273.15)-0.24*$L$2)</f>
        <v>1.2647082476745871E-2</v>
      </c>
      <c r="AY140" s="2">
        <f t="shared" ref="AY140:AY203" si="203">10^(-4.61-0.198*$AY$9+5981/(B140+273.15)+4.48*$J$2)</f>
        <v>0.11701557204808145</v>
      </c>
      <c r="AZ140" s="2">
        <f t="shared" ref="AZ140:AZ203" si="204">10^(-4.24-0.267*$AY$9+5717/(B140+273.15)+3.64*$M$2)</f>
        <v>0.12560433120107101</v>
      </c>
      <c r="BA140" s="2">
        <f t="shared" ref="BA140:BA203" si="205">10^(-1.09+0.004*$K$2-0.186*$AY$9+2447/(B140+273.15))</f>
        <v>1.4587137767115081</v>
      </c>
      <c r="BB140" s="2">
        <f t="shared" si="131"/>
        <v>7.7273834200573571E-2</v>
      </c>
      <c r="BD140" s="2">
        <f t="shared" si="160"/>
        <v>1979.2353824217694</v>
      </c>
      <c r="BE140" s="2">
        <f t="shared" si="161"/>
        <v>5577.6743982686721</v>
      </c>
      <c r="BF140" s="2">
        <f t="shared" si="132"/>
        <v>38.409283775437785</v>
      </c>
      <c r="BG140" s="2">
        <f t="shared" si="133"/>
        <v>36.704331581544984</v>
      </c>
      <c r="BH140" s="2">
        <f t="shared" si="162"/>
        <v>1.4613822517758925</v>
      </c>
      <c r="BI140" s="2">
        <f t="shared" si="134"/>
        <v>2.0142631338317112</v>
      </c>
      <c r="BJ140" s="2">
        <f t="shared" si="135"/>
        <v>142.69960408441625</v>
      </c>
      <c r="BK140" s="2">
        <f t="shared" si="136"/>
        <v>116.02221811296779</v>
      </c>
      <c r="BL140" s="2">
        <f t="shared" si="137"/>
        <v>201.68096829161422</v>
      </c>
      <c r="BM140" s="2">
        <f t="shared" si="138"/>
        <v>178.39878995855693</v>
      </c>
      <c r="BN140" s="2">
        <f t="shared" si="139"/>
        <v>261.37963680083521</v>
      </c>
      <c r="BO140" s="2">
        <f t="shared" si="140"/>
        <v>263.06150525302724</v>
      </c>
      <c r="BP140" s="2">
        <f t="shared" si="141"/>
        <v>295.86442421053749</v>
      </c>
      <c r="BQ140" s="2">
        <f t="shared" si="142"/>
        <v>365.93707320150736</v>
      </c>
      <c r="BR140" s="2">
        <f t="shared" si="143"/>
        <v>270.90783433972507</v>
      </c>
      <c r="BS140" s="2">
        <f t="shared" si="144"/>
        <v>471.30547905305235</v>
      </c>
      <c r="BU140" s="2">
        <f t="shared" si="145"/>
        <v>3.1609952589711239</v>
      </c>
      <c r="BV140" s="2">
        <f t="shared" si="146"/>
        <v>4.8604287905969175</v>
      </c>
      <c r="BW140" s="2">
        <f t="shared" si="147"/>
        <v>7.1670425238119613</v>
      </c>
      <c r="BX140" s="2">
        <f t="shared" si="148"/>
        <v>9.969860706726541</v>
      </c>
      <c r="BY140" s="2">
        <f t="shared" si="149"/>
        <v>12.840595612154553</v>
      </c>
      <c r="CA140" s="2">
        <f t="shared" si="150"/>
        <v>2.0801181608768959</v>
      </c>
      <c r="CB140" s="2">
        <f t="shared" si="151"/>
        <v>3.1984439610518045</v>
      </c>
      <c r="CC140" s="2">
        <f t="shared" si="152"/>
        <v>4.7163295393270426</v>
      </c>
      <c r="CD140" s="2">
        <f t="shared" si="163"/>
        <v>6.5607464163755314</v>
      </c>
      <c r="CE140" s="2">
        <f t="shared" si="153"/>
        <v>8.4498564347776739</v>
      </c>
      <c r="CG140" s="2">
        <f t="shared" si="154"/>
        <v>57.600328459698297</v>
      </c>
      <c r="CH140" s="2">
        <f t="shared" si="155"/>
        <v>88.567768015090877</v>
      </c>
      <c r="CI140" s="2">
        <f t="shared" si="156"/>
        <v>130.59937444846551</v>
      </c>
      <c r="CJ140" s="2">
        <f t="shared" si="157"/>
        <v>181.6729239865445</v>
      </c>
      <c r="CK140" s="2">
        <f t="shared" si="158"/>
        <v>233.98406649904425</v>
      </c>
    </row>
    <row r="141" spans="1:89">
      <c r="A141" s="2">
        <v>1</v>
      </c>
      <c r="B141" s="2">
        <f t="shared" ref="B141:B154" si="206">$D$3+C141/0.23</f>
        <v>1356.5217391304348</v>
      </c>
      <c r="C141" s="3">
        <v>13</v>
      </c>
      <c r="D141" s="2">
        <f>$D$5+$D$7*$C141</f>
        <v>53.314</v>
      </c>
      <c r="E141" s="2">
        <f>$E$5+$E$7*$C141</f>
        <v>31.83</v>
      </c>
      <c r="F141" s="2">
        <f>$F$5+$F$7*$C141</f>
        <v>2.2089999999999996</v>
      </c>
      <c r="G141" s="2">
        <f>$G$5+$G$7*$C141</f>
        <v>1.4929999999999999</v>
      </c>
      <c r="H141" s="3">
        <f t="shared" si="165"/>
        <v>88.846000000000004</v>
      </c>
      <c r="J141" s="2">
        <f t="shared" si="121"/>
        <v>60.007203475677009</v>
      </c>
      <c r="K141" s="2">
        <f t="shared" si="122"/>
        <v>35.826036062400107</v>
      </c>
      <c r="L141" s="2">
        <f t="shared" si="123"/>
        <v>2.4863246516444182</v>
      </c>
      <c r="M141" s="2">
        <f t="shared" si="124"/>
        <v>1.6804358102784591</v>
      </c>
      <c r="N141" s="3">
        <f t="shared" si="164"/>
        <v>100</v>
      </c>
      <c r="O141" s="2">
        <v>8.0000000000000002E-3</v>
      </c>
      <c r="P141" s="2">
        <f t="shared" si="182"/>
        <v>8.4237973873752717E-2</v>
      </c>
      <c r="Q141" s="2">
        <f t="shared" si="183"/>
        <v>0.21722872171902555</v>
      </c>
      <c r="R141" s="2">
        <v>0.3</v>
      </c>
      <c r="S141" s="2">
        <f t="shared" si="159"/>
        <v>4.5422021865687549E-2</v>
      </c>
      <c r="T141" s="2">
        <v>0.12</v>
      </c>
      <c r="U141" s="2">
        <f t="shared" si="184"/>
        <v>0.67668368074048835</v>
      </c>
      <c r="V141" s="2">
        <f t="shared" si="185"/>
        <v>1.1828235095057942</v>
      </c>
      <c r="W141" s="2">
        <v>0.06</v>
      </c>
      <c r="X141" s="2">
        <f t="shared" ref="X141:X205" si="207">(J141*T141+K141*U141+L141*V141+M141*W141)/100</f>
        <v>0.34485467764973143</v>
      </c>
      <c r="Y141" s="2">
        <v>2.6700000000000002E-2</v>
      </c>
      <c r="Z141" s="2">
        <v>0.21</v>
      </c>
      <c r="AA141" s="2">
        <v>0.442</v>
      </c>
      <c r="AB141" s="2">
        <v>0.5</v>
      </c>
      <c r="AC141" s="2">
        <f t="shared" ref="AC141:AC205" si="208">(J141*Y141+K141*Z141+L141*AA141+M141*AB141)/100</f>
        <v>0.11064833307070661</v>
      </c>
      <c r="AD141" s="2">
        <f t="shared" si="186"/>
        <v>0.13604543385382459</v>
      </c>
      <c r="AE141" s="2">
        <f t="shared" si="187"/>
        <v>0.72320972379278226</v>
      </c>
      <c r="AF141" s="2">
        <f t="shared" si="188"/>
        <v>1.4657788223672124</v>
      </c>
      <c r="AG141" s="2">
        <f t="shared" si="189"/>
        <v>8.0829405098316567</v>
      </c>
      <c r="AH141" s="2">
        <f t="shared" ref="AH141:AH205" si="209">(J141*AD141+K141*AE141+L141*AF141+M141*AG141)/100</f>
        <v>0.51300708381463311</v>
      </c>
      <c r="AI141" s="2">
        <f t="shared" si="190"/>
        <v>7.5107614747859139E-2</v>
      </c>
      <c r="AJ141" s="2">
        <f t="shared" si="191"/>
        <v>0.45842073879873318</v>
      </c>
      <c r="AK141" s="2">
        <f t="shared" si="192"/>
        <v>0.79262623467715276</v>
      </c>
      <c r="AL141" s="2">
        <f t="shared" si="193"/>
        <v>5.2670735437109313</v>
      </c>
      <c r="AM141" s="2">
        <f t="shared" ref="AM141:AM205" si="210">(J141*AI141+K141*AJ141+L141*AK141+M141*AL141)/100</f>
        <v>0.3175210098574307</v>
      </c>
      <c r="AN141" s="2">
        <f t="shared" si="194"/>
        <v>4.1465219620483711E-2</v>
      </c>
      <c r="AO141" s="2">
        <f t="shared" si="195"/>
        <v>0.2905790213365399</v>
      </c>
      <c r="AP141" s="2">
        <f t="shared" si="196"/>
        <v>0.42861606288174892</v>
      </c>
      <c r="AQ141" s="2">
        <f t="shared" si="197"/>
        <v>3.4321746746887047</v>
      </c>
      <c r="AR141" s="2">
        <f t="shared" ref="AR141:AR205" si="211">(J141*AN141+K141*AO141+L141*AP141+M141*AQ141)/100</f>
        <v>0.19731734282021196</v>
      </c>
      <c r="AS141" s="2">
        <f t="shared" si="198"/>
        <v>2.2892012267290859E-2</v>
      </c>
      <c r="AT141" s="2">
        <f t="shared" si="199"/>
        <v>0.18418924035191278</v>
      </c>
      <c r="AU141" s="2">
        <f t="shared" si="200"/>
        <v>0.23177598888722051</v>
      </c>
      <c r="AV141" s="2">
        <f t="shared" si="201"/>
        <v>2.2365024714036958</v>
      </c>
      <c r="AW141" s="2">
        <f t="shared" ref="AW141:AW205" si="212">(J141*AS141+K141*AT141+L141*AU141+M141*AV141)/100</f>
        <v>0.12307025202797331</v>
      </c>
      <c r="AX141" s="2">
        <f t="shared" si="202"/>
        <v>1.2638163512509617E-2</v>
      </c>
      <c r="AY141" s="2">
        <f t="shared" si="203"/>
        <v>0.11675198059849975</v>
      </c>
      <c r="AZ141" s="2">
        <f t="shared" si="204"/>
        <v>0.12533386794575152</v>
      </c>
      <c r="BA141" s="2">
        <f t="shared" si="205"/>
        <v>1.4573685137538961</v>
      </c>
      <c r="BB141" s="2">
        <f t="shared" ref="BB141:BB205" si="213">(J141*AX141+K141*AY141+L141*AZ141+M141*BA141)/100</f>
        <v>7.7017764415763412E-2</v>
      </c>
      <c r="BD141" s="2">
        <f t="shared" si="160"/>
        <v>1942.8619782739588</v>
      </c>
      <c r="BE141" s="2">
        <f t="shared" si="161"/>
        <v>5549.7143027302518</v>
      </c>
      <c r="BF141" s="2">
        <f t="shared" ref="BF141:BF204" si="214">(($X$6-BG140*C140/100)/((100-C140)/100))/((C141-C140)/100+X141*(1-(C141-C140)/100))</f>
        <v>38.430177149665269</v>
      </c>
      <c r="BG141" s="2">
        <f t="shared" ref="BG141:BG204" si="215">(BG140*C140+BF141*(C141-C140))/C141</f>
        <v>36.717607316684372</v>
      </c>
      <c r="BH141" s="2">
        <f t="shared" si="162"/>
        <v>1.4530215011903256</v>
      </c>
      <c r="BI141" s="2">
        <f t="shared" ref="BI141:BI204" si="216">(BI140*C140+BH141*(C141-C140))/C141</f>
        <v>2.0099458905037006</v>
      </c>
      <c r="BJ141" s="2">
        <f t="shared" ref="BJ141:BJ204" si="217">(($V$6-BK140*C140/100)/((100-C140)/100))/((C141-C140)/100+AH141*(1-(C141-C140)/100))</f>
        <v>143.16971617077743</v>
      </c>
      <c r="BK141" s="2">
        <f t="shared" ref="BK141:BK204" si="218">(BK140*C140+BJ141*(C141-C140))/C141</f>
        <v>116.2310450211048</v>
      </c>
      <c r="BL141" s="2">
        <f t="shared" ref="BL141:BL204" si="219">(($V$6-BM140*C140/100)/((100-C140)/100))/((C141-C140)/100+AM141*(1-(C141-C140)/100))</f>
        <v>202.0043219840681</v>
      </c>
      <c r="BM141" s="2">
        <f t="shared" ref="BM141:BM204" si="220">(BM140*C140+BL141*(C141-C140))/C141</f>
        <v>178.58037097413779</v>
      </c>
      <c r="BN141" s="2">
        <f t="shared" ref="BN141:BN204" si="221">(($V$6-BO140*C140/100)/((100-C140)/100))/((C141-C140)/100+AR141*(1-(C141-C140)/100))</f>
        <v>261.15207420002844</v>
      </c>
      <c r="BO141" s="2">
        <f t="shared" ref="BO141:BO204" si="222">(BO140*C140+BN141*(C141-C140))/C141</f>
        <v>263.04681732185031</v>
      </c>
      <c r="BP141" s="2">
        <f t="shared" ref="BP141:BP204" si="223">(($V$6-BQ140*C140/100)/((100-C140)/100))/((C141-C140)/100+AW141*(1-(C141-C140)/100))</f>
        <v>294.50451965829137</v>
      </c>
      <c r="BQ141" s="2">
        <f t="shared" ref="BQ141:BQ204" si="224">(BQ140*C140+BP141*(C141-C140))/C141</f>
        <v>365.38759202040575</v>
      </c>
      <c r="BR141" s="2">
        <f t="shared" ref="BR141:BR204" si="225">(($V$6-BS140*C140/100)/((100-C140)/100))/((C141-C140)/100+BB141*(1-(C141-C140)/100))</f>
        <v>268.11844189661565</v>
      </c>
      <c r="BS141" s="2">
        <f t="shared" ref="BS141:BS204" si="226">(BS140*C140+BR141*(C141-C140))/C141</f>
        <v>469.74250184415666</v>
      </c>
      <c r="BU141" s="2">
        <f t="shared" ref="BU141:BU206" si="227">BK141/BG141</f>
        <v>3.1655397373425735</v>
      </c>
      <c r="BV141" s="2">
        <f t="shared" ref="BV141:BV206" si="228">BM141/BG141</f>
        <v>4.8636167774742614</v>
      </c>
      <c r="BW141" s="2">
        <f t="shared" ref="BW141:BW206" si="229">BO141/BG141</f>
        <v>7.1640511608805895</v>
      </c>
      <c r="BX141" s="2">
        <f t="shared" ref="BX141:BX206" si="230">BQ141/BG141</f>
        <v>9.9512909125310767</v>
      </c>
      <c r="BY141" s="2">
        <f t="shared" ref="BY141:BY206" si="231">BS141/BG141</f>
        <v>12.793385412962545</v>
      </c>
      <c r="CA141" s="2">
        <f t="shared" ref="CA141:CA206" si="232">100*BK141/BE141</f>
        <v>2.0943608748277991</v>
      </c>
      <c r="CB141" s="2">
        <f t="shared" ref="CB141:CB206" si="233">100*BM141/BE141</f>
        <v>3.2178299860640203</v>
      </c>
      <c r="CC141" s="2">
        <f t="shared" ref="CC141:CC206" si="234">100*BO141/BE141</f>
        <v>4.7398262860565836</v>
      </c>
      <c r="CD141" s="2">
        <f t="shared" si="163"/>
        <v>6.5838991358645016</v>
      </c>
      <c r="CE141" s="2">
        <f t="shared" ref="CE141:CE206" si="235">100*BS141/BE141</f>
        <v>8.4642645768821101</v>
      </c>
      <c r="CG141" s="2">
        <f t="shared" ref="CG141:CG206" si="236">BK141/BI141</f>
        <v>57.827947294629325</v>
      </c>
      <c r="CH141" s="2">
        <f t="shared" ref="CH141:CH206" si="237">BM141/BI141</f>
        <v>88.848347519138841</v>
      </c>
      <c r="CI141" s="2">
        <f t="shared" ref="CI141:CI206" si="238">BO141/BI141</f>
        <v>130.87258645352372</v>
      </c>
      <c r="CJ141" s="2">
        <f t="shared" ref="CJ141:CJ206" si="239">BQ141/BI141</f>
        <v>181.78976545922743</v>
      </c>
      <c r="CK141" s="2">
        <f t="shared" ref="CK141:CK206" si="240">BS141/BI141</f>
        <v>233.70902871740356</v>
      </c>
    </row>
    <row r="142" spans="1:89">
      <c r="A142" s="2">
        <v>1</v>
      </c>
      <c r="B142" s="2">
        <f t="shared" si="206"/>
        <v>1356.9565217391305</v>
      </c>
      <c r="C142" s="3">
        <v>13.1</v>
      </c>
      <c r="D142" s="2">
        <f t="shared" ref="D142:D145" si="241">$D$5+$D$7*$C142</f>
        <v>53.331800000000001</v>
      </c>
      <c r="E142" s="2">
        <f t="shared" ref="E142:E145" si="242">$E$5+$E$7*$C142</f>
        <v>31.821000000000002</v>
      </c>
      <c r="F142" s="2">
        <f t="shared" ref="F142:F145" si="243">$F$5+$F$7*$C142</f>
        <v>2.1182999999999996</v>
      </c>
      <c r="G142" s="2">
        <f t="shared" ref="G142:G145" si="244">$G$5+$G$7*$C142</f>
        <v>1.4891000000000001</v>
      </c>
      <c r="H142" s="3">
        <f t="shared" si="165"/>
        <v>88.760199999999998</v>
      </c>
      <c r="J142" s="2">
        <f t="shared" ref="J142:J155" si="245">100*D142/H142</f>
        <v>60.085263440145475</v>
      </c>
      <c r="K142" s="2">
        <f t="shared" ref="K142:K205" si="246">100*E142/H142</f>
        <v>35.850527601334839</v>
      </c>
      <c r="L142" s="2">
        <f t="shared" ref="L142:L205" si="247">100*F142/H142</f>
        <v>2.3865426170738684</v>
      </c>
      <c r="M142" s="2">
        <f t="shared" ref="M142:M155" si="248">100*G142/H142</f>
        <v>1.6776663414458282</v>
      </c>
      <c r="N142" s="3">
        <f t="shared" si="164"/>
        <v>100.00000000000001</v>
      </c>
      <c r="O142" s="2">
        <v>8.0000000000000002E-3</v>
      </c>
      <c r="P142" s="2">
        <f t="shared" si="182"/>
        <v>8.4118696551157973E-2</v>
      </c>
      <c r="Q142" s="2">
        <f t="shared" si="183"/>
        <v>0.21715350241868611</v>
      </c>
      <c r="R142" s="2">
        <v>0.3</v>
      </c>
      <c r="S142" s="2">
        <f t="shared" ref="S142:S205" si="249">(J142*O142+K142*P142+L142*Q142+M142*R142)/100</f>
        <v>4.5179277504195585E-2</v>
      </c>
      <c r="T142" s="2">
        <v>0.12</v>
      </c>
      <c r="U142" s="2">
        <f t="shared" si="184"/>
        <v>0.67670229673620053</v>
      </c>
      <c r="V142" s="2">
        <f t="shared" si="185"/>
        <v>1.1818512820505984</v>
      </c>
      <c r="W142" s="2">
        <v>0.06</v>
      </c>
      <c r="X142" s="2">
        <f t="shared" si="207"/>
        <v>0.34391564411989178</v>
      </c>
      <c r="Y142" s="2">
        <v>2.6700000000000002E-2</v>
      </c>
      <c r="Z142" s="2">
        <v>0.21</v>
      </c>
      <c r="AA142" s="2">
        <v>0.442</v>
      </c>
      <c r="AB142" s="2">
        <v>0.5</v>
      </c>
      <c r="AC142" s="2">
        <f t="shared" si="208"/>
        <v>0.11026572337601764</v>
      </c>
      <c r="AD142" s="2">
        <f t="shared" si="186"/>
        <v>0.13594954317541702</v>
      </c>
      <c r="AE142" s="2">
        <f t="shared" si="187"/>
        <v>0.72158147620272417</v>
      </c>
      <c r="AF142" s="2">
        <f t="shared" si="188"/>
        <v>1.4626242491216994</v>
      </c>
      <c r="AG142" s="2">
        <f t="shared" si="189"/>
        <v>8.0754901910371313</v>
      </c>
      <c r="AH142" s="2">
        <f t="shared" si="209"/>
        <v>0.51076233932953596</v>
      </c>
      <c r="AI142" s="2">
        <f t="shared" si="190"/>
        <v>7.5054675667672988E-2</v>
      </c>
      <c r="AJ142" s="2">
        <f t="shared" si="191"/>
        <v>0.45738864196896839</v>
      </c>
      <c r="AK142" s="2">
        <f t="shared" si="192"/>
        <v>0.79092038555759325</v>
      </c>
      <c r="AL142" s="2">
        <f t="shared" si="193"/>
        <v>5.2622187044396131</v>
      </c>
      <c r="AM142" s="2">
        <f t="shared" si="210"/>
        <v>0.31623116501963078</v>
      </c>
      <c r="AN142" s="2">
        <f t="shared" si="194"/>
        <v>4.1435993148656661E-2</v>
      </c>
      <c r="AO142" s="2">
        <f t="shared" si="195"/>
        <v>0.28992480641706764</v>
      </c>
      <c r="AP142" s="2">
        <f t="shared" si="196"/>
        <v>0.42769361759605423</v>
      </c>
      <c r="AQ142" s="2">
        <f t="shared" si="197"/>
        <v>3.4290111235709122</v>
      </c>
      <c r="AR142" s="2">
        <f t="shared" si="211"/>
        <v>0.19657095430909577</v>
      </c>
      <c r="AS142" s="2">
        <f t="shared" si="198"/>
        <v>2.2875876991565371E-2</v>
      </c>
      <c r="AT142" s="2">
        <f t="shared" si="199"/>
        <v>0.18377455332980694</v>
      </c>
      <c r="AU142" s="2">
        <f t="shared" si="200"/>
        <v>0.23127717261130029</v>
      </c>
      <c r="AV142" s="2">
        <f t="shared" si="201"/>
        <v>2.2344410116692788</v>
      </c>
      <c r="AW142" s="2">
        <f t="shared" si="212"/>
        <v>0.12263517098052723</v>
      </c>
      <c r="AX142" s="2">
        <f t="shared" si="202"/>
        <v>1.262925559080501E-2</v>
      </c>
      <c r="AY142" s="2">
        <f t="shared" si="203"/>
        <v>0.11648912305553556</v>
      </c>
      <c r="AZ142" s="2">
        <f t="shared" si="204"/>
        <v>0.1250641308881921</v>
      </c>
      <c r="BA142" s="2">
        <f t="shared" si="205"/>
        <v>1.4560252080577372</v>
      </c>
      <c r="BB142" s="2">
        <f t="shared" si="213"/>
        <v>7.676224032671318E-2</v>
      </c>
      <c r="BD142" s="2">
        <f t="shared" ref="BD142:BD154" si="250">(($W$6-BE141*C141/100)/((100-C141)/100))/((C142-C141)/100+S142*(1-(C142-C141)/100))</f>
        <v>1906.9132867213918</v>
      </c>
      <c r="BE142" s="2">
        <f t="shared" ref="BE142:BE205" si="251">(BE141*C141+BD142*(C142-C141))/C142</f>
        <v>5521.9066613866726</v>
      </c>
      <c r="BF142" s="2">
        <f t="shared" si="214"/>
        <v>38.450900247051152</v>
      </c>
      <c r="BG142" s="2">
        <f t="shared" si="215"/>
        <v>36.730838560427628</v>
      </c>
      <c r="BH142" s="2">
        <f t="shared" ref="BH142:BH205" si="252">(($Y$6-BI141*C141/100)/((100-C141)/100))/((C142-C141)/100+AC142*(1-(C142-C141)/100))</f>
        <v>1.4446685872368876</v>
      </c>
      <c r="BI142" s="2">
        <f t="shared" si="216"/>
        <v>2.0056307965856335</v>
      </c>
      <c r="BJ142" s="2">
        <f t="shared" si="217"/>
        <v>143.64110294089525</v>
      </c>
      <c r="BK142" s="2">
        <f t="shared" si="218"/>
        <v>116.44028210446197</v>
      </c>
      <c r="BL142" s="2">
        <f t="shared" si="219"/>
        <v>202.32613740303029</v>
      </c>
      <c r="BM142" s="2">
        <f t="shared" si="220"/>
        <v>178.76163636672476</v>
      </c>
      <c r="BN142" s="2">
        <f t="shared" si="221"/>
        <v>260.91912516375248</v>
      </c>
      <c r="BO142" s="2">
        <f t="shared" si="222"/>
        <v>263.03057539697937</v>
      </c>
      <c r="BP142" s="2">
        <f t="shared" si="223"/>
        <v>293.13989490828095</v>
      </c>
      <c r="BQ142" s="2">
        <f t="shared" si="224"/>
        <v>364.83608288214526</v>
      </c>
      <c r="BR142" s="2">
        <f t="shared" si="225"/>
        <v>265.34160421445631</v>
      </c>
      <c r="BS142" s="2">
        <f t="shared" si="226"/>
        <v>468.18218964851008</v>
      </c>
      <c r="BU142" s="2">
        <f t="shared" si="227"/>
        <v>3.1700959375839077</v>
      </c>
      <c r="BV142" s="2">
        <f t="shared" si="228"/>
        <v>4.8667997620755541</v>
      </c>
      <c r="BW142" s="2">
        <f t="shared" si="229"/>
        <v>7.1610283267629571</v>
      </c>
      <c r="BX142" s="2">
        <f t="shared" si="230"/>
        <v>9.932691361835813</v>
      </c>
      <c r="BY142" s="2">
        <f t="shared" si="231"/>
        <v>12.746297334820754</v>
      </c>
      <c r="CA142" s="2">
        <f t="shared" si="232"/>
        <v>2.1086970360926247</v>
      </c>
      <c r="CB142" s="2">
        <f t="shared" si="233"/>
        <v>3.2373172407415116</v>
      </c>
      <c r="CC142" s="2">
        <f t="shared" si="234"/>
        <v>4.7634013308534735</v>
      </c>
      <c r="CD142" s="2">
        <f t="shared" ref="CD142:CD207" si="253">100*BQ142/BE142</f>
        <v>6.6070671826699598</v>
      </c>
      <c r="CE142" s="2">
        <f t="shared" si="235"/>
        <v>8.4786328049040076</v>
      </c>
      <c r="CG142" s="2">
        <f t="shared" si="236"/>
        <v>58.056688350961096</v>
      </c>
      <c r="CH142" s="2">
        <f t="shared" si="237"/>
        <v>89.12988206555606</v>
      </c>
      <c r="CI142" s="2">
        <f t="shared" si="238"/>
        <v>131.14605930700711</v>
      </c>
      <c r="CJ142" s="2">
        <f t="shared" si="239"/>
        <v>181.90590386986412</v>
      </c>
      <c r="CK142" s="2">
        <f t="shared" si="240"/>
        <v>233.43388546164076</v>
      </c>
    </row>
    <row r="143" spans="1:89">
      <c r="A143" s="2">
        <v>1</v>
      </c>
      <c r="B143" s="2">
        <f t="shared" si="206"/>
        <v>1357.391304347826</v>
      </c>
      <c r="C143" s="3">
        <v>13.2</v>
      </c>
      <c r="D143" s="2">
        <f t="shared" si="241"/>
        <v>53.349600000000002</v>
      </c>
      <c r="E143" s="2">
        <f t="shared" si="242"/>
        <v>31.812000000000001</v>
      </c>
      <c r="F143" s="2">
        <f t="shared" si="243"/>
        <v>2.0275999999999996</v>
      </c>
      <c r="G143" s="2">
        <f t="shared" si="244"/>
        <v>1.4852000000000001</v>
      </c>
      <c r="H143" s="3">
        <f t="shared" si="165"/>
        <v>88.674400000000006</v>
      </c>
      <c r="J143" s="2">
        <f t="shared" si="245"/>
        <v>60.163474463881343</v>
      </c>
      <c r="K143" s="2">
        <f t="shared" si="246"/>
        <v>35.875066535550282</v>
      </c>
      <c r="L143" s="2">
        <f t="shared" si="247"/>
        <v>2.2865674873469675</v>
      </c>
      <c r="M143" s="2">
        <f t="shared" si="248"/>
        <v>1.6748915132214033</v>
      </c>
      <c r="N143" s="3">
        <f t="shared" si="164"/>
        <v>100</v>
      </c>
      <c r="O143" s="2">
        <v>8.0000000000000002E-3</v>
      </c>
      <c r="P143" s="2">
        <f t="shared" si="182"/>
        <v>8.3999651595321689E-2</v>
      </c>
      <c r="Q143" s="2">
        <f t="shared" si="183"/>
        <v>0.21707834925787367</v>
      </c>
      <c r="R143" s="2">
        <v>0.3</v>
      </c>
      <c r="S143" s="2">
        <f t="shared" si="249"/>
        <v>4.4936326352426843E-2</v>
      </c>
      <c r="T143" s="2">
        <v>0.12</v>
      </c>
      <c r="U143" s="2">
        <f t="shared" si="184"/>
        <v>0.67672090331575963</v>
      </c>
      <c r="V143" s="2">
        <f t="shared" si="185"/>
        <v>1.180880371570828</v>
      </c>
      <c r="W143" s="2">
        <v>0.06</v>
      </c>
      <c r="X143" s="2">
        <f t="shared" si="207"/>
        <v>0.34297680522989671</v>
      </c>
      <c r="Y143" s="2">
        <v>2.6700000000000002E-2</v>
      </c>
      <c r="Z143" s="2">
        <v>0.21</v>
      </c>
      <c r="AA143" s="2">
        <v>0.442</v>
      </c>
      <c r="AB143" s="2">
        <v>0.5</v>
      </c>
      <c r="AC143" s="2">
        <f t="shared" si="208"/>
        <v>0.10988237326669253</v>
      </c>
      <c r="AD143" s="2">
        <f t="shared" si="186"/>
        <v>0.13585377116919314</v>
      </c>
      <c r="AE143" s="2">
        <f t="shared" si="187"/>
        <v>0.71995775989052102</v>
      </c>
      <c r="AF143" s="2">
        <f t="shared" si="188"/>
        <v>1.4594781418870848</v>
      </c>
      <c r="AG143" s="2">
        <f t="shared" si="189"/>
        <v>8.0680507072051046</v>
      </c>
      <c r="AH143" s="2">
        <f t="shared" si="209"/>
        <v>0.50852272356888262</v>
      </c>
      <c r="AI143" s="2">
        <f t="shared" si="190"/>
        <v>7.5001802103722093E-2</v>
      </c>
      <c r="AJ143" s="2">
        <f t="shared" si="191"/>
        <v>0.456359417378989</v>
      </c>
      <c r="AK143" s="2">
        <f t="shared" si="192"/>
        <v>0.78921911447002502</v>
      </c>
      <c r="AL143" s="2">
        <f t="shared" si="193"/>
        <v>5.2573709255375078</v>
      </c>
      <c r="AM143" s="2">
        <f t="shared" si="210"/>
        <v>0.31494422180788206</v>
      </c>
      <c r="AN143" s="2">
        <f t="shared" si="194"/>
        <v>4.1406802846865008E-2</v>
      </c>
      <c r="AO143" s="2">
        <f t="shared" si="195"/>
        <v>0.28927241212339888</v>
      </c>
      <c r="AP143" s="2">
        <f t="shared" si="196"/>
        <v>0.42677364790094935</v>
      </c>
      <c r="AQ143" s="2">
        <f t="shared" si="197"/>
        <v>3.4258521731901714</v>
      </c>
      <c r="AR143" s="2">
        <f t="shared" si="211"/>
        <v>0.19582621635708486</v>
      </c>
      <c r="AS143" s="2">
        <f t="shared" si="198"/>
        <v>2.2859761684500414E-2</v>
      </c>
      <c r="AT143" s="2">
        <f t="shared" si="199"/>
        <v>0.18336102034725341</v>
      </c>
      <c r="AU143" s="2">
        <f t="shared" si="200"/>
        <v>0.23077969502169338</v>
      </c>
      <c r="AV143" s="2">
        <f t="shared" si="201"/>
        <v>2.232382549905759</v>
      </c>
      <c r="AW143" s="2">
        <f t="shared" si="212"/>
        <v>0.12220103427817124</v>
      </c>
      <c r="AX143" s="2">
        <f t="shared" si="202"/>
        <v>1.2620358693347353E-2</v>
      </c>
      <c r="AY143" s="2">
        <f t="shared" si="203"/>
        <v>0.11622699702328917</v>
      </c>
      <c r="AZ143" s="2">
        <f t="shared" si="204"/>
        <v>0.12479511773104361</v>
      </c>
      <c r="BA143" s="2">
        <f t="shared" si="205"/>
        <v>1.454683855924539</v>
      </c>
      <c r="BB143" s="2">
        <f t="shared" si="213"/>
        <v>7.6507259829015684E-2</v>
      </c>
      <c r="BD143" s="2">
        <f t="shared" si="250"/>
        <v>1871.3877220280206</v>
      </c>
      <c r="BE143" s="2">
        <f t="shared" si="251"/>
        <v>5494.2512148763799</v>
      </c>
      <c r="BF143" s="2">
        <f t="shared" si="214"/>
        <v>38.471451694459091</v>
      </c>
      <c r="BG143" s="2">
        <f t="shared" si="215"/>
        <v>36.744025023564234</v>
      </c>
      <c r="BH143" s="2">
        <f t="shared" si="252"/>
        <v>1.4363235632905631</v>
      </c>
      <c r="BI143" s="2">
        <f t="shared" si="216"/>
        <v>2.0013178630000645</v>
      </c>
      <c r="BJ143" s="2">
        <f t="shared" si="217"/>
        <v>144.11376489792852</v>
      </c>
      <c r="BK143" s="2">
        <f t="shared" si="218"/>
        <v>116.64992970138216</v>
      </c>
      <c r="BL143" s="2">
        <f t="shared" si="219"/>
        <v>202.64639170284948</v>
      </c>
      <c r="BM143" s="2">
        <f t="shared" si="220"/>
        <v>178.94258148290751</v>
      </c>
      <c r="BN143" s="2">
        <f t="shared" si="221"/>
        <v>260.68076925771692</v>
      </c>
      <c r="BO143" s="2">
        <f t="shared" si="222"/>
        <v>263.01277383531828</v>
      </c>
      <c r="BP143" s="2">
        <f t="shared" si="223"/>
        <v>291.77060895292288</v>
      </c>
      <c r="BQ143" s="2">
        <f t="shared" si="224"/>
        <v>364.2825565644996</v>
      </c>
      <c r="BR143" s="2">
        <f t="shared" si="225"/>
        <v>262.57743822013083</v>
      </c>
      <c r="BS143" s="2">
        <f t="shared" si="226"/>
        <v>466.62457789526485</v>
      </c>
      <c r="BU143" s="2">
        <f t="shared" si="227"/>
        <v>3.1746638977785815</v>
      </c>
      <c r="BV143" s="2">
        <f t="shared" si="228"/>
        <v>4.8699776730543327</v>
      </c>
      <c r="BW143" s="2">
        <f t="shared" si="229"/>
        <v>7.1579739472375747</v>
      </c>
      <c r="BX143" s="2">
        <f t="shared" si="230"/>
        <v>9.9140623905759462</v>
      </c>
      <c r="BY143" s="2">
        <f t="shared" si="231"/>
        <v>12.699332138926392</v>
      </c>
      <c r="CA143" s="2">
        <f t="shared" si="232"/>
        <v>2.1231269765302638</v>
      </c>
      <c r="CB143" s="2">
        <f t="shared" si="233"/>
        <v>3.2569057089781017</v>
      </c>
      <c r="CC143" s="2">
        <f t="shared" si="234"/>
        <v>4.7870540233613266</v>
      </c>
      <c r="CD143" s="2">
        <f t="shared" si="253"/>
        <v>6.6302493700717307</v>
      </c>
      <c r="CE143" s="2">
        <f t="shared" si="235"/>
        <v>8.4929603624934344</v>
      </c>
      <c r="CG143" s="2">
        <f t="shared" si="236"/>
        <v>58.286558001595374</v>
      </c>
      <c r="CH143" s="2">
        <f t="shared" si="237"/>
        <v>89.41237411165892</v>
      </c>
      <c r="CI143" s="2">
        <f t="shared" si="238"/>
        <v>131.41979027811726</v>
      </c>
      <c r="CJ143" s="2">
        <f t="shared" si="239"/>
        <v>182.0213386885099</v>
      </c>
      <c r="CK143" s="2">
        <f t="shared" si="240"/>
        <v>233.15865336642418</v>
      </c>
    </row>
    <row r="144" spans="1:89">
      <c r="A144" s="2">
        <v>1</v>
      </c>
      <c r="B144" s="2">
        <f t="shared" si="206"/>
        <v>1357.8260869565217</v>
      </c>
      <c r="C144" s="3">
        <v>13.3</v>
      </c>
      <c r="D144" s="2">
        <f t="shared" si="241"/>
        <v>53.367400000000004</v>
      </c>
      <c r="E144" s="2">
        <f t="shared" si="242"/>
        <v>31.803000000000001</v>
      </c>
      <c r="F144" s="2">
        <f t="shared" si="243"/>
        <v>1.9368999999999996</v>
      </c>
      <c r="G144" s="2">
        <f t="shared" si="244"/>
        <v>1.4813000000000001</v>
      </c>
      <c r="H144" s="3">
        <f t="shared" si="165"/>
        <v>88.5886</v>
      </c>
      <c r="J144" s="2">
        <f t="shared" si="245"/>
        <v>60.241836985797278</v>
      </c>
      <c r="K144" s="2">
        <f t="shared" si="246"/>
        <v>35.899653002756565</v>
      </c>
      <c r="L144" s="2">
        <f t="shared" si="247"/>
        <v>2.1863987014130482</v>
      </c>
      <c r="M144" s="2">
        <f t="shared" si="248"/>
        <v>1.6721113100331193</v>
      </c>
      <c r="N144" s="3">
        <f t="shared" si="164"/>
        <v>100.00000000000001</v>
      </c>
      <c r="O144" s="2">
        <v>8.0000000000000002E-3</v>
      </c>
      <c r="P144" s="2">
        <f t="shared" si="182"/>
        <v>8.3880838446918113E-2</v>
      </c>
      <c r="Q144" s="2">
        <f t="shared" si="183"/>
        <v>0.21700326215388921</v>
      </c>
      <c r="R144" s="2">
        <v>0.3</v>
      </c>
      <c r="S144" s="2">
        <f t="shared" si="249"/>
        <v>4.4693167332966147E-2</v>
      </c>
      <c r="T144" s="2">
        <v>0.12</v>
      </c>
      <c r="U144" s="2">
        <f t="shared" si="184"/>
        <v>0.67673950048629872</v>
      </c>
      <c r="V144" s="2">
        <f t="shared" si="185"/>
        <v>1.1799107757195699</v>
      </c>
      <c r="W144" s="2">
        <v>0.06</v>
      </c>
      <c r="X144" s="2">
        <f t="shared" si="207"/>
        <v>0.34203815745431121</v>
      </c>
      <c r="Y144" s="2">
        <v>2.6700000000000002E-2</v>
      </c>
      <c r="Z144" s="2">
        <v>0.21</v>
      </c>
      <c r="AA144" s="2">
        <v>0.442</v>
      </c>
      <c r="AB144" s="2">
        <v>0.5</v>
      </c>
      <c r="AC144" s="2">
        <f t="shared" si="208"/>
        <v>0.10949828059140794</v>
      </c>
      <c r="AD144" s="2">
        <f t="shared" si="186"/>
        <v>0.13575811763872714</v>
      </c>
      <c r="AE144" s="2">
        <f t="shared" si="187"/>
        <v>0.71833856007013319</v>
      </c>
      <c r="AF144" s="2">
        <f t="shared" si="188"/>
        <v>1.456340473892948</v>
      </c>
      <c r="AG144" s="2">
        <f t="shared" si="189"/>
        <v>8.0606220378698179</v>
      </c>
      <c r="AH144" s="2">
        <f t="shared" si="209"/>
        <v>0.50628821633667609</v>
      </c>
      <c r="AI144" s="2">
        <f t="shared" si="190"/>
        <v>7.4948993947564269E-2</v>
      </c>
      <c r="AJ144" s="2">
        <f t="shared" si="191"/>
        <v>0.45533305565637244</v>
      </c>
      <c r="AK144" s="2">
        <f t="shared" si="192"/>
        <v>0.7875224069382275</v>
      </c>
      <c r="AL144" s="2">
        <f t="shared" si="193"/>
        <v>5.252530193668548</v>
      </c>
      <c r="AM144" s="2">
        <f t="shared" si="210"/>
        <v>0.31366016885374337</v>
      </c>
      <c r="AN144" s="2">
        <f t="shared" si="194"/>
        <v>4.1377648655240261E-2</v>
      </c>
      <c r="AO144" s="2">
        <f t="shared" si="195"/>
        <v>0.2886218325146388</v>
      </c>
      <c r="AP144" s="2">
        <f t="shared" si="196"/>
        <v>0.42585614596835553</v>
      </c>
      <c r="AQ144" s="2">
        <f t="shared" si="197"/>
        <v>3.4226978148563219</v>
      </c>
      <c r="AR144" s="2">
        <f t="shared" si="211"/>
        <v>0.19508312253020713</v>
      </c>
      <c r="AS144" s="2">
        <f t="shared" si="198"/>
        <v>2.2843666313043919E-2</v>
      </c>
      <c r="AT144" s="2">
        <f t="shared" si="199"/>
        <v>0.18294863763849903</v>
      </c>
      <c r="AU144" s="2">
        <f t="shared" si="200"/>
        <v>0.23028355188533239</v>
      </c>
      <c r="AV144" s="2">
        <f t="shared" si="201"/>
        <v>2.2303270804503805</v>
      </c>
      <c r="AW144" s="2">
        <f t="shared" si="212"/>
        <v>0.12176783825830607</v>
      </c>
      <c r="AX144" s="2">
        <f t="shared" si="202"/>
        <v>1.261147280188938E-2</v>
      </c>
      <c r="AY144" s="2">
        <f t="shared" si="203"/>
        <v>0.11596560011476366</v>
      </c>
      <c r="AZ144" s="2">
        <f t="shared" si="204"/>
        <v>0.12452682618525662</v>
      </c>
      <c r="BA144" s="2">
        <f t="shared" si="205"/>
        <v>1.4533444536642894</v>
      </c>
      <c r="BB144" s="2">
        <f t="shared" si="213"/>
        <v>7.6252820824671746E-2</v>
      </c>
      <c r="BD144" s="2">
        <f t="shared" si="250"/>
        <v>1836.2836765136674</v>
      </c>
      <c r="BE144" s="2">
        <f t="shared" si="251"/>
        <v>5466.7476995503448</v>
      </c>
      <c r="BF144" s="2">
        <f t="shared" si="214"/>
        <v>38.491830108649545</v>
      </c>
      <c r="BG144" s="2">
        <f t="shared" si="215"/>
        <v>36.757166415181416</v>
      </c>
      <c r="BH144" s="2">
        <f t="shared" si="252"/>
        <v>1.4279864832009359</v>
      </c>
      <c r="BI144" s="2">
        <f t="shared" si="216"/>
        <v>1.9970071007459356</v>
      </c>
      <c r="BJ144" s="2">
        <f t="shared" si="217"/>
        <v>144.58770249658008</v>
      </c>
      <c r="BK144" s="2">
        <f t="shared" si="218"/>
        <v>116.85998814345133</v>
      </c>
      <c r="BL144" s="2">
        <f t="shared" si="219"/>
        <v>202.96506184609302</v>
      </c>
      <c r="BM144" s="2">
        <f t="shared" si="220"/>
        <v>179.12320163601416</v>
      </c>
      <c r="BN144" s="2">
        <f t="shared" si="221"/>
        <v>260.43698619460565</v>
      </c>
      <c r="BO144" s="2">
        <f t="shared" si="222"/>
        <v>262.99340701095201</v>
      </c>
      <c r="BP144" s="2">
        <f t="shared" si="223"/>
        <v>290.3967214087416</v>
      </c>
      <c r="BQ144" s="2">
        <f t="shared" si="224"/>
        <v>363.72702396934352</v>
      </c>
      <c r="BR144" s="2">
        <f t="shared" si="225"/>
        <v>259.82605944438751</v>
      </c>
      <c r="BS144" s="2">
        <f t="shared" si="226"/>
        <v>465.0697018166868</v>
      </c>
      <c r="BU144" s="2">
        <f t="shared" si="227"/>
        <v>3.1792436561482584</v>
      </c>
      <c r="BV144" s="2">
        <f t="shared" si="228"/>
        <v>4.8731504385504767</v>
      </c>
      <c r="BW144" s="2">
        <f t="shared" si="229"/>
        <v>7.1548879486621875</v>
      </c>
      <c r="BX144" s="2">
        <f t="shared" si="230"/>
        <v>9.8954043372374123</v>
      </c>
      <c r="BY144" s="2">
        <f t="shared" si="231"/>
        <v>12.652490580030241</v>
      </c>
      <c r="CA144" s="2">
        <f t="shared" si="232"/>
        <v>2.1376510233509296</v>
      </c>
      <c r="CB144" s="2">
        <f t="shared" si="233"/>
        <v>3.2765953631031399</v>
      </c>
      <c r="CC144" s="2">
        <f t="shared" si="234"/>
        <v>4.8107836956255348</v>
      </c>
      <c r="CD144" s="2">
        <f t="shared" si="253"/>
        <v>6.6534444967939725</v>
      </c>
      <c r="CE144" s="2">
        <f t="shared" si="235"/>
        <v>8.5072464905402541</v>
      </c>
      <c r="CG144" s="2">
        <f t="shared" si="236"/>
        <v>58.517562656537876</v>
      </c>
      <c r="CH144" s="2">
        <f t="shared" si="237"/>
        <v>89.695826103526045</v>
      </c>
      <c r="CI144" s="2">
        <f t="shared" si="238"/>
        <v>131.69377660836406</v>
      </c>
      <c r="CJ144" s="2">
        <f t="shared" si="239"/>
        <v>182.13606943785115</v>
      </c>
      <c r="CK144" s="2">
        <f t="shared" si="240"/>
        <v>232.88334910925997</v>
      </c>
    </row>
    <row r="145" spans="1:89">
      <c r="A145" s="2">
        <v>1</v>
      </c>
      <c r="B145" s="2">
        <f t="shared" si="206"/>
        <v>1358.2608695652175</v>
      </c>
      <c r="C145" s="3">
        <v>13.4</v>
      </c>
      <c r="D145" s="2">
        <f t="shared" si="241"/>
        <v>53.385199999999998</v>
      </c>
      <c r="E145" s="2">
        <f t="shared" si="242"/>
        <v>31.794</v>
      </c>
      <c r="F145" s="2">
        <f t="shared" si="243"/>
        <v>1.8461999999999996</v>
      </c>
      <c r="G145" s="2">
        <f t="shared" si="244"/>
        <v>1.4773999999999998</v>
      </c>
      <c r="H145" s="3">
        <f t="shared" si="165"/>
        <v>88.502799999999993</v>
      </c>
      <c r="J145" s="2">
        <f t="shared" si="245"/>
        <v>60.320351446507907</v>
      </c>
      <c r="K145" s="2">
        <f t="shared" si="246"/>
        <v>35.924287141197794</v>
      </c>
      <c r="L145" s="2">
        <f t="shared" si="247"/>
        <v>2.0860356960457742</v>
      </c>
      <c r="M145" s="2">
        <f t="shared" si="248"/>
        <v>1.6693257162485253</v>
      </c>
      <c r="N145" s="3">
        <f t="shared" si="164"/>
        <v>100</v>
      </c>
      <c r="O145" s="2">
        <v>8.0000000000000002E-3</v>
      </c>
      <c r="P145" s="2">
        <f t="shared" si="182"/>
        <v>8.3762256548207348E-2</v>
      </c>
      <c r="Q145" s="2">
        <f t="shared" si="183"/>
        <v>0.21692824102416625</v>
      </c>
      <c r="R145" s="2">
        <v>0.3</v>
      </c>
      <c r="S145" s="2">
        <f t="shared" si="249"/>
        <v>4.444979936535929E-2</v>
      </c>
      <c r="T145" s="2">
        <v>0.12</v>
      </c>
      <c r="U145" s="2">
        <f t="shared" si="184"/>
        <v>0.67675808825494721</v>
      </c>
      <c r="V145" s="2">
        <f t="shared" si="185"/>
        <v>1.1789424921550304</v>
      </c>
      <c r="W145" s="2">
        <v>0.06</v>
      </c>
      <c r="X145" s="2">
        <f t="shared" si="207"/>
        <v>0.34109969726375228</v>
      </c>
      <c r="Y145" s="2">
        <v>2.6700000000000002E-2</v>
      </c>
      <c r="Z145" s="2">
        <v>0.21</v>
      </c>
      <c r="AA145" s="2">
        <v>0.442</v>
      </c>
      <c r="AB145" s="2">
        <v>0.5</v>
      </c>
      <c r="AC145" s="2">
        <f t="shared" si="208"/>
        <v>0.10911344319049793</v>
      </c>
      <c r="AD145" s="2">
        <f t="shared" si="186"/>
        <v>0.13566258238799495</v>
      </c>
      <c r="AE145" s="2">
        <f t="shared" si="187"/>
        <v>0.71672386201044525</v>
      </c>
      <c r="AF145" s="2">
        <f t="shared" si="188"/>
        <v>1.4532112184655426</v>
      </c>
      <c r="AG145" s="2">
        <f t="shared" si="189"/>
        <v>8.0532041626124489</v>
      </c>
      <c r="AH145" s="2">
        <f t="shared" si="209"/>
        <v>0.5040587975005808</v>
      </c>
      <c r="AI145" s="2">
        <f t="shared" si="190"/>
        <v>7.4896251090979013E-2</v>
      </c>
      <c r="AJ145" s="2">
        <f t="shared" si="191"/>
        <v>0.45430954746351099</v>
      </c>
      <c r="AK145" s="2">
        <f t="shared" si="192"/>
        <v>0.78583024853825711</v>
      </c>
      <c r="AL145" s="2">
        <f t="shared" si="193"/>
        <v>5.2476964955272436</v>
      </c>
      <c r="AM145" s="2">
        <f t="shared" si="210"/>
        <v>0.31237899482434772</v>
      </c>
      <c r="AN145" s="2">
        <f t="shared" si="194"/>
        <v>4.1348530514036315E-2</v>
      </c>
      <c r="AO145" s="2">
        <f t="shared" si="195"/>
        <v>0.28797306167196057</v>
      </c>
      <c r="AP145" s="2">
        <f t="shared" si="196"/>
        <v>0.42494110399846285</v>
      </c>
      <c r="AQ145" s="2">
        <f t="shared" si="197"/>
        <v>3.41954803989913</v>
      </c>
      <c r="AR145" s="2">
        <f t="shared" si="211"/>
        <v>0.19434166641445447</v>
      </c>
      <c r="AS145" s="2">
        <f t="shared" si="198"/>
        <v>2.2827590844211425E-2</v>
      </c>
      <c r="AT145" s="2">
        <f t="shared" si="199"/>
        <v>0.18253740145177871</v>
      </c>
      <c r="AU145" s="2">
        <f t="shared" si="200"/>
        <v>0.22978873898443627</v>
      </c>
      <c r="AV145" s="2">
        <f t="shared" si="201"/>
        <v>2.228274597653372</v>
      </c>
      <c r="AW145" s="2">
        <f t="shared" si="212"/>
        <v>0.12133557926958702</v>
      </c>
      <c r="AX145" s="2">
        <f t="shared" si="202"/>
        <v>1.2602597898221109E-2</v>
      </c>
      <c r="AY145" s="2">
        <f t="shared" si="203"/>
        <v>0.11570492995182885</v>
      </c>
      <c r="AZ145" s="2">
        <f t="shared" si="204"/>
        <v>0.12425925397004779</v>
      </c>
      <c r="BA145" s="2">
        <f t="shared" si="205"/>
        <v>1.4520069975954373</v>
      </c>
      <c r="BB145" s="2">
        <f t="shared" si="213"/>
        <v>7.5998921222058063E-2</v>
      </c>
      <c r="BD145" s="2">
        <f t="shared" si="250"/>
        <v>1801.5995205610463</v>
      </c>
      <c r="BE145" s="2">
        <f t="shared" si="251"/>
        <v>5439.3958474683341</v>
      </c>
      <c r="BF145" s="2">
        <f t="shared" si="214"/>
        <v>38.512034096188984</v>
      </c>
      <c r="BG145" s="2">
        <f t="shared" si="215"/>
        <v>36.770262442651621</v>
      </c>
      <c r="BH145" s="2">
        <f t="shared" si="252"/>
        <v>1.4196574012977732</v>
      </c>
      <c r="BI145" s="2">
        <f t="shared" si="216"/>
        <v>1.9926985208993075</v>
      </c>
      <c r="BJ145" s="2">
        <f t="shared" si="217"/>
        <v>145.06291614217216</v>
      </c>
      <c r="BK145" s="2">
        <f t="shared" si="218"/>
        <v>117.07045775538208</v>
      </c>
      <c r="BL145" s="2">
        <f t="shared" si="219"/>
        <v>203.28212460222733</v>
      </c>
      <c r="BM145" s="2">
        <f t="shared" si="220"/>
        <v>179.30349210591129</v>
      </c>
      <c r="BN145" s="2">
        <f t="shared" si="221"/>
        <v>260.18775583759248</v>
      </c>
      <c r="BO145" s="2">
        <f t="shared" si="222"/>
        <v>262.97246931562847</v>
      </c>
      <c r="BP145" s="2">
        <f t="shared" si="223"/>
        <v>289.01829251497367</v>
      </c>
      <c r="BQ145" s="2">
        <f t="shared" si="224"/>
        <v>363.16949612266916</v>
      </c>
      <c r="BR145" s="2">
        <f t="shared" si="225"/>
        <v>257.08758200418924</v>
      </c>
      <c r="BS145" s="2">
        <f t="shared" si="226"/>
        <v>463.51759644495178</v>
      </c>
      <c r="BU145" s="2">
        <f t="shared" si="227"/>
        <v>3.1838352510529364</v>
      </c>
      <c r="BV145" s="2">
        <f t="shared" si="228"/>
        <v>4.8763179861868053</v>
      </c>
      <c r="BW145" s="2">
        <f t="shared" si="229"/>
        <v>7.1517702579841771</v>
      </c>
      <c r="BX145" s="2">
        <f t="shared" si="230"/>
        <v>9.876717542853628</v>
      </c>
      <c r="BY145" s="2">
        <f t="shared" si="231"/>
        <v>12.605773406373491</v>
      </c>
      <c r="CA145" s="2">
        <f t="shared" si="232"/>
        <v>2.1522694990082467</v>
      </c>
      <c r="CB145" s="2">
        <f t="shared" si="233"/>
        <v>3.29638616372009</v>
      </c>
      <c r="CC145" s="2">
        <f t="shared" si="234"/>
        <v>4.834589661975496</v>
      </c>
      <c r="CD145" s="2">
        <f t="shared" si="253"/>
        <v>6.6766513470737685</v>
      </c>
      <c r="CE145" s="2">
        <f t="shared" si="235"/>
        <v>8.521490427299705</v>
      </c>
      <c r="CG145" s="2">
        <f t="shared" si="236"/>
        <v>58.749708763043607</v>
      </c>
      <c r="CH145" s="2">
        <f t="shared" si="237"/>
        <v>89.980240475609619</v>
      </c>
      <c r="CI145" s="2">
        <f t="shared" si="238"/>
        <v>131.96801551142249</v>
      </c>
      <c r="CJ145" s="2">
        <f t="shared" si="239"/>
        <v>182.2500956937381</v>
      </c>
      <c r="CK145" s="2">
        <f t="shared" si="240"/>
        <v>232.60798940913836</v>
      </c>
    </row>
    <row r="146" spans="1:89">
      <c r="A146" s="2">
        <v>1</v>
      </c>
      <c r="B146" s="2">
        <f t="shared" si="206"/>
        <v>1358.695652173913</v>
      </c>
      <c r="C146" s="3">
        <v>13.5</v>
      </c>
      <c r="D146" s="2">
        <f>$D$5+$D$7*$C146</f>
        <v>53.402999999999999</v>
      </c>
      <c r="E146" s="2">
        <f>$E$5+$E$7*$C146</f>
        <v>31.785</v>
      </c>
      <c r="F146" s="2">
        <f>$F$5+$F$7*$C146</f>
        <v>1.7554999999999996</v>
      </c>
      <c r="G146" s="2">
        <f>$G$5+$G$7*$C146</f>
        <v>1.4735</v>
      </c>
      <c r="H146" s="3">
        <f t="shared" si="165"/>
        <v>88.417000000000002</v>
      </c>
      <c r="J146" s="2">
        <f t="shared" si="245"/>
        <v>60.399018288338219</v>
      </c>
      <c r="K146" s="2">
        <f t="shared" si="246"/>
        <v>35.948969089654703</v>
      </c>
      <c r="L146" s="2">
        <f t="shared" si="247"/>
        <v>1.9854779058325882</v>
      </c>
      <c r="M146" s="2">
        <f t="shared" si="248"/>
        <v>1.6665347161744912</v>
      </c>
      <c r="N146" s="3">
        <f t="shared" si="164"/>
        <v>100</v>
      </c>
      <c r="O146" s="2">
        <v>8.0000000000000002E-3</v>
      </c>
      <c r="P146" s="2">
        <f t="shared" si="182"/>
        <v>8.364390534302997E-2</v>
      </c>
      <c r="Q146" s="2">
        <f t="shared" si="183"/>
        <v>0.21685328578627089</v>
      </c>
      <c r="R146" s="2">
        <v>0.3</v>
      </c>
      <c r="S146" s="2">
        <f t="shared" si="249"/>
        <v>4.4206221366094825E-2</v>
      </c>
      <c r="T146" s="2">
        <v>0.12</v>
      </c>
      <c r="U146" s="2">
        <f t="shared" si="184"/>
        <v>0.67677666662882652</v>
      </c>
      <c r="V146" s="2">
        <f t="shared" si="185"/>
        <v>1.1779755185405181</v>
      </c>
      <c r="W146" s="2">
        <v>0.06</v>
      </c>
      <c r="X146" s="2">
        <f t="shared" si="207"/>
        <v>0.34016142112484166</v>
      </c>
      <c r="Y146" s="2">
        <v>2.6700000000000002E-2</v>
      </c>
      <c r="Z146" s="2">
        <v>0.21</v>
      </c>
      <c r="AA146" s="2">
        <v>0.442</v>
      </c>
      <c r="AB146" s="2">
        <v>0.5</v>
      </c>
      <c r="AC146" s="2">
        <f t="shared" si="208"/>
        <v>0.10872785889591369</v>
      </c>
      <c r="AD146" s="2">
        <f t="shared" si="186"/>
        <v>0.13556716522137358</v>
      </c>
      <c r="AE146" s="2">
        <f t="shared" si="187"/>
        <v>0.71511365103504243</v>
      </c>
      <c r="AF146" s="2">
        <f t="shared" si="188"/>
        <v>1.4500903490274244</v>
      </c>
      <c r="AG146" s="2">
        <f t="shared" si="189"/>
        <v>8.0457970610609806</v>
      </c>
      <c r="AH146" s="2">
        <f t="shared" si="209"/>
        <v>0.50183444699160606</v>
      </c>
      <c r="AI146" s="2">
        <f t="shared" si="190"/>
        <v>7.4843573425967258E-2</v>
      </c>
      <c r="AJ146" s="2">
        <f t="shared" si="191"/>
        <v>0.45328888349746971</v>
      </c>
      <c r="AK146" s="2">
        <f t="shared" si="192"/>
        <v>0.78414262489824604</v>
      </c>
      <c r="AL146" s="2">
        <f t="shared" si="193"/>
        <v>5.2428698178386135</v>
      </c>
      <c r="AM146" s="2">
        <f t="shared" si="210"/>
        <v>0.31110068842222732</v>
      </c>
      <c r="AN146" s="2">
        <f t="shared" si="194"/>
        <v>4.1319448363629337E-2</v>
      </c>
      <c r="AO146" s="2">
        <f t="shared" si="195"/>
        <v>0.28732609369851564</v>
      </c>
      <c r="AP146" s="2">
        <f t="shared" si="196"/>
        <v>0.42402851421962173</v>
      </c>
      <c r="AQ146" s="2">
        <f t="shared" si="197"/>
        <v>3.4164028396682378</v>
      </c>
      <c r="AR146" s="2">
        <f t="shared" si="211"/>
        <v>0.19360184161568378</v>
      </c>
      <c r="AS146" s="2">
        <f t="shared" si="198"/>
        <v>2.2811535245085959E-2</v>
      </c>
      <c r="AT146" s="2">
        <f t="shared" si="199"/>
        <v>0.18212730804925864</v>
      </c>
      <c r="AU146" s="2">
        <f t="shared" si="200"/>
        <v>0.22929525211645196</v>
      </c>
      <c r="AV146" s="2">
        <f t="shared" si="201"/>
        <v>2.2262250958779162</v>
      </c>
      <c r="AW146" s="2">
        <f t="shared" si="212"/>
        <v>0.12090425367186798</v>
      </c>
      <c r="AX146" s="2">
        <f t="shared" si="202"/>
        <v>1.2593733964169799E-2</v>
      </c>
      <c r="AY146" s="2">
        <f t="shared" si="203"/>
        <v>0.11544498416518512</v>
      </c>
      <c r="AZ146" s="2">
        <f t="shared" si="204"/>
        <v>0.12399239881286842</v>
      </c>
      <c r="BA146" s="2">
        <f t="shared" si="205"/>
        <v>1.4506714840448722</v>
      </c>
      <c r="BB146" s="2">
        <f t="shared" si="213"/>
        <v>7.574555893589556E-2</v>
      </c>
      <c r="BD146" s="2">
        <f t="shared" si="250"/>
        <v>1767.3336026248742</v>
      </c>
      <c r="BE146" s="2">
        <f t="shared" si="251"/>
        <v>5412.1953863954195</v>
      </c>
      <c r="BF146" s="2">
        <f t="shared" si="214"/>
        <v>38.532062253358525</v>
      </c>
      <c r="BG146" s="2">
        <f t="shared" si="215"/>
        <v>36.783312811619822</v>
      </c>
      <c r="BH146" s="2">
        <f t="shared" si="252"/>
        <v>1.4113363723967012</v>
      </c>
      <c r="BI146" s="2">
        <f t="shared" si="216"/>
        <v>1.9883921346141031</v>
      </c>
      <c r="BJ146" s="2">
        <f t="shared" si="217"/>
        <v>145.53940618970717</v>
      </c>
      <c r="BK146" s="2">
        <f t="shared" si="218"/>
        <v>117.28133885489561</v>
      </c>
      <c r="BL146" s="2">
        <f t="shared" si="219"/>
        <v>203.59755654628958</v>
      </c>
      <c r="BM146" s="2">
        <f t="shared" si="220"/>
        <v>179.48344813880297</v>
      </c>
      <c r="BN146" s="2">
        <f t="shared" si="221"/>
        <v>259.9330582038977</v>
      </c>
      <c r="BO146" s="2">
        <f t="shared" si="222"/>
        <v>262.94995515924529</v>
      </c>
      <c r="BP146" s="2">
        <f t="shared" si="223"/>
        <v>287.63538313207022</v>
      </c>
      <c r="BQ146" s="2">
        <f t="shared" si="224"/>
        <v>362.60998417459058</v>
      </c>
      <c r="BR146" s="2">
        <f t="shared" si="225"/>
        <v>254.36211858522827</v>
      </c>
      <c r="BS146" s="2">
        <f t="shared" si="226"/>
        <v>461.96829660895384</v>
      </c>
      <c r="BU146" s="2">
        <f t="shared" si="227"/>
        <v>3.1884387209910718</v>
      </c>
      <c r="BV146" s="2">
        <f t="shared" si="228"/>
        <v>4.8794802430656619</v>
      </c>
      <c r="BW146" s="2">
        <f t="shared" si="229"/>
        <v>7.1486208027510667</v>
      </c>
      <c r="BX146" s="2">
        <f t="shared" si="230"/>
        <v>9.8580023510020105</v>
      </c>
      <c r="BY146" s="2">
        <f t="shared" si="231"/>
        <v>12.559181359625073</v>
      </c>
      <c r="CA146" s="2">
        <f t="shared" si="232"/>
        <v>2.1669827210914172</v>
      </c>
      <c r="CB146" s="2">
        <f t="shared" si="233"/>
        <v>3.3162780595461996</v>
      </c>
      <c r="CC146" s="2">
        <f t="shared" si="234"/>
        <v>4.8584712189109052</v>
      </c>
      <c r="CD146" s="2">
        <f t="shared" si="253"/>
        <v>6.6998686907364728</v>
      </c>
      <c r="CE146" s="2">
        <f t="shared" si="235"/>
        <v>8.5356914085215561</v>
      </c>
      <c r="CG146" s="2">
        <f t="shared" si="236"/>
        <v>58.983002805760428</v>
      </c>
      <c r="CH146" s="2">
        <f t="shared" si="237"/>
        <v>90.265619650339332</v>
      </c>
      <c r="CI146" s="2">
        <f t="shared" si="238"/>
        <v>132.24250417298964</v>
      </c>
      <c r="CJ146" s="2">
        <f t="shared" si="239"/>
        <v>182.36341708571686</v>
      </c>
      <c r="CK146" s="2">
        <f t="shared" si="240"/>
        <v>232.3325910251653</v>
      </c>
    </row>
    <row r="147" spans="1:89">
      <c r="A147" s="2">
        <v>1</v>
      </c>
      <c r="B147" s="2">
        <v>1359</v>
      </c>
      <c r="C147" s="3">
        <f>(B147-D3)*0.23</f>
        <v>13.57</v>
      </c>
      <c r="D147" s="2">
        <f>$D$5+$D$7*$C147</f>
        <v>53.415460000000003</v>
      </c>
      <c r="E147" s="2">
        <f>$E$5+$E$7*$C147</f>
        <v>31.778700000000001</v>
      </c>
      <c r="F147" s="2">
        <f>$F$5+$F$7*$C147</f>
        <v>1.6920099999999998</v>
      </c>
      <c r="G147" s="2">
        <f>$G$5+$G$7*$C147</f>
        <v>1.4707699999999999</v>
      </c>
      <c r="H147" s="3">
        <f t="shared" si="165"/>
        <v>88.356940000000009</v>
      </c>
      <c r="J147" s="2">
        <f>100*D147/H147</f>
        <v>60.454175982101688</v>
      </c>
      <c r="K147" s="2">
        <f>100*E147/H147</f>
        <v>35.966274975117969</v>
      </c>
      <c r="L147" s="2">
        <f t="shared" si="247"/>
        <v>1.9149712518337547</v>
      </c>
      <c r="M147" s="2">
        <f t="shared" si="248"/>
        <v>1.6645777909465853</v>
      </c>
      <c r="N147" s="3">
        <f t="shared" ref="N147" si="254">SUM(J147:M147)</f>
        <v>99.999999999999986</v>
      </c>
      <c r="O147" s="2">
        <v>8.0000000000000002E-3</v>
      </c>
      <c r="P147" s="2">
        <f t="shared" si="182"/>
        <v>8.3561196465015211E-2</v>
      </c>
      <c r="Q147" s="2">
        <f t="shared" si="183"/>
        <v>0.21680085628130338</v>
      </c>
      <c r="R147" s="2">
        <v>0.3</v>
      </c>
      <c r="S147" s="2">
        <f t="shared" si="249"/>
        <v>4.4035591216030186E-2</v>
      </c>
      <c r="T147" s="2">
        <v>0.12</v>
      </c>
      <c r="U147" s="2">
        <f t="shared" si="184"/>
        <v>0.67678966590446366</v>
      </c>
      <c r="V147" s="2">
        <f t="shared" si="185"/>
        <v>1.1772994151818481</v>
      </c>
      <c r="W147" s="2">
        <v>0.06</v>
      </c>
      <c r="X147" s="2">
        <f t="shared" si="207"/>
        <v>0.33950473544421095</v>
      </c>
      <c r="Y147" s="2">
        <v>2.6700000000000002E-2</v>
      </c>
      <c r="Z147" s="2">
        <v>0.21</v>
      </c>
      <c r="AA147" s="2">
        <v>0.442</v>
      </c>
      <c r="AB147" s="2">
        <v>0.5</v>
      </c>
      <c r="AC147" s="2">
        <f t="shared" si="208"/>
        <v>0.10845750432280701</v>
      </c>
      <c r="AD147" s="2">
        <f t="shared" si="186"/>
        <v>0.13550044336022604</v>
      </c>
      <c r="AE147" s="2">
        <f t="shared" si="187"/>
        <v>0.71398916533517487</v>
      </c>
      <c r="AF147" s="2">
        <f t="shared" si="188"/>
        <v>1.4479107158996514</v>
      </c>
      <c r="AG147" s="2">
        <f t="shared" si="189"/>
        <v>8.0406184894438653</v>
      </c>
      <c r="AH147" s="2">
        <f t="shared" si="209"/>
        <v>0.50028040657424377</v>
      </c>
      <c r="AI147" s="2">
        <f t="shared" si="190"/>
        <v>7.4806737791720881E-2</v>
      </c>
      <c r="AJ147" s="2">
        <f t="shared" si="191"/>
        <v>0.45257610607158205</v>
      </c>
      <c r="AK147" s="2">
        <f t="shared" si="192"/>
        <v>0.78296397886196745</v>
      </c>
      <c r="AL147" s="2">
        <f t="shared" si="193"/>
        <v>5.2394953135322249</v>
      </c>
      <c r="AM147" s="2">
        <f t="shared" si="210"/>
        <v>0.31020757414662803</v>
      </c>
      <c r="AN147" s="2">
        <f t="shared" si="194"/>
        <v>4.1299112241000316E-2</v>
      </c>
      <c r="AO147" s="2">
        <f t="shared" si="195"/>
        <v>0.28687428567737777</v>
      </c>
      <c r="AP147" s="2">
        <f t="shared" si="196"/>
        <v>0.42339115628028134</v>
      </c>
      <c r="AQ147" s="2">
        <f t="shared" si="197"/>
        <v>3.414203916846315</v>
      </c>
      <c r="AR147" s="2">
        <f t="shared" si="211"/>
        <v>0.1930849314758773</v>
      </c>
      <c r="AS147" s="2">
        <f t="shared" si="198"/>
        <v>2.2800308130580035E-2</v>
      </c>
      <c r="AT147" s="2">
        <f t="shared" si="199"/>
        <v>0.18184092062935647</v>
      </c>
      <c r="AU147" s="2">
        <f t="shared" si="200"/>
        <v>0.22895059805548998</v>
      </c>
      <c r="AV147" s="2">
        <f t="shared" si="201"/>
        <v>2.2247922153308028</v>
      </c>
      <c r="AW147" s="2">
        <f t="shared" si="212"/>
        <v>0.12060287917733181</v>
      </c>
      <c r="AX147" s="2">
        <f t="shared" si="202"/>
        <v>1.2587535727542856E-2</v>
      </c>
      <c r="AY147" s="2">
        <f t="shared" si="203"/>
        <v>0.11526345185402405</v>
      </c>
      <c r="AZ147" s="2">
        <f t="shared" si="204"/>
        <v>0.12380602563948247</v>
      </c>
      <c r="BA147" s="2">
        <f t="shared" si="205"/>
        <v>1.4497377783950756</v>
      </c>
      <c r="BB147" s="2">
        <f t="shared" si="213"/>
        <v>7.5568523925330547E-2</v>
      </c>
      <c r="BD147" s="2">
        <f t="shared" si="250"/>
        <v>1741.7708751769303</v>
      </c>
      <c r="BE147" s="2">
        <f t="shared" si="251"/>
        <v>5393.2617301105784</v>
      </c>
      <c r="BF147" s="2">
        <f t="shared" si="214"/>
        <v>38.542503325586168</v>
      </c>
      <c r="BG147" s="2">
        <f t="shared" si="215"/>
        <v>36.792387486341831</v>
      </c>
      <c r="BH147" s="2">
        <f t="shared" si="252"/>
        <v>1.4049733525799835</v>
      </c>
      <c r="BI147" s="2">
        <f t="shared" si="216"/>
        <v>1.9853826051562999</v>
      </c>
      <c r="BJ147" s="2">
        <f t="shared" si="217"/>
        <v>145.86705772990192</v>
      </c>
      <c r="BK147" s="2">
        <f t="shared" si="218"/>
        <v>117.42879650568783</v>
      </c>
      <c r="BL147" s="2">
        <f t="shared" si="219"/>
        <v>203.79646832259272</v>
      </c>
      <c r="BM147" s="2">
        <f t="shared" si="220"/>
        <v>179.60886533945623</v>
      </c>
      <c r="BN147" s="2">
        <f t="shared" si="221"/>
        <v>259.70104139602842</v>
      </c>
      <c r="BO147" s="2">
        <f t="shared" si="222"/>
        <v>262.93319583990666</v>
      </c>
      <c r="BP147" s="2">
        <f t="shared" si="223"/>
        <v>286.56667402986363</v>
      </c>
      <c r="BQ147" s="2">
        <f t="shared" si="224"/>
        <v>362.21771949440409</v>
      </c>
      <c r="BR147" s="2">
        <f t="shared" si="225"/>
        <v>252.31546959338891</v>
      </c>
      <c r="BS147" s="2">
        <f t="shared" si="226"/>
        <v>460.88681555581536</v>
      </c>
      <c r="BU147" s="2">
        <f t="shared" si="227"/>
        <v>3.191660137556446</v>
      </c>
      <c r="BV147" s="2">
        <f t="shared" si="228"/>
        <v>4.8816855227492679</v>
      </c>
      <c r="BW147" s="2">
        <f t="shared" si="229"/>
        <v>7.1464021174900223</v>
      </c>
      <c r="BX147" s="2">
        <f t="shared" si="230"/>
        <v>9.8449093478608187</v>
      </c>
      <c r="BY147" s="2">
        <f t="shared" si="231"/>
        <v>12.526689542148006</v>
      </c>
      <c r="CA147" s="2">
        <f t="shared" si="232"/>
        <v>2.1773242683566219</v>
      </c>
      <c r="CB147" s="2">
        <f t="shared" si="233"/>
        <v>3.3302456718668041</v>
      </c>
      <c r="CC147" s="2">
        <f t="shared" si="234"/>
        <v>4.8752166869994591</v>
      </c>
      <c r="CD147" s="2">
        <f t="shared" si="253"/>
        <v>6.7161161022863523</v>
      </c>
      <c r="CE147" s="2">
        <f t="shared" si="235"/>
        <v>8.5456044712735597</v>
      </c>
      <c r="CG147" s="2">
        <f t="shared" si="236"/>
        <v>59.146683465801395</v>
      </c>
      <c r="CH147" s="2">
        <f t="shared" si="237"/>
        <v>90.465618502442993</v>
      </c>
      <c r="CI147" s="2">
        <f t="shared" si="238"/>
        <v>132.43452176776131</v>
      </c>
      <c r="CJ147" s="2">
        <f t="shared" si="239"/>
        <v>182.44227513310381</v>
      </c>
      <c r="CK147" s="2">
        <f t="shared" si="240"/>
        <v>232.1400491566873</v>
      </c>
    </row>
    <row r="148" spans="1:89">
      <c r="A148" s="2">
        <v>1</v>
      </c>
      <c r="B148" s="2">
        <f t="shared" si="206"/>
        <v>1359.1304347826087</v>
      </c>
      <c r="C148" s="3">
        <v>13.6</v>
      </c>
      <c r="D148" s="2">
        <f>$D$5+$D$7*$C148</f>
        <v>53.4208</v>
      </c>
      <c r="E148" s="2">
        <f>$E$5+$E$7*$C148</f>
        <v>31.776</v>
      </c>
      <c r="F148" s="2">
        <f>$F$5+$F$7*$C148</f>
        <v>1.6647999999999996</v>
      </c>
      <c r="G148" s="2">
        <f>$G$5+$G$7*$C148</f>
        <v>1.4696</v>
      </c>
      <c r="H148" s="3">
        <f t="shared" si="165"/>
        <v>88.331199999999995</v>
      </c>
      <c r="J148" s="2">
        <f>100*D148/H148</f>
        <v>60.477837955331751</v>
      </c>
      <c r="K148" s="2">
        <f t="shared" si="246"/>
        <v>35.973698987447243</v>
      </c>
      <c r="L148" s="2">
        <f t="shared" si="247"/>
        <v>1.8847247631640911</v>
      </c>
      <c r="M148" s="2">
        <f t="shared" si="248"/>
        <v>1.6637382940569132</v>
      </c>
      <c r="N148" s="3">
        <f>SUM(J148:M148)</f>
        <v>100</v>
      </c>
      <c r="O148" s="2">
        <v>8.0000000000000002E-3</v>
      </c>
      <c r="P148" s="2">
        <f t="shared" si="182"/>
        <v>8.352578427680174E-2</v>
      </c>
      <c r="Q148" s="2">
        <f t="shared" si="183"/>
        <v>0.21677839635790097</v>
      </c>
      <c r="R148" s="2">
        <v>0.3</v>
      </c>
      <c r="S148" s="2">
        <f t="shared" si="249"/>
        <v>4.3962432248585835E-2</v>
      </c>
      <c r="T148" s="2">
        <v>0.12</v>
      </c>
      <c r="U148" s="2">
        <f t="shared" si="184"/>
        <v>0.67679523561504962</v>
      </c>
      <c r="V148" s="2">
        <f t="shared" si="185"/>
        <v>1.1770098525444308</v>
      </c>
      <c r="W148" s="2">
        <v>0.06</v>
      </c>
      <c r="X148" s="2">
        <f t="shared" si="207"/>
        <v>0.3392233255001606</v>
      </c>
      <c r="Y148" s="2">
        <v>2.6700000000000002E-2</v>
      </c>
      <c r="Z148" s="2">
        <v>0.21</v>
      </c>
      <c r="AA148" s="2">
        <v>0.442</v>
      </c>
      <c r="AB148" s="2">
        <v>0.5</v>
      </c>
      <c r="AC148" s="2">
        <f t="shared" si="208"/>
        <v>0.10834152553118262</v>
      </c>
      <c r="AD148" s="2">
        <f t="shared" si="186"/>
        <v>0.13547186594363905</v>
      </c>
      <c r="AE148" s="2">
        <f t="shared" si="187"/>
        <v>0.71350791252197598</v>
      </c>
      <c r="AF148" s="2">
        <f t="shared" si="188"/>
        <v>1.4469778390970345</v>
      </c>
      <c r="AG148" s="2">
        <f t="shared" si="189"/>
        <v>8.038400712890061</v>
      </c>
      <c r="AH148" s="2">
        <f t="shared" si="209"/>
        <v>0.49961514480378666</v>
      </c>
      <c r="AI148" s="2">
        <f t="shared" si="190"/>
        <v>7.4790960844750301E-2</v>
      </c>
      <c r="AJ148" s="2">
        <f t="shared" si="191"/>
        <v>0.45227105448983818</v>
      </c>
      <c r="AK148" s="2">
        <f t="shared" si="192"/>
        <v>0.78245952169817656</v>
      </c>
      <c r="AL148" s="2">
        <f t="shared" si="193"/>
        <v>5.2380501473580843</v>
      </c>
      <c r="AM148" s="2">
        <f t="shared" si="210"/>
        <v>0.30982523838513343</v>
      </c>
      <c r="AN148" s="2">
        <f t="shared" si="194"/>
        <v>4.1290402144517131E-2</v>
      </c>
      <c r="AO148" s="2">
        <f t="shared" si="195"/>
        <v>0.28668092271933932</v>
      </c>
      <c r="AP148" s="2">
        <f t="shared" si="196"/>
        <v>0.42311836888822058</v>
      </c>
      <c r="AQ148" s="2">
        <f t="shared" si="197"/>
        <v>3.4132622055331083</v>
      </c>
      <c r="AR148" s="2">
        <f t="shared" si="211"/>
        <v>0.19286364175951548</v>
      </c>
      <c r="AS148" s="2">
        <f t="shared" si="198"/>
        <v>2.2795499482817706E-2</v>
      </c>
      <c r="AT148" s="2">
        <f t="shared" si="199"/>
        <v>0.18171835370697678</v>
      </c>
      <c r="AU148" s="2">
        <f t="shared" si="200"/>
        <v>0.22880308709398806</v>
      </c>
      <c r="AV148" s="2">
        <f t="shared" si="201"/>
        <v>2.2241785695001091</v>
      </c>
      <c r="AW148" s="2">
        <f t="shared" si="212"/>
        <v>0.12047385783614435</v>
      </c>
      <c r="AX148" s="2">
        <f t="shared" si="202"/>
        <v>1.258488098159982E-2</v>
      </c>
      <c r="AY148" s="2">
        <f t="shared" si="203"/>
        <v>0.11518576039432567</v>
      </c>
      <c r="AZ148" s="2">
        <f t="shared" si="204"/>
        <v>0.12372625844936844</v>
      </c>
      <c r="BA148" s="2">
        <f t="shared" si="205"/>
        <v>1.4493379093478986</v>
      </c>
      <c r="BB148" s="2">
        <f t="shared" si="213"/>
        <v>7.5492731887216738E-2</v>
      </c>
      <c r="BD148" s="2">
        <f>(($W$6-BE146*C146/100)/((100-C146)/100))/((C148-C146)/100+S148*(1-(C148-C146)/100))</f>
        <v>1733.4842492431933</v>
      </c>
      <c r="BE148" s="2">
        <f>(BE146*C146+BD148*(C148-C146))/C148</f>
        <v>5385.146039798713</v>
      </c>
      <c r="BF148" s="2">
        <f>(($X$6-BG146*C146/100)/((100-C146)/100))/((C148-C146)/100+X148*(1-(C148-C146)/100))</f>
        <v>38.551913166061325</v>
      </c>
      <c r="BG148" s="2">
        <f>(BG146*C146+BF148*(C148-C146))/C148</f>
        <v>36.79631722599072</v>
      </c>
      <c r="BH148" s="2">
        <f>(($Y$6-BI146*C146/100)/((100-C146)/100))/((C148-C146)/100+AC148*(1-(C148-C146)/100))</f>
        <v>1.4030234518049616</v>
      </c>
      <c r="BI148" s="2">
        <f>(BI146*C146+BH148*(C148-C146))/C148</f>
        <v>1.9840879531228592</v>
      </c>
      <c r="BJ148" s="2">
        <f>(($V$6-BK146*C146/100)/((100-C146)/100))/((C148-C146)/100+AH148*(1-(C148-C146)/100))</f>
        <v>146.01717294291279</v>
      </c>
      <c r="BK148" s="2">
        <f>(BK146*C146+BJ148*(C148-C146))/C148</f>
        <v>117.49263175260161</v>
      </c>
      <c r="BL148" s="2">
        <f>(($V$6-BM146*C146/100)/((100-C146)/100))/((C148-C146)/100+AM148*(1-(C148-C146)/100))</f>
        <v>203.91133405755667</v>
      </c>
      <c r="BM148" s="2">
        <f>(BM146*C146+BL148*(C148-C146))/C148</f>
        <v>179.66306494702908</v>
      </c>
      <c r="BN148" s="2">
        <f>(($V$6-BO146*C146/100)/((100-C146)/100))/((C148-C146)/100+AR148*(1-(C148-C146)/100))</f>
        <v>259.6728734683856</v>
      </c>
      <c r="BO148" s="2">
        <f>(BO146*C146+BN148*(C148-C146))/C148</f>
        <v>262.92585897034189</v>
      </c>
      <c r="BP148" s="2">
        <f>(($V$6-BQ146*C146/100)/((100-C146)/100))/((C148-C146)/100+AW148*(1-(C148-C146)/100))</f>
        <v>286.24805474010202</v>
      </c>
      <c r="BQ148" s="2">
        <f>(BQ146*C146+BP148*(C148-C146))/C148</f>
        <v>362.048499399337</v>
      </c>
      <c r="BR148" s="2">
        <f>(($V$6-BS146*C146/100)/((100-C146)/100))/((C148-C146)/100+BB148*(1-(C148-C146)/100))</f>
        <v>251.64978042461419</v>
      </c>
      <c r="BS148" s="2">
        <f>(BS146*C146+BR148*(C148-C146))/C148</f>
        <v>460.42183693112781</v>
      </c>
      <c r="BU148" s="2">
        <f t="shared" si="227"/>
        <v>3.193054104599681</v>
      </c>
      <c r="BV148" s="2">
        <f t="shared" si="228"/>
        <v>4.8826371357654734</v>
      </c>
      <c r="BW148" s="2">
        <f t="shared" si="229"/>
        <v>7.1454395111211504</v>
      </c>
      <c r="BX148" s="2">
        <f t="shared" si="230"/>
        <v>9.8392591078002667</v>
      </c>
      <c r="BY148" s="2">
        <f t="shared" si="231"/>
        <v>12.512715174819542</v>
      </c>
      <c r="CA148" s="2">
        <f t="shared" si="232"/>
        <v>2.1817910022175235</v>
      </c>
      <c r="CB148" s="2">
        <f t="shared" si="233"/>
        <v>3.3362709872533851</v>
      </c>
      <c r="CC148" s="2">
        <f t="shared" si="234"/>
        <v>4.8824276449923278</v>
      </c>
      <c r="CD148" s="2">
        <f t="shared" si="253"/>
        <v>6.7230952832779582</v>
      </c>
      <c r="CE148" s="2">
        <f t="shared" si="235"/>
        <v>8.5498486675829799</v>
      </c>
      <c r="CG148" s="2">
        <f t="shared" si="236"/>
        <v>59.217451306870672</v>
      </c>
      <c r="CH148" s="2">
        <f t="shared" si="237"/>
        <v>90.551966037719268</v>
      </c>
      <c r="CI148" s="2">
        <f t="shared" si="238"/>
        <v>132.51723975064169</v>
      </c>
      <c r="CJ148" s="2">
        <f t="shared" si="239"/>
        <v>182.47603329756126</v>
      </c>
      <c r="CK148" s="2">
        <f t="shared" si="240"/>
        <v>232.05717075518046</v>
      </c>
    </row>
    <row r="149" spans="1:89">
      <c r="A149" s="2">
        <v>1</v>
      </c>
      <c r="B149" s="2">
        <f t="shared" si="206"/>
        <v>1359.5652173913043</v>
      </c>
      <c r="C149" s="3">
        <v>13.7</v>
      </c>
      <c r="D149" s="2">
        <f>$D$5+$D$7*$C149</f>
        <v>53.438600000000001</v>
      </c>
      <c r="E149" s="2">
        <f>$E$5+$E$7*$C149</f>
        <v>31.766999999999999</v>
      </c>
      <c r="F149" s="2">
        <f>$F$5+$F$7*$C149</f>
        <v>1.5740999999999996</v>
      </c>
      <c r="G149" s="2">
        <f>$G$5+$G$7*$C149</f>
        <v>1.4657</v>
      </c>
      <c r="H149" s="3">
        <f t="shared" si="165"/>
        <v>88.245400000000004</v>
      </c>
      <c r="J149" s="2">
        <f t="shared" si="245"/>
        <v>60.556810893259019</v>
      </c>
      <c r="K149" s="2">
        <f t="shared" si="246"/>
        <v>35.998476974437189</v>
      </c>
      <c r="L149" s="2">
        <f t="shared" si="247"/>
        <v>1.783775698223363</v>
      </c>
      <c r="M149" s="2">
        <f t="shared" si="248"/>
        <v>1.6609364340804165</v>
      </c>
      <c r="N149" s="3">
        <f t="shared" si="164"/>
        <v>99.999999999999986</v>
      </c>
      <c r="O149" s="2">
        <v>8.0000000000000002E-3</v>
      </c>
      <c r="P149" s="2">
        <f t="shared" si="182"/>
        <v>8.3407892796508259E-2</v>
      </c>
      <c r="Q149" s="2">
        <f t="shared" si="183"/>
        <v>0.21670357265688653</v>
      </c>
      <c r="R149" s="2">
        <v>0.3</v>
      </c>
      <c r="S149" s="2">
        <f t="shared" si="249"/>
        <v>4.3718430923151599E-2</v>
      </c>
      <c r="T149" s="2">
        <v>0.12</v>
      </c>
      <c r="U149" s="2">
        <f t="shared" si="184"/>
        <v>0.67681379522072294</v>
      </c>
      <c r="V149" s="2">
        <f t="shared" si="185"/>
        <v>1.1760454918402437</v>
      </c>
      <c r="W149" s="2">
        <v>0.06</v>
      </c>
      <c r="X149" s="2">
        <f t="shared" si="207"/>
        <v>0.33828540684820319</v>
      </c>
      <c r="Y149" s="2">
        <v>2.6700000000000002E-2</v>
      </c>
      <c r="Z149" s="2">
        <v>0.21</v>
      </c>
      <c r="AA149" s="2">
        <v>0.442</v>
      </c>
      <c r="AB149" s="2">
        <v>0.5</v>
      </c>
      <c r="AC149" s="2">
        <f t="shared" si="208"/>
        <v>0.10795444091136758</v>
      </c>
      <c r="AD149" s="2">
        <f t="shared" si="186"/>
        <v>0.13537668435996669</v>
      </c>
      <c r="AE149" s="2">
        <f t="shared" si="187"/>
        <v>0.71190663190354031</v>
      </c>
      <c r="AF149" s="2">
        <f t="shared" si="188"/>
        <v>1.4438736622883297</v>
      </c>
      <c r="AG149" s="2">
        <f t="shared" si="189"/>
        <v>8.0310150978209016</v>
      </c>
      <c r="AH149" s="2">
        <f t="shared" si="209"/>
        <v>0.4974008709938697</v>
      </c>
      <c r="AI149" s="2">
        <f t="shared" si="190"/>
        <v>7.4738413239769763E-2</v>
      </c>
      <c r="AJ149" s="2">
        <f t="shared" si="191"/>
        <v>0.45125605120658896</v>
      </c>
      <c r="AK149" s="2">
        <f t="shared" si="192"/>
        <v>0.78078092466968207</v>
      </c>
      <c r="AL149" s="2">
        <f t="shared" si="193"/>
        <v>5.2332374708714164</v>
      </c>
      <c r="AM149" s="2">
        <f t="shared" si="210"/>
        <v>0.30855263348586165</v>
      </c>
      <c r="AN149" s="2">
        <f t="shared" si="194"/>
        <v>4.1261391797319136E-2</v>
      </c>
      <c r="AO149" s="2">
        <f t="shared" si="195"/>
        <v>0.28603754288126138</v>
      </c>
      <c r="AP149" s="2">
        <f t="shared" si="196"/>
        <v>0.42221066028857857</v>
      </c>
      <c r="AQ149" s="2">
        <f t="shared" si="197"/>
        <v>3.410126128882967</v>
      </c>
      <c r="AR149" s="2">
        <f t="shared" si="211"/>
        <v>0.1921270604912354</v>
      </c>
      <c r="AS149" s="2">
        <f t="shared" si="198"/>
        <v>2.2779483524623993E-2</v>
      </c>
      <c r="AT149" s="2">
        <f t="shared" si="199"/>
        <v>0.18131053471478578</v>
      </c>
      <c r="AU149" s="2">
        <f t="shared" si="200"/>
        <v>0.22831223974475678</v>
      </c>
      <c r="AV149" s="2">
        <f t="shared" si="201"/>
        <v>2.2221350129089252</v>
      </c>
      <c r="AW149" s="2">
        <f t="shared" si="212"/>
        <v>0.1200443881444971</v>
      </c>
      <c r="AX149" s="2">
        <f t="shared" si="202"/>
        <v>1.2576038932412617E-2</v>
      </c>
      <c r="AY149" s="2">
        <f t="shared" si="203"/>
        <v>0.11492725628750042</v>
      </c>
      <c r="AZ149" s="2">
        <f t="shared" si="204"/>
        <v>0.12346083062336521</v>
      </c>
      <c r="BA149" s="2">
        <f t="shared" si="205"/>
        <v>1.448006269848213</v>
      </c>
      <c r="BB149" s="2">
        <f t="shared" si="213"/>
        <v>7.5240438003334062E-2</v>
      </c>
      <c r="BD149" s="2">
        <f t="shared" si="250"/>
        <v>1700.0497650508796</v>
      </c>
      <c r="BE149" s="2">
        <f t="shared" si="251"/>
        <v>5358.2475268443495</v>
      </c>
      <c r="BF149" s="2">
        <f t="shared" si="214"/>
        <v>38.571585409729018</v>
      </c>
      <c r="BG149" s="2">
        <f t="shared" si="215"/>
        <v>36.809275387915818</v>
      </c>
      <c r="BH149" s="2">
        <f t="shared" si="252"/>
        <v>1.3947186953272646</v>
      </c>
      <c r="BI149" s="2">
        <f t="shared" si="216"/>
        <v>1.9797859877374901</v>
      </c>
      <c r="BJ149" s="2">
        <f t="shared" si="217"/>
        <v>146.49621665326831</v>
      </c>
      <c r="BK149" s="2">
        <f t="shared" si="218"/>
        <v>117.70433675187655</v>
      </c>
      <c r="BL149" s="2">
        <f t="shared" si="219"/>
        <v>204.22343331820468</v>
      </c>
      <c r="BM149" s="2">
        <f t="shared" si="220"/>
        <v>179.84233770886249</v>
      </c>
      <c r="BN149" s="2">
        <f t="shared" si="221"/>
        <v>259.40718196719672</v>
      </c>
      <c r="BO149" s="2">
        <f t="shared" si="222"/>
        <v>262.90017519659631</v>
      </c>
      <c r="BP149" s="2">
        <f t="shared" si="223"/>
        <v>284.85636943705697</v>
      </c>
      <c r="BQ149" s="2">
        <f t="shared" si="224"/>
        <v>361.48505319523275</v>
      </c>
      <c r="BR149" s="2">
        <f t="shared" si="225"/>
        <v>248.95067729373542</v>
      </c>
      <c r="BS149" s="2">
        <f t="shared" si="226"/>
        <v>458.87825182428554</v>
      </c>
      <c r="BU149" s="2">
        <f t="shared" si="227"/>
        <v>3.1976814406544367</v>
      </c>
      <c r="BV149" s="2">
        <f t="shared" si="228"/>
        <v>4.8857885903372944</v>
      </c>
      <c r="BW149" s="2">
        <f t="shared" si="229"/>
        <v>7.1422263118742153</v>
      </c>
      <c r="BX149" s="2">
        <f t="shared" si="230"/>
        <v>9.8204881619024018</v>
      </c>
      <c r="BY149" s="2">
        <f t="shared" si="231"/>
        <v>12.466375580295489</v>
      </c>
      <c r="CA149" s="2">
        <f t="shared" si="232"/>
        <v>2.1966946499240314</v>
      </c>
      <c r="CB149" s="2">
        <f t="shared" si="233"/>
        <v>3.3563648713104079</v>
      </c>
      <c r="CC149" s="2">
        <f t="shared" si="234"/>
        <v>4.9064582007361457</v>
      </c>
      <c r="CD149" s="2">
        <f t="shared" si="253"/>
        <v>6.7463298659538289</v>
      </c>
      <c r="CE149" s="2">
        <f t="shared" si="235"/>
        <v>8.5639614356250959</v>
      </c>
      <c r="CG149" s="2">
        <f t="shared" si="236"/>
        <v>59.453060826230868</v>
      </c>
      <c r="CH149" s="2">
        <f t="shared" si="237"/>
        <v>90.839282034916948</v>
      </c>
      <c r="CI149" s="2">
        <f t="shared" si="238"/>
        <v>132.79221937369101</v>
      </c>
      <c r="CJ149" s="2">
        <f t="shared" si="239"/>
        <v>182.58794406780288</v>
      </c>
      <c r="CK149" s="2">
        <f t="shared" si="240"/>
        <v>231.78174543436083</v>
      </c>
    </row>
    <row r="150" spans="1:89">
      <c r="A150" s="2">
        <v>1</v>
      </c>
      <c r="B150" s="2">
        <f t="shared" si="206"/>
        <v>1360</v>
      </c>
      <c r="C150" s="3">
        <v>13.8</v>
      </c>
      <c r="D150" s="2">
        <f t="shared" ref="D150:D165" si="255">$D$5+$D$7*$C150</f>
        <v>53.456400000000002</v>
      </c>
      <c r="E150" s="2">
        <f t="shared" ref="E150:E165" si="256">$E$5+$E$7*$C150</f>
        <v>31.757999999999999</v>
      </c>
      <c r="F150" s="2">
        <f t="shared" ref="F150:F154" si="257">$F$5+$F$7*$C150</f>
        <v>1.4833999999999996</v>
      </c>
      <c r="G150" s="2">
        <f t="shared" ref="G150:G165" si="258">$G$5+$G$7*$C150</f>
        <v>1.4618</v>
      </c>
      <c r="H150" s="3">
        <f t="shared" si="165"/>
        <v>88.159599999999998</v>
      </c>
      <c r="J150" s="2">
        <f t="shared" si="245"/>
        <v>60.635937549625908</v>
      </c>
      <c r="K150" s="2">
        <f t="shared" si="246"/>
        <v>36.023303191030813</v>
      </c>
      <c r="L150" s="2">
        <f t="shared" si="247"/>
        <v>1.6826301389752221</v>
      </c>
      <c r="M150" s="2">
        <f t="shared" si="248"/>
        <v>1.6581291203680599</v>
      </c>
      <c r="N150" s="3">
        <f t="shared" si="164"/>
        <v>100</v>
      </c>
      <c r="O150" s="2">
        <v>8.0000000000000002E-3</v>
      </c>
      <c r="P150" s="2">
        <f t="shared" si="182"/>
        <v>8.3290230350700351E-2</v>
      </c>
      <c r="Q150" s="2">
        <f t="shared" si="183"/>
        <v>0.21662881460118899</v>
      </c>
      <c r="R150" s="2">
        <v>0.3</v>
      </c>
      <c r="S150" s="2">
        <f t="shared" si="249"/>
        <v>4.3474216296999373E-2</v>
      </c>
      <c r="T150" s="2">
        <v>0.12</v>
      </c>
      <c r="U150" s="2">
        <f t="shared" si="184"/>
        <v>0.67683234545294646</v>
      </c>
      <c r="V150" s="2">
        <f t="shared" si="185"/>
        <v>1.1750824341064947</v>
      </c>
      <c r="W150" s="2">
        <v>0.06</v>
      </c>
      <c r="X150" s="2">
        <f t="shared" si="207"/>
        <v>0.33734766162333146</v>
      </c>
      <c r="Y150" s="2">
        <v>2.6700000000000002E-2</v>
      </c>
      <c r="Z150" s="2">
        <v>0.21</v>
      </c>
      <c r="AA150" s="2">
        <v>0.442</v>
      </c>
      <c r="AB150" s="2">
        <v>0.5</v>
      </c>
      <c r="AC150" s="2">
        <f t="shared" si="208"/>
        <v>0.10756660284302559</v>
      </c>
      <c r="AD150" s="2">
        <f t="shared" si="186"/>
        <v>0.13528162027592922</v>
      </c>
      <c r="AE150" s="2">
        <f t="shared" si="187"/>
        <v>0.71030979466604971</v>
      </c>
      <c r="AF150" s="2">
        <f t="shared" si="188"/>
        <v>1.440777792310389</v>
      </c>
      <c r="AG150" s="2">
        <f t="shared" si="189"/>
        <v>8.0236401956211285</v>
      </c>
      <c r="AH150" s="2">
        <f t="shared" si="209"/>
        <v>0.49519160568100112</v>
      </c>
      <c r="AI150" s="2">
        <f t="shared" si="190"/>
        <v>7.4685930503686812E-2</v>
      </c>
      <c r="AJ150" s="2">
        <f t="shared" si="191"/>
        <v>0.45024386444793646</v>
      </c>
      <c r="AK150" s="2">
        <f t="shared" si="192"/>
        <v>0.77910681959583317</v>
      </c>
      <c r="AL150" s="2">
        <f t="shared" si="193"/>
        <v>5.2284317751946228</v>
      </c>
      <c r="AM150" s="2">
        <f t="shared" si="210"/>
        <v>0.30728286253207598</v>
      </c>
      <c r="AN150" s="2">
        <f t="shared" si="194"/>
        <v>4.123241726277601E-2</v>
      </c>
      <c r="AO150" s="2">
        <f t="shared" si="195"/>
        <v>0.28539594835281618</v>
      </c>
      <c r="AP150" s="2">
        <f t="shared" si="196"/>
        <v>0.42130538073282964</v>
      </c>
      <c r="AQ150" s="2">
        <f t="shared" si="197"/>
        <v>3.406994601126752</v>
      </c>
      <c r="AR150" s="2">
        <f t="shared" si="211"/>
        <v>0.19139209147569594</v>
      </c>
      <c r="AS150" s="2">
        <f t="shared" si="198"/>
        <v>2.276348733778907E-2</v>
      </c>
      <c r="AT150" s="2">
        <f t="shared" si="199"/>
        <v>0.18090384737629625</v>
      </c>
      <c r="AU150" s="2">
        <f t="shared" si="200"/>
        <v>0.22782270591151133</v>
      </c>
      <c r="AV150" s="2">
        <f t="shared" si="201"/>
        <v>2.2200944205061863</v>
      </c>
      <c r="AW150" s="2">
        <f t="shared" si="212"/>
        <v>0.11961584099003721</v>
      </c>
      <c r="AX150" s="2">
        <f t="shared" si="202"/>
        <v>1.2567207798546528E-2</v>
      </c>
      <c r="AY150" s="2">
        <f t="shared" si="203"/>
        <v>0.11466946950168021</v>
      </c>
      <c r="AZ150" s="2">
        <f t="shared" si="204"/>
        <v>0.12319611308680962</v>
      </c>
      <c r="BA150" s="2">
        <f t="shared" si="205"/>
        <v>1.4466765618978836</v>
      </c>
      <c r="BB150" s="2">
        <f t="shared" si="213"/>
        <v>7.4988675217808193E-2</v>
      </c>
      <c r="BD150" s="2">
        <f t="shared" si="250"/>
        <v>1667.0284327954057</v>
      </c>
      <c r="BE150" s="2">
        <f t="shared" si="251"/>
        <v>5331.4995623947198</v>
      </c>
      <c r="BF150" s="2">
        <f t="shared" si="214"/>
        <v>38.591077549226874</v>
      </c>
      <c r="BG150" s="2">
        <f t="shared" si="215"/>
        <v>36.822186997780392</v>
      </c>
      <c r="BH150" s="2">
        <f t="shared" si="252"/>
        <v>1.3864221592717247</v>
      </c>
      <c r="BI150" s="2">
        <f t="shared" si="216"/>
        <v>1.9754862498500569</v>
      </c>
      <c r="BJ150" s="2">
        <f t="shared" si="217"/>
        <v>146.97653751901461</v>
      </c>
      <c r="BK150" s="2">
        <f t="shared" si="218"/>
        <v>117.91645414873987</v>
      </c>
      <c r="BL150" s="2">
        <f t="shared" si="219"/>
        <v>204.53383031196327</v>
      </c>
      <c r="BM150" s="2">
        <f t="shared" si="220"/>
        <v>180.02126156830525</v>
      </c>
      <c r="BN150" s="2">
        <f t="shared" si="221"/>
        <v>259.13596420142107</v>
      </c>
      <c r="BO150" s="2">
        <f t="shared" si="222"/>
        <v>262.87289830532694</v>
      </c>
      <c r="BP150" s="2">
        <f t="shared" si="223"/>
        <v>283.46038993703428</v>
      </c>
      <c r="BQ150" s="2">
        <f t="shared" si="224"/>
        <v>360.91965708466608</v>
      </c>
      <c r="BR150" s="2">
        <f t="shared" si="225"/>
        <v>246.26491748129962</v>
      </c>
      <c r="BS150" s="2">
        <f t="shared" si="226"/>
        <v>457.33757548846677</v>
      </c>
      <c r="BU150" s="2">
        <f t="shared" si="227"/>
        <v>3.202320768069745</v>
      </c>
      <c r="BV150" s="2">
        <f t="shared" si="228"/>
        <v>4.8889345323013202</v>
      </c>
      <c r="BW150" s="2">
        <f t="shared" si="229"/>
        <v>7.1389811344223713</v>
      </c>
      <c r="BX150" s="2">
        <f t="shared" si="230"/>
        <v>9.8016898644945236</v>
      </c>
      <c r="BY150" s="2">
        <f t="shared" si="231"/>
        <v>12.420163297634511</v>
      </c>
      <c r="CA150" s="2">
        <f t="shared" si="232"/>
        <v>2.2116939665615578</v>
      </c>
      <c r="CB150" s="2">
        <f t="shared" si="233"/>
        <v>3.3765596238264735</v>
      </c>
      <c r="CC150" s="2">
        <f t="shared" si="234"/>
        <v>4.9305621285140608</v>
      </c>
      <c r="CD150" s="2">
        <f t="shared" si="253"/>
        <v>6.7695711658757753</v>
      </c>
      <c r="CE150" s="2">
        <f t="shared" si="235"/>
        <v>8.5780289416932263</v>
      </c>
      <c r="CG150" s="2">
        <f t="shared" si="236"/>
        <v>59.689837961509454</v>
      </c>
      <c r="CH150" s="2">
        <f t="shared" si="237"/>
        <v>91.127570025845131</v>
      </c>
      <c r="CI150" s="2">
        <f t="shared" si="238"/>
        <v>133.067440143043</v>
      </c>
      <c r="CJ150" s="2">
        <f t="shared" si="239"/>
        <v>182.69914919026166</v>
      </c>
      <c r="CK150" s="2">
        <f t="shared" si="240"/>
        <v>231.506331933811</v>
      </c>
    </row>
    <row r="151" spans="1:89">
      <c r="A151" s="2">
        <v>1</v>
      </c>
      <c r="B151" s="2">
        <f t="shared" si="206"/>
        <v>1360.4347826086957</v>
      </c>
      <c r="C151" s="3">
        <v>13.9</v>
      </c>
      <c r="D151" s="2">
        <f t="shared" si="255"/>
        <v>53.474199999999996</v>
      </c>
      <c r="E151" s="2">
        <f t="shared" si="256"/>
        <v>31.748999999999999</v>
      </c>
      <c r="F151" s="2">
        <f t="shared" si="257"/>
        <v>1.3926999999999996</v>
      </c>
      <c r="G151" s="2">
        <f t="shared" si="258"/>
        <v>1.4579</v>
      </c>
      <c r="H151" s="3">
        <f t="shared" si="165"/>
        <v>88.073799999999991</v>
      </c>
      <c r="J151" s="2">
        <f t="shared" si="245"/>
        <v>60.715218373682077</v>
      </c>
      <c r="K151" s="2">
        <f t="shared" si="246"/>
        <v>36.048177778181483</v>
      </c>
      <c r="L151" s="2">
        <f t="shared" si="247"/>
        <v>1.581287511155417</v>
      </c>
      <c r="M151" s="2">
        <f t="shared" si="248"/>
        <v>1.655316336981032</v>
      </c>
      <c r="N151" s="3">
        <f t="shared" si="164"/>
        <v>100.00000000000001</v>
      </c>
      <c r="O151" s="2">
        <v>8.0000000000000002E-3</v>
      </c>
      <c r="P151" s="2">
        <f t="shared" si="182"/>
        <v>8.3172796389488976E-2</v>
      </c>
      <c r="Q151" s="2">
        <f t="shared" si="183"/>
        <v>0.21655412210890126</v>
      </c>
      <c r="R151" s="2">
        <v>0.3</v>
      </c>
      <c r="S151" s="2">
        <f t="shared" si="249"/>
        <v>4.3229787274205872E-2</v>
      </c>
      <c r="T151" s="2">
        <v>0.12</v>
      </c>
      <c r="U151" s="2">
        <f t="shared" si="184"/>
        <v>0.67685088631881229</v>
      </c>
      <c r="V151" s="2">
        <f t="shared" si="185"/>
        <v>1.1741206770267754</v>
      </c>
      <c r="W151" s="2">
        <v>0.06</v>
      </c>
      <c r="X151" s="2">
        <f t="shared" si="207"/>
        <v>0.33641008627572744</v>
      </c>
      <c r="Y151" s="2">
        <v>2.6700000000000002E-2</v>
      </c>
      <c r="Z151" s="2">
        <v>0.21</v>
      </c>
      <c r="AA151" s="2">
        <v>0.442</v>
      </c>
      <c r="AB151" s="2">
        <v>0.5</v>
      </c>
      <c r="AC151" s="2">
        <f t="shared" si="208"/>
        <v>0.10717800912416632</v>
      </c>
      <c r="AD151" s="2">
        <f t="shared" si="186"/>
        <v>0.13518667349749661</v>
      </c>
      <c r="AE151" s="2">
        <f t="shared" si="187"/>
        <v>0.70871738634961701</v>
      </c>
      <c r="AF151" s="2">
        <f t="shared" si="188"/>
        <v>1.4376902029670413</v>
      </c>
      <c r="AG151" s="2">
        <f t="shared" si="189"/>
        <v>8.0162759861046897</v>
      </c>
      <c r="AH151" s="2">
        <f t="shared" si="209"/>
        <v>0.4929873290464139</v>
      </c>
      <c r="AI151" s="2">
        <f t="shared" si="190"/>
        <v>7.4633512529381746E-2</v>
      </c>
      <c r="AJ151" s="2">
        <f t="shared" si="191"/>
        <v>0.44923448504819619</v>
      </c>
      <c r="AK151" s="2">
        <f t="shared" si="192"/>
        <v>0.77743719231093722</v>
      </c>
      <c r="AL151" s="2">
        <f t="shared" si="193"/>
        <v>5.2236330471738981</v>
      </c>
      <c r="AM151" s="2">
        <f t="shared" si="210"/>
        <v>0.30601591436613512</v>
      </c>
      <c r="AN151" s="2">
        <f t="shared" si="194"/>
        <v>4.1203478481749392E-2</v>
      </c>
      <c r="AO151" s="2">
        <f t="shared" si="195"/>
        <v>0.28475613332415411</v>
      </c>
      <c r="AP151" s="2">
        <f t="shared" si="196"/>
        <v>0.42040252256081434</v>
      </c>
      <c r="AQ151" s="2">
        <f t="shared" si="197"/>
        <v>3.4038676136930723</v>
      </c>
      <c r="AR151" s="2">
        <f t="shared" si="211"/>
        <v>0.19065872839721812</v>
      </c>
      <c r="AS151" s="2">
        <f t="shared" si="198"/>
        <v>2.2747510889663987E-2</v>
      </c>
      <c r="AT151" s="2">
        <f t="shared" si="199"/>
        <v>0.1804982880088204</v>
      </c>
      <c r="AU151" s="2">
        <f t="shared" si="200"/>
        <v>0.22733448145198729</v>
      </c>
      <c r="AV151" s="2">
        <f t="shared" si="201"/>
        <v>2.2180567867065295</v>
      </c>
      <c r="AW151" s="2">
        <f t="shared" si="212"/>
        <v>0.1191882127768501</v>
      </c>
      <c r="AX151" s="2">
        <f t="shared" si="202"/>
        <v>1.255838756197683E-2</v>
      </c>
      <c r="AY151" s="2">
        <f t="shared" si="203"/>
        <v>0.11441239770252074</v>
      </c>
      <c r="AZ151" s="2">
        <f t="shared" si="204"/>
        <v>0.12293210359975425</v>
      </c>
      <c r="BA151" s="2">
        <f t="shared" si="205"/>
        <v>1.445348781857329</v>
      </c>
      <c r="BB151" s="2">
        <f t="shared" si="213"/>
        <v>7.4737441470416513E-2</v>
      </c>
      <c r="BD151" s="2">
        <f t="shared" si="250"/>
        <v>1634.418513354889</v>
      </c>
      <c r="BE151" s="2">
        <f t="shared" si="251"/>
        <v>5304.9018570059434</v>
      </c>
      <c r="BF151" s="2">
        <f t="shared" si="214"/>
        <v>38.610388138758218</v>
      </c>
      <c r="BG151" s="2">
        <f t="shared" si="215"/>
        <v>36.835051754190303</v>
      </c>
      <c r="BH151" s="2">
        <f t="shared" si="252"/>
        <v>1.3781339004558986</v>
      </c>
      <c r="BI151" s="2">
        <f t="shared" si="216"/>
        <v>1.9711887509335522</v>
      </c>
      <c r="BJ151" s="2">
        <f t="shared" si="217"/>
        <v>147.45813568414573</v>
      </c>
      <c r="BK151" s="2">
        <f t="shared" si="218"/>
        <v>118.12898423172841</v>
      </c>
      <c r="BL151" s="2">
        <f t="shared" si="219"/>
        <v>204.84250082276213</v>
      </c>
      <c r="BM151" s="2">
        <f t="shared" si="220"/>
        <v>180.19983163488405</v>
      </c>
      <c r="BN151" s="2">
        <f t="shared" si="221"/>
        <v>258.85920084080914</v>
      </c>
      <c r="BO151" s="2">
        <f t="shared" si="222"/>
        <v>262.84402278399949</v>
      </c>
      <c r="BP151" s="2">
        <f t="shared" si="223"/>
        <v>282.06017956833205</v>
      </c>
      <c r="BQ151" s="2">
        <f t="shared" si="224"/>
        <v>360.35232271404499</v>
      </c>
      <c r="BR151" s="2">
        <f t="shared" si="225"/>
        <v>243.59260777656118</v>
      </c>
      <c r="BS151" s="2">
        <f t="shared" si="226"/>
        <v>455.79984190780561</v>
      </c>
      <c r="BU151" s="2">
        <f t="shared" si="227"/>
        <v>3.2069721258988113</v>
      </c>
      <c r="BV151" s="2">
        <f t="shared" si="228"/>
        <v>4.8920748866433934</v>
      </c>
      <c r="BW151" s="2">
        <f t="shared" si="229"/>
        <v>7.1357039088209975</v>
      </c>
      <c r="BX151" s="2">
        <f t="shared" si="230"/>
        <v>9.7828645692903589</v>
      </c>
      <c r="BY151" s="2">
        <f t="shared" si="231"/>
        <v>12.374079041600762</v>
      </c>
      <c r="CA151" s="2">
        <f t="shared" si="232"/>
        <v>2.2267892491869725</v>
      </c>
      <c r="CB151" s="2">
        <f t="shared" si="233"/>
        <v>3.3968551443963526</v>
      </c>
      <c r="CC151" s="2">
        <f t="shared" si="234"/>
        <v>4.9547386524573174</v>
      </c>
      <c r="CD151" s="2">
        <f t="shared" si="253"/>
        <v>6.7928178961151566</v>
      </c>
      <c r="CE151" s="2">
        <f t="shared" si="235"/>
        <v>8.5920504128808979</v>
      </c>
      <c r="CG151" s="2">
        <f t="shared" si="236"/>
        <v>59.927789348322271</v>
      </c>
      <c r="CH151" s="2">
        <f t="shared" si="237"/>
        <v>91.41683238073557</v>
      </c>
      <c r="CI151" s="2">
        <f t="shared" si="238"/>
        <v>133.34289913105326</v>
      </c>
      <c r="CJ151" s="2">
        <f t="shared" si="239"/>
        <v>182.80964851457409</v>
      </c>
      <c r="CK151" s="2">
        <f t="shared" si="240"/>
        <v>231.23094715913911</v>
      </c>
    </row>
    <row r="152" spans="1:89">
      <c r="A152" s="2">
        <v>1</v>
      </c>
      <c r="B152" s="2">
        <f t="shared" si="206"/>
        <v>1360.8695652173913</v>
      </c>
      <c r="C152" s="3">
        <v>14</v>
      </c>
      <c r="D152" s="2">
        <f t="shared" si="255"/>
        <v>53.491999999999997</v>
      </c>
      <c r="E152" s="2">
        <f t="shared" si="256"/>
        <v>31.74</v>
      </c>
      <c r="F152" s="2">
        <f t="shared" si="257"/>
        <v>1.3019999999999996</v>
      </c>
      <c r="G152" s="2">
        <f t="shared" si="258"/>
        <v>1.454</v>
      </c>
      <c r="H152" s="3">
        <f t="shared" si="165"/>
        <v>87.987999999999985</v>
      </c>
      <c r="J152" s="2">
        <f t="shared" si="245"/>
        <v>60.794653816429523</v>
      </c>
      <c r="K152" s="2">
        <f t="shared" si="246"/>
        <v>36.073100877392378</v>
      </c>
      <c r="L152" s="2">
        <f t="shared" si="247"/>
        <v>1.4797472382597625</v>
      </c>
      <c r="M152" s="2">
        <f t="shared" si="248"/>
        <v>1.6524980679183527</v>
      </c>
      <c r="N152" s="3">
        <f t="shared" si="164"/>
        <v>100.00000000000001</v>
      </c>
      <c r="O152" s="2">
        <v>8.0000000000000002E-3</v>
      </c>
      <c r="P152" s="2">
        <f t="shared" si="182"/>
        <v>8.3055590364539744E-2</v>
      </c>
      <c r="Q152" s="2">
        <f t="shared" si="183"/>
        <v>0.21647949509824715</v>
      </c>
      <c r="R152" s="2">
        <v>0.3</v>
      </c>
      <c r="S152" s="2">
        <f t="shared" si="249"/>
        <v>4.2985142755698619E-2</v>
      </c>
      <c r="T152" s="2">
        <v>0.12</v>
      </c>
      <c r="U152" s="2">
        <f t="shared" si="184"/>
        <v>0.67686941782540555</v>
      </c>
      <c r="V152" s="2">
        <f t="shared" si="185"/>
        <v>1.1731602182897136</v>
      </c>
      <c r="W152" s="2">
        <v>0.06</v>
      </c>
      <c r="X152" s="2">
        <f t="shared" si="207"/>
        <v>0.33547267725134772</v>
      </c>
      <c r="Y152" s="2">
        <v>2.6700000000000002E-2</v>
      </c>
      <c r="Z152" s="2">
        <v>0.21</v>
      </c>
      <c r="AA152" s="2">
        <v>0.442</v>
      </c>
      <c r="AB152" s="2">
        <v>0.5</v>
      </c>
      <c r="AC152" s="2">
        <f t="shared" si="208"/>
        <v>0.10678865754421059</v>
      </c>
      <c r="AD152" s="2">
        <f t="shared" si="186"/>
        <v>0.13509184383103418</v>
      </c>
      <c r="AE152" s="2">
        <f t="shared" si="187"/>
        <v>0.70712939254792484</v>
      </c>
      <c r="AF152" s="2">
        <f t="shared" si="188"/>
        <v>1.4346108681564675</v>
      </c>
      <c r="AG152" s="2">
        <f t="shared" si="189"/>
        <v>8.0089224491317026</v>
      </c>
      <c r="AH152" s="2">
        <f t="shared" si="209"/>
        <v>0.490788021333114</v>
      </c>
      <c r="AI152" s="2">
        <f t="shared" si="190"/>
        <v>7.4581159209953313E-2</v>
      </c>
      <c r="AJ152" s="2">
        <f t="shared" si="191"/>
        <v>0.44822790387563982</v>
      </c>
      <c r="AK152" s="2">
        <f t="shared" si="192"/>
        <v>0.77577202870032269</v>
      </c>
      <c r="AL152" s="2">
        <f t="shared" si="193"/>
        <v>5.2188412736855225</v>
      </c>
      <c r="AM152" s="2">
        <f t="shared" si="210"/>
        <v>0.3047517778649157</v>
      </c>
      <c r="AN152" s="2">
        <f t="shared" si="194"/>
        <v>4.1174575395221485E-2</v>
      </c>
      <c r="AO152" s="2">
        <f t="shared" si="195"/>
        <v>0.28411809200694915</v>
      </c>
      <c r="AP152" s="2">
        <f t="shared" si="196"/>
        <v>0.41950207813996276</v>
      </c>
      <c r="AQ152" s="2">
        <f t="shared" si="197"/>
        <v>3.4007451580301393</v>
      </c>
      <c r="AR152" s="2">
        <f t="shared" si="211"/>
        <v>0.18992696495949232</v>
      </c>
      <c r="AS152" s="2">
        <f t="shared" si="198"/>
        <v>2.2731554147666352E-2</v>
      </c>
      <c r="AT152" s="2">
        <f t="shared" si="199"/>
        <v>0.18009385294331365</v>
      </c>
      <c r="AU152" s="2">
        <f t="shared" si="200"/>
        <v>0.22684756223883953</v>
      </c>
      <c r="AV152" s="2">
        <f t="shared" si="201"/>
        <v>2.2160221059373657</v>
      </c>
      <c r="AW152" s="2">
        <f t="shared" si="212"/>
        <v>0.11876149991993959</v>
      </c>
      <c r="AX152" s="2">
        <f t="shared" si="202"/>
        <v>1.2549578204715519E-2</v>
      </c>
      <c r="AY152" s="2">
        <f t="shared" si="203"/>
        <v>0.11415603856432585</v>
      </c>
      <c r="AZ152" s="2">
        <f t="shared" si="204"/>
        <v>0.12266879993031936</v>
      </c>
      <c r="BA152" s="2">
        <f t="shared" si="205"/>
        <v>1.4440229260952926</v>
      </c>
      <c r="BB152" s="2">
        <f t="shared" si="213"/>
        <v>7.448673470712118E-2</v>
      </c>
      <c r="BD152" s="2">
        <f t="shared" si="250"/>
        <v>1602.2182457584695</v>
      </c>
      <c r="BE152" s="2">
        <f t="shared" si="251"/>
        <v>5278.4541169256045</v>
      </c>
      <c r="BF152" s="2">
        <f t="shared" si="214"/>
        <v>38.629515721767476</v>
      </c>
      <c r="BG152" s="2">
        <f t="shared" si="215"/>
        <v>36.847869353958707</v>
      </c>
      <c r="BH152" s="2">
        <f t="shared" si="252"/>
        <v>1.3698539762129085</v>
      </c>
      <c r="BI152" s="2">
        <f t="shared" si="216"/>
        <v>1.9668935025426906</v>
      </c>
      <c r="BJ152" s="2">
        <f t="shared" si="217"/>
        <v>147.94101123738392</v>
      </c>
      <c r="BK152" s="2">
        <f t="shared" si="218"/>
        <v>118.3419272817688</v>
      </c>
      <c r="BL152" s="2">
        <f t="shared" si="219"/>
        <v>205.14942043337393</v>
      </c>
      <c r="BM152" s="2">
        <f t="shared" si="220"/>
        <v>180.37804298344469</v>
      </c>
      <c r="BN152" s="2">
        <f t="shared" si="221"/>
        <v>258.57687272752469</v>
      </c>
      <c r="BO152" s="2">
        <f t="shared" si="222"/>
        <v>262.81354314073894</v>
      </c>
      <c r="BP152" s="2">
        <f t="shared" si="223"/>
        <v>280.65580227143067</v>
      </c>
      <c r="BQ152" s="2">
        <f t="shared" si="224"/>
        <v>359.78306185374061</v>
      </c>
      <c r="BR152" s="2">
        <f t="shared" si="225"/>
        <v>240.93385345274024</v>
      </c>
      <c r="BS152" s="2">
        <f t="shared" si="226"/>
        <v>454.26508484741231</v>
      </c>
      <c r="BU152" s="2">
        <f t="shared" si="227"/>
        <v>3.2116355533336929</v>
      </c>
      <c r="BV152" s="2">
        <f t="shared" si="228"/>
        <v>4.8952095778114773</v>
      </c>
      <c r="BW152" s="2">
        <f t="shared" si="229"/>
        <v>7.1323945657797951</v>
      </c>
      <c r="BX152" s="2">
        <f t="shared" si="230"/>
        <v>9.7640126325265459</v>
      </c>
      <c r="BY152" s="2">
        <f t="shared" si="231"/>
        <v>12.328123520081057</v>
      </c>
      <c r="CA152" s="2">
        <f t="shared" si="232"/>
        <v>2.2419807894568979</v>
      </c>
      <c r="CB152" s="2">
        <f t="shared" si="233"/>
        <v>3.4172513199471459</v>
      </c>
      <c r="CC152" s="2">
        <f t="shared" si="234"/>
        <v>4.9789869783657927</v>
      </c>
      <c r="CD152" s="2">
        <f t="shared" si="253"/>
        <v>6.8160687558139372</v>
      </c>
      <c r="CE152" s="2">
        <f t="shared" si="235"/>
        <v>8.6060250744775928</v>
      </c>
      <c r="CG152" s="2">
        <f t="shared" si="236"/>
        <v>60.166921660365922</v>
      </c>
      <c r="CH152" s="2">
        <f t="shared" si="237"/>
        <v>91.707071455705147</v>
      </c>
      <c r="CI152" s="2">
        <f t="shared" si="238"/>
        <v>133.6185933813845</v>
      </c>
      <c r="CJ152" s="2">
        <f t="shared" si="239"/>
        <v>182.91944194672109</v>
      </c>
      <c r="CK152" s="2">
        <f t="shared" si="240"/>
        <v>230.95560804901925</v>
      </c>
    </row>
    <row r="153" spans="1:89">
      <c r="A153" s="2">
        <v>1</v>
      </c>
      <c r="B153" s="2">
        <f t="shared" si="206"/>
        <v>1361.304347826087</v>
      </c>
      <c r="C153" s="3">
        <v>14.1</v>
      </c>
      <c r="D153" s="2">
        <f t="shared" si="255"/>
        <v>53.509799999999998</v>
      </c>
      <c r="E153" s="2">
        <f t="shared" si="256"/>
        <v>31.731000000000002</v>
      </c>
      <c r="F153" s="2">
        <f t="shared" si="257"/>
        <v>1.2112999999999996</v>
      </c>
      <c r="G153" s="2">
        <f t="shared" si="258"/>
        <v>1.4500999999999999</v>
      </c>
      <c r="H153" s="3">
        <f t="shared" si="165"/>
        <v>87.902200000000008</v>
      </c>
      <c r="J153" s="2">
        <f t="shared" si="245"/>
        <v>60.874244330631079</v>
      </c>
      <c r="K153" s="2">
        <f t="shared" si="246"/>
        <v>36.098072630719145</v>
      </c>
      <c r="L153" s="2">
        <f t="shared" si="247"/>
        <v>1.3780087415332034</v>
      </c>
      <c r="M153" s="2">
        <f t="shared" si="248"/>
        <v>1.6496742971165679</v>
      </c>
      <c r="N153" s="3">
        <f t="shared" si="164"/>
        <v>100</v>
      </c>
      <c r="O153" s="2">
        <v>8.0000000000000002E-3</v>
      </c>
      <c r="P153" s="2">
        <f t="shared" si="182"/>
        <v>8.293861172906819E-2</v>
      </c>
      <c r="Q153" s="2">
        <f t="shared" si="183"/>
        <v>0.21640493348758139</v>
      </c>
      <c r="R153" s="2">
        <v>0.3</v>
      </c>
      <c r="S153" s="2">
        <f t="shared" si="249"/>
        <v>4.2740281639237362E-2</v>
      </c>
      <c r="T153" s="2">
        <v>0.12</v>
      </c>
      <c r="U153" s="2">
        <f t="shared" si="184"/>
        <v>0.6768879399798039</v>
      </c>
      <c r="V153" s="2">
        <f t="shared" si="185"/>
        <v>1.1722010555889619</v>
      </c>
      <c r="W153" s="2">
        <v>0.06</v>
      </c>
      <c r="X153" s="2">
        <f t="shared" si="207"/>
        <v>0.33453543099187583</v>
      </c>
      <c r="Y153" s="2">
        <v>2.6700000000000002E-2</v>
      </c>
      <c r="Z153" s="2">
        <v>0.21</v>
      </c>
      <c r="AA153" s="2">
        <v>0.442</v>
      </c>
      <c r="AB153" s="2">
        <v>0.5</v>
      </c>
      <c r="AC153" s="2">
        <f t="shared" si="208"/>
        <v>0.10639854588394831</v>
      </c>
      <c r="AD153" s="2">
        <f t="shared" si="186"/>
        <v>0.13499713108330233</v>
      </c>
      <c r="AE153" s="2">
        <f t="shared" si="187"/>
        <v>0.70554579890800517</v>
      </c>
      <c r="AF153" s="2">
        <f t="shared" si="188"/>
        <v>1.431539761870829</v>
      </c>
      <c r="AG153" s="2">
        <f t="shared" si="189"/>
        <v>8.0015795646083259</v>
      </c>
      <c r="AH153" s="2">
        <f t="shared" si="209"/>
        <v>0.4885936628455701</v>
      </c>
      <c r="AI153" s="2">
        <f t="shared" si="190"/>
        <v>7.4528870438718281E-2</v>
      </c>
      <c r="AJ153" s="2">
        <f t="shared" si="191"/>
        <v>0.44722411183235566</v>
      </c>
      <c r="AK153" s="2">
        <f t="shared" si="192"/>
        <v>0.77411131470013839</v>
      </c>
      <c r="AL153" s="2">
        <f t="shared" si="193"/>
        <v>5.2140564416357806</v>
      </c>
      <c r="AM153" s="2">
        <f t="shared" si="210"/>
        <v>0.30349044193963892</v>
      </c>
      <c r="AN153" s="2">
        <f t="shared" si="194"/>
        <v>4.1145707944294917E-2</v>
      </c>
      <c r="AO153" s="2">
        <f t="shared" si="195"/>
        <v>0.2834818186343106</v>
      </c>
      <c r="AP153" s="2">
        <f t="shared" si="196"/>
        <v>0.41860403986518685</v>
      </c>
      <c r="AQ153" s="2">
        <f t="shared" si="197"/>
        <v>3.397627225605715</v>
      </c>
      <c r="AR153" s="2">
        <f t="shared" si="211"/>
        <v>0.18919679488548055</v>
      </c>
      <c r="AS153" s="2">
        <f t="shared" si="198"/>
        <v>2.271561707928026E-2</v>
      </c>
      <c r="AT153" s="2">
        <f t="shared" si="199"/>
        <v>0.17969053852431879</v>
      </c>
      <c r="AU153" s="2">
        <f t="shared" si="200"/>
        <v>0.22636194415958386</v>
      </c>
      <c r="AV153" s="2">
        <f t="shared" si="201"/>
        <v>2.2139903726388486</v>
      </c>
      <c r="AW153" s="2">
        <f t="shared" si="212"/>
        <v>0.11833569884517259</v>
      </c>
      <c r="AX153" s="2">
        <f t="shared" si="202"/>
        <v>1.2540779708811282E-2</v>
      </c>
      <c r="AY153" s="2">
        <f t="shared" si="203"/>
        <v>0.11390038977001178</v>
      </c>
      <c r="AZ153" s="2">
        <f t="shared" si="204"/>
        <v>0.12240619985466132</v>
      </c>
      <c r="BA153" s="2">
        <f t="shared" si="205"/>
        <v>1.4426989909888195</v>
      </c>
      <c r="BB153" s="2">
        <f t="shared" si="213"/>
        <v>7.4236552880037499E-2</v>
      </c>
      <c r="BD153" s="2">
        <f t="shared" si="250"/>
        <v>1570.4258472090778</v>
      </c>
      <c r="BE153" s="2">
        <f t="shared" si="251"/>
        <v>5252.156044090736</v>
      </c>
      <c r="BF153" s="2">
        <f t="shared" si="214"/>
        <v>38.648458830842202</v>
      </c>
      <c r="BG153" s="2">
        <f t="shared" si="215"/>
        <v>36.860639492092631</v>
      </c>
      <c r="BH153" s="2">
        <f t="shared" si="252"/>
        <v>1.3615824443976681</v>
      </c>
      <c r="BI153" s="2">
        <f t="shared" si="216"/>
        <v>1.9626005163147118</v>
      </c>
      <c r="BJ153" s="2">
        <f t="shared" si="217"/>
        <v>148.42516421113535</v>
      </c>
      <c r="BK153" s="2">
        <f t="shared" si="218"/>
        <v>118.555283572048</v>
      </c>
      <c r="BL153" s="2">
        <f t="shared" si="219"/>
        <v>205.45456452404903</v>
      </c>
      <c r="BM153" s="2">
        <f t="shared" si="220"/>
        <v>180.55589065394543</v>
      </c>
      <c r="BN153" s="2">
        <f t="shared" si="221"/>
        <v>258.28896087993581</v>
      </c>
      <c r="BO153" s="2">
        <f t="shared" si="222"/>
        <v>262.78145390484673</v>
      </c>
      <c r="BP153" s="2">
        <f t="shared" si="223"/>
        <v>279.24732259686533</v>
      </c>
      <c r="BQ153" s="2">
        <f t="shared" si="224"/>
        <v>359.21188639801812</v>
      </c>
      <c r="BR153" s="2">
        <f t="shared" si="225"/>
        <v>238.28875825063596</v>
      </c>
      <c r="BS153" s="2">
        <f t="shared" si="226"/>
        <v>452.73333785027211</v>
      </c>
      <c r="BU153" s="2">
        <f t="shared" si="227"/>
        <v>3.2163110897053362</v>
      </c>
      <c r="BV153" s="2">
        <f t="shared" si="228"/>
        <v>4.8983385297121176</v>
      </c>
      <c r="BW153" s="2">
        <f t="shared" si="229"/>
        <v>7.1290530366739508</v>
      </c>
      <c r="BX153" s="2">
        <f t="shared" si="230"/>
        <v>9.7451344129576611</v>
      </c>
      <c r="BY153" s="2">
        <f t="shared" si="231"/>
        <v>12.282297434025603</v>
      </c>
      <c r="CA153" s="2">
        <f t="shared" si="232"/>
        <v>2.2572688735216837</v>
      </c>
      <c r="CB153" s="2">
        <f t="shared" si="233"/>
        <v>3.4377480245867984</v>
      </c>
      <c r="CC153" s="2">
        <f t="shared" si="234"/>
        <v>5.0033062936221269</v>
      </c>
      <c r="CD153" s="2">
        <f t="shared" si="253"/>
        <v>6.8393224303031079</v>
      </c>
      <c r="CE153" s="2">
        <f t="shared" si="235"/>
        <v>8.6199521501202874</v>
      </c>
      <c r="CG153" s="2">
        <f t="shared" si="236"/>
        <v>60.407241609548791</v>
      </c>
      <c r="CH153" s="2">
        <f t="shared" si="237"/>
        <v>91.998289592313796</v>
      </c>
      <c r="CI153" s="2">
        <f t="shared" si="238"/>
        <v>133.89451990886388</v>
      </c>
      <c r="CJ153" s="2">
        <f t="shared" si="239"/>
        <v>183.02852944955453</v>
      </c>
      <c r="CK153" s="2">
        <f t="shared" si="240"/>
        <v>230.68033157374055</v>
      </c>
    </row>
    <row r="154" spans="1:89">
      <c r="A154" s="2">
        <v>1</v>
      </c>
      <c r="B154" s="2">
        <f t="shared" si="206"/>
        <v>1361.7391304347825</v>
      </c>
      <c r="C154" s="3">
        <v>14.2</v>
      </c>
      <c r="D154" s="2">
        <f t="shared" si="255"/>
        <v>53.5276</v>
      </c>
      <c r="E154" s="2">
        <f t="shared" si="256"/>
        <v>31.722000000000001</v>
      </c>
      <c r="F154" s="2">
        <f t="shared" si="257"/>
        <v>1.1205999999999996</v>
      </c>
      <c r="G154" s="2">
        <f t="shared" si="258"/>
        <v>1.4462000000000002</v>
      </c>
      <c r="H154" s="24">
        <f t="shared" si="165"/>
        <v>87.816400000000002</v>
      </c>
      <c r="J154" s="2">
        <f t="shared" si="245"/>
        <v>60.95399037081912</v>
      </c>
      <c r="K154" s="2">
        <f t="shared" si="246"/>
        <v>36.123093180772614</v>
      </c>
      <c r="L154" s="2">
        <f t="shared" si="247"/>
        <v>1.2760714399588227</v>
      </c>
      <c r="M154" s="2">
        <f t="shared" si="248"/>
        <v>1.6468450084494468</v>
      </c>
      <c r="N154" s="3">
        <f t="shared" si="164"/>
        <v>100</v>
      </c>
      <c r="O154" s="2">
        <v>8.0000000000000002E-3</v>
      </c>
      <c r="P154" s="2">
        <f t="shared" si="182"/>
        <v>8.2821859937834905E-2</v>
      </c>
      <c r="Q154" s="2">
        <f t="shared" si="183"/>
        <v>0.21633043719538936</v>
      </c>
      <c r="R154" s="2">
        <v>0.3</v>
      </c>
      <c r="S154" s="2">
        <f t="shared" si="249"/>
        <v>4.2495202819395381E-2</v>
      </c>
      <c r="T154" s="2">
        <v>0.12</v>
      </c>
      <c r="U154" s="2">
        <f t="shared" si="184"/>
        <v>0.67690645278907879</v>
      </c>
      <c r="V154" s="2">
        <f t="shared" si="185"/>
        <v>1.1712431866231869</v>
      </c>
      <c r="W154" s="2">
        <v>0.06</v>
      </c>
      <c r="X154" s="2">
        <f t="shared" si="207"/>
        <v>0.33359834393467624</v>
      </c>
      <c r="Y154" s="2">
        <v>2.6700000000000002E-2</v>
      </c>
      <c r="Z154" s="2">
        <v>0.21</v>
      </c>
      <c r="AA154" s="2">
        <v>0.442</v>
      </c>
      <c r="AB154" s="2">
        <v>0.5</v>
      </c>
      <c r="AC154" s="2">
        <f t="shared" si="208"/>
        <v>0.10600767191549641</v>
      </c>
      <c r="AD154" s="2">
        <f t="shared" si="186"/>
        <v>0.1349025350614558</v>
      </c>
      <c r="AE154" s="2">
        <f t="shared" si="187"/>
        <v>0.70396659113002746</v>
      </c>
      <c r="AF154" s="2">
        <f t="shared" si="188"/>
        <v>1.428476858195896</v>
      </c>
      <c r="AG154" s="2">
        <f t="shared" si="189"/>
        <v>7.9942473124866806</v>
      </c>
      <c r="AH154" s="2">
        <f t="shared" si="209"/>
        <v>0.4864042339494089</v>
      </c>
      <c r="AI154" s="2">
        <f t="shared" si="190"/>
        <v>7.4476646109211078E-2</v>
      </c>
      <c r="AJ154" s="2">
        <f t="shared" si="191"/>
        <v>0.44622309985411412</v>
      </c>
      <c r="AK154" s="2">
        <f t="shared" si="192"/>
        <v>0.77245503629715251</v>
      </c>
      <c r="AL154" s="2">
        <f t="shared" si="193"/>
        <v>5.2092785379609046</v>
      </c>
      <c r="AM154" s="2">
        <f t="shared" si="210"/>
        <v>0.30223189553570023</v>
      </c>
      <c r="AN154" s="2">
        <f t="shared" si="194"/>
        <v>4.1116876070192432E-2</v>
      </c>
      <c r="AO154" s="2">
        <f t="shared" si="195"/>
        <v>0.28284730746069792</v>
      </c>
      <c r="AP154" s="2">
        <f t="shared" si="196"/>
        <v>0.41770840015877081</v>
      </c>
      <c r="AQ154" s="2">
        <f t="shared" si="197"/>
        <v>3.3945138079070776</v>
      </c>
      <c r="AR154" s="2">
        <f t="shared" si="211"/>
        <v>0.18846821191732097</v>
      </c>
      <c r="AS154" s="2">
        <f t="shared" si="198"/>
        <v>2.2699699652056093E-2</v>
      </c>
      <c r="AT154" s="2">
        <f t="shared" si="199"/>
        <v>0.17928834110991165</v>
      </c>
      <c r="AU154" s="2">
        <f t="shared" si="200"/>
        <v>0.2258776231165377</v>
      </c>
      <c r="AV154" s="2">
        <f t="shared" si="201"/>
        <v>2.2119615812638447</v>
      </c>
      <c r="AW154" s="2">
        <f t="shared" si="212"/>
        <v>0.11791080598922501</v>
      </c>
      <c r="AX154" s="2">
        <f t="shared" si="202"/>
        <v>1.253199205634942E-2</v>
      </c>
      <c r="AY154" s="2">
        <f t="shared" si="203"/>
        <v>0.11364544901107324</v>
      </c>
      <c r="AZ154" s="2">
        <f t="shared" si="204"/>
        <v>0.12214430115694058</v>
      </c>
      <c r="BA154" s="2">
        <f t="shared" si="205"/>
        <v>1.4413769729232415</v>
      </c>
      <c r="BB154" s="2">
        <f t="shared" si="213"/>
        <v>7.3986893947403598E-2</v>
      </c>
      <c r="BD154" s="2">
        <f t="shared" si="250"/>
        <v>1539.0395131085852</v>
      </c>
      <c r="BE154" s="2">
        <f t="shared" si="251"/>
        <v>5226.0073361260729</v>
      </c>
      <c r="BF154" s="2">
        <f t="shared" si="214"/>
        <v>38.667215987613922</v>
      </c>
      <c r="BG154" s="2">
        <f t="shared" si="215"/>
        <v>36.873361861779401</v>
      </c>
      <c r="BH154" s="2">
        <f t="shared" si="252"/>
        <v>1.353319363393205</v>
      </c>
      <c r="BI154" s="2">
        <f t="shared" si="216"/>
        <v>1.9583098039701941</v>
      </c>
      <c r="BJ154" s="2">
        <f t="shared" si="217"/>
        <v>148.9105945804256</v>
      </c>
      <c r="BK154" s="2">
        <f t="shared" si="218"/>
        <v>118.76905336788164</v>
      </c>
      <c r="BL154" s="2">
        <f t="shared" si="219"/>
        <v>205.75790827114207</v>
      </c>
      <c r="BM154" s="2">
        <f t="shared" si="220"/>
        <v>180.7333696512496</v>
      </c>
      <c r="BN154" s="2">
        <f t="shared" si="221"/>
        <v>257.99544649644184</v>
      </c>
      <c r="BO154" s="2">
        <f t="shared" si="222"/>
        <v>262.74774962732278</v>
      </c>
      <c r="BP154" s="2">
        <f t="shared" si="223"/>
        <v>277.83480570298804</v>
      </c>
      <c r="BQ154" s="2">
        <f t="shared" si="224"/>
        <v>358.63880836495451</v>
      </c>
      <c r="BR154" s="2">
        <f t="shared" si="225"/>
        <v>235.65742436243775</v>
      </c>
      <c r="BS154" s="2">
        <f t="shared" si="226"/>
        <v>451.20463423416055</v>
      </c>
      <c r="BU154" s="2">
        <f t="shared" si="227"/>
        <v>3.2209987744835966</v>
      </c>
      <c r="BV154" s="2">
        <f t="shared" si="228"/>
        <v>4.9014616657068748</v>
      </c>
      <c r="BW154" s="2">
        <f t="shared" si="229"/>
        <v>7.1256792535554103</v>
      </c>
      <c r="BX154" s="2">
        <f t="shared" si="230"/>
        <v>9.7262302718509872</v>
      </c>
      <c r="BY154" s="2">
        <f t="shared" si="231"/>
        <v>12.236601477389312</v>
      </c>
      <c r="CA154" s="2">
        <f t="shared" si="232"/>
        <v>2.2726537819199195</v>
      </c>
      <c r="CB154" s="2">
        <f t="shared" si="233"/>
        <v>3.458345119454489</v>
      </c>
      <c r="CC154" s="2">
        <f t="shared" si="234"/>
        <v>5.0276957671110356</v>
      </c>
      <c r="CD154" s="2">
        <f t="shared" si="253"/>
        <v>6.8625775912286757</v>
      </c>
      <c r="CE154" s="2">
        <f t="shared" si="235"/>
        <v>8.6338308619487876</v>
      </c>
      <c r="CG154" s="2">
        <f t="shared" si="236"/>
        <v>60.648755946119614</v>
      </c>
      <c r="CH154" s="2">
        <f t="shared" si="237"/>
        <v>92.29048911711439</v>
      </c>
      <c r="CI154" s="2">
        <f t="shared" si="238"/>
        <v>134.17067569933988</v>
      </c>
      <c r="CJ154" s="2">
        <f t="shared" si="239"/>
        <v>183.13691104332187</v>
      </c>
      <c r="CK154" s="2">
        <f t="shared" si="240"/>
        <v>230.40513473374205</v>
      </c>
    </row>
    <row r="155" spans="1:89">
      <c r="A155" s="2">
        <v>1</v>
      </c>
      <c r="B155" s="2">
        <f>$D$3+C155/0.23</f>
        <v>1362.1739130434783</v>
      </c>
      <c r="C155" s="3">
        <v>14.3</v>
      </c>
      <c r="D155" s="2">
        <f t="shared" si="255"/>
        <v>53.545400000000001</v>
      </c>
      <c r="E155" s="2">
        <f t="shared" si="256"/>
        <v>31.713000000000001</v>
      </c>
      <c r="F155" s="2">
        <f>$F$5+$F$7*$C155</f>
        <v>1.0298999999999996</v>
      </c>
      <c r="G155" s="2">
        <f t="shared" si="258"/>
        <v>1.4422999999999999</v>
      </c>
      <c r="H155" s="24">
        <f t="shared" si="165"/>
        <v>87.730599999999995</v>
      </c>
      <c r="J155" s="2">
        <f t="shared" si="245"/>
        <v>61.03389239330405</v>
      </c>
      <c r="K155" s="2">
        <f t="shared" si="246"/>
        <v>36.148162670721511</v>
      </c>
      <c r="L155" s="2">
        <f t="shared" si="247"/>
        <v>1.1739347502467776</v>
      </c>
      <c r="M155" s="2">
        <f t="shared" si="248"/>
        <v>1.6440101857276708</v>
      </c>
      <c r="N155" s="3">
        <f t="shared" ref="N155:N166" si="259">SUM(J155:M155)</f>
        <v>100</v>
      </c>
      <c r="O155" s="2">
        <v>8.0000000000000002E-3</v>
      </c>
      <c r="P155" s="2">
        <f t="shared" si="182"/>
        <v>8.2705334447140205E-2</v>
      </c>
      <c r="Q155" s="2">
        <f t="shared" si="183"/>
        <v>0.21625600614028667</v>
      </c>
      <c r="R155" s="2">
        <v>0.3</v>
      </c>
      <c r="S155" s="2">
        <f t="shared" si="249"/>
        <v>4.2249905187540487E-2</v>
      </c>
      <c r="T155" s="2">
        <v>0.12</v>
      </c>
      <c r="U155" s="2">
        <f t="shared" si="184"/>
        <v>0.67692495626029425</v>
      </c>
      <c r="V155" s="2">
        <f t="shared" si="185"/>
        <v>1.1702866090960535</v>
      </c>
      <c r="W155" s="2">
        <v>0.06</v>
      </c>
      <c r="X155" s="2">
        <f t="shared" si="207"/>
        <v>0.33266141251274628</v>
      </c>
      <c r="Y155" s="2">
        <v>2.6700000000000002E-2</v>
      </c>
      <c r="Z155" s="2">
        <v>0.21</v>
      </c>
      <c r="AA155" s="2">
        <v>0.442</v>
      </c>
      <c r="AB155" s="2">
        <v>0.5</v>
      </c>
      <c r="AC155" s="2">
        <f t="shared" si="208"/>
        <v>0.10561603340225646</v>
      </c>
      <c r="AD155" s="2">
        <f t="shared" si="186"/>
        <v>0.13480805557304176</v>
      </c>
      <c r="AE155" s="2">
        <f t="shared" si="187"/>
        <v>0.70239175496706641</v>
      </c>
      <c r="AF155" s="2">
        <f t="shared" si="188"/>
        <v>1.4254221313106517</v>
      </c>
      <c r="AG155" s="2">
        <f t="shared" si="189"/>
        <v>7.9869256727646736</v>
      </c>
      <c r="AH155" s="2">
        <f t="shared" si="209"/>
        <v>0.48421971507110018</v>
      </c>
      <c r="AI155" s="2">
        <f t="shared" si="190"/>
        <v>7.4424486115182917E-2</v>
      </c>
      <c r="AJ155" s="2">
        <f t="shared" si="191"/>
        <v>0.44522485891022107</v>
      </c>
      <c r="AK155" s="2">
        <f t="shared" si="192"/>
        <v>0.77080317952853838</v>
      </c>
      <c r="AL155" s="2">
        <f t="shared" si="193"/>
        <v>5.2045075496269613</v>
      </c>
      <c r="AM155" s="2">
        <f t="shared" si="210"/>
        <v>0.30097612763249265</v>
      </c>
      <c r="AN155" s="2">
        <f t="shared" si="194"/>
        <v>4.1088079714256466E-2</v>
      </c>
      <c r="AO155" s="2">
        <f t="shared" si="195"/>
        <v>0.28221455276182761</v>
      </c>
      <c r="AP155" s="2">
        <f t="shared" si="196"/>
        <v>0.41681515147025583</v>
      </c>
      <c r="AQ155" s="2">
        <f t="shared" si="197"/>
        <v>3.3914048964409473</v>
      </c>
      <c r="AR155" s="2">
        <f t="shared" si="211"/>
        <v>0.18774120981622816</v>
      </c>
      <c r="AS155" s="2">
        <f t="shared" si="198"/>
        <v>2.268380183361034E-2</v>
      </c>
      <c r="AT155" s="2">
        <f t="shared" si="199"/>
        <v>0.17888725707164224</v>
      </c>
      <c r="AU155" s="2">
        <f t="shared" si="200"/>
        <v>0.22539459502675774</v>
      </c>
      <c r="AV155" s="2">
        <f t="shared" si="201"/>
        <v>2.2099357262778927</v>
      </c>
      <c r="AW155" s="2">
        <f t="shared" si="212"/>
        <v>0.11748681779952552</v>
      </c>
      <c r="AX155" s="2">
        <f t="shared" si="202"/>
        <v>1.2523215229451743E-2</v>
      </c>
      <c r="AY155" s="2">
        <f t="shared" si="203"/>
        <v>0.11339121398754567</v>
      </c>
      <c r="AZ155" s="2">
        <f t="shared" si="204"/>
        <v>0.12188310162928795</v>
      </c>
      <c r="BA155" s="2">
        <f t="shared" si="205"/>
        <v>1.4400568682921453</v>
      </c>
      <c r="BB155" s="2">
        <f t="shared" si="213"/>
        <v>7.3737755873547958E-2</v>
      </c>
      <c r="BD155" s="2">
        <f>(($W$6-BE154*C154/100)/((100-C154)/100))/((C155-C154)/100+S155*(1-(C155-C154)/100))</f>
        <v>1508.0574170854536</v>
      </c>
      <c r="BE155" s="2">
        <f t="shared" si="251"/>
        <v>5200.007686342572</v>
      </c>
      <c r="BF155" s="2">
        <f t="shared" si="214"/>
        <v>38.685785702658059</v>
      </c>
      <c r="BG155" s="2">
        <f t="shared" si="215"/>
        <v>36.88603615437296</v>
      </c>
      <c r="BH155" s="2">
        <f t="shared" si="252"/>
        <v>1.34506479211708</v>
      </c>
      <c r="BI155" s="2">
        <f t="shared" si="216"/>
        <v>1.9540213773138784</v>
      </c>
      <c r="BJ155" s="2">
        <f t="shared" si="217"/>
        <v>149.39730226181965</v>
      </c>
      <c r="BK155" s="2">
        <f t="shared" si="218"/>
        <v>118.98323692658052</v>
      </c>
      <c r="BL155" s="2">
        <f t="shared" si="219"/>
        <v>206.05942664573686</v>
      </c>
      <c r="BM155" s="2">
        <f t="shared" si="220"/>
        <v>180.91047494491735</v>
      </c>
      <c r="BN155" s="2">
        <f t="shared" si="221"/>
        <v>257.69631095934881</v>
      </c>
      <c r="BO155" s="2">
        <f t="shared" si="222"/>
        <v>262.71242488139291</v>
      </c>
      <c r="BP155" s="2">
        <f t="shared" si="223"/>
        <v>276.41831735362456</v>
      </c>
      <c r="BQ155" s="2">
        <f t="shared" si="224"/>
        <v>358.06383989634384</v>
      </c>
      <c r="BR155" s="2">
        <f t="shared" si="225"/>
        <v>233.03995241574844</v>
      </c>
      <c r="BS155" s="2">
        <f t="shared" si="226"/>
        <v>449.67900708857718</v>
      </c>
      <c r="BU155" s="2">
        <f t="shared" si="227"/>
        <v>3.2256986472772478</v>
      </c>
      <c r="BV155" s="2">
        <f t="shared" si="228"/>
        <v>4.9045789086087481</v>
      </c>
      <c r="BW155" s="2">
        <f t="shared" si="229"/>
        <v>7.1222731491642666</v>
      </c>
      <c r="BX155" s="2">
        <f t="shared" si="230"/>
        <v>9.7073005729810351</v>
      </c>
      <c r="BY155" s="2">
        <f t="shared" si="231"/>
        <v>12.19103633707376</v>
      </c>
      <c r="CA155" s="2">
        <f t="shared" si="232"/>
        <v>2.2881357894735621</v>
      </c>
      <c r="CB155" s="2">
        <f t="shared" si="233"/>
        <v>3.4790424525730046</v>
      </c>
      <c r="CC155" s="2">
        <f t="shared" si="234"/>
        <v>5.0521545491439808</v>
      </c>
      <c r="CD155" s="2">
        <f t="shared" si="253"/>
        <v>6.885832896685355</v>
      </c>
      <c r="CE155" s="2">
        <f t="shared" si="235"/>
        <v>8.6476604307648461</v>
      </c>
      <c r="CG155" s="2">
        <f t="shared" si="236"/>
        <v>60.891471458793568</v>
      </c>
      <c r="CH155" s="2">
        <f t="shared" si="237"/>
        <v>92.583672341194315</v>
      </c>
      <c r="CI155" s="2">
        <f t="shared" si="238"/>
        <v>134.44705770953954</v>
      </c>
      <c r="CJ155" s="2">
        <f t="shared" si="239"/>
        <v>183.24458680618994</v>
      </c>
      <c r="CK155" s="2">
        <f t="shared" si="240"/>
        <v>230.13003455813489</v>
      </c>
    </row>
    <row r="156" spans="1:89">
      <c r="A156" s="2">
        <v>1</v>
      </c>
      <c r="B156" s="2">
        <f t="shared" ref="B156:B166" si="260">$D$3+C156/0.23</f>
        <v>1362.608695652174</v>
      </c>
      <c r="C156" s="3">
        <v>14.4</v>
      </c>
      <c r="D156" s="2">
        <f t="shared" si="255"/>
        <v>53.563200000000002</v>
      </c>
      <c r="E156" s="2">
        <f t="shared" si="256"/>
        <v>31.704000000000001</v>
      </c>
      <c r="F156" s="2">
        <f>$F$5+$F$7*$C156</f>
        <v>0.93919999999999959</v>
      </c>
      <c r="G156" s="2">
        <f t="shared" si="258"/>
        <v>1.4384000000000001</v>
      </c>
      <c r="H156" s="3">
        <f t="shared" si="165"/>
        <v>87.644800000000004</v>
      </c>
      <c r="J156" s="2">
        <f>100*D156/H156</f>
        <v>61.113950856183145</v>
      </c>
      <c r="K156" s="2">
        <f t="shared" si="246"/>
        <v>36.173281244295154</v>
      </c>
      <c r="L156" s="2">
        <f t="shared" si="247"/>
        <v>1.0715980868231767</v>
      </c>
      <c r="M156" s="2">
        <f>100*G156/H156</f>
        <v>1.6411698126985286</v>
      </c>
      <c r="N156" s="3">
        <f t="shared" si="259"/>
        <v>100</v>
      </c>
      <c r="O156" s="2">
        <v>8.0000000000000002E-3</v>
      </c>
      <c r="P156" s="2">
        <f t="shared" si="182"/>
        <v>8.2589034714819265E-2</v>
      </c>
      <c r="Q156" s="2">
        <f t="shared" si="183"/>
        <v>0.21618164024101877</v>
      </c>
      <c r="R156" s="2">
        <v>0.3</v>
      </c>
      <c r="S156" s="2">
        <f t="shared" si="249"/>
        <v>4.200438763181609E-2</v>
      </c>
      <c r="T156" s="2">
        <v>0.12</v>
      </c>
      <c r="U156" s="2">
        <f t="shared" si="184"/>
        <v>0.67694345040050519</v>
      </c>
      <c r="V156" s="2">
        <f t="shared" si="185"/>
        <v>1.169331320716213</v>
      </c>
      <c r="W156" s="2">
        <v>0.06</v>
      </c>
      <c r="X156" s="2">
        <f t="shared" si="207"/>
        <v>0.33172463315466844</v>
      </c>
      <c r="Y156" s="2">
        <v>2.6700000000000002E-2</v>
      </c>
      <c r="Z156" s="2">
        <v>0.21</v>
      </c>
      <c r="AA156" s="2">
        <v>0.442</v>
      </c>
      <c r="AB156" s="2">
        <v>0.5</v>
      </c>
      <c r="AC156" s="2">
        <f t="shared" si="208"/>
        <v>0.10522362809887181</v>
      </c>
      <c r="AD156" s="2">
        <f t="shared" si="186"/>
        <v>0.13471369242599962</v>
      </c>
      <c r="AE156" s="2">
        <f t="shared" si="187"/>
        <v>0.70082127622489021</v>
      </c>
      <c r="AF156" s="2">
        <f t="shared" si="188"/>
        <v>1.4223755554869308</v>
      </c>
      <c r="AG156" s="2">
        <f t="shared" si="189"/>
        <v>7.9796146254859055</v>
      </c>
      <c r="AH156" s="2">
        <f t="shared" si="209"/>
        <v>0.48204008669765314</v>
      </c>
      <c r="AI156" s="2">
        <f t="shared" si="190"/>
        <v>7.4372390350601406E-2</v>
      </c>
      <c r="AJ156" s="2">
        <f t="shared" si="191"/>
        <v>0.44422938000338263</v>
      </c>
      <c r="AK156" s="2">
        <f t="shared" si="192"/>
        <v>0.76915573048167984</v>
      </c>
      <c r="AL156" s="2">
        <f t="shared" si="193"/>
        <v>5.1997434636297939</v>
      </c>
      <c r="AM156" s="2">
        <f t="shared" si="210"/>
        <v>0.29972312724323708</v>
      </c>
      <c r="AN156" s="2">
        <f t="shared" si="194"/>
        <v>4.1059318817948928E-2</v>
      </c>
      <c r="AO156" s="2">
        <f t="shared" si="195"/>
        <v>0.28158354883458758</v>
      </c>
      <c r="AP156" s="2">
        <f t="shared" si="196"/>
        <v>0.41592428627633454</v>
      </c>
      <c r="AQ156" s="2">
        <f t="shared" si="197"/>
        <v>3.3883004827334466</v>
      </c>
      <c r="AR156" s="2">
        <f t="shared" si="211"/>
        <v>0.18701578236239741</v>
      </c>
      <c r="AS156" s="2">
        <f t="shared" si="198"/>
        <v>2.2667923591625457E-2</v>
      </c>
      <c r="AT156" s="2">
        <f t="shared" si="199"/>
        <v>0.17848728279448062</v>
      </c>
      <c r="AU156" s="2">
        <f t="shared" si="200"/>
        <v>0.22491285582198303</v>
      </c>
      <c r="AV156" s="2">
        <f t="shared" si="201"/>
        <v>2.2079128021591732</v>
      </c>
      <c r="AW156" s="2">
        <f t="shared" si="212"/>
        <v>0.11706373073420132</v>
      </c>
      <c r="AX156" s="2">
        <f t="shared" si="202"/>
        <v>1.2514449210276448E-2</v>
      </c>
      <c r="AY156" s="2">
        <f t="shared" si="203"/>
        <v>0.11313768240797101</v>
      </c>
      <c r="AZ156" s="2">
        <f t="shared" si="204"/>
        <v>0.12162259907177364</v>
      </c>
      <c r="BA156" s="2">
        <f t="shared" si="205"/>
        <v>1.4387386734973573</v>
      </c>
      <c r="BB156" s="2">
        <f t="shared" si="213"/>
        <v>7.3489136628858767E-2</v>
      </c>
      <c r="BD156" s="2">
        <f t="shared" ref="BD156:BD219" si="261">(($W$6-BE155*C155/100)/((100-C155)/100))/((C156-C155)/100+S156*(1-(C156-C155)/100))</f>
        <v>1477.4777110248592</v>
      </c>
      <c r="BE156" s="2">
        <f t="shared" si="251"/>
        <v>5174.156783736199</v>
      </c>
      <c r="BF156" s="2">
        <f t="shared" si="214"/>
        <v>38.704166475392427</v>
      </c>
      <c r="BG156" s="2">
        <f t="shared" si="215"/>
        <v>36.898662059380037</v>
      </c>
      <c r="BH156" s="2">
        <f t="shared" si="252"/>
        <v>1.3368187900279196</v>
      </c>
      <c r="BI156" s="2">
        <f t="shared" si="216"/>
        <v>1.9497352482355035</v>
      </c>
      <c r="BJ156" s="2">
        <f t="shared" si="217"/>
        <v>149.88528711231911</v>
      </c>
      <c r="BK156" s="2">
        <f t="shared" si="218"/>
        <v>119.19783449731482</v>
      </c>
      <c r="BL156" s="2">
        <f t="shared" si="219"/>
        <v>206.35909441226107</v>
      </c>
      <c r="BM156" s="2">
        <f t="shared" si="220"/>
        <v>181.08720146899611</v>
      </c>
      <c r="BN156" s="2">
        <f t="shared" si="221"/>
        <v>257.3915358387772</v>
      </c>
      <c r="BO156" s="2">
        <f t="shared" si="222"/>
        <v>262.67547426304145</v>
      </c>
      <c r="BP156" s="2">
        <f t="shared" si="223"/>
        <v>274.99792391561436</v>
      </c>
      <c r="BQ156" s="2">
        <f t="shared" si="224"/>
        <v>357.48699325758878</v>
      </c>
      <c r="BR156" s="2">
        <f t="shared" si="225"/>
        <v>230.43644145781332</v>
      </c>
      <c r="BS156" s="2">
        <f t="shared" si="226"/>
        <v>448.1564892716969</v>
      </c>
      <c r="BU156" s="2">
        <f t="shared" si="227"/>
        <v>3.2304107478339703</v>
      </c>
      <c r="BV156" s="2">
        <f t="shared" si="228"/>
        <v>4.9076901806785651</v>
      </c>
      <c r="BW156" s="2">
        <f t="shared" si="229"/>
        <v>7.1188346569402645</v>
      </c>
      <c r="BX156" s="2">
        <f t="shared" si="230"/>
        <v>9.6883456826237886</v>
      </c>
      <c r="BY156" s="2">
        <f t="shared" si="231"/>
        <v>12.145602692869746</v>
      </c>
      <c r="CA156" s="2">
        <f t="shared" si="232"/>
        <v>2.3037151651837546</v>
      </c>
      <c r="CB156" s="2">
        <f t="shared" si="233"/>
        <v>3.4998398587032207</v>
      </c>
      <c r="CC156" s="2">
        <f t="shared" si="234"/>
        <v>5.0766817713893575</v>
      </c>
      <c r="CD156" s="2">
        <f t="shared" si="253"/>
        <v>6.9090869913580688</v>
      </c>
      <c r="CE156" s="2">
        <f t="shared" si="235"/>
        <v>8.6614400761951451</v>
      </c>
      <c r="CG156" s="2">
        <f t="shared" si="236"/>
        <v>61.135394974875695</v>
      </c>
      <c r="CH156" s="2">
        <f t="shared" si="237"/>
        <v>92.877841559708557</v>
      </c>
      <c r="CI156" s="2">
        <f t="shared" si="238"/>
        <v>134.72366286692559</v>
      </c>
      <c r="CJ156" s="2">
        <f t="shared" si="239"/>
        <v>183.35155687476643</v>
      </c>
      <c r="CK156" s="2">
        <f t="shared" si="240"/>
        <v>229.85504810321061</v>
      </c>
    </row>
    <row r="157" spans="1:89">
      <c r="A157" s="2">
        <v>1</v>
      </c>
      <c r="B157" s="2">
        <f t="shared" si="260"/>
        <v>1363.0434782608695</v>
      </c>
      <c r="C157" s="3">
        <v>14.5</v>
      </c>
      <c r="D157" s="2">
        <f t="shared" si="255"/>
        <v>53.581000000000003</v>
      </c>
      <c r="E157" s="2">
        <f t="shared" si="256"/>
        <v>31.695</v>
      </c>
      <c r="F157" s="2">
        <f t="shared" ref="F157:F166" si="262">$F$5+$F$7*$C157</f>
        <v>0.84849999999999959</v>
      </c>
      <c r="G157" s="2">
        <f t="shared" si="258"/>
        <v>1.4344999999999999</v>
      </c>
      <c r="H157" s="3">
        <f t="shared" si="165"/>
        <v>87.559000000000012</v>
      </c>
      <c r="J157" s="2">
        <f t="shared" ref="J157:J220" si="263">100*D157/H157</f>
        <v>61.194166219349235</v>
      </c>
      <c r="K157" s="2">
        <f t="shared" si="246"/>
        <v>36.198449045786262</v>
      </c>
      <c r="L157" s="2">
        <f t="shared" si="247"/>
        <v>0.96906086181888729</v>
      </c>
      <c r="M157" s="2">
        <f t="shared" ref="M157:M220" si="264">100*G157/H157</f>
        <v>1.6383238730456031</v>
      </c>
      <c r="N157" s="3">
        <f t="shared" si="259"/>
        <v>100</v>
      </c>
      <c r="O157" s="2">
        <v>8.0000000000000002E-3</v>
      </c>
      <c r="P157" s="2">
        <f t="shared" si="182"/>
        <v>8.2472960200237588E-2</v>
      </c>
      <c r="Q157" s="2">
        <f t="shared" si="183"/>
        <v>0.21610733941646149</v>
      </c>
      <c r="R157" s="2">
        <v>0.3</v>
      </c>
      <c r="S157" s="2">
        <f t="shared" si="249"/>
        <v>4.1758649037122363E-2</v>
      </c>
      <c r="T157" s="2">
        <v>0.12</v>
      </c>
      <c r="U157" s="2">
        <f t="shared" si="184"/>
        <v>0.6769619352167634</v>
      </c>
      <c r="V157" s="2">
        <f t="shared" si="185"/>
        <v>1.1683773191972928</v>
      </c>
      <c r="W157" s="2">
        <v>0.06</v>
      </c>
      <c r="X157" s="2">
        <f t="shared" si="207"/>
        <v>0.33078800228456484</v>
      </c>
      <c r="Y157" s="2">
        <v>2.6700000000000002E-2</v>
      </c>
      <c r="Z157" s="2">
        <v>0.21</v>
      </c>
      <c r="AA157" s="2">
        <v>0.442</v>
      </c>
      <c r="AB157" s="2">
        <v>0.5</v>
      </c>
      <c r="AC157" s="2">
        <f t="shared" si="208"/>
        <v>0.1048304537511849</v>
      </c>
      <c r="AD157" s="2">
        <f t="shared" si="186"/>
        <v>0.13461944542866022</v>
      </c>
      <c r="AE157" s="2">
        <f t="shared" si="187"/>
        <v>0.699255140761746</v>
      </c>
      <c r="AF157" s="2">
        <f t="shared" si="188"/>
        <v>1.41933710508905</v>
      </c>
      <c r="AG157" s="2">
        <f t="shared" si="189"/>
        <v>7.9723141507395638</v>
      </c>
      <c r="AH157" s="2">
        <f t="shared" si="209"/>
        <v>0.47986532937631238</v>
      </c>
      <c r="AI157" s="2">
        <f t="shared" si="190"/>
        <v>7.4320358709650383E-2</v>
      </c>
      <c r="AJ157" s="2">
        <f t="shared" si="191"/>
        <v>0.4432366541695702</v>
      </c>
      <c r="AK157" s="2">
        <f t="shared" si="192"/>
        <v>0.76751267529397016</v>
      </c>
      <c r="AL157" s="2">
        <f t="shared" si="193"/>
        <v>5.1949862669949534</v>
      </c>
      <c r="AM157" s="2">
        <f t="shared" si="210"/>
        <v>0.29847288341481165</v>
      </c>
      <c r="AN157" s="2">
        <f t="shared" si="194"/>
        <v>4.1030593322851104E-2</v>
      </c>
      <c r="AO157" s="2">
        <f t="shared" si="195"/>
        <v>0.28095428999695155</v>
      </c>
      <c r="AP157" s="2">
        <f t="shared" si="196"/>
        <v>0.41503579708074229</v>
      </c>
      <c r="AQ157" s="2">
        <f t="shared" si="197"/>
        <v>3.3852005583300526</v>
      </c>
      <c r="AR157" s="2">
        <f t="shared" si="211"/>
        <v>0.18629192335490963</v>
      </c>
      <c r="AS157" s="2">
        <f t="shared" si="198"/>
        <v>2.2652064893849775E-2</v>
      </c>
      <c r="AT157" s="2">
        <f t="shared" si="199"/>
        <v>0.17808841467676242</v>
      </c>
      <c r="AU157" s="2">
        <f t="shared" si="200"/>
        <v>0.22443240144857612</v>
      </c>
      <c r="AV157" s="2">
        <f t="shared" si="201"/>
        <v>2.2058928033984802</v>
      </c>
      <c r="AW157" s="2">
        <f t="shared" si="212"/>
        <v>0.11664154126202428</v>
      </c>
      <c r="AX157" s="2">
        <f t="shared" si="202"/>
        <v>1.2505693981018119E-2</v>
      </c>
      <c r="AY157" s="2">
        <f t="shared" si="203"/>
        <v>0.11288485198936342</v>
      </c>
      <c r="AZ157" s="2">
        <f t="shared" si="204"/>
        <v>0.12136279129237572</v>
      </c>
      <c r="BA157" s="2">
        <f t="shared" si="205"/>
        <v>1.4374223849489218</v>
      </c>
      <c r="BB157" s="2">
        <f t="shared" si="213"/>
        <v>7.3241034189753348E-2</v>
      </c>
      <c r="BD157" s="2">
        <f t="shared" si="261"/>
        <v>1447.2985251013715</v>
      </c>
      <c r="BE157" s="2">
        <f t="shared" si="251"/>
        <v>5148.4543129869935</v>
      </c>
      <c r="BF157" s="2">
        <f t="shared" si="214"/>
        <v>38.722356793974519</v>
      </c>
      <c r="BG157" s="2">
        <f t="shared" si="215"/>
        <v>36.911239264446209</v>
      </c>
      <c r="BH157" s="2">
        <f t="shared" si="252"/>
        <v>1.3285814171320367</v>
      </c>
      <c r="BI157" s="2">
        <f t="shared" si="216"/>
        <v>1.9454514287106521</v>
      </c>
      <c r="BJ157" s="2">
        <f t="shared" si="217"/>
        <v>150.37454892824039</v>
      </c>
      <c r="BK157" s="2">
        <f t="shared" si="218"/>
        <v>119.41284632097636</v>
      </c>
      <c r="BL157" s="2">
        <f t="shared" si="219"/>
        <v>206.65688612709539</v>
      </c>
      <c r="BM157" s="2">
        <f t="shared" si="220"/>
        <v>181.26354412181058</v>
      </c>
      <c r="BN157" s="2">
        <f t="shared" si="221"/>
        <v>257.08110289661244</v>
      </c>
      <c r="BO157" s="2">
        <f t="shared" si="222"/>
        <v>262.63689239154888</v>
      </c>
      <c r="BP157" s="2">
        <f t="shared" si="223"/>
        <v>273.57369235623884</v>
      </c>
      <c r="BQ157" s="2">
        <f t="shared" si="224"/>
        <v>356.90828083757947</v>
      </c>
      <c r="BR157" s="2">
        <f t="shared" si="225"/>
        <v>227.84698893996537</v>
      </c>
      <c r="BS157" s="2">
        <f t="shared" si="226"/>
        <v>446.63711340734017</v>
      </c>
      <c r="BU157" s="2">
        <f t="shared" si="227"/>
        <v>3.2351351160403241</v>
      </c>
      <c r="BV157" s="2">
        <f t="shared" si="228"/>
        <v>4.9107954036213561</v>
      </c>
      <c r="BW157" s="2">
        <f t="shared" si="229"/>
        <v>7.1153637110344068</v>
      </c>
      <c r="BX157" s="2">
        <f t="shared" si="230"/>
        <v>9.6693659695506913</v>
      </c>
      <c r="BY157" s="2">
        <f t="shared" si="231"/>
        <v>12.100301217400515</v>
      </c>
      <c r="CA157" s="2">
        <f t="shared" si="232"/>
        <v>2.3193921721274098</v>
      </c>
      <c r="CB157" s="2">
        <f t="shared" si="233"/>
        <v>3.5207371592008245</v>
      </c>
      <c r="CC157" s="2">
        <f t="shared" si="234"/>
        <v>5.1012765468083581</v>
      </c>
      <c r="CD157" s="2">
        <f t="shared" si="253"/>
        <v>6.9323385066713534</v>
      </c>
      <c r="CE157" s="2">
        <f t="shared" si="235"/>
        <v>8.6751690168580602</v>
      </c>
      <c r="CG157" s="2">
        <f t="shared" si="236"/>
        <v>61.380533360381662</v>
      </c>
      <c r="CH157" s="2">
        <f t="shared" si="237"/>
        <v>93.172999051404219</v>
      </c>
      <c r="CI157" s="2">
        <f t="shared" si="238"/>
        <v>135.00048806955385</v>
      </c>
      <c r="CJ157" s="2">
        <f t="shared" si="239"/>
        <v>183.4578214446199</v>
      </c>
      <c r="CK157" s="2">
        <f t="shared" si="240"/>
        <v>229.58019245093612</v>
      </c>
    </row>
    <row r="158" spans="1:89">
      <c r="A158" s="2">
        <v>1</v>
      </c>
      <c r="B158" s="2">
        <f t="shared" si="260"/>
        <v>1363.4782608695652</v>
      </c>
      <c r="C158" s="3">
        <v>14.6</v>
      </c>
      <c r="D158" s="2">
        <f t="shared" si="255"/>
        <v>53.598799999999997</v>
      </c>
      <c r="E158" s="2">
        <f t="shared" si="256"/>
        <v>31.686</v>
      </c>
      <c r="F158" s="2">
        <f t="shared" si="262"/>
        <v>0.75779999999999959</v>
      </c>
      <c r="G158" s="2">
        <f t="shared" si="258"/>
        <v>1.4306000000000001</v>
      </c>
      <c r="H158" s="24">
        <f t="shared" si="165"/>
        <v>87.473199999999991</v>
      </c>
      <c r="J158" s="2">
        <f t="shared" si="263"/>
        <v>61.274538944499582</v>
      </c>
      <c r="K158" s="2">
        <f t="shared" si="246"/>
        <v>36.223666220053687</v>
      </c>
      <c r="L158" s="2">
        <f t="shared" si="247"/>
        <v>0.86632248505828036</v>
      </c>
      <c r="M158" s="2">
        <f t="shared" si="264"/>
        <v>1.6354723503884621</v>
      </c>
      <c r="N158" s="3">
        <f t="shared" si="259"/>
        <v>100.00000000000001</v>
      </c>
      <c r="O158" s="2">
        <v>8.0000000000000002E-3</v>
      </c>
      <c r="P158" s="2">
        <f t="shared" si="182"/>
        <v>8.2357110364285196E-2</v>
      </c>
      <c r="Q158" s="2">
        <f t="shared" si="183"/>
        <v>0.2160331035856197</v>
      </c>
      <c r="R158" s="2">
        <v>0.3</v>
      </c>
      <c r="S158" s="2">
        <f t="shared" si="249"/>
        <v>4.151268828509673E-2</v>
      </c>
      <c r="T158" s="2">
        <v>0.12</v>
      </c>
      <c r="U158" s="2">
        <f t="shared" si="184"/>
        <v>0.6769804107161097</v>
      </c>
      <c r="V158" s="2">
        <f t="shared" si="185"/>
        <v>1.1674246022578798</v>
      </c>
      <c r="W158" s="2">
        <v>0.06</v>
      </c>
      <c r="X158" s="2">
        <f t="shared" si="207"/>
        <v>0.3298515163220469</v>
      </c>
      <c r="Y158" s="2">
        <v>2.6700000000000002E-2</v>
      </c>
      <c r="Z158" s="2">
        <v>0.21</v>
      </c>
      <c r="AA158" s="2">
        <v>0.442</v>
      </c>
      <c r="AB158" s="2">
        <v>0.5</v>
      </c>
      <c r="AC158" s="2">
        <f t="shared" si="208"/>
        <v>0.10443650809619402</v>
      </c>
      <c r="AD158" s="2">
        <f t="shared" si="186"/>
        <v>0.13452531438974399</v>
      </c>
      <c r="AE158" s="2">
        <f t="shared" si="187"/>
        <v>0.69769333448813509</v>
      </c>
      <c r="AF158" s="2">
        <f t="shared" si="188"/>
        <v>1.4163067545734209</v>
      </c>
      <c r="AG158" s="2">
        <f t="shared" si="189"/>
        <v>7.9650242286602424</v>
      </c>
      <c r="AH158" s="2">
        <f t="shared" si="209"/>
        <v>0.47769542371424784</v>
      </c>
      <c r="AI158" s="2">
        <f t="shared" si="190"/>
        <v>7.4268391086728683E-2</v>
      </c>
      <c r="AJ158" s="2">
        <f t="shared" si="191"/>
        <v>0.44224667247787725</v>
      </c>
      <c r="AK158" s="2">
        <f t="shared" si="192"/>
        <v>0.76587400015260332</v>
      </c>
      <c r="AL158" s="2">
        <f t="shared" si="193"/>
        <v>5.1902359467775767</v>
      </c>
      <c r="AM158" s="2">
        <f t="shared" si="210"/>
        <v>0.29722538522757846</v>
      </c>
      <c r="AN158" s="2">
        <f t="shared" si="194"/>
        <v>4.100190317066299E-2</v>
      </c>
      <c r="AO158" s="2">
        <f t="shared" si="195"/>
        <v>0.28032677058788852</v>
      </c>
      <c r="AP158" s="2">
        <f t="shared" si="196"/>
        <v>0.41414967641414474</v>
      </c>
      <c r="AQ158" s="2">
        <f t="shared" si="197"/>
        <v>3.3821051147955297</v>
      </c>
      <c r="AR158" s="2">
        <f t="shared" si="211"/>
        <v>0.18556962661163298</v>
      </c>
      <c r="AS158" s="2">
        <f t="shared" si="198"/>
        <v>2.2636225708097188E-2</v>
      </c>
      <c r="AT158" s="2">
        <f t="shared" si="199"/>
        <v>0.17769064913013155</v>
      </c>
      <c r="AU158" s="2">
        <f t="shared" si="200"/>
        <v>0.22395322786746208</v>
      </c>
      <c r="AV158" s="2">
        <f t="shared" si="201"/>
        <v>2.2038757244991727</v>
      </c>
      <c r="AW158" s="2">
        <f t="shared" si="212"/>
        <v>0.11622024586235544</v>
      </c>
      <c r="AX158" s="2">
        <f t="shared" si="202"/>
        <v>1.2496949523907548E-2</v>
      </c>
      <c r="AY158" s="2">
        <f t="shared" si="203"/>
        <v>0.11263272045717251</v>
      </c>
      <c r="AZ158" s="2">
        <f t="shared" si="204"/>
        <v>0.12110367610694697</v>
      </c>
      <c r="BA158" s="2">
        <f t="shared" si="205"/>
        <v>1.4361079990650722</v>
      </c>
      <c r="BB158" s="2">
        <f t="shared" si="213"/>
        <v>7.2993446538646367E-2</v>
      </c>
      <c r="BD158" s="2">
        <f t="shared" si="261"/>
        <v>1417.5179678142288</v>
      </c>
      <c r="BE158" s="2">
        <f t="shared" si="251"/>
        <v>5122.899954458413</v>
      </c>
      <c r="BF158" s="2">
        <f t="shared" si="214"/>
        <v>38.740355135197966</v>
      </c>
      <c r="BG158" s="2">
        <f t="shared" si="215"/>
        <v>36.923767455341768</v>
      </c>
      <c r="BH158" s="2">
        <f t="shared" si="252"/>
        <v>1.3203527339901726</v>
      </c>
      <c r="BI158" s="2">
        <f t="shared" si="216"/>
        <v>1.9411699308016077</v>
      </c>
      <c r="BJ158" s="2">
        <f t="shared" si="217"/>
        <v>150.86508744407408</v>
      </c>
      <c r="BK158" s="2">
        <f t="shared" si="218"/>
        <v>119.62827263003868</v>
      </c>
      <c r="BL158" s="2">
        <f t="shared" si="219"/>
        <v>206.95277613717909</v>
      </c>
      <c r="BM158" s="2">
        <f t="shared" si="220"/>
        <v>181.43949776575147</v>
      </c>
      <c r="BN158" s="2">
        <f t="shared" si="221"/>
        <v>256.76499409049836</v>
      </c>
      <c r="BO158" s="2">
        <f t="shared" si="222"/>
        <v>262.59667391003484</v>
      </c>
      <c r="BP158" s="2">
        <f t="shared" si="223"/>
        <v>272.14569024053816</v>
      </c>
      <c r="BQ158" s="2">
        <f t="shared" si="224"/>
        <v>356.3277151485587</v>
      </c>
      <c r="BR158" s="2">
        <f t="shared" si="225"/>
        <v>225.27169070229522</v>
      </c>
      <c r="BS158" s="2">
        <f t="shared" si="226"/>
        <v>445.12091188196314</v>
      </c>
      <c r="BU158" s="2">
        <f t="shared" si="227"/>
        <v>3.2398717919217108</v>
      </c>
      <c r="BV158" s="2">
        <f t="shared" si="228"/>
        <v>4.9138944985827164</v>
      </c>
      <c r="BW158" s="2">
        <f t="shared" si="229"/>
        <v>7.1118602463206919</v>
      </c>
      <c r="BX158" s="2">
        <f t="shared" si="230"/>
        <v>9.6503618050223832</v>
      </c>
      <c r="BY158" s="2">
        <f t="shared" si="231"/>
        <v>12.055132576065647</v>
      </c>
      <c r="CA158" s="2">
        <f t="shared" si="232"/>
        <v>2.3351670673546394</v>
      </c>
      <c r="CB158" s="2">
        <f t="shared" si="233"/>
        <v>3.5417341618753717</v>
      </c>
      <c r="CC158" s="2">
        <f t="shared" si="234"/>
        <v>5.1259379695966807</v>
      </c>
      <c r="CD158" s="2">
        <f t="shared" si="253"/>
        <v>6.9555860609467874</v>
      </c>
      <c r="CE158" s="2">
        <f t="shared" si="235"/>
        <v>8.6888464705343011</v>
      </c>
      <c r="CG158" s="2">
        <f t="shared" si="236"/>
        <v>61.626893520155697</v>
      </c>
      <c r="CH158" s="2">
        <f t="shared" si="237"/>
        <v>93.469147078136473</v>
      </c>
      <c r="CI158" s="2">
        <f t="shared" si="238"/>
        <v>135.27753018593037</v>
      </c>
      <c r="CJ158" s="2">
        <f t="shared" si="239"/>
        <v>183.56338077079778</v>
      </c>
      <c r="CK158" s="2">
        <f t="shared" si="240"/>
        <v>229.30548470743625</v>
      </c>
    </row>
    <row r="159" spans="1:89">
      <c r="A159" s="2">
        <v>1</v>
      </c>
      <c r="B159" s="2">
        <f t="shared" si="260"/>
        <v>1363.9130434782608</v>
      </c>
      <c r="C159" s="3">
        <v>14.7</v>
      </c>
      <c r="D159" s="2">
        <f t="shared" si="255"/>
        <v>53.616599999999998</v>
      </c>
      <c r="E159" s="2">
        <f t="shared" si="256"/>
        <v>31.677</v>
      </c>
      <c r="F159" s="2">
        <f t="shared" si="262"/>
        <v>0.66709999999999958</v>
      </c>
      <c r="G159" s="2">
        <f t="shared" si="258"/>
        <v>1.4267000000000001</v>
      </c>
      <c r="H159" s="3">
        <f t="shared" si="165"/>
        <v>87.3874</v>
      </c>
      <c r="J159" s="2">
        <f t="shared" si="263"/>
        <v>61.355069495144605</v>
      </c>
      <c r="K159" s="2">
        <f t="shared" si="246"/>
        <v>36.248932912525142</v>
      </c>
      <c r="L159" s="2">
        <f t="shared" si="247"/>
        <v>0.76338236404790571</v>
      </c>
      <c r="M159" s="2">
        <f t="shared" si="264"/>
        <v>1.6326152282823383</v>
      </c>
      <c r="N159" s="3">
        <f t="shared" si="259"/>
        <v>99.999999999999986</v>
      </c>
      <c r="O159" s="2">
        <v>8.0000000000000002E-3</v>
      </c>
      <c r="P159" s="2">
        <f t="shared" si="182"/>
        <v>8.2241484669372394E-2</v>
      </c>
      <c r="Q159" s="2">
        <f t="shared" si="183"/>
        <v>0.21595893266762772</v>
      </c>
      <c r="R159" s="2">
        <v>0.3</v>
      </c>
      <c r="S159" s="2">
        <f t="shared" si="249"/>
        <v>4.1266504254094789E-2</v>
      </c>
      <c r="T159" s="2">
        <v>0.12</v>
      </c>
      <c r="U159" s="2">
        <f t="shared" si="184"/>
        <v>0.67699887690557981</v>
      </c>
      <c r="V159" s="2">
        <f t="shared" si="185"/>
        <v>1.1664731676215105</v>
      </c>
      <c r="W159" s="2">
        <v>0.06</v>
      </c>
      <c r="X159" s="2">
        <f t="shared" si="207"/>
        <v>0.32891517168216877</v>
      </c>
      <c r="Y159" s="2">
        <v>2.6700000000000002E-2</v>
      </c>
      <c r="Z159" s="2">
        <v>0.21</v>
      </c>
      <c r="AA159" s="2">
        <v>0.442</v>
      </c>
      <c r="AB159" s="2">
        <v>0.5</v>
      </c>
      <c r="AC159" s="2">
        <f t="shared" si="208"/>
        <v>0.10404178886200985</v>
      </c>
      <c r="AD159" s="2">
        <f t="shared" si="186"/>
        <v>0.13443129911836119</v>
      </c>
      <c r="AE159" s="2">
        <f t="shared" si="187"/>
        <v>0.69613584336660272</v>
      </c>
      <c r="AF159" s="2">
        <f t="shared" si="188"/>
        <v>1.4132844784881904</v>
      </c>
      <c r="AG159" s="2">
        <f t="shared" si="189"/>
        <v>7.9577448394278907</v>
      </c>
      <c r="AH159" s="2">
        <f t="shared" si="209"/>
        <v>0.47553035037825409</v>
      </c>
      <c r="AI159" s="2">
        <f t="shared" si="190"/>
        <v>7.4216487376450369E-2</v>
      </c>
      <c r="AJ159" s="2">
        <f t="shared" si="191"/>
        <v>0.44125942603038631</v>
      </c>
      <c r="AK159" s="2">
        <f t="shared" si="192"/>
        <v>0.76423969129437996</v>
      </c>
      <c r="AL159" s="2">
        <f t="shared" si="193"/>
        <v>5.1854924900623551</v>
      </c>
      <c r="AM159" s="2">
        <f t="shared" si="210"/>
        <v>0.29598062179521506</v>
      </c>
      <c r="AN159" s="2">
        <f t="shared" si="194"/>
        <v>4.0973248303203369E-2</v>
      </c>
      <c r="AO159" s="2">
        <f t="shared" si="195"/>
        <v>0.27970098496727808</v>
      </c>
      <c r="AP159" s="2">
        <f t="shared" si="196"/>
        <v>0.41326591683403224</v>
      </c>
      <c r="AQ159" s="2">
        <f t="shared" si="197"/>
        <v>3.3790141437138925</v>
      </c>
      <c r="AR159" s="2">
        <f t="shared" si="211"/>
        <v>0.18484888596912818</v>
      </c>
      <c r="AS159" s="2">
        <f t="shared" si="198"/>
        <v>2.2620406002247146E-2</v>
      </c>
      <c r="AT159" s="2">
        <f t="shared" si="199"/>
        <v>0.17729398257948639</v>
      </c>
      <c r="AU159" s="2">
        <f t="shared" si="200"/>
        <v>0.22347533105407161</v>
      </c>
      <c r="AV159" s="2">
        <f t="shared" si="201"/>
        <v>2.2018615599771567</v>
      </c>
      <c r="AW159" s="2">
        <f t="shared" si="212"/>
        <v>0.11579984102509119</v>
      </c>
      <c r="AX159" s="2">
        <f t="shared" si="202"/>
        <v>1.2488215821211682E-2</v>
      </c>
      <c r="AY159" s="2">
        <f t="shared" si="203"/>
        <v>0.1123812855452498</v>
      </c>
      <c r="AZ159" s="2">
        <f t="shared" si="204"/>
        <v>0.12084525133918422</v>
      </c>
      <c r="BA159" s="2">
        <f t="shared" si="205"/>
        <v>1.4347955122722167</v>
      </c>
      <c r="BB159" s="2">
        <f t="shared" si="213"/>
        <v>7.2746371663919479E-2</v>
      </c>
      <c r="BD159" s="2">
        <f t="shared" si="261"/>
        <v>1388.1341260252634</v>
      </c>
      <c r="BE159" s="2">
        <f t="shared" si="251"/>
        <v>5097.4933841969623</v>
      </c>
      <c r="BF159" s="2">
        <f t="shared" si="214"/>
        <v>38.758159964387453</v>
      </c>
      <c r="BG159" s="2">
        <f t="shared" si="215"/>
        <v>36.936246315947521</v>
      </c>
      <c r="BH159" s="2">
        <f t="shared" si="252"/>
        <v>1.3121328017243423</v>
      </c>
      <c r="BI159" s="2">
        <f t="shared" si="216"/>
        <v>1.9368907666582249</v>
      </c>
      <c r="BJ159" s="2">
        <f t="shared" si="217"/>
        <v>151.35690233132189</v>
      </c>
      <c r="BK159" s="2">
        <f t="shared" si="218"/>
        <v>119.84411364841476</v>
      </c>
      <c r="BL159" s="2">
        <f t="shared" si="219"/>
        <v>207.24673857860631</v>
      </c>
      <c r="BM159" s="2">
        <f t="shared" si="220"/>
        <v>181.6150572270634</v>
      </c>
      <c r="BN159" s="2">
        <f t="shared" si="221"/>
        <v>256.44319157786902</v>
      </c>
      <c r="BO159" s="2">
        <f t="shared" si="222"/>
        <v>262.55481348600648</v>
      </c>
      <c r="BP159" s="2">
        <f t="shared" si="223"/>
        <v>270.71398572851126</v>
      </c>
      <c r="BQ159" s="2">
        <f t="shared" si="224"/>
        <v>355.74530882597332</v>
      </c>
      <c r="BR159" s="2">
        <f t="shared" si="225"/>
        <v>222.7106409585426</v>
      </c>
      <c r="BS159" s="2">
        <f t="shared" si="226"/>
        <v>443.60791684166776</v>
      </c>
      <c r="BU159" s="2">
        <f t="shared" si="227"/>
        <v>3.244620815642306</v>
      </c>
      <c r="BV159" s="2">
        <f t="shared" si="228"/>
        <v>4.9169873861451281</v>
      </c>
      <c r="BW159" s="2">
        <f t="shared" si="229"/>
        <v>7.1083241984079564</v>
      </c>
      <c r="BX159" s="2">
        <f t="shared" si="230"/>
        <v>9.6313335627821353</v>
      </c>
      <c r="BY159" s="2">
        <f t="shared" si="231"/>
        <v>12.010097426985602</v>
      </c>
      <c r="CA159" s="2">
        <f t="shared" si="232"/>
        <v>2.3510401017870963</v>
      </c>
      <c r="CB159" s="2">
        <f t="shared" si="233"/>
        <v>3.562830660851839</v>
      </c>
      <c r="CC159" s="2">
        <f t="shared" si="234"/>
        <v>5.1506651151322345</v>
      </c>
      <c r="CD159" s="2">
        <f t="shared" si="253"/>
        <v>6.9788282595685205</v>
      </c>
      <c r="CE159" s="2">
        <f t="shared" si="235"/>
        <v>8.7024716543413803</v>
      </c>
      <c r="CG159" s="2">
        <f t="shared" si="236"/>
        <v>61.874482397985389</v>
      </c>
      <c r="CH159" s="2">
        <f t="shared" si="237"/>
        <v>93.766287884375245</v>
      </c>
      <c r="CI159" s="2">
        <f t="shared" si="238"/>
        <v>135.5547860548688</v>
      </c>
      <c r="CJ159" s="2">
        <f t="shared" si="239"/>
        <v>183.66823516834214</v>
      </c>
      <c r="CK159" s="2">
        <f t="shared" si="240"/>
        <v>229.03094200146231</v>
      </c>
    </row>
    <row r="160" spans="1:89">
      <c r="A160" s="2">
        <v>1</v>
      </c>
      <c r="B160" s="2">
        <f t="shared" si="260"/>
        <v>1364.3478260869565</v>
      </c>
      <c r="C160" s="3">
        <v>14.8</v>
      </c>
      <c r="D160" s="2">
        <f t="shared" si="255"/>
        <v>53.634399999999999</v>
      </c>
      <c r="E160" s="2">
        <f t="shared" si="256"/>
        <v>31.667999999999999</v>
      </c>
      <c r="F160" s="2">
        <f t="shared" si="262"/>
        <v>0.57639999999999958</v>
      </c>
      <c r="G160" s="2">
        <f t="shared" si="258"/>
        <v>1.4228000000000001</v>
      </c>
      <c r="H160" s="3">
        <f t="shared" ref="H160:H166" si="265">SUM(D160:G160)</f>
        <v>87.301600000000008</v>
      </c>
      <c r="J160" s="2">
        <f t="shared" si="263"/>
        <v>61.435758336616956</v>
      </c>
      <c r="K160" s="2">
        <f t="shared" si="246"/>
        <v>36.274249269200098</v>
      </c>
      <c r="L160" s="2">
        <f t="shared" si="247"/>
        <v>0.66023990396510435</v>
      </c>
      <c r="M160" s="2">
        <f t="shared" si="264"/>
        <v>1.6297524902178195</v>
      </c>
      <c r="N160" s="3">
        <f t="shared" si="259"/>
        <v>99.999999999999986</v>
      </c>
      <c r="O160" s="2">
        <v>8.0000000000000002E-3</v>
      </c>
      <c r="P160" s="2">
        <f t="shared" si="182"/>
        <v>8.2126082579424484E-2</v>
      </c>
      <c r="Q160" s="2">
        <f t="shared" si="183"/>
        <v>0.21588482658174901</v>
      </c>
      <c r="R160" s="2">
        <v>0.3</v>
      </c>
      <c r="S160" s="2">
        <f t="shared" si="249"/>
        <v>4.1020095819170939E-2</v>
      </c>
      <c r="T160" s="2">
        <v>0.12</v>
      </c>
      <c r="U160" s="2">
        <f t="shared" si="184"/>
        <v>0.6770173337922023</v>
      </c>
      <c r="V160" s="2">
        <f t="shared" si="185"/>
        <v>1.1655230130166565</v>
      </c>
      <c r="W160" s="2">
        <v>0.06</v>
      </c>
      <c r="X160" s="2">
        <f t="shared" si="207"/>
        <v>0.3279789647753793</v>
      </c>
      <c r="Y160" s="2">
        <v>2.6700000000000002E-2</v>
      </c>
      <c r="Z160" s="2">
        <v>0.21</v>
      </c>
      <c r="AA160" s="2">
        <v>0.442</v>
      </c>
      <c r="AB160" s="2">
        <v>0.5</v>
      </c>
      <c r="AC160" s="2">
        <f t="shared" si="208"/>
        <v>0.1036462937678118</v>
      </c>
      <c r="AD160" s="2">
        <f t="shared" si="186"/>
        <v>0.13433739942400968</v>
      </c>
      <c r="AE160" s="2">
        <f t="shared" si="187"/>
        <v>0.69458265341152226</v>
      </c>
      <c r="AF160" s="2">
        <f t="shared" si="188"/>
        <v>1.4102702514728644</v>
      </c>
      <c r="AG160" s="2">
        <f t="shared" si="189"/>
        <v>7.9504759632676381</v>
      </c>
      <c r="AH160" s="2">
        <f t="shared" si="209"/>
        <v>0.47337009009444658</v>
      </c>
      <c r="AI160" s="2">
        <f t="shared" si="190"/>
        <v>7.4164647473643541E-2</v>
      </c>
      <c r="AJ160" s="2">
        <f t="shared" si="191"/>
        <v>0.44027490596203223</v>
      </c>
      <c r="AK160" s="2">
        <f t="shared" si="192"/>
        <v>0.762609735005503</v>
      </c>
      <c r="AL160" s="2">
        <f t="shared" si="193"/>
        <v>5.1807558839634229</v>
      </c>
      <c r="AM160" s="2">
        <f t="shared" si="210"/>
        <v>0.29473858226454441</v>
      </c>
      <c r="AN160" s="2">
        <f t="shared" si="194"/>
        <v>4.0944628662409215E-2</v>
      </c>
      <c r="AO160" s="2">
        <f t="shared" si="195"/>
        <v>0.27907692751582375</v>
      </c>
      <c r="AP160" s="2">
        <f t="shared" si="196"/>
        <v>0.41238451092460959</v>
      </c>
      <c r="AQ160" s="2">
        <f t="shared" si="197"/>
        <v>3.3759276366883459</v>
      </c>
      <c r="AR160" s="2">
        <f t="shared" si="211"/>
        <v>0.18412969528255321</v>
      </c>
      <c r="AS160" s="2">
        <f t="shared" si="198"/>
        <v>2.2604605744244374E-2</v>
      </c>
      <c r="AT160" s="2">
        <f t="shared" si="199"/>
        <v>0.17689841146292537</v>
      </c>
      <c r="AU160" s="2">
        <f t="shared" si="200"/>
        <v>0.22299870699828159</v>
      </c>
      <c r="AV160" s="2">
        <f t="shared" si="201"/>
        <v>2.1998503043608424</v>
      </c>
      <c r="AW160" s="2">
        <f t="shared" si="212"/>
        <v>0.11538032325060979</v>
      </c>
      <c r="AX160" s="2">
        <f t="shared" si="202"/>
        <v>1.2479492855233539E-2</v>
      </c>
      <c r="AY160" s="2">
        <f t="shared" si="203"/>
        <v>0.11213054499581367</v>
      </c>
      <c r="AZ160" s="2">
        <f t="shared" si="204"/>
        <v>0.12058751482059588</v>
      </c>
      <c r="BA160" s="2">
        <f t="shared" si="205"/>
        <v>1.4334849210049119</v>
      </c>
      <c r="BB160" s="2">
        <f t="shared" si="213"/>
        <v>7.2499807559890592E-2</v>
      </c>
      <c r="BD160" s="2">
        <f t="shared" si="261"/>
        <v>1359.1450649994938</v>
      </c>
      <c r="BE160" s="2">
        <f t="shared" si="251"/>
        <v>5072.2342739321139</v>
      </c>
      <c r="BF160" s="2">
        <f t="shared" si="214"/>
        <v>38.775769735292421</v>
      </c>
      <c r="BG160" s="2">
        <f t="shared" si="215"/>
        <v>36.948675528240386</v>
      </c>
      <c r="BH160" s="2">
        <f t="shared" si="252"/>
        <v>1.3039216820247876</v>
      </c>
      <c r="BI160" s="2">
        <f t="shared" si="216"/>
        <v>1.9326139485188099</v>
      </c>
      <c r="BJ160" s="2">
        <f t="shared" si="217"/>
        <v>151.84999319731304</v>
      </c>
      <c r="BK160" s="2">
        <f t="shared" si="218"/>
        <v>120.06036959131272</v>
      </c>
      <c r="BL160" s="2">
        <f t="shared" si="219"/>
        <v>207.53874737521798</v>
      </c>
      <c r="BM160" s="2">
        <f t="shared" si="220"/>
        <v>181.790217295632</v>
      </c>
      <c r="BN160" s="2">
        <f t="shared" si="221"/>
        <v>256.11567772002104</v>
      </c>
      <c r="BO160" s="2">
        <f t="shared" si="222"/>
        <v>262.511305811912</v>
      </c>
      <c r="BP160" s="2">
        <f t="shared" si="223"/>
        <v>269.27864757219754</v>
      </c>
      <c r="BQ160" s="2">
        <f t="shared" si="224"/>
        <v>355.16107462831263</v>
      </c>
      <c r="BR160" s="2">
        <f t="shared" si="225"/>
        <v>220.16393228122223</v>
      </c>
      <c r="BS160" s="2">
        <f t="shared" si="226"/>
        <v>442.09816018923232</v>
      </c>
      <c r="BU160" s="2">
        <f t="shared" si="227"/>
        <v>3.2493822275049862</v>
      </c>
      <c r="BV160" s="2">
        <f t="shared" si="228"/>
        <v>4.9200739863242786</v>
      </c>
      <c r="BW160" s="2">
        <f t="shared" si="229"/>
        <v>7.1047555036518411</v>
      </c>
      <c r="BX160" s="2">
        <f t="shared" si="230"/>
        <v>9.6122816190490532</v>
      </c>
      <c r="BY160" s="2">
        <f t="shared" si="231"/>
        <v>11.965196420946958</v>
      </c>
      <c r="CA160" s="2">
        <f t="shared" si="232"/>
        <v>2.3670115201173294</v>
      </c>
      <c r="CB160" s="2">
        <f t="shared" si="233"/>
        <v>3.5840264364347663</v>
      </c>
      <c r="CC160" s="2">
        <f t="shared" si="234"/>
        <v>5.1754570399290154</v>
      </c>
      <c r="CD160" s="2">
        <f t="shared" si="253"/>
        <v>7.0020636951570365</v>
      </c>
      <c r="CE160" s="2">
        <f t="shared" si="235"/>
        <v>8.7160437849119212</v>
      </c>
      <c r="CG160" s="2">
        <f t="shared" si="236"/>
        <v>62.123306976713664</v>
      </c>
      <c r="CH160" s="2">
        <f t="shared" si="237"/>
        <v>94.064423696703273</v>
      </c>
      <c r="CI160" s="2">
        <f t="shared" si="238"/>
        <v>135.83225248534782</v>
      </c>
      <c r="CJ160" s="2">
        <f t="shared" si="239"/>
        <v>183.77238501280326</v>
      </c>
      <c r="CK160" s="2">
        <f t="shared" si="240"/>
        <v>228.7565814828483</v>
      </c>
    </row>
    <row r="161" spans="1:89">
      <c r="A161" s="2">
        <v>1</v>
      </c>
      <c r="B161" s="2">
        <f t="shared" si="260"/>
        <v>1364.7826086956522</v>
      </c>
      <c r="C161" s="3">
        <v>14.9</v>
      </c>
      <c r="D161" s="2">
        <f t="shared" si="255"/>
        <v>53.652200000000001</v>
      </c>
      <c r="E161" s="2">
        <f t="shared" si="256"/>
        <v>31.658999999999999</v>
      </c>
      <c r="F161" s="2">
        <f>$F$5+$F$7*$C161</f>
        <v>0.48569999999999958</v>
      </c>
      <c r="G161" s="2">
        <f t="shared" si="258"/>
        <v>1.4188999999999998</v>
      </c>
      <c r="H161" s="3">
        <f t="shared" si="265"/>
        <v>87.215799999999987</v>
      </c>
      <c r="J161" s="2">
        <f t="shared" si="263"/>
        <v>61.516605936080403</v>
      </c>
      <c r="K161" s="2">
        <f t="shared" si="246"/>
        <v>36.299615436652537</v>
      </c>
      <c r="L161" s="2">
        <f t="shared" si="247"/>
        <v>0.55689450764654991</v>
      </c>
      <c r="M161" s="2">
        <f t="shared" si="264"/>
        <v>1.6268841196205275</v>
      </c>
      <c r="N161" s="3">
        <f t="shared" si="259"/>
        <v>100.00000000000001</v>
      </c>
      <c r="O161" s="2">
        <v>8.0000000000000002E-3</v>
      </c>
      <c r="P161" s="2">
        <f t="shared" si="182"/>
        <v>8.2010903559877738E-2</v>
      </c>
      <c r="Q161" s="2">
        <f t="shared" si="183"/>
        <v>0.2158107852473759</v>
      </c>
      <c r="R161" s="2">
        <v>0.3</v>
      </c>
      <c r="S161" s="2">
        <f t="shared" si="249"/>
        <v>4.0773461852059142E-2</v>
      </c>
      <c r="T161" s="2">
        <v>0.12</v>
      </c>
      <c r="U161" s="2">
        <f t="shared" si="184"/>
        <v>0.6770357813829988</v>
      </c>
      <c r="V161" s="2">
        <f t="shared" si="185"/>
        <v>1.1645741361767157</v>
      </c>
      <c r="W161" s="2">
        <v>0.06</v>
      </c>
      <c r="X161" s="2">
        <f t="shared" si="207"/>
        <v>0.32704289200747333</v>
      </c>
      <c r="Y161" s="2">
        <v>2.6700000000000002E-2</v>
      </c>
      <c r="Z161" s="2">
        <v>0.21</v>
      </c>
      <c r="AA161" s="2">
        <v>0.442</v>
      </c>
      <c r="AB161" s="2">
        <v>0.5</v>
      </c>
      <c r="AC161" s="2">
        <f t="shared" si="208"/>
        <v>0.10325002052380418</v>
      </c>
      <c r="AD161" s="2">
        <f t="shared" si="186"/>
        <v>0.13424361511657557</v>
      </c>
      <c r="AE161" s="2">
        <f t="shared" si="187"/>
        <v>0.69303375068888395</v>
      </c>
      <c r="AF161" s="2">
        <f t="shared" si="188"/>
        <v>1.4072640482579579</v>
      </c>
      <c r="AG161" s="2">
        <f t="shared" si="189"/>
        <v>7.9432175804497147</v>
      </c>
      <c r="AH161" s="2">
        <f t="shared" si="209"/>
        <v>0.47121462364796179</v>
      </c>
      <c r="AI161" s="2">
        <f t="shared" si="190"/>
        <v>7.4112871273350603E-2</v>
      </c>
      <c r="AJ161" s="2">
        <f t="shared" si="191"/>
        <v>0.4392931034404684</v>
      </c>
      <c r="AK161" s="2">
        <f t="shared" si="192"/>
        <v>0.76098411762138951</v>
      </c>
      <c r="AL161" s="2">
        <f t="shared" si="193"/>
        <v>5.1760261156242997</v>
      </c>
      <c r="AM161" s="2">
        <f t="shared" si="210"/>
        <v>0.2934992558153669</v>
      </c>
      <c r="AN161" s="2">
        <f t="shared" si="194"/>
        <v>4.0916044190335794E-2</v>
      </c>
      <c r="AO161" s="2">
        <f t="shared" si="195"/>
        <v>0.2784545926349688</v>
      </c>
      <c r="AP161" s="2">
        <f t="shared" si="196"/>
        <v>0.41150545129669475</v>
      </c>
      <c r="AQ161" s="2">
        <f t="shared" si="197"/>
        <v>3.3728455853412438</v>
      </c>
      <c r="AR161" s="2">
        <f t="shared" si="211"/>
        <v>0.18341204842556863</v>
      </c>
      <c r="AS161" s="2">
        <f t="shared" si="198"/>
        <v>2.2588824902098893E-2</v>
      </c>
      <c r="AT161" s="2">
        <f t="shared" si="199"/>
        <v>0.17650393223169272</v>
      </c>
      <c r="AU161" s="2">
        <f t="shared" si="200"/>
        <v>0.22252335170435969</v>
      </c>
      <c r="AV161" s="2">
        <f t="shared" si="201"/>
        <v>2.1978419521911174</v>
      </c>
      <c r="AW161" s="2">
        <f t="shared" si="212"/>
        <v>0.11496168904971731</v>
      </c>
      <c r="AX161" s="2">
        <f t="shared" si="202"/>
        <v>1.2470780608312158E-2</v>
      </c>
      <c r="AY161" s="2">
        <f t="shared" si="203"/>
        <v>0.11188049655941538</v>
      </c>
      <c r="AZ161" s="2">
        <f t="shared" si="204"/>
        <v>0.12033046439047256</v>
      </c>
      <c r="BA161" s="2">
        <f t="shared" si="205"/>
        <v>1.4321762217058451</v>
      </c>
      <c r="BB161" s="2">
        <f t="shared" si="213"/>
        <v>7.2253752226783374E-2</v>
      </c>
      <c r="BD161" s="2">
        <f t="shared" si="261"/>
        <v>1330.5488284484709</v>
      </c>
      <c r="BE161" s="2">
        <f t="shared" si="251"/>
        <v>5047.12229107652</v>
      </c>
      <c r="BF161" s="2">
        <f t="shared" si="214"/>
        <v>38.793182889979668</v>
      </c>
      <c r="BG161" s="2">
        <f t="shared" si="215"/>
        <v>36.961054772278906</v>
      </c>
      <c r="BH161" s="2">
        <f t="shared" si="252"/>
        <v>1.2957194371570506</v>
      </c>
      <c r="BI161" s="2">
        <f t="shared" si="216"/>
        <v>1.9283394887110126</v>
      </c>
      <c r="BJ161" s="2">
        <f t="shared" si="217"/>
        <v>152.34435958399854</v>
      </c>
      <c r="BK161" s="2">
        <f t="shared" si="218"/>
        <v>120.27704066508915</v>
      </c>
      <c r="BL161" s="2">
        <f t="shared" si="219"/>
        <v>207.82877623718622</v>
      </c>
      <c r="BM161" s="2">
        <f t="shared" si="220"/>
        <v>181.96497272476995</v>
      </c>
      <c r="BN161" s="2">
        <f t="shared" si="221"/>
        <v>255.78243508622757</v>
      </c>
      <c r="BO161" s="2">
        <f t="shared" si="222"/>
        <v>262.46614560569935</v>
      </c>
      <c r="BP161" s="2">
        <f t="shared" si="223"/>
        <v>267.83974511264404</v>
      </c>
      <c r="BQ161" s="2">
        <f t="shared" si="224"/>
        <v>354.57502543693232</v>
      </c>
      <c r="BR161" s="2">
        <f t="shared" si="225"/>
        <v>217.6316555869829</v>
      </c>
      <c r="BS161" s="2">
        <f t="shared" si="226"/>
        <v>440.59167358116355</v>
      </c>
      <c r="BU161" s="2">
        <f t="shared" si="227"/>
        <v>3.2541560679512291</v>
      </c>
      <c r="BV161" s="2">
        <f t="shared" si="228"/>
        <v>4.9231542185653527</v>
      </c>
      <c r="BW161" s="2">
        <f t="shared" si="229"/>
        <v>7.1011540991668642</v>
      </c>
      <c r="BX161" s="2">
        <f t="shared" si="230"/>
        <v>9.5932063525109808</v>
      </c>
      <c r="BY161" s="2">
        <f t="shared" si="231"/>
        <v>11.920430201348337</v>
      </c>
      <c r="CA161" s="2">
        <f t="shared" si="232"/>
        <v>2.3830815607092175</v>
      </c>
      <c r="CB161" s="2">
        <f t="shared" si="233"/>
        <v>3.6053212549751383</v>
      </c>
      <c r="CC161" s="2">
        <f t="shared" si="234"/>
        <v>5.2003127815973116</v>
      </c>
      <c r="CD161" s="2">
        <f t="shared" si="253"/>
        <v>7.0252909477512118</v>
      </c>
      <c r="CE161" s="2">
        <f t="shared" si="235"/>
        <v>8.7295620785758317</v>
      </c>
      <c r="CG161" s="2">
        <f t="shared" si="236"/>
        <v>62.373374278347448</v>
      </c>
      <c r="CH161" s="2">
        <f t="shared" si="237"/>
        <v>94.363556723304669</v>
      </c>
      <c r="CI161" s="2">
        <f t="shared" si="238"/>
        <v>136.10992625636854</v>
      </c>
      <c r="CJ161" s="2">
        <f t="shared" si="239"/>
        <v>183.87583074075093</v>
      </c>
      <c r="CK161" s="2">
        <f t="shared" si="240"/>
        <v>228.48242032095422</v>
      </c>
    </row>
    <row r="162" spans="1:89">
      <c r="A162" s="2">
        <v>1</v>
      </c>
      <c r="B162" s="2">
        <f t="shared" si="260"/>
        <v>1365.2173913043478</v>
      </c>
      <c r="C162" s="3">
        <v>15</v>
      </c>
      <c r="D162" s="2">
        <f t="shared" si="255"/>
        <v>53.67</v>
      </c>
      <c r="E162" s="2">
        <f t="shared" si="256"/>
        <v>31.65</v>
      </c>
      <c r="F162" s="2">
        <f t="shared" si="262"/>
        <v>0.39499999999999957</v>
      </c>
      <c r="G162" s="2">
        <f t="shared" si="258"/>
        <v>1.415</v>
      </c>
      <c r="H162" s="3">
        <f t="shared" si="265"/>
        <v>87.13</v>
      </c>
      <c r="J162" s="2">
        <f t="shared" si="263"/>
        <v>61.597612762538738</v>
      </c>
      <c r="K162" s="2">
        <f t="shared" si="246"/>
        <v>36.325031562033743</v>
      </c>
      <c r="L162" s="2">
        <f t="shared" si="247"/>
        <v>0.45334557557672395</v>
      </c>
      <c r="M162" s="2">
        <f t="shared" si="264"/>
        <v>1.6240100998507978</v>
      </c>
      <c r="N162" s="3">
        <f t="shared" si="259"/>
        <v>99.999999999999986</v>
      </c>
      <c r="O162" s="2">
        <v>8.0000000000000002E-3</v>
      </c>
      <c r="P162" s="2">
        <f t="shared" si="182"/>
        <v>8.1895947077673142E-2</v>
      </c>
      <c r="Q162" s="2">
        <f t="shared" si="183"/>
        <v>0.21573680858402905</v>
      </c>
      <c r="R162" s="2">
        <v>0.3</v>
      </c>
      <c r="S162" s="2">
        <f t="shared" si="249"/>
        <v>4.0526601221152835E-2</v>
      </c>
      <c r="T162" s="2">
        <v>0.12</v>
      </c>
      <c r="U162" s="2">
        <f t="shared" si="184"/>
        <v>0.67705421968498225</v>
      </c>
      <c r="V162" s="2">
        <f t="shared" si="185"/>
        <v>1.1636265348399946</v>
      </c>
      <c r="W162" s="2">
        <v>0.06</v>
      </c>
      <c r="X162" s="2">
        <f t="shared" si="207"/>
        <v>0.32610694977954191</v>
      </c>
      <c r="Y162" s="2">
        <v>2.6700000000000002E-2</v>
      </c>
      <c r="Z162" s="2">
        <v>0.21</v>
      </c>
      <c r="AA162" s="2">
        <v>0.442</v>
      </c>
      <c r="AB162" s="2">
        <v>0.5</v>
      </c>
      <c r="AC162" s="2">
        <f t="shared" si="208"/>
        <v>0.10285296683117179</v>
      </c>
      <c r="AD162" s="2">
        <f t="shared" si="186"/>
        <v>0.13414994600633048</v>
      </c>
      <c r="AE162" s="2">
        <f t="shared" si="187"/>
        <v>0.69148912131607676</v>
      </c>
      <c r="AF162" s="2">
        <f t="shared" si="188"/>
        <v>1.4042658436646058</v>
      </c>
      <c r="AG162" s="2">
        <f t="shared" si="189"/>
        <v>7.9359696712893024</v>
      </c>
      <c r="AH162" s="2">
        <f t="shared" si="209"/>
        <v>0.469063931882652</v>
      </c>
      <c r="AI162" s="2">
        <f t="shared" si="190"/>
        <v>7.4061158670826785E-2</v>
      </c>
      <c r="AJ162" s="2">
        <f t="shared" si="191"/>
        <v>0.43831400966592815</v>
      </c>
      <c r="AK162" s="2">
        <f t="shared" si="192"/>
        <v>0.75936282552645895</v>
      </c>
      <c r="AL162" s="2">
        <f t="shared" si="193"/>
        <v>5.1713031722178027</v>
      </c>
      <c r="AM162" s="2">
        <f t="shared" si="210"/>
        <v>0.29226263166028971</v>
      </c>
      <c r="AN162" s="2">
        <f t="shared" si="194"/>
        <v>4.0887494829155907E-2</v>
      </c>
      <c r="AO162" s="2">
        <f t="shared" si="195"/>
        <v>0.27783397474680749</v>
      </c>
      <c r="AP162" s="2">
        <f t="shared" si="196"/>
        <v>0.41062873058760352</v>
      </c>
      <c r="AQ162" s="2">
        <f t="shared" si="197"/>
        <v>3.3697679813140273</v>
      </c>
      <c r="AR162" s="2">
        <f t="shared" si="211"/>
        <v>0.18269593929024111</v>
      </c>
      <c r="AS162" s="2">
        <f t="shared" si="198"/>
        <v>2.2573063443885599E-2</v>
      </c>
      <c r="AT162" s="2">
        <f t="shared" si="199"/>
        <v>0.17611054135012302</v>
      </c>
      <c r="AU162" s="2">
        <f t="shared" si="200"/>
        <v>0.22204926119090274</v>
      </c>
      <c r="AV162" s="2">
        <f t="shared" si="201"/>
        <v>2.1958364980213072</v>
      </c>
      <c r="AW162" s="2">
        <f t="shared" si="212"/>
        <v>0.11454393494359337</v>
      </c>
      <c r="AX162" s="2">
        <f t="shared" si="202"/>
        <v>1.2462079062822439E-2</v>
      </c>
      <c r="AY162" s="2">
        <f t="shared" si="203"/>
        <v>0.11163113799490373</v>
      </c>
      <c r="AZ162" s="2">
        <f t="shared" si="204"/>
        <v>0.12007409789585322</v>
      </c>
      <c r="BA162" s="2">
        <f t="shared" si="205"/>
        <v>1.4308694108258091</v>
      </c>
      <c r="BB162" s="2">
        <f t="shared" si="213"/>
        <v>7.2008203670696269E-2</v>
      </c>
      <c r="BD162" s="2">
        <f t="shared" si="261"/>
        <v>1302.3434385763969</v>
      </c>
      <c r="BE162" s="2">
        <f t="shared" si="251"/>
        <v>5022.1570987265186</v>
      </c>
      <c r="BF162" s="2">
        <f t="shared" si="214"/>
        <v>38.810397858724762</v>
      </c>
      <c r="BG162" s="2">
        <f t="shared" si="215"/>
        <v>36.973383726188544</v>
      </c>
      <c r="BH162" s="2">
        <f t="shared" si="252"/>
        <v>1.2875261299691538</v>
      </c>
      <c r="BI162" s="2">
        <f t="shared" si="216"/>
        <v>1.9240673996527338</v>
      </c>
      <c r="BJ162" s="2">
        <f t="shared" si="217"/>
        <v>152.84000096672543</v>
      </c>
      <c r="BK162" s="2">
        <f t="shared" si="218"/>
        <v>120.49412706710005</v>
      </c>
      <c r="BL162" s="2">
        <f t="shared" si="219"/>
        <v>208.1167986595957</v>
      </c>
      <c r="BM162" s="2">
        <f t="shared" si="220"/>
        <v>182.13931823100211</v>
      </c>
      <c r="BN162" s="2">
        <f t="shared" si="221"/>
        <v>255.44344645789675</v>
      </c>
      <c r="BO162" s="2">
        <f t="shared" si="222"/>
        <v>262.41932761138071</v>
      </c>
      <c r="BP162" s="2">
        <f t="shared" si="223"/>
        <v>266.39734827675426</v>
      </c>
      <c r="BQ162" s="2">
        <f t="shared" si="224"/>
        <v>353.98717425586443</v>
      </c>
      <c r="BR162" s="2">
        <f t="shared" si="225"/>
        <v>215.11390012221131</v>
      </c>
      <c r="BS162" s="2">
        <f t="shared" si="226"/>
        <v>439.08848842477056</v>
      </c>
      <c r="BU162" s="2">
        <f t="shared" si="227"/>
        <v>3.2589423775609991</v>
      </c>
      <c r="BV162" s="2">
        <f t="shared" si="228"/>
        <v>4.9262280017392985</v>
      </c>
      <c r="BW162" s="2">
        <f t="shared" si="229"/>
        <v>7.0975199228386279</v>
      </c>
      <c r="BX162" s="2">
        <f t="shared" si="230"/>
        <v>9.5741081443171367</v>
      </c>
      <c r="BY162" s="2">
        <f t="shared" si="231"/>
        <v>11.875799404147061</v>
      </c>
      <c r="CA162" s="2">
        <f t="shared" si="232"/>
        <v>2.3992504554995713</v>
      </c>
      <c r="CB162" s="2">
        <f t="shared" si="233"/>
        <v>3.6267148687401205</v>
      </c>
      <c r="CC162" s="2">
        <f t="shared" si="234"/>
        <v>5.2252313588104018</v>
      </c>
      <c r="CD162" s="2">
        <f t="shared" si="253"/>
        <v>7.0485085849987827</v>
      </c>
      <c r="CE162" s="2">
        <f t="shared" si="235"/>
        <v>8.743025751546309</v>
      </c>
      <c r="CG162" s="2">
        <f t="shared" si="236"/>
        <v>62.62469136416297</v>
      </c>
      <c r="CH162" s="2">
        <f t="shared" si="237"/>
        <v>94.66368915344421</v>
      </c>
      <c r="CI162" s="2">
        <f t="shared" si="238"/>
        <v>136.38780411681191</v>
      </c>
      <c r="CJ162" s="2">
        <f t="shared" si="239"/>
        <v>183.97857285028269</v>
      </c>
      <c r="CK162" s="2">
        <f t="shared" si="240"/>
        <v>228.2084757030963</v>
      </c>
    </row>
    <row r="163" spans="1:89">
      <c r="A163" s="2">
        <v>1</v>
      </c>
      <c r="B163" s="2">
        <f t="shared" si="260"/>
        <v>1365.6521739130435</v>
      </c>
      <c r="C163" s="3">
        <v>15.1</v>
      </c>
      <c r="D163" s="2">
        <f t="shared" si="255"/>
        <v>53.687800000000003</v>
      </c>
      <c r="E163" s="2">
        <f t="shared" si="256"/>
        <v>31.640999999999998</v>
      </c>
      <c r="F163" s="2">
        <f t="shared" si="262"/>
        <v>0.30429999999999957</v>
      </c>
      <c r="G163" s="2">
        <f t="shared" si="258"/>
        <v>1.4111</v>
      </c>
      <c r="H163" s="3">
        <f t="shared" si="265"/>
        <v>87.044200000000004</v>
      </c>
      <c r="J163" s="2">
        <f t="shared" si="263"/>
        <v>61.678779286845078</v>
      </c>
      <c r="K163" s="2">
        <f t="shared" si="246"/>
        <v>36.350497793075242</v>
      </c>
      <c r="L163" s="2">
        <f t="shared" si="247"/>
        <v>0.3495925058763244</v>
      </c>
      <c r="M163" s="2">
        <f t="shared" si="264"/>
        <v>1.6211304142033589</v>
      </c>
      <c r="N163" s="3">
        <f t="shared" si="259"/>
        <v>100.00000000000001</v>
      </c>
      <c r="O163" s="2">
        <v>8.0000000000000002E-3</v>
      </c>
      <c r="P163" s="2">
        <f t="shared" si="182"/>
        <v>8.1781212601252401E-2</v>
      </c>
      <c r="Q163" s="2">
        <f t="shared" si="183"/>
        <v>0.2156628965113575</v>
      </c>
      <c r="R163" s="2">
        <v>0.3</v>
      </c>
      <c r="S163" s="2">
        <f t="shared" si="249"/>
        <v>4.027951279148563E-2</v>
      </c>
      <c r="T163" s="2">
        <v>0.12</v>
      </c>
      <c r="U163" s="2">
        <f t="shared" si="184"/>
        <v>0.67707264870516104</v>
      </c>
      <c r="V163" s="2">
        <f t="shared" si="185"/>
        <v>1.1626802067496973</v>
      </c>
      <c r="W163" s="2">
        <v>0.06</v>
      </c>
      <c r="X163" s="2">
        <f t="shared" si="207"/>
        <v>0.32517113448792606</v>
      </c>
      <c r="Y163" s="2">
        <v>2.6700000000000002E-2</v>
      </c>
      <c r="Z163" s="2">
        <v>0.21</v>
      </c>
      <c r="AA163" s="2">
        <v>0.442</v>
      </c>
      <c r="AB163" s="2">
        <v>0.5</v>
      </c>
      <c r="AC163" s="2">
        <f t="shared" si="208"/>
        <v>0.1024551303820358</v>
      </c>
      <c r="AD163" s="2">
        <f t="shared" si="186"/>
        <v>0.13405639190393212</v>
      </c>
      <c r="AE163" s="2">
        <f t="shared" si="187"/>
        <v>0.68994875146167989</v>
      </c>
      <c r="AF163" s="2">
        <f t="shared" si="188"/>
        <v>1.4012756126042101</v>
      </c>
      <c r="AG163" s="2">
        <f t="shared" si="189"/>
        <v>7.9287322161464111</v>
      </c>
      <c r="AH163" s="2">
        <f t="shared" si="209"/>
        <v>0.46691799570078885</v>
      </c>
      <c r="AI163" s="2">
        <f t="shared" si="190"/>
        <v>7.4009509561540482E-2</v>
      </c>
      <c r="AJ163" s="2">
        <f t="shared" si="191"/>
        <v>0.43733761587109271</v>
      </c>
      <c r="AK163" s="2">
        <f t="shared" si="192"/>
        <v>0.75774584515394383</v>
      </c>
      <c r="AL163" s="2">
        <f t="shared" si="193"/>
        <v>5.166587040945954</v>
      </c>
      <c r="AM163" s="2">
        <f t="shared" si="210"/>
        <v>0.29102869904456008</v>
      </c>
      <c r="AN163" s="2">
        <f t="shared" si="194"/>
        <v>4.0858980521159993E-2</v>
      </c>
      <c r="AO163" s="2">
        <f t="shared" si="195"/>
        <v>0.27721506829400211</v>
      </c>
      <c r="AP163" s="2">
        <f t="shared" si="196"/>
        <v>0.40975434146104789</v>
      </c>
      <c r="AQ163" s="2">
        <f t="shared" si="197"/>
        <v>3.3666948162671728</v>
      </c>
      <c r="AR163" s="2">
        <f t="shared" si="211"/>
        <v>0.18198136178695029</v>
      </c>
      <c r="AS163" s="2">
        <f t="shared" si="198"/>
        <v>2.2557321337744348E-2</v>
      </c>
      <c r="AT163" s="2">
        <f t="shared" si="199"/>
        <v>0.17571823529558822</v>
      </c>
      <c r="AU163" s="2">
        <f t="shared" si="200"/>
        <v>0.22157643149078113</v>
      </c>
      <c r="AV163" s="2">
        <f t="shared" si="201"/>
        <v>2.1938339364171413</v>
      </c>
      <c r="AW163" s="2">
        <f t="shared" si="212"/>
        <v>0.11412705746373832</v>
      </c>
      <c r="AX163" s="2">
        <f t="shared" si="202"/>
        <v>1.2453388201175088E-2</v>
      </c>
      <c r="AY163" s="2">
        <f t="shared" si="203"/>
        <v>0.11138246706939137</v>
      </c>
      <c r="AZ163" s="2">
        <f t="shared" si="204"/>
        <v>0.11981841319149537</v>
      </c>
      <c r="BA163" s="2">
        <f t="shared" si="205"/>
        <v>1.4295644848236786</v>
      </c>
      <c r="BB163" s="2">
        <f t="shared" si="213"/>
        <v>7.1763159903572266E-2</v>
      </c>
      <c r="BD163" s="2">
        <f t="shared" si="261"/>
        <v>1274.5268961290978</v>
      </c>
      <c r="BE163" s="2">
        <f t="shared" si="251"/>
        <v>4997.3383556629597</v>
      </c>
      <c r="BF163" s="2">
        <f t="shared" si="214"/>
        <v>38.827413059901758</v>
      </c>
      <c r="BG163" s="2">
        <f t="shared" si="215"/>
        <v>36.985662066146908</v>
      </c>
      <c r="BH163" s="2">
        <f t="shared" si="252"/>
        <v>1.2793418238989092</v>
      </c>
      <c r="BI163" s="2">
        <f t="shared" si="216"/>
        <v>1.9197976938530394</v>
      </c>
      <c r="BJ163" s="2">
        <f t="shared" si="217"/>
        <v>153.3369167529863</v>
      </c>
      <c r="BK163" s="2">
        <f t="shared" si="218"/>
        <v>120.71162898554964</v>
      </c>
      <c r="BL163" s="2">
        <f t="shared" si="219"/>
        <v>208.4027879210164</v>
      </c>
      <c r="BM163" s="2">
        <f t="shared" si="220"/>
        <v>182.31324849384987</v>
      </c>
      <c r="BN163" s="2">
        <f t="shared" si="221"/>
        <v>255.0986948327664</v>
      </c>
      <c r="BO163" s="2">
        <f t="shared" si="222"/>
        <v>262.3708465996018</v>
      </c>
      <c r="BP163" s="2">
        <f t="shared" si="223"/>
        <v>264.95152757401451</v>
      </c>
      <c r="BQ163" s="2">
        <f t="shared" si="224"/>
        <v>353.39753421161379</v>
      </c>
      <c r="BR163" s="2">
        <f t="shared" si="225"/>
        <v>212.61075344887973</v>
      </c>
      <c r="BS163" s="2">
        <f t="shared" si="226"/>
        <v>437.58863587526133</v>
      </c>
      <c r="BU163" s="2">
        <f t="shared" si="227"/>
        <v>3.2637411970526107</v>
      </c>
      <c r="BV163" s="2">
        <f t="shared" si="228"/>
        <v>4.9292952541390829</v>
      </c>
      <c r="BW163" s="2">
        <f t="shared" si="229"/>
        <v>7.0938529133361294</v>
      </c>
      <c r="BX163" s="2">
        <f t="shared" si="230"/>
        <v>9.5549873780704786</v>
      </c>
      <c r="BY163" s="2">
        <f t="shared" si="231"/>
        <v>11.831304657806507</v>
      </c>
      <c r="CA163" s="2">
        <f t="shared" si="232"/>
        <v>2.4155184299009851</v>
      </c>
      <c r="CB163" s="2">
        <f t="shared" si="233"/>
        <v>3.6482070157857804</v>
      </c>
      <c r="CC163" s="2">
        <f t="shared" si="234"/>
        <v>5.2502117712778924</v>
      </c>
      <c r="CD163" s="2">
        <f t="shared" si="253"/>
        <v>7.0717151623552859</v>
      </c>
      <c r="CE163" s="2">
        <f t="shared" si="235"/>
        <v>8.7564340201096851</v>
      </c>
      <c r="CG163" s="2">
        <f t="shared" si="236"/>
        <v>62.877265334807781</v>
      </c>
      <c r="CH163" s="2">
        <f t="shared" si="237"/>
        <v>94.964823156937257</v>
      </c>
      <c r="CI163" s="2">
        <f t="shared" si="238"/>
        <v>136.66588278529639</v>
      </c>
      <c r="CJ163" s="2">
        <f t="shared" si="239"/>
        <v>184.08061190153006</v>
      </c>
      <c r="CK163" s="2">
        <f t="shared" si="240"/>
        <v>227.93476483296513</v>
      </c>
    </row>
    <row r="164" spans="1:89">
      <c r="A164" s="2">
        <v>1</v>
      </c>
      <c r="B164" s="2">
        <f t="shared" si="260"/>
        <v>1366.086956521739</v>
      </c>
      <c r="C164" s="3">
        <v>15.2</v>
      </c>
      <c r="D164" s="2">
        <f t="shared" si="255"/>
        <v>53.705599999999997</v>
      </c>
      <c r="E164" s="2">
        <f t="shared" si="256"/>
        <v>31.632000000000001</v>
      </c>
      <c r="F164" s="2">
        <f t="shared" si="262"/>
        <v>0.21359999999999957</v>
      </c>
      <c r="G164" s="2">
        <f t="shared" si="258"/>
        <v>1.4072</v>
      </c>
      <c r="H164" s="3">
        <f t="shared" si="265"/>
        <v>86.958399999999997</v>
      </c>
      <c r="J164" s="2">
        <f t="shared" si="263"/>
        <v>61.760105981710794</v>
      </c>
      <c r="K164" s="2">
        <f t="shared" si="246"/>
        <v>36.376014278091596</v>
      </c>
      <c r="L164" s="2">
        <f t="shared" si="247"/>
        <v>0.24563469429060283</v>
      </c>
      <c r="M164" s="2">
        <f t="shared" si="264"/>
        <v>1.6182450459070084</v>
      </c>
      <c r="N164" s="3">
        <f t="shared" si="259"/>
        <v>100</v>
      </c>
      <c r="O164" s="2">
        <v>8.0000000000000002E-3</v>
      </c>
      <c r="P164" s="2">
        <f t="shared" si="182"/>
        <v>8.1666699600553325E-2</v>
      </c>
      <c r="Q164" s="2">
        <f t="shared" si="183"/>
        <v>0.21558904894913872</v>
      </c>
      <c r="R164" s="2">
        <v>0.3</v>
      </c>
      <c r="S164" s="2">
        <f t="shared" si="249"/>
        <v>4.0032195424711571E-2</v>
      </c>
      <c r="T164" s="2">
        <v>0.12</v>
      </c>
      <c r="U164" s="2">
        <f t="shared" si="184"/>
        <v>0.67709106845053468</v>
      </c>
      <c r="V164" s="2">
        <f t="shared" si="185"/>
        <v>1.1617351496539181</v>
      </c>
      <c r="W164" s="2">
        <v>0.06</v>
      </c>
      <c r="X164" s="2">
        <f t="shared" si="207"/>
        <v>0.32423544252416547</v>
      </c>
      <c r="Y164" s="2">
        <v>2.6700000000000002E-2</v>
      </c>
      <c r="Z164" s="2">
        <v>0.21</v>
      </c>
      <c r="AA164" s="2">
        <v>0.442</v>
      </c>
      <c r="AB164" s="2">
        <v>0.5</v>
      </c>
      <c r="AC164" s="2">
        <f t="shared" si="208"/>
        <v>0.10205650885940865</v>
      </c>
      <c r="AD164" s="2">
        <f t="shared" si="186"/>
        <v>0.1339629526204226</v>
      </c>
      <c r="AE164" s="2">
        <f t="shared" si="187"/>
        <v>0.68841262734525699</v>
      </c>
      <c r="AF164" s="2">
        <f t="shared" si="188"/>
        <v>1.3982933300780898</v>
      </c>
      <c r="AG164" s="2">
        <f t="shared" si="189"/>
        <v>7.9215051954258167</v>
      </c>
      <c r="AH164" s="2">
        <f t="shared" si="209"/>
        <v>0.46477679606276595</v>
      </c>
      <c r="AI164" s="2">
        <f t="shared" si="190"/>
        <v>7.3957923841172321E-2</v>
      </c>
      <c r="AJ164" s="2">
        <f t="shared" si="191"/>
        <v>0.43636391332096103</v>
      </c>
      <c r="AK164" s="2">
        <f t="shared" si="192"/>
        <v>0.7561331629856991</v>
      </c>
      <c r="AL164" s="2">
        <f t="shared" si="193"/>
        <v>5.1618777090399472</v>
      </c>
      <c r="AM164" s="2">
        <f t="shared" si="210"/>
        <v>0.2897974472458999</v>
      </c>
      <c r="AN164" s="2">
        <f t="shared" si="194"/>
        <v>4.0830501208755685E-2</v>
      </c>
      <c r="AO164" s="2">
        <f t="shared" si="195"/>
        <v>0.27659786773969997</v>
      </c>
      <c r="AP164" s="2">
        <f t="shared" si="196"/>
        <v>0.40888227660703236</v>
      </c>
      <c r="AQ164" s="2">
        <f t="shared" si="197"/>
        <v>3.3636260818801622</v>
      </c>
      <c r="AR164" s="2">
        <f t="shared" si="211"/>
        <v>0.18126830984429529</v>
      </c>
      <c r="AS164" s="2">
        <f t="shared" si="198"/>
        <v>2.2541598551879705E-2</v>
      </c>
      <c r="AT164" s="2">
        <f t="shared" si="199"/>
        <v>0.1753270105584451</v>
      </c>
      <c r="AU164" s="2">
        <f t="shared" si="200"/>
        <v>0.22110485865108334</v>
      </c>
      <c r="AV164" s="2">
        <f t="shared" si="201"/>
        <v>2.1918342619567341</v>
      </c>
      <c r="AW164" s="2">
        <f t="shared" si="212"/>
        <v>0.1137110531519204</v>
      </c>
      <c r="AX164" s="2">
        <f t="shared" si="202"/>
        <v>1.2444708005816573E-2</v>
      </c>
      <c r="AY164" s="2">
        <f t="shared" si="203"/>
        <v>0.11113448155822191</v>
      </c>
      <c r="AZ164" s="2">
        <f t="shared" si="204"/>
        <v>0.11956340813984506</v>
      </c>
      <c r="BA164" s="2">
        <f t="shared" si="205"/>
        <v>1.4282614401663993</v>
      </c>
      <c r="BB164" s="2">
        <f t="shared" si="213"/>
        <v>7.1518618943169215E-2</v>
      </c>
      <c r="BD164" s="2">
        <f t="shared" si="261"/>
        <v>1247.0971804458472</v>
      </c>
      <c r="BE164" s="2">
        <f t="shared" si="251"/>
        <v>4972.6657163523214</v>
      </c>
      <c r="BF164" s="2">
        <f t="shared" si="214"/>
        <v>38.844226899872076</v>
      </c>
      <c r="BG164" s="2">
        <f t="shared" si="215"/>
        <v>36.99788946636879</v>
      </c>
      <c r="BH164" s="2">
        <f t="shared" si="252"/>
        <v>1.2711665829813374</v>
      </c>
      <c r="BI164" s="2">
        <f t="shared" si="216"/>
        <v>1.9155303839130939</v>
      </c>
      <c r="BJ164" s="2">
        <f t="shared" si="217"/>
        <v>153.8351062811461</v>
      </c>
      <c r="BK164" s="2">
        <f t="shared" si="218"/>
        <v>120.92954659933646</v>
      </c>
      <c r="BL164" s="2">
        <f t="shared" si="219"/>
        <v>208.68671708206963</v>
      </c>
      <c r="BM164" s="2">
        <f t="shared" si="220"/>
        <v>182.48675815561447</v>
      </c>
      <c r="BN164" s="2">
        <f t="shared" si="221"/>
        <v>254.74816342914249</v>
      </c>
      <c r="BO164" s="2">
        <f t="shared" si="222"/>
        <v>262.32069736821717</v>
      </c>
      <c r="BP164" s="2">
        <f t="shared" si="223"/>
        <v>263.50235409310017</v>
      </c>
      <c r="BQ164" s="2">
        <f t="shared" si="224"/>
        <v>352.80611855293932</v>
      </c>
      <c r="BR164" s="2">
        <f t="shared" si="225"/>
        <v>210.12230143064352</v>
      </c>
      <c r="BS164" s="2">
        <f t="shared" si="226"/>
        <v>436.09214683286257</v>
      </c>
      <c r="BU164" s="2">
        <f t="shared" si="227"/>
        <v>3.2685525672825699</v>
      </c>
      <c r="BV164" s="2">
        <f t="shared" si="228"/>
        <v>4.9323558934759122</v>
      </c>
      <c r="BW164" s="2">
        <f t="shared" si="229"/>
        <v>7.0901530101242018</v>
      </c>
      <c r="BX164" s="2">
        <f t="shared" si="230"/>
        <v>9.5358444398197726</v>
      </c>
      <c r="BY164" s="2">
        <f t="shared" si="231"/>
        <v>11.786946583244211</v>
      </c>
      <c r="CA164" s="2">
        <f t="shared" si="232"/>
        <v>2.4318857027060292</v>
      </c>
      <c r="CB164" s="2">
        <f t="shared" si="233"/>
        <v>3.6697974198329359</v>
      </c>
      <c r="CC164" s="2">
        <f t="shared" si="234"/>
        <v>5.2752529997258977</v>
      </c>
      <c r="CD164" s="2">
        <f t="shared" si="253"/>
        <v>7.0949092232915829</v>
      </c>
      <c r="CE164" s="2">
        <f t="shared" si="235"/>
        <v>8.7697861008191023</v>
      </c>
      <c r="CG164" s="2">
        <f t="shared" si="236"/>
        <v>63.131103330399036</v>
      </c>
      <c r="CH164" s="2">
        <f t="shared" si="237"/>
        <v>95.266960883609642</v>
      </c>
      <c r="CI164" s="2">
        <f t="shared" si="238"/>
        <v>136.94415895003544</v>
      </c>
      <c r="CJ164" s="2">
        <f t="shared" si="239"/>
        <v>184.18194851716112</v>
      </c>
      <c r="CK164" s="2">
        <f t="shared" si="240"/>
        <v>227.66130492903093</v>
      </c>
    </row>
    <row r="165" spans="1:89">
      <c r="A165" s="2">
        <v>1</v>
      </c>
      <c r="B165" s="2">
        <f t="shared" si="260"/>
        <v>1366.5217391304348</v>
      </c>
      <c r="C165" s="3">
        <v>15.3</v>
      </c>
      <c r="D165" s="2">
        <f t="shared" si="255"/>
        <v>53.723399999999998</v>
      </c>
      <c r="E165" s="2">
        <f t="shared" si="256"/>
        <v>31.623000000000001</v>
      </c>
      <c r="F165" s="2">
        <f>$F$5+$F$7*$C165</f>
        <v>0.12289999999999957</v>
      </c>
      <c r="G165" s="2">
        <f t="shared" si="258"/>
        <v>1.4033</v>
      </c>
      <c r="H165" s="3">
        <f t="shared" si="265"/>
        <v>86.872600000000006</v>
      </c>
      <c r="J165" s="2">
        <f t="shared" si="263"/>
        <v>61.841593321714782</v>
      </c>
      <c r="K165" s="2">
        <f t="shared" si="246"/>
        <v>36.401581165983288</v>
      </c>
      <c r="L165" s="2">
        <f t="shared" si="247"/>
        <v>0.14147153417763433</v>
      </c>
      <c r="M165" s="2">
        <f t="shared" si="264"/>
        <v>1.6153539781242878</v>
      </c>
      <c r="N165" s="3">
        <f t="shared" si="259"/>
        <v>100</v>
      </c>
      <c r="O165" s="2">
        <v>8.0000000000000002E-3</v>
      </c>
      <c r="P165" s="2">
        <f t="shared" si="182"/>
        <v>8.1552407547004296E-2</v>
      </c>
      <c r="Q165" s="2">
        <f t="shared" si="183"/>
        <v>0.21551526581727737</v>
      </c>
      <c r="R165" s="2">
        <v>0.3</v>
      </c>
      <c r="S165" s="2">
        <f t="shared" si="249"/>
        <v>3.9784647979085007E-2</v>
      </c>
      <c r="T165" s="2">
        <v>0.12</v>
      </c>
      <c r="U165" s="2">
        <f t="shared" si="184"/>
        <v>0.6771094789280957</v>
      </c>
      <c r="V165" s="2">
        <f t="shared" si="185"/>
        <v>1.1607913613056211</v>
      </c>
      <c r="W165" s="2">
        <v>0.06</v>
      </c>
      <c r="X165" s="2">
        <f t="shared" si="207"/>
        <v>0.32329987027495011</v>
      </c>
      <c r="Y165" s="2">
        <v>2.6700000000000002E-2</v>
      </c>
      <c r="Z165" s="2">
        <v>0.21</v>
      </c>
      <c r="AA165" s="2">
        <v>0.442</v>
      </c>
      <c r="AB165" s="2">
        <v>0.5</v>
      </c>
      <c r="AC165" s="2">
        <f t="shared" si="208"/>
        <v>0.10165709993714932</v>
      </c>
      <c r="AD165" s="2">
        <f t="shared" si="186"/>
        <v>0.13386962796722773</v>
      </c>
      <c r="AE165" s="2">
        <f t="shared" si="187"/>
        <v>0.68688073523713444</v>
      </c>
      <c r="AF165" s="2">
        <f t="shared" si="188"/>
        <v>1.3953189711770966</v>
      </c>
      <c r="AG165" s="2">
        <f t="shared" si="189"/>
        <v>7.9142885895768531</v>
      </c>
      <c r="AH165" s="2">
        <f t="shared" si="209"/>
        <v>0.46264031398679589</v>
      </c>
      <c r="AI165" s="2">
        <f t="shared" si="190"/>
        <v>7.3906401405614733E-2</v>
      </c>
      <c r="AJ165" s="2">
        <f t="shared" si="191"/>
        <v>0.43539289331270864</v>
      </c>
      <c r="AK165" s="2">
        <f t="shared" si="192"/>
        <v>0.75452476555199555</v>
      </c>
      <c r="AL165" s="2">
        <f t="shared" si="193"/>
        <v>5.1571751637600176</v>
      </c>
      <c r="AM165" s="2">
        <f t="shared" si="210"/>
        <v>0.28856886557433481</v>
      </c>
      <c r="AN165" s="2">
        <f t="shared" si="194"/>
        <v>4.0802056834467547E-2</v>
      </c>
      <c r="AO165" s="2">
        <f t="shared" si="195"/>
        <v>0.27598236756744426</v>
      </c>
      <c r="AP165" s="2">
        <f t="shared" si="196"/>
        <v>0.40801252874174249</v>
      </c>
      <c r="AQ165" s="2">
        <f t="shared" si="197"/>
        <v>3.3605617698514028</v>
      </c>
      <c r="AR165" s="2">
        <f t="shared" si="211"/>
        <v>0.18055677740899842</v>
      </c>
      <c r="AS165" s="2">
        <f t="shared" si="198"/>
        <v>2.2525895054560766E-2</v>
      </c>
      <c r="AT165" s="2">
        <f t="shared" si="199"/>
        <v>0.17493686364197883</v>
      </c>
      <c r="AU165" s="2">
        <f t="shared" si="200"/>
        <v>0.22063453873305516</v>
      </c>
      <c r="AV165" s="2">
        <f t="shared" si="201"/>
        <v>2.1898374692305325</v>
      </c>
      <c r="AW165" s="2">
        <f t="shared" si="212"/>
        <v>0.11329591856012118</v>
      </c>
      <c r="AX165" s="2">
        <f t="shared" si="202"/>
        <v>1.2436038459228981E-2</v>
      </c>
      <c r="AY165" s="2">
        <f t="shared" si="203"/>
        <v>0.11088717924493365</v>
      </c>
      <c r="AZ165" s="2">
        <f t="shared" si="204"/>
        <v>0.11930908061100393</v>
      </c>
      <c r="BA165" s="2">
        <f t="shared" si="205"/>
        <v>1.4269602733289521</v>
      </c>
      <c r="BB165" s="2">
        <f t="shared" si="213"/>
        <v>7.1274578813028386E-2</v>
      </c>
      <c r="BD165" s="2">
        <f t="shared" si="261"/>
        <v>1220.052249514169</v>
      </c>
      <c r="BE165" s="2">
        <f t="shared" si="251"/>
        <v>4948.138830948149</v>
      </c>
      <c r="BF165" s="2">
        <f t="shared" si="214"/>
        <v>38.860837772871875</v>
      </c>
      <c r="BG165" s="2">
        <f t="shared" si="215"/>
        <v>37.010065599091028</v>
      </c>
      <c r="BH165" s="2">
        <f t="shared" si="252"/>
        <v>1.263000471856222</v>
      </c>
      <c r="BI165" s="2">
        <f t="shared" si="216"/>
        <v>1.9112654825271012</v>
      </c>
      <c r="BJ165" s="2">
        <f t="shared" si="217"/>
        <v>154.33456881914822</v>
      </c>
      <c r="BK165" s="2">
        <f t="shared" si="218"/>
        <v>121.14788007789731</v>
      </c>
      <c r="BL165" s="2">
        <f t="shared" si="219"/>
        <v>208.96855898399346</v>
      </c>
      <c r="BM165" s="2">
        <f t="shared" si="220"/>
        <v>182.65984182115943</v>
      </c>
      <c r="BN165" s="2">
        <f t="shared" si="221"/>
        <v>254.39183569018303</v>
      </c>
      <c r="BO165" s="2">
        <f t="shared" si="222"/>
        <v>262.26887474287054</v>
      </c>
      <c r="BP165" s="2">
        <f t="shared" si="223"/>
        <v>262.04989949836391</v>
      </c>
      <c r="BQ165" s="2">
        <f t="shared" si="224"/>
        <v>352.21294065062187</v>
      </c>
      <c r="BR165" s="2">
        <f t="shared" si="225"/>
        <v>207.64862821920042</v>
      </c>
      <c r="BS165" s="2">
        <f t="shared" si="226"/>
        <v>434.59905193996281</v>
      </c>
      <c r="BU165" s="2">
        <f t="shared" si="227"/>
        <v>3.2733765292454038</v>
      </c>
      <c r="BV165" s="2">
        <f t="shared" si="228"/>
        <v>4.9354098368754471</v>
      </c>
      <c r="BW165" s="2">
        <f t="shared" si="229"/>
        <v>7.0864201534760829</v>
      </c>
      <c r="BX165" s="2">
        <f t="shared" si="230"/>
        <v>9.516679718051412</v>
      </c>
      <c r="BY165" s="2">
        <f t="shared" si="231"/>
        <v>11.742725793780723</v>
      </c>
      <c r="CA165" s="2">
        <f t="shared" si="232"/>
        <v>2.4483524859928654</v>
      </c>
      <c r="CB165" s="2">
        <f t="shared" si="233"/>
        <v>3.6914857901462446</v>
      </c>
      <c r="CC165" s="2">
        <f t="shared" si="234"/>
        <v>5.3003540058841736</v>
      </c>
      <c r="CD165" s="2">
        <f t="shared" si="253"/>
        <v>7.11808929951005</v>
      </c>
      <c r="CE165" s="2">
        <f t="shared" si="235"/>
        <v>8.7830812106920231</v>
      </c>
      <c r="CG165" s="2">
        <f t="shared" si="236"/>
        <v>63.386212530618167</v>
      </c>
      <c r="CH165" s="2">
        <f t="shared" si="237"/>
        <v>95.570104462747949</v>
      </c>
      <c r="CI165" s="2">
        <f t="shared" si="238"/>
        <v>137.22262926869536</v>
      </c>
      <c r="CJ165" s="2">
        <f t="shared" si="239"/>
        <v>184.28258338288052</v>
      </c>
      <c r="CK165" s="2">
        <f t="shared" si="240"/>
        <v>227.38811322293648</v>
      </c>
    </row>
    <row r="166" spans="1:89">
      <c r="A166" s="2">
        <v>1</v>
      </c>
      <c r="B166" s="2">
        <f t="shared" si="260"/>
        <v>1366.9565217391305</v>
      </c>
      <c r="C166" s="3">
        <v>15.4</v>
      </c>
      <c r="D166" s="2">
        <f>$D$5+$D$7*$C166</f>
        <v>53.741199999999999</v>
      </c>
      <c r="E166" s="2">
        <f>$E$5+$E$7*$C166</f>
        <v>31.614000000000001</v>
      </c>
      <c r="F166" s="2">
        <f t="shared" si="262"/>
        <v>3.2199999999999562E-2</v>
      </c>
      <c r="G166" s="2">
        <f>$G$5+$G$7*$C166</f>
        <v>1.3994</v>
      </c>
      <c r="H166" s="3">
        <f t="shared" si="265"/>
        <v>86.786799999999999</v>
      </c>
      <c r="J166" s="2">
        <f t="shared" si="263"/>
        <v>61.923241783312669</v>
      </c>
      <c r="K166" s="2">
        <f t="shared" si="246"/>
        <v>36.427198606239656</v>
      </c>
      <c r="L166" s="2">
        <f t="shared" si="247"/>
        <v>3.7102416496517403E-2</v>
      </c>
      <c r="M166" s="2">
        <f t="shared" si="264"/>
        <v>1.6124571939511538</v>
      </c>
      <c r="N166" s="3">
        <f t="shared" si="259"/>
        <v>100</v>
      </c>
      <c r="O166" s="2">
        <v>8.0000000000000002E-3</v>
      </c>
      <c r="P166" s="2">
        <f t="shared" si="182"/>
        <v>8.1438335913519858E-2</v>
      </c>
      <c r="Q166" s="2">
        <f t="shared" si="183"/>
        <v>0.21544154703580606</v>
      </c>
      <c r="R166" s="2">
        <v>0.3</v>
      </c>
      <c r="S166" s="2">
        <f t="shared" si="249"/>
        <v>3.9536869309440711E-2</v>
      </c>
      <c r="T166" s="2">
        <v>0.12</v>
      </c>
      <c r="U166" s="2">
        <f t="shared" si="184"/>
        <v>0.67712788014483105</v>
      </c>
      <c r="V166" s="2">
        <f t="shared" si="185"/>
        <v>1.1598488394626332</v>
      </c>
      <c r="W166" s="2">
        <v>0.06</v>
      </c>
      <c r="X166" s="2">
        <f t="shared" si="207"/>
        <v>0.32236441412207134</v>
      </c>
      <c r="Y166" s="2">
        <v>2.6700000000000002E-2</v>
      </c>
      <c r="Z166" s="2">
        <v>0.21</v>
      </c>
      <c r="AA166" s="2">
        <v>0.442</v>
      </c>
      <c r="AB166" s="2">
        <v>0.5</v>
      </c>
      <c r="AC166" s="2">
        <f t="shared" si="208"/>
        <v>0.10125690127991813</v>
      </c>
      <c r="AD166" s="2">
        <f t="shared" si="186"/>
        <v>0.13377641775615576</v>
      </c>
      <c r="AE166" s="2">
        <f t="shared" si="187"/>
        <v>0.68535306145820141</v>
      </c>
      <c r="AF166" s="2">
        <f t="shared" si="188"/>
        <v>1.3923525110812702</v>
      </c>
      <c r="AG166" s="2">
        <f t="shared" si="189"/>
        <v>7.907082379093354</v>
      </c>
      <c r="AH166" s="2">
        <f t="shared" si="209"/>
        <v>0.46050853054861746</v>
      </c>
      <c r="AI166" s="2">
        <f t="shared" si="190"/>
        <v>7.3854942150971312E-2</v>
      </c>
      <c r="AJ166" s="2">
        <f t="shared" si="191"/>
        <v>0.4344245471755615</v>
      </c>
      <c r="AK166" s="2">
        <f t="shared" si="192"/>
        <v>0.75292063943133181</v>
      </c>
      <c r="AL166" s="2">
        <f t="shared" si="193"/>
        <v>5.1524793923953904</v>
      </c>
      <c r="AM166" s="2">
        <f t="shared" si="210"/>
        <v>0.28734294337203098</v>
      </c>
      <c r="AN166" s="2">
        <f t="shared" si="194"/>
        <v>4.0773647340936699E-2</v>
      </c>
      <c r="AO166" s="2">
        <f t="shared" si="195"/>
        <v>0.27536856228109419</v>
      </c>
      <c r="AP166" s="2">
        <f t="shared" si="196"/>
        <v>0.40714509060744369</v>
      </c>
      <c r="AQ166" s="2">
        <f t="shared" si="197"/>
        <v>3.3575018718981946</v>
      </c>
      <c r="AR166" s="2">
        <f t="shared" si="211"/>
        <v>0.17984675844581377</v>
      </c>
      <c r="AS166" s="2">
        <f t="shared" si="198"/>
        <v>2.2510210814120996E-2</v>
      </c>
      <c r="AT166" s="2">
        <f t="shared" si="199"/>
        <v>0.17454779106235208</v>
      </c>
      <c r="AU166" s="2">
        <f t="shared" si="200"/>
        <v>0.22016546781204524</v>
      </c>
      <c r="AV166" s="2">
        <f t="shared" si="201"/>
        <v>2.1878435528412932</v>
      </c>
      <c r="AW166" s="2">
        <f t="shared" si="212"/>
        <v>0.11288165025048386</v>
      </c>
      <c r="AX166" s="2">
        <f t="shared" si="202"/>
        <v>1.2427379543929935E-2</v>
      </c>
      <c r="AY166" s="2">
        <f t="shared" si="203"/>
        <v>0.11064055792122766</v>
      </c>
      <c r="AZ166" s="2">
        <f t="shared" si="204"/>
        <v>0.11905542848269976</v>
      </c>
      <c r="BA166" s="2">
        <f t="shared" si="205"/>
        <v>1.4256609807943403</v>
      </c>
      <c r="BB166" s="2">
        <f t="shared" si="213"/>
        <v>7.1031037542445177E-2</v>
      </c>
      <c r="BD166" s="2">
        <f>(($W$6-BE165*C165/100)/((100-C165)/100))/((C166-C165)/100+S166*(1-(C166-C165)/100))</f>
        <v>1193.3900400275977</v>
      </c>
      <c r="BE166" s="2">
        <f t="shared" si="251"/>
        <v>4923.7573452928209</v>
      </c>
      <c r="BF166" s="2">
        <f t="shared" si="214"/>
        <v>38.877244060897908</v>
      </c>
      <c r="BG166" s="2">
        <f t="shared" si="215"/>
        <v>37.022190134557306</v>
      </c>
      <c r="BH166" s="2">
        <f t="shared" si="252"/>
        <v>1.2548435557757749</v>
      </c>
      <c r="BI166" s="2">
        <f t="shared" si="216"/>
        <v>1.9070030024832614</v>
      </c>
      <c r="BJ166" s="2">
        <f t="shared" si="217"/>
        <v>154.83530356319318</v>
      </c>
      <c r="BK166" s="2">
        <f t="shared" si="218"/>
        <v>121.36662958104858</v>
      </c>
      <c r="BL166" s="2">
        <f t="shared" si="219"/>
        <v>209.24828624719626</v>
      </c>
      <c r="BM166" s="2">
        <f t="shared" si="220"/>
        <v>182.83249405769214</v>
      </c>
      <c r="BN166" s="2">
        <f t="shared" si="221"/>
        <v>254.02969528821779</v>
      </c>
      <c r="BO166" s="2">
        <f t="shared" si="222"/>
        <v>262.21537357758058</v>
      </c>
      <c r="BP166" s="2">
        <f t="shared" si="223"/>
        <v>260.59423602619449</v>
      </c>
      <c r="BQ166" s="2">
        <f t="shared" si="224"/>
        <v>351.61801399721645</v>
      </c>
      <c r="BR166" s="2">
        <f t="shared" si="225"/>
        <v>205.18981624090443</v>
      </c>
      <c r="BS166" s="2">
        <f t="shared" si="226"/>
        <v>433.10938157828059</v>
      </c>
      <c r="BU166" s="2">
        <f t="shared" si="227"/>
        <v>3.278213124073456</v>
      </c>
      <c r="BV166" s="2">
        <f t="shared" si="228"/>
        <v>4.9384570008739805</v>
      </c>
      <c r="BW166" s="2">
        <f t="shared" si="229"/>
        <v>7.0826542844860798</v>
      </c>
      <c r="BX166" s="2">
        <f t="shared" si="230"/>
        <v>9.4974936036809083</v>
      </c>
      <c r="BY166" s="2">
        <f t="shared" si="231"/>
        <v>11.698642895089208</v>
      </c>
      <c r="CA166" s="2">
        <f t="shared" si="232"/>
        <v>2.4649189850323703</v>
      </c>
      <c r="CB166" s="2">
        <f t="shared" si="233"/>
        <v>3.7132718214166767</v>
      </c>
      <c r="CC166" s="2">
        <f t="shared" si="234"/>
        <v>5.3255137324803803</v>
      </c>
      <c r="CD166" s="2">
        <f t="shared" si="253"/>
        <v>7.1412539111694464</v>
      </c>
      <c r="CE166" s="2">
        <f t="shared" si="235"/>
        <v>8.7963185674115127</v>
      </c>
      <c r="CG166" s="2">
        <f t="shared" si="236"/>
        <v>63.642600154801734</v>
      </c>
      <c r="CH166" s="2">
        <f t="shared" si="237"/>
        <v>95.874256002539752</v>
      </c>
      <c r="CI166" s="2">
        <f t="shared" si="238"/>
        <v>137.50129036825265</v>
      </c>
      <c r="CJ166" s="2">
        <f t="shared" si="239"/>
        <v>184.3825172479259</v>
      </c>
      <c r="CK166" s="2">
        <f t="shared" si="240"/>
        <v>227.11520695787797</v>
      </c>
    </row>
    <row r="167" spans="1:89">
      <c r="A167" s="2">
        <v>1</v>
      </c>
      <c r="B167" s="2">
        <f>$D$3+C167/0.23</f>
        <v>1367.1108767556684</v>
      </c>
      <c r="C167" s="3">
        <f>F5/-F7</f>
        <v>15.435501653803748</v>
      </c>
      <c r="D167" s="2">
        <f>$D$5+$D$7*$C167</f>
        <v>53.747519294377064</v>
      </c>
      <c r="E167" s="2">
        <f>$E$5+$E$7*$C167</f>
        <v>31.610804851157663</v>
      </c>
      <c r="F167" s="2">
        <v>0</v>
      </c>
      <c r="G167" s="2">
        <f>$G$5+$G$7*$C167</f>
        <v>1.3980154355016539</v>
      </c>
      <c r="H167" s="3">
        <f>SUM(D167:G167)</f>
        <v>86.756339581036372</v>
      </c>
      <c r="J167" s="2">
        <f t="shared" si="263"/>
        <v>61.952267181781217</v>
      </c>
      <c r="K167" s="2">
        <f t="shared" si="246"/>
        <v>36.436305408702729</v>
      </c>
      <c r="L167" s="2">
        <f t="shared" si="247"/>
        <v>0</v>
      </c>
      <c r="M167" s="2">
        <f t="shared" si="264"/>
        <v>1.6114274095160637</v>
      </c>
      <c r="N167" s="3">
        <f t="shared" ref="N167:N230" si="266">SUM(J167:M167)</f>
        <v>100.00000000000001</v>
      </c>
      <c r="O167" s="2">
        <v>8.0000000000000002E-3</v>
      </c>
      <c r="P167" s="2">
        <f t="shared" si="182"/>
        <v>8.1397891514722764E-2</v>
      </c>
      <c r="Q167" s="2">
        <f t="shared" si="183"/>
        <v>0.2154153911121241</v>
      </c>
      <c r="R167" s="2">
        <v>0.3</v>
      </c>
      <c r="S167" s="2">
        <f t="shared" si="249"/>
        <v>3.9448847951639596E-2</v>
      </c>
      <c r="T167" s="2">
        <v>0.12</v>
      </c>
      <c r="U167" s="2">
        <f t="shared" si="184"/>
        <v>0.67713441065493474</v>
      </c>
      <c r="V167" s="2">
        <f t="shared" si="185"/>
        <v>1.1595145328265903</v>
      </c>
      <c r="W167" s="2">
        <v>0.06</v>
      </c>
      <c r="X167" s="2">
        <f t="shared" si="207"/>
        <v>0.32203233895749839</v>
      </c>
      <c r="Y167" s="2">
        <v>2.6700000000000002E-2</v>
      </c>
      <c r="Z167" s="2">
        <v>0.21</v>
      </c>
      <c r="AA167" s="2">
        <v>0.442</v>
      </c>
      <c r="AB167" s="2">
        <v>0.5</v>
      </c>
      <c r="AC167" s="2">
        <f t="shared" si="208"/>
        <v>0.10111463374339165</v>
      </c>
      <c r="AD167" s="2">
        <f t="shared" si="186"/>
        <v>0.1337433540806178</v>
      </c>
      <c r="AE167" s="2">
        <f t="shared" si="187"/>
        <v>0.68481172404766366</v>
      </c>
      <c r="AF167" s="2">
        <f t="shared" si="188"/>
        <v>1.3913012638885947</v>
      </c>
      <c r="AG167" s="2">
        <f t="shared" si="189"/>
        <v>7.9045265518814443</v>
      </c>
      <c r="AH167" s="2">
        <f t="shared" si="209"/>
        <v>0.45975283875600192</v>
      </c>
      <c r="AI167" s="2">
        <f t="shared" si="190"/>
        <v>7.3836688441647105E-2</v>
      </c>
      <c r="AJ167" s="2">
        <f t="shared" si="191"/>
        <v>0.43408140978745141</v>
      </c>
      <c r="AK167" s="2">
        <f t="shared" si="192"/>
        <v>0.75235217296740808</v>
      </c>
      <c r="AL167" s="2">
        <f t="shared" si="193"/>
        <v>5.1508139428137971</v>
      </c>
      <c r="AM167" s="2">
        <f t="shared" si="210"/>
        <v>0.28690835838178341</v>
      </c>
      <c r="AN167" s="2">
        <f t="shared" si="194"/>
        <v>4.0763569879835621E-2</v>
      </c>
      <c r="AO167" s="2">
        <f t="shared" si="195"/>
        <v>0.27515105788397137</v>
      </c>
      <c r="AP167" s="2">
        <f t="shared" si="196"/>
        <v>0.40683768990962732</v>
      </c>
      <c r="AQ167" s="2">
        <f t="shared" si="197"/>
        <v>3.3564166176619508</v>
      </c>
      <c r="AR167" s="2">
        <f t="shared" si="211"/>
        <v>0.17959505286522476</v>
      </c>
      <c r="AS167" s="2">
        <f t="shared" si="198"/>
        <v>2.2504647275201857E-2</v>
      </c>
      <c r="AT167" s="2">
        <f t="shared" si="199"/>
        <v>0.17440992161295074</v>
      </c>
      <c r="AU167" s="2">
        <f t="shared" si="200"/>
        <v>0.21999923955582451</v>
      </c>
      <c r="AV167" s="2">
        <f t="shared" si="201"/>
        <v>2.1871363703661819</v>
      </c>
      <c r="AW167" s="2">
        <f t="shared" si="212"/>
        <v>0.1127347858657997</v>
      </c>
      <c r="AX167" s="2">
        <f t="shared" si="202"/>
        <v>1.2424308039610112E-2</v>
      </c>
      <c r="AY167" s="2">
        <f t="shared" si="203"/>
        <v>0.11055316665314448</v>
      </c>
      <c r="AZ167" s="2">
        <f t="shared" si="204"/>
        <v>0.11896553983455267</v>
      </c>
      <c r="BA167" s="2">
        <f t="shared" si="205"/>
        <v>1.4252001606137759</v>
      </c>
      <c r="BB167" s="2">
        <f t="shared" si="213"/>
        <v>7.094469598151594E-2</v>
      </c>
      <c r="BD167" s="2">
        <f>(($W$6-BE166*C166/100)/((100-C166)/100))/((C167-C166)/100+S167*(1-(C167-C166)/100))</f>
        <v>1180.5925897436196</v>
      </c>
      <c r="BE167" s="2">
        <f t="shared" si="251"/>
        <v>4915.1480663550583</v>
      </c>
      <c r="BF167" s="2">
        <f t="shared" si="214"/>
        <v>38.873484404354365</v>
      </c>
      <c r="BG167" s="2">
        <f t="shared" si="215"/>
        <v>37.026448111377839</v>
      </c>
      <c r="BH167" s="2">
        <f t="shared" si="252"/>
        <v>1.2506449365462389</v>
      </c>
      <c r="BI167" s="2">
        <f t="shared" si="216"/>
        <v>1.9054933789316062</v>
      </c>
      <c r="BJ167" s="2">
        <f t="shared" si="217"/>
        <v>154.99228759114254</v>
      </c>
      <c r="BK167" s="2">
        <f t="shared" si="218"/>
        <v>121.4439685944718</v>
      </c>
      <c r="BL167" s="2">
        <f t="shared" si="219"/>
        <v>209.2865716298009</v>
      </c>
      <c r="BM167" s="2">
        <f t="shared" si="220"/>
        <v>182.893338436108</v>
      </c>
      <c r="BN167" s="2">
        <f t="shared" si="221"/>
        <v>253.76438093059483</v>
      </c>
      <c r="BO167" s="2">
        <f t="shared" si="222"/>
        <v>262.19593629449253</v>
      </c>
      <c r="BP167" s="2">
        <f t="shared" si="223"/>
        <v>259.83684987720301</v>
      </c>
      <c r="BQ167" s="2">
        <f t="shared" si="224"/>
        <v>351.40691731974044</v>
      </c>
      <c r="BR167" s="2">
        <f t="shared" si="225"/>
        <v>204.00518166541949</v>
      </c>
      <c r="BS167" s="2">
        <f t="shared" si="226"/>
        <v>432.58244191848104</v>
      </c>
      <c r="BU167" s="2">
        <f t="shared" si="227"/>
        <v>3.2799248858319019</v>
      </c>
      <c r="BV167" s="2">
        <f t="shared" si="228"/>
        <v>4.9395323549791641</v>
      </c>
      <c r="BW167" s="2">
        <f t="shared" si="229"/>
        <v>7.081314834892912</v>
      </c>
      <c r="BX167" s="2">
        <f t="shared" si="230"/>
        <v>9.4907001682334418</v>
      </c>
      <c r="BY167" s="2">
        <f t="shared" si="231"/>
        <v>11.683066132005058</v>
      </c>
      <c r="CA167" s="2">
        <f t="shared" si="232"/>
        <v>2.4708099726593051</v>
      </c>
      <c r="CB167" s="2">
        <f t="shared" si="233"/>
        <v>3.7210138121380498</v>
      </c>
      <c r="CC167" s="2">
        <f t="shared" si="234"/>
        <v>5.3344463433210461</v>
      </c>
      <c r="CD167" s="2">
        <f t="shared" si="253"/>
        <v>7.1494675760670292</v>
      </c>
      <c r="CE167" s="2">
        <f t="shared" si="235"/>
        <v>8.8010053019475478</v>
      </c>
      <c r="CG167" s="2">
        <f t="shared" si="236"/>
        <v>63.733608280793078</v>
      </c>
      <c r="CH167" s="2">
        <f t="shared" si="237"/>
        <v>95.982143238227735</v>
      </c>
      <c r="CI167" s="2">
        <f t="shared" si="238"/>
        <v>137.60002485104596</v>
      </c>
      <c r="CJ167" s="2">
        <f t="shared" si="239"/>
        <v>184.41781073874489</v>
      </c>
      <c r="CK167" s="2">
        <f t="shared" si="240"/>
        <v>227.01860142963409</v>
      </c>
    </row>
    <row r="168" spans="1:89">
      <c r="A168" s="2">
        <v>1</v>
      </c>
      <c r="B168" s="2">
        <f>$B$167+(C168-$C$167)/0.14</f>
        <v>1367.5715792284989</v>
      </c>
      <c r="C168" s="3">
        <v>15.5</v>
      </c>
      <c r="D168" s="2">
        <f>$D$167+$D$6*($C168-$C$167)</f>
        <v>53.750615214994482</v>
      </c>
      <c r="E168" s="2">
        <f>$E$167+$E$6*($C168-$C$167)</f>
        <v>31.54753197353914</v>
      </c>
      <c r="F168" s="2">
        <v>0</v>
      </c>
      <c r="G168" s="2">
        <f>$G$167+$G$6*($C168-$C$167)</f>
        <v>1.3960159867695701</v>
      </c>
      <c r="H168" s="3">
        <f>SUM(D168:G168)</f>
        <v>86.694163175303188</v>
      </c>
      <c r="J168" s="2">
        <f t="shared" si="263"/>
        <v>62.000269967778614</v>
      </c>
      <c r="K168" s="2">
        <f t="shared" si="246"/>
        <v>36.389453243521444</v>
      </c>
      <c r="L168" s="2">
        <f t="shared" si="247"/>
        <v>0</v>
      </c>
      <c r="M168" s="2">
        <f t="shared" si="264"/>
        <v>1.6102767886999536</v>
      </c>
      <c r="N168" s="3">
        <f t="shared" si="266"/>
        <v>100.00000000000001</v>
      </c>
      <c r="O168" s="2">
        <v>8.0000000000000002E-3</v>
      </c>
      <c r="P168" s="2">
        <f t="shared" si="182"/>
        <v>8.1277341940570166E-2</v>
      </c>
      <c r="Q168" s="2">
        <f t="shared" si="183"/>
        <v>0.21533737182129245</v>
      </c>
      <c r="R168" s="2">
        <v>0.3</v>
      </c>
      <c r="S168" s="2">
        <f t="shared" si="249"/>
        <v>3.9367232306562971E-2</v>
      </c>
      <c r="T168" s="2">
        <v>0.12</v>
      </c>
      <c r="U168" s="2">
        <f t="shared" si="184"/>
        <v>0.67715389529593784</v>
      </c>
      <c r="V168" s="2">
        <f t="shared" si="185"/>
        <v>1.1585176764168712</v>
      </c>
      <c r="W168" s="2">
        <v>0.06</v>
      </c>
      <c r="X168" s="2">
        <f t="shared" si="207"/>
        <v>0.32177909014995376</v>
      </c>
      <c r="Y168" s="2">
        <v>2.6700000000000002E-2</v>
      </c>
      <c r="Z168" s="2">
        <v>0.21</v>
      </c>
      <c r="AA168" s="2">
        <v>0.442</v>
      </c>
      <c r="AB168" s="2">
        <v>0.5</v>
      </c>
      <c r="AC168" s="2">
        <f t="shared" si="208"/>
        <v>0.1010233078362917</v>
      </c>
      <c r="AD168" s="2">
        <f t="shared" si="186"/>
        <v>0.13364475467945516</v>
      </c>
      <c r="AE168" s="2">
        <f t="shared" si="187"/>
        <v>0.6831991429361115</v>
      </c>
      <c r="AF168" s="2">
        <f t="shared" si="188"/>
        <v>1.3881695034101857</v>
      </c>
      <c r="AG168" s="2">
        <f t="shared" si="189"/>
        <v>7.8969059580260588</v>
      </c>
      <c r="AH168" s="2">
        <f t="shared" si="209"/>
        <v>0.4586345850454705</v>
      </c>
      <c r="AI168" s="2">
        <f t="shared" si="190"/>
        <v>7.3782253936738637E-2</v>
      </c>
      <c r="AJ168" s="2">
        <f t="shared" si="191"/>
        <v>0.43305924346389335</v>
      </c>
      <c r="AK168" s="2">
        <f t="shared" si="192"/>
        <v>0.75065865995027825</v>
      </c>
      <c r="AL168" s="2">
        <f t="shared" si="193"/>
        <v>5.1458481474780209</v>
      </c>
      <c r="AM168" s="2">
        <f t="shared" si="210"/>
        <v>0.28619548584671617</v>
      </c>
      <c r="AN168" s="2">
        <f t="shared" si="194"/>
        <v>4.0733517817757241E-2</v>
      </c>
      <c r="AO168" s="2">
        <f t="shared" si="195"/>
        <v>0.27450313761160106</v>
      </c>
      <c r="AP168" s="2">
        <f t="shared" si="196"/>
        <v>0.40592191542464984</v>
      </c>
      <c r="AQ168" s="2">
        <f t="shared" si="197"/>
        <v>3.3531807644220644</v>
      </c>
      <c r="AR168" s="2">
        <f t="shared" si="211"/>
        <v>0.17914057346019574</v>
      </c>
      <c r="AS168" s="2">
        <f t="shared" si="198"/>
        <v>2.2488056209724518E-2</v>
      </c>
      <c r="AT168" s="2">
        <f t="shared" si="199"/>
        <v>0.17399922457698588</v>
      </c>
      <c r="AU168" s="2">
        <f t="shared" si="200"/>
        <v>0.21950403054422965</v>
      </c>
      <c r="AV168" s="2">
        <f t="shared" si="201"/>
        <v>2.1850277965160583</v>
      </c>
      <c r="AW168" s="2">
        <f t="shared" si="212"/>
        <v>0.1124450174660073</v>
      </c>
      <c r="AX168" s="2">
        <f t="shared" si="202"/>
        <v>1.2415148486666446E-2</v>
      </c>
      <c r="AY168" s="2">
        <f t="shared" si="203"/>
        <v>0.11029283824154337</v>
      </c>
      <c r="AZ168" s="2">
        <f t="shared" si="204"/>
        <v>0.11869775342077117</v>
      </c>
      <c r="BA168" s="2">
        <f t="shared" si="205"/>
        <v>1.4238261540220609</v>
      </c>
      <c r="BB168" s="2">
        <f t="shared" si="213"/>
        <v>7.0759928451149451E-2</v>
      </c>
      <c r="BD168" s="2">
        <f t="shared" si="261"/>
        <v>1162.8755614935649</v>
      </c>
      <c r="BE168" s="2">
        <f t="shared" si="251"/>
        <v>4899.5341714491715</v>
      </c>
      <c r="BF168" s="2">
        <f t="shared" si="214"/>
        <v>38.845974639030828</v>
      </c>
      <c r="BG168" s="2">
        <f t="shared" si="215"/>
        <v>37.034019495370991</v>
      </c>
      <c r="BH168" s="2">
        <f t="shared" si="252"/>
        <v>1.2439166024944346</v>
      </c>
      <c r="BI168" s="2">
        <f t="shared" si="216"/>
        <v>1.9027404364824418</v>
      </c>
      <c r="BJ168" s="2">
        <f t="shared" si="217"/>
        <v>155.24020094685852</v>
      </c>
      <c r="BK168" s="2">
        <f t="shared" si="218"/>
        <v>121.58460092314233</v>
      </c>
      <c r="BL168" s="2">
        <f t="shared" si="219"/>
        <v>209.43724735563612</v>
      </c>
      <c r="BM168" s="2">
        <f t="shared" si="220"/>
        <v>183.00379251526243</v>
      </c>
      <c r="BN168" s="2">
        <f t="shared" si="221"/>
        <v>253.58359189435853</v>
      </c>
      <c r="BO168" s="2">
        <f t="shared" si="222"/>
        <v>262.16009874799698</v>
      </c>
      <c r="BP168" s="2">
        <f t="shared" si="223"/>
        <v>259.05503832977814</v>
      </c>
      <c r="BQ168" s="2">
        <f t="shared" si="224"/>
        <v>351.02262419309733</v>
      </c>
      <c r="BR168" s="2">
        <f t="shared" si="225"/>
        <v>202.64825284693302</v>
      </c>
      <c r="BS168" s="2">
        <f t="shared" si="226"/>
        <v>431.62564353595906</v>
      </c>
      <c r="BU168" s="2">
        <f t="shared" si="227"/>
        <v>3.2830517070484238</v>
      </c>
      <c r="BV168" s="2">
        <f t="shared" si="228"/>
        <v>4.9415050002373277</v>
      </c>
      <c r="BW168" s="2">
        <f t="shared" si="229"/>
        <v>7.0788994097917257</v>
      </c>
      <c r="BX168" s="2">
        <f t="shared" si="230"/>
        <v>9.4783830914430673</v>
      </c>
      <c r="BY168" s="2">
        <f t="shared" si="231"/>
        <v>11.654841937692165</v>
      </c>
      <c r="CA168" s="2">
        <f t="shared" si="232"/>
        <v>2.4815543002362683</v>
      </c>
      <c r="CB168" s="2">
        <f t="shared" si="233"/>
        <v>3.7351263632708585</v>
      </c>
      <c r="CC168" s="2">
        <f t="shared" si="234"/>
        <v>5.3507147735731779</v>
      </c>
      <c r="CD168" s="2">
        <f t="shared" si="253"/>
        <v>7.1644081235027448</v>
      </c>
      <c r="CE168" s="2">
        <f t="shared" si="235"/>
        <v>8.8095240982530783</v>
      </c>
      <c r="CG168" s="2">
        <f t="shared" si="236"/>
        <v>63.899730405642373</v>
      </c>
      <c r="CH168" s="2">
        <f t="shared" si="237"/>
        <v>96.179063106252102</v>
      </c>
      <c r="CI168" s="2">
        <f t="shared" si="238"/>
        <v>137.78027403078011</v>
      </c>
      <c r="CJ168" s="2">
        <f t="shared" si="239"/>
        <v>184.48266377416451</v>
      </c>
      <c r="CK168" s="2">
        <f t="shared" si="240"/>
        <v>226.84420599895211</v>
      </c>
    </row>
    <row r="169" spans="1:89">
      <c r="A169" s="2">
        <v>1</v>
      </c>
      <c r="B169" s="2">
        <f>$B$167+(C169-$C$167)/0.14</f>
        <v>1368.2858649427844</v>
      </c>
      <c r="C169" s="3">
        <v>15.6</v>
      </c>
      <c r="D169" s="2">
        <f>$D$167+$D$6*($C169-$C$167)</f>
        <v>53.755415214994485</v>
      </c>
      <c r="E169" s="2">
        <f t="shared" ref="E169:E232" si="267">$E$167+$E$6*($C169-$C$167)</f>
        <v>31.449431973539141</v>
      </c>
      <c r="F169" s="2">
        <v>0</v>
      </c>
      <c r="G169" s="2">
        <f t="shared" ref="G169:G232" si="268">$G$167+$G$6*($C169-$C$167)</f>
        <v>1.39291598676957</v>
      </c>
      <c r="H169" s="3">
        <f t="shared" ref="H169:H232" si="269">SUM(D169:G169)</f>
        <v>86.597763175303186</v>
      </c>
      <c r="J169" s="2">
        <f t="shared" si="263"/>
        <v>62.074831085619756</v>
      </c>
      <c r="K169" s="2">
        <f t="shared" si="246"/>
        <v>36.316679346410879</v>
      </c>
      <c r="L169" s="2">
        <f t="shared" si="247"/>
        <v>0</v>
      </c>
      <c r="M169" s="2">
        <f t="shared" si="264"/>
        <v>1.6084895679693672</v>
      </c>
      <c r="N169" s="3">
        <f t="shared" si="266"/>
        <v>100</v>
      </c>
      <c r="O169" s="2">
        <v>8.0000000000000002E-3</v>
      </c>
      <c r="P169" s="2">
        <f t="shared" si="182"/>
        <v>8.1090924854584773E-2</v>
      </c>
      <c r="Q169" s="2">
        <f t="shared" si="183"/>
        <v>0.21521655096780498</v>
      </c>
      <c r="R169" s="2">
        <v>0.3</v>
      </c>
      <c r="S169" s="2">
        <f t="shared" si="249"/>
        <v>3.9240986349236236E-2</v>
      </c>
      <c r="T169" s="2">
        <v>0.12</v>
      </c>
      <c r="U169" s="2">
        <f t="shared" si="184"/>
        <v>0.67718408429864996</v>
      </c>
      <c r="V169" s="2">
        <f t="shared" si="185"/>
        <v>1.1569749215404042</v>
      </c>
      <c r="W169" s="2">
        <v>0.06</v>
      </c>
      <c r="X169" s="2">
        <f t="shared" si="207"/>
        <v>0.32138566352319481</v>
      </c>
      <c r="Y169" s="2">
        <v>2.6700000000000002E-2</v>
      </c>
      <c r="Z169" s="2">
        <v>0.21</v>
      </c>
      <c r="AA169" s="2">
        <v>0.442</v>
      </c>
      <c r="AB169" s="2">
        <v>0.5</v>
      </c>
      <c r="AC169" s="2">
        <f t="shared" si="208"/>
        <v>0.10088145436717015</v>
      </c>
      <c r="AD169" s="2">
        <f t="shared" si="186"/>
        <v>0.13349213643397717</v>
      </c>
      <c r="AE169" s="2">
        <f t="shared" si="187"/>
        <v>0.68070823860242313</v>
      </c>
      <c r="AF169" s="2">
        <f t="shared" si="188"/>
        <v>1.3833313279636759</v>
      </c>
      <c r="AG169" s="2">
        <f t="shared" si="189"/>
        <v>7.8851137449317248</v>
      </c>
      <c r="AH169" s="2">
        <f t="shared" si="209"/>
        <v>0.45690687851156542</v>
      </c>
      <c r="AI169" s="2">
        <f t="shared" si="190"/>
        <v>7.3697996846587593E-2</v>
      </c>
      <c r="AJ169" s="2">
        <f t="shared" si="191"/>
        <v>0.43148033465312979</v>
      </c>
      <c r="AK169" s="2">
        <f t="shared" si="192"/>
        <v>0.74804239566240893</v>
      </c>
      <c r="AL169" s="2">
        <f t="shared" si="193"/>
        <v>5.1381640065969378</v>
      </c>
      <c r="AM169" s="2">
        <f t="shared" si="210"/>
        <v>0.28509406866607095</v>
      </c>
      <c r="AN169" s="2">
        <f t="shared" si="194"/>
        <v>4.0687001379185406E-2</v>
      </c>
      <c r="AO169" s="2">
        <f t="shared" si="195"/>
        <v>0.27350231513962131</v>
      </c>
      <c r="AP169" s="2">
        <f t="shared" si="196"/>
        <v>0.40450715920101638</v>
      </c>
      <c r="AQ169" s="2">
        <f t="shared" si="197"/>
        <v>3.3481735600399873</v>
      </c>
      <c r="AR169" s="2">
        <f t="shared" si="211"/>
        <v>0.17843836860495135</v>
      </c>
      <c r="AS169" s="2">
        <f t="shared" si="198"/>
        <v>2.2462375533433322E-2</v>
      </c>
      <c r="AT169" s="2">
        <f t="shared" si="199"/>
        <v>0.17336483352565266</v>
      </c>
      <c r="AU169" s="2">
        <f t="shared" si="200"/>
        <v>0.21873899500038568</v>
      </c>
      <c r="AV169" s="2">
        <f t="shared" si="201"/>
        <v>2.1817649599658311</v>
      </c>
      <c r="AW169" s="2">
        <f t="shared" si="212"/>
        <v>0.11199729413980805</v>
      </c>
      <c r="AX169" s="2">
        <f t="shared" si="202"/>
        <v>1.2400970764660601E-2</v>
      </c>
      <c r="AY169" s="2">
        <f t="shared" si="203"/>
        <v>0.10989071696901077</v>
      </c>
      <c r="AZ169" s="2">
        <f t="shared" si="204"/>
        <v>0.11828405714323051</v>
      </c>
      <c r="BA169" s="2">
        <f t="shared" si="205"/>
        <v>1.4216999970807533</v>
      </c>
      <c r="BB169" s="2">
        <f t="shared" si="213"/>
        <v>7.0474437109112442E-2</v>
      </c>
      <c r="BD169" s="2">
        <f t="shared" si="261"/>
        <v>1135.4625926350864</v>
      </c>
      <c r="BE169" s="2">
        <f t="shared" si="251"/>
        <v>4875.4055074824146</v>
      </c>
      <c r="BF169" s="2">
        <f t="shared" si="214"/>
        <v>38.801938546137585</v>
      </c>
      <c r="BG169" s="2">
        <f t="shared" si="215"/>
        <v>37.045352309798979</v>
      </c>
      <c r="BH169" s="2">
        <f t="shared" si="252"/>
        <v>1.2333671913106972</v>
      </c>
      <c r="BI169" s="2">
        <f t="shared" si="216"/>
        <v>1.8984495823467256</v>
      </c>
      <c r="BJ169" s="2">
        <f t="shared" si="217"/>
        <v>155.62056599362873</v>
      </c>
      <c r="BK169" s="2">
        <f t="shared" si="218"/>
        <v>121.80278018641469</v>
      </c>
      <c r="BL169" s="2">
        <f t="shared" si="219"/>
        <v>209.65885112251797</v>
      </c>
      <c r="BM169" s="2">
        <f t="shared" si="220"/>
        <v>183.17465827556535</v>
      </c>
      <c r="BN169" s="2">
        <f t="shared" si="221"/>
        <v>253.27793766792513</v>
      </c>
      <c r="BO169" s="2">
        <f t="shared" si="222"/>
        <v>262.10316181799652</v>
      </c>
      <c r="BP169" s="2">
        <f t="shared" si="223"/>
        <v>257.80468926444723</v>
      </c>
      <c r="BQ169" s="2">
        <f t="shared" si="224"/>
        <v>350.42507332817007</v>
      </c>
      <c r="BR169" s="2">
        <f t="shared" si="225"/>
        <v>200.50973519518291</v>
      </c>
      <c r="BS169" s="2">
        <f t="shared" si="226"/>
        <v>430.14413130300539</v>
      </c>
      <c r="BU169" s="2">
        <f t="shared" si="227"/>
        <v>3.2879368825491309</v>
      </c>
      <c r="BV169" s="2">
        <f t="shared" si="228"/>
        <v>4.9446056483342788</v>
      </c>
      <c r="BW169" s="2">
        <f t="shared" si="229"/>
        <v>7.075196899900094</v>
      </c>
      <c r="BX169" s="2">
        <f t="shared" si="230"/>
        <v>9.4593532380977816</v>
      </c>
      <c r="BY169" s="2">
        <f t="shared" si="231"/>
        <v>11.611284668204563</v>
      </c>
      <c r="CA169" s="2">
        <f t="shared" si="232"/>
        <v>2.4983107558844226</v>
      </c>
      <c r="CB169" s="2">
        <f t="shared" si="233"/>
        <v>3.7571163669246039</v>
      </c>
      <c r="CC169" s="2">
        <f t="shared" si="234"/>
        <v>5.3760279307175542</v>
      </c>
      <c r="CD169" s="2">
        <f t="shared" si="253"/>
        <v>7.1876087597301055</v>
      </c>
      <c r="CE169" s="2">
        <f t="shared" si="235"/>
        <v>8.8227354759076295</v>
      </c>
      <c r="CG169" s="2">
        <f t="shared" si="236"/>
        <v>64.159080819966221</v>
      </c>
      <c r="CH169" s="2">
        <f t="shared" si="237"/>
        <v>96.486448720507042</v>
      </c>
      <c r="CI169" s="2">
        <f t="shared" si="238"/>
        <v>138.06169215934807</v>
      </c>
      <c r="CJ169" s="2">
        <f t="shared" si="239"/>
        <v>184.58487209072996</v>
      </c>
      <c r="CK169" s="2">
        <f t="shared" si="240"/>
        <v>226.57653661325705</v>
      </c>
    </row>
    <row r="170" spans="1:89">
      <c r="A170" s="2">
        <v>1</v>
      </c>
      <c r="B170" s="2">
        <f t="shared" ref="B170:B233" si="270">$B$167+(C170-$C$167)/0.14</f>
        <v>1369.0001506570702</v>
      </c>
      <c r="C170" s="3">
        <v>15.7</v>
      </c>
      <c r="D170" s="2">
        <f>$D$167+$D$6*($C170-$C$167)</f>
        <v>53.760215214994481</v>
      </c>
      <c r="E170" s="2">
        <f>$E$167+$E$6*($C170-$C$167)</f>
        <v>31.351331973539139</v>
      </c>
      <c r="F170" s="2">
        <v>0</v>
      </c>
      <c r="G170" s="2">
        <f t="shared" si="268"/>
        <v>1.3898159867695701</v>
      </c>
      <c r="H170" s="3">
        <f t="shared" si="269"/>
        <v>86.501363175303197</v>
      </c>
      <c r="J170" s="2">
        <f t="shared" si="263"/>
        <v>62.149558390246767</v>
      </c>
      <c r="K170" s="2">
        <f t="shared" si="246"/>
        <v>36.243743245991048</v>
      </c>
      <c r="L170" s="2">
        <f t="shared" si="247"/>
        <v>0</v>
      </c>
      <c r="M170" s="2">
        <f t="shared" si="264"/>
        <v>1.6066983637621717</v>
      </c>
      <c r="N170" s="3">
        <f t="shared" si="266"/>
        <v>100</v>
      </c>
      <c r="O170" s="2">
        <v>8.0000000000000002E-3</v>
      </c>
      <c r="P170" s="2">
        <f t="shared" si="182"/>
        <v>8.0905096947147842E-2</v>
      </c>
      <c r="Q170" s="2">
        <f t="shared" si="183"/>
        <v>0.2150959029225443</v>
      </c>
      <c r="R170" s="2">
        <v>0.3</v>
      </c>
      <c r="S170" s="2">
        <f t="shared" si="249"/>
        <v>3.9115095372950666E-2</v>
      </c>
      <c r="T170" s="2">
        <v>0.12</v>
      </c>
      <c r="U170" s="2">
        <f t="shared" si="184"/>
        <v>0.67721424838288935</v>
      </c>
      <c r="V170" s="2">
        <f t="shared" si="185"/>
        <v>1.155435560517464</v>
      </c>
      <c r="W170" s="2">
        <v>0.06</v>
      </c>
      <c r="X170" s="2">
        <f t="shared" si="207"/>
        <v>0.3209912824957159</v>
      </c>
      <c r="Y170" s="2">
        <v>2.6700000000000002E-2</v>
      </c>
      <c r="Z170" s="2">
        <v>0.21</v>
      </c>
      <c r="AA170" s="2">
        <v>0.442</v>
      </c>
      <c r="AB170" s="2">
        <v>0.5</v>
      </c>
      <c r="AC170" s="2">
        <f t="shared" si="208"/>
        <v>0.10073928472558795</v>
      </c>
      <c r="AD170" s="2">
        <f t="shared" si="186"/>
        <v>0.13333982501524494</v>
      </c>
      <c r="AE170" s="2">
        <f t="shared" si="187"/>
        <v>0.67822857105958345</v>
      </c>
      <c r="AF170" s="2">
        <f t="shared" si="188"/>
        <v>1.3785142019089953</v>
      </c>
      <c r="AG170" s="2">
        <f t="shared" si="189"/>
        <v>7.8733493763451499</v>
      </c>
      <c r="AH170" s="2">
        <f t="shared" si="209"/>
        <v>0.45518650992410853</v>
      </c>
      <c r="AI170" s="2">
        <f t="shared" si="190"/>
        <v>7.3613909148560697E-2</v>
      </c>
      <c r="AJ170" s="2">
        <f t="shared" si="191"/>
        <v>0.42990854850373683</v>
      </c>
      <c r="AK170" s="2">
        <f t="shared" si="192"/>
        <v>0.74543751392416657</v>
      </c>
      <c r="AL170" s="2">
        <f t="shared" si="193"/>
        <v>5.1304980099877273</v>
      </c>
      <c r="AM170" s="2">
        <f t="shared" si="210"/>
        <v>0.28399729754121283</v>
      </c>
      <c r="AN170" s="2">
        <f t="shared" si="194"/>
        <v>4.0640578458183696E-2</v>
      </c>
      <c r="AO170" s="2">
        <f t="shared" si="195"/>
        <v>0.27250600750694792</v>
      </c>
      <c r="AP170" s="2">
        <f t="shared" si="196"/>
        <v>0.40309855814029977</v>
      </c>
      <c r="AQ170" s="2">
        <f t="shared" si="197"/>
        <v>3.3431781789806516</v>
      </c>
      <c r="AR170" s="2">
        <f t="shared" si="211"/>
        <v>0.17773910682905833</v>
      </c>
      <c r="AS170" s="2">
        <f t="shared" si="198"/>
        <v>2.2436746486082765E-2</v>
      </c>
      <c r="AT170" s="2">
        <f t="shared" si="199"/>
        <v>0.17273330429420689</v>
      </c>
      <c r="AU170" s="2">
        <f t="shared" si="200"/>
        <v>0.21797728788749751</v>
      </c>
      <c r="AV170" s="2">
        <f t="shared" si="201"/>
        <v>2.1785098278284143</v>
      </c>
      <c r="AW170" s="2">
        <f t="shared" si="212"/>
        <v>0.11155143592506565</v>
      </c>
      <c r="AX170" s="2">
        <f t="shared" si="202"/>
        <v>1.2386821545828106E-2</v>
      </c>
      <c r="AY170" s="2">
        <f t="shared" si="203"/>
        <v>0.10949040971742396</v>
      </c>
      <c r="AZ170" s="2">
        <f t="shared" si="204"/>
        <v>0.11787216072911781</v>
      </c>
      <c r="BA170" s="2">
        <f t="shared" si="205"/>
        <v>1.4195788605535926</v>
      </c>
      <c r="BB170" s="2">
        <f t="shared" si="213"/>
        <v>7.0190128191115128E-2</v>
      </c>
      <c r="BD170" s="2">
        <f t="shared" si="261"/>
        <v>1106.805814696387</v>
      </c>
      <c r="BE170" s="2">
        <f t="shared" si="251"/>
        <v>4851.4016877831409</v>
      </c>
      <c r="BF170" s="2">
        <f t="shared" si="214"/>
        <v>38.752571609444814</v>
      </c>
      <c r="BG170" s="2">
        <f t="shared" si="215"/>
        <v>37.056226318076973</v>
      </c>
      <c r="BH170" s="2">
        <f t="shared" si="252"/>
        <v>1.2221762800506453</v>
      </c>
      <c r="BI170" s="2">
        <f t="shared" si="216"/>
        <v>1.8941421090836932</v>
      </c>
      <c r="BJ170" s="2">
        <f t="shared" si="217"/>
        <v>155.98792973056234</v>
      </c>
      <c r="BK170" s="2">
        <f t="shared" si="218"/>
        <v>122.02051999242836</v>
      </c>
      <c r="BL170" s="2">
        <f t="shared" si="219"/>
        <v>209.8425620597061</v>
      </c>
      <c r="BM170" s="2">
        <f t="shared" si="220"/>
        <v>183.34451753533696</v>
      </c>
      <c r="BN170" s="2">
        <f t="shared" si="221"/>
        <v>252.88945868908667</v>
      </c>
      <c r="BO170" s="2">
        <f t="shared" si="222"/>
        <v>262.04447581080603</v>
      </c>
      <c r="BP170" s="2">
        <f t="shared" si="223"/>
        <v>256.41599225852906</v>
      </c>
      <c r="BQ170" s="2">
        <f t="shared" si="224"/>
        <v>349.82628937231249</v>
      </c>
      <c r="BR170" s="2">
        <f t="shared" si="225"/>
        <v>198.20858608345711</v>
      </c>
      <c r="BS170" s="2">
        <f t="shared" si="226"/>
        <v>428.66683483663883</v>
      </c>
      <c r="BU170" s="2">
        <f t="shared" si="227"/>
        <v>3.2928479803919926</v>
      </c>
      <c r="BV170" s="2">
        <f t="shared" si="228"/>
        <v>4.9477384977513701</v>
      </c>
      <c r="BW170" s="2">
        <f t="shared" si="229"/>
        <v>7.0715370086935714</v>
      </c>
      <c r="BX170" s="2">
        <f t="shared" si="230"/>
        <v>9.4404186322032011</v>
      </c>
      <c r="BY170" s="2">
        <f t="shared" si="231"/>
        <v>11.568011031590775</v>
      </c>
      <c r="CA170" s="2">
        <f t="shared" si="232"/>
        <v>2.5151601092876299</v>
      </c>
      <c r="CB170" s="2">
        <f t="shared" si="233"/>
        <v>3.7792071103293172</v>
      </c>
      <c r="CC170" s="2">
        <f t="shared" si="234"/>
        <v>5.4014178308650393</v>
      </c>
      <c r="CD170" s="2">
        <f t="shared" si="253"/>
        <v>7.2108291971215106</v>
      </c>
      <c r="CE170" s="2">
        <f t="shared" si="235"/>
        <v>8.8359377850758651</v>
      </c>
      <c r="CG170" s="2">
        <f t="shared" si="236"/>
        <v>64.419939458215623</v>
      </c>
      <c r="CH170" s="2">
        <f t="shared" si="237"/>
        <v>96.795544883393873</v>
      </c>
      <c r="CI170" s="2">
        <f t="shared" si="238"/>
        <v>138.34467569995169</v>
      </c>
      <c r="CJ170" s="2">
        <f t="shared" si="239"/>
        <v>184.68851291286896</v>
      </c>
      <c r="CK170" s="2">
        <f t="shared" si="240"/>
        <v>226.31186582088603</v>
      </c>
    </row>
    <row r="171" spans="1:89">
      <c r="A171" s="2">
        <v>1</v>
      </c>
      <c r="B171" s="2">
        <f>$B$167+(C171-$C$167)/0.14</f>
        <v>1369.714436371356</v>
      </c>
      <c r="C171" s="3">
        <v>15.8</v>
      </c>
      <c r="D171" s="2">
        <f>$D$167+$D$6*($C171-$C$167)</f>
        <v>53.765015214994484</v>
      </c>
      <c r="E171" s="2">
        <f>$E$167+$E$6*($C171-$C$167)</f>
        <v>31.25323197353914</v>
      </c>
      <c r="F171" s="2">
        <v>0</v>
      </c>
      <c r="G171" s="2">
        <f t="shared" si="268"/>
        <v>1.38671598676957</v>
      </c>
      <c r="H171" s="3">
        <f t="shared" si="269"/>
        <v>86.404963175303195</v>
      </c>
      <c r="J171" s="2">
        <f t="shared" si="263"/>
        <v>62.224452437891827</v>
      </c>
      <c r="K171" s="2">
        <f t="shared" si="246"/>
        <v>36.170644399362622</v>
      </c>
      <c r="L171" s="2">
        <f t="shared" si="247"/>
        <v>0</v>
      </c>
      <c r="M171" s="2">
        <f t="shared" si="264"/>
        <v>1.6049031627455512</v>
      </c>
      <c r="N171" s="3">
        <f t="shared" si="266"/>
        <v>100</v>
      </c>
      <c r="O171" s="2">
        <v>8.0000000000000002E-3</v>
      </c>
      <c r="P171" s="2">
        <f t="shared" si="182"/>
        <v>8.0719855916221467E-2</v>
      </c>
      <c r="Q171" s="2">
        <f t="shared" si="183"/>
        <v>0.21497542733395522</v>
      </c>
      <c r="R171" s="2">
        <v>0.3</v>
      </c>
      <c r="S171" s="2">
        <f t="shared" si="249"/>
        <v>3.8989557726402335E-2</v>
      </c>
      <c r="T171" s="2">
        <v>0.12</v>
      </c>
      <c r="U171" s="2">
        <f t="shared" si="184"/>
        <v>0.67724438757946581</v>
      </c>
      <c r="V171" s="2">
        <f t="shared" si="185"/>
        <v>1.1538995835211658</v>
      </c>
      <c r="W171" s="2">
        <v>0.06</v>
      </c>
      <c r="X171" s="2">
        <f t="shared" si="207"/>
        <v>0.32059594396912727</v>
      </c>
      <c r="Y171" s="2">
        <v>2.6700000000000002E-2</v>
      </c>
      <c r="Z171" s="2">
        <v>0.21</v>
      </c>
      <c r="AA171" s="2">
        <v>0.442</v>
      </c>
      <c r="AB171" s="2">
        <v>0.5</v>
      </c>
      <c r="AC171" s="2">
        <f t="shared" si="208"/>
        <v>0.10059679785330637</v>
      </c>
      <c r="AD171" s="2">
        <f t="shared" si="186"/>
        <v>0.13318781959786782</v>
      </c>
      <c r="AE171" s="2">
        <f t="shared" si="187"/>
        <v>0.67576008084388939</v>
      </c>
      <c r="AF171" s="2">
        <f t="shared" si="188"/>
        <v>1.373718017293275</v>
      </c>
      <c r="AG171" s="2">
        <f t="shared" si="189"/>
        <v>7.8616127668271716</v>
      </c>
      <c r="AH171" s="2">
        <f t="shared" si="209"/>
        <v>0.45347343923124639</v>
      </c>
      <c r="AI171" s="2">
        <f t="shared" si="190"/>
        <v>7.3529990386978328E-2</v>
      </c>
      <c r="AJ171" s="2">
        <f t="shared" si="191"/>
        <v>0.4283438473234743</v>
      </c>
      <c r="AK171" s="2">
        <f t="shared" si="192"/>
        <v>0.74284395635957068</v>
      </c>
      <c r="AL171" s="2">
        <f t="shared" si="193"/>
        <v>5.1228501019758088</v>
      </c>
      <c r="AM171" s="2">
        <f t="shared" si="210"/>
        <v>0.28290514702717784</v>
      </c>
      <c r="AN171" s="2">
        <f t="shared" si="194"/>
        <v>4.0594248803181701E-2</v>
      </c>
      <c r="AO171" s="2">
        <f t="shared" si="195"/>
        <v>0.27151419082161155</v>
      </c>
      <c r="AP171" s="2">
        <f t="shared" si="196"/>
        <v>0.40169608067543638</v>
      </c>
      <c r="AQ171" s="2">
        <f t="shared" si="197"/>
        <v>3.3381945849649197</v>
      </c>
      <c r="AR171" s="2">
        <f t="shared" si="211"/>
        <v>0.17704277196764998</v>
      </c>
      <c r="AS171" s="2">
        <f t="shared" si="198"/>
        <v>2.2411168928786498E-2</v>
      </c>
      <c r="AT171" s="2">
        <f t="shared" si="199"/>
        <v>0.17210462173825292</v>
      </c>
      <c r="AU171" s="2">
        <f t="shared" si="200"/>
        <v>0.21721889213553883</v>
      </c>
      <c r="AV171" s="2">
        <f t="shared" si="201"/>
        <v>2.1752623764632917</v>
      </c>
      <c r="AW171" s="2">
        <f t="shared" si="212"/>
        <v>0.11110743255255336</v>
      </c>
      <c r="AX171" s="2">
        <f t="shared" si="202"/>
        <v>1.2372700753492921E-2</v>
      </c>
      <c r="AY171" s="2">
        <f t="shared" si="203"/>
        <v>0.10909190688720913</v>
      </c>
      <c r="AZ171" s="2">
        <f t="shared" si="204"/>
        <v>0.11746205494774258</v>
      </c>
      <c r="BA171" s="2">
        <f t="shared" si="205"/>
        <v>1.4174627290357471</v>
      </c>
      <c r="BB171" s="2">
        <f t="shared" si="213"/>
        <v>6.9906995173330183E-2</v>
      </c>
      <c r="BD171" s="2">
        <f t="shared" si="261"/>
        <v>1078.7333021930754</v>
      </c>
      <c r="BE171" s="2">
        <f t="shared" si="251"/>
        <v>4827.5240397730768</v>
      </c>
      <c r="BF171" s="2">
        <f t="shared" si="214"/>
        <v>38.703150944971398</v>
      </c>
      <c r="BG171" s="2">
        <f t="shared" si="215"/>
        <v>37.066649891664916</v>
      </c>
      <c r="BH171" s="2">
        <f t="shared" si="252"/>
        <v>1.2110579422463437</v>
      </c>
      <c r="BI171" s="2">
        <f t="shared" si="216"/>
        <v>1.8898187915720643</v>
      </c>
      <c r="BJ171" s="2">
        <f t="shared" si="217"/>
        <v>156.35408139644662</v>
      </c>
      <c r="BK171" s="2">
        <f t="shared" si="218"/>
        <v>122.23782101397278</v>
      </c>
      <c r="BL171" s="2">
        <f t="shared" si="219"/>
        <v>210.02202178566139</v>
      </c>
      <c r="BM171" s="2">
        <f t="shared" si="220"/>
        <v>183.51336249894658</v>
      </c>
      <c r="BN171" s="2">
        <f t="shared" si="221"/>
        <v>252.49308290672511</v>
      </c>
      <c r="BO171" s="2">
        <f t="shared" si="222"/>
        <v>261.98402395698275</v>
      </c>
      <c r="BP171" s="2">
        <f t="shared" si="223"/>
        <v>255.02099860381756</v>
      </c>
      <c r="BQ171" s="2">
        <f t="shared" si="224"/>
        <v>349.22625588643592</v>
      </c>
      <c r="BR171" s="2">
        <f t="shared" si="225"/>
        <v>195.91688152807112</v>
      </c>
      <c r="BS171" s="2">
        <f t="shared" si="226"/>
        <v>427.1937338663314</v>
      </c>
      <c r="BU171" s="2">
        <f t="shared" si="227"/>
        <v>3.2977844334796518</v>
      </c>
      <c r="BV171" s="2">
        <f t="shared" si="228"/>
        <v>4.9509023080128092</v>
      </c>
      <c r="BW171" s="2">
        <f t="shared" si="229"/>
        <v>7.067917514064157</v>
      </c>
      <c r="BX171" s="2">
        <f t="shared" si="230"/>
        <v>9.421575915469111</v>
      </c>
      <c r="BY171" s="2">
        <f t="shared" si="231"/>
        <v>11.52501602154214</v>
      </c>
      <c r="CA171" s="2">
        <f t="shared" si="232"/>
        <v>2.5321017566536801</v>
      </c>
      <c r="CB171" s="2">
        <f t="shared" si="233"/>
        <v>3.8013971755917519</v>
      </c>
      <c r="CC171" s="2">
        <f t="shared" si="234"/>
        <v>5.4268818093611735</v>
      </c>
      <c r="CD171" s="2">
        <f t="shared" si="253"/>
        <v>7.2340655998649712</v>
      </c>
      <c r="CE171" s="2">
        <f t="shared" si="235"/>
        <v>8.8491270130767106</v>
      </c>
      <c r="CG171" s="2">
        <f t="shared" si="236"/>
        <v>64.682297349942232</v>
      </c>
      <c r="CH171" s="2">
        <f t="shared" si="237"/>
        <v>97.106327504707039</v>
      </c>
      <c r="CI171" s="2">
        <f t="shared" si="238"/>
        <v>138.62917710700123</v>
      </c>
      <c r="CJ171" s="2">
        <f t="shared" si="239"/>
        <v>184.7935143008757</v>
      </c>
      <c r="CK171" s="2">
        <f t="shared" si="240"/>
        <v>226.05010373029791</v>
      </c>
    </row>
    <row r="172" spans="1:89">
      <c r="A172" s="2">
        <v>1</v>
      </c>
      <c r="B172" s="2">
        <f>$B$167+(C172-$C$167)/0.14</f>
        <v>1370.4287220856415</v>
      </c>
      <c r="C172" s="3">
        <v>15.9</v>
      </c>
      <c r="D172" s="2">
        <f>$D$167+$D$6*($C172-$C$167)</f>
        <v>53.76981521499448</v>
      </c>
      <c r="E172" s="2">
        <f>$E$167+$E$6*($C172-$C$167)</f>
        <v>31.155131973539138</v>
      </c>
      <c r="F172" s="2">
        <v>0</v>
      </c>
      <c r="G172" s="2">
        <f>$G$167+$G$6*($C172-$C$167)</f>
        <v>1.3836159867695701</v>
      </c>
      <c r="H172" s="3">
        <f t="shared" si="269"/>
        <v>86.308563175303192</v>
      </c>
      <c r="J172" s="2">
        <f t="shared" si="263"/>
        <v>62.299513787272119</v>
      </c>
      <c r="K172" s="2">
        <f t="shared" si="246"/>
        <v>36.09738226120075</v>
      </c>
      <c r="L172" s="2">
        <f t="shared" si="247"/>
        <v>0</v>
      </c>
      <c r="M172" s="2">
        <f t="shared" si="264"/>
        <v>1.6031039515271246</v>
      </c>
      <c r="N172" s="3">
        <f t="shared" si="266"/>
        <v>100</v>
      </c>
      <c r="O172" s="2">
        <v>8.0000000000000002E-3</v>
      </c>
      <c r="P172" s="2">
        <f t="shared" si="182"/>
        <v>8.0535199470362598E-2</v>
      </c>
      <c r="Q172" s="2">
        <f t="shared" si="183"/>
        <v>0.21485512385139999</v>
      </c>
      <c r="R172" s="2">
        <v>0.3</v>
      </c>
      <c r="S172" s="2">
        <f t="shared" si="249"/>
        <v>3.8864371765200453E-2</v>
      </c>
      <c r="T172" s="2">
        <v>0.12</v>
      </c>
      <c r="U172" s="2">
        <f t="shared" si="184"/>
        <v>0.67727450191913718</v>
      </c>
      <c r="V172" s="2">
        <f t="shared" si="185"/>
        <v>1.1523669807594388</v>
      </c>
      <c r="W172" s="2">
        <v>0.06</v>
      </c>
      <c r="X172" s="2">
        <f t="shared" si="207"/>
        <v>0.32019964483103713</v>
      </c>
      <c r="Y172" s="2">
        <v>2.6700000000000002E-2</v>
      </c>
      <c r="Z172" s="2">
        <v>0.21</v>
      </c>
      <c r="AA172" s="2">
        <v>0.442</v>
      </c>
      <c r="AB172" s="2">
        <v>0.5</v>
      </c>
      <c r="AC172" s="2">
        <f t="shared" si="208"/>
        <v>0.10045399268735884</v>
      </c>
      <c r="AD172" s="2">
        <f t="shared" si="186"/>
        <v>0.13303611935919871</v>
      </c>
      <c r="AE172" s="2">
        <f t="shared" si="187"/>
        <v>0.67330270884993071</v>
      </c>
      <c r="AF172" s="2">
        <f t="shared" si="188"/>
        <v>1.3689426667960949</v>
      </c>
      <c r="AG172" s="2">
        <f t="shared" si="189"/>
        <v>7.8499038312569862</v>
      </c>
      <c r="AH172" s="2">
        <f t="shared" si="209"/>
        <v>0.45176762662077474</v>
      </c>
      <c r="AI172" s="2">
        <f t="shared" si="190"/>
        <v>7.3446240107675601E-2</v>
      </c>
      <c r="AJ172" s="2">
        <f t="shared" si="191"/>
        <v>0.42678619364721271</v>
      </c>
      <c r="AK172" s="2">
        <f t="shared" si="192"/>
        <v>0.7402616649346403</v>
      </c>
      <c r="AL172" s="2">
        <f t="shared" si="193"/>
        <v>5.1152202270940457</v>
      </c>
      <c r="AM172" s="2">
        <f t="shared" si="210"/>
        <v>0.2818175918308366</v>
      </c>
      <c r="AN172" s="2">
        <f t="shared" si="194"/>
        <v>4.0548012163445196E-2</v>
      </c>
      <c r="AO172" s="2">
        <f t="shared" si="195"/>
        <v>0.2705268413356014</v>
      </c>
      <c r="AP172" s="2">
        <f t="shared" si="196"/>
        <v>0.40029969542429994</v>
      </c>
      <c r="AQ172" s="2">
        <f t="shared" si="197"/>
        <v>3.3332227418488323</v>
      </c>
      <c r="AR172" s="2">
        <f t="shared" si="211"/>
        <v>0.1763493479520738</v>
      </c>
      <c r="AS172" s="2">
        <f t="shared" si="198"/>
        <v>2.2385642723119836E-2</v>
      </c>
      <c r="AT172" s="2">
        <f t="shared" si="199"/>
        <v>0.17147877080464599</v>
      </c>
      <c r="AU172" s="2">
        <f t="shared" si="200"/>
        <v>0.21646379077448938</v>
      </c>
      <c r="AV172" s="2">
        <f t="shared" si="201"/>
        <v>2.1720225823180326</v>
      </c>
      <c r="AW172" s="2">
        <f t="shared" si="212"/>
        <v>0.11066527381402276</v>
      </c>
      <c r="AX172" s="2">
        <f t="shared" si="202"/>
        <v>1.2358608311233915E-2</v>
      </c>
      <c r="AY172" s="2">
        <f t="shared" si="203"/>
        <v>0.10869519893663381</v>
      </c>
      <c r="AZ172" s="2">
        <f t="shared" si="204"/>
        <v>0.11705373062249301</v>
      </c>
      <c r="BA172" s="2">
        <f t="shared" si="205"/>
        <v>1.4153515871797844</v>
      </c>
      <c r="BB172" s="2">
        <f t="shared" si="213"/>
        <v>6.962503157058246E-2</v>
      </c>
      <c r="BD172" s="2">
        <f t="shared" si="261"/>
        <v>1051.2367081326615</v>
      </c>
      <c r="BE172" s="2">
        <f t="shared" si="251"/>
        <v>4803.7738049828858</v>
      </c>
      <c r="BF172" s="2">
        <f t="shared" si="214"/>
        <v>38.653676314963434</v>
      </c>
      <c r="BG172" s="2">
        <f t="shared" si="215"/>
        <v>37.076631189924655</v>
      </c>
      <c r="BH172" s="2">
        <f t="shared" si="252"/>
        <v>1.2000118987383448</v>
      </c>
      <c r="BI172" s="2">
        <f t="shared" si="216"/>
        <v>1.8854803834410345</v>
      </c>
      <c r="BJ172" s="2">
        <f t="shared" si="217"/>
        <v>156.71900118889036</v>
      </c>
      <c r="BK172" s="2">
        <f t="shared" si="218"/>
        <v>122.45468378236849</v>
      </c>
      <c r="BL172" s="2">
        <f t="shared" si="219"/>
        <v>210.19720086670515</v>
      </c>
      <c r="BM172" s="2">
        <f t="shared" si="220"/>
        <v>183.68118538176267</v>
      </c>
      <c r="BN172" s="2">
        <f t="shared" si="221"/>
        <v>252.08881022085234</v>
      </c>
      <c r="BO172" s="2">
        <f t="shared" si="222"/>
        <v>261.92178990832781</v>
      </c>
      <c r="BP172" s="2">
        <f t="shared" si="223"/>
        <v>253.6198250083664</v>
      </c>
      <c r="BQ172" s="2">
        <f t="shared" si="224"/>
        <v>348.62495757902667</v>
      </c>
      <c r="BR172" s="2">
        <f t="shared" si="225"/>
        <v>193.63481980228417</v>
      </c>
      <c r="BS172" s="2">
        <f t="shared" si="226"/>
        <v>425.72480987850719</v>
      </c>
      <c r="BU172" s="2">
        <f t="shared" si="227"/>
        <v>3.3027456878456851</v>
      </c>
      <c r="BV172" s="2">
        <f t="shared" si="228"/>
        <v>4.9540958681185927</v>
      </c>
      <c r="BW172" s="2">
        <f t="shared" si="229"/>
        <v>7.0643362544627148</v>
      </c>
      <c r="BX172" s="2">
        <f t="shared" si="230"/>
        <v>9.4028218419629059</v>
      </c>
      <c r="BY172" s="2">
        <f t="shared" si="231"/>
        <v>11.482294809842251</v>
      </c>
      <c r="CA172" s="2">
        <f t="shared" si="232"/>
        <v>2.5491350915679667</v>
      </c>
      <c r="CB172" s="2">
        <f t="shared" si="233"/>
        <v>3.8236851450256211</v>
      </c>
      <c r="CC172" s="2">
        <f t="shared" si="234"/>
        <v>5.4524172149121606</v>
      </c>
      <c r="CD172" s="2">
        <f t="shared" si="253"/>
        <v>7.2573141811423962</v>
      </c>
      <c r="CE172" s="2">
        <f t="shared" si="235"/>
        <v>8.8622992497462931</v>
      </c>
      <c r="CG172" s="2">
        <f t="shared" si="236"/>
        <v>64.946145745036375</v>
      </c>
      <c r="CH172" s="2">
        <f t="shared" si="237"/>
        <v>97.418772952992128</v>
      </c>
      <c r="CI172" s="2">
        <f t="shared" si="238"/>
        <v>138.91514979875632</v>
      </c>
      <c r="CJ172" s="2">
        <f t="shared" si="239"/>
        <v>184.89980624607722</v>
      </c>
      <c r="CK172" s="2">
        <f t="shared" si="240"/>
        <v>225.79116368294004</v>
      </c>
    </row>
    <row r="173" spans="1:89">
      <c r="A173" s="2">
        <v>1</v>
      </c>
      <c r="B173" s="2">
        <f>$B$167+(C173-$C$167)/0.14</f>
        <v>1371.1430077999273</v>
      </c>
      <c r="C173" s="3">
        <v>16</v>
      </c>
      <c r="D173" s="2">
        <f t="shared" ref="D173:D236" si="271">$D$167+$D$6*($C173-$C$167)</f>
        <v>53.774615214994483</v>
      </c>
      <c r="E173" s="2">
        <f t="shared" si="267"/>
        <v>31.057031973539139</v>
      </c>
      <c r="F173" s="2">
        <v>0</v>
      </c>
      <c r="G173" s="2">
        <f t="shared" si="268"/>
        <v>1.38051598676957</v>
      </c>
      <c r="H173" s="3">
        <f t="shared" si="269"/>
        <v>86.212163175303189</v>
      </c>
      <c r="J173" s="2">
        <f t="shared" si="263"/>
        <v>62.37474299960386</v>
      </c>
      <c r="K173" s="2">
        <f t="shared" si="246"/>
        <v>36.023956283741533</v>
      </c>
      <c r="L173" s="2">
        <f t="shared" si="247"/>
        <v>0</v>
      </c>
      <c r="M173" s="2">
        <f t="shared" si="264"/>
        <v>1.6013007166546078</v>
      </c>
      <c r="N173" s="3">
        <f t="shared" si="266"/>
        <v>100</v>
      </c>
      <c r="O173" s="2">
        <v>8.0000000000000002E-3</v>
      </c>
      <c r="P173" s="2">
        <f t="shared" si="182"/>
        <v>8.0351125328666798E-2</v>
      </c>
      <c r="Q173" s="2">
        <f t="shared" si="183"/>
        <v>0.21473499212515529</v>
      </c>
      <c r="R173" s="2">
        <v>0.3</v>
      </c>
      <c r="S173" s="2">
        <f t="shared" si="249"/>
        <v>3.8739535851825428E-2</v>
      </c>
      <c r="T173" s="2">
        <v>0.12</v>
      </c>
      <c r="U173" s="2">
        <f t="shared" si="184"/>
        <v>0.67730459143261335</v>
      </c>
      <c r="V173" s="2">
        <f t="shared" si="185"/>
        <v>1.1508377424748795</v>
      </c>
      <c r="W173" s="2">
        <v>0.06</v>
      </c>
      <c r="X173" s="2">
        <f t="shared" si="207"/>
        <v>0.31980238195497623</v>
      </c>
      <c r="Y173" s="2">
        <v>2.6700000000000002E-2</v>
      </c>
      <c r="Z173" s="2">
        <v>0.21</v>
      </c>
      <c r="AA173" s="2">
        <v>0.442</v>
      </c>
      <c r="AB173" s="2">
        <v>0.5</v>
      </c>
      <c r="AC173" s="2">
        <f t="shared" si="208"/>
        <v>0.10031086816002449</v>
      </c>
      <c r="AD173" s="2">
        <f t="shared" si="186"/>
        <v>0.13288472347932304</v>
      </c>
      <c r="AE173" s="2">
        <f t="shared" si="187"/>
        <v>0.67085639632817762</v>
      </c>
      <c r="AF173" s="2">
        <f t="shared" si="188"/>
        <v>1.3641880437253309</v>
      </c>
      <c r="AG173" s="2">
        <f t="shared" si="189"/>
        <v>7.8382224848306938</v>
      </c>
      <c r="AH173" s="2">
        <f t="shared" si="209"/>
        <v>0.45006903251848507</v>
      </c>
      <c r="AI173" s="2">
        <f t="shared" si="190"/>
        <v>7.3362657857996186E-2</v>
      </c>
      <c r="AJ173" s="2">
        <f t="shared" si="191"/>
        <v>0.42523555023540494</v>
      </c>
      <c r="AK173" s="2">
        <f t="shared" si="192"/>
        <v>0.73769058195514792</v>
      </c>
      <c r="AL173" s="2">
        <f t="shared" si="193"/>
        <v>5.1076083300818134</v>
      </c>
      <c r="AM173" s="2">
        <f t="shared" si="210"/>
        <v>0.28073460680984441</v>
      </c>
      <c r="AN173" s="2">
        <f t="shared" si="194"/>
        <v>4.0501868289072859E-2</v>
      </c>
      <c r="AO173" s="2">
        <f t="shared" si="195"/>
        <v>0.26954393544389632</v>
      </c>
      <c r="AP173" s="2">
        <f t="shared" si="196"/>
        <v>0.39890937118848763</v>
      </c>
      <c r="AQ173" s="2">
        <f t="shared" si="197"/>
        <v>3.3282626136229934</v>
      </c>
      <c r="AR173" s="2">
        <f t="shared" si="211"/>
        <v>0.17565881880922532</v>
      </c>
      <c r="AS173" s="2">
        <f t="shared" si="198"/>
        <v>2.2360167731117851E-2</v>
      </c>
      <c r="AT173" s="2">
        <f t="shared" si="199"/>
        <v>0.17085573653087818</v>
      </c>
      <c r="AU173" s="2">
        <f t="shared" si="200"/>
        <v>0.21571196693367783</v>
      </c>
      <c r="AV173" s="2">
        <f t="shared" si="201"/>
        <v>2.168790421927894</v>
      </c>
      <c r="AW173" s="2">
        <f t="shared" si="212"/>
        <v>0.11022494956178114</v>
      </c>
      <c r="AX173" s="2">
        <f t="shared" si="202"/>
        <v>1.2344544142883763E-2</v>
      </c>
      <c r="AY173" s="2">
        <f t="shared" si="203"/>
        <v>0.10830027638141743</v>
      </c>
      <c r="AZ173" s="2">
        <f t="shared" si="204"/>
        <v>0.11664717863048062</v>
      </c>
      <c r="BA173" s="2">
        <f t="shared" si="205"/>
        <v>1.413245419695411</v>
      </c>
      <c r="BB173" s="2">
        <f t="shared" si="213"/>
        <v>6.9344230936080498E-2</v>
      </c>
      <c r="BD173" s="2">
        <f t="shared" si="261"/>
        <v>1024.3077249125236</v>
      </c>
      <c r="BE173" s="2">
        <f t="shared" si="251"/>
        <v>4780.1521419824458</v>
      </c>
      <c r="BF173" s="2">
        <f t="shared" si="214"/>
        <v>38.604147480314865</v>
      </c>
      <c r="BG173" s="2">
        <f t="shared" si="215"/>
        <v>37.086178166739593</v>
      </c>
      <c r="BH173" s="2">
        <f t="shared" si="252"/>
        <v>1.1890378706789773</v>
      </c>
      <c r="BI173" s="2">
        <f t="shared" si="216"/>
        <v>1.8811276177362717</v>
      </c>
      <c r="BJ173" s="2">
        <f t="shared" si="217"/>
        <v>157.0826692125498</v>
      </c>
      <c r="BK173" s="2">
        <f t="shared" si="218"/>
        <v>122.67110869130713</v>
      </c>
      <c r="BL173" s="2">
        <f t="shared" si="219"/>
        <v>210.36806995493069</v>
      </c>
      <c r="BM173" s="2">
        <f t="shared" si="220"/>
        <v>183.84797841034498</v>
      </c>
      <c r="BN173" s="2">
        <f t="shared" si="221"/>
        <v>251.676641270414</v>
      </c>
      <c r="BO173" s="2">
        <f t="shared" si="222"/>
        <v>261.85775772934085</v>
      </c>
      <c r="BP173" s="2">
        <f t="shared" si="223"/>
        <v>252.21258922868032</v>
      </c>
      <c r="BQ173" s="2">
        <f t="shared" si="224"/>
        <v>348.022380276837</v>
      </c>
      <c r="BR173" s="2">
        <f t="shared" si="225"/>
        <v>191.36259687344946</v>
      </c>
      <c r="BS173" s="2">
        <f t="shared" si="226"/>
        <v>424.26004604722561</v>
      </c>
      <c r="BU173" s="2">
        <f t="shared" si="227"/>
        <v>3.3077312021685645</v>
      </c>
      <c r="BV173" s="2">
        <f t="shared" si="228"/>
        <v>4.9573179955012829</v>
      </c>
      <c r="BW173" s="2">
        <f t="shared" si="229"/>
        <v>7.060791126872858</v>
      </c>
      <c r="BX173" s="2">
        <f t="shared" si="230"/>
        <v>9.3841532743580931</v>
      </c>
      <c r="BY173" s="2">
        <f t="shared" si="231"/>
        <v>11.439842739787068</v>
      </c>
      <c r="CA173" s="2">
        <f t="shared" si="232"/>
        <v>2.566259504879115</v>
      </c>
      <c r="CB173" s="2">
        <f t="shared" si="233"/>
        <v>3.8460696009164836</v>
      </c>
      <c r="CC173" s="2">
        <f t="shared" si="234"/>
        <v>5.4780214091834756</v>
      </c>
      <c r="CD173" s="2">
        <f t="shared" si="253"/>
        <v>7.2805712023321423</v>
      </c>
      <c r="CE173" s="2">
        <f t="shared" si="235"/>
        <v>8.8754506853682411</v>
      </c>
      <c r="CG173" s="2">
        <f t="shared" si="236"/>
        <v>65.211476103321573</v>
      </c>
      <c r="CH173" s="2">
        <f t="shared" si="237"/>
        <v>97.732858035216992</v>
      </c>
      <c r="CI173" s="2">
        <f t="shared" si="238"/>
        <v>139.20254812082212</v>
      </c>
      <c r="CJ173" s="2">
        <f t="shared" si="239"/>
        <v>185.00732060679823</v>
      </c>
      <c r="CK173" s="2">
        <f t="shared" si="240"/>
        <v>225.5349621403015</v>
      </c>
    </row>
    <row r="174" spans="1:89">
      <c r="A174" s="2">
        <v>1</v>
      </c>
      <c r="B174" s="2">
        <f>$B$167+(C174-$C$167)/0.14</f>
        <v>1371.8572935142131</v>
      </c>
      <c r="C174" s="3">
        <v>16.100000000000001</v>
      </c>
      <c r="D174" s="2">
        <f t="shared" si="271"/>
        <v>53.779415214994486</v>
      </c>
      <c r="E174" s="2">
        <f t="shared" si="267"/>
        <v>30.958931973539137</v>
      </c>
      <c r="F174" s="2">
        <v>0</v>
      </c>
      <c r="G174" s="2">
        <f t="shared" si="268"/>
        <v>1.3774159867695699</v>
      </c>
      <c r="H174" s="3">
        <f t="shared" si="269"/>
        <v>86.115763175303186</v>
      </c>
      <c r="J174" s="2">
        <f t="shared" si="263"/>
        <v>62.450140638616183</v>
      </c>
      <c r="K174" s="2">
        <f t="shared" si="246"/>
        <v>35.950365916768341</v>
      </c>
      <c r="L174" s="2">
        <f t="shared" si="247"/>
        <v>0</v>
      </c>
      <c r="M174" s="2">
        <f t="shared" si="264"/>
        <v>1.5994934446154845</v>
      </c>
      <c r="N174" s="3">
        <f t="shared" si="266"/>
        <v>100.00000000000001</v>
      </c>
      <c r="O174" s="2">
        <v>8.0000000000000002E-3</v>
      </c>
      <c r="P174" s="2">
        <f t="shared" si="182"/>
        <v>8.0167631220713742E-2</v>
      </c>
      <c r="Q174" s="2">
        <f t="shared" si="183"/>
        <v>0.21461503180640928</v>
      </c>
      <c r="R174" s="2">
        <v>0.3</v>
      </c>
      <c r="S174" s="2">
        <f t="shared" si="249"/>
        <v>3.861504835558776E-2</v>
      </c>
      <c r="T174" s="2">
        <v>0.12</v>
      </c>
      <c r="U174" s="2">
        <f t="shared" si="184"/>
        <v>0.67733465615055111</v>
      </c>
      <c r="V174" s="2">
        <f t="shared" si="185"/>
        <v>1.149311858944611</v>
      </c>
      <c r="W174" s="2">
        <v>0.06</v>
      </c>
      <c r="X174" s="2">
        <f t="shared" si="207"/>
        <v>0.31940415220031648</v>
      </c>
      <c r="Y174" s="2">
        <v>2.6700000000000002E-2</v>
      </c>
      <c r="Z174" s="2">
        <v>0.21</v>
      </c>
      <c r="AA174" s="2">
        <v>0.442</v>
      </c>
      <c r="AB174" s="2">
        <v>0.5</v>
      </c>
      <c r="AC174" s="2">
        <f t="shared" si="208"/>
        <v>0.10016742319880144</v>
      </c>
      <c r="AD174" s="2">
        <f t="shared" si="186"/>
        <v>0.13273363114104822</v>
      </c>
      <c r="AE174" s="2">
        <f t="shared" si="187"/>
        <v>0.66842108488259466</v>
      </c>
      <c r="AF174" s="2">
        <f t="shared" si="188"/>
        <v>1.3594540420130485</v>
      </c>
      <c r="AG174" s="2">
        <f t="shared" si="189"/>
        <v>7.8265686430599803</v>
      </c>
      <c r="AH174" s="2">
        <f t="shared" si="209"/>
        <v>0.44837761758652767</v>
      </c>
      <c r="AI174" s="2">
        <f t="shared" si="190"/>
        <v>7.3279243186786483E-2</v>
      </c>
      <c r="AJ174" s="2">
        <f t="shared" si="191"/>
        <v>0.42369188007257258</v>
      </c>
      <c r="AK174" s="2">
        <f t="shared" si="192"/>
        <v>0.73513065006439937</v>
      </c>
      <c r="AL174" s="2">
        <f t="shared" si="193"/>
        <v>5.1000143558841247</v>
      </c>
      <c r="AM174" s="2">
        <f t="shared" si="210"/>
        <v>0.27965616697160206</v>
      </c>
      <c r="AN174" s="2">
        <f t="shared" si="194"/>
        <v>4.0455816930992962E-2</v>
      </c>
      <c r="AO174" s="2">
        <f t="shared" si="195"/>
        <v>0.26856544968350582</v>
      </c>
      <c r="AP174" s="2">
        <f t="shared" si="196"/>
        <v>0.39752507695211914</v>
      </c>
      <c r="AQ174" s="2">
        <f t="shared" si="197"/>
        <v>3.323314164412015</v>
      </c>
      <c r="AR174" s="2">
        <f t="shared" si="211"/>
        <v>0.17497116866088894</v>
      </c>
      <c r="AS174" s="2">
        <f t="shared" si="198"/>
        <v>2.23347438152737E-2</v>
      </c>
      <c r="AT174" s="2">
        <f t="shared" si="199"/>
        <v>0.17023550404447044</v>
      </c>
      <c r="AU174" s="2">
        <f t="shared" si="200"/>
        <v>0.21496340384113294</v>
      </c>
      <c r="AV174" s="2">
        <f t="shared" si="201"/>
        <v>2.1655658719154522</v>
      </c>
      <c r="AW174" s="2">
        <f t="shared" si="212"/>
        <v>0.10978644970827296</v>
      </c>
      <c r="AX174" s="2">
        <f t="shared" si="202"/>
        <v>1.2330508172528036E-2</v>
      </c>
      <c r="AY174" s="2">
        <f t="shared" si="203"/>
        <v>0.10790712979434598</v>
      </c>
      <c r="AZ174" s="2">
        <f t="shared" si="204"/>
        <v>0.11624238990218944</v>
      </c>
      <c r="BA174" s="2">
        <f t="shared" si="205"/>
        <v>1.411144211349235</v>
      </c>
      <c r="BB174" s="2">
        <f t="shared" si="213"/>
        <v>6.9064586861151245E-2</v>
      </c>
      <c r="BD174" s="2">
        <f t="shared" si="261"/>
        <v>997.93808582958957</v>
      </c>
      <c r="BE174" s="2">
        <f t="shared" si="251"/>
        <v>4756.66012921131</v>
      </c>
      <c r="BF174" s="2">
        <f t="shared" si="214"/>
        <v>38.554564200556605</v>
      </c>
      <c r="BG174" s="2">
        <f t="shared" si="215"/>
        <v>37.095298576887522</v>
      </c>
      <c r="BH174" s="2">
        <f t="shared" si="252"/>
        <v>1.1781355795329638</v>
      </c>
      <c r="BI174" s="2">
        <f t="shared" si="216"/>
        <v>1.8767612075610958</v>
      </c>
      <c r="BJ174" s="2">
        <f t="shared" si="217"/>
        <v>157.44506547958031</v>
      </c>
      <c r="BK174" s="2">
        <f t="shared" si="218"/>
        <v>122.88709600055107</v>
      </c>
      <c r="BL174" s="2">
        <f t="shared" si="219"/>
        <v>210.53459979177671</v>
      </c>
      <c r="BM174" s="2">
        <f t="shared" si="220"/>
        <v>184.01373382265203</v>
      </c>
      <c r="BN174" s="2">
        <f t="shared" si="221"/>
        <v>251.25657743905259</v>
      </c>
      <c r="BO174" s="2">
        <f t="shared" si="222"/>
        <v>261.79191188902848</v>
      </c>
      <c r="BP174" s="2">
        <f t="shared" si="223"/>
        <v>250.79941005434154</v>
      </c>
      <c r="BQ174" s="2">
        <f t="shared" si="224"/>
        <v>347.41851089657303</v>
      </c>
      <c r="BR174" s="2">
        <f t="shared" si="225"/>
        <v>189.10040635773797</v>
      </c>
      <c r="BS174" s="2">
        <f t="shared" si="226"/>
        <v>422.79942716716664</v>
      </c>
      <c r="BU174" s="2">
        <f t="shared" si="227"/>
        <v>3.3127404473060826</v>
      </c>
      <c r="BV174" s="2">
        <f t="shared" si="228"/>
        <v>4.9605675350272831</v>
      </c>
      <c r="BW174" s="2">
        <f t="shared" si="229"/>
        <v>7.0572800848714481</v>
      </c>
      <c r="BX174" s="2">
        <f t="shared" si="230"/>
        <v>9.3655671803389797</v>
      </c>
      <c r="BY174" s="2">
        <f t="shared" si="231"/>
        <v>11.397655319873735</v>
      </c>
      <c r="CA174" s="2">
        <f t="shared" si="232"/>
        <v>2.5834743845978054</v>
      </c>
      <c r="CB174" s="2">
        <f t="shared" si="233"/>
        <v>3.868549125311648</v>
      </c>
      <c r="CC174" s="2">
        <f t="shared" si="234"/>
        <v>5.5036917664419205</v>
      </c>
      <c r="CD174" s="2">
        <f t="shared" si="253"/>
        <v>7.3038329722787569</v>
      </c>
      <c r="CE174" s="2">
        <f t="shared" si="235"/>
        <v>8.8885776087027253</v>
      </c>
      <c r="CG174" s="2">
        <f t="shared" si="236"/>
        <v>65.478280084575232</v>
      </c>
      <c r="CH174" s="2">
        <f t="shared" si="237"/>
        <v>98.048559977314895</v>
      </c>
      <c r="CI174" s="2">
        <f t="shared" si="238"/>
        <v>139.49132731128563</v>
      </c>
      <c r="CJ174" s="2">
        <f t="shared" si="239"/>
        <v>185.11599104717919</v>
      </c>
      <c r="CK174" s="2">
        <f t="shared" si="240"/>
        <v>225.28141857567829</v>
      </c>
    </row>
    <row r="175" spans="1:89">
      <c r="A175" s="2">
        <v>1</v>
      </c>
      <c r="B175" s="2">
        <f>$B$167+(C175-$C$167)/0.14</f>
        <v>1372.5715792284989</v>
      </c>
      <c r="C175" s="3">
        <v>16.2</v>
      </c>
      <c r="D175" s="2">
        <f t="shared" si="271"/>
        <v>53.784215214994482</v>
      </c>
      <c r="E175" s="2">
        <f t="shared" si="267"/>
        <v>30.860831973539142</v>
      </c>
      <c r="F175" s="2">
        <v>0</v>
      </c>
      <c r="G175" s="2">
        <f t="shared" si="268"/>
        <v>1.37431598676957</v>
      </c>
      <c r="H175" s="3">
        <f t="shared" si="269"/>
        <v>86.019363175303198</v>
      </c>
      <c r="J175" s="2">
        <f t="shared" si="263"/>
        <v>62.525707270565256</v>
      </c>
      <c r="K175" s="2">
        <f t="shared" si="246"/>
        <v>35.876610607598082</v>
      </c>
      <c r="L175" s="2">
        <f t="shared" si="247"/>
        <v>0</v>
      </c>
      <c r="M175" s="2">
        <f t="shared" si="264"/>
        <v>1.5976821218366639</v>
      </c>
      <c r="N175" s="3">
        <f t="shared" si="266"/>
        <v>100</v>
      </c>
      <c r="O175" s="2">
        <v>8.0000000000000002E-3</v>
      </c>
      <c r="P175" s="2">
        <f t="shared" si="182"/>
        <v>7.9984714886511155E-2</v>
      </c>
      <c r="Q175" s="2">
        <f t="shared" si="183"/>
        <v>0.21449524254725871</v>
      </c>
      <c r="R175" s="2">
        <v>0.3</v>
      </c>
      <c r="S175" s="2">
        <f t="shared" si="249"/>
        <v>3.8490907652586351E-2</v>
      </c>
      <c r="T175" s="2">
        <v>0.12</v>
      </c>
      <c r="U175" s="2">
        <f t="shared" si="184"/>
        <v>0.67736469610355721</v>
      </c>
      <c r="V175" s="2">
        <f t="shared" si="185"/>
        <v>1.1477893204801375</v>
      </c>
      <c r="W175" s="2">
        <v>0.06</v>
      </c>
      <c r="X175" s="2">
        <f t="shared" si="207"/>
        <v>0.31900495241219362</v>
      </c>
      <c r="Y175" s="2">
        <v>2.6700000000000002E-2</v>
      </c>
      <c r="Z175" s="2">
        <v>0.21</v>
      </c>
      <c r="AA175" s="2">
        <v>0.442</v>
      </c>
      <c r="AB175" s="2">
        <v>0.5</v>
      </c>
      <c r="AC175" s="2">
        <f t="shared" si="208"/>
        <v>0.10002365672638021</v>
      </c>
      <c r="AD175" s="2">
        <f t="shared" si="186"/>
        <v>0.13258284152989319</v>
      </c>
      <c r="AE175" s="2">
        <f t="shared" si="187"/>
        <v>0.66599671646826197</v>
      </c>
      <c r="AF175" s="2">
        <f t="shared" si="188"/>
        <v>1.354740556211413</v>
      </c>
      <c r="AG175" s="2">
        <f t="shared" si="189"/>
        <v>7.8149422217707238</v>
      </c>
      <c r="AH175" s="2">
        <f t="shared" si="209"/>
        <v>0.44669334272178163</v>
      </c>
      <c r="AI175" s="2">
        <f t="shared" si="190"/>
        <v>7.3195995644389875E-2</v>
      </c>
      <c r="AJ175" s="2">
        <f t="shared" si="191"/>
        <v>0.42215514636579909</v>
      </c>
      <c r="AK175" s="2">
        <f t="shared" si="192"/>
        <v>0.73258181224102237</v>
      </c>
      <c r="AL175" s="2">
        <f t="shared" si="193"/>
        <v>5.0924382496507326</v>
      </c>
      <c r="AM175" s="2">
        <f t="shared" si="210"/>
        <v>0.2785822474722221</v>
      </c>
      <c r="AN175" s="2">
        <f t="shared" si="194"/>
        <v>4.0409857840960225E-2</v>
      </c>
      <c r="AO175" s="2">
        <f t="shared" si="195"/>
        <v>0.2675913607325146</v>
      </c>
      <c r="AP175" s="2">
        <f t="shared" si="196"/>
        <v>0.39614678188064073</v>
      </c>
      <c r="AQ175" s="2">
        <f t="shared" si="197"/>
        <v>3.3183773584739149</v>
      </c>
      <c r="AR175" s="2">
        <f t="shared" si="211"/>
        <v>0.17428638172308122</v>
      </c>
      <c r="AS175" s="2">
        <f t="shared" si="198"/>
        <v>2.2309370838536749E-2</v>
      </c>
      <c r="AT175" s="2">
        <f t="shared" si="199"/>
        <v>0.16961805856236703</v>
      </c>
      <c r="AU175" s="2">
        <f t="shared" si="200"/>
        <v>0.21421808482293644</v>
      </c>
      <c r="AV175" s="2">
        <f t="shared" si="201"/>
        <v>2.1623489089902179</v>
      </c>
      <c r="AW175" s="2">
        <f t="shared" si="212"/>
        <v>0.10934976422566331</v>
      </c>
      <c r="AX175" s="2">
        <f t="shared" si="202"/>
        <v>1.2316500324504171E-2</v>
      </c>
      <c r="AY175" s="2">
        <f t="shared" si="203"/>
        <v>0.10751574980488822</v>
      </c>
      <c r="AZ175" s="2">
        <f t="shared" si="204"/>
        <v>0.11583935542112615</v>
      </c>
      <c r="BA175" s="2">
        <f t="shared" si="205"/>
        <v>1.4090479469645112</v>
      </c>
      <c r="BB175" s="2">
        <f t="shared" si="213"/>
        <v>6.8786092974975385E-2</v>
      </c>
      <c r="BD175" s="2">
        <f t="shared" si="261"/>
        <v>972.11956655843312</v>
      </c>
      <c r="BE175" s="2">
        <f t="shared" si="251"/>
        <v>4733.2987677134533</v>
      </c>
      <c r="BF175" s="2">
        <f t="shared" si="214"/>
        <v>38.504926233845111</v>
      </c>
      <c r="BG175" s="2">
        <f t="shared" si="215"/>
        <v>37.103999982177385</v>
      </c>
      <c r="BH175" s="2">
        <f t="shared" si="252"/>
        <v>1.1673047470780404</v>
      </c>
      <c r="BI175" s="2">
        <f t="shared" si="216"/>
        <v>1.8723818466939164</v>
      </c>
      <c r="BJ175" s="2">
        <f t="shared" si="217"/>
        <v>157.80616991010439</v>
      </c>
      <c r="BK175" s="2">
        <f t="shared" si="218"/>
        <v>123.1026458394989</v>
      </c>
      <c r="BL175" s="2">
        <f t="shared" si="219"/>
        <v>210.69676121163423</v>
      </c>
      <c r="BM175" s="2">
        <f t="shared" si="220"/>
        <v>184.178443868263</v>
      </c>
      <c r="BN175" s="2">
        <f t="shared" si="221"/>
        <v>250.82862086081354</v>
      </c>
      <c r="BO175" s="2">
        <f t="shared" si="222"/>
        <v>261.72423725305185</v>
      </c>
      <c r="BP175" s="2">
        <f t="shared" si="223"/>
        <v>249.3804072922932</v>
      </c>
      <c r="BQ175" s="2">
        <f t="shared" si="224"/>
        <v>346.81333741753429</v>
      </c>
      <c r="BR175" s="2">
        <f t="shared" si="225"/>
        <v>186.84843947548288</v>
      </c>
      <c r="BS175" s="2">
        <f t="shared" si="226"/>
        <v>421.34293958882296</v>
      </c>
      <c r="BU175" s="2">
        <f t="shared" si="227"/>
        <v>3.3177729058492424</v>
      </c>
      <c r="BV175" s="2">
        <f t="shared" si="228"/>
        <v>4.9638433580404184</v>
      </c>
      <c r="BW175" s="2">
        <f t="shared" si="229"/>
        <v>7.0538011367714812</v>
      </c>
      <c r="BX175" s="2">
        <f t="shared" si="230"/>
        <v>9.3470606291538196</v>
      </c>
      <c r="BY175" s="2">
        <f t="shared" si="231"/>
        <v>11.355728217745034</v>
      </c>
      <c r="CA175" s="2">
        <f t="shared" si="232"/>
        <v>2.6007791158082112</v>
      </c>
      <c r="CB175" s="2">
        <f t="shared" si="233"/>
        <v>3.8911222998339339</v>
      </c>
      <c r="CC175" s="2">
        <f t="shared" si="234"/>
        <v>5.5294256732389782</v>
      </c>
      <c r="CD175" s="2">
        <f t="shared" si="253"/>
        <v>7.3270958466260465</v>
      </c>
      <c r="CE175" s="2">
        <f t="shared" si="235"/>
        <v>8.9016764051081427</v>
      </c>
      <c r="CG175" s="2">
        <f t="shared" si="236"/>
        <v>65.746549538953545</v>
      </c>
      <c r="CH175" s="2">
        <f t="shared" si="237"/>
        <v>98.365856405555704</v>
      </c>
      <c r="CI175" s="2">
        <f t="shared" si="238"/>
        <v>139.78144346741078</v>
      </c>
      <c r="CJ175" s="2">
        <f t="shared" si="239"/>
        <v>185.22575297870256</v>
      </c>
      <c r="CK175" s="2">
        <f t="shared" si="240"/>
        <v>225.03045537041092</v>
      </c>
    </row>
    <row r="176" spans="1:89">
      <c r="A176" s="2">
        <v>1</v>
      </c>
      <c r="B176" s="2">
        <f t="shared" si="270"/>
        <v>1373.2858649427844</v>
      </c>
      <c r="C176" s="3">
        <v>16.3</v>
      </c>
      <c r="D176" s="2">
        <f t="shared" si="271"/>
        <v>53.789015214994485</v>
      </c>
      <c r="E176" s="2">
        <f t="shared" si="267"/>
        <v>30.76273197353914</v>
      </c>
      <c r="F176" s="2">
        <v>0</v>
      </c>
      <c r="G176" s="2">
        <f t="shared" si="268"/>
        <v>1.3712159867695699</v>
      </c>
      <c r="H176" s="3">
        <f t="shared" si="269"/>
        <v>85.922963175303195</v>
      </c>
      <c r="J176" s="2">
        <f t="shared" si="263"/>
        <v>62.601443464248497</v>
      </c>
      <c r="K176" s="2">
        <f t="shared" si="246"/>
        <v>35.802689801067359</v>
      </c>
      <c r="L176" s="2">
        <f t="shared" si="247"/>
        <v>0</v>
      </c>
      <c r="M176" s="2">
        <f t="shared" si="264"/>
        <v>1.5958667346841431</v>
      </c>
      <c r="N176" s="3">
        <f t="shared" si="266"/>
        <v>100</v>
      </c>
      <c r="O176" s="2">
        <v>8.0000000000000002E-3</v>
      </c>
      <c r="P176" s="2">
        <f t="shared" si="182"/>
        <v>7.9802374076440738E-2</v>
      </c>
      <c r="Q176" s="2">
        <f t="shared" si="183"/>
        <v>0.21437562400070626</v>
      </c>
      <c r="R176" s="2">
        <v>0.3</v>
      </c>
      <c r="S176" s="2">
        <f t="shared" si="249"/>
        <v>3.8367112125667777E-2</v>
      </c>
      <c r="T176" s="2">
        <v>0.12</v>
      </c>
      <c r="U176" s="2">
        <f t="shared" si="184"/>
        <v>0.67739471132218998</v>
      </c>
      <c r="V176" s="2">
        <f t="shared" si="185"/>
        <v>1.1462701174272016</v>
      </c>
      <c r="W176" s="2">
        <v>0.06</v>
      </c>
      <c r="X176" s="2">
        <f t="shared" si="207"/>
        <v>0.31860477942142806</v>
      </c>
      <c r="Y176" s="2">
        <v>2.6700000000000002E-2</v>
      </c>
      <c r="Z176" s="2">
        <v>0.21</v>
      </c>
      <c r="AA176" s="2">
        <v>0.442</v>
      </c>
      <c r="AB176" s="2">
        <v>0.5</v>
      </c>
      <c r="AC176" s="2">
        <f t="shared" si="208"/>
        <v>9.9879567660616522E-2</v>
      </c>
      <c r="AD176" s="2">
        <f t="shared" si="186"/>
        <v>0.13243235383407714</v>
      </c>
      <c r="AE176" s="2">
        <f t="shared" si="187"/>
        <v>0.66358323338901692</v>
      </c>
      <c r="AF176" s="2">
        <f t="shared" si="188"/>
        <v>1.3500474814886285</v>
      </c>
      <c r="AG176" s="2">
        <f t="shared" si="189"/>
        <v>7.8033431371016251</v>
      </c>
      <c r="AH176" s="2">
        <f t="shared" si="209"/>
        <v>0.4450161690542388</v>
      </c>
      <c r="AI176" s="2">
        <f t="shared" si="190"/>
        <v>7.3112914782640495E-2</v>
      </c>
      <c r="AJ176" s="2">
        <f t="shared" si="191"/>
        <v>0.42062531254323454</v>
      </c>
      <c r="AK176" s="2">
        <f t="shared" si="192"/>
        <v>0.73004401179677003</v>
      </c>
      <c r="AL176" s="2">
        <f t="shared" si="193"/>
        <v>5.0848799567352296</v>
      </c>
      <c r="AM176" s="2">
        <f t="shared" si="210"/>
        <v>0.27751282361550222</v>
      </c>
      <c r="AN176" s="2">
        <f t="shared" si="194"/>
        <v>4.0363990771552394E-2</v>
      </c>
      <c r="AO176" s="2">
        <f t="shared" si="195"/>
        <v>0.26662164540913452</v>
      </c>
      <c r="AP176" s="2">
        <f t="shared" si="196"/>
        <v>0.39477445531963812</v>
      </c>
      <c r="AQ176" s="2">
        <f t="shared" si="197"/>
        <v>3.3134521601995446</v>
      </c>
      <c r="AR176" s="2">
        <f t="shared" si="211"/>
        <v>0.17360444230539968</v>
      </c>
      <c r="AS176" s="2">
        <f t="shared" si="198"/>
        <v>2.2284048664310763E-2</v>
      </c>
      <c r="AT176" s="2">
        <f t="shared" si="199"/>
        <v>0.16900338539033469</v>
      </c>
      <c r="AU176" s="2">
        <f t="shared" si="200"/>
        <v>0.21347599330258121</v>
      </c>
      <c r="AV176" s="2">
        <f t="shared" si="201"/>
        <v>2.1591395099482589</v>
      </c>
      <c r="AW176" s="2">
        <f t="shared" si="212"/>
        <v>0.10891488314542454</v>
      </c>
      <c r="AX176" s="2">
        <f t="shared" si="202"/>
        <v>1.2302520523400471E-2</v>
      </c>
      <c r="AY176" s="2">
        <f t="shared" si="203"/>
        <v>0.10712612709881472</v>
      </c>
      <c r="AZ176" s="2">
        <f t="shared" si="204"/>
        <v>0.11543806622347276</v>
      </c>
      <c r="BA176" s="2">
        <f t="shared" si="205"/>
        <v>1.4069566114208989</v>
      </c>
      <c r="BB176" s="2">
        <f t="shared" si="213"/>
        <v>6.8508742944325268E-2</v>
      </c>
      <c r="BD176" s="2">
        <f t="shared" si="261"/>
        <v>946.84398659733642</v>
      </c>
      <c r="BE176" s="2">
        <f t="shared" si="251"/>
        <v>4710.0689837802256</v>
      </c>
      <c r="BF176" s="2">
        <f t="shared" si="214"/>
        <v>38.455233336950961</v>
      </c>
      <c r="BG176" s="2">
        <f t="shared" si="215"/>
        <v>37.112289757360045</v>
      </c>
      <c r="BH176" s="2">
        <f t="shared" si="252"/>
        <v>1.1565450954055807</v>
      </c>
      <c r="BI176" s="2">
        <f t="shared" si="216"/>
        <v>1.8679902101829449</v>
      </c>
      <c r="BJ176" s="2">
        <f t="shared" si="217"/>
        <v>158.16596233269209</v>
      </c>
      <c r="BK176" s="2">
        <f t="shared" si="218"/>
        <v>123.3177582106228</v>
      </c>
      <c r="BL176" s="2">
        <f t="shared" si="219"/>
        <v>210.85452514548453</v>
      </c>
      <c r="BM176" s="2">
        <f t="shared" si="220"/>
        <v>184.34210080861408</v>
      </c>
      <c r="BN176" s="2">
        <f t="shared" si="221"/>
        <v>250.39277442578347</v>
      </c>
      <c r="BO176" s="2">
        <f t="shared" si="222"/>
        <v>261.65471907619747</v>
      </c>
      <c r="BP176" s="2">
        <f t="shared" si="223"/>
        <v>247.95570175077467</v>
      </c>
      <c r="BQ176" s="2">
        <f t="shared" si="224"/>
        <v>346.20684885516152</v>
      </c>
      <c r="BR176" s="2">
        <f t="shared" si="225"/>
        <v>184.60688500715639</v>
      </c>
      <c r="BS176" s="2">
        <f t="shared" si="226"/>
        <v>419.89057115580658</v>
      </c>
      <c r="BU176" s="2">
        <f t="shared" si="227"/>
        <v>3.3228280716946772</v>
      </c>
      <c r="BV176" s="2">
        <f t="shared" si="228"/>
        <v>4.9671443614458113</v>
      </c>
      <c r="BW176" s="2">
        <f t="shared" si="229"/>
        <v>7.0503523438433637</v>
      </c>
      <c r="BX176" s="2">
        <f t="shared" si="230"/>
        <v>9.3286307883092121</v>
      </c>
      <c r="BY176" s="2">
        <f t="shared" si="231"/>
        <v>11.314057254377159</v>
      </c>
      <c r="CA176" s="2">
        <f t="shared" si="232"/>
        <v>2.6181730805914851</v>
      </c>
      <c r="CB176" s="2">
        <f t="shared" si="233"/>
        <v>3.9137877055181489</v>
      </c>
      <c r="CC176" s="2">
        <f t="shared" si="234"/>
        <v>5.555220528133276</v>
      </c>
      <c r="CD176" s="2">
        <f t="shared" si="253"/>
        <v>7.3503562272096801</v>
      </c>
      <c r="CE176" s="2">
        <f t="shared" si="235"/>
        <v>8.9147435547495775</v>
      </c>
      <c r="CG176" s="2">
        <f t="shared" si="236"/>
        <v>66.016276497801059</v>
      </c>
      <c r="CH176" s="2">
        <f t="shared" si="237"/>
        <v>98.684725328705127</v>
      </c>
      <c r="CI176" s="2">
        <f t="shared" si="238"/>
        <v>140.07285351381572</v>
      </c>
      <c r="CJ176" s="2">
        <f t="shared" si="239"/>
        <v>185.33654350429126</v>
      </c>
      <c r="CK176" s="2">
        <f t="shared" si="240"/>
        <v>224.78199771436911</v>
      </c>
    </row>
    <row r="177" spans="1:89">
      <c r="A177" s="2">
        <v>1</v>
      </c>
      <c r="B177" s="2">
        <f t="shared" si="270"/>
        <v>1374.0001506570702</v>
      </c>
      <c r="C177" s="3">
        <v>16.399999999999999</v>
      </c>
      <c r="D177" s="2">
        <f t="shared" si="271"/>
        <v>53.793815214994481</v>
      </c>
      <c r="E177" s="2">
        <f t="shared" si="267"/>
        <v>30.664631973539141</v>
      </c>
      <c r="F177" s="2">
        <v>0</v>
      </c>
      <c r="G177" s="2">
        <f t="shared" si="268"/>
        <v>1.36811598676957</v>
      </c>
      <c r="H177" s="3">
        <f t="shared" si="269"/>
        <v>85.826563175303193</v>
      </c>
      <c r="J177" s="2">
        <f t="shared" si="263"/>
        <v>62.677349791018763</v>
      </c>
      <c r="K177" s="2">
        <f t="shared" si="246"/>
        <v>35.728602939518574</v>
      </c>
      <c r="L177" s="2">
        <f t="shared" si="247"/>
        <v>0</v>
      </c>
      <c r="M177" s="2">
        <f t="shared" si="264"/>
        <v>1.5940472694626655</v>
      </c>
      <c r="N177" s="3">
        <f t="shared" si="266"/>
        <v>100</v>
      </c>
      <c r="O177" s="2">
        <v>8.0000000000000002E-3</v>
      </c>
      <c r="P177" s="2">
        <f t="shared" si="182"/>
        <v>7.9620606551202788E-2</v>
      </c>
      <c r="Q177" s="2">
        <f t="shared" si="183"/>
        <v>0.21425617582065717</v>
      </c>
      <c r="R177" s="2">
        <v>0.3</v>
      </c>
      <c r="S177" s="2">
        <f t="shared" si="249"/>
        <v>3.8243660164385053E-2</v>
      </c>
      <c r="T177" s="2">
        <v>0.12</v>
      </c>
      <c r="U177" s="2">
        <f t="shared" si="184"/>
        <v>0.67742470183695447</v>
      </c>
      <c r="V177" s="2">
        <f t="shared" si="185"/>
        <v>1.1447542401656439</v>
      </c>
      <c r="W177" s="2">
        <v>0.06</v>
      </c>
      <c r="X177" s="2">
        <f t="shared" si="207"/>
        <v>0.31820363004444313</v>
      </c>
      <c r="Y177" s="2">
        <v>2.6700000000000002E-2</v>
      </c>
      <c r="Z177" s="2">
        <v>0.21</v>
      </c>
      <c r="AA177" s="2">
        <v>0.442</v>
      </c>
      <c r="AB177" s="2">
        <v>0.5</v>
      </c>
      <c r="AC177" s="2">
        <f t="shared" si="208"/>
        <v>9.9735154914504354E-2</v>
      </c>
      <c r="AD177" s="2">
        <f t="shared" si="186"/>
        <v>0.13228216724450978</v>
      </c>
      <c r="AE177" s="2">
        <f t="shared" si="187"/>
        <v>0.66118057829511856</v>
      </c>
      <c r="AF177" s="2">
        <f t="shared" si="188"/>
        <v>1.3453747136249132</v>
      </c>
      <c r="AG177" s="2">
        <f t="shared" si="189"/>
        <v>7.791771305502845</v>
      </c>
      <c r="AH177" s="2">
        <f t="shared" si="209"/>
        <v>0.44334605794540105</v>
      </c>
      <c r="AI177" s="2">
        <f t="shared" si="190"/>
        <v>7.3030000154857833E-2</v>
      </c>
      <c r="AJ177" s="2">
        <f t="shared" si="191"/>
        <v>0.41910234225261522</v>
      </c>
      <c r="AK177" s="2">
        <f t="shared" si="192"/>
        <v>0.72751719237434476</v>
      </c>
      <c r="AL177" s="2">
        <f t="shared" si="193"/>
        <v>5.077339422694175</v>
      </c>
      <c r="AM177" s="2">
        <f t="shared" si="210"/>
        <v>0.27644787085190881</v>
      </c>
      <c r="AN177" s="2">
        <f t="shared" si="194"/>
        <v>4.0318215476167221E-2</v>
      </c>
      <c r="AO177" s="2">
        <f t="shared" si="195"/>
        <v>0.26565628067076669</v>
      </c>
      <c r="AP177" s="2">
        <f t="shared" si="196"/>
        <v>0.39340806679365881</v>
      </c>
      <c r="AQ177" s="2">
        <f t="shared" si="197"/>
        <v>3.3085385341120115</v>
      </c>
      <c r="AR177" s="2">
        <f t="shared" si="211"/>
        <v>0.17292533481037786</v>
      </c>
      <c r="AS177" s="2">
        <f t="shared" si="198"/>
        <v>2.2258777156452199E-2</v>
      </c>
      <c r="AT177" s="2">
        <f t="shared" si="199"/>
        <v>0.16839146992236789</v>
      </c>
      <c r="AU177" s="2">
        <f t="shared" si="200"/>
        <v>0.21273711280033464</v>
      </c>
      <c r="AV177" s="2">
        <f t="shared" si="201"/>
        <v>2.1559376516718243</v>
      </c>
      <c r="AW177" s="2">
        <f t="shared" si="212"/>
        <v>0.10848179655792682</v>
      </c>
      <c r="AX177" s="2">
        <f t="shared" si="202"/>
        <v>1.2288568694055146E-2</v>
      </c>
      <c r="AY177" s="2">
        <f t="shared" si="203"/>
        <v>0.10673825241782092</v>
      </c>
      <c r="AZ177" s="2">
        <f t="shared" si="204"/>
        <v>0.11503851339774275</v>
      </c>
      <c r="BA177" s="2">
        <f t="shared" si="205"/>
        <v>1.4048701896542155</v>
      </c>
      <c r="BB177" s="2">
        <f t="shared" si="213"/>
        <v>6.8232530473304881E-2</v>
      </c>
      <c r="BD177" s="2">
        <f t="shared" si="261"/>
        <v>922.10321068221538</v>
      </c>
      <c r="BE177" s="2">
        <f t="shared" si="251"/>
        <v>4686.9716315052383</v>
      </c>
      <c r="BF177" s="2">
        <f t="shared" si="214"/>
        <v>38.405485265247478</v>
      </c>
      <c r="BG177" s="2">
        <f t="shared" si="215"/>
        <v>37.120175095822773</v>
      </c>
      <c r="BH177" s="2">
        <f t="shared" si="252"/>
        <v>1.1458563469212175</v>
      </c>
      <c r="BI177" s="2">
        <f t="shared" si="216"/>
        <v>1.8635869549191539</v>
      </c>
      <c r="BJ177" s="2">
        <f t="shared" si="217"/>
        <v>158.52442248485508</v>
      </c>
      <c r="BK177" s="2">
        <f t="shared" si="218"/>
        <v>123.53243299278274</v>
      </c>
      <c r="BL177" s="2">
        <f t="shared" si="219"/>
        <v>211.00786262456543</v>
      </c>
      <c r="BM177" s="2">
        <f t="shared" si="220"/>
        <v>184.50469691724791</v>
      </c>
      <c r="BN177" s="2">
        <f t="shared" si="221"/>
        <v>249.94904178566017</v>
      </c>
      <c r="BO177" s="2">
        <f t="shared" si="222"/>
        <v>261.58334299515764</v>
      </c>
      <c r="BP177" s="2">
        <f t="shared" si="223"/>
        <v>246.52541522291142</v>
      </c>
      <c r="BQ177" s="2">
        <f t="shared" si="224"/>
        <v>345.59903523545267</v>
      </c>
      <c r="BR177" s="2">
        <f t="shared" si="225"/>
        <v>182.37592925000243</v>
      </c>
      <c r="BS177" s="2">
        <f t="shared" si="226"/>
        <v>418.44231114418591</v>
      </c>
      <c r="BU177" s="2">
        <f t="shared" si="227"/>
        <v>3.3279054496346965</v>
      </c>
      <c r="BV177" s="2">
        <f t="shared" si="228"/>
        <v>4.9704694668320863</v>
      </c>
      <c r="BW177" s="2">
        <f t="shared" si="229"/>
        <v>7.0469318186107985</v>
      </c>
      <c r="BX177" s="2">
        <f t="shared" si="230"/>
        <v>9.3102749203988484</v>
      </c>
      <c r="BY177" s="2">
        <f t="shared" si="231"/>
        <v>11.272638398499211</v>
      </c>
      <c r="CA177" s="2">
        <f t="shared" si="232"/>
        <v>2.6356556579607426</v>
      </c>
      <c r="CB177" s="2">
        <f t="shared" si="233"/>
        <v>3.9365439226691792</v>
      </c>
      <c r="CC177" s="2">
        <f t="shared" si="234"/>
        <v>5.5810737414501741</v>
      </c>
      <c r="CD177" s="2">
        <f t="shared" si="253"/>
        <v>7.3736105615058367</v>
      </c>
      <c r="CE177" s="2">
        <f t="shared" si="235"/>
        <v>8.9277756308885863</v>
      </c>
      <c r="CG177" s="2">
        <f t="shared" si="236"/>
        <v>66.287453164825266</v>
      </c>
      <c r="CH177" s="2">
        <f t="shared" si="237"/>
        <v>99.00514512093271</v>
      </c>
      <c r="CI177" s="2">
        <f t="shared" si="238"/>
        <v>140.36551517206001</v>
      </c>
      <c r="CJ177" s="2">
        <f t="shared" si="239"/>
        <v>185.44830136485123</v>
      </c>
      <c r="CK177" s="2">
        <f t="shared" si="240"/>
        <v>224.53597351047071</v>
      </c>
    </row>
    <row r="178" spans="1:89">
      <c r="A178" s="2">
        <v>1</v>
      </c>
      <c r="B178" s="2">
        <f t="shared" si="270"/>
        <v>1374.714436371356</v>
      </c>
      <c r="C178" s="3">
        <v>16.5</v>
      </c>
      <c r="D178" s="2">
        <f t="shared" si="271"/>
        <v>53.798615214994484</v>
      </c>
      <c r="E178" s="2">
        <f t="shared" si="267"/>
        <v>30.566531973539139</v>
      </c>
      <c r="F178" s="2">
        <v>0</v>
      </c>
      <c r="G178" s="2">
        <f t="shared" si="268"/>
        <v>1.3650159867695701</v>
      </c>
      <c r="H178" s="3">
        <f t="shared" si="269"/>
        <v>85.73016317530319</v>
      </c>
      <c r="J178" s="2">
        <f t="shared" si="263"/>
        <v>62.753426824798794</v>
      </c>
      <c r="K178" s="2">
        <f t="shared" si="246"/>
        <v>35.654349462785845</v>
      </c>
      <c r="L178" s="2">
        <f t="shared" si="247"/>
        <v>0</v>
      </c>
      <c r="M178" s="2">
        <f t="shared" si="264"/>
        <v>1.5922237124153737</v>
      </c>
      <c r="N178" s="3">
        <f t="shared" si="266"/>
        <v>100.00000000000001</v>
      </c>
      <c r="O178" s="2">
        <v>8.0000000000000002E-3</v>
      </c>
      <c r="P178" s="2">
        <f t="shared" si="182"/>
        <v>7.9439410081763182E-2</v>
      </c>
      <c r="Q178" s="2">
        <f t="shared" si="183"/>
        <v>0.21413689766191724</v>
      </c>
      <c r="R178" s="2">
        <v>0.3</v>
      </c>
      <c r="S178" s="2">
        <f t="shared" si="249"/>
        <v>3.8120550164957398E-2</v>
      </c>
      <c r="T178" s="2">
        <v>0.12</v>
      </c>
      <c r="U178" s="2">
        <f t="shared" si="184"/>
        <v>0.67745466767830909</v>
      </c>
      <c r="V178" s="2">
        <f t="shared" si="185"/>
        <v>1.1432416791092581</v>
      </c>
      <c r="W178" s="2">
        <v>0.06</v>
      </c>
      <c r="X178" s="2">
        <f t="shared" si="207"/>
        <v>0.31780150108318655</v>
      </c>
      <c r="Y178" s="2">
        <v>2.6700000000000002E-2</v>
      </c>
      <c r="Z178" s="2">
        <v>0.21</v>
      </c>
      <c r="AA178" s="2">
        <v>0.442</v>
      </c>
      <c r="AB178" s="2">
        <v>0.5</v>
      </c>
      <c r="AC178" s="2">
        <f t="shared" si="208"/>
        <v>9.9590417396148434E-2</v>
      </c>
      <c r="AD178" s="2">
        <f t="shared" si="186"/>
        <v>0.13213228095477997</v>
      </c>
      <c r="AE178" s="2">
        <f t="shared" si="187"/>
        <v>0.65878869418092045</v>
      </c>
      <c r="AF178" s="2">
        <f t="shared" si="188"/>
        <v>1.3407221490084988</v>
      </c>
      <c r="AG178" s="2">
        <f t="shared" si="189"/>
        <v>7.7802266437346805</v>
      </c>
      <c r="AH178" s="2">
        <f t="shared" si="209"/>
        <v>0.44168297098668657</v>
      </c>
      <c r="AI178" s="2">
        <f t="shared" si="190"/>
        <v>7.2947251315840497E-2</v>
      </c>
      <c r="AJ178" s="2">
        <f t="shared" si="191"/>
        <v>0.41758619935978841</v>
      </c>
      <c r="AK178" s="2">
        <f t="shared" si="192"/>
        <v>0.72500129794523505</v>
      </c>
      <c r="AL178" s="2">
        <f t="shared" si="193"/>
        <v>5.0698165932862107</v>
      </c>
      <c r="AM178" s="2">
        <f t="shared" si="210"/>
        <v>0.27538736477756492</v>
      </c>
      <c r="AN178" s="2">
        <f t="shared" si="194"/>
        <v>4.0272531709019073E-2</v>
      </c>
      <c r="AO178" s="2">
        <f t="shared" si="195"/>
        <v>0.2646952436130664</v>
      </c>
      <c r="AP178" s="2">
        <f t="shared" si="196"/>
        <v>0.39204758600504297</v>
      </c>
      <c r="AQ178" s="2">
        <f t="shared" si="197"/>
        <v>3.3036364448661053</v>
      </c>
      <c r="AR178" s="2">
        <f t="shared" si="211"/>
        <v>0.17224904373284258</v>
      </c>
      <c r="AS178" s="2">
        <f t="shared" si="198"/>
        <v>2.2233556179268362E-2</v>
      </c>
      <c r="AT178" s="2">
        <f t="shared" si="199"/>
        <v>0.1677822976400962</v>
      </c>
      <c r="AU178" s="2">
        <f t="shared" si="200"/>
        <v>0.21200142693260626</v>
      </c>
      <c r="AV178" s="2">
        <f t="shared" si="201"/>
        <v>2.1527433111289715</v>
      </c>
      <c r="AW178" s="2">
        <f t="shared" si="212"/>
        <v>0.10805049461203044</v>
      </c>
      <c r="AX178" s="2">
        <f t="shared" si="202"/>
        <v>1.2274644761555334E-2</v>
      </c>
      <c r="AY178" s="2">
        <f t="shared" si="203"/>
        <v>0.10635211655915165</v>
      </c>
      <c r="AZ178" s="2">
        <f t="shared" si="204"/>
        <v>0.11464068808443867</v>
      </c>
      <c r="BA178" s="2">
        <f t="shared" si="205"/>
        <v>1.4027886666561931</v>
      </c>
      <c r="BB178" s="2">
        <f t="shared" si="213"/>
        <v>6.795744930309125E-2</v>
      </c>
      <c r="BD178" s="2">
        <f t="shared" si="261"/>
        <v>897.8891501679974</v>
      </c>
      <c r="BE178" s="2">
        <f t="shared" si="251"/>
        <v>4664.0074952547093</v>
      </c>
      <c r="BF178" s="2">
        <f t="shared" si="214"/>
        <v>38.355681772698908</v>
      </c>
      <c r="BG178" s="2">
        <f t="shared" si="215"/>
        <v>37.127663015076564</v>
      </c>
      <c r="BH178" s="2">
        <f t="shared" si="252"/>
        <v>1.1352382243454733</v>
      </c>
      <c r="BI178" s="2">
        <f t="shared" si="216"/>
        <v>1.8591727201884043</v>
      </c>
      <c r="BJ178" s="2">
        <f t="shared" si="217"/>
        <v>158.88153001355587</v>
      </c>
      <c r="BK178" s="2">
        <f t="shared" si="218"/>
        <v>123.74666994442379</v>
      </c>
      <c r="BL178" s="2">
        <f t="shared" si="219"/>
        <v>211.15674478407132</v>
      </c>
      <c r="BM178" s="2">
        <f t="shared" si="220"/>
        <v>184.66622448007715</v>
      </c>
      <c r="BN178" s="2">
        <f t="shared" si="221"/>
        <v>249.49742735925776</v>
      </c>
      <c r="BO178" s="2">
        <f t="shared" si="222"/>
        <v>261.51009502160673</v>
      </c>
      <c r="BP178" s="2">
        <f t="shared" si="223"/>
        <v>245.0896704699621</v>
      </c>
      <c r="BQ178" s="2">
        <f t="shared" si="224"/>
        <v>344.98988757020732</v>
      </c>
      <c r="BR178" s="2">
        <f t="shared" si="225"/>
        <v>180.15575597534328</v>
      </c>
      <c r="BS178" s="2">
        <f t="shared" si="226"/>
        <v>416.99815020376866</v>
      </c>
      <c r="BU178" s="2">
        <f t="shared" si="227"/>
        <v>3.3330045549641389</v>
      </c>
      <c r="BV178" s="2">
        <f t="shared" si="228"/>
        <v>4.9738176196301147</v>
      </c>
      <c r="BW178" s="2">
        <f t="shared" si="229"/>
        <v>7.0435377232177094</v>
      </c>
      <c r="BX178" s="2">
        <f t="shared" si="230"/>
        <v>9.2919903800601737</v>
      </c>
      <c r="BY178" s="2">
        <f t="shared" si="231"/>
        <v>11.231467761233361</v>
      </c>
      <c r="CA178" s="2">
        <f t="shared" si="232"/>
        <v>2.6532262238070392</v>
      </c>
      <c r="CB178" s="2">
        <f t="shared" si="233"/>
        <v>3.9593895307407134</v>
      </c>
      <c r="CC178" s="2">
        <f t="shared" si="234"/>
        <v>5.6069827350765271</v>
      </c>
      <c r="CD178" s="2">
        <f t="shared" si="253"/>
        <v>7.396855342132481</v>
      </c>
      <c r="CE178" s="2">
        <f t="shared" si="235"/>
        <v>8.940769298249073</v>
      </c>
      <c r="CG178" s="2">
        <f t="shared" si="236"/>
        <v>66.56007190761899</v>
      </c>
      <c r="CH178" s="2">
        <f t="shared" si="237"/>
        <v>99.327094505433308</v>
      </c>
      <c r="CI178" s="2">
        <f t="shared" si="238"/>
        <v>140.65938693157347</v>
      </c>
      <c r="CJ178" s="2">
        <f t="shared" si="239"/>
        <v>185.56096688813659</v>
      </c>
      <c r="CK178" s="2">
        <f t="shared" si="240"/>
        <v>224.2923132830343</v>
      </c>
    </row>
    <row r="179" spans="1:89">
      <c r="A179" s="2">
        <v>1</v>
      </c>
      <c r="B179" s="2">
        <f t="shared" si="270"/>
        <v>1375.4287220856418</v>
      </c>
      <c r="C179" s="3">
        <v>16.600000000000001</v>
      </c>
      <c r="D179" s="2">
        <f t="shared" si="271"/>
        <v>53.803415214994487</v>
      </c>
      <c r="E179" s="2">
        <f t="shared" si="267"/>
        <v>30.46843197353914</v>
      </c>
      <c r="F179" s="2">
        <v>0</v>
      </c>
      <c r="G179" s="2">
        <f t="shared" si="268"/>
        <v>1.36191598676957</v>
      </c>
      <c r="H179" s="3">
        <f t="shared" si="269"/>
        <v>85.633763175303201</v>
      </c>
      <c r="J179" s="2">
        <f t="shared" si="263"/>
        <v>62.829675142095589</v>
      </c>
      <c r="K179" s="2">
        <f t="shared" si="246"/>
        <v>35.579928808180938</v>
      </c>
      <c r="L179" s="2">
        <f t="shared" si="247"/>
        <v>0</v>
      </c>
      <c r="M179" s="2">
        <f t="shared" si="264"/>
        <v>1.5903960497234657</v>
      </c>
      <c r="N179" s="3">
        <f t="shared" si="266"/>
        <v>100</v>
      </c>
      <c r="O179" s="2">
        <v>8.0000000000000002E-3</v>
      </c>
      <c r="P179" s="2">
        <f t="shared" si="182"/>
        <v>7.9258782449298626E-2</v>
      </c>
      <c r="Q179" s="2">
        <f t="shared" si="183"/>
        <v>0.21401778918018902</v>
      </c>
      <c r="R179" s="2">
        <v>0.3</v>
      </c>
      <c r="S179" s="2">
        <f t="shared" si="249"/>
        <v>3.7997780530229501E-2</v>
      </c>
      <c r="T179" s="2">
        <v>0.12</v>
      </c>
      <c r="U179" s="2">
        <f t="shared" si="184"/>
        <v>0.67748460887665951</v>
      </c>
      <c r="V179" s="2">
        <f t="shared" si="185"/>
        <v>1.1417324247056531</v>
      </c>
      <c r="W179" s="2">
        <v>0.06</v>
      </c>
      <c r="X179" s="2">
        <f t="shared" si="207"/>
        <v>0.31739838932504733</v>
      </c>
      <c r="Y179" s="2">
        <v>2.6700000000000002E-2</v>
      </c>
      <c r="Z179" s="2">
        <v>0.21</v>
      </c>
      <c r="AA179" s="2">
        <v>0.442</v>
      </c>
      <c r="AB179" s="2">
        <v>0.5</v>
      </c>
      <c r="AC179" s="2">
        <f t="shared" si="208"/>
        <v>9.944535400873683E-2</v>
      </c>
      <c r="AD179" s="2">
        <f t="shared" si="186"/>
        <v>0.13198269416114572</v>
      </c>
      <c r="AE179" s="2">
        <f t="shared" si="187"/>
        <v>0.65640752438256955</v>
      </c>
      <c r="AF179" s="2">
        <f t="shared" si="188"/>
        <v>1.3360896846316601</v>
      </c>
      <c r="AG179" s="2">
        <f t="shared" si="189"/>
        <v>7.7687090688661806</v>
      </c>
      <c r="AH179" s="2">
        <f t="shared" si="209"/>
        <v>0.44002686999785096</v>
      </c>
      <c r="AI179" s="2">
        <f t="shared" si="190"/>
        <v>7.2864667821860685E-2</v>
      </c>
      <c r="AJ179" s="2">
        <f t="shared" si="191"/>
        <v>0.41607684794725402</v>
      </c>
      <c r="AK179" s="2">
        <f t="shared" si="192"/>
        <v>0.72249627280756801</v>
      </c>
      <c r="AL179" s="2">
        <f t="shared" si="193"/>
        <v>5.0623114144711732</v>
      </c>
      <c r="AM179" s="2">
        <f t="shared" si="210"/>
        <v>0.27433128113324801</v>
      </c>
      <c r="AN179" s="2">
        <f t="shared" si="194"/>
        <v>4.0226939225135837E-2</v>
      </c>
      <c r="AO179" s="2">
        <f t="shared" si="195"/>
        <v>0.26373851146901794</v>
      </c>
      <c r="AP179" s="2">
        <f t="shared" si="196"/>
        <v>0.39069298283276227</v>
      </c>
      <c r="AQ179" s="2">
        <f t="shared" si="197"/>
        <v>3.2987458572477237</v>
      </c>
      <c r="AR179" s="2">
        <f t="shared" si="211"/>
        <v>0.17157555365927807</v>
      </c>
      <c r="AS179" s="2">
        <f t="shared" si="198"/>
        <v>2.2208385597515645E-2</v>
      </c>
      <c r="AT179" s="2">
        <f t="shared" si="199"/>
        <v>0.16717585411219796</v>
      </c>
      <c r="AU179" s="2">
        <f t="shared" si="200"/>
        <v>0.21126891941131967</v>
      </c>
      <c r="AV179" s="2">
        <f t="shared" si="201"/>
        <v>2.1495564653731916</v>
      </c>
      <c r="AW179" s="2">
        <f t="shared" si="212"/>
        <v>0.10762096751468209</v>
      </c>
      <c r="AX179" s="2">
        <f t="shared" si="202"/>
        <v>1.2260748651236095E-2</v>
      </c>
      <c r="AY179" s="2">
        <f t="shared" si="203"/>
        <v>0.10596771037522919</v>
      </c>
      <c r="AZ179" s="2">
        <f t="shared" si="204"/>
        <v>0.11424458147571274</v>
      </c>
      <c r="BA179" s="2">
        <f t="shared" si="205"/>
        <v>1.4007120274742344</v>
      </c>
      <c r="BB179" s="2">
        <f t="shared" si="213"/>
        <v>6.7683493211678103E-2</v>
      </c>
      <c r="BD179" s="2">
        <f t="shared" si="261"/>
        <v>874.1937643773897</v>
      </c>
      <c r="BE179" s="2">
        <f t="shared" si="251"/>
        <v>4641.1772920566527</v>
      </c>
      <c r="BF179" s="2">
        <f t="shared" si="214"/>
        <v>38.305822611848825</v>
      </c>
      <c r="BG179" s="2">
        <f t="shared" si="215"/>
        <v>37.134760362045071</v>
      </c>
      <c r="BH179" s="2">
        <f t="shared" si="252"/>
        <v>1.1246904507143936</v>
      </c>
      <c r="BI179" s="2">
        <f t="shared" si="216"/>
        <v>1.8547481282036211</v>
      </c>
      <c r="BJ179" s="2">
        <f t="shared" si="217"/>
        <v>159.23726447572957</v>
      </c>
      <c r="BK179" s="2">
        <f t="shared" si="218"/>
        <v>123.96046870666058</v>
      </c>
      <c r="BL179" s="2">
        <f t="shared" si="219"/>
        <v>211.30114286688115</v>
      </c>
      <c r="BM179" s="2">
        <f t="shared" si="220"/>
        <v>184.82667579566029</v>
      </c>
      <c r="BN179" s="2">
        <f t="shared" si="221"/>
        <v>249.03793633793666</v>
      </c>
      <c r="BO179" s="2">
        <f t="shared" si="222"/>
        <v>261.43496153556055</v>
      </c>
      <c r="BP179" s="2">
        <f t="shared" si="223"/>
        <v>243.64859120422139</v>
      </c>
      <c r="BQ179" s="2">
        <f t="shared" si="224"/>
        <v>344.37939783306285</v>
      </c>
      <c r="BR179" s="2">
        <f t="shared" si="225"/>
        <v>177.94654638658196</v>
      </c>
      <c r="BS179" s="2">
        <f t="shared" si="226"/>
        <v>415.55808030125542</v>
      </c>
      <c r="BU179" s="2">
        <f t="shared" si="227"/>
        <v>3.3381249131032193</v>
      </c>
      <c r="BV179" s="2">
        <f t="shared" si="228"/>
        <v>4.9771877883065354</v>
      </c>
      <c r="BW179" s="2">
        <f t="shared" si="229"/>
        <v>7.0401682678628417</v>
      </c>
      <c r="BX179" s="2">
        <f t="shared" si="230"/>
        <v>9.273774611052783</v>
      </c>
      <c r="BY179" s="2">
        <f t="shared" si="231"/>
        <v>11.190541590945383</v>
      </c>
      <c r="CA179" s="2">
        <f t="shared" si="232"/>
        <v>2.6708841508558221</v>
      </c>
      <c r="CB179" s="2">
        <f t="shared" si="233"/>
        <v>3.9823231082335524</v>
      </c>
      <c r="CC179" s="2">
        <f t="shared" si="234"/>
        <v>5.6329449422887796</v>
      </c>
      <c r="CD179" s="2">
        <f t="shared" si="253"/>
        <v>7.4200871064000529</v>
      </c>
      <c r="CE179" s="2">
        <f t="shared" si="235"/>
        <v>8.9537213114543288</v>
      </c>
      <c r="CG179" s="2">
        <f t="shared" si="236"/>
        <v>66.834125249512979</v>
      </c>
      <c r="CH179" s="2">
        <f t="shared" si="237"/>
        <v>99.650552538726885</v>
      </c>
      <c r="CI179" s="2">
        <f t="shared" si="238"/>
        <v>140.95442802186199</v>
      </c>
      <c r="CJ179" s="2">
        <f t="shared" si="239"/>
        <v>185.6744819398225</v>
      </c>
      <c r="CK179" s="2">
        <f t="shared" si="240"/>
        <v>224.05095008977625</v>
      </c>
    </row>
    <row r="180" spans="1:89">
      <c r="A180" s="2">
        <v>1</v>
      </c>
      <c r="B180" s="2">
        <f t="shared" si="270"/>
        <v>1376.1430077999273</v>
      </c>
      <c r="C180" s="3">
        <v>16.7</v>
      </c>
      <c r="D180" s="2">
        <f t="shared" si="271"/>
        <v>53.808215214994483</v>
      </c>
      <c r="E180" s="2">
        <f t="shared" si="267"/>
        <v>30.370331973539141</v>
      </c>
      <c r="F180" s="2">
        <v>0</v>
      </c>
      <c r="G180" s="2">
        <f t="shared" si="268"/>
        <v>1.3588159867695699</v>
      </c>
      <c r="H180" s="3">
        <f t="shared" si="269"/>
        <v>85.537363175303199</v>
      </c>
      <c r="J180" s="2">
        <f t="shared" si="263"/>
        <v>62.906095322015112</v>
      </c>
      <c r="K180" s="2">
        <f t="shared" si="246"/>
        <v>35.505340410479036</v>
      </c>
      <c r="L180" s="2">
        <f t="shared" si="247"/>
        <v>0</v>
      </c>
      <c r="M180" s="2">
        <f t="shared" si="264"/>
        <v>1.5885642675058453</v>
      </c>
      <c r="N180" s="3">
        <f t="shared" si="266"/>
        <v>99.999999999999986</v>
      </c>
      <c r="O180" s="2">
        <v>8.0000000000000002E-3</v>
      </c>
      <c r="P180" s="2">
        <f t="shared" si="182"/>
        <v>7.9078721445143524E-2</v>
      </c>
      <c r="Q180" s="2">
        <f t="shared" si="183"/>
        <v>0.21389885003206971</v>
      </c>
      <c r="R180" s="2">
        <v>0.3</v>
      </c>
      <c r="S180" s="2">
        <f t="shared" si="249"/>
        <v>3.7875349669631443E-2</v>
      </c>
      <c r="T180" s="2">
        <v>0.12</v>
      </c>
      <c r="U180" s="2">
        <f t="shared" si="184"/>
        <v>0.67751452546236279</v>
      </c>
      <c r="V180" s="2">
        <f t="shared" si="185"/>
        <v>1.1402264674361127</v>
      </c>
      <c r="W180" s="2">
        <v>0.06</v>
      </c>
      <c r="X180" s="2">
        <f t="shared" si="207"/>
        <v>0.3169942915427752</v>
      </c>
      <c r="Y180" s="2">
        <v>2.6700000000000002E-2</v>
      </c>
      <c r="Z180" s="2">
        <v>0.21</v>
      </c>
      <c r="AA180" s="2">
        <v>0.442</v>
      </c>
      <c r="AB180" s="2">
        <v>0.5</v>
      </c>
      <c r="AC180" s="2">
        <f t="shared" si="208"/>
        <v>9.9299963650513232E-2</v>
      </c>
      <c r="AD180" s="2">
        <f t="shared" si="186"/>
        <v>0.13183340606252369</v>
      </c>
      <c r="AE180" s="2">
        <f t="shared" si="187"/>
        <v>0.65403701257571778</v>
      </c>
      <c r="AF180" s="2">
        <f t="shared" si="188"/>
        <v>1.3314772180867795</v>
      </c>
      <c r="AG180" s="2">
        <f t="shared" si="189"/>
        <v>7.7572184982738372</v>
      </c>
      <c r="AH180" s="2">
        <f t="shared" si="209"/>
        <v>0.43837771702541828</v>
      </c>
      <c r="AI180" s="2">
        <f t="shared" si="190"/>
        <v>7.2782249230658333E-2</v>
      </c>
      <c r="AJ180" s="2">
        <f t="shared" si="191"/>
        <v>0.41457425231271372</v>
      </c>
      <c r="AK180" s="2">
        <f t="shared" si="192"/>
        <v>0.72000206158398217</v>
      </c>
      <c r="AL180" s="2">
        <f t="shared" si="193"/>
        <v>5.0548238324092427</v>
      </c>
      <c r="AM180" s="2">
        <f t="shared" si="210"/>
        <v>0.27327959580339461</v>
      </c>
      <c r="AN180" s="2">
        <f t="shared" si="194"/>
        <v>4.0181437780355725E-2</v>
      </c>
      <c r="AO180" s="2">
        <f t="shared" si="195"/>
        <v>0.26278606160801593</v>
      </c>
      <c r="AP180" s="2">
        <f t="shared" si="196"/>
        <v>0.38934422733126872</v>
      </c>
      <c r="AQ180" s="2">
        <f t="shared" si="197"/>
        <v>3.2938667361733085</v>
      </c>
      <c r="AR180" s="2">
        <f t="shared" si="211"/>
        <v>0.17090484926719418</v>
      </c>
      <c r="AS180" s="2">
        <f t="shared" si="198"/>
        <v>2.2183265276397864E-2</v>
      </c>
      <c r="AT180" s="2">
        <f t="shared" si="199"/>
        <v>0.16657212499381796</v>
      </c>
      <c r="AU180" s="2">
        <f t="shared" si="200"/>
        <v>0.21053957404329038</v>
      </c>
      <c r="AV180" s="2">
        <f t="shared" si="201"/>
        <v>2.1463770915430422</v>
      </c>
      <c r="AW180" s="2">
        <f t="shared" si="212"/>
        <v>0.10719320553051402</v>
      </c>
      <c r="AX180" s="2">
        <f t="shared" si="202"/>
        <v>1.2246880288679478E-2</v>
      </c>
      <c r="AY180" s="2">
        <f t="shared" si="203"/>
        <v>0.10558502477328423</v>
      </c>
      <c r="AZ180" s="2">
        <f t="shared" si="204"/>
        <v>0.11385018481503063</v>
      </c>
      <c r="BA180" s="2">
        <f t="shared" si="205"/>
        <v>1.3986402572111751</v>
      </c>
      <c r="BB180" s="2">
        <f t="shared" si="213"/>
        <v>6.7410656013621562E-2</v>
      </c>
      <c r="BD180" s="2">
        <f t="shared" si="261"/>
        <v>851.00906191668366</v>
      </c>
      <c r="BE180" s="2">
        <f t="shared" si="251"/>
        <v>4618.4816739121034</v>
      </c>
      <c r="BF180" s="2">
        <f t="shared" si="214"/>
        <v>38.255907533808156</v>
      </c>
      <c r="BG180" s="2">
        <f t="shared" si="215"/>
        <v>37.141473818163412</v>
      </c>
      <c r="BH180" s="2">
        <f t="shared" si="252"/>
        <v>1.1142127493801763</v>
      </c>
      <c r="BI180" s="2">
        <f t="shared" si="216"/>
        <v>1.8503137846178519</v>
      </c>
      <c r="BJ180" s="2">
        <f t="shared" si="217"/>
        <v>159.59160533882115</v>
      </c>
      <c r="BK180" s="2">
        <f t="shared" si="218"/>
        <v>124.17382880625436</v>
      </c>
      <c r="BL180" s="2">
        <f t="shared" si="219"/>
        <v>211.44102822731796</v>
      </c>
      <c r="BM180" s="2">
        <f t="shared" si="220"/>
        <v>184.98604317549058</v>
      </c>
      <c r="BN180" s="2">
        <f t="shared" si="221"/>
        <v>248.57057469096301</v>
      </c>
      <c r="BO180" s="2">
        <f t="shared" si="222"/>
        <v>261.35792927900604</v>
      </c>
      <c r="BP180" s="2">
        <f t="shared" si="223"/>
        <v>242.20230207158212</v>
      </c>
      <c r="BQ180" s="2">
        <f t="shared" si="224"/>
        <v>343.76755893628751</v>
      </c>
      <c r="BR180" s="2">
        <f t="shared" si="225"/>
        <v>175.74847907791599</v>
      </c>
      <c r="BS180" s="2">
        <f t="shared" si="226"/>
        <v>414.12209466518749</v>
      </c>
      <c r="BU180" s="2">
        <f t="shared" si="227"/>
        <v>3.3432660592356256</v>
      </c>
      <c r="BV180" s="2">
        <f t="shared" si="228"/>
        <v>4.9805789635904612</v>
      </c>
      <c r="BW180" s="2">
        <f t="shared" si="229"/>
        <v>7.0368217092988203</v>
      </c>
      <c r="BX180" s="2">
        <f t="shared" si="230"/>
        <v>9.2556251434528107</v>
      </c>
      <c r="BY180" s="2">
        <f t="shared" si="231"/>
        <v>11.149856268295634</v>
      </c>
      <c r="CA180" s="2">
        <f t="shared" si="232"/>
        <v>2.6886288086333887</v>
      </c>
      <c r="CB180" s="2">
        <f t="shared" si="233"/>
        <v>4.0053432326125789</v>
      </c>
      <c r="CC180" s="2">
        <f t="shared" si="234"/>
        <v>5.6589578076125999</v>
      </c>
      <c r="CD180" s="2">
        <f t="shared" si="253"/>
        <v>7.4433024359085058</v>
      </c>
      <c r="CE180" s="2">
        <f t="shared" si="235"/>
        <v>8.9666285135305888</v>
      </c>
      <c r="CG180" s="2">
        <f t="shared" si="236"/>
        <v>67.109605861743162</v>
      </c>
      <c r="CH180" s="2">
        <f t="shared" si="237"/>
        <v>99.975498595604975</v>
      </c>
      <c r="CI180" s="2">
        <f t="shared" si="238"/>
        <v>141.25059838592981</v>
      </c>
      <c r="CJ180" s="2">
        <f t="shared" si="239"/>
        <v>185.78878987667832</v>
      </c>
      <c r="CK180" s="2">
        <f t="shared" si="240"/>
        <v>223.81181943727276</v>
      </c>
    </row>
    <row r="181" spans="1:89">
      <c r="A181" s="2">
        <v>1</v>
      </c>
      <c r="B181" s="2">
        <f t="shared" si="270"/>
        <v>1376.8572935142131</v>
      </c>
      <c r="C181" s="3">
        <v>16.8</v>
      </c>
      <c r="D181" s="2">
        <f t="shared" si="271"/>
        <v>53.813015214994486</v>
      </c>
      <c r="E181" s="2">
        <f t="shared" si="267"/>
        <v>30.272231973539139</v>
      </c>
      <c r="F181" s="2">
        <v>0</v>
      </c>
      <c r="G181" s="2">
        <f t="shared" si="268"/>
        <v>1.3557159867695701</v>
      </c>
      <c r="H181" s="3">
        <f t="shared" si="269"/>
        <v>85.440963175303196</v>
      </c>
      <c r="J181" s="2">
        <f t="shared" si="263"/>
        <v>62.982687946276798</v>
      </c>
      <c r="K181" s="2">
        <f t="shared" si="246"/>
        <v>35.430583701904425</v>
      </c>
      <c r="L181" s="2">
        <f t="shared" si="247"/>
        <v>0</v>
      </c>
      <c r="M181" s="2">
        <f t="shared" si="264"/>
        <v>1.5867283518187691</v>
      </c>
      <c r="N181" s="3">
        <f t="shared" si="266"/>
        <v>99.999999999999986</v>
      </c>
      <c r="O181" s="2">
        <v>8.0000000000000002E-3</v>
      </c>
      <c r="P181" s="2">
        <f t="shared" si="182"/>
        <v>7.8899224870736626E-2</v>
      </c>
      <c r="Q181" s="2">
        <f t="shared" si="183"/>
        <v>0.21378007987504796</v>
      </c>
      <c r="R181" s="2">
        <v>0.3</v>
      </c>
      <c r="S181" s="2">
        <f t="shared" si="249"/>
        <v>3.7753255999138584E-2</v>
      </c>
      <c r="T181" s="2">
        <v>0.12</v>
      </c>
      <c r="U181" s="2">
        <f t="shared" si="184"/>
        <v>0.67754441746572558</v>
      </c>
      <c r="V181" s="2">
        <f t="shared" si="185"/>
        <v>1.1387237978154532</v>
      </c>
      <c r="W181" s="2">
        <v>0.06</v>
      </c>
      <c r="X181" s="2">
        <f t="shared" si="207"/>
        <v>0.31658920449439809</v>
      </c>
      <c r="Y181" s="2">
        <v>2.6700000000000002E-2</v>
      </c>
      <c r="Z181" s="2">
        <v>0.21</v>
      </c>
      <c r="AA181" s="2">
        <v>0.442</v>
      </c>
      <c r="AB181" s="2">
        <v>0.5</v>
      </c>
      <c r="AC181" s="2">
        <f t="shared" si="208"/>
        <v>9.915424521474904E-2</v>
      </c>
      <c r="AD181" s="2">
        <f t="shared" si="186"/>
        <v>0.13168441586047841</v>
      </c>
      <c r="AE181" s="2">
        <f t="shared" si="187"/>
        <v>0.65167710277324309</v>
      </c>
      <c r="AF181" s="2">
        <f t="shared" si="188"/>
        <v>1.3268846475624174</v>
      </c>
      <c r="AG181" s="2">
        <f t="shared" si="189"/>
        <v>7.7457548496402318</v>
      </c>
      <c r="AH181" s="2">
        <f t="shared" si="209"/>
        <v>0.43673547434112092</v>
      </c>
      <c r="AI181" s="2">
        <f t="shared" si="190"/>
        <v>7.2699995101435266E-2</v>
      </c>
      <c r="AJ181" s="2">
        <f t="shared" si="191"/>
        <v>0.41307837696762667</v>
      </c>
      <c r="AK181" s="2">
        <f t="shared" si="192"/>
        <v>0.71751860921950084</v>
      </c>
      <c r="AL181" s="2">
        <f t="shared" si="193"/>
        <v>5.0473537934600481</v>
      </c>
      <c r="AM181" s="2">
        <f t="shared" si="210"/>
        <v>0.27223228481510947</v>
      </c>
      <c r="AN181" s="2">
        <f t="shared" si="194"/>
        <v>4.0136027131323977E-2</v>
      </c>
      <c r="AO181" s="2">
        <f t="shared" si="195"/>
        <v>0.26183787153494931</v>
      </c>
      <c r="AP181" s="2">
        <f t="shared" si="196"/>
        <v>0.388001289729346</v>
      </c>
      <c r="AQ181" s="2">
        <f t="shared" si="197"/>
        <v>3.2889990466892725</v>
      </c>
      <c r="AR181" s="2">
        <f t="shared" si="211"/>
        <v>0.17023691532449767</v>
      </c>
      <c r="AS181" s="2">
        <f t="shared" si="198"/>
        <v>2.2158195081564351E-2</v>
      </c>
      <c r="AT181" s="2">
        <f t="shared" si="199"/>
        <v>0.1659710960259865</v>
      </c>
      <c r="AU181" s="2">
        <f t="shared" si="200"/>
        <v>0.20981337472960448</v>
      </c>
      <c r="AV181" s="2">
        <f t="shared" si="201"/>
        <v>2.1432051668617729</v>
      </c>
      <c r="AW181" s="2">
        <f t="shared" si="212"/>
        <v>0.10676719898144477</v>
      </c>
      <c r="AX181" s="2">
        <f t="shared" si="202"/>
        <v>1.2233039599713518E-2</v>
      </c>
      <c r="AY181" s="2">
        <f t="shared" si="203"/>
        <v>0.10520405071498785</v>
      </c>
      <c r="AZ181" s="2">
        <f t="shared" si="204"/>
        <v>0.11345748939683487</v>
      </c>
      <c r="BA181" s="2">
        <f t="shared" si="205"/>
        <v>1.3965733410250376</v>
      </c>
      <c r="BB181" s="2">
        <f t="shared" si="213"/>
        <v>6.7138931559786688E-2</v>
      </c>
      <c r="BD181" s="2">
        <f t="shared" si="261"/>
        <v>828.32710195846744</v>
      </c>
      <c r="BE181" s="2">
        <f t="shared" si="251"/>
        <v>4595.9212300314257</v>
      </c>
      <c r="BF181" s="2">
        <f t="shared" si="214"/>
        <v>38.205936288243215</v>
      </c>
      <c r="BG181" s="2">
        <f t="shared" si="215"/>
        <v>37.147809904294839</v>
      </c>
      <c r="BH181" s="2">
        <f t="shared" si="252"/>
        <v>1.1038048440118129</v>
      </c>
      <c r="BI181" s="2">
        <f t="shared" si="216"/>
        <v>1.8458702790190065</v>
      </c>
      <c r="BJ181" s="2">
        <f t="shared" si="217"/>
        <v>159.9445319813376</v>
      </c>
      <c r="BK181" s="2">
        <f t="shared" si="218"/>
        <v>124.38674965848701</v>
      </c>
      <c r="BL181" s="2">
        <f t="shared" si="219"/>
        <v>211.57637233494012</v>
      </c>
      <c r="BM181" s="2">
        <f t="shared" si="220"/>
        <v>185.14431894429683</v>
      </c>
      <c r="BN181" s="2">
        <f t="shared" si="221"/>
        <v>248.09534917079409</v>
      </c>
      <c r="BO181" s="2">
        <f t="shared" si="222"/>
        <v>261.2789853497905</v>
      </c>
      <c r="BP181" s="2">
        <f t="shared" si="223"/>
        <v>240.75092863375875</v>
      </c>
      <c r="BQ181" s="2">
        <f t="shared" si="224"/>
        <v>343.15436470829621</v>
      </c>
      <c r="BR181" s="2">
        <f t="shared" si="225"/>
        <v>173.5617299937866</v>
      </c>
      <c r="BS181" s="2">
        <f t="shared" si="226"/>
        <v>412.69018773261962</v>
      </c>
      <c r="BU181" s="2">
        <f t="shared" si="227"/>
        <v>3.3484275379611557</v>
      </c>
      <c r="BV181" s="2">
        <f t="shared" si="228"/>
        <v>4.9839901577317862</v>
      </c>
      <c r="BW181" s="2">
        <f t="shared" si="229"/>
        <v>7.0334963493926672</v>
      </c>
      <c r="BX181" s="2">
        <f t="shared" si="230"/>
        <v>9.2375395909577556</v>
      </c>
      <c r="BY181" s="2">
        <f t="shared" si="231"/>
        <v>11.109408301481228</v>
      </c>
      <c r="CA181" s="2">
        <f t="shared" si="232"/>
        <v>2.7064595634428765</v>
      </c>
      <c r="CB181" s="2">
        <f t="shared" si="233"/>
        <v>4.0284484802414875</v>
      </c>
      <c r="CC181" s="2">
        <f t="shared" si="234"/>
        <v>5.6850187867124067</v>
      </c>
      <c r="CD181" s="2">
        <f t="shared" si="253"/>
        <v>7.4664979561877693</v>
      </c>
      <c r="CE181" s="2">
        <f t="shared" si="235"/>
        <v>8.9794878344726925</v>
      </c>
      <c r="CG181" s="2">
        <f t="shared" si="236"/>
        <v>67.386506555917208</v>
      </c>
      <c r="CH181" s="2">
        <f t="shared" si="237"/>
        <v>100.30191235469285</v>
      </c>
      <c r="CI181" s="2">
        <f t="shared" si="238"/>
        <v>141.54785865486065</v>
      </c>
      <c r="CJ181" s="2">
        <f t="shared" si="239"/>
        <v>185.9038355017378</v>
      </c>
      <c r="CK181" s="2">
        <f t="shared" si="240"/>
        <v>223.57485919971859</v>
      </c>
    </row>
    <row r="182" spans="1:89">
      <c r="A182" s="2">
        <v>1</v>
      </c>
      <c r="B182" s="2">
        <f t="shared" si="270"/>
        <v>1377.5715792284989</v>
      </c>
      <c r="C182" s="3">
        <v>16.899999999999999</v>
      </c>
      <c r="D182" s="2">
        <f t="shared" si="271"/>
        <v>53.817815214994482</v>
      </c>
      <c r="E182" s="2">
        <f t="shared" si="267"/>
        <v>30.17413197353914</v>
      </c>
      <c r="F182" s="2">
        <v>0</v>
      </c>
      <c r="G182" s="2">
        <f t="shared" si="268"/>
        <v>1.3526159867695702</v>
      </c>
      <c r="H182" s="3">
        <f t="shared" si="269"/>
        <v>85.344563175303193</v>
      </c>
      <c r="J182" s="2">
        <f t="shared" si="263"/>
        <v>63.059453599228391</v>
      </c>
      <c r="K182" s="2">
        <f t="shared" si="246"/>
        <v>35.355658112116103</v>
      </c>
      <c r="L182" s="2">
        <f t="shared" si="247"/>
        <v>0</v>
      </c>
      <c r="M182" s="2">
        <f t="shared" si="264"/>
        <v>1.5848882886554947</v>
      </c>
      <c r="N182" s="3">
        <f t="shared" si="266"/>
        <v>99.999999999999986</v>
      </c>
      <c r="O182" s="2">
        <v>8.0000000000000002E-3</v>
      </c>
      <c r="P182" s="2">
        <f t="shared" si="182"/>
        <v>7.8720290537568224E-2</v>
      </c>
      <c r="Q182" s="2">
        <f t="shared" si="183"/>
        <v>0.21366147836750127</v>
      </c>
      <c r="R182" s="2">
        <v>0.3</v>
      </c>
      <c r="S182" s="2">
        <f t="shared" si="249"/>
        <v>3.7631497941231856E-2</v>
      </c>
      <c r="T182" s="2">
        <v>0.12</v>
      </c>
      <c r="U182" s="2">
        <f t="shared" si="184"/>
        <v>0.67757428491700533</v>
      </c>
      <c r="V182" s="2">
        <f t="shared" si="185"/>
        <v>1.1372244063918897</v>
      </c>
      <c r="W182" s="2">
        <v>0.06</v>
      </c>
      <c r="X182" s="2">
        <f t="shared" si="207"/>
        <v>0.31618312492313927</v>
      </c>
      <c r="Y182" s="2">
        <v>2.6700000000000002E-2</v>
      </c>
      <c r="Z182" s="2">
        <v>0.21</v>
      </c>
      <c r="AA182" s="2">
        <v>0.442</v>
      </c>
      <c r="AB182" s="2">
        <v>0.5</v>
      </c>
      <c r="AC182" s="2">
        <f t="shared" si="208"/>
        <v>9.9008197589715283E-2</v>
      </c>
      <c r="AD182" s="2">
        <f t="shared" si="186"/>
        <v>0.13153572275921269</v>
      </c>
      <c r="AE182" s="2">
        <f t="shared" si="187"/>
        <v>0.64932773932300625</v>
      </c>
      <c r="AF182" s="2">
        <f t="shared" si="188"/>
        <v>1.3223118718394491</v>
      </c>
      <c r="AG182" s="2">
        <f t="shared" si="189"/>
        <v>7.7343180409527283</v>
      </c>
      <c r="AH182" s="2">
        <f t="shared" si="209"/>
        <v>0.43510010444035885</v>
      </c>
      <c r="AI182" s="2">
        <f t="shared" si="190"/>
        <v>7.2617904994849755E-2</v>
      </c>
      <c r="AJ182" s="2">
        <f t="shared" si="191"/>
        <v>0.41158918663578747</v>
      </c>
      <c r="AK182" s="2">
        <f t="shared" si="192"/>
        <v>0.71504586097944511</v>
      </c>
      <c r="AL182" s="2">
        <f t="shared" si="193"/>
        <v>5.0399012441818289</v>
      </c>
      <c r="AM182" s="2">
        <f t="shared" si="210"/>
        <v>0.2711893243371879</v>
      </c>
      <c r="AN182" s="2">
        <f t="shared" si="194"/>
        <v>4.0090707035489968E-2</v>
      </c>
      <c r="AO182" s="2">
        <f t="shared" si="195"/>
        <v>0.2608939188892998</v>
      </c>
      <c r="AP182" s="2">
        <f t="shared" si="196"/>
        <v>0.38666414042897984</v>
      </c>
      <c r="AQ182" s="2">
        <f t="shared" si="197"/>
        <v>3.2841427539714481</v>
      </c>
      <c r="AR182" s="2">
        <f t="shared" si="211"/>
        <v>0.16957173668887124</v>
      </c>
      <c r="AS182" s="2">
        <f t="shared" si="198"/>
        <v>2.2133174879108344E-2</v>
      </c>
      <c r="AT182" s="2">
        <f t="shared" si="199"/>
        <v>0.16537275303504842</v>
      </c>
      <c r="AU182" s="2">
        <f t="shared" si="200"/>
        <v>0.20909030546500784</v>
      </c>
      <c r="AV182" s="2">
        <f t="shared" si="201"/>
        <v>2.1400406686369675</v>
      </c>
      <c r="AW182" s="2">
        <f t="shared" si="212"/>
        <v>0.10634293824628525</v>
      </c>
      <c r="AX182" s="2">
        <f t="shared" si="202"/>
        <v>1.2219226510411324E-2</v>
      </c>
      <c r="AY182" s="2">
        <f t="shared" si="203"/>
        <v>0.10482477921608933</v>
      </c>
      <c r="AZ182" s="2">
        <f t="shared" si="204"/>
        <v>0.11306648656621512</v>
      </c>
      <c r="BA182" s="2">
        <f t="shared" si="205"/>
        <v>1.3945112641287993</v>
      </c>
      <c r="BB182" s="2">
        <f t="shared" si="213"/>
        <v>6.6868313737097562E-2</v>
      </c>
      <c r="BD182" s="2">
        <f t="shared" si="261"/>
        <v>806.13999549107439</v>
      </c>
      <c r="BE182" s="2">
        <f t="shared" si="251"/>
        <v>4573.4964889986431</v>
      </c>
      <c r="BF182" s="2">
        <f t="shared" si="214"/>
        <v>38.155908623363537</v>
      </c>
      <c r="BG182" s="2">
        <f t="shared" si="215"/>
        <v>37.153774985472765</v>
      </c>
      <c r="BH182" s="2">
        <f t="shared" si="252"/>
        <v>1.0934664585957299</v>
      </c>
      <c r="BI182" s="2">
        <f t="shared" si="216"/>
        <v>1.8414181854070346</v>
      </c>
      <c r="BJ182" s="2">
        <f t="shared" si="217"/>
        <v>160.29602369341211</v>
      </c>
      <c r="BK182" s="2">
        <f t="shared" si="218"/>
        <v>124.59923056993627</v>
      </c>
      <c r="BL182" s="2">
        <f t="shared" si="219"/>
        <v>211.70714677835866</v>
      </c>
      <c r="BM182" s="2">
        <f t="shared" si="220"/>
        <v>185.30149544035638</v>
      </c>
      <c r="BN182" s="2">
        <f t="shared" si="221"/>
        <v>247.61226731828245</v>
      </c>
      <c r="BO182" s="2">
        <f t="shared" si="222"/>
        <v>261.1981171957579</v>
      </c>
      <c r="BP182" s="2">
        <f t="shared" si="223"/>
        <v>239.29459735016877</v>
      </c>
      <c r="BQ182" s="2">
        <f t="shared" si="224"/>
        <v>342.53980987185764</v>
      </c>
      <c r="BR182" s="2">
        <f t="shared" si="225"/>
        <v>171.38647238907697</v>
      </c>
      <c r="BS182" s="2">
        <f t="shared" si="226"/>
        <v>411.26235509745078</v>
      </c>
      <c r="BU182" s="2">
        <f t="shared" si="227"/>
        <v>3.3536089029622138</v>
      </c>
      <c r="BV182" s="2">
        <f t="shared" si="228"/>
        <v>4.9874204037896499</v>
      </c>
      <c r="BW182" s="2">
        <f t="shared" si="229"/>
        <v>7.0301905337448787</v>
      </c>
      <c r="BX182" s="2">
        <f t="shared" si="230"/>
        <v>9.2195156482966194</v>
      </c>
      <c r="BY182" s="2">
        <f t="shared" si="231"/>
        <v>11.0691943216606</v>
      </c>
      <c r="CA182" s="2">
        <f t="shared" si="232"/>
        <v>2.7243757783493345</v>
      </c>
      <c r="CB182" s="2">
        <f t="shared" si="233"/>
        <v>4.0516374263343478</v>
      </c>
      <c r="CC182" s="2">
        <f t="shared" si="234"/>
        <v>5.7111253463090916</v>
      </c>
      <c r="CD182" s="2">
        <f t="shared" si="253"/>
        <v>7.4896703363788077</v>
      </c>
      <c r="CE182" s="2">
        <f t="shared" si="235"/>
        <v>8.9922962898676193</v>
      </c>
      <c r="CG182" s="2">
        <f t="shared" si="236"/>
        <v>67.664820276766378</v>
      </c>
      <c r="CH182" s="2">
        <f t="shared" si="237"/>
        <v>100.62977378459884</v>
      </c>
      <c r="CI182" s="2">
        <f t="shared" si="238"/>
        <v>141.84617012350273</v>
      </c>
      <c r="CJ182" s="2">
        <f t="shared" si="239"/>
        <v>186.01956502137034</v>
      </c>
      <c r="CK182" s="2">
        <f t="shared" si="240"/>
        <v>223.34000954082228</v>
      </c>
    </row>
    <row r="183" spans="1:89">
      <c r="A183" s="2">
        <v>1</v>
      </c>
      <c r="B183" s="2">
        <f t="shared" si="270"/>
        <v>1378.2858649427844</v>
      </c>
      <c r="C183" s="3">
        <v>17</v>
      </c>
      <c r="D183" s="2">
        <f t="shared" si="271"/>
        <v>53.822615214994485</v>
      </c>
      <c r="E183" s="2">
        <f t="shared" si="267"/>
        <v>30.076031973539141</v>
      </c>
      <c r="F183" s="2">
        <v>0</v>
      </c>
      <c r="G183" s="2">
        <f t="shared" si="268"/>
        <v>1.3495159867695701</v>
      </c>
      <c r="H183" s="3">
        <f t="shared" si="269"/>
        <v>85.248163175303205</v>
      </c>
      <c r="J183" s="2">
        <f t="shared" si="263"/>
        <v>63.13639286786082</v>
      </c>
      <c r="K183" s="2">
        <f t="shared" si="246"/>
        <v>35.280563068193253</v>
      </c>
      <c r="L183" s="2">
        <f t="shared" si="247"/>
        <v>0</v>
      </c>
      <c r="M183" s="2">
        <f t="shared" si="264"/>
        <v>1.5830440639459213</v>
      </c>
      <c r="N183" s="3">
        <f t="shared" si="266"/>
        <v>100</v>
      </c>
      <c r="O183" s="2">
        <v>8.0000000000000002E-3</v>
      </c>
      <c r="P183" s="2">
        <f t="shared" si="182"/>
        <v>7.8541916267127684E-2</v>
      </c>
      <c r="Q183" s="2">
        <f t="shared" si="183"/>
        <v>0.21354304516869299</v>
      </c>
      <c r="R183" s="2">
        <v>0.3</v>
      </c>
      <c r="S183" s="2">
        <f t="shared" si="249"/>
        <v>3.7510073924858146E-2</v>
      </c>
      <c r="T183" s="2">
        <v>0.12</v>
      </c>
      <c r="U183" s="2">
        <f t="shared" si="184"/>
        <v>0.67760412784641066</v>
      </c>
      <c r="V183" s="2">
        <f t="shared" si="185"/>
        <v>1.1357282837468927</v>
      </c>
      <c r="W183" s="2">
        <v>0.06</v>
      </c>
      <c r="X183" s="2">
        <f t="shared" si="207"/>
        <v>0.31577604955733429</v>
      </c>
      <c r="Y183" s="2">
        <v>2.6700000000000002E-2</v>
      </c>
      <c r="Z183" s="2">
        <v>0.21</v>
      </c>
      <c r="AA183" s="2">
        <v>0.442</v>
      </c>
      <c r="AB183" s="2">
        <v>0.5</v>
      </c>
      <c r="AC183" s="2">
        <f t="shared" si="208"/>
        <v>9.8861819658654274E-2</v>
      </c>
      <c r="AD183" s="2">
        <f t="shared" si="186"/>
        <v>0.13138732596555641</v>
      </c>
      <c r="AE183" s="2">
        <f t="shared" si="187"/>
        <v>0.64698886690560686</v>
      </c>
      <c r="AF183" s="2">
        <f t="shared" si="188"/>
        <v>1.3177587902871908</v>
      </c>
      <c r="AG183" s="2">
        <f t="shared" si="189"/>
        <v>7.7229079905021569</v>
      </c>
      <c r="AH183" s="2">
        <f t="shared" si="209"/>
        <v>0.43347157004066178</v>
      </c>
      <c r="AI183" s="2">
        <f t="shared" si="190"/>
        <v>7.2535978473010534E-2</v>
      </c>
      <c r="AJ183" s="2">
        <f t="shared" si="191"/>
        <v>0.41010664625190379</v>
      </c>
      <c r="AK183" s="2">
        <f t="shared" si="192"/>
        <v>0.71258376244733768</v>
      </c>
      <c r="AL183" s="2">
        <f t="shared" si="193"/>
        <v>5.0324661313305699</v>
      </c>
      <c r="AM183" s="2">
        <f t="shared" si="210"/>
        <v>0.27015069067913955</v>
      </c>
      <c r="AN183" s="2">
        <f t="shared" si="194"/>
        <v>4.0045477251103807E-2</v>
      </c>
      <c r="AO183" s="2">
        <f t="shared" si="195"/>
        <v>0.25995418144424071</v>
      </c>
      <c r="AP183" s="2">
        <f t="shared" si="196"/>
        <v>0.38533275000422473</v>
      </c>
      <c r="AQ183" s="2">
        <f t="shared" si="197"/>
        <v>3.2792978233245207</v>
      </c>
      <c r="AR183" s="2">
        <f t="shared" si="211"/>
        <v>0.1689092983071542</v>
      </c>
      <c r="AS183" s="2">
        <f t="shared" si="198"/>
        <v>2.2108204535565213E-2</v>
      </c>
      <c r="AT183" s="2">
        <f t="shared" si="199"/>
        <v>0.16477708193209151</v>
      </c>
      <c r="AU183" s="2">
        <f t="shared" si="200"/>
        <v>0.20837035033729318</v>
      </c>
      <c r="AV183" s="2">
        <f t="shared" si="201"/>
        <v>2.1368835742601742</v>
      </c>
      <c r="AW183" s="2">
        <f t="shared" si="212"/>
        <v>0.10592041376034582</v>
      </c>
      <c r="AX183" s="2">
        <f t="shared" si="202"/>
        <v>1.2205440947090061E-2</v>
      </c>
      <c r="AY183" s="2">
        <f t="shared" si="203"/>
        <v>0.10444720134605394</v>
      </c>
      <c r="AZ183" s="2">
        <f t="shared" si="204"/>
        <v>0.11267716771857661</v>
      </c>
      <c r="BA183" s="2">
        <f t="shared" si="205"/>
        <v>1.3924540117901509</v>
      </c>
      <c r="BB183" s="2">
        <f t="shared" si="213"/>
        <v>6.6598796468287716E-2</v>
      </c>
      <c r="BD183" s="2">
        <f t="shared" si="261"/>
        <v>784.43990653456387</v>
      </c>
      <c r="BE183" s="2">
        <f t="shared" si="251"/>
        <v>4551.2079208665009</v>
      </c>
      <c r="BF183" s="2">
        <f t="shared" si="214"/>
        <v>38.105824285909627</v>
      </c>
      <c r="BG183" s="2">
        <f t="shared" si="215"/>
        <v>37.159375275475334</v>
      </c>
      <c r="BH183" s="2">
        <f t="shared" si="252"/>
        <v>1.0831973174364278</v>
      </c>
      <c r="BI183" s="2">
        <f t="shared" si="216"/>
        <v>1.8369580626542663</v>
      </c>
      <c r="BJ183" s="2">
        <f t="shared" si="217"/>
        <v>160.64605967738618</v>
      </c>
      <c r="BK183" s="2">
        <f t="shared" si="218"/>
        <v>124.81127074115656</v>
      </c>
      <c r="BL183" s="2">
        <f t="shared" si="219"/>
        <v>211.83332326908868</v>
      </c>
      <c r="BM183" s="2">
        <f t="shared" si="220"/>
        <v>185.45756501581951</v>
      </c>
      <c r="BN183" s="2">
        <f t="shared" si="221"/>
        <v>247.12133746780617</v>
      </c>
      <c r="BO183" s="2">
        <f t="shared" si="222"/>
        <v>261.11531260912284</v>
      </c>
      <c r="BP183" s="2">
        <f t="shared" si="223"/>
        <v>237.83343555948093</v>
      </c>
      <c r="BQ183" s="2">
        <f t="shared" si="224"/>
        <v>341.9238900229613</v>
      </c>
      <c r="BR183" s="2">
        <f t="shared" si="225"/>
        <v>169.2228767900815</v>
      </c>
      <c r="BS183" s="2">
        <f t="shared" si="226"/>
        <v>409.83859346034859</v>
      </c>
      <c r="BU183" s="2">
        <f t="shared" si="227"/>
        <v>3.3588097166835378</v>
      </c>
      <c r="BV183" s="2">
        <f t="shared" si="228"/>
        <v>4.9908687549496804</v>
      </c>
      <c r="BW183" s="2">
        <f t="shared" si="229"/>
        <v>7.0269026503643959</v>
      </c>
      <c r="BX183" s="2">
        <f t="shared" si="230"/>
        <v>9.2015510887403504</v>
      </c>
      <c r="BY183" s="2">
        <f t="shared" si="231"/>
        <v>11.029211078552128</v>
      </c>
      <c r="CA183" s="2">
        <f t="shared" si="232"/>
        <v>2.7423768131734541</v>
      </c>
      <c r="CB183" s="2">
        <f t="shared" si="233"/>
        <v>4.074908644923223</v>
      </c>
      <c r="CC183" s="2">
        <f t="shared" si="234"/>
        <v>5.7372749641244543</v>
      </c>
      <c r="CD183" s="2">
        <f t="shared" si="253"/>
        <v>7.5128162889526404</v>
      </c>
      <c r="CE183" s="2">
        <f t="shared" si="235"/>
        <v>9.0050509795720277</v>
      </c>
      <c r="CG183" s="2">
        <f t="shared" si="236"/>
        <v>67.94454009516889</v>
      </c>
      <c r="CH183" s="2">
        <f t="shared" si="237"/>
        <v>100.95906313062328</v>
      </c>
      <c r="CI183" s="2">
        <f t="shared" si="238"/>
        <v>142.14549472720725</v>
      </c>
      <c r="CJ183" s="2">
        <f t="shared" si="239"/>
        <v>186.13592600416092</v>
      </c>
      <c r="CK183" s="2">
        <f t="shared" si="240"/>
        <v>223.10721283868759</v>
      </c>
    </row>
    <row r="184" spans="1:89">
      <c r="A184" s="2">
        <v>1</v>
      </c>
      <c r="B184" s="2">
        <f t="shared" si="270"/>
        <v>1379.0001506570702</v>
      </c>
      <c r="C184" s="3">
        <v>17.100000000000001</v>
      </c>
      <c r="D184" s="2">
        <f t="shared" si="271"/>
        <v>53.827415214994481</v>
      </c>
      <c r="E184" s="2">
        <f t="shared" si="267"/>
        <v>29.977931973539139</v>
      </c>
      <c r="F184" s="2">
        <v>0</v>
      </c>
      <c r="G184" s="2">
        <f t="shared" si="268"/>
        <v>1.34641598676957</v>
      </c>
      <c r="H184" s="3">
        <f t="shared" si="269"/>
        <v>85.151763175303188</v>
      </c>
      <c r="J184" s="2">
        <f t="shared" si="263"/>
        <v>63.213506341823113</v>
      </c>
      <c r="K184" s="2">
        <f t="shared" si="246"/>
        <v>35.205297994620651</v>
      </c>
      <c r="L184" s="2">
        <f t="shared" si="247"/>
        <v>0</v>
      </c>
      <c r="M184" s="2">
        <f t="shared" si="264"/>
        <v>1.5811956635562361</v>
      </c>
      <c r="N184" s="3">
        <f t="shared" si="266"/>
        <v>100</v>
      </c>
      <c r="O184" s="2">
        <v>8.0000000000000002E-3</v>
      </c>
      <c r="P184" s="2">
        <f t="shared" si="182"/>
        <v>7.8364099890850913E-2</v>
      </c>
      <c r="Q184" s="2">
        <f t="shared" si="183"/>
        <v>0.21342477993876977</v>
      </c>
      <c r="R184" s="2">
        <v>0.3</v>
      </c>
      <c r="S184" s="2">
        <f t="shared" si="249"/>
        <v>3.7388982385390818E-2</v>
      </c>
      <c r="T184" s="2">
        <v>0.12</v>
      </c>
      <c r="U184" s="2">
        <f t="shared" si="184"/>
        <v>0.67763394628409901</v>
      </c>
      <c r="V184" s="2">
        <f t="shared" si="185"/>
        <v>1.134235420495056</v>
      </c>
      <c r="W184" s="2">
        <v>0.06</v>
      </c>
      <c r="X184" s="2">
        <f t="shared" si="207"/>
        <v>0.3153679751103462</v>
      </c>
      <c r="Y184" s="2">
        <v>2.6700000000000002E-2</v>
      </c>
      <c r="Z184" s="2">
        <v>0.21</v>
      </c>
      <c r="AA184" s="2">
        <v>0.442</v>
      </c>
      <c r="AB184" s="2">
        <v>0.5</v>
      </c>
      <c r="AC184" s="2">
        <f t="shared" si="208"/>
        <v>9.8715110299751316E-2</v>
      </c>
      <c r="AD184" s="2">
        <f t="shared" si="186"/>
        <v>0.13123922468895718</v>
      </c>
      <c r="AE184" s="2">
        <f t="shared" si="187"/>
        <v>0.64466043053216093</v>
      </c>
      <c r="AF184" s="2">
        <f t="shared" si="188"/>
        <v>1.3132253028595795</v>
      </c>
      <c r="AG184" s="2">
        <f t="shared" si="189"/>
        <v>7.7115246168814817</v>
      </c>
      <c r="AH184" s="2">
        <f t="shared" si="209"/>
        <v>0.43184983408016675</v>
      </c>
      <c r="AI184" s="2">
        <f t="shared" si="190"/>
        <v>7.245421509947142E-2</v>
      </c>
      <c r="AJ184" s="2">
        <f t="shared" si="191"/>
        <v>0.40863072096018749</v>
      </c>
      <c r="AK184" s="2">
        <f t="shared" si="192"/>
        <v>0.71013225952283743</v>
      </c>
      <c r="AL184" s="2">
        <f t="shared" si="193"/>
        <v>5.0250484018591361</v>
      </c>
      <c r="AM184" s="2">
        <f t="shared" si="210"/>
        <v>0.26911636029022196</v>
      </c>
      <c r="AN184" s="2">
        <f t="shared" si="194"/>
        <v>4.0000337537213368E-2</v>
      </c>
      <c r="AO184" s="2">
        <f t="shared" si="195"/>
        <v>0.25901863710574369</v>
      </c>
      <c r="AP184" s="2">
        <f t="shared" si="196"/>
        <v>0.38400708920008747</v>
      </c>
      <c r="AQ184" s="2">
        <f t="shared" si="197"/>
        <v>3.2744642201814727</v>
      </c>
      <c r="AR184" s="2">
        <f t="shared" si="211"/>
        <v>0.1682495852147291</v>
      </c>
      <c r="AS184" s="2">
        <f t="shared" si="198"/>
        <v>2.2083283917910708E-2</v>
      </c>
      <c r="AT184" s="2">
        <f t="shared" si="199"/>
        <v>0.16418406871238037</v>
      </c>
      <c r="AU184" s="2">
        <f t="shared" si="200"/>
        <v>0.20765349352669643</v>
      </c>
      <c r="AV184" s="2">
        <f t="shared" si="201"/>
        <v>2.133733861206542</v>
      </c>
      <c r="AW184" s="2">
        <f t="shared" si="212"/>
        <v>0.10549961601504641</v>
      </c>
      <c r="AX184" s="2">
        <f t="shared" si="202"/>
        <v>1.2191682836310077E-2</v>
      </c>
      <c r="AY184" s="2">
        <f t="shared" si="203"/>
        <v>0.10407130822770407</v>
      </c>
      <c r="AZ184" s="2">
        <f t="shared" si="204"/>
        <v>0.11228952429931341</v>
      </c>
      <c r="BA184" s="2">
        <f t="shared" si="205"/>
        <v>1.3904015693312601</v>
      </c>
      <c r="BB184" s="2">
        <f t="shared" si="213"/>
        <v>6.6330373711652943E-2</v>
      </c>
      <c r="BD184" s="2">
        <f t="shared" si="261"/>
        <v>763.21905332313929</v>
      </c>
      <c r="BE184" s="2">
        <f t="shared" si="251"/>
        <v>4529.0559391849602</v>
      </c>
      <c r="BF184" s="2">
        <f t="shared" si="214"/>
        <v>38.055683021140574</v>
      </c>
      <c r="BG184" s="2">
        <f t="shared" si="215"/>
        <v>37.164616841239457</v>
      </c>
      <c r="BH184" s="2">
        <f t="shared" si="252"/>
        <v>1.0729971451571318</v>
      </c>
      <c r="BI184" s="2">
        <f t="shared" si="216"/>
        <v>1.8324904549496046</v>
      </c>
      <c r="BJ184" s="2">
        <f t="shared" si="217"/>
        <v>160.99461904840425</v>
      </c>
      <c r="BK184" s="2">
        <f t="shared" si="218"/>
        <v>125.02286926926912</v>
      </c>
      <c r="BL184" s="2">
        <f t="shared" si="219"/>
        <v>211.95487364542834</v>
      </c>
      <c r="BM184" s="2">
        <f t="shared" si="220"/>
        <v>185.6125200370453</v>
      </c>
      <c r="BN184" s="2">
        <f t="shared" si="221"/>
        <v>246.62256875231424</v>
      </c>
      <c r="BO184" s="2">
        <f t="shared" si="222"/>
        <v>261.03055972107137</v>
      </c>
      <c r="BP184" s="2">
        <f t="shared" si="223"/>
        <v>236.36757146082834</v>
      </c>
      <c r="BQ184" s="2">
        <f t="shared" si="224"/>
        <v>341.30660161031722</v>
      </c>
      <c r="BR184" s="2">
        <f t="shared" si="225"/>
        <v>167.07111095626806</v>
      </c>
      <c r="BS184" s="2">
        <f t="shared" si="226"/>
        <v>408.41890058020772</v>
      </c>
      <c r="BU184" s="2">
        <f t="shared" si="227"/>
        <v>3.3640295500245374</v>
      </c>
      <c r="BV184" s="2">
        <f t="shared" si="228"/>
        <v>4.9943342838686737</v>
      </c>
      <c r="BW184" s="2">
        <f t="shared" si="229"/>
        <v>7.0236311283968531</v>
      </c>
      <c r="BX184" s="2">
        <f t="shared" si="230"/>
        <v>9.1836437617080104</v>
      </c>
      <c r="BY184" s="2">
        <f t="shared" si="231"/>
        <v>10.989455436198888</v>
      </c>
      <c r="CA184" s="2">
        <f t="shared" si="232"/>
        <v>2.7604620244935192</v>
      </c>
      <c r="CB184" s="2">
        <f t="shared" si="233"/>
        <v>4.0982607088409635</v>
      </c>
      <c r="CC184" s="2">
        <f t="shared" si="234"/>
        <v>5.7634651288508021</v>
      </c>
      <c r="CD184" s="2">
        <f t="shared" si="253"/>
        <v>7.5359325694647543</v>
      </c>
      <c r="CE184" s="2">
        <f t="shared" si="235"/>
        <v>9.0177490864399861</v>
      </c>
      <c r="CG184" s="2">
        <f t="shared" si="236"/>
        <v>68.22565920143218</v>
      </c>
      <c r="CH184" s="2">
        <f t="shared" si="237"/>
        <v>101.28976090200145</v>
      </c>
      <c r="CI184" s="2">
        <f t="shared" si="238"/>
        <v>142.44579501957077</v>
      </c>
      <c r="CJ184" s="2">
        <f t="shared" si="239"/>
        <v>186.25286734151283</v>
      </c>
      <c r="CK184" s="2">
        <f t="shared" si="240"/>
        <v>222.87641361353758</v>
      </c>
    </row>
    <row r="185" spans="1:89">
      <c r="A185" s="2">
        <v>1</v>
      </c>
      <c r="B185" s="2">
        <f t="shared" si="270"/>
        <v>1379.714436371356</v>
      </c>
      <c r="C185" s="3">
        <v>17.2</v>
      </c>
      <c r="D185" s="2">
        <f t="shared" si="271"/>
        <v>53.832215214994484</v>
      </c>
      <c r="E185" s="2">
        <f t="shared" si="267"/>
        <v>29.87983197353914</v>
      </c>
      <c r="F185" s="2">
        <v>0</v>
      </c>
      <c r="G185" s="2">
        <f t="shared" si="268"/>
        <v>1.3433159867695701</v>
      </c>
      <c r="H185" s="3">
        <f t="shared" si="269"/>
        <v>85.055363175303199</v>
      </c>
      <c r="J185" s="2">
        <f t="shared" si="263"/>
        <v>63.290794613437484</v>
      </c>
      <c r="K185" s="2">
        <f t="shared" si="246"/>
        <v>35.129862313273961</v>
      </c>
      <c r="L185" s="2">
        <f t="shared" si="247"/>
        <v>0</v>
      </c>
      <c r="M185" s="2">
        <f t="shared" si="264"/>
        <v>1.5793430732885487</v>
      </c>
      <c r="N185" s="3">
        <f t="shared" si="266"/>
        <v>100</v>
      </c>
      <c r="O185" s="2">
        <v>8.0000000000000002E-3</v>
      </c>
      <c r="P185" s="2">
        <f t="shared" si="182"/>
        <v>7.8186839250068668E-2</v>
      </c>
      <c r="Q185" s="2">
        <f t="shared" si="183"/>
        <v>0.21330668233875852</v>
      </c>
      <c r="R185" s="2">
        <v>0.3</v>
      </c>
      <c r="S185" s="2">
        <f t="shared" si="249"/>
        <v>3.726822176459061E-2</v>
      </c>
      <c r="T185" s="2">
        <v>0.12</v>
      </c>
      <c r="U185" s="2">
        <f t="shared" si="184"/>
        <v>0.67766374026017906</v>
      </c>
      <c r="V185" s="2">
        <f t="shared" si="185"/>
        <v>1.1327458072839542</v>
      </c>
      <c r="W185" s="2">
        <v>0.06</v>
      </c>
      <c r="X185" s="2">
        <f t="shared" si="207"/>
        <v>0.31495889828048151</v>
      </c>
      <c r="Y185" s="2">
        <v>2.6700000000000002E-2</v>
      </c>
      <c r="Z185" s="2">
        <v>0.21</v>
      </c>
      <c r="AA185" s="2">
        <v>0.442</v>
      </c>
      <c r="AB185" s="2">
        <v>0.5</v>
      </c>
      <c r="AC185" s="2">
        <f t="shared" si="208"/>
        <v>9.8568068386105864E-2</v>
      </c>
      <c r="AD185" s="2">
        <f t="shared" si="186"/>
        <v>0.13109141814146924</v>
      </c>
      <c r="AE185" s="2">
        <f t="shared" si="187"/>
        <v>0.64234237554209694</v>
      </c>
      <c r="AF185" s="2">
        <f t="shared" si="188"/>
        <v>1.3087113100913657</v>
      </c>
      <c r="AG185" s="2">
        <f t="shared" si="189"/>
        <v>7.7001678389845098</v>
      </c>
      <c r="AH185" s="2">
        <f t="shared" si="209"/>
        <v>0.43023485971610603</v>
      </c>
      <c r="AI185" s="2">
        <f t="shared" si="190"/>
        <v>7.2372614439225338E-2</v>
      </c>
      <c r="AJ185" s="2">
        <f t="shared" si="191"/>
        <v>0.407161376112958</v>
      </c>
      <c r="AK185" s="2">
        <f t="shared" si="192"/>
        <v>0.7076912984196807</v>
      </c>
      <c r="AL185" s="2">
        <f t="shared" si="193"/>
        <v>5.0176480029164257</v>
      </c>
      <c r="AM185" s="2">
        <f t="shared" si="210"/>
        <v>0.26808630975848052</v>
      </c>
      <c r="AN185" s="2">
        <f t="shared" si="194"/>
        <v>3.9955287653661083E-2</v>
      </c>
      <c r="AO185" s="2">
        <f t="shared" si="195"/>
        <v>0.25808726391169345</v>
      </c>
      <c r="AP185" s="2">
        <f t="shared" si="196"/>
        <v>0.38268712893141343</v>
      </c>
      <c r="AQ185" s="2">
        <f t="shared" si="197"/>
        <v>3.2696419101030236</v>
      </c>
      <c r="AR185" s="2">
        <f t="shared" si="211"/>
        <v>0.16759258253491219</v>
      </c>
      <c r="AS185" s="2">
        <f t="shared" si="198"/>
        <v>2.2058412893559278E-2</v>
      </c>
      <c r="AT185" s="2">
        <f t="shared" si="199"/>
        <v>0.16359369945479527</v>
      </c>
      <c r="AU185" s="2">
        <f t="shared" si="200"/>
        <v>0.20693971930529456</v>
      </c>
      <c r="AV185" s="2">
        <f t="shared" si="201"/>
        <v>2.1305915070344592</v>
      </c>
      <c r="AW185" s="2">
        <f t="shared" si="212"/>
        <v>0.10508053555753025</v>
      </c>
      <c r="AX185" s="2">
        <f t="shared" si="202"/>
        <v>1.2177952104873848E-2</v>
      </c>
      <c r="AY185" s="2">
        <f t="shared" si="203"/>
        <v>0.10369709103686368</v>
      </c>
      <c r="AZ185" s="2">
        <f t="shared" si="204"/>
        <v>0.11190354780348324</v>
      </c>
      <c r="BA185" s="2">
        <f t="shared" si="205"/>
        <v>1.3883539221285355</v>
      </c>
      <c r="BB185" s="2">
        <f t="shared" si="213"/>
        <v>6.6063039460805981E-2</v>
      </c>
      <c r="BD185" s="2">
        <f t="shared" si="261"/>
        <v>742.46970945384487</v>
      </c>
      <c r="BE185" s="2">
        <f t="shared" si="251"/>
        <v>4507.0409029655939</v>
      </c>
      <c r="BF185" s="2">
        <f t="shared" si="214"/>
        <v>38.005484572821587</v>
      </c>
      <c r="BG185" s="2">
        <f t="shared" si="215"/>
        <v>37.169505607120747</v>
      </c>
      <c r="BH185" s="2">
        <f t="shared" si="252"/>
        <v>1.0628656667004439</v>
      </c>
      <c r="BI185" s="2">
        <f t="shared" si="216"/>
        <v>1.8280158922272258</v>
      </c>
      <c r="BJ185" s="2">
        <f t="shared" si="217"/>
        <v>161.34168083502487</v>
      </c>
      <c r="BK185" s="2">
        <f t="shared" si="218"/>
        <v>125.23402515046537</v>
      </c>
      <c r="BL185" s="2">
        <f t="shared" si="219"/>
        <v>212.07176987636862</v>
      </c>
      <c r="BM185" s="2">
        <f t="shared" si="220"/>
        <v>185.76635288494833</v>
      </c>
      <c r="BN185" s="2">
        <f t="shared" si="221"/>
        <v>246.11597110829118</v>
      </c>
      <c r="BO185" s="2">
        <f t="shared" si="222"/>
        <v>260.94384699657849</v>
      </c>
      <c r="BP185" s="2">
        <f t="shared" si="223"/>
        <v>234.8971340946882</v>
      </c>
      <c r="BQ185" s="2">
        <f t="shared" si="224"/>
        <v>340.68794191545891</v>
      </c>
      <c r="BR185" s="2">
        <f t="shared" si="225"/>
        <v>164.9313398428404</v>
      </c>
      <c r="BS185" s="2">
        <f t="shared" si="226"/>
        <v>407.00327522708352</v>
      </c>
      <c r="BU185" s="2">
        <f t="shared" si="227"/>
        <v>3.3692679820436906</v>
      </c>
      <c r="BV185" s="2">
        <f t="shared" si="228"/>
        <v>4.9978160820454969</v>
      </c>
      <c r="BW185" s="2">
        <f t="shared" si="229"/>
        <v>7.0203744369036798</v>
      </c>
      <c r="BX185" s="2">
        <f t="shared" si="230"/>
        <v>9.16579159046419</v>
      </c>
      <c r="BY185" s="2">
        <f t="shared" si="231"/>
        <v>10.949924368892113</v>
      </c>
      <c r="CA185" s="2">
        <f t="shared" si="232"/>
        <v>2.7786307656551879</v>
      </c>
      <c r="CB185" s="2">
        <f t="shared" si="233"/>
        <v>4.1216921897184395</v>
      </c>
      <c r="CC185" s="2">
        <f t="shared" si="234"/>
        <v>5.7896933401443</v>
      </c>
      <c r="CD185" s="2">
        <f t="shared" si="253"/>
        <v>7.5590159763424651</v>
      </c>
      <c r="CE185" s="2">
        <f t="shared" si="235"/>
        <v>9.0303878750973592</v>
      </c>
      <c r="CG185" s="2">
        <f t="shared" si="236"/>
        <v>68.508170898822002</v>
      </c>
      <c r="CH185" s="2">
        <f t="shared" si="237"/>
        <v>101.62184785965593</v>
      </c>
      <c r="CI185" s="2">
        <f t="shared" si="238"/>
        <v>142.74703415113564</v>
      </c>
      <c r="CJ185" s="2">
        <f t="shared" si="239"/>
        <v>186.3703392098906</v>
      </c>
      <c r="CK185" s="2">
        <f t="shared" si="240"/>
        <v>222.64755845814727</v>
      </c>
    </row>
    <row r="186" spans="1:89">
      <c r="A186" s="2">
        <v>1</v>
      </c>
      <c r="B186" s="2">
        <f t="shared" si="270"/>
        <v>1380.4287220856415</v>
      </c>
      <c r="C186" s="3">
        <v>17.3</v>
      </c>
      <c r="D186" s="2">
        <f t="shared" si="271"/>
        <v>53.837015214994487</v>
      </c>
      <c r="E186" s="2">
        <f t="shared" si="267"/>
        <v>29.781731973539138</v>
      </c>
      <c r="F186" s="2">
        <v>0</v>
      </c>
      <c r="G186" s="2">
        <f t="shared" si="268"/>
        <v>1.34021598676957</v>
      </c>
      <c r="H186" s="3">
        <f t="shared" si="269"/>
        <v>84.958963175303197</v>
      </c>
      <c r="J186" s="2">
        <f t="shared" si="263"/>
        <v>63.36825827771451</v>
      </c>
      <c r="K186" s="2">
        <f t="shared" si="246"/>
        <v>35.054255443404962</v>
      </c>
      <c r="L186" s="2">
        <f t="shared" si="247"/>
        <v>0</v>
      </c>
      <c r="M186" s="2">
        <f t="shared" si="264"/>
        <v>1.5774862788805299</v>
      </c>
      <c r="N186" s="3">
        <f t="shared" si="266"/>
        <v>100</v>
      </c>
      <c r="O186" s="2">
        <v>8.0000000000000002E-3</v>
      </c>
      <c r="P186" s="2">
        <f t="shared" si="182"/>
        <v>7.801013219595454E-2</v>
      </c>
      <c r="Q186" s="2">
        <f t="shared" si="183"/>
        <v>0.21318875203056398</v>
      </c>
      <c r="R186" s="2">
        <v>0.3</v>
      </c>
      <c r="S186" s="2">
        <f t="shared" si="249"/>
        <v>3.7147790510566554E-2</v>
      </c>
      <c r="T186" s="2">
        <v>0.12</v>
      </c>
      <c r="U186" s="2">
        <f t="shared" si="184"/>
        <v>0.67769350980471044</v>
      </c>
      <c r="V186" s="2">
        <f t="shared" si="185"/>
        <v>1.1312594347940117</v>
      </c>
      <c r="W186" s="2">
        <v>0.06</v>
      </c>
      <c r="X186" s="2">
        <f t="shared" si="207"/>
        <v>0.3145488157509056</v>
      </c>
      <c r="Y186" s="2">
        <v>2.6700000000000002E-2</v>
      </c>
      <c r="Z186" s="2">
        <v>0.21</v>
      </c>
      <c r="AA186" s="2">
        <v>0.442</v>
      </c>
      <c r="AB186" s="2">
        <v>0.5</v>
      </c>
      <c r="AC186" s="2">
        <f t="shared" si="208"/>
        <v>9.8420692785702854E-2</v>
      </c>
      <c r="AD186" s="2">
        <f t="shared" si="186"/>
        <v>0.13094390553774396</v>
      </c>
      <c r="AE186" s="2">
        <f t="shared" si="187"/>
        <v>0.64003464760096773</v>
      </c>
      <c r="AF186" s="2">
        <f t="shared" si="188"/>
        <v>1.3042167130943425</v>
      </c>
      <c r="AG186" s="2">
        <f t="shared" si="189"/>
        <v>7.6888375760045866</v>
      </c>
      <c r="AH186" s="2">
        <f t="shared" si="209"/>
        <v>0.42862661032330679</v>
      </c>
      <c r="AI186" s="2">
        <f t="shared" si="190"/>
        <v>7.2291176058699058E-2</v>
      </c>
      <c r="AJ186" s="2">
        <f t="shared" si="191"/>
        <v>0.4056985772692549</v>
      </c>
      <c r="AK186" s="2">
        <f t="shared" si="192"/>
        <v>0.70526082566364223</v>
      </c>
      <c r="AL186" s="2">
        <f t="shared" si="193"/>
        <v>5.0102648818465312</v>
      </c>
      <c r="AM186" s="2">
        <f t="shared" si="210"/>
        <v>0.26706051580979684</v>
      </c>
      <c r="AN186" s="2">
        <f t="shared" si="194"/>
        <v>3.9910327361080966E-2</v>
      </c>
      <c r="AO186" s="2">
        <f t="shared" si="195"/>
        <v>0.2571600400310084</v>
      </c>
      <c r="AP186" s="2">
        <f t="shared" si="196"/>
        <v>0.38137284028178425</v>
      </c>
      <c r="AQ186" s="2">
        <f t="shared" si="197"/>
        <v>3.2648308587770929</v>
      </c>
      <c r="AR186" s="2">
        <f t="shared" si="211"/>
        <v>0.16693827547834933</v>
      </c>
      <c r="AS186" s="2">
        <f t="shared" si="198"/>
        <v>2.2033591330362323E-2</v>
      </c>
      <c r="AT186" s="2">
        <f t="shared" si="199"/>
        <v>0.1630059603212749</v>
      </c>
      <c r="AU186" s="2">
        <f t="shared" si="200"/>
        <v>0.20622901203640923</v>
      </c>
      <c r="AV186" s="2">
        <f t="shared" si="201"/>
        <v>2.1274564893851982</v>
      </c>
      <c r="AW186" s="2">
        <f t="shared" si="212"/>
        <v>0.10466316299028007</v>
      </c>
      <c r="AX186" s="2">
        <f t="shared" si="202"/>
        <v>1.2164248679825124E-2</v>
      </c>
      <c r="AY186" s="2">
        <f t="shared" si="203"/>
        <v>0.10332454100200474</v>
      </c>
      <c r="AZ186" s="2">
        <f t="shared" si="204"/>
        <v>0.11151922977548465</v>
      </c>
      <c r="BA186" s="2">
        <f t="shared" si="205"/>
        <v>1.3863110556123952</v>
      </c>
      <c r="BB186" s="2">
        <f t="shared" si="213"/>
        <v>6.5796787744432872E-2</v>
      </c>
      <c r="BD186" s="2">
        <f t="shared" si="261"/>
        <v>722.18420500141963</v>
      </c>
      <c r="BE186" s="2">
        <f t="shared" si="251"/>
        <v>4485.1631185842971</v>
      </c>
      <c r="BF186" s="2">
        <f t="shared" si="214"/>
        <v>37.955228683211239</v>
      </c>
      <c r="BG186" s="2">
        <f t="shared" si="215"/>
        <v>37.174047359005662</v>
      </c>
      <c r="BH186" s="2">
        <f t="shared" si="252"/>
        <v>1.0528026073289871</v>
      </c>
      <c r="BI186" s="2">
        <f t="shared" si="216"/>
        <v>1.8235348905804152</v>
      </c>
      <c r="BJ186" s="2">
        <f t="shared" si="217"/>
        <v>161.68722397984604</v>
      </c>
      <c r="BK186" s="2">
        <f t="shared" si="218"/>
        <v>125.4447372824271</v>
      </c>
      <c r="BL186" s="2">
        <f t="shared" si="219"/>
        <v>212.18398406553069</v>
      </c>
      <c r="BM186" s="2">
        <f t="shared" si="220"/>
        <v>185.91905595535633</v>
      </c>
      <c r="BN186" s="2">
        <f t="shared" si="221"/>
        <v>245.60155528063422</v>
      </c>
      <c r="BO186" s="2">
        <f t="shared" si="222"/>
        <v>260.85516322943425</v>
      </c>
      <c r="BP186" s="2">
        <f t="shared" si="223"/>
        <v>233.42225332343014</v>
      </c>
      <c r="BQ186" s="2">
        <f t="shared" si="224"/>
        <v>340.06790903342409</v>
      </c>
      <c r="BR186" s="2">
        <f t="shared" si="225"/>
        <v>162.80372556413241</v>
      </c>
      <c r="BS186" s="2">
        <f t="shared" si="226"/>
        <v>405.59171713654621</v>
      </c>
      <c r="BU186" s="2">
        <f t="shared" si="227"/>
        <v>3.374524599674436</v>
      </c>
      <c r="BV186" s="2">
        <f t="shared" si="228"/>
        <v>5.0013132592170164</v>
      </c>
      <c r="BW186" s="2">
        <f t="shared" si="229"/>
        <v>7.0171310836897707</v>
      </c>
      <c r="BX186" s="2">
        <f t="shared" si="230"/>
        <v>9.1479925699034847</v>
      </c>
      <c r="BY186" s="2">
        <f t="shared" si="231"/>
        <v>10.910614957246212</v>
      </c>
      <c r="CA186" s="2">
        <f t="shared" si="232"/>
        <v>2.7968823867887029</v>
      </c>
      <c r="CB186" s="2">
        <f t="shared" si="233"/>
        <v>4.1452016579954414</v>
      </c>
      <c r="CC186" s="2">
        <f t="shared" si="234"/>
        <v>5.8159571086406983</v>
      </c>
      <c r="CD186" s="2">
        <f t="shared" si="253"/>
        <v>7.5820633507029189</v>
      </c>
      <c r="CE186" s="2">
        <f t="shared" si="235"/>
        <v>9.0429646907595131</v>
      </c>
      <c r="CG186" s="2">
        <f t="shared" si="236"/>
        <v>68.792068597327003</v>
      </c>
      <c r="CH186" s="2">
        <f t="shared" si="237"/>
        <v>101.9553050044356</v>
      </c>
      <c r="CI186" s="2">
        <f t="shared" si="238"/>
        <v>143.0491758490052</v>
      </c>
      <c r="CJ186" s="2">
        <f t="shared" si="239"/>
        <v>186.48829303462543</v>
      </c>
      <c r="CK186" s="2">
        <f t="shared" si="240"/>
        <v>222.42059597085631</v>
      </c>
    </row>
    <row r="187" spans="1:89">
      <c r="A187" s="2">
        <v>1</v>
      </c>
      <c r="B187" s="2">
        <f t="shared" si="270"/>
        <v>1381.1430077999273</v>
      </c>
      <c r="C187" s="3">
        <v>17.399999999999999</v>
      </c>
      <c r="D187" s="2">
        <f t="shared" si="271"/>
        <v>53.841815214994483</v>
      </c>
      <c r="E187" s="2">
        <f t="shared" si="267"/>
        <v>29.683631973539143</v>
      </c>
      <c r="F187" s="2">
        <v>0</v>
      </c>
      <c r="G187" s="2">
        <f t="shared" si="268"/>
        <v>1.3371159867695701</v>
      </c>
      <c r="H187" s="3">
        <f t="shared" si="269"/>
        <v>84.862563175303208</v>
      </c>
      <c r="J187" s="2">
        <f t="shared" si="263"/>
        <v>63.445897932368354</v>
      </c>
      <c r="K187" s="2">
        <f t="shared" si="246"/>
        <v>34.978476801626591</v>
      </c>
      <c r="L187" s="2">
        <f t="shared" si="247"/>
        <v>0</v>
      </c>
      <c r="M187" s="2">
        <f t="shared" si="264"/>
        <v>1.5756252660050445</v>
      </c>
      <c r="N187" s="3">
        <f t="shared" si="266"/>
        <v>99.999999999999986</v>
      </c>
      <c r="O187" s="2">
        <v>8.0000000000000002E-3</v>
      </c>
      <c r="P187" s="2">
        <f t="shared" si="182"/>
        <v>7.783397658947365E-2</v>
      </c>
      <c r="Q187" s="2">
        <f t="shared" si="183"/>
        <v>0.21307098867696547</v>
      </c>
      <c r="R187" s="2">
        <v>0.3</v>
      </c>
      <c r="S187" s="2">
        <f t="shared" si="249"/>
        <v>3.7027687077737112E-2</v>
      </c>
      <c r="T187" s="2">
        <v>0.12</v>
      </c>
      <c r="U187" s="2">
        <f t="shared" si="184"/>
        <v>0.67772325494770391</v>
      </c>
      <c r="V187" s="2">
        <f t="shared" si="185"/>
        <v>1.1297762937383615</v>
      </c>
      <c r="W187" s="2">
        <v>0.06</v>
      </c>
      <c r="X187" s="2">
        <f t="shared" si="207"/>
        <v>0.31413772418955632</v>
      </c>
      <c r="Y187" s="2">
        <v>2.6700000000000002E-2</v>
      </c>
      <c r="Z187" s="2">
        <v>0.21</v>
      </c>
      <c r="AA187" s="2">
        <v>0.442</v>
      </c>
      <c r="AB187" s="2">
        <v>0.5</v>
      </c>
      <c r="AC187" s="2">
        <f t="shared" si="208"/>
        <v>9.8272982361383418E-2</v>
      </c>
      <c r="AD187" s="2">
        <f t="shared" si="186"/>
        <v>0.13079668609501915</v>
      </c>
      <c r="AE187" s="2">
        <f t="shared" si="187"/>
        <v>0.63773719269827434</v>
      </c>
      <c r="AF187" s="2">
        <f t="shared" si="188"/>
        <v>1.2997414135535907</v>
      </c>
      <c r="AG187" s="2">
        <f t="shared" si="189"/>
        <v>7.6775337474332979</v>
      </c>
      <c r="AH187" s="2">
        <f t="shared" si="209"/>
        <v>0.42702504949269965</v>
      </c>
      <c r="AI187" s="2">
        <f t="shared" si="190"/>
        <v>7.2209899525747204E-2</v>
      </c>
      <c r="AJ187" s="2">
        <f t="shared" si="191"/>
        <v>0.40424229019345875</v>
      </c>
      <c r="AK187" s="2">
        <f t="shared" si="192"/>
        <v>0.70284078809050432</v>
      </c>
      <c r="AL187" s="2">
        <f t="shared" si="193"/>
        <v>5.0028989861878825</v>
      </c>
      <c r="AM187" s="2">
        <f t="shared" si="210"/>
        <v>0.26603895530694083</v>
      </c>
      <c r="AN187" s="2">
        <f t="shared" si="194"/>
        <v>3.9865456420895305E-2</v>
      </c>
      <c r="AO187" s="2">
        <f t="shared" si="195"/>
        <v>0.25623694376276629</v>
      </c>
      <c r="AP187" s="2">
        <f t="shared" si="196"/>
        <v>0.38006419450241913</v>
      </c>
      <c r="AQ187" s="2">
        <f t="shared" si="197"/>
        <v>3.2600310320182282</v>
      </c>
      <c r="AR187" s="2">
        <f t="shared" si="211"/>
        <v>0.16628664934241441</v>
      </c>
      <c r="AS187" s="2">
        <f t="shared" si="198"/>
        <v>2.2008819096606503E-2</v>
      </c>
      <c r="AT187" s="2">
        <f t="shared" si="199"/>
        <v>0.16242083755626197</v>
      </c>
      <c r="AU187" s="2">
        <f t="shared" si="200"/>
        <v>0.2055213561740131</v>
      </c>
      <c r="AV187" s="2">
        <f t="shared" si="201"/>
        <v>2.124328785982549</v>
      </c>
      <c r="AW187" s="2">
        <f t="shared" si="212"/>
        <v>0.10424748897073652</v>
      </c>
      <c r="AX187" s="2">
        <f t="shared" si="202"/>
        <v>1.2150572488447944E-2</v>
      </c>
      <c r="AY187" s="2">
        <f t="shared" si="203"/>
        <v>0.10295364940389611</v>
      </c>
      <c r="AZ187" s="2">
        <f t="shared" si="204"/>
        <v>0.11113656180873614</v>
      </c>
      <c r="BA187" s="2">
        <f t="shared" si="205"/>
        <v>1.3842729552670281</v>
      </c>
      <c r="BB187" s="2">
        <f t="shared" si="213"/>
        <v>6.5531612626050895E-2</v>
      </c>
      <c r="BD187" s="2">
        <f t="shared" si="261"/>
        <v>702.35492759928729</v>
      </c>
      <c r="BE187" s="2">
        <f t="shared" si="251"/>
        <v>4463.4228416246133</v>
      </c>
      <c r="BF187" s="2">
        <f t="shared" si="214"/>
        <v>37.904915093048658</v>
      </c>
      <c r="BG187" s="2">
        <f t="shared" si="215"/>
        <v>37.17824774828177</v>
      </c>
      <c r="BH187" s="2">
        <f t="shared" si="252"/>
        <v>1.0428076926260725</v>
      </c>
      <c r="BI187" s="2">
        <f t="shared" si="216"/>
        <v>1.8190479526611376</v>
      </c>
      <c r="BJ187" s="2">
        <f t="shared" si="217"/>
        <v>162.03122734014624</v>
      </c>
      <c r="BK187" s="2">
        <f t="shared" si="218"/>
        <v>125.65500446666687</v>
      </c>
      <c r="BL187" s="2">
        <f t="shared" si="219"/>
        <v>212.29148845513564</v>
      </c>
      <c r="BM187" s="2">
        <f t="shared" si="220"/>
        <v>186.07062165937805</v>
      </c>
      <c r="BN187" s="2">
        <f t="shared" si="221"/>
        <v>245.07933282744528</v>
      </c>
      <c r="BO187" s="2">
        <f t="shared" si="222"/>
        <v>260.76449753746874</v>
      </c>
      <c r="BP187" s="2">
        <f t="shared" si="223"/>
        <v>231.94305981153931</v>
      </c>
      <c r="BQ187" s="2">
        <f t="shared" si="224"/>
        <v>339.44650185398797</v>
      </c>
      <c r="BR187" s="2">
        <f t="shared" si="225"/>
        <v>160.68842735784298</v>
      </c>
      <c r="BS187" s="2">
        <f t="shared" si="226"/>
        <v>404.18422696540421</v>
      </c>
      <c r="BU187" s="2">
        <f t="shared" si="227"/>
        <v>3.3797989974520557</v>
      </c>
      <c r="BV187" s="2">
        <f t="shared" si="228"/>
        <v>5.0048249427779306</v>
      </c>
      <c r="BW187" s="2">
        <f t="shared" si="229"/>
        <v>7.0138996141774923</v>
      </c>
      <c r="BX187" s="2">
        <f t="shared" si="230"/>
        <v>9.130244764418082</v>
      </c>
      <c r="BY187" s="2">
        <f t="shared" si="231"/>
        <v>10.871524384418683</v>
      </c>
      <c r="CA187" s="2">
        <f t="shared" si="232"/>
        <v>2.8152162348331418</v>
      </c>
      <c r="CB187" s="2">
        <f t="shared" si="233"/>
        <v>4.1687876829444948</v>
      </c>
      <c r="CC187" s="2">
        <f t="shared" si="234"/>
        <v>5.8422539559920947</v>
      </c>
      <c r="CD187" s="2">
        <f t="shared" si="253"/>
        <v>7.6050715761994656</v>
      </c>
      <c r="CE187" s="2">
        <f t="shared" si="235"/>
        <v>9.0554769580891374</v>
      </c>
      <c r="CG187" s="2">
        <f t="shared" si="236"/>
        <v>69.077345807647646</v>
      </c>
      <c r="CH187" s="2">
        <f t="shared" si="237"/>
        <v>102.29011356581886</v>
      </c>
      <c r="CI187" s="2">
        <f t="shared" si="238"/>
        <v>143.35218439733205</v>
      </c>
      <c r="CJ187" s="2">
        <f t="shared" si="239"/>
        <v>186.60668145520953</v>
      </c>
      <c r="CK187" s="2">
        <f t="shared" si="240"/>
        <v>222.19547669104131</v>
      </c>
    </row>
    <row r="188" spans="1:89">
      <c r="A188" s="2">
        <v>1</v>
      </c>
      <c r="B188" s="2">
        <f t="shared" si="270"/>
        <v>1381.8572935142131</v>
      </c>
      <c r="C188" s="3">
        <v>17.5</v>
      </c>
      <c r="D188" s="2">
        <f t="shared" si="271"/>
        <v>53.846615214994486</v>
      </c>
      <c r="E188" s="2">
        <f t="shared" si="267"/>
        <v>29.58553197353914</v>
      </c>
      <c r="F188" s="2">
        <v>0</v>
      </c>
      <c r="G188" s="2">
        <f t="shared" si="268"/>
        <v>1.33401598676957</v>
      </c>
      <c r="H188" s="3">
        <f t="shared" si="269"/>
        <v>84.766163175303205</v>
      </c>
      <c r="J188" s="2">
        <f t="shared" si="263"/>
        <v>63.523714177832233</v>
      </c>
      <c r="K188" s="2">
        <f t="shared" si="246"/>
        <v>34.902525801897973</v>
      </c>
      <c r="L188" s="2">
        <f t="shared" si="247"/>
        <v>0</v>
      </c>
      <c r="M188" s="2">
        <f t="shared" si="264"/>
        <v>1.5737600202697841</v>
      </c>
      <c r="N188" s="3">
        <f t="shared" si="266"/>
        <v>100</v>
      </c>
      <c r="O188" s="2">
        <v>8.0000000000000002E-3</v>
      </c>
      <c r="P188" s="2">
        <f t="shared" si="182"/>
        <v>7.7658370301332172E-2</v>
      </c>
      <c r="Q188" s="2">
        <f t="shared" si="183"/>
        <v>0.21295339194161467</v>
      </c>
      <c r="R188" s="2">
        <v>0.3</v>
      </c>
      <c r="S188" s="2">
        <f t="shared" si="249"/>
        <v>3.6907909926791868E-2</v>
      </c>
      <c r="T188" s="2">
        <v>0.12</v>
      </c>
      <c r="U188" s="2">
        <f t="shared" si="184"/>
        <v>0.67775297571912085</v>
      </c>
      <c r="V188" s="2">
        <f t="shared" si="185"/>
        <v>1.1282963748627153</v>
      </c>
      <c r="W188" s="2">
        <v>0.06</v>
      </c>
      <c r="X188" s="2">
        <f t="shared" si="207"/>
        <v>0.31372562024905803</v>
      </c>
      <c r="Y188" s="2">
        <v>2.6700000000000002E-2</v>
      </c>
      <c r="Z188" s="2">
        <v>0.21</v>
      </c>
      <c r="AA188" s="2">
        <v>0.442</v>
      </c>
      <c r="AB188" s="2">
        <v>0.5</v>
      </c>
      <c r="AC188" s="2">
        <f t="shared" si="208"/>
        <v>9.8124935970815855E-2</v>
      </c>
      <c r="AD188" s="2">
        <f t="shared" si="186"/>
        <v>0.13064975903310974</v>
      </c>
      <c r="AE188" s="2">
        <f t="shared" si="187"/>
        <v>0.63544995714531294</v>
      </c>
      <c r="AF188" s="2">
        <f t="shared" si="188"/>
        <v>1.2952853137237701</v>
      </c>
      <c r="AG188" s="2">
        <f t="shared" si="189"/>
        <v>7.6662562730591972</v>
      </c>
      <c r="AH188" s="2">
        <f t="shared" si="209"/>
        <v>0.42543014102984161</v>
      </c>
      <c r="AI188" s="2">
        <f t="shared" si="190"/>
        <v>7.212878440964722E-2</v>
      </c>
      <c r="AJ188" s="2">
        <f t="shared" si="191"/>
        <v>0.40279248085392655</v>
      </c>
      <c r="AK188" s="2">
        <f t="shared" si="192"/>
        <v>0.70043113284405167</v>
      </c>
      <c r="AL188" s="2">
        <f t="shared" si="193"/>
        <v>4.9955502636724267</v>
      </c>
      <c r="AM188" s="2">
        <f t="shared" si="210"/>
        <v>0.26502160524863422</v>
      </c>
      <c r="AN188" s="2">
        <f t="shared" si="194"/>
        <v>3.9820674595311842E-2</v>
      </c>
      <c r="AO188" s="2">
        <f t="shared" si="195"/>
        <v>0.25531795353533943</v>
      </c>
      <c r="AP188" s="2">
        <f t="shared" si="196"/>
        <v>0.37876116301109142</v>
      </c>
      <c r="AQ188" s="2">
        <f t="shared" si="197"/>
        <v>3.2552423957670826</v>
      </c>
      <c r="AR188" s="2">
        <f t="shared" si="211"/>
        <v>0.16563768951061492</v>
      </c>
      <c r="AS188" s="2">
        <f t="shared" si="198"/>
        <v>2.1984096061012072E-2</v>
      </c>
      <c r="AT188" s="2">
        <f t="shared" si="199"/>
        <v>0.16183831748615496</v>
      </c>
      <c r="AU188" s="2">
        <f t="shared" si="200"/>
        <v>0.20481673626214336</v>
      </c>
      <c r="AV188" s="2">
        <f t="shared" si="201"/>
        <v>2.1212083746324737</v>
      </c>
      <c r="AW188" s="2">
        <f t="shared" si="212"/>
        <v>0.10383350421092055</v>
      </c>
      <c r="AX188" s="2">
        <f t="shared" si="202"/>
        <v>1.2136923458265732E-2</v>
      </c>
      <c r="AY188" s="2">
        <f t="shared" si="203"/>
        <v>0.10258440757525605</v>
      </c>
      <c r="AZ188" s="2">
        <f t="shared" si="204"/>
        <v>0.11075553554535905</v>
      </c>
      <c r="BA188" s="2">
        <f t="shared" si="205"/>
        <v>1.3822396066301692</v>
      </c>
      <c r="BB188" s="2">
        <f t="shared" si="213"/>
        <v>6.5267508203768851E-2</v>
      </c>
      <c r="BD188" s="2">
        <f t="shared" si="261"/>
        <v>682.97432348650068</v>
      </c>
      <c r="BE188" s="2">
        <f t="shared" si="251"/>
        <v>4441.820278663824</v>
      </c>
      <c r="BF188" s="2">
        <f t="shared" si="214"/>
        <v>37.854543541540743</v>
      </c>
      <c r="BG188" s="2">
        <f t="shared" si="215"/>
        <v>37.182112295671821</v>
      </c>
      <c r="BH188" s="2">
        <f t="shared" si="252"/>
        <v>1.0328806484963495</v>
      </c>
      <c r="BI188" s="2">
        <f t="shared" si="216"/>
        <v>1.8145555680659102</v>
      </c>
      <c r="BJ188" s="2">
        <f t="shared" si="217"/>
        <v>162.37366968854079</v>
      </c>
      <c r="BK188" s="2">
        <f t="shared" si="218"/>
        <v>125.86482541079188</v>
      </c>
      <c r="BL188" s="2">
        <f t="shared" si="219"/>
        <v>212.39425542999919</v>
      </c>
      <c r="BM188" s="2">
        <f t="shared" si="220"/>
        <v>186.2210424237816</v>
      </c>
      <c r="BN188" s="2">
        <f t="shared" si="221"/>
        <v>244.54931612473061</v>
      </c>
      <c r="BO188" s="2">
        <f t="shared" si="222"/>
        <v>260.67183935796737</v>
      </c>
      <c r="BP188" s="2">
        <f t="shared" si="223"/>
        <v>230.45968500551052</v>
      </c>
      <c r="BQ188" s="2">
        <f t="shared" si="224"/>
        <v>338.82372004342528</v>
      </c>
      <c r="BR188" s="2">
        <f t="shared" si="225"/>
        <v>158.58560155013043</v>
      </c>
      <c r="BS188" s="2">
        <f t="shared" si="226"/>
        <v>402.78080624874548</v>
      </c>
      <c r="BU188" s="2">
        <f t="shared" si="227"/>
        <v>3.385090777251059</v>
      </c>
      <c r="BV188" s="2">
        <f t="shared" si="228"/>
        <v>5.0083502772234549</v>
      </c>
      <c r="BW188" s="2">
        <f t="shared" si="229"/>
        <v>7.0106786103249661</v>
      </c>
      <c r="BX188" s="2">
        <f t="shared" si="230"/>
        <v>9.1125463058446527</v>
      </c>
      <c r="BY188" s="2">
        <f t="shared" si="231"/>
        <v>10.832649932468499</v>
      </c>
      <c r="CA188" s="2">
        <f t="shared" si="232"/>
        <v>2.8336316535673562</v>
      </c>
      <c r="CB188" s="2">
        <f t="shared" si="233"/>
        <v>4.1924488327069387</v>
      </c>
      <c r="CC188" s="2">
        <f t="shared" si="234"/>
        <v>5.8685814149234767</v>
      </c>
      <c r="CD188" s="2">
        <f t="shared" si="253"/>
        <v>7.6280375788943289</v>
      </c>
      <c r="CE188" s="2">
        <f t="shared" si="235"/>
        <v>9.0679221800911964</v>
      </c>
      <c r="CG188" s="2">
        <f t="shared" si="236"/>
        <v>69.363996135399745</v>
      </c>
      <c r="CH188" s="2">
        <f t="shared" si="237"/>
        <v>102.62625499106097</v>
      </c>
      <c r="CI188" s="2">
        <f t="shared" si="238"/>
        <v>143.65602461864037</v>
      </c>
      <c r="CJ188" s="2">
        <f t="shared" si="239"/>
        <v>186.72545829200982</v>
      </c>
      <c r="CK188" s="2">
        <f t="shared" si="240"/>
        <v>221.97215303693321</v>
      </c>
    </row>
    <row r="189" spans="1:89">
      <c r="A189" s="2">
        <v>1</v>
      </c>
      <c r="B189" s="2">
        <f t="shared" si="270"/>
        <v>1382.5715792284989</v>
      </c>
      <c r="C189" s="3">
        <v>17.600000000000001</v>
      </c>
      <c r="D189" s="2">
        <f t="shared" si="271"/>
        <v>53.851415214994482</v>
      </c>
      <c r="E189" s="2">
        <f t="shared" si="267"/>
        <v>29.487431973539138</v>
      </c>
      <c r="F189" s="2">
        <v>0</v>
      </c>
      <c r="G189" s="2">
        <f t="shared" si="268"/>
        <v>1.3309159867695699</v>
      </c>
      <c r="H189" s="3">
        <f t="shared" si="269"/>
        <v>84.669763175303189</v>
      </c>
      <c r="J189" s="2">
        <f t="shared" si="263"/>
        <v>63.601707617273789</v>
      </c>
      <c r="K189" s="2">
        <f t="shared" si="246"/>
        <v>34.826401855509317</v>
      </c>
      <c r="L189" s="2">
        <f t="shared" si="247"/>
        <v>0</v>
      </c>
      <c r="M189" s="2">
        <f t="shared" si="264"/>
        <v>1.571890527216895</v>
      </c>
      <c r="N189" s="3">
        <f t="shared" si="266"/>
        <v>100</v>
      </c>
      <c r="O189" s="2">
        <v>8.0000000000000002E-3</v>
      </c>
      <c r="P189" s="2">
        <f t="shared" si="182"/>
        <v>7.7483311211925823E-2</v>
      </c>
      <c r="Q189" s="2">
        <f t="shared" si="183"/>
        <v>0.21283596148903264</v>
      </c>
      <c r="R189" s="2">
        <v>0.3</v>
      </c>
      <c r="S189" s="2">
        <f t="shared" si="249"/>
        <v>3.6788457524652783E-2</v>
      </c>
      <c r="T189" s="2">
        <v>0.12</v>
      </c>
      <c r="U189" s="2">
        <f t="shared" si="184"/>
        <v>0.67778267214887389</v>
      </c>
      <c r="V189" s="2">
        <f t="shared" si="185"/>
        <v>1.1268196689452294</v>
      </c>
      <c r="W189" s="2">
        <v>0.06</v>
      </c>
      <c r="X189" s="2">
        <f t="shared" si="207"/>
        <v>0.31331250056663473</v>
      </c>
      <c r="Y189" s="2">
        <v>2.6700000000000002E-2</v>
      </c>
      <c r="Z189" s="2">
        <v>0.21</v>
      </c>
      <c r="AA189" s="2">
        <v>0.442</v>
      </c>
      <c r="AB189" s="2">
        <v>0.5</v>
      </c>
      <c r="AC189" s="2">
        <f t="shared" si="208"/>
        <v>9.7976552466466138E-2</v>
      </c>
      <c r="AD189" s="2">
        <f t="shared" si="186"/>
        <v>0.13050312357439703</v>
      </c>
      <c r="AE189" s="2">
        <f t="shared" si="187"/>
        <v>0.63317288757303147</v>
      </c>
      <c r="AF189" s="2">
        <f t="shared" si="188"/>
        <v>1.2908483164254145</v>
      </c>
      <c r="AG189" s="2">
        <f t="shared" si="189"/>
        <v>7.6550050729665262</v>
      </c>
      <c r="AH189" s="2">
        <f t="shared" si="209"/>
        <v>0.42384184895344723</v>
      </c>
      <c r="AI189" s="2">
        <f t="shared" si="190"/>
        <v>7.2047830281093336E-2</v>
      </c>
      <c r="AJ189" s="2">
        <f t="shared" si="191"/>
        <v>0.40134911542163254</v>
      </c>
      <c r="AK189" s="2">
        <f t="shared" si="192"/>
        <v>0.69803180737406811</v>
      </c>
      <c r="AL189" s="2">
        <f t="shared" si="193"/>
        <v>4.9882186622247824</v>
      </c>
      <c r="AM189" s="2">
        <f t="shared" si="210"/>
        <v>0.26400844276861696</v>
      </c>
      <c r="AN189" s="2">
        <f t="shared" si="194"/>
        <v>3.9775981647320616E-2</v>
      </c>
      <c r="AO189" s="2">
        <f t="shared" si="195"/>
        <v>0.25440304790553303</v>
      </c>
      <c r="AP189" s="2">
        <f t="shared" si="196"/>
        <v>0.37746371739104434</v>
      </c>
      <c r="AQ189" s="2">
        <f t="shared" si="197"/>
        <v>3.2504649160898591</v>
      </c>
      <c r="AR189" s="2">
        <f t="shared" si="211"/>
        <v>0.16499138145199926</v>
      </c>
      <c r="AS189" s="2">
        <f t="shared" si="198"/>
        <v>2.1959422092731162E-2</v>
      </c>
      <c r="AT189" s="2">
        <f t="shared" si="199"/>
        <v>0.16125838651876226</v>
      </c>
      <c r="AU189" s="2">
        <f t="shared" si="200"/>
        <v>0.2041151369343161</v>
      </c>
      <c r="AV189" s="2">
        <f t="shared" si="201"/>
        <v>2.1180952332227467</v>
      </c>
      <c r="AW189" s="2">
        <f t="shared" si="212"/>
        <v>0.10342119947705747</v>
      </c>
      <c r="AX189" s="2">
        <f t="shared" si="202"/>
        <v>1.2123301517040309E-2</v>
      </c>
      <c r="AY189" s="2">
        <f t="shared" si="203"/>
        <v>0.10221680690040585</v>
      </c>
      <c r="AZ189" s="2">
        <f t="shared" si="204"/>
        <v>0.11037614267586077</v>
      </c>
      <c r="BA189" s="2">
        <f t="shared" si="205"/>
        <v>1.3802109952928645</v>
      </c>
      <c r="BB189" s="2">
        <f t="shared" si="213"/>
        <v>6.5004468610048369E-2</v>
      </c>
      <c r="BD189" s="2">
        <f t="shared" si="261"/>
        <v>664.03489852067946</v>
      </c>
      <c r="BE189" s="2">
        <f t="shared" si="251"/>
        <v>4420.3555890039197</v>
      </c>
      <c r="BF189" s="2">
        <f t="shared" si="214"/>
        <v>37.804113766348912</v>
      </c>
      <c r="BG189" s="2">
        <f t="shared" si="215"/>
        <v>37.185646394937031</v>
      </c>
      <c r="BH189" s="2">
        <f t="shared" si="252"/>
        <v>1.0230212011664768</v>
      </c>
      <c r="BI189" s="2">
        <f t="shared" si="216"/>
        <v>1.810058213708527</v>
      </c>
      <c r="BJ189" s="2">
        <f t="shared" si="217"/>
        <v>162.71452971365372</v>
      </c>
      <c r="BK189" s="2">
        <f t="shared" si="218"/>
        <v>126.07419873069452</v>
      </c>
      <c r="BL189" s="2">
        <f t="shared" si="219"/>
        <v>212.49225752155868</v>
      </c>
      <c r="BM189" s="2">
        <f t="shared" si="220"/>
        <v>186.3703106913826</v>
      </c>
      <c r="BN189" s="2">
        <f t="shared" si="221"/>
        <v>244.01151837101136</v>
      </c>
      <c r="BO189" s="2">
        <f t="shared" si="222"/>
        <v>260.57717844326879</v>
      </c>
      <c r="BP189" s="2">
        <f t="shared" si="223"/>
        <v>228.97226111342147</v>
      </c>
      <c r="BQ189" s="2">
        <f t="shared" si="224"/>
        <v>338.19956402677747</v>
      </c>
      <c r="BR189" s="2">
        <f t="shared" si="225"/>
        <v>156.49540152158835</v>
      </c>
      <c r="BS189" s="2">
        <f t="shared" si="226"/>
        <v>401.38145735825026</v>
      </c>
      <c r="BU189" s="2">
        <f t="shared" si="227"/>
        <v>3.3903995480325979</v>
      </c>
      <c r="BV189" s="2">
        <f t="shared" si="228"/>
        <v>5.011888423613839</v>
      </c>
      <c r="BW189" s="2">
        <f t="shared" si="229"/>
        <v>7.0074666895866402</v>
      </c>
      <c r="BX189" s="2">
        <f t="shared" si="230"/>
        <v>9.0948953914869861</v>
      </c>
      <c r="BY189" s="2">
        <f t="shared" si="231"/>
        <v>10.793988978846954</v>
      </c>
      <c r="CA189" s="2">
        <f t="shared" si="232"/>
        <v>2.852127983647216</v>
      </c>
      <c r="CB189" s="2">
        <f t="shared" si="233"/>
        <v>4.2161836743405336</v>
      </c>
      <c r="CC189" s="2">
        <f t="shared" si="234"/>
        <v>5.8949370293077958</v>
      </c>
      <c r="CD189" s="2">
        <f t="shared" si="253"/>
        <v>7.6509583271554664</v>
      </c>
      <c r="CE189" s="2">
        <f t="shared" si="235"/>
        <v>9.0802979370421486</v>
      </c>
      <c r="CG189" s="2">
        <f t="shared" si="236"/>
        <v>69.652013275522307</v>
      </c>
      <c r="CH189" s="2">
        <f t="shared" si="237"/>
        <v>102.9637109347654</v>
      </c>
      <c r="CI189" s="2">
        <f t="shared" si="238"/>
        <v>143.96066185594483</v>
      </c>
      <c r="CJ189" s="2">
        <f t="shared" si="239"/>
        <v>186.84457851433368</v>
      </c>
      <c r="CK189" s="2">
        <f t="shared" si="240"/>
        <v>221.75057924567091</v>
      </c>
    </row>
    <row r="190" spans="1:89">
      <c r="A190" s="2">
        <v>1</v>
      </c>
      <c r="B190" s="2">
        <f t="shared" si="270"/>
        <v>1383.2858649427844</v>
      </c>
      <c r="C190" s="3">
        <v>17.7</v>
      </c>
      <c r="D190" s="2">
        <f t="shared" si="271"/>
        <v>53.856215214994485</v>
      </c>
      <c r="E190" s="2">
        <f t="shared" si="267"/>
        <v>29.389331973539139</v>
      </c>
      <c r="F190" s="2">
        <v>0</v>
      </c>
      <c r="G190" s="2">
        <f t="shared" si="268"/>
        <v>1.32781598676957</v>
      </c>
      <c r="H190" s="3">
        <f t="shared" si="269"/>
        <v>84.573363175303186</v>
      </c>
      <c r="J190" s="2">
        <f t="shared" si="263"/>
        <v>63.679878856610706</v>
      </c>
      <c r="K190" s="2">
        <f t="shared" si="246"/>
        <v>34.750104371066691</v>
      </c>
      <c r="L190" s="2">
        <f t="shared" si="247"/>
        <v>0</v>
      </c>
      <c r="M190" s="2">
        <f t="shared" si="264"/>
        <v>1.5700167723226055</v>
      </c>
      <c r="N190" s="3">
        <f t="shared" si="266"/>
        <v>100</v>
      </c>
      <c r="O190" s="2">
        <v>8.0000000000000002E-3</v>
      </c>
      <c r="P190" s="2">
        <f t="shared" si="182"/>
        <v>7.7308797211289734E-2</v>
      </c>
      <c r="Q190" s="2">
        <f t="shared" si="183"/>
        <v>0.2127186969846068</v>
      </c>
      <c r="R190" s="2">
        <v>0.3</v>
      </c>
      <c r="S190" s="2">
        <f t="shared" si="249"/>
        <v>3.6669328344436147E-2</v>
      </c>
      <c r="T190" s="2">
        <v>0.12</v>
      </c>
      <c r="U190" s="2">
        <f t="shared" si="184"/>
        <v>0.67781234426682568</v>
      </c>
      <c r="V190" s="2">
        <f t="shared" si="185"/>
        <v>1.1253461667963667</v>
      </c>
      <c r="W190" s="2">
        <v>0.06</v>
      </c>
      <c r="X190" s="2">
        <f t="shared" si="207"/>
        <v>0.31289836176402219</v>
      </c>
      <c r="Y190" s="2">
        <v>2.6700000000000002E-2</v>
      </c>
      <c r="Z190" s="2">
        <v>0.21</v>
      </c>
      <c r="AA190" s="2">
        <v>0.442</v>
      </c>
      <c r="AB190" s="2">
        <v>0.5</v>
      </c>
      <c r="AC190" s="2">
        <f t="shared" si="208"/>
        <v>9.7827830695568135E-2</v>
      </c>
      <c r="AD190" s="2">
        <f t="shared" si="186"/>
        <v>0.13035677894381892</v>
      </c>
      <c r="AE190" s="2">
        <f t="shared" si="187"/>
        <v>0.63090593092990499</v>
      </c>
      <c r="AF190" s="2">
        <f t="shared" si="188"/>
        <v>1.2864303250412723</v>
      </c>
      <c r="AG190" s="2">
        <f t="shared" si="189"/>
        <v>7.6437800675339185</v>
      </c>
      <c r="AH190" s="2">
        <f t="shared" si="209"/>
        <v>0.42226013749393032</v>
      </c>
      <c r="AI190" s="2">
        <f t="shared" si="190"/>
        <v>7.196703671219129E-2</v>
      </c>
      <c r="AJ190" s="2">
        <f t="shared" si="191"/>
        <v>0.39991216026882198</v>
      </c>
      <c r="AK190" s="2">
        <f t="shared" si="192"/>
        <v>0.69564275943435683</v>
      </c>
      <c r="AL190" s="2">
        <f t="shared" si="193"/>
        <v>4.9809041299614085</v>
      </c>
      <c r="AM190" s="2">
        <f t="shared" si="210"/>
        <v>0.26299944513472256</v>
      </c>
      <c r="AN190" s="2">
        <f t="shared" si="194"/>
        <v>3.9731377340690821E-2</v>
      </c>
      <c r="AO190" s="2">
        <f t="shared" si="195"/>
        <v>0.25349220555773183</v>
      </c>
      <c r="AP190" s="2">
        <f t="shared" si="196"/>
        <v>0.37617182938992128</v>
      </c>
      <c r="AQ190" s="2">
        <f t="shared" si="197"/>
        <v>3.2456985591777712</v>
      </c>
      <c r="AR190" s="2">
        <f t="shared" si="211"/>
        <v>0.16434771072056967</v>
      </c>
      <c r="AS190" s="2">
        <f t="shared" si="198"/>
        <v>2.193479706134609E-2</v>
      </c>
      <c r="AT190" s="2">
        <f t="shared" si="199"/>
        <v>0.16068103114276092</v>
      </c>
      <c r="AU190" s="2">
        <f t="shared" si="200"/>
        <v>0.20341654291294728</v>
      </c>
      <c r="AV190" s="2">
        <f t="shared" si="201"/>
        <v>2.1149893397226016</v>
      </c>
      <c r="AW190" s="2">
        <f t="shared" si="212"/>
        <v>0.10301056558920417</v>
      </c>
      <c r="AX190" s="2">
        <f t="shared" si="202"/>
        <v>1.2109706592771035E-2</v>
      </c>
      <c r="AY190" s="2">
        <f t="shared" si="203"/>
        <v>0.10185083881492725</v>
      </c>
      <c r="AZ190" s="2">
        <f t="shared" si="204"/>
        <v>0.10999837493882166</v>
      </c>
      <c r="BA190" s="2">
        <f t="shared" si="205"/>
        <v>1.3781871068992411</v>
      </c>
      <c r="BB190" s="2">
        <f t="shared" si="213"/>
        <v>6.4742488011467481E-2</v>
      </c>
      <c r="BD190" s="2">
        <f t="shared" si="261"/>
        <v>645.52921915686056</v>
      </c>
      <c r="BE190" s="2">
        <f t="shared" si="251"/>
        <v>4399.028886349417</v>
      </c>
      <c r="BF190" s="2">
        <f t="shared" si="214"/>
        <v>37.753625503576103</v>
      </c>
      <c r="BG190" s="2">
        <f t="shared" si="215"/>
        <v>37.188855316454763</v>
      </c>
      <c r="BH190" s="2">
        <f t="shared" si="252"/>
        <v>1.0132290771857806</v>
      </c>
      <c r="BI190" s="2">
        <f t="shared" si="216"/>
        <v>1.80555635418015</v>
      </c>
      <c r="BJ190" s="2">
        <f t="shared" si="217"/>
        <v>163.05378602080592</v>
      </c>
      <c r="BK190" s="2">
        <f t="shared" si="218"/>
        <v>126.28312295267253</v>
      </c>
      <c r="BL190" s="2">
        <f t="shared" si="219"/>
        <v>212.5854674119272</v>
      </c>
      <c r="BM190" s="2">
        <f t="shared" si="220"/>
        <v>186.51841892144219</v>
      </c>
      <c r="BN190" s="2">
        <f t="shared" si="221"/>
        <v>243.46595359183931</v>
      </c>
      <c r="BO190" s="2">
        <f t="shared" si="222"/>
        <v>260.48050485653755</v>
      </c>
      <c r="BP190" s="2">
        <f t="shared" si="223"/>
        <v>227.4809210841855</v>
      </c>
      <c r="BQ190" s="2">
        <f t="shared" si="224"/>
        <v>337.57403497060466</v>
      </c>
      <c r="BR190" s="2">
        <f t="shared" si="225"/>
        <v>154.41797767411339</v>
      </c>
      <c r="BS190" s="2">
        <f t="shared" si="226"/>
        <v>399.98618346172975</v>
      </c>
      <c r="BU190" s="2">
        <f t="shared" si="227"/>
        <v>3.3957249256014794</v>
      </c>
      <c r="BV190" s="2">
        <f t="shared" si="228"/>
        <v>5.0154385590597714</v>
      </c>
      <c r="BW190" s="2">
        <f t="shared" si="229"/>
        <v>7.0042625039142861</v>
      </c>
      <c r="BX190" s="2">
        <f t="shared" si="230"/>
        <v>9.0772902822109724</v>
      </c>
      <c r="BY190" s="2">
        <f t="shared" si="231"/>
        <v>10.755538993015199</v>
      </c>
      <c r="CA190" s="2">
        <f t="shared" si="232"/>
        <v>2.8707045626488257</v>
      </c>
      <c r="CB190" s="2">
        <f t="shared" si="233"/>
        <v>4.239990773877973</v>
      </c>
      <c r="CC190" s="2">
        <f t="shared" si="234"/>
        <v>5.921318354258414</v>
      </c>
      <c r="CD190" s="2">
        <f t="shared" si="253"/>
        <v>7.6738308315757431</v>
      </c>
      <c r="CE190" s="2">
        <f t="shared" si="235"/>
        <v>9.0926018854507387</v>
      </c>
      <c r="CG190" s="2">
        <f t="shared" si="236"/>
        <v>69.941391006881076</v>
      </c>
      <c r="CH190" s="2">
        <f t="shared" si="237"/>
        <v>103.30246324886089</v>
      </c>
      <c r="CI190" s="2">
        <f t="shared" si="238"/>
        <v>144.26606195563144</v>
      </c>
      <c r="CJ190" s="2">
        <f t="shared" si="239"/>
        <v>186.96399820978564</v>
      </c>
      <c r="CK190" s="2">
        <f t="shared" si="240"/>
        <v>221.53071131548907</v>
      </c>
    </row>
    <row r="191" spans="1:89">
      <c r="A191" s="2">
        <v>1</v>
      </c>
      <c r="B191" s="2">
        <f t="shared" si="270"/>
        <v>1384.0001506570702</v>
      </c>
      <c r="C191" s="3">
        <v>17.8</v>
      </c>
      <c r="D191" s="2">
        <f t="shared" si="271"/>
        <v>53.861015214994481</v>
      </c>
      <c r="E191" s="2">
        <f t="shared" si="267"/>
        <v>29.291231973539141</v>
      </c>
      <c r="F191" s="2">
        <v>0</v>
      </c>
      <c r="G191" s="2">
        <f t="shared" si="268"/>
        <v>1.3247159867695699</v>
      </c>
      <c r="H191" s="3">
        <f t="shared" si="269"/>
        <v>84.476963175303197</v>
      </c>
      <c r="J191" s="2">
        <f t="shared" si="263"/>
        <v>63.75822850452645</v>
      </c>
      <c r="K191" s="2">
        <f t="shared" si="246"/>
        <v>34.673632754476692</v>
      </c>
      <c r="L191" s="2">
        <f t="shared" si="247"/>
        <v>0</v>
      </c>
      <c r="M191" s="2">
        <f t="shared" si="264"/>
        <v>1.5681387409968475</v>
      </c>
      <c r="N191" s="3">
        <f t="shared" si="266"/>
        <v>99.999999999999986</v>
      </c>
      <c r="O191" s="2">
        <v>8.0000000000000002E-3</v>
      </c>
      <c r="P191" s="2">
        <f t="shared" si="182"/>
        <v>7.7134826199048365E-2</v>
      </c>
      <c r="Q191" s="2">
        <f t="shared" si="183"/>
        <v>0.21260159809458898</v>
      </c>
      <c r="R191" s="2">
        <v>0.3</v>
      </c>
      <c r="S191" s="2">
        <f t="shared" si="249"/>
        <v>3.6550520865414562E-2</v>
      </c>
      <c r="T191" s="2">
        <v>0.12</v>
      </c>
      <c r="U191" s="2">
        <f t="shared" si="184"/>
        <v>0.67784199210279072</v>
      </c>
      <c r="V191" s="2">
        <f t="shared" si="185"/>
        <v>1.123875859258767</v>
      </c>
      <c r="W191" s="2">
        <v>0.06</v>
      </c>
      <c r="X191" s="2">
        <f t="shared" si="207"/>
        <v>0.31248320044738043</v>
      </c>
      <c r="Y191" s="2">
        <v>2.6700000000000002E-2</v>
      </c>
      <c r="Z191" s="2">
        <v>0.21</v>
      </c>
      <c r="AA191" s="2">
        <v>0.442</v>
      </c>
      <c r="AB191" s="2">
        <v>0.5</v>
      </c>
      <c r="AC191" s="2">
        <f t="shared" si="208"/>
        <v>9.767876950009384E-2</v>
      </c>
      <c r="AD191" s="2">
        <f t="shared" si="186"/>
        <v>0.13021072436886028</v>
      </c>
      <c r="AE191" s="2">
        <f t="shared" si="187"/>
        <v>0.62864903447982323</v>
      </c>
      <c r="AF191" s="2">
        <f t="shared" si="188"/>
        <v>1.2820312435126557</v>
      </c>
      <c r="AG191" s="2">
        <f t="shared" si="189"/>
        <v>7.6325811774331545</v>
      </c>
      <c r="AH191" s="2">
        <f t="shared" si="209"/>
        <v>0.42068497109195713</v>
      </c>
      <c r="AI191" s="2">
        <f t="shared" si="190"/>
        <v>7.188640327645289E-2</v>
      </c>
      <c r="AJ191" s="2">
        <f t="shared" si="191"/>
        <v>0.39848158196767192</v>
      </c>
      <c r="AK191" s="2">
        <f t="shared" si="192"/>
        <v>0.69326393708076728</v>
      </c>
      <c r="AL191" s="2">
        <f t="shared" si="193"/>
        <v>4.9736066151897846</v>
      </c>
      <c r="AM191" s="2">
        <f t="shared" si="210"/>
        <v>0.26199458974795881</v>
      </c>
      <c r="AN191" s="2">
        <f t="shared" si="194"/>
        <v>3.9686861439967948E-2</v>
      </c>
      <c r="AO191" s="2">
        <f t="shared" si="195"/>
        <v>0.2525854053030514</v>
      </c>
      <c r="AP191" s="2">
        <f t="shared" si="196"/>
        <v>0.37488547091869817</v>
      </c>
      <c r="AQ191" s="2">
        <f t="shared" si="197"/>
        <v>3.2409432913465017</v>
      </c>
      <c r="AR191" s="2">
        <f t="shared" si="211"/>
        <v>0.16370666295469893</v>
      </c>
      <c r="AS191" s="2">
        <f t="shared" si="198"/>
        <v>2.1910220836867736E-2</v>
      </c>
      <c r="AT191" s="2">
        <f t="shared" si="199"/>
        <v>0.16010623792715892</v>
      </c>
      <c r="AU191" s="2">
        <f t="shared" si="200"/>
        <v>0.20272093900877569</v>
      </c>
      <c r="AV191" s="2">
        <f t="shared" si="201"/>
        <v>2.1118906721823825</v>
      </c>
      <c r="AW191" s="2">
        <f t="shared" si="212"/>
        <v>0.10260159342087892</v>
      </c>
      <c r="AX191" s="2">
        <f t="shared" si="202"/>
        <v>1.2096138613693831E-2</v>
      </c>
      <c r="AY191" s="2">
        <f t="shared" si="203"/>
        <v>0.10148649480532117</v>
      </c>
      <c r="AZ191" s="2">
        <f t="shared" si="204"/>
        <v>0.10962222412058303</v>
      </c>
      <c r="BA191" s="2">
        <f t="shared" si="205"/>
        <v>1.3761679271462794</v>
      </c>
      <c r="BB191" s="2">
        <f t="shared" si="213"/>
        <v>6.448156060848538E-2</v>
      </c>
      <c r="BD191" s="2">
        <f t="shared" si="261"/>
        <v>627.44991339221542</v>
      </c>
      <c r="BE191" s="2">
        <f t="shared" si="251"/>
        <v>4377.8402404339267</v>
      </c>
      <c r="BF191" s="2">
        <f t="shared" si="214"/>
        <v>37.703078487753281</v>
      </c>
      <c r="BG191" s="2">
        <f t="shared" si="215"/>
        <v>37.191744210675544</v>
      </c>
      <c r="BH191" s="2">
        <f t="shared" si="252"/>
        <v>1.0035040034269316</v>
      </c>
      <c r="BI191" s="2">
        <f t="shared" si="216"/>
        <v>1.8010504420972666</v>
      </c>
      <c r="BJ191" s="2">
        <f t="shared" si="217"/>
        <v>163.39141713271889</v>
      </c>
      <c r="BK191" s="2">
        <f t="shared" si="218"/>
        <v>126.49159651548177</v>
      </c>
      <c r="BL191" s="2">
        <f t="shared" si="219"/>
        <v>212.67385793797666</v>
      </c>
      <c r="BM191" s="2">
        <f t="shared" si="220"/>
        <v>186.66535959007439</v>
      </c>
      <c r="BN191" s="2">
        <f t="shared" si="221"/>
        <v>242.91263664421732</v>
      </c>
      <c r="BO191" s="2">
        <f t="shared" si="222"/>
        <v>260.38180896770433</v>
      </c>
      <c r="BP191" s="2">
        <f t="shared" si="223"/>
        <v>225.98579858648577</v>
      </c>
      <c r="BQ191" s="2">
        <f t="shared" si="224"/>
        <v>336.9471347661995</v>
      </c>
      <c r="BR191" s="2">
        <f t="shared" si="225"/>
        <v>152.35347739868638</v>
      </c>
      <c r="BS191" s="2">
        <f t="shared" si="226"/>
        <v>398.59498848384749</v>
      </c>
      <c r="BU191" s="2">
        <f t="shared" si="227"/>
        <v>3.4010665323723521</v>
      </c>
      <c r="BV191" s="2">
        <f t="shared" si="228"/>
        <v>5.0189998762277419</v>
      </c>
      <c r="BW191" s="2">
        <f t="shared" si="229"/>
        <v>7.0010647387966323</v>
      </c>
      <c r="BX191" s="2">
        <f t="shared" si="230"/>
        <v>9.0597293006086534</v>
      </c>
      <c r="BY191" s="2">
        <f t="shared" si="231"/>
        <v>10.717297533183036</v>
      </c>
      <c r="CA191" s="2">
        <f t="shared" si="232"/>
        <v>2.8893607251173714</v>
      </c>
      <c r="CB191" s="2">
        <f t="shared" si="233"/>
        <v>4.2638686963956536</v>
      </c>
      <c r="CC191" s="2">
        <f t="shared" si="234"/>
        <v>5.9477229562377909</v>
      </c>
      <c r="CD191" s="2">
        <f t="shared" si="253"/>
        <v>7.6966521449124805</v>
      </c>
      <c r="CE191" s="2">
        <f t="shared" si="235"/>
        <v>9.104831757047835</v>
      </c>
      <c r="CG191" s="2">
        <f t="shared" si="236"/>
        <v>70.232123187058704</v>
      </c>
      <c r="CH191" s="2">
        <f t="shared" si="237"/>
        <v>103.64249397296638</v>
      </c>
      <c r="CI191" s="2">
        <f t="shared" si="238"/>
        <v>144.57219125106673</v>
      </c>
      <c r="CJ191" s="2">
        <f t="shared" si="239"/>
        <v>187.08367455485319</v>
      </c>
      <c r="CK191" s="2">
        <f t="shared" si="240"/>
        <v>221.31250694994202</v>
      </c>
    </row>
    <row r="192" spans="1:89">
      <c r="A192" s="2">
        <v>1</v>
      </c>
      <c r="B192" s="2">
        <f t="shared" si="270"/>
        <v>1384.714436371356</v>
      </c>
      <c r="C192" s="3">
        <v>17.899999999999999</v>
      </c>
      <c r="D192" s="2">
        <f t="shared" si="271"/>
        <v>53.865815214994484</v>
      </c>
      <c r="E192" s="2">
        <f t="shared" si="267"/>
        <v>29.193131973539142</v>
      </c>
      <c r="F192" s="2">
        <v>0</v>
      </c>
      <c r="G192" s="2">
        <f t="shared" si="268"/>
        <v>1.32161598676957</v>
      </c>
      <c r="H192" s="3">
        <f t="shared" si="269"/>
        <v>84.380563175303195</v>
      </c>
      <c r="J192" s="2">
        <f t="shared" si="263"/>
        <v>63.836757172486045</v>
      </c>
      <c r="K192" s="2">
        <f t="shared" si="246"/>
        <v>34.596986408931073</v>
      </c>
      <c r="L192" s="2">
        <f t="shared" si="247"/>
        <v>0</v>
      </c>
      <c r="M192" s="2">
        <f t="shared" si="264"/>
        <v>1.566256418582882</v>
      </c>
      <c r="N192" s="3">
        <f t="shared" si="266"/>
        <v>100</v>
      </c>
      <c r="O192" s="2">
        <v>8.0000000000000002E-3</v>
      </c>
      <c r="P192" s="2">
        <f t="shared" si="182"/>
        <v>7.6961396084365266E-2</v>
      </c>
      <c r="Q192" s="2">
        <f t="shared" si="183"/>
        <v>0.21248466448609205</v>
      </c>
      <c r="R192" s="2">
        <v>0.3</v>
      </c>
      <c r="S192" s="2">
        <f t="shared" si="249"/>
        <v>3.6432033572978993E-2</v>
      </c>
      <c r="T192" s="2">
        <v>0.12</v>
      </c>
      <c r="U192" s="2">
        <f t="shared" si="184"/>
        <v>0.67787161568653598</v>
      </c>
      <c r="V192" s="2">
        <f t="shared" si="185"/>
        <v>1.1224087372071134</v>
      </c>
      <c r="W192" s="2">
        <v>0.06</v>
      </c>
      <c r="X192" s="2">
        <f t="shared" si="207"/>
        <v>0.31206701320720531</v>
      </c>
      <c r="Y192" s="2">
        <v>2.6700000000000002E-2</v>
      </c>
      <c r="Z192" s="2">
        <v>0.21</v>
      </c>
      <c r="AA192" s="2">
        <v>0.442</v>
      </c>
      <c r="AB192" s="2">
        <v>0.5</v>
      </c>
      <c r="AC192" s="2">
        <f t="shared" si="208"/>
        <v>9.7529367716723436E-2</v>
      </c>
      <c r="AD192" s="2">
        <f t="shared" si="186"/>
        <v>0.13006495907954263</v>
      </c>
      <c r="AE192" s="2">
        <f t="shared" si="187"/>
        <v>0.6264021457999992</v>
      </c>
      <c r="AF192" s="2">
        <f t="shared" si="188"/>
        <v>1.2776509763358355</v>
      </c>
      <c r="AG192" s="2">
        <f t="shared" si="189"/>
        <v>7.6214083236278851</v>
      </c>
      <c r="AH192" s="2">
        <f t="shared" si="209"/>
        <v>0.41911631439701114</v>
      </c>
      <c r="AI192" s="2">
        <f t="shared" si="190"/>
        <v>7.1805929548790365E-2</v>
      </c>
      <c r="AJ192" s="2">
        <f t="shared" si="191"/>
        <v>0.39705734728896536</v>
      </c>
      <c r="AK192" s="2">
        <f t="shared" si="192"/>
        <v>0.69089528866924521</v>
      </c>
      <c r="AL192" s="2">
        <f t="shared" si="193"/>
        <v>4.9663260664075786</v>
      </c>
      <c r="AM192" s="2">
        <f t="shared" si="210"/>
        <v>0.26099385414159676</v>
      </c>
      <c r="AN192" s="2">
        <f t="shared" si="194"/>
        <v>3.9642433710470652E-2</v>
      </c>
      <c r="AO192" s="2">
        <f t="shared" si="195"/>
        <v>0.25168262607849762</v>
      </c>
      <c r="AP192" s="2">
        <f t="shared" si="196"/>
        <v>0.37360461405062934</v>
      </c>
      <c r="AQ192" s="2">
        <f t="shared" si="197"/>
        <v>3.2361990790356718</v>
      </c>
      <c r="AR192" s="2">
        <f t="shared" si="211"/>
        <v>0.16306822387655187</v>
      </c>
      <c r="AS192" s="2">
        <f t="shared" si="198"/>
        <v>2.1885693289733808E-2</v>
      </c>
      <c r="AT192" s="2">
        <f t="shared" si="199"/>
        <v>0.15953399352076222</v>
      </c>
      <c r="AU192" s="2">
        <f t="shared" si="200"/>
        <v>0.20202831012029299</v>
      </c>
      <c r="AV192" s="2">
        <f t="shared" si="201"/>
        <v>2.1087992087331924</v>
      </c>
      <c r="AW192" s="2">
        <f t="shared" si="212"/>
        <v>0.10219427389869418</v>
      </c>
      <c r="AX192" s="2">
        <f t="shared" si="202"/>
        <v>1.2082597508280292E-2</v>
      </c>
      <c r="AY192" s="2">
        <f t="shared" si="203"/>
        <v>0.10112376640867013</v>
      </c>
      <c r="AZ192" s="2">
        <f t="shared" si="204"/>
        <v>0.10924768205493901</v>
      </c>
      <c r="BA192" s="2">
        <f t="shared" si="205"/>
        <v>1.3741534417835861</v>
      </c>
      <c r="BB192" s="2">
        <f t="shared" si="213"/>
        <v>6.4221680635209555E-2</v>
      </c>
      <c r="BD192" s="2">
        <f t="shared" si="261"/>
        <v>609.78967167670828</v>
      </c>
      <c r="BE192" s="2">
        <f t="shared" si="251"/>
        <v>4356.7896785972944</v>
      </c>
      <c r="BF192" s="2">
        <f t="shared" si="214"/>
        <v>37.652472451825851</v>
      </c>
      <c r="BG192" s="2">
        <f t="shared" si="215"/>
        <v>37.194318111464099</v>
      </c>
      <c r="BH192" s="2">
        <f t="shared" si="252"/>
        <v>0.99384570708661124</v>
      </c>
      <c r="BI192" s="2">
        <f t="shared" si="216"/>
        <v>1.7965409184379892</v>
      </c>
      <c r="BJ192" s="2">
        <f t="shared" si="217"/>
        <v>163.72740149023377</v>
      </c>
      <c r="BK192" s="2">
        <f t="shared" si="218"/>
        <v>126.69961777232398</v>
      </c>
      <c r="BL192" s="2">
        <f t="shared" si="219"/>
        <v>212.75740209544782</v>
      </c>
      <c r="BM192" s="2">
        <f t="shared" si="220"/>
        <v>186.81112519066309</v>
      </c>
      <c r="BN192" s="2">
        <f t="shared" si="221"/>
        <v>242.35158322091957</v>
      </c>
      <c r="BO192" s="2">
        <f t="shared" si="222"/>
        <v>260.28108144956587</v>
      </c>
      <c r="BP192" s="2">
        <f t="shared" si="223"/>
        <v>224.48702798739615</v>
      </c>
      <c r="BQ192" s="2">
        <f t="shared" si="224"/>
        <v>336.31886601324527</v>
      </c>
      <c r="BR192" s="2">
        <f t="shared" si="225"/>
        <v>150.30204504408198</v>
      </c>
      <c r="BS192" s="2">
        <f t="shared" si="226"/>
        <v>397.20787706798291</v>
      </c>
      <c r="BU192" s="2">
        <f t="shared" si="227"/>
        <v>3.406423997144671</v>
      </c>
      <c r="BV192" s="2">
        <f t="shared" si="228"/>
        <v>5.0225715828645301</v>
      </c>
      <c r="BW192" s="2">
        <f t="shared" si="229"/>
        <v>6.9978721123359318</v>
      </c>
      <c r="BX192" s="2">
        <f t="shared" si="230"/>
        <v>9.0422108292283614</v>
      </c>
      <c r="BY192" s="2">
        <f t="shared" si="231"/>
        <v>10.679262243163823</v>
      </c>
      <c r="CA192" s="2">
        <f t="shared" si="232"/>
        <v>2.9080958026212551</v>
      </c>
      <c r="CB192" s="2">
        <f t="shared" si="233"/>
        <v>4.2878160060920942</v>
      </c>
      <c r="CC192" s="2">
        <f t="shared" si="234"/>
        <v>5.9741484131812754</v>
      </c>
      <c r="CD192" s="2">
        <f t="shared" si="253"/>
        <v>7.7194193620456337</v>
      </c>
      <c r="CE192" s="2">
        <f t="shared" si="235"/>
        <v>9.1169853578028892</v>
      </c>
      <c r="CG192" s="2">
        <f t="shared" si="236"/>
        <v>70.524203747323241</v>
      </c>
      <c r="CH192" s="2">
        <f t="shared" si="237"/>
        <v>103.9837853251274</v>
      </c>
      <c r="CI192" s="2">
        <f t="shared" si="238"/>
        <v>144.87901654690307</v>
      </c>
      <c r="CJ192" s="2">
        <f t="shared" si="239"/>
        <v>187.20356578666699</v>
      </c>
      <c r="CK192" s="2">
        <f t="shared" si="240"/>
        <v>221.09592550407208</v>
      </c>
    </row>
    <row r="193" spans="1:89">
      <c r="A193" s="2">
        <v>1</v>
      </c>
      <c r="B193" s="2">
        <f t="shared" si="270"/>
        <v>1385.4287220856415</v>
      </c>
      <c r="C193" s="3">
        <v>18</v>
      </c>
      <c r="D193" s="2">
        <f t="shared" si="271"/>
        <v>53.870615214994487</v>
      </c>
      <c r="E193" s="2">
        <f t="shared" si="267"/>
        <v>29.09503197353914</v>
      </c>
      <c r="F193" s="2">
        <v>0</v>
      </c>
      <c r="G193" s="2">
        <f t="shared" si="268"/>
        <v>1.3185159867695699</v>
      </c>
      <c r="H193" s="3">
        <f t="shared" si="269"/>
        <v>84.284163175303192</v>
      </c>
      <c r="J193" s="2">
        <f t="shared" si="263"/>
        <v>63.915465474751926</v>
      </c>
      <c r="K193" s="2">
        <f t="shared" si="246"/>
        <v>34.520164734891168</v>
      </c>
      <c r="L193" s="2">
        <f t="shared" si="247"/>
        <v>0</v>
      </c>
      <c r="M193" s="2">
        <f t="shared" si="264"/>
        <v>1.564369790356914</v>
      </c>
      <c r="N193" s="3">
        <f t="shared" si="266"/>
        <v>100.00000000000001</v>
      </c>
      <c r="O193" s="2">
        <v>8.0000000000000002E-3</v>
      </c>
      <c r="P193" s="2">
        <f t="shared" si="182"/>
        <v>7.6788504785894079E-2</v>
      </c>
      <c r="Q193" s="2">
        <f t="shared" si="183"/>
        <v>0.21236789582708729</v>
      </c>
      <c r="R193" s="2">
        <v>0.3</v>
      </c>
      <c r="S193" s="2">
        <f t="shared" si="249"/>
        <v>3.6313864958601318E-2</v>
      </c>
      <c r="T193" s="2">
        <v>0.12</v>
      </c>
      <c r="U193" s="2">
        <f t="shared" si="184"/>
        <v>0.67790121504777867</v>
      </c>
      <c r="V193" s="2">
        <f t="shared" si="185"/>
        <v>1.1209447915480024</v>
      </c>
      <c r="W193" s="2">
        <v>0.06</v>
      </c>
      <c r="X193" s="2">
        <f t="shared" si="207"/>
        <v>0.31164979661823849</v>
      </c>
      <c r="Y193" s="2">
        <v>2.6700000000000002E-2</v>
      </c>
      <c r="Z193" s="2">
        <v>0.21</v>
      </c>
      <c r="AA193" s="2">
        <v>0.442</v>
      </c>
      <c r="AB193" s="2">
        <v>0.5</v>
      </c>
      <c r="AC193" s="2">
        <f t="shared" si="208"/>
        <v>9.7379624176814783E-2</v>
      </c>
      <c r="AD193" s="2">
        <f t="shared" si="186"/>
        <v>0.12991948230841441</v>
      </c>
      <c r="AE193" s="2">
        <f t="shared" si="187"/>
        <v>0.62416521277889037</v>
      </c>
      <c r="AF193" s="2">
        <f t="shared" si="188"/>
        <v>1.2732894285584455</v>
      </c>
      <c r="AG193" s="2">
        <f t="shared" si="189"/>
        <v>7.6102614273723983</v>
      </c>
      <c r="AH193" s="2">
        <f t="shared" si="209"/>
        <v>0.41755413226596666</v>
      </c>
      <c r="AI193" s="2">
        <f t="shared" si="190"/>
        <v>7.1725615105511092E-2</v>
      </c>
      <c r="AJ193" s="2">
        <f t="shared" si="191"/>
        <v>0.395639423200774</v>
      </c>
      <c r="AK193" s="2">
        <f t="shared" si="192"/>
        <v>0.68853676285388787</v>
      </c>
      <c r="AL193" s="2">
        <f t="shared" si="193"/>
        <v>4.9590624323018524</v>
      </c>
      <c r="AM193" s="2">
        <f t="shared" si="210"/>
        <v>0.25999721598026576</v>
      </c>
      <c r="AN193" s="2">
        <f t="shared" si="194"/>
        <v>3.9598093918287773E-2</v>
      </c>
      <c r="AO193" s="2">
        <f t="shared" si="195"/>
        <v>0.25078384694613148</v>
      </c>
      <c r="AP193" s="2">
        <f t="shared" si="196"/>
        <v>0.37232923102019611</v>
      </c>
      <c r="AQ193" s="2">
        <f t="shared" si="197"/>
        <v>3.2314658888083123</v>
      </c>
      <c r="AR193" s="2">
        <f t="shared" si="211"/>
        <v>0.16243237929151075</v>
      </c>
      <c r="AS193" s="2">
        <f t="shared" si="198"/>
        <v>2.1861214290807243E-2</v>
      </c>
      <c r="AT193" s="2">
        <f t="shared" si="199"/>
        <v>0.15896428465164561</v>
      </c>
      <c r="AU193" s="2">
        <f t="shared" si="200"/>
        <v>0.20133864123317471</v>
      </c>
      <c r="AV193" s="2">
        <f t="shared" si="201"/>
        <v>2.1057149275865537</v>
      </c>
      <c r="AW193" s="2">
        <f t="shared" si="212"/>
        <v>0.10178859800199185</v>
      </c>
      <c r="AX193" s="2">
        <f t="shared" si="202"/>
        <v>1.2069083205236754E-2</v>
      </c>
      <c r="AY193" s="2">
        <f t="shared" si="203"/>
        <v>0.10076264521230265</v>
      </c>
      <c r="AZ193" s="2">
        <f t="shared" si="204"/>
        <v>0.10887474062282874</v>
      </c>
      <c r="BA193" s="2">
        <f t="shared" si="205"/>
        <v>1.3721436366131698</v>
      </c>
      <c r="BB193" s="2">
        <f t="shared" si="213"/>
        <v>6.3962842359164163E-2</v>
      </c>
      <c r="BD193" s="2">
        <f t="shared" si="261"/>
        <v>592.54124778957578</v>
      </c>
      <c r="BE193" s="2">
        <f t="shared" si="251"/>
        <v>4335.877187315029</v>
      </c>
      <c r="BF193" s="2">
        <f t="shared" si="214"/>
        <v>37.60180712714029</v>
      </c>
      <c r="BG193" s="2">
        <f t="shared" si="215"/>
        <v>37.196581939328965</v>
      </c>
      <c r="BH193" s="2">
        <f t="shared" si="252"/>
        <v>0.98425391568619103</v>
      </c>
      <c r="BI193" s="2">
        <f t="shared" si="216"/>
        <v>1.7920282128671456</v>
      </c>
      <c r="BJ193" s="2">
        <f t="shared" si="217"/>
        <v>164.06171745304778</v>
      </c>
      <c r="BK193" s="2">
        <f t="shared" si="218"/>
        <v>126.90718499277244</v>
      </c>
      <c r="BL193" s="2">
        <f t="shared" si="219"/>
        <v>212.83607304308956</v>
      </c>
      <c r="BM193" s="2">
        <f t="shared" si="220"/>
        <v>186.95570823428767</v>
      </c>
      <c r="BN193" s="2">
        <f t="shared" si="221"/>
        <v>241.78280985471426</v>
      </c>
      <c r="BO193" s="2">
        <f t="shared" si="222"/>
        <v>260.17831327403894</v>
      </c>
      <c r="BP193" s="2">
        <f t="shared" si="223"/>
        <v>222.98474433068972</v>
      </c>
      <c r="BQ193" s="2">
        <f t="shared" si="224"/>
        <v>335.68923200389776</v>
      </c>
      <c r="BR193" s="2">
        <f t="shared" si="225"/>
        <v>148.26382188652042</v>
      </c>
      <c r="BS193" s="2">
        <f t="shared" si="226"/>
        <v>395.82485453919696</v>
      </c>
      <c r="BU193" s="2">
        <f t="shared" si="227"/>
        <v>3.4117969548860616</v>
      </c>
      <c r="BV193" s="2">
        <f t="shared" si="228"/>
        <v>5.0261529013399553</v>
      </c>
      <c r="BW193" s="2">
        <f t="shared" si="229"/>
        <v>6.9946833743598704</v>
      </c>
      <c r="BX193" s="2">
        <f t="shared" si="230"/>
        <v>9.0247333088679405</v>
      </c>
      <c r="BY193" s="2">
        <f t="shared" si="231"/>
        <v>10.641430849340502</v>
      </c>
      <c r="CA193" s="2">
        <f t="shared" si="232"/>
        <v>2.9269091238112095</v>
      </c>
      <c r="CB193" s="2">
        <f t="shared" si="233"/>
        <v>4.3118312663753997</v>
      </c>
      <c r="CC193" s="2">
        <f t="shared" si="234"/>
        <v>6.0005923146350257</v>
      </c>
      <c r="CD193" s="2">
        <f t="shared" si="253"/>
        <v>7.7421296199529053</v>
      </c>
      <c r="CE193" s="2">
        <f t="shared" si="235"/>
        <v>9.1290605669647569</v>
      </c>
      <c r="CG193" s="2">
        <f t="shared" si="236"/>
        <v>70.817626687767373</v>
      </c>
      <c r="CH193" s="2">
        <f t="shared" si="237"/>
        <v>104.32631969290757</v>
      </c>
      <c r="CI193" s="2">
        <f t="shared" si="238"/>
        <v>145.18650510405084</v>
      </c>
      <c r="CJ193" s="2">
        <f t="shared" si="239"/>
        <v>187.32363117588068</v>
      </c>
      <c r="CK193" s="2">
        <f t="shared" si="240"/>
        <v>220.88092793243428</v>
      </c>
    </row>
    <row r="194" spans="1:89">
      <c r="A194" s="2">
        <v>1</v>
      </c>
      <c r="B194" s="2">
        <f t="shared" si="270"/>
        <v>1386.1430077999273</v>
      </c>
      <c r="C194" s="3">
        <v>18.100000000000001</v>
      </c>
      <c r="D194" s="2">
        <f t="shared" si="271"/>
        <v>53.875415214994483</v>
      </c>
      <c r="E194" s="2">
        <f t="shared" si="267"/>
        <v>28.996931973539137</v>
      </c>
      <c r="F194" s="2">
        <v>0</v>
      </c>
      <c r="G194" s="2">
        <f t="shared" si="268"/>
        <v>1.3154159867695701</v>
      </c>
      <c r="H194" s="3">
        <f t="shared" si="269"/>
        <v>84.187763175303189</v>
      </c>
      <c r="J194" s="2">
        <f t="shared" si="263"/>
        <v>63.994354028399989</v>
      </c>
      <c r="K194" s="2">
        <f t="shared" si="246"/>
        <v>34.443167130072297</v>
      </c>
      <c r="L194" s="2">
        <f t="shared" si="247"/>
        <v>0</v>
      </c>
      <c r="M194" s="2">
        <f t="shared" si="264"/>
        <v>1.5624788415277107</v>
      </c>
      <c r="N194" s="3">
        <f t="shared" si="266"/>
        <v>100</v>
      </c>
      <c r="O194" s="2">
        <v>8.0000000000000002E-3</v>
      </c>
      <c r="P194" s="2">
        <f t="shared" si="182"/>
        <v>7.6616150231728436E-2</v>
      </c>
      <c r="Q194" s="2">
        <f t="shared" si="183"/>
        <v>0.21225129178640187</v>
      </c>
      <c r="R194" s="2">
        <v>0.3</v>
      </c>
      <c r="S194" s="2">
        <f t="shared" si="249"/>
        <v>3.6196013519796628E-2</v>
      </c>
      <c r="T194" s="2">
        <v>0.12</v>
      </c>
      <c r="U194" s="2">
        <f t="shared" si="184"/>
        <v>0.67793079021618663</v>
      </c>
      <c r="V194" s="2">
        <f t="shared" si="185"/>
        <v>1.1194840132198089</v>
      </c>
      <c r="W194" s="2">
        <v>0.06</v>
      </c>
      <c r="X194" s="2">
        <f t="shared" si="207"/>
        <v>0.31123154723937757</v>
      </c>
      <c r="Y194" s="2">
        <v>2.6700000000000002E-2</v>
      </c>
      <c r="Z194" s="2">
        <v>0.21</v>
      </c>
      <c r="AA194" s="2">
        <v>0.442</v>
      </c>
      <c r="AB194" s="2">
        <v>0.5</v>
      </c>
      <c r="AC194" s="2">
        <f t="shared" si="208"/>
        <v>9.7229537706373173E-2</v>
      </c>
      <c r="AD194" s="2">
        <f t="shared" si="186"/>
        <v>0.1297742932905413</v>
      </c>
      <c r="AE194" s="2">
        <f t="shared" si="187"/>
        <v>0.62193818361412712</v>
      </c>
      <c r="AF194" s="2">
        <f t="shared" si="188"/>
        <v>1.2689465057759117</v>
      </c>
      <c r="AG194" s="2">
        <f t="shared" si="189"/>
        <v>7.5991404102103273</v>
      </c>
      <c r="AH194" s="2">
        <f t="shared" si="209"/>
        <v>0.41599838976167125</v>
      </c>
      <c r="AI194" s="2">
        <f t="shared" si="190"/>
        <v>7.1645459524312005E-2</v>
      </c>
      <c r="AJ194" s="2">
        <f t="shared" si="191"/>
        <v>0.39422777686714477</v>
      </c>
      <c r="AK194" s="2">
        <f t="shared" si="192"/>
        <v>0.68618830858501378</v>
      </c>
      <c r="AL194" s="2">
        <f t="shared" si="193"/>
        <v>4.9518156617482099</v>
      </c>
      <c r="AM194" s="2">
        <f t="shared" si="210"/>
        <v>0.25900465305905257</v>
      </c>
      <c r="AN194" s="2">
        <f t="shared" si="194"/>
        <v>3.9553841830275313E-2</v>
      </c>
      <c r="AO194" s="2">
        <f t="shared" si="195"/>
        <v>0.249889047092237</v>
      </c>
      <c r="AP194" s="2">
        <f t="shared" si="196"/>
        <v>0.37105929422206257</v>
      </c>
      <c r="AQ194" s="2">
        <f t="shared" si="197"/>
        <v>3.2267436873503139</v>
      </c>
      <c r="AR194" s="2">
        <f t="shared" si="211"/>
        <v>0.16179911508760372</v>
      </c>
      <c r="AS194" s="2">
        <f t="shared" si="198"/>
        <v>2.1836783711374496E-2</v>
      </c>
      <c r="AT194" s="2">
        <f t="shared" si="199"/>
        <v>0.15839709812662475</v>
      </c>
      <c r="AU194" s="2">
        <f t="shared" si="200"/>
        <v>0.20065191741971639</v>
      </c>
      <c r="AV194" s="2">
        <f t="shared" si="201"/>
        <v>2.1026378070340468</v>
      </c>
      <c r="AW194" s="2">
        <f t="shared" si="212"/>
        <v>0.1013845567624802</v>
      </c>
      <c r="AX194" s="2">
        <f t="shared" si="202"/>
        <v>1.2055595633503389E-2</v>
      </c>
      <c r="AY194" s="2">
        <f t="shared" si="203"/>
        <v>0.10040312285345887</v>
      </c>
      <c r="AZ194" s="2">
        <f t="shared" si="204"/>
        <v>0.10850339175203143</v>
      </c>
      <c r="BA194" s="2">
        <f t="shared" si="205"/>
        <v>1.3701384974892079</v>
      </c>
      <c r="BB194" s="2">
        <f t="shared" si="213"/>
        <v>6.3705040081059691E-2</v>
      </c>
      <c r="BD194" s="2">
        <f t="shared" si="261"/>
        <v>575.69745968181678</v>
      </c>
      <c r="BE194" s="2">
        <f t="shared" si="251"/>
        <v>4315.1027136816956</v>
      </c>
      <c r="BF194" s="2">
        <f t="shared" si="214"/>
        <v>37.551082243430159</v>
      </c>
      <c r="BG194" s="2">
        <f t="shared" si="215"/>
        <v>37.198540504544994</v>
      </c>
      <c r="BH194" s="2">
        <f t="shared" si="252"/>
        <v>0.97472835707241023</v>
      </c>
      <c r="BI194" s="2">
        <f t="shared" si="216"/>
        <v>1.7875127440506002</v>
      </c>
      <c r="BJ194" s="2">
        <f t="shared" si="217"/>
        <v>164.39434330046683</v>
      </c>
      <c r="BK194" s="2">
        <f t="shared" si="218"/>
        <v>127.11429636463816</v>
      </c>
      <c r="BL194" s="2">
        <f t="shared" si="219"/>
        <v>212.90984410682637</v>
      </c>
      <c r="BM194" s="2">
        <f t="shared" si="220"/>
        <v>187.09910125015804</v>
      </c>
      <c r="BN194" s="2">
        <f t="shared" si="221"/>
        <v>241.20633392248337</v>
      </c>
      <c r="BO194" s="2">
        <f t="shared" si="222"/>
        <v>260.0734957085607</v>
      </c>
      <c r="BP194" s="2">
        <f t="shared" si="223"/>
        <v>221.47908331484297</v>
      </c>
      <c r="BQ194" s="2">
        <f t="shared" si="224"/>
        <v>335.05823670727312</v>
      </c>
      <c r="BR194" s="2">
        <f t="shared" si="225"/>
        <v>146.23894610028256</v>
      </c>
      <c r="BS194" s="2">
        <f t="shared" si="226"/>
        <v>394.44592686826371</v>
      </c>
      <c r="BU194" s="2">
        <f t="shared" si="227"/>
        <v>3.4171850465237226</v>
      </c>
      <c r="BV194" s="2">
        <f t="shared" si="228"/>
        <v>5.0297430682071491</v>
      </c>
      <c r="BW194" s="2">
        <f t="shared" si="229"/>
        <v>6.991497305567254</v>
      </c>
      <c r="BX194" s="2">
        <f t="shared" si="230"/>
        <v>9.0072952369283144</v>
      </c>
      <c r="BY194" s="2">
        <f t="shared" si="231"/>
        <v>10.60380115773815</v>
      </c>
      <c r="CA194" s="2">
        <f t="shared" si="232"/>
        <v>2.9458000144840764</v>
      </c>
      <c r="CB194" s="2">
        <f t="shared" si="233"/>
        <v>4.3359130399592027</v>
      </c>
      <c r="CC194" s="2">
        <f t="shared" si="234"/>
        <v>6.0270522619069471</v>
      </c>
      <c r="CD194" s="2">
        <f t="shared" si="253"/>
        <v>7.7647800977000969</v>
      </c>
      <c r="CE194" s="2">
        <f t="shared" si="235"/>
        <v>9.1410553361247313</v>
      </c>
      <c r="CG194" s="2">
        <f t="shared" si="236"/>
        <v>71.112386072610775</v>
      </c>
      <c r="CH194" s="2">
        <f t="shared" si="237"/>
        <v>104.67007962482069</v>
      </c>
      <c r="CI194" s="2">
        <f t="shared" si="238"/>
        <v>145.49462462528805</v>
      </c>
      <c r="CJ194" s="2">
        <f t="shared" si="239"/>
        <v>187.44383100061881</v>
      </c>
      <c r="CK194" s="2">
        <f t="shared" si="240"/>
        <v>220.66747673889472</v>
      </c>
    </row>
    <row r="195" spans="1:89">
      <c r="A195" s="2">
        <v>1</v>
      </c>
      <c r="B195" s="2">
        <f t="shared" si="270"/>
        <v>1386.8572935142131</v>
      </c>
      <c r="C195" s="3">
        <v>18.2</v>
      </c>
      <c r="D195" s="2">
        <f t="shared" si="271"/>
        <v>53.880215214994486</v>
      </c>
      <c r="E195" s="2">
        <f t="shared" si="267"/>
        <v>28.898831973539139</v>
      </c>
      <c r="F195" s="2">
        <v>0</v>
      </c>
      <c r="G195" s="2">
        <f t="shared" si="268"/>
        <v>1.31231598676957</v>
      </c>
      <c r="H195" s="3">
        <f t="shared" si="269"/>
        <v>84.091363175303201</v>
      </c>
      <c r="J195" s="2">
        <f t="shared" si="263"/>
        <v>64.073423453335778</v>
      </c>
      <c r="K195" s="2">
        <f t="shared" si="246"/>
        <v>34.365992989428001</v>
      </c>
      <c r="L195" s="2">
        <f t="shared" si="247"/>
        <v>0</v>
      </c>
      <c r="M195" s="2">
        <f t="shared" si="264"/>
        <v>1.5605835572362134</v>
      </c>
      <c r="N195" s="3">
        <f t="shared" si="266"/>
        <v>100</v>
      </c>
      <c r="O195" s="2">
        <v>8.0000000000000002E-3</v>
      </c>
      <c r="P195" s="2">
        <f t="shared" si="182"/>
        <v>7.6444330359353732E-2</v>
      </c>
      <c r="Q195" s="2">
        <f t="shared" si="183"/>
        <v>0.21213485203371626</v>
      </c>
      <c r="R195" s="2">
        <v>0.3</v>
      </c>
      <c r="S195" s="2">
        <f t="shared" si="249"/>
        <v>3.6078477760086186E-2</v>
      </c>
      <c r="T195" s="2">
        <v>0.12</v>
      </c>
      <c r="U195" s="2">
        <f t="shared" si="184"/>
        <v>0.67796034122138193</v>
      </c>
      <c r="V195" s="2">
        <f t="shared" si="185"/>
        <v>1.1180263931925603</v>
      </c>
      <c r="W195" s="2">
        <v>0.06</v>
      </c>
      <c r="X195" s="2">
        <f t="shared" si="207"/>
        <v>0.31081226161358694</v>
      </c>
      <c r="Y195" s="2">
        <v>2.6700000000000002E-2</v>
      </c>
      <c r="Z195" s="2">
        <v>0.21</v>
      </c>
      <c r="AA195" s="2">
        <v>0.442</v>
      </c>
      <c r="AB195" s="2">
        <v>0.5</v>
      </c>
      <c r="AC195" s="2">
        <f t="shared" si="208"/>
        <v>9.7079107126020525E-2</v>
      </c>
      <c r="AD195" s="2">
        <f t="shared" si="186"/>
        <v>0.12962939126349643</v>
      </c>
      <c r="AE195" s="2">
        <f t="shared" si="187"/>
        <v>0.61972100681047471</v>
      </c>
      <c r="AF195" s="2">
        <f t="shared" si="188"/>
        <v>1.264622114127931</v>
      </c>
      <c r="AG195" s="2">
        <f t="shared" si="189"/>
        <v>7.5880451939734632</v>
      </c>
      <c r="AH195" s="2">
        <f t="shared" si="209"/>
        <v>0.41444905215154448</v>
      </c>
      <c r="AI195" s="2">
        <f t="shared" si="190"/>
        <v>7.156546238427447E-2</v>
      </c>
      <c r="AJ195" s="2">
        <f t="shared" si="191"/>
        <v>0.39282237564680805</v>
      </c>
      <c r="AK195" s="2">
        <f t="shared" si="192"/>
        <v>0.68384987510725859</v>
      </c>
      <c r="AL195" s="2">
        <f t="shared" si="193"/>
        <v>4.9445857038100227</v>
      </c>
      <c r="AM195" s="2">
        <f t="shared" si="210"/>
        <v>0.25801614330261219</v>
      </c>
      <c r="AN195" s="2">
        <f t="shared" si="194"/>
        <v>3.9509677214053608E-2</v>
      </c>
      <c r="AO195" s="2">
        <f t="shared" si="195"/>
        <v>0.24899820582650209</v>
      </c>
      <c r="AP195" s="2">
        <f t="shared" si="196"/>
        <v>0.36979477621004569</v>
      </c>
      <c r="AQ195" s="2">
        <f t="shared" si="197"/>
        <v>3.2220324414699268</v>
      </c>
      <c r="AR195" s="2">
        <f t="shared" si="211"/>
        <v>0.16116841723494008</v>
      </c>
      <c r="AS195" s="2">
        <f t="shared" si="198"/>
        <v>2.1812401423143998E-2</v>
      </c>
      <c r="AT195" s="2">
        <f t="shared" si="199"/>
        <v>0.15783242083073756</v>
      </c>
      <c r="AU195" s="2">
        <f t="shared" si="200"/>
        <v>0.1999681238382757</v>
      </c>
      <c r="AV195" s="2">
        <f t="shared" si="201"/>
        <v>2.0995678254469841</v>
      </c>
      <c r="AW195" s="2">
        <f t="shared" si="212"/>
        <v>0.10098214126387582</v>
      </c>
      <c r="AX195" s="2">
        <f t="shared" si="202"/>
        <v>1.2042134722253291E-2</v>
      </c>
      <c r="AY195" s="2">
        <f t="shared" si="203"/>
        <v>0.10004519101896152</v>
      </c>
      <c r="AZ195" s="2">
        <f t="shared" si="204"/>
        <v>0.10813362741686497</v>
      </c>
      <c r="BA195" s="2">
        <f t="shared" si="205"/>
        <v>1.368138010317834</v>
      </c>
      <c r="BB195" s="2">
        <f t="shared" si="213"/>
        <v>6.3448268134565514E-2</v>
      </c>
      <c r="BD195" s="2">
        <f t="shared" si="261"/>
        <v>559.25119028457698</v>
      </c>
      <c r="BE195" s="2">
        <f t="shared" si="251"/>
        <v>4294.4661668498438</v>
      </c>
      <c r="BF195" s="2">
        <f t="shared" si="214"/>
        <v>37.500297528802115</v>
      </c>
      <c r="BG195" s="2">
        <f t="shared" si="215"/>
        <v>37.200198510172775</v>
      </c>
      <c r="BH195" s="2">
        <f t="shared" si="252"/>
        <v>0.96526875941806023</v>
      </c>
      <c r="BI195" s="2">
        <f t="shared" si="216"/>
        <v>1.7829949199592128</v>
      </c>
      <c r="BJ195" s="2">
        <f t="shared" si="217"/>
        <v>164.72525723217305</v>
      </c>
      <c r="BK195" s="2">
        <f t="shared" si="218"/>
        <v>127.32094999577848</v>
      </c>
      <c r="BL195" s="2">
        <f t="shared" si="219"/>
        <v>212.97868878395039</v>
      </c>
      <c r="BM195" s="2">
        <f t="shared" si="220"/>
        <v>187.241296786058</v>
      </c>
      <c r="BN195" s="2">
        <f t="shared" si="221"/>
        <v>240.62217364923541</v>
      </c>
      <c r="BO195" s="2">
        <f t="shared" si="222"/>
        <v>259.96662031263031</v>
      </c>
      <c r="BP195" s="2">
        <f t="shared" si="223"/>
        <v>219.97018127072937</v>
      </c>
      <c r="BQ195" s="2">
        <f t="shared" si="224"/>
        <v>334.42588475432512</v>
      </c>
      <c r="BR195" s="2">
        <f t="shared" si="225"/>
        <v>144.2275527292953</v>
      </c>
      <c r="BS195" s="2">
        <f t="shared" si="226"/>
        <v>393.07110063673093</v>
      </c>
      <c r="BU195" s="2">
        <f t="shared" si="227"/>
        <v>3.422587918743532</v>
      </c>
      <c r="BV195" s="2">
        <f t="shared" si="228"/>
        <v>5.0333413337795747</v>
      </c>
      <c r="BW195" s="2">
        <f t="shared" si="229"/>
        <v>6.9883127167060621</v>
      </c>
      <c r="BX195" s="2">
        <f t="shared" si="230"/>
        <v>8.9898951658247999</v>
      </c>
      <c r="BY195" s="2">
        <f t="shared" si="231"/>
        <v>10.566371051198601</v>
      </c>
      <c r="CA195" s="2">
        <f t="shared" si="232"/>
        <v>2.9647677976509312</v>
      </c>
      <c r="CB195" s="2">
        <f t="shared" si="233"/>
        <v>4.3600598889665187</v>
      </c>
      <c r="CC195" s="2">
        <f t="shared" si="234"/>
        <v>6.0535258682297606</v>
      </c>
      <c r="CD195" s="2">
        <f t="shared" si="253"/>
        <v>7.7873680164452042</v>
      </c>
      <c r="CE195" s="2">
        <f t="shared" si="235"/>
        <v>9.1529676882997464</v>
      </c>
      <c r="CG195" s="2">
        <f t="shared" si="236"/>
        <v>71.408476025658572</v>
      </c>
      <c r="CH195" s="2">
        <f t="shared" si="237"/>
        <v>105.01504782208873</v>
      </c>
      <c r="CI195" s="2">
        <f t="shared" si="238"/>
        <v>145.80334324148114</v>
      </c>
      <c r="CJ195" s="2">
        <f t="shared" si="239"/>
        <v>187.56412652144593</v>
      </c>
      <c r="CK195" s="2">
        <f t="shared" si="240"/>
        <v>220.45553592812408</v>
      </c>
    </row>
    <row r="196" spans="1:89">
      <c r="A196" s="2">
        <v>1</v>
      </c>
      <c r="B196" s="2">
        <f t="shared" si="270"/>
        <v>1387.5715792284989</v>
      </c>
      <c r="C196" s="3">
        <v>18.3</v>
      </c>
      <c r="D196" s="2">
        <f t="shared" si="271"/>
        <v>53.885015214994482</v>
      </c>
      <c r="E196" s="2">
        <f t="shared" si="267"/>
        <v>28.80073197353914</v>
      </c>
      <c r="F196" s="2">
        <v>0</v>
      </c>
      <c r="G196" s="2">
        <f t="shared" si="268"/>
        <v>1.3092159867695701</v>
      </c>
      <c r="H196" s="3">
        <f t="shared" si="269"/>
        <v>83.994963175303198</v>
      </c>
      <c r="J196" s="2">
        <f t="shared" si="263"/>
        <v>64.152674372310628</v>
      </c>
      <c r="K196" s="2">
        <f t="shared" si="246"/>
        <v>34.288641705134218</v>
      </c>
      <c r="L196" s="2">
        <f t="shared" si="247"/>
        <v>0</v>
      </c>
      <c r="M196" s="2">
        <f t="shared" si="264"/>
        <v>1.5586839225551505</v>
      </c>
      <c r="N196" s="3">
        <f t="shared" si="266"/>
        <v>99.999999999999986</v>
      </c>
      <c r="O196" s="2">
        <v>8.0000000000000002E-3</v>
      </c>
      <c r="P196" s="2">
        <f t="shared" si="182"/>
        <v>7.627304311559803E-2</v>
      </c>
      <c r="Q196" s="2">
        <f t="shared" si="183"/>
        <v>0.21201857623956133</v>
      </c>
      <c r="R196" s="2">
        <v>0.3</v>
      </c>
      <c r="S196" s="2">
        <f t="shared" si="249"/>
        <v>3.5961256188960254E-2</v>
      </c>
      <c r="T196" s="2">
        <v>0.12</v>
      </c>
      <c r="U196" s="2">
        <f t="shared" si="184"/>
        <v>0.6779898680929356</v>
      </c>
      <c r="V196" s="2">
        <f t="shared" si="185"/>
        <v>1.1165719224678026</v>
      </c>
      <c r="W196" s="2">
        <v>0.06</v>
      </c>
      <c r="X196" s="2">
        <f t="shared" si="207"/>
        <v>0.31039193626780465</v>
      </c>
      <c r="Y196" s="2">
        <v>2.6700000000000002E-2</v>
      </c>
      <c r="Z196" s="2">
        <v>0.21</v>
      </c>
      <c r="AA196" s="2">
        <v>0.442</v>
      </c>
      <c r="AB196" s="2">
        <v>0.5</v>
      </c>
      <c r="AC196" s="2">
        <f t="shared" si="208"/>
        <v>9.6928331250964547E-2</v>
      </c>
      <c r="AD196" s="2">
        <f t="shared" si="186"/>
        <v>0.1294847754673504</v>
      </c>
      <c r="AE196" s="2">
        <f t="shared" si="187"/>
        <v>0.61751363117779368</v>
      </c>
      <c r="AF196" s="2">
        <f t="shared" si="188"/>
        <v>1.2603161602949453</v>
      </c>
      <c r="AG196" s="2">
        <f t="shared" si="189"/>
        <v>7.5769757007804701</v>
      </c>
      <c r="AH196" s="2">
        <f t="shared" si="209"/>
        <v>0.41290608490618014</v>
      </c>
      <c r="AI196" s="2">
        <f t="shared" si="190"/>
        <v>7.1485623265858639E-2</v>
      </c>
      <c r="AJ196" s="2">
        <f t="shared" si="191"/>
        <v>0.39142318709188495</v>
      </c>
      <c r="AK196" s="2">
        <f t="shared" si="192"/>
        <v>0.68152141195766747</v>
      </c>
      <c r="AL196" s="2">
        <f t="shared" si="193"/>
        <v>4.9373725077376074</v>
      </c>
      <c r="AM196" s="2">
        <f t="shared" si="210"/>
        <v>0.25703166476428074</v>
      </c>
      <c r="AN196" s="2">
        <f t="shared" si="194"/>
        <v>3.9465599838004163E-2</v>
      </c>
      <c r="AO196" s="2">
        <f t="shared" si="195"/>
        <v>0.24811130258119901</v>
      </c>
      <c r="AP196" s="2">
        <f t="shared" si="196"/>
        <v>0.36853564969608488</v>
      </c>
      <c r="AQ196" s="2">
        <f t="shared" si="197"/>
        <v>3.2173321180972114</v>
      </c>
      <c r="AR196" s="2">
        <f t="shared" si="211"/>
        <v>0.16054027178514704</v>
      </c>
      <c r="AS196" s="2">
        <f t="shared" si="198"/>
        <v>2.1788067298244417E-2</v>
      </c>
      <c r="AT196" s="2">
        <f t="shared" si="199"/>
        <v>0.15727023972672446</v>
      </c>
      <c r="AU196" s="2">
        <f t="shared" si="200"/>
        <v>0.19928724573271595</v>
      </c>
      <c r="AV196" s="2">
        <f t="shared" si="201"/>
        <v>2.0965049612760551</v>
      </c>
      <c r="AW196" s="2">
        <f t="shared" si="212"/>
        <v>0.10058134264154579</v>
      </c>
      <c r="AX196" s="2">
        <f t="shared" si="202"/>
        <v>1.2028700400891585E-2</v>
      </c>
      <c r="AY196" s="2">
        <f t="shared" si="203"/>
        <v>9.9688841444886642E-2</v>
      </c>
      <c r="AZ196" s="2">
        <f t="shared" si="204"/>
        <v>0.10776543963788454</v>
      </c>
      <c r="BA196" s="2">
        <f t="shared" si="205"/>
        <v>1.3661421610569051</v>
      </c>
      <c r="BB196" s="2">
        <f t="shared" si="213"/>
        <v>6.3192520886082792E-2</v>
      </c>
      <c r="BD196" s="2">
        <f t="shared" si="261"/>
        <v>543.1953882836342</v>
      </c>
      <c r="BE196" s="2">
        <f t="shared" si="251"/>
        <v>4273.9674194259842</v>
      </c>
      <c r="BF196" s="2">
        <f t="shared" si="214"/>
        <v>37.449452709722053</v>
      </c>
      <c r="BG196" s="2">
        <f t="shared" si="215"/>
        <v>37.201560554979061</v>
      </c>
      <c r="BH196" s="2">
        <f t="shared" si="252"/>
        <v>0.95587485122267113</v>
      </c>
      <c r="BI196" s="2">
        <f t="shared" si="216"/>
        <v>1.7784751381628381</v>
      </c>
      <c r="BJ196" s="2">
        <f t="shared" si="217"/>
        <v>165.05443736901128</v>
      </c>
      <c r="BK196" s="2">
        <f t="shared" si="218"/>
        <v>127.52714391585079</v>
      </c>
      <c r="BL196" s="2">
        <f t="shared" si="219"/>
        <v>213.04258074734355</v>
      </c>
      <c r="BM196" s="2">
        <f t="shared" si="220"/>
        <v>187.38228740879728</v>
      </c>
      <c r="BN196" s="2">
        <f t="shared" si="221"/>
        <v>240.03034811201422</v>
      </c>
      <c r="BO196" s="2">
        <f t="shared" si="222"/>
        <v>259.85767893448485</v>
      </c>
      <c r="BP196" s="2">
        <f t="shared" si="223"/>
        <v>218.45817513901707</v>
      </c>
      <c r="BQ196" s="2">
        <f t="shared" si="224"/>
        <v>333.79218142309395</v>
      </c>
      <c r="BR196" s="2">
        <f t="shared" si="225"/>
        <v>142.22977365971173</v>
      </c>
      <c r="BS196" s="2">
        <f t="shared" si="226"/>
        <v>391.70038300297671</v>
      </c>
      <c r="BU196" s="2">
        <f t="shared" si="227"/>
        <v>3.4280052237965202</v>
      </c>
      <c r="BV196" s="2">
        <f t="shared" si="228"/>
        <v>5.0369469617241105</v>
      </c>
      <c r="BW196" s="2">
        <f t="shared" si="229"/>
        <v>6.9851284477824267</v>
      </c>
      <c r="BX196" s="2">
        <f t="shared" si="230"/>
        <v>8.9725317014535602</v>
      </c>
      <c r="BY196" s="2">
        <f t="shared" si="231"/>
        <v>10.529138486652853</v>
      </c>
      <c r="CA196" s="2">
        <f t="shared" si="232"/>
        <v>2.9838117936092816</v>
      </c>
      <c r="CB196" s="2">
        <f t="shared" si="233"/>
        <v>4.3842703750409893</v>
      </c>
      <c r="CC196" s="2">
        <f t="shared" si="234"/>
        <v>6.0800107589351979</v>
      </c>
      <c r="CD196" s="2">
        <f t="shared" si="253"/>
        <v>7.809890639454709</v>
      </c>
      <c r="CE196" s="2">
        <f t="shared" si="235"/>
        <v>9.1647957170338969</v>
      </c>
      <c r="CG196" s="2">
        <f t="shared" si="236"/>
        <v>71.705890725909228</v>
      </c>
      <c r="CH196" s="2">
        <f t="shared" si="237"/>
        <v>105.36120713071249</v>
      </c>
      <c r="CI196" s="2">
        <f t="shared" si="238"/>
        <v>146.11262949839008</v>
      </c>
      <c r="CJ196" s="2">
        <f t="shared" si="239"/>
        <v>187.6844799573081</v>
      </c>
      <c r="CK196" s="2">
        <f t="shared" si="240"/>
        <v>220.24507095871047</v>
      </c>
    </row>
    <row r="197" spans="1:89">
      <c r="A197" s="2">
        <v>1</v>
      </c>
      <c r="B197" s="2">
        <f t="shared" si="270"/>
        <v>1388.2858649427844</v>
      </c>
      <c r="C197" s="3">
        <v>18.399999999999999</v>
      </c>
      <c r="D197" s="2">
        <f t="shared" si="271"/>
        <v>53.889815214994485</v>
      </c>
      <c r="E197" s="2">
        <f t="shared" si="267"/>
        <v>28.702631973539141</v>
      </c>
      <c r="F197" s="2">
        <v>0</v>
      </c>
      <c r="G197" s="2">
        <f t="shared" si="268"/>
        <v>1.3061159867695702</v>
      </c>
      <c r="H197" s="3">
        <f t="shared" si="269"/>
        <v>83.898563175303195</v>
      </c>
      <c r="J197" s="2">
        <f t="shared" si="263"/>
        <v>64.23210741093807</v>
      </c>
      <c r="K197" s="2">
        <f t="shared" si="246"/>
        <v>34.211112666573285</v>
      </c>
      <c r="L197" s="2">
        <f t="shared" si="247"/>
        <v>0</v>
      </c>
      <c r="M197" s="2">
        <f t="shared" si="264"/>
        <v>1.5567799224886429</v>
      </c>
      <c r="N197" s="3">
        <f t="shared" si="266"/>
        <v>100</v>
      </c>
      <c r="O197" s="2">
        <v>8.0000000000000002E-3</v>
      </c>
      <c r="P197" s="2">
        <f t="shared" si="182"/>
        <v>7.6102286456583554E-2</v>
      </c>
      <c r="Q197" s="2">
        <f t="shared" si="183"/>
        <v>0.21190246407531596</v>
      </c>
      <c r="R197" s="2">
        <v>0.3</v>
      </c>
      <c r="S197" s="2">
        <f t="shared" si="249"/>
        <v>3.5844347321841115E-2</v>
      </c>
      <c r="T197" s="2">
        <v>0.12</v>
      </c>
      <c r="U197" s="2">
        <f t="shared" si="184"/>
        <v>0.67801937086037256</v>
      </c>
      <c r="V197" s="2">
        <f t="shared" si="185"/>
        <v>1.1151205920784755</v>
      </c>
      <c r="W197" s="2">
        <v>0.06</v>
      </c>
      <c r="X197" s="2">
        <f t="shared" si="207"/>
        <v>0.30997056771285225</v>
      </c>
      <c r="Y197" s="2">
        <v>2.6700000000000002E-2</v>
      </c>
      <c r="Z197" s="2">
        <v>0.21</v>
      </c>
      <c r="AA197" s="2">
        <v>0.442</v>
      </c>
      <c r="AB197" s="2">
        <v>0.5</v>
      </c>
      <c r="AC197" s="2">
        <f t="shared" si="208"/>
        <v>9.6777208890967581E-2</v>
      </c>
      <c r="AD197" s="2">
        <f t="shared" si="186"/>
        <v>0.12934044514466206</v>
      </c>
      <c r="AE197" s="2">
        <f t="shared" si="187"/>
        <v>0.61531600582901791</v>
      </c>
      <c r="AF197" s="2">
        <f t="shared" si="188"/>
        <v>1.2560285514946554</v>
      </c>
      <c r="AG197" s="2">
        <f t="shared" si="189"/>
        <v>7.5659318530356874</v>
      </c>
      <c r="AH197" s="2">
        <f t="shared" si="209"/>
        <v>0.41136945369796124</v>
      </c>
      <c r="AI197" s="2">
        <f t="shared" si="190"/>
        <v>7.1405941750898275E-2</v>
      </c>
      <c r="AJ197" s="2">
        <f t="shared" si="191"/>
        <v>0.39003017894660552</v>
      </c>
      <c r="AK197" s="2">
        <f t="shared" si="192"/>
        <v>0.6792028689638111</v>
      </c>
      <c r="AL197" s="2">
        <f t="shared" si="193"/>
        <v>4.9301760229674203</v>
      </c>
      <c r="AM197" s="2">
        <f t="shared" si="210"/>
        <v>0.25605119562519535</v>
      </c>
      <c r="AN197" s="2">
        <f t="shared" si="194"/>
        <v>3.9421609471266841E-2</v>
      </c>
      <c r="AO197" s="2">
        <f t="shared" si="195"/>
        <v>0.2472283169103722</v>
      </c>
      <c r="AP197" s="2">
        <f t="shared" si="196"/>
        <v>0.36728188754922181</v>
      </c>
      <c r="AQ197" s="2">
        <f t="shared" si="197"/>
        <v>3.2126426842835323</v>
      </c>
      <c r="AR197" s="2">
        <f t="shared" si="211"/>
        <v>0.15991466487081116</v>
      </c>
      <c r="AS197" s="2">
        <f t="shared" si="198"/>
        <v>2.1763781209223045E-2</v>
      </c>
      <c r="AT197" s="2">
        <f t="shared" si="199"/>
        <v>0.1567105418545135</v>
      </c>
      <c r="AU197" s="2">
        <f t="shared" si="200"/>
        <v>0.19860926843185422</v>
      </c>
      <c r="AV197" s="2">
        <f t="shared" si="201"/>
        <v>2.0934491930509926</v>
      </c>
      <c r="AW197" s="2">
        <f t="shared" si="212"/>
        <v>0.10018215208215317</v>
      </c>
      <c r="AX197" s="2">
        <f t="shared" si="202"/>
        <v>1.2015292599054522E-2</v>
      </c>
      <c r="AY197" s="2">
        <f t="shared" si="203"/>
        <v>9.9334065916237155E-2</v>
      </c>
      <c r="AZ197" s="2">
        <f t="shared" si="204"/>
        <v>0.1073988204815846</v>
      </c>
      <c r="BA197" s="2">
        <f t="shared" si="205"/>
        <v>1.3641509357157855</v>
      </c>
      <c r="BB197" s="2">
        <f t="shared" si="213"/>
        <v>6.2937792734519563E-2</v>
      </c>
      <c r="BD197" s="2">
        <f t="shared" si="261"/>
        <v>527.52306885995768</v>
      </c>
      <c r="BE197" s="2">
        <f t="shared" si="251"/>
        <v>4253.6063088250821</v>
      </c>
      <c r="BF197" s="2">
        <f t="shared" si="214"/>
        <v>37.398547511000594</v>
      </c>
      <c r="BG197" s="2">
        <f t="shared" si="215"/>
        <v>37.202631136261786</v>
      </c>
      <c r="BH197" s="2">
        <f t="shared" si="252"/>
        <v>0.94654636131319891</v>
      </c>
      <c r="BI197" s="2">
        <f t="shared" si="216"/>
        <v>1.7739537861147423</v>
      </c>
      <c r="BJ197" s="2">
        <f t="shared" si="217"/>
        <v>165.38186175379076</v>
      </c>
      <c r="BK197" s="2">
        <f t="shared" si="218"/>
        <v>127.73287607801349</v>
      </c>
      <c r="BL197" s="2">
        <f t="shared" si="219"/>
        <v>213.10149384972601</v>
      </c>
      <c r="BM197" s="2">
        <f t="shared" si="220"/>
        <v>187.52206570467189</v>
      </c>
      <c r="BN197" s="2">
        <f t="shared" si="221"/>
        <v>239.4308772436988</v>
      </c>
      <c r="BO197" s="2">
        <f t="shared" si="222"/>
        <v>259.74666370790447</v>
      </c>
      <c r="BP197" s="2">
        <f t="shared" si="223"/>
        <v>216.94320244726958</v>
      </c>
      <c r="BQ197" s="2">
        <f t="shared" si="224"/>
        <v>333.15713262431234</v>
      </c>
      <c r="BR197" s="2">
        <f t="shared" si="225"/>
        <v>140.24573759349411</v>
      </c>
      <c r="BS197" s="2">
        <f t="shared" si="226"/>
        <v>390.33378166922955</v>
      </c>
      <c r="BU197" s="2">
        <f t="shared" si="227"/>
        <v>3.4334366193124159</v>
      </c>
      <c r="BV197" s="2">
        <f t="shared" si="228"/>
        <v>5.0405592286695065</v>
      </c>
      <c r="BW197" s="2">
        <f t="shared" si="229"/>
        <v>6.9819433672992748</v>
      </c>
      <c r="BX197" s="2">
        <f t="shared" si="230"/>
        <v>8.9552035017109493</v>
      </c>
      <c r="BY197" s="2">
        <f t="shared" si="231"/>
        <v>10.492101492487375</v>
      </c>
      <c r="CA197" s="2">
        <f t="shared" si="232"/>
        <v>3.0029313200190231</v>
      </c>
      <c r="CB197" s="2">
        <f t="shared" si="233"/>
        <v>4.4085430594649608</v>
      </c>
      <c r="CC197" s="2">
        <f t="shared" si="234"/>
        <v>6.1065045716384336</v>
      </c>
      <c r="CD197" s="2">
        <f t="shared" si="253"/>
        <v>7.8323452721306497</v>
      </c>
      <c r="CE197" s="2">
        <f t="shared" si="235"/>
        <v>9.17653758551638</v>
      </c>
      <c r="CG197" s="2">
        <f t="shared" si="236"/>
        <v>72.004624403305343</v>
      </c>
      <c r="CH197" s="2">
        <f t="shared" si="237"/>
        <v>105.70854053384153</v>
      </c>
      <c r="CI197" s="2">
        <f t="shared" si="238"/>
        <v>146.42245234403396</v>
      </c>
      <c r="CJ197" s="2">
        <f t="shared" si="239"/>
        <v>187.80485446240547</v>
      </c>
      <c r="CK197" s="2">
        <f t="shared" si="240"/>
        <v>220.03604869782222</v>
      </c>
    </row>
    <row r="198" spans="1:89">
      <c r="A198" s="2">
        <v>1</v>
      </c>
      <c r="B198" s="2">
        <f t="shared" si="270"/>
        <v>1389.0001506570702</v>
      </c>
      <c r="C198" s="3">
        <v>18.5</v>
      </c>
      <c r="D198" s="2">
        <f t="shared" si="271"/>
        <v>53.894615214994481</v>
      </c>
      <c r="E198" s="2">
        <f t="shared" si="267"/>
        <v>28.604531973539139</v>
      </c>
      <c r="F198" s="2">
        <v>0</v>
      </c>
      <c r="G198" s="2">
        <f t="shared" si="268"/>
        <v>1.3030159867695701</v>
      </c>
      <c r="H198" s="3">
        <f t="shared" si="269"/>
        <v>83.802163175303178</v>
      </c>
      <c r="J198" s="2">
        <f t="shared" si="263"/>
        <v>64.311723197710293</v>
      </c>
      <c r="K198" s="2">
        <f t="shared" si="246"/>
        <v>34.133405260317915</v>
      </c>
      <c r="L198" s="2">
        <f t="shared" si="247"/>
        <v>0</v>
      </c>
      <c r="M198" s="2">
        <f t="shared" si="264"/>
        <v>1.5548715419718115</v>
      </c>
      <c r="N198" s="3">
        <f t="shared" si="266"/>
        <v>100.00000000000001</v>
      </c>
      <c r="O198" s="2">
        <v>8.0000000000000002E-3</v>
      </c>
      <c r="P198" s="2">
        <f t="shared" si="182"/>
        <v>7.593205834767866E-2</v>
      </c>
      <c r="Q198" s="2">
        <f t="shared" si="183"/>
        <v>0.21178651521320405</v>
      </c>
      <c r="R198" s="2">
        <v>0.3</v>
      </c>
      <c r="S198" s="2">
        <f t="shared" si="249"/>
        <v>3.5727749680046474E-2</v>
      </c>
      <c r="T198" s="2">
        <v>0.12</v>
      </c>
      <c r="U198" s="2">
        <f t="shared" si="184"/>
        <v>0.67804884955316891</v>
      </c>
      <c r="V198" s="2">
        <f t="shared" si="185"/>
        <v>1.1136723930887786</v>
      </c>
      <c r="W198" s="2">
        <v>0.06</v>
      </c>
      <c r="X198" s="2">
        <f t="shared" si="207"/>
        <v>0.30954815244334194</v>
      </c>
      <c r="Y198" s="2">
        <v>2.6700000000000002E-2</v>
      </c>
      <c r="Z198" s="2">
        <v>0.21</v>
      </c>
      <c r="AA198" s="2">
        <v>0.442</v>
      </c>
      <c r="AB198" s="2">
        <v>0.5</v>
      </c>
      <c r="AC198" s="2">
        <f t="shared" si="208"/>
        <v>9.6625738850315321E-2</v>
      </c>
      <c r="AD198" s="2">
        <f t="shared" si="186"/>
        <v>0.12919639954046844</v>
      </c>
      <c r="AE198" s="2">
        <f t="shared" si="187"/>
        <v>0.61312808017815734</v>
      </c>
      <c r="AF198" s="2">
        <f t="shared" si="188"/>
        <v>1.2517591954785581</v>
      </c>
      <c r="AG198" s="2">
        <f t="shared" si="189"/>
        <v>7.5549135734278892</v>
      </c>
      <c r="AH198" s="2">
        <f t="shared" si="209"/>
        <v>0.40983912439968717</v>
      </c>
      <c r="AI198" s="2">
        <f t="shared" si="190"/>
        <v>7.132641742259542E-2</v>
      </c>
      <c r="AJ198" s="2">
        <f t="shared" si="191"/>
        <v>0.388643319146043</v>
      </c>
      <c r="AK198" s="2">
        <f t="shared" si="192"/>
        <v>0.67689419624191272</v>
      </c>
      <c r="AL198" s="2">
        <f t="shared" si="193"/>
        <v>4.9229961991212781</v>
      </c>
      <c r="AM198" s="2">
        <f t="shared" si="210"/>
        <v>0.25507471419342326</v>
      </c>
      <c r="AN198" s="2">
        <f t="shared" si="194"/>
        <v>3.9377705883736874E-2</v>
      </c>
      <c r="AO198" s="2">
        <f t="shared" si="195"/>
        <v>0.24634922848903573</v>
      </c>
      <c r="AP198" s="2">
        <f t="shared" si="196"/>
        <v>0.3660334627945887</v>
      </c>
      <c r="AQ198" s="2">
        <f t="shared" si="197"/>
        <v>3.2079641072010299</v>
      </c>
      <c r="AR198" s="2">
        <f t="shared" si="211"/>
        <v>0.15929158270492538</v>
      </c>
      <c r="AS198" s="2">
        <f t="shared" si="198"/>
        <v>2.173954302904426E-2</v>
      </c>
      <c r="AT198" s="2">
        <f t="shared" si="199"/>
        <v>0.15615331433071167</v>
      </c>
      <c r="AU198" s="2">
        <f t="shared" si="200"/>
        <v>0.19793417734891414</v>
      </c>
      <c r="AV198" s="2">
        <f t="shared" si="201"/>
        <v>2.0904004993802316</v>
      </c>
      <c r="AW198" s="2">
        <f t="shared" si="212"/>
        <v>9.9784560823305835E-2</v>
      </c>
      <c r="AX198" s="2">
        <f t="shared" si="202"/>
        <v>1.2001911246608595E-2</v>
      </c>
      <c r="AY198" s="2">
        <f t="shared" si="203"/>
        <v>9.898085626662044E-2</v>
      </c>
      <c r="AZ198" s="2">
        <f t="shared" si="204"/>
        <v>0.10703376206010273</v>
      </c>
      <c r="BA198" s="2">
        <f t="shared" si="205"/>
        <v>1.3621643203551241</v>
      </c>
      <c r="BB198" s="2">
        <f t="shared" si="213"/>
        <v>6.2684078111067687E-2</v>
      </c>
      <c r="BD198" s="2">
        <f t="shared" si="261"/>
        <v>512.22731439646645</v>
      </c>
      <c r="BE198" s="2">
        <f t="shared" si="251"/>
        <v>4233.382638584927</v>
      </c>
      <c r="BF198" s="2">
        <f t="shared" si="214"/>
        <v>37.347581655778882</v>
      </c>
      <c r="BG198" s="2">
        <f t="shared" si="215"/>
        <v>37.203414652583497</v>
      </c>
      <c r="BH198" s="2">
        <f t="shared" si="252"/>
        <v>0.93728301884472021</v>
      </c>
      <c r="BI198" s="2">
        <f t="shared" si="216"/>
        <v>1.7694312414267963</v>
      </c>
      <c r="BJ198" s="2">
        <f t="shared" si="217"/>
        <v>165.70750835210416</v>
      </c>
      <c r="BK198" s="2">
        <f t="shared" si="218"/>
        <v>127.93814436057615</v>
      </c>
      <c r="BL198" s="2">
        <f t="shared" si="219"/>
        <v>213.15540212792934</v>
      </c>
      <c r="BM198" s="2">
        <f t="shared" si="220"/>
        <v>187.66062427993273</v>
      </c>
      <c r="BN198" s="2">
        <f t="shared" si="221"/>
        <v>238.82378183668885</v>
      </c>
      <c r="BO198" s="2">
        <f t="shared" si="222"/>
        <v>259.63356704914116</v>
      </c>
      <c r="BP198" s="2">
        <f t="shared" si="223"/>
        <v>215.42540128674992</v>
      </c>
      <c r="BQ198" s="2">
        <f t="shared" si="224"/>
        <v>332.52074488735252</v>
      </c>
      <c r="BR198" s="2">
        <f t="shared" si="225"/>
        <v>138.27557002301435</v>
      </c>
      <c r="BS198" s="2">
        <f t="shared" si="226"/>
        <v>388.97130484952027</v>
      </c>
      <c r="BU198" s="2">
        <f t="shared" si="227"/>
        <v>3.4388817681199542</v>
      </c>
      <c r="BV198" s="2">
        <f t="shared" si="228"/>
        <v>5.0441774238295922</v>
      </c>
      <c r="BW198" s="2">
        <f t="shared" si="229"/>
        <v>6.9787563715233212</v>
      </c>
      <c r="BX198" s="2">
        <f t="shared" si="230"/>
        <v>8.9379092750633156</v>
      </c>
      <c r="BY198" s="2">
        <f t="shared" si="231"/>
        <v>10.455258166000339</v>
      </c>
      <c r="CA198" s="2">
        <f t="shared" si="232"/>
        <v>3.0221256919818957</v>
      </c>
      <c r="CB198" s="2">
        <f t="shared" si="233"/>
        <v>4.4328765032839366</v>
      </c>
      <c r="CC198" s="2">
        <f t="shared" si="234"/>
        <v>6.1330049564319014</v>
      </c>
      <c r="CD198" s="2">
        <f t="shared" si="253"/>
        <v>7.8547292620471145</v>
      </c>
      <c r="CE198" s="2">
        <f t="shared" si="235"/>
        <v>9.1881915257142897</v>
      </c>
      <c r="CG198" s="2">
        <f t="shared" si="236"/>
        <v>72.304671334621688</v>
      </c>
      <c r="CH198" s="2">
        <f t="shared" si="237"/>
        <v>106.05703114443202</v>
      </c>
      <c r="CI198" s="2">
        <f t="shared" si="238"/>
        <v>146.73278111659391</v>
      </c>
      <c r="CJ198" s="2">
        <f t="shared" si="239"/>
        <v>187.92521410395213</v>
      </c>
      <c r="CK198" s="2">
        <f t="shared" si="240"/>
        <v>219.82843737735175</v>
      </c>
    </row>
    <row r="199" spans="1:89">
      <c r="A199" s="2">
        <v>1</v>
      </c>
      <c r="B199" s="2">
        <f t="shared" si="270"/>
        <v>1389.714436371356</v>
      </c>
      <c r="C199" s="3">
        <v>18.600000000000001</v>
      </c>
      <c r="D199" s="2">
        <f t="shared" si="271"/>
        <v>53.899415214994484</v>
      </c>
      <c r="E199" s="2">
        <f t="shared" si="267"/>
        <v>28.506431973539136</v>
      </c>
      <c r="F199" s="2">
        <v>0</v>
      </c>
      <c r="G199" s="2">
        <f t="shared" si="268"/>
        <v>1.29991598676957</v>
      </c>
      <c r="H199" s="3">
        <f t="shared" si="269"/>
        <v>83.70576317530319</v>
      </c>
      <c r="J199" s="2">
        <f t="shared" si="263"/>
        <v>64.391522364014648</v>
      </c>
      <c r="K199" s="2">
        <f t="shared" si="246"/>
        <v>34.055518870114987</v>
      </c>
      <c r="L199" s="2">
        <f t="shared" si="247"/>
        <v>0</v>
      </c>
      <c r="M199" s="2">
        <f t="shared" si="264"/>
        <v>1.5529587658703785</v>
      </c>
      <c r="N199" s="3">
        <f t="shared" si="266"/>
        <v>100.00000000000001</v>
      </c>
      <c r="O199" s="2">
        <v>8.0000000000000002E-3</v>
      </c>
      <c r="P199" s="2">
        <f t="shared" si="182"/>
        <v>7.5762356763450056E-2</v>
      </c>
      <c r="Q199" s="2">
        <f t="shared" si="183"/>
        <v>0.21167072932629208</v>
      </c>
      <c r="R199" s="2">
        <v>0.3</v>
      </c>
      <c r="S199" s="2">
        <f t="shared" si="249"/>
        <v>3.5611461790752877E-2</v>
      </c>
      <c r="T199" s="2">
        <v>0.12</v>
      </c>
      <c r="U199" s="2">
        <f t="shared" si="184"/>
        <v>0.67807830420075155</v>
      </c>
      <c r="V199" s="2">
        <f t="shared" si="185"/>
        <v>1.1122273165940473</v>
      </c>
      <c r="W199" s="2">
        <v>0.06</v>
      </c>
      <c r="X199" s="2">
        <f t="shared" si="207"/>
        <v>0.30912468693758244</v>
      </c>
      <c r="Y199" s="2">
        <v>2.6700000000000002E-2</v>
      </c>
      <c r="Z199" s="2">
        <v>0.21</v>
      </c>
      <c r="AA199" s="2">
        <v>0.442</v>
      </c>
      <c r="AB199" s="2">
        <v>0.5</v>
      </c>
      <c r="AC199" s="2">
        <f t="shared" si="208"/>
        <v>9.647391992778527E-2</v>
      </c>
      <c r="AD199" s="2">
        <f t="shared" si="186"/>
        <v>0.12905263790227534</v>
      </c>
      <c r="AE199" s="2">
        <f t="shared" si="187"/>
        <v>0.61094980393830056</v>
      </c>
      <c r="AF199" s="2">
        <f t="shared" si="188"/>
        <v>1.2475080005285062</v>
      </c>
      <c r="AG199" s="2">
        <f t="shared" si="189"/>
        <v>7.5439207849290613</v>
      </c>
      <c r="AH199" s="2">
        <f t="shared" si="209"/>
        <v>0.40831506308320625</v>
      </c>
      <c r="AI199" s="2">
        <f t="shared" si="190"/>
        <v>7.1247049865514958E-2</v>
      </c>
      <c r="AJ199" s="2">
        <f t="shared" si="191"/>
        <v>0.38726257581484719</v>
      </c>
      <c r="AK199" s="2">
        <f t="shared" si="192"/>
        <v>0.67459534419498779</v>
      </c>
      <c r="AL199" s="2">
        <f t="shared" si="193"/>
        <v>4.9158329860055359</v>
      </c>
      <c r="AM199" s="2">
        <f t="shared" si="210"/>
        <v>0.25410219890309294</v>
      </c>
      <c r="AN199" s="2">
        <f t="shared" si="194"/>
        <v>3.9333888846061926E-2</v>
      </c>
      <c r="AO199" s="2">
        <f t="shared" si="195"/>
        <v>0.24547401711237068</v>
      </c>
      <c r="AP199" s="2">
        <f t="shared" si="196"/>
        <v>0.36479034861240178</v>
      </c>
      <c r="AQ199" s="2">
        <f t="shared" si="197"/>
        <v>3.2032963541421036</v>
      </c>
      <c r="AR199" s="2">
        <f t="shared" si="211"/>
        <v>0.15867101158033736</v>
      </c>
      <c r="AS199" s="2">
        <f t="shared" si="198"/>
        <v>2.1715352631087807E-2</v>
      </c>
      <c r="AT199" s="2">
        <f t="shared" si="199"/>
        <v>0.1555985443480962</v>
      </c>
      <c r="AU199" s="2">
        <f t="shared" si="200"/>
        <v>0.19726195798098159</v>
      </c>
      <c r="AV199" s="2">
        <f t="shared" si="201"/>
        <v>2.0873588589505712</v>
      </c>
      <c r="AW199" s="2">
        <f t="shared" si="212"/>
        <v>9.938856015320649E-2</v>
      </c>
      <c r="AX199" s="2">
        <f t="shared" si="202"/>
        <v>1.1988556273649618E-2</v>
      </c>
      <c r="AY199" s="2">
        <f t="shared" si="203"/>
        <v>9.8629204377925994E-2</v>
      </c>
      <c r="AZ199" s="2">
        <f t="shared" si="204"/>
        <v>0.10667025653092545</v>
      </c>
      <c r="BA199" s="2">
        <f t="shared" si="205"/>
        <v>1.3601823010866338</v>
      </c>
      <c r="BB199" s="2">
        <f t="shared" si="213"/>
        <v>6.2431371478980743E-2</v>
      </c>
      <c r="BD199" s="2">
        <f t="shared" si="261"/>
        <v>497.30127515112224</v>
      </c>
      <c r="BE199" s="2">
        <f t="shared" si="251"/>
        <v>4213.2961796417339</v>
      </c>
      <c r="BF199" s="2">
        <f t="shared" si="214"/>
        <v>37.296554865513961</v>
      </c>
      <c r="BG199" s="2">
        <f t="shared" si="215"/>
        <v>37.203915406416456</v>
      </c>
      <c r="BH199" s="2">
        <f t="shared" si="252"/>
        <v>0.92808455330112682</v>
      </c>
      <c r="BI199" s="2">
        <f t="shared" si="216"/>
        <v>1.764907872135798</v>
      </c>
      <c r="BJ199" s="2">
        <f t="shared" si="217"/>
        <v>166.03135505316396</v>
      </c>
      <c r="BK199" s="2">
        <f t="shared" si="218"/>
        <v>128.14294656860079</v>
      </c>
      <c r="BL199" s="2">
        <f t="shared" si="219"/>
        <v>213.20427980719853</v>
      </c>
      <c r="BM199" s="2">
        <f t="shared" si="220"/>
        <v>187.79795576126213</v>
      </c>
      <c r="BN199" s="2">
        <f t="shared" si="221"/>
        <v>238.20908354648182</v>
      </c>
      <c r="BO199" s="2">
        <f t="shared" si="222"/>
        <v>259.5183816539656</v>
      </c>
      <c r="BP199" s="2">
        <f t="shared" si="223"/>
        <v>213.90491028893987</v>
      </c>
      <c r="BQ199" s="2">
        <f t="shared" si="224"/>
        <v>331.8830253465008</v>
      </c>
      <c r="BR199" s="2">
        <f t="shared" si="225"/>
        <v>136.31939320669167</v>
      </c>
      <c r="BS199" s="2">
        <f t="shared" si="226"/>
        <v>387.61296123853731</v>
      </c>
      <c r="BU199" s="2">
        <f t="shared" si="227"/>
        <v>3.444340338073673</v>
      </c>
      <c r="BV199" s="2">
        <f t="shared" si="228"/>
        <v>5.047800848640601</v>
      </c>
      <c r="BW199" s="2">
        <f t="shared" si="229"/>
        <v>6.9755663837792508</v>
      </c>
      <c r="BX199" s="2">
        <f t="shared" si="230"/>
        <v>8.9206477791652503</v>
      </c>
      <c r="BY199" s="2">
        <f t="shared" si="231"/>
        <v>10.418606670944284</v>
      </c>
      <c r="CA199" s="2">
        <f t="shared" si="232"/>
        <v>3.041394222124139</v>
      </c>
      <c r="CB199" s="2">
        <f t="shared" si="233"/>
        <v>4.457269267436855</v>
      </c>
      <c r="CC199" s="2">
        <f t="shared" si="234"/>
        <v>6.1595095760875997</v>
      </c>
      <c r="CD199" s="2">
        <f t="shared" si="253"/>
        <v>7.8770399989948379</v>
      </c>
      <c r="CE199" s="2">
        <f t="shared" si="235"/>
        <v>9.1997558375185697</v>
      </c>
      <c r="CG199" s="2">
        <f t="shared" si="236"/>
        <v>72.606025839484175</v>
      </c>
      <c r="CH199" s="2">
        <f t="shared" si="237"/>
        <v>106.40666219817977</v>
      </c>
      <c r="CI199" s="2">
        <f t="shared" si="238"/>
        <v>147.04358553283024</v>
      </c>
      <c r="CJ199" s="2">
        <f t="shared" si="239"/>
        <v>188.04552384078471</v>
      </c>
      <c r="CK199" s="2">
        <f t="shared" si="240"/>
        <v>219.62220655147775</v>
      </c>
    </row>
    <row r="200" spans="1:89">
      <c r="A200" s="2">
        <v>1</v>
      </c>
      <c r="B200" s="2">
        <f t="shared" si="270"/>
        <v>1390.4287220856415</v>
      </c>
      <c r="C200" s="3">
        <v>18.7</v>
      </c>
      <c r="D200" s="2">
        <f t="shared" si="271"/>
        <v>53.904215214994487</v>
      </c>
      <c r="E200" s="2">
        <f t="shared" si="267"/>
        <v>28.408331973539141</v>
      </c>
      <c r="F200" s="2">
        <v>0</v>
      </c>
      <c r="G200" s="2">
        <f t="shared" si="268"/>
        <v>1.2968159867695701</v>
      </c>
      <c r="H200" s="3">
        <f t="shared" si="269"/>
        <v>83.609363175303201</v>
      </c>
      <c r="J200" s="2">
        <f t="shared" si="263"/>
        <v>64.471505544150446</v>
      </c>
      <c r="K200" s="2">
        <f t="shared" si="246"/>
        <v>33.977452876869279</v>
      </c>
      <c r="L200" s="2">
        <f t="shared" si="247"/>
        <v>0</v>
      </c>
      <c r="M200" s="2">
        <f t="shared" si="264"/>
        <v>1.5510415789802687</v>
      </c>
      <c r="N200" s="3">
        <f t="shared" si="266"/>
        <v>100</v>
      </c>
      <c r="O200" s="2">
        <v>8.0000000000000002E-3</v>
      </c>
      <c r="P200" s="2">
        <f t="shared" si="182"/>
        <v>7.5593179687615003E-2</v>
      </c>
      <c r="Q200" s="2">
        <f t="shared" si="183"/>
        <v>0.21155510608848671</v>
      </c>
      <c r="R200" s="2">
        <v>0.3</v>
      </c>
      <c r="S200" s="2">
        <f t="shared" si="249"/>
        <v>3.5495482186959346E-2</v>
      </c>
      <c r="T200" s="2">
        <v>0.12</v>
      </c>
      <c r="U200" s="2">
        <f t="shared" si="184"/>
        <v>0.67810773483250131</v>
      </c>
      <c r="V200" s="2">
        <f t="shared" si="185"/>
        <v>1.1107853537206245</v>
      </c>
      <c r="W200" s="2">
        <v>0.06</v>
      </c>
      <c r="X200" s="2">
        <f t="shared" si="207"/>
        <v>0.30870016765748753</v>
      </c>
      <c r="Y200" s="2">
        <v>2.6700000000000002E-2</v>
      </c>
      <c r="Z200" s="2">
        <v>0.21</v>
      </c>
      <c r="AA200" s="2">
        <v>0.442</v>
      </c>
      <c r="AB200" s="2">
        <v>0.5</v>
      </c>
      <c r="AC200" s="2">
        <f t="shared" si="208"/>
        <v>9.6321750916615004E-2</v>
      </c>
      <c r="AD200" s="2">
        <f t="shared" si="186"/>
        <v>0.1289091594800478</v>
      </c>
      <c r="AE200" s="2">
        <f t="shared" si="187"/>
        <v>0.60878112711964594</v>
      </c>
      <c r="AF200" s="2">
        <f t="shared" si="188"/>
        <v>1.2432748754532998</v>
      </c>
      <c r="AG200" s="2">
        <f t="shared" si="189"/>
        <v>7.5329534107932057</v>
      </c>
      <c r="AH200" s="2">
        <f t="shared" si="209"/>
        <v>0.40679723601806311</v>
      </c>
      <c r="AI200" s="2">
        <f t="shared" si="190"/>
        <v>7.1167838665579547E-2</v>
      </c>
      <c r="AJ200" s="2">
        <f t="shared" si="191"/>
        <v>0.38588791726599697</v>
      </c>
      <c r="AK200" s="2">
        <f t="shared" si="192"/>
        <v>0.67230626351100065</v>
      </c>
      <c r="AL200" s="2">
        <f t="shared" si="193"/>
        <v>4.9086863336103237</v>
      </c>
      <c r="AM200" s="2">
        <f t="shared" si="210"/>
        <v>0.25313362831353581</v>
      </c>
      <c r="AN200" s="2">
        <f t="shared" si="194"/>
        <v>3.9290158129639222E-2</v>
      </c>
      <c r="AO200" s="2">
        <f t="shared" si="195"/>
        <v>0.24460266269493416</v>
      </c>
      <c r="AP200" s="2">
        <f t="shared" si="196"/>
        <v>0.3635525183369645</v>
      </c>
      <c r="AQ200" s="2">
        <f t="shared" si="197"/>
        <v>3.1986393925189005</v>
      </c>
      <c r="AR200" s="2">
        <f t="shared" si="211"/>
        <v>0.15805293786920463</v>
      </c>
      <c r="AS200" s="2">
        <f t="shared" si="198"/>
        <v>2.1691209889147262E-2</v>
      </c>
      <c r="AT200" s="2">
        <f t="shared" si="199"/>
        <v>0.15504621917511327</v>
      </c>
      <c r="AU200" s="2">
        <f t="shared" si="200"/>
        <v>0.19659259590846598</v>
      </c>
      <c r="AV200" s="2">
        <f t="shared" si="201"/>
        <v>2.0843242505268402</v>
      </c>
      <c r="AW200" s="2">
        <f t="shared" si="212"/>
        <v>9.8994141410306616E-2</v>
      </c>
      <c r="AX200" s="2">
        <f t="shared" si="202"/>
        <v>1.1975227610501854E-2</v>
      </c>
      <c r="AY200" s="2">
        <f t="shared" si="203"/>
        <v>9.8279102180007391E-2</v>
      </c>
      <c r="AZ200" s="2">
        <f t="shared" si="204"/>
        <v>0.1063082960965968</v>
      </c>
      <c r="BA200" s="2">
        <f t="shared" si="205"/>
        <v>1.3582048640728746</v>
      </c>
      <c r="BB200" s="2">
        <f t="shared" si="213"/>
        <v>6.2179667333354283E-2</v>
      </c>
      <c r="BD200" s="2">
        <f t="shared" si="261"/>
        <v>482.73816989646554</v>
      </c>
      <c r="BE200" s="2">
        <f t="shared" si="251"/>
        <v>4193.3466715682307</v>
      </c>
      <c r="BF200" s="2">
        <f t="shared" si="214"/>
        <v>37.245466859963962</v>
      </c>
      <c r="BG200" s="2">
        <f t="shared" si="215"/>
        <v>37.204137606702801</v>
      </c>
      <c r="BH200" s="2">
        <f t="shared" si="252"/>
        <v>0.91895069449583056</v>
      </c>
      <c r="BI200" s="2">
        <f t="shared" si="216"/>
        <v>1.7603840369612527</v>
      </c>
      <c r="BJ200" s="2">
        <f t="shared" si="217"/>
        <v>166.35337967065553</v>
      </c>
      <c r="BK200" s="2">
        <f t="shared" si="218"/>
        <v>128.34728043545672</v>
      </c>
      <c r="BL200" s="2">
        <f t="shared" si="219"/>
        <v>213.24810130551791</v>
      </c>
      <c r="BM200" s="2">
        <f t="shared" si="220"/>
        <v>187.93405279625816</v>
      </c>
      <c r="BN200" s="2">
        <f t="shared" si="221"/>
        <v>237.58680489512946</v>
      </c>
      <c r="BO200" s="2">
        <f t="shared" si="222"/>
        <v>259.40110049482746</v>
      </c>
      <c r="BP200" s="2">
        <f t="shared" si="223"/>
        <v>212.38186860177066</v>
      </c>
      <c r="BQ200" s="2">
        <f t="shared" si="224"/>
        <v>331.24398172754502</v>
      </c>
      <c r="BR200" s="2">
        <f t="shared" si="225"/>
        <v>134.37732614567022</v>
      </c>
      <c r="BS200" s="2">
        <f t="shared" si="226"/>
        <v>386.25875998135626</v>
      </c>
      <c r="BU200" s="2">
        <f t="shared" si="227"/>
        <v>3.449812001886944</v>
      </c>
      <c r="BV200" s="2">
        <f t="shared" si="228"/>
        <v>5.0514288164120602</v>
      </c>
      <c r="BW200" s="2">
        <f t="shared" si="229"/>
        <v>6.9723723537699485</v>
      </c>
      <c r="BX200" s="2">
        <f t="shared" si="230"/>
        <v>8.9034178195241154</v>
      </c>
      <c r="BY200" s="2">
        <f t="shared" si="231"/>
        <v>10.382145235151663</v>
      </c>
      <c r="CA200" s="2">
        <f t="shared" si="232"/>
        <v>3.0607362206821151</v>
      </c>
      <c r="CB200" s="2">
        <f t="shared" si="233"/>
        <v>4.4817199128917817</v>
      </c>
      <c r="CC200" s="2">
        <f t="shared" si="234"/>
        <v>6.1860161062671324</v>
      </c>
      <c r="CD200" s="2">
        <f t="shared" si="253"/>
        <v>7.8992749150326311</v>
      </c>
      <c r="CE200" s="2">
        <f t="shared" si="235"/>
        <v>9.2112288879016759</v>
      </c>
      <c r="CG200" s="2">
        <f t="shared" si="236"/>
        <v>72.908682276514952</v>
      </c>
      <c r="CH200" s="2">
        <f t="shared" si="237"/>
        <v>106.75741704671839</v>
      </c>
      <c r="CI200" s="2">
        <f t="shared" si="238"/>
        <v>147.35483567699328</v>
      </c>
      <c r="CJ200" s="2">
        <f t="shared" si="239"/>
        <v>188.16574950278076</v>
      </c>
      <c r="CK200" s="2">
        <f t="shared" si="240"/>
        <v>219.41732705558388</v>
      </c>
    </row>
    <row r="201" spans="1:89">
      <c r="A201" s="2">
        <v>1</v>
      </c>
      <c r="B201" s="2">
        <f t="shared" si="270"/>
        <v>1391.1430077999273</v>
      </c>
      <c r="C201" s="3">
        <v>18.8</v>
      </c>
      <c r="D201" s="2">
        <f t="shared" si="271"/>
        <v>53.909015214994483</v>
      </c>
      <c r="E201" s="2">
        <f t="shared" si="267"/>
        <v>28.310231973539139</v>
      </c>
      <c r="F201" s="2">
        <v>0</v>
      </c>
      <c r="G201" s="2">
        <f t="shared" si="268"/>
        <v>1.29371598676957</v>
      </c>
      <c r="H201" s="3">
        <f t="shared" si="269"/>
        <v>83.512963175303184</v>
      </c>
      <c r="J201" s="2">
        <f t="shared" si="263"/>
        <v>64.551673375345743</v>
      </c>
      <c r="K201" s="2">
        <f t="shared" si="246"/>
        <v>33.899206658627058</v>
      </c>
      <c r="L201" s="2">
        <f t="shared" si="247"/>
        <v>0</v>
      </c>
      <c r="M201" s="2">
        <f t="shared" si="264"/>
        <v>1.5491199660272064</v>
      </c>
      <c r="N201" s="3">
        <f t="shared" si="266"/>
        <v>100</v>
      </c>
      <c r="O201" s="2">
        <v>8.0000000000000002E-3</v>
      </c>
      <c r="P201" s="2">
        <f t="shared" si="182"/>
        <v>7.5424525112993926E-2</v>
      </c>
      <c r="Q201" s="2">
        <f t="shared" si="183"/>
        <v>0.21143964517453165</v>
      </c>
      <c r="R201" s="2">
        <v>0.3</v>
      </c>
      <c r="S201" s="2">
        <f t="shared" si="249"/>
        <v>3.5379809407451154E-2</v>
      </c>
      <c r="T201" s="2">
        <v>0.12</v>
      </c>
      <c r="U201" s="2">
        <f t="shared" si="184"/>
        <v>0.67813714147775006</v>
      </c>
      <c r="V201" s="2">
        <f t="shared" si="185"/>
        <v>1.1093464956257304</v>
      </c>
      <c r="W201" s="2">
        <v>0.06</v>
      </c>
      <c r="X201" s="2">
        <f t="shared" si="207"/>
        <v>0.30827459104847987</v>
      </c>
      <c r="Y201" s="2">
        <v>2.6700000000000002E-2</v>
      </c>
      <c r="Z201" s="2">
        <v>0.21</v>
      </c>
      <c r="AA201" s="2">
        <v>0.442</v>
      </c>
      <c r="AB201" s="2">
        <v>0.5</v>
      </c>
      <c r="AC201" s="2">
        <f t="shared" si="208"/>
        <v>9.6169230604470163E-2</v>
      </c>
      <c r="AD201" s="2">
        <f t="shared" si="186"/>
        <v>0.12876596352620054</v>
      </c>
      <c r="AE201" s="2">
        <f t="shared" si="187"/>
        <v>0.60662200002753397</v>
      </c>
      <c r="AF201" s="2">
        <f t="shared" si="188"/>
        <v>1.2390597295852803</v>
      </c>
      <c r="AG201" s="2">
        <f t="shared" si="189"/>
        <v>7.5220113745551034</v>
      </c>
      <c r="AH201" s="2">
        <f t="shared" si="209"/>
        <v>0.40528560967015081</v>
      </c>
      <c r="AI201" s="2">
        <f t="shared" si="190"/>
        <v>7.108878341006418E-2</v>
      </c>
      <c r="AJ201" s="2">
        <f t="shared" si="191"/>
        <v>0.38451931199955297</v>
      </c>
      <c r="AK201" s="2">
        <f t="shared" si="192"/>
        <v>0.67002690516102292</v>
      </c>
      <c r="AL201" s="2">
        <f t="shared" si="193"/>
        <v>4.9015561921087345</v>
      </c>
      <c r="AM201" s="2">
        <f t="shared" si="210"/>
        <v>0.25216898110843028</v>
      </c>
      <c r="AN201" s="2">
        <f t="shared" si="194"/>
        <v>3.9246513506612617E-2</v>
      </c>
      <c r="AO201" s="2">
        <f t="shared" si="195"/>
        <v>0.24373514526986861</v>
      </c>
      <c r="AP201" s="2">
        <f t="shared" si="196"/>
        <v>0.36231994545567198</v>
      </c>
      <c r="AQ201" s="2">
        <f t="shared" si="197"/>
        <v>3.1939931898627938</v>
      </c>
      <c r="AR201" s="2">
        <f t="shared" si="211"/>
        <v>0.15743734802245096</v>
      </c>
      <c r="AS201" s="2">
        <f t="shared" si="198"/>
        <v>2.1667114677428347E-2</v>
      </c>
      <c r="AT201" s="2">
        <f t="shared" si="199"/>
        <v>0.15449632615537662</v>
      </c>
      <c r="AU201" s="2">
        <f t="shared" si="200"/>
        <v>0.1959260767945615</v>
      </c>
      <c r="AV201" s="2">
        <f t="shared" si="201"/>
        <v>2.0812966529515604</v>
      </c>
      <c r="AW201" s="2">
        <f t="shared" si="212"/>
        <v>9.8601295982961357E-2</v>
      </c>
      <c r="AX201" s="2">
        <f t="shared" si="202"/>
        <v>1.196192518771716E-2</v>
      </c>
      <c r="AY201" s="2">
        <f t="shared" si="203"/>
        <v>9.7930541650364689E-2</v>
      </c>
      <c r="AZ201" s="2">
        <f t="shared" si="204"/>
        <v>0.1059478730044271</v>
      </c>
      <c r="BA201" s="2">
        <f t="shared" si="205"/>
        <v>1.3562319955270323</v>
      </c>
      <c r="BB201" s="2">
        <f t="shared" si="213"/>
        <v>6.1928960200906831E-2</v>
      </c>
      <c r="BD201" s="2">
        <f t="shared" si="261"/>
        <v>468.53128652571979</v>
      </c>
      <c r="BE201" s="2">
        <f t="shared" si="251"/>
        <v>4173.5338237754504</v>
      </c>
      <c r="BF201" s="2">
        <f t="shared" si="214"/>
        <v>37.194317357173368</v>
      </c>
      <c r="BG201" s="2">
        <f t="shared" si="215"/>
        <v>37.204085371332965</v>
      </c>
      <c r="BH201" s="2">
        <f t="shared" si="252"/>
        <v>0.90988117257246159</v>
      </c>
      <c r="BI201" s="2">
        <f t="shared" si="216"/>
        <v>1.7558600855549291</v>
      </c>
      <c r="BJ201" s="2">
        <f t="shared" si="217"/>
        <v>166.67355994360864</v>
      </c>
      <c r="BK201" s="2">
        <f t="shared" si="218"/>
        <v>128.55114362432985</v>
      </c>
      <c r="BL201" s="2">
        <f t="shared" si="219"/>
        <v>213.28684123796458</v>
      </c>
      <c r="BM201" s="2">
        <f t="shared" si="220"/>
        <v>188.0689080539268</v>
      </c>
      <c r="BN201" s="2">
        <f t="shared" si="221"/>
        <v>236.95696927458147</v>
      </c>
      <c r="BO201" s="2">
        <f t="shared" si="222"/>
        <v>259.28171681812404</v>
      </c>
      <c r="BP201" s="2">
        <f t="shared" si="223"/>
        <v>210.85641586557713</v>
      </c>
      <c r="BQ201" s="2">
        <f t="shared" si="224"/>
        <v>330.60362233466225</v>
      </c>
      <c r="BR201" s="2">
        <f t="shared" si="225"/>
        <v>132.44948456156143</v>
      </c>
      <c r="BS201" s="2">
        <f t="shared" si="226"/>
        <v>384.90871064401694</v>
      </c>
      <c r="BU201" s="2">
        <f t="shared" si="227"/>
        <v>3.4552964369709502</v>
      </c>
      <c r="BV201" s="2">
        <f t="shared" si="228"/>
        <v>5.055060651990666</v>
      </c>
      <c r="BW201" s="2">
        <f t="shared" si="229"/>
        <v>6.9691732569216596</v>
      </c>
      <c r="BX201" s="2">
        <f t="shared" si="230"/>
        <v>8.8862182482089391</v>
      </c>
      <c r="BY201" s="2">
        <f t="shared" si="231"/>
        <v>10.34587214824</v>
      </c>
      <c r="CA201" s="2">
        <f t="shared" si="232"/>
        <v>3.0801509955905972</v>
      </c>
      <c r="CB201" s="2">
        <f t="shared" si="233"/>
        <v>4.5062270007865042</v>
      </c>
      <c r="CC201" s="2">
        <f t="shared" si="234"/>
        <v>6.2125222357386658</v>
      </c>
      <c r="CD201" s="2">
        <f t="shared" si="253"/>
        <v>7.9214314845444935</v>
      </c>
      <c r="CE201" s="2">
        <f t="shared" si="235"/>
        <v>9.2226091100855605</v>
      </c>
      <c r="CG201" s="2">
        <f t="shared" si="236"/>
        <v>73.212635039597714</v>
      </c>
      <c r="CH201" s="2">
        <f t="shared" si="237"/>
        <v>107.10927915107128</v>
      </c>
      <c r="CI201" s="2">
        <f t="shared" si="238"/>
        <v>147.66650199020819</v>
      </c>
      <c r="CJ201" s="2">
        <f t="shared" si="239"/>
        <v>188.28585777105181</v>
      </c>
      <c r="CK201" s="2">
        <f t="shared" si="240"/>
        <v>219.213770966477</v>
      </c>
    </row>
    <row r="202" spans="1:89">
      <c r="A202" s="2">
        <v>1</v>
      </c>
      <c r="B202" s="2">
        <f t="shared" si="270"/>
        <v>1391.8572935142131</v>
      </c>
      <c r="C202" s="3">
        <v>18.899999999999999</v>
      </c>
      <c r="D202" s="2">
        <f t="shared" si="271"/>
        <v>53.913815214994486</v>
      </c>
      <c r="E202" s="2">
        <f t="shared" si="267"/>
        <v>28.21213197353914</v>
      </c>
      <c r="F202" s="2">
        <v>0</v>
      </c>
      <c r="G202" s="2">
        <f t="shared" si="268"/>
        <v>1.2906159867695701</v>
      </c>
      <c r="H202" s="3">
        <f t="shared" si="269"/>
        <v>83.416563175303196</v>
      </c>
      <c r="J202" s="2">
        <f t="shared" si="263"/>
        <v>64.632026497774163</v>
      </c>
      <c r="K202" s="2">
        <f t="shared" si="246"/>
        <v>33.820779590559532</v>
      </c>
      <c r="L202" s="2">
        <f t="shared" si="247"/>
        <v>0</v>
      </c>
      <c r="M202" s="2">
        <f t="shared" si="264"/>
        <v>1.5471939116663074</v>
      </c>
      <c r="N202" s="3">
        <f t="shared" si="266"/>
        <v>100</v>
      </c>
      <c r="O202" s="2">
        <v>8.0000000000000002E-3</v>
      </c>
      <c r="P202" s="2">
        <f t="shared" si="182"/>
        <v>7.5256391041463519E-2</v>
      </c>
      <c r="Q202" s="2">
        <f t="shared" si="183"/>
        <v>0.21132434626000529</v>
      </c>
      <c r="R202" s="2">
        <v>0.3</v>
      </c>
      <c r="S202" s="2">
        <f t="shared" si="249"/>
        <v>3.5264441996763818E-2</v>
      </c>
      <c r="T202" s="2">
        <v>0.12</v>
      </c>
      <c r="U202" s="2">
        <f t="shared" si="184"/>
        <v>0.67816652416578294</v>
      </c>
      <c r="V202" s="2">
        <f t="shared" si="185"/>
        <v>1.1079107334973419</v>
      </c>
      <c r="W202" s="2">
        <v>0.06</v>
      </c>
      <c r="X202" s="2">
        <f t="shared" si="207"/>
        <v>0.30784795353939687</v>
      </c>
      <c r="Y202" s="2">
        <v>2.6700000000000002E-2</v>
      </c>
      <c r="Z202" s="2">
        <v>0.21</v>
      </c>
      <c r="AA202" s="2">
        <v>0.442</v>
      </c>
      <c r="AB202" s="2">
        <v>0.5</v>
      </c>
      <c r="AC202" s="2">
        <f t="shared" si="208"/>
        <v>9.6016357773412261E-2</v>
      </c>
      <c r="AD202" s="2">
        <f t="shared" si="186"/>
        <v>0.12862304929558865</v>
      </c>
      <c r="AE202" s="2">
        <f t="shared" si="187"/>
        <v>0.60447237326050618</v>
      </c>
      <c r="AF202" s="2">
        <f t="shared" si="188"/>
        <v>1.2348624727769886</v>
      </c>
      <c r="AG202" s="2">
        <f t="shared" si="189"/>
        <v>7.5110946000291579</v>
      </c>
      <c r="AH202" s="2">
        <f t="shared" si="209"/>
        <v>0.40378015070037798</v>
      </c>
      <c r="AI202" s="2">
        <f t="shared" si="190"/>
        <v>7.1009883687591188E-2</v>
      </c>
      <c r="AJ202" s="2">
        <f t="shared" si="191"/>
        <v>0.38315672870142681</v>
      </c>
      <c r="AK202" s="2">
        <f t="shared" si="192"/>
        <v>0.66775722039742635</v>
      </c>
      <c r="AL202" s="2">
        <f t="shared" si="193"/>
        <v>4.8944425118560675</v>
      </c>
      <c r="AM202" s="2">
        <f t="shared" si="210"/>
        <v>0.2512082360949548</v>
      </c>
      <c r="AN202" s="2">
        <f t="shared" si="194"/>
        <v>3.9202954749869769E-2</v>
      </c>
      <c r="AO202" s="2">
        <f t="shared" si="195"/>
        <v>0.24287144498812191</v>
      </c>
      <c r="AP202" s="2">
        <f t="shared" si="196"/>
        <v>0.36109260360803336</v>
      </c>
      <c r="AQ202" s="2">
        <f t="shared" si="197"/>
        <v>3.1893577138238856</v>
      </c>
      <c r="AR202" s="2">
        <f t="shared" si="211"/>
        <v>0.15682422856922887</v>
      </c>
      <c r="AS202" s="2">
        <f t="shared" si="198"/>
        <v>2.1643066870547501E-2</v>
      </c>
      <c r="AT202" s="2">
        <f t="shared" si="199"/>
        <v>0.15394885270717326</v>
      </c>
      <c r="AU202" s="2">
        <f t="shared" si="200"/>
        <v>0.19526238638471896</v>
      </c>
      <c r="AV202" s="2">
        <f t="shared" si="201"/>
        <v>2.0782760451446189</v>
      </c>
      <c r="AW202" s="2">
        <f t="shared" si="212"/>
        <v>9.8210015309088322E-2</v>
      </c>
      <c r="AX202" s="2">
        <f t="shared" si="202"/>
        <v>1.1948648936074058E-2</v>
      </c>
      <c r="AY202" s="2">
        <f t="shared" si="203"/>
        <v>9.7583514813831221E-2</v>
      </c>
      <c r="AZ202" s="2">
        <f t="shared" si="204"/>
        <v>0.10558897954620723</v>
      </c>
      <c r="BA202" s="2">
        <f t="shared" si="205"/>
        <v>1.3542636817127076</v>
      </c>
      <c r="BB202" s="2">
        <f t="shared" si="213"/>
        <v>6.167924463976325E-2</v>
      </c>
      <c r="BD202" s="2">
        <f t="shared" si="261"/>
        <v>454.67398262565172</v>
      </c>
      <c r="BE202" s="2">
        <f t="shared" si="251"/>
        <v>4153.8573166794204</v>
      </c>
      <c r="BF202" s="2">
        <f t="shared" si="214"/>
        <v>37.143106073457822</v>
      </c>
      <c r="BG202" s="2">
        <f t="shared" si="215"/>
        <v>37.203762729545268</v>
      </c>
      <c r="BH202" s="2">
        <f t="shared" si="252"/>
        <v>0.90087571800557664</v>
      </c>
      <c r="BI202" s="2">
        <f t="shared" si="216"/>
        <v>1.7513363587424986</v>
      </c>
      <c r="BJ202" s="2">
        <f t="shared" si="217"/>
        <v>166.99187353728487</v>
      </c>
      <c r="BK202" s="2">
        <f t="shared" si="218"/>
        <v>128.7545337296894</v>
      </c>
      <c r="BL202" s="2">
        <f t="shared" si="219"/>
        <v>213.32047442108504</v>
      </c>
      <c r="BM202" s="2">
        <f t="shared" si="220"/>
        <v>188.2025142251816</v>
      </c>
      <c r="BN202" s="2">
        <f t="shared" si="221"/>
        <v>236.31960094990478</v>
      </c>
      <c r="BO202" s="2">
        <f t="shared" si="222"/>
        <v>259.1602241415726</v>
      </c>
      <c r="BP202" s="2">
        <f t="shared" si="223"/>
        <v>209.32869218877337</v>
      </c>
      <c r="BQ202" s="2">
        <f t="shared" si="224"/>
        <v>329.96195603759401</v>
      </c>
      <c r="BR202" s="2">
        <f t="shared" si="225"/>
        <v>130.53598087525594</v>
      </c>
      <c r="BS202" s="2">
        <f t="shared" si="226"/>
        <v>383.56282318492305</v>
      </c>
      <c r="BU202" s="2">
        <f t="shared" si="227"/>
        <v>3.460793325279417</v>
      </c>
      <c r="BV202" s="2">
        <f t="shared" si="228"/>
        <v>5.0586956914366379</v>
      </c>
      <c r="BW202" s="2">
        <f t="shared" si="229"/>
        <v>6.9659680937530872</v>
      </c>
      <c r="BX202" s="2">
        <f t="shared" si="230"/>
        <v>8.869047962601794</v>
      </c>
      <c r="BY202" s="2">
        <f t="shared" si="231"/>
        <v>10.30978575939357</v>
      </c>
      <c r="CA202" s="2">
        <f t="shared" si="232"/>
        <v>3.0996378525735047</v>
      </c>
      <c r="CB202" s="2">
        <f t="shared" si="233"/>
        <v>4.5307890925735999</v>
      </c>
      <c r="CC202" s="2">
        <f t="shared" si="234"/>
        <v>6.2390256666000372</v>
      </c>
      <c r="CD202" s="2">
        <f t="shared" si="253"/>
        <v>7.9435072243012064</v>
      </c>
      <c r="CE202" s="2">
        <f t="shared" si="235"/>
        <v>9.2338950027186275</v>
      </c>
      <c r="CG202" s="2">
        <f t="shared" si="236"/>
        <v>73.517878554259127</v>
      </c>
      <c r="CH202" s="2">
        <f t="shared" si="237"/>
        <v>107.46223207534817</v>
      </c>
      <c r="CI202" s="2">
        <f t="shared" si="238"/>
        <v>147.97855526031324</v>
      </c>
      <c r="CJ202" s="2">
        <f t="shared" si="239"/>
        <v>188.40581615887572</v>
      </c>
      <c r="CK202" s="2">
        <f t="shared" si="240"/>
        <v>219.01151156384964</v>
      </c>
    </row>
    <row r="203" spans="1:89">
      <c r="A203" s="2">
        <v>1</v>
      </c>
      <c r="B203" s="2">
        <f t="shared" si="270"/>
        <v>1392.5715792284989</v>
      </c>
      <c r="C203" s="3">
        <v>19</v>
      </c>
      <c r="D203" s="2">
        <f t="shared" si="271"/>
        <v>53.918615214994482</v>
      </c>
      <c r="E203" s="2">
        <f t="shared" si="267"/>
        <v>28.114031973539142</v>
      </c>
      <c r="F203" s="2">
        <v>0</v>
      </c>
      <c r="G203" s="2">
        <f t="shared" si="268"/>
        <v>1.28751598676957</v>
      </c>
      <c r="H203" s="3">
        <f t="shared" si="269"/>
        <v>83.320163175303179</v>
      </c>
      <c r="J203" s="2">
        <f t="shared" si="263"/>
        <v>64.712565554572066</v>
      </c>
      <c r="K203" s="2">
        <f t="shared" si="246"/>
        <v>33.742171044946275</v>
      </c>
      <c r="L203" s="2">
        <f t="shared" si="247"/>
        <v>0</v>
      </c>
      <c r="M203" s="2">
        <f t="shared" si="264"/>
        <v>1.5452634004816748</v>
      </c>
      <c r="N203" s="3">
        <f t="shared" si="266"/>
        <v>100.00000000000001</v>
      </c>
      <c r="O203" s="2">
        <v>8.0000000000000002E-3</v>
      </c>
      <c r="P203" s="2">
        <f t="shared" si="182"/>
        <v>7.5088775483910283E-2</v>
      </c>
      <c r="Q203" s="2">
        <f t="shared" si="183"/>
        <v>0.21120920902131843</v>
      </c>
      <c r="R203" s="2">
        <v>0.3</v>
      </c>
      <c r="S203" s="2">
        <f t="shared" si="249"/>
        <v>3.5149378505147481E-2</v>
      </c>
      <c r="T203" s="2">
        <v>0.12</v>
      </c>
      <c r="U203" s="2">
        <f t="shared" si="184"/>
        <v>0.67819588292583688</v>
      </c>
      <c r="V203" s="2">
        <f t="shared" si="185"/>
        <v>1.1064780585540621</v>
      </c>
      <c r="W203" s="2">
        <v>0.06</v>
      </c>
      <c r="X203" s="2">
        <f t="shared" si="207"/>
        <v>0.30742025154239494</v>
      </c>
      <c r="Y203" s="2">
        <v>2.6700000000000002E-2</v>
      </c>
      <c r="Z203" s="2">
        <v>0.21</v>
      </c>
      <c r="AA203" s="2">
        <v>0.442</v>
      </c>
      <c r="AB203" s="2">
        <v>0.5</v>
      </c>
      <c r="AC203" s="2">
        <f t="shared" si="208"/>
        <v>9.5863131199866281E-2</v>
      </c>
      <c r="AD203" s="2">
        <f t="shared" si="186"/>
        <v>0.12848041604549773</v>
      </c>
      <c r="AE203" s="2">
        <f t="shared" si="187"/>
        <v>0.6023321977083711</v>
      </c>
      <c r="AF203" s="2">
        <f t="shared" si="188"/>
        <v>1.2306830153978001</v>
      </c>
      <c r="AG203" s="2">
        <f t="shared" si="189"/>
        <v>7.5002030113081544</v>
      </c>
      <c r="AH203" s="2">
        <f t="shared" si="209"/>
        <v>0.40228082596334153</v>
      </c>
      <c r="AI203" s="2">
        <f t="shared" si="190"/>
        <v>7.0931139088124706E-2</v>
      </c>
      <c r="AJ203" s="2">
        <f t="shared" si="191"/>
        <v>0.38180013624215581</v>
      </c>
      <c r="AK203" s="2">
        <f t="shared" si="192"/>
        <v>0.66549716075206333</v>
      </c>
      <c r="AL203" s="2">
        <f t="shared" si="193"/>
        <v>4.8873452433890296</v>
      </c>
      <c r="AM203" s="2">
        <f t="shared" si="210"/>
        <v>0.25025137220294624</v>
      </c>
      <c r="AN203" s="2">
        <f t="shared" si="194"/>
        <v>3.9159481633039117E-2</v>
      </c>
      <c r="AO203" s="2">
        <f t="shared" si="195"/>
        <v>0.2420115421176704</v>
      </c>
      <c r="AP203" s="2">
        <f t="shared" si="196"/>
        <v>0.35987046658468846</v>
      </c>
      <c r="AQ203" s="2">
        <f t="shared" si="197"/>
        <v>3.1847329321704918</v>
      </c>
      <c r="AR203" s="2">
        <f t="shared" si="211"/>
        <v>0.15621356611638509</v>
      </c>
      <c r="AS203" s="2">
        <f t="shared" si="198"/>
        <v>2.1619066343530086E-2</v>
      </c>
      <c r="AT203" s="2">
        <f t="shared" si="199"/>
        <v>0.15340378632297122</v>
      </c>
      <c r="AU203" s="2">
        <f t="shared" si="200"/>
        <v>0.19460151050611335</v>
      </c>
      <c r="AV203" s="2">
        <f t="shared" si="201"/>
        <v>2.0752624061029357</v>
      </c>
      <c r="AW203" s="2">
        <f t="shared" si="212"/>
        <v>9.782029087582822E-2</v>
      </c>
      <c r="AX203" s="2">
        <f t="shared" si="202"/>
        <v>1.1935398786576894E-2</v>
      </c>
      <c r="AY203" s="2">
        <f t="shared" si="203"/>
        <v>9.7238013742261195E-2</v>
      </c>
      <c r="AZ203" s="2">
        <f t="shared" si="204"/>
        <v>0.1052316080579208</v>
      </c>
      <c r="BA203" s="2">
        <f t="shared" si="205"/>
        <v>1.3522999089436964</v>
      </c>
      <c r="BB203" s="2">
        <f t="shared" si="213"/>
        <v>6.1430515239239265E-2</v>
      </c>
      <c r="BD203" s="2">
        <f t="shared" si="261"/>
        <v>441.15968601632687</v>
      </c>
      <c r="BE203" s="2">
        <f t="shared" si="251"/>
        <v>4134.316802833825</v>
      </c>
      <c r="BF203" s="2">
        <f t="shared" si="214"/>
        <v>37.091832723389047</v>
      </c>
      <c r="BG203" s="2">
        <f t="shared" si="215"/>
        <v>37.203173624249708</v>
      </c>
      <c r="BH203" s="2">
        <f t="shared" si="252"/>
        <v>0.89193406160137434</v>
      </c>
      <c r="BI203" s="2">
        <f t="shared" si="216"/>
        <v>1.7468131887575453</v>
      </c>
      <c r="BJ203" s="2">
        <f t="shared" si="217"/>
        <v>167.30829804408415</v>
      </c>
      <c r="BK203" s="2">
        <f t="shared" si="218"/>
        <v>128.95744827871255</v>
      </c>
      <c r="BL203" s="2">
        <f t="shared" si="219"/>
        <v>213.34897587729827</v>
      </c>
      <c r="BM203" s="2">
        <f t="shared" si="220"/>
        <v>188.33486402335066</v>
      </c>
      <c r="BN203" s="2">
        <f t="shared" si="221"/>
        <v>235.6747250623838</v>
      </c>
      <c r="BO203" s="2">
        <f t="shared" si="222"/>
        <v>259.03661625168218</v>
      </c>
      <c r="BP203" s="2">
        <f t="shared" si="223"/>
        <v>207.79883812325696</v>
      </c>
      <c r="BQ203" s="2">
        <f t="shared" si="224"/>
        <v>329.31899225909751</v>
      </c>
      <c r="BR203" s="2">
        <f t="shared" si="225"/>
        <v>128.63692418681694</v>
      </c>
      <c r="BS203" s="2">
        <f t="shared" si="226"/>
        <v>382.2211079270383</v>
      </c>
      <c r="BU203" s="2">
        <f t="shared" si="227"/>
        <v>3.4663023531588104</v>
      </c>
      <c r="BV203" s="2">
        <f t="shared" si="228"/>
        <v>5.0623332817120357</v>
      </c>
      <c r="BW203" s="2">
        <f t="shared" si="229"/>
        <v>6.962755889267398</v>
      </c>
      <c r="BX203" s="2">
        <f t="shared" si="230"/>
        <v>8.8519059041898878</v>
      </c>
      <c r="BY203" s="2">
        <f t="shared" si="231"/>
        <v>10.273884475218523</v>
      </c>
      <c r="CA203" s="2">
        <f t="shared" si="232"/>
        <v>3.1191960952368234</v>
      </c>
      <c r="CB203" s="2">
        <f t="shared" si="233"/>
        <v>4.5554047501695676</v>
      </c>
      <c r="CC203" s="2">
        <f t="shared" si="234"/>
        <v>6.2655241145073397</v>
      </c>
      <c r="CD203" s="2">
        <f t="shared" si="253"/>
        <v>7.965499693525401</v>
      </c>
      <c r="CE203" s="2">
        <f t="shared" si="235"/>
        <v>9.2450851290604721</v>
      </c>
      <c r="CG203" s="2">
        <f t="shared" si="236"/>
        <v>73.824407274160791</v>
      </c>
      <c r="CH203" s="2">
        <f t="shared" si="237"/>
        <v>107.81625948067605</v>
      </c>
      <c r="CI203" s="2">
        <f t="shared" si="238"/>
        <v>148.29096661213498</v>
      </c>
      <c r="CJ203" s="2">
        <f t="shared" si="239"/>
        <v>188.52559299333663</v>
      </c>
      <c r="CK203" s="2">
        <f t="shared" si="240"/>
        <v>218.81052329293465</v>
      </c>
    </row>
    <row r="204" spans="1:89">
      <c r="A204" s="2">
        <v>1</v>
      </c>
      <c r="B204" s="2">
        <f t="shared" si="270"/>
        <v>1393.2858649427844</v>
      </c>
      <c r="C204" s="3">
        <v>19.100000000000001</v>
      </c>
      <c r="D204" s="2">
        <f t="shared" si="271"/>
        <v>53.923415214994485</v>
      </c>
      <c r="E204" s="2">
        <f t="shared" si="267"/>
        <v>28.015931973539139</v>
      </c>
      <c r="F204" s="2">
        <v>0</v>
      </c>
      <c r="G204" s="2">
        <f t="shared" si="268"/>
        <v>1.2844159867695699</v>
      </c>
      <c r="H204" s="3">
        <f t="shared" si="269"/>
        <v>83.223763175303191</v>
      </c>
      <c r="J204" s="2">
        <f t="shared" si="263"/>
        <v>64.793291191855602</v>
      </c>
      <c r="K204" s="2">
        <f t="shared" si="246"/>
        <v>33.663380391158427</v>
      </c>
      <c r="L204" s="2">
        <f t="shared" si="247"/>
        <v>0</v>
      </c>
      <c r="M204" s="2">
        <f t="shared" si="264"/>
        <v>1.5433284169859827</v>
      </c>
      <c r="N204" s="3">
        <f t="shared" si="266"/>
        <v>100.00000000000001</v>
      </c>
      <c r="O204" s="2">
        <v>8.0000000000000002E-3</v>
      </c>
      <c r="P204" s="2">
        <f t="shared" ref="P204:P267" si="272">10^(-3.46+3852/(B204+273.15)+0.87*$J$2-92*A204/(B204+273))</f>
        <v>7.4921676460183231E-2</v>
      </c>
      <c r="Q204" s="2">
        <f t="shared" ref="Q204:Q267" si="273">10^(-1.48+2.53*$M$2+1154/(B204+273.15)-235*A204/(B204+273.15))</f>
        <v>0.21109423313571099</v>
      </c>
      <c r="R204" s="2">
        <v>0.3</v>
      </c>
      <c r="S204" s="2">
        <f t="shared" si="249"/>
        <v>3.5034617488530879E-2</v>
      </c>
      <c r="T204" s="2">
        <v>0.12</v>
      </c>
      <c r="U204" s="2">
        <f t="shared" ref="U204:U267" si="274">10^(3.31-(73*A204)/(B204+273.15)-0.038*$I$2)</f>
        <v>0.67822521778710165</v>
      </c>
      <c r="V204" s="2">
        <f t="shared" ref="V204:V267" si="275">10^(-1.51+2.44*$M$2+2342/(B204+273.15)-160*A204/(B204+273.15))</f>
        <v>1.1050484620449981</v>
      </c>
      <c r="W204" s="2">
        <v>0.06</v>
      </c>
      <c r="X204" s="2">
        <f t="shared" si="207"/>
        <v>0.30699148145285299</v>
      </c>
      <c r="Y204" s="2">
        <v>2.6700000000000002E-2</v>
      </c>
      <c r="Z204" s="2">
        <v>0.21</v>
      </c>
      <c r="AA204" s="2">
        <v>0.442</v>
      </c>
      <c r="AB204" s="2">
        <v>0.5</v>
      </c>
      <c r="AC204" s="2">
        <f t="shared" si="208"/>
        <v>9.5709549654588055E-2</v>
      </c>
      <c r="AD204" s="2">
        <f t="shared" ref="AD204:AD267" si="276">10^(-2.3-0.258*$AE$9+1871/(B204+273.15)-0.24*$L$2)</f>
        <v>0.12833806303563516</v>
      </c>
      <c r="AE204" s="2">
        <f t="shared" ref="AE204:AE267" si="277">10^(-4.61-0.198*$AE$9+5981/(B204+273.15)+4.48*$J$2)</f>
        <v>0.60020142455028369</v>
      </c>
      <c r="AF204" s="2">
        <f t="shared" ref="AF204:AF267" si="278">10^(-4.24-0.267*$AE$9+5717/(B204+273.15)+3.64*$M$2)</f>
        <v>1.2265212683306215</v>
      </c>
      <c r="AG204" s="2">
        <f t="shared" ref="AG204:AG267" si="279">10^(-1.09+0.004*$K$2-0.186*$AE$9+2447/(B204+273.15))</f>
        <v>7.4893365327621053</v>
      </c>
      <c r="AH204" s="2">
        <f t="shared" si="209"/>
        <v>0.40078760250601037</v>
      </c>
      <c r="AI204" s="2">
        <f t="shared" ref="AI204:AI267" si="280">10^(-2.3-0.258*$AJ$9+1871/(B204+273.15)-0.24*$L$2)</f>
        <v>7.0852549202965881E-2</v>
      </c>
      <c r="AJ204" s="2">
        <f t="shared" ref="AJ204:AJ267" si="281">10^(-4.61-0.198*$AJ$9+5981/(B204+273.15)+4.48*$J$2)</f>
        <v>0.38044950367568497</v>
      </c>
      <c r="AK204" s="2">
        <f t="shared" ref="AK204:AK267" si="282">10^(-4.24-0.267*$AJ$9+5717/(B204+273.15)+3.64*$M$2)</f>
        <v>0.66324667803448045</v>
      </c>
      <c r="AL204" s="2">
        <f t="shared" ref="AL204:AL267" si="283">10^(-1.09+0.004*$K$2-0.186*$AJ$9+2447/(B204+273.15))</f>
        <v>4.880264337424971</v>
      </c>
      <c r="AM204" s="2">
        <f t="shared" si="210"/>
        <v>0.24929836848406278</v>
      </c>
      <c r="AN204" s="2">
        <f t="shared" ref="AN204:AN267" si="284">10^(-2.3-0.258*$AO$9+1871/(B204+273.15)-0.24*$L$2)</f>
        <v>3.9116093930487261E-2</v>
      </c>
      <c r="AO204" s="2">
        <f t="shared" ref="AO204:AO267" si="285">10^(-4.61-0.198*$AO$9+5981/(B204+273.15)+4.48*$J$2)</f>
        <v>0.24115541704274734</v>
      </c>
      <c r="AP204" s="2">
        <f t="shared" ref="AP204:AP267" si="286">10^(-4.24-0.267*$AO$9+5717/(B204+273.15)+3.64*$M$2)</f>
        <v>0.35865350832644116</v>
      </c>
      <c r="AQ204" s="2">
        <f t="shared" ref="AQ204:AQ267" si="287">10^(-1.09+0.004*$K$2-0.186*$AO$9+2447/(B204+273.15))</f>
        <v>3.1801188127886357</v>
      </c>
      <c r="AR204" s="2">
        <f t="shared" si="211"/>
        <v>0.15560534734792916</v>
      </c>
      <c r="AS204" s="2">
        <f t="shared" ref="AS204:AS267" si="288">10^(-2.3-0.258*$AT$9+1871/(B204+273.15)-0.24*$L$2)</f>
        <v>2.159511297180898E-2</v>
      </c>
      <c r="AT204" s="2">
        <f t="shared" ref="AT204:AT267" si="289">10^(-4.61-0.198*$AT$9+5981/(B204+273.15)+4.48*$J$2)</f>
        <v>0.15286111456892995</v>
      </c>
      <c r="AU204" s="2">
        <f t="shared" ref="AU204:AU267" si="290">10^(-4.24-0.267*$AT$9+5717/(B204+273.15)+3.64*$M$2)</f>
        <v>0.19394343506712181</v>
      </c>
      <c r="AV204" s="2">
        <f t="shared" ref="AV204:AV267" si="291">10^(-1.09+0.004*$K$2-0.186*$AT$9+2447/(B204+273.15))</f>
        <v>2.0722557149001322</v>
      </c>
      <c r="AW204" s="2">
        <f t="shared" si="212"/>
        <v>9.7432114219207513E-2</v>
      </c>
      <c r="AX204" s="2">
        <f t="shared" ref="AX204:AX267" si="292">10^(-2.3-0.258*$AY$9+1871/(B204+273.15)-0.24*$L$2)</f>
        <v>1.1922174670454967E-2</v>
      </c>
      <c r="AY204" s="2">
        <f t="shared" ref="AY204:AY267" si="293">10^(-4.61-0.198*$AY$9+5981/(B204+273.15)+4.48*$J$2)</f>
        <v>9.6894030554219732E-2</v>
      </c>
      <c r="AZ204" s="2">
        <f t="shared" ref="AZ204:AZ267" si="294">10^(-4.24-0.267*$AY$9+5717/(B204+273.15)+3.64*$M$2)</f>
        <v>0.1048757509194618</v>
      </c>
      <c r="BA204" s="2">
        <f t="shared" ref="BA204:BA267" si="295">10^(-1.09+0.004*$K$2-0.186*$AY$9+2447/(B204+273.15))</f>
        <v>1.3503406635837767</v>
      </c>
      <c r="BB204" s="2">
        <f t="shared" si="213"/>
        <v>6.1182766619627307E-2</v>
      </c>
      <c r="BD204" s="2">
        <f t="shared" si="261"/>
        <v>427.98189525799643</v>
      </c>
      <c r="BE204" s="2">
        <f t="shared" si="251"/>
        <v>4114.9119080297633</v>
      </c>
      <c r="BF204" s="2">
        <f t="shared" si="214"/>
        <v>37.040497019779323</v>
      </c>
      <c r="BG204" s="2">
        <f t="shared" si="215"/>
        <v>37.202321914278656</v>
      </c>
      <c r="BH204" s="2">
        <f t="shared" si="252"/>
        <v>0.8830559344984017</v>
      </c>
      <c r="BI204" s="2">
        <f t="shared" si="216"/>
        <v>1.7422908994682302</v>
      </c>
      <c r="BJ204" s="2">
        <f t="shared" si="217"/>
        <v>167.62281098446843</v>
      </c>
      <c r="BK204" s="2">
        <f t="shared" si="218"/>
        <v>129.15988473266938</v>
      </c>
      <c r="BL204" s="2">
        <f t="shared" si="219"/>
        <v>213.37232083932349</v>
      </c>
      <c r="BM204" s="2">
        <f t="shared" si="220"/>
        <v>188.46595018469083</v>
      </c>
      <c r="BN204" s="2">
        <f t="shared" si="221"/>
        <v>235.02236763249516</v>
      </c>
      <c r="BO204" s="2">
        <f t="shared" si="222"/>
        <v>258.91088720131995</v>
      </c>
      <c r="BP204" s="2">
        <f t="shared" si="223"/>
        <v>206.26699463954967</v>
      </c>
      <c r="BQ204" s="2">
        <f t="shared" si="224"/>
        <v>328.67474096266011</v>
      </c>
      <c r="BR204" s="2">
        <f t="shared" si="225"/>
        <v>126.75242025647417</v>
      </c>
      <c r="BS204" s="2">
        <f t="shared" si="226"/>
        <v>380.88357553085734</v>
      </c>
      <c r="BU204" s="2">
        <f t="shared" si="227"/>
        <v>3.4718232112038256</v>
      </c>
      <c r="BV204" s="2">
        <f t="shared" si="228"/>
        <v>5.0659727803805588</v>
      </c>
      <c r="BW204" s="2">
        <f t="shared" si="229"/>
        <v>6.9595356923662104</v>
      </c>
      <c r="BX204" s="2">
        <f t="shared" si="230"/>
        <v>8.8347910573966395</v>
      </c>
      <c r="BY204" s="2">
        <f t="shared" si="231"/>
        <v>10.238166757668695</v>
      </c>
      <c r="CA204" s="2">
        <f t="shared" si="232"/>
        <v>3.1388250251634586</v>
      </c>
      <c r="CB204" s="2">
        <f t="shared" si="233"/>
        <v>4.5800725361075614</v>
      </c>
      <c r="CC204" s="2">
        <f t="shared" si="234"/>
        <v>6.2920153089082183</v>
      </c>
      <c r="CD204" s="2">
        <f t="shared" si="253"/>
        <v>7.9874064939589671</v>
      </c>
      <c r="CE204" s="2">
        <f t="shared" si="235"/>
        <v>9.2561781161732313</v>
      </c>
      <c r="CG204" s="2">
        <f t="shared" si="236"/>
        <v>74.132215677698056</v>
      </c>
      <c r="CH204" s="2">
        <f t="shared" si="237"/>
        <v>108.17134511935583</v>
      </c>
      <c r="CI204" s="2">
        <f t="shared" si="238"/>
        <v>148.60370749818122</v>
      </c>
      <c r="CJ204" s="2">
        <f t="shared" si="239"/>
        <v>188.64515739764002</v>
      </c>
      <c r="CK204" s="2">
        <f t="shared" si="240"/>
        <v>218.61078172830264</v>
      </c>
    </row>
    <row r="205" spans="1:89">
      <c r="A205" s="2">
        <v>1</v>
      </c>
      <c r="B205" s="2">
        <f t="shared" si="270"/>
        <v>1394.0001506570702</v>
      </c>
      <c r="C205" s="3">
        <v>19.2</v>
      </c>
      <c r="D205" s="2">
        <f t="shared" si="271"/>
        <v>53.928215214994481</v>
      </c>
      <c r="E205" s="2">
        <f t="shared" si="267"/>
        <v>27.91783197353914</v>
      </c>
      <c r="F205" s="2">
        <v>0</v>
      </c>
      <c r="G205" s="2">
        <f t="shared" si="268"/>
        <v>1.28131598676957</v>
      </c>
      <c r="H205" s="3">
        <f t="shared" si="269"/>
        <v>83.127363175303188</v>
      </c>
      <c r="J205" s="2">
        <f t="shared" si="263"/>
        <v>64.874204058738073</v>
      </c>
      <c r="K205" s="2">
        <f t="shared" si="246"/>
        <v>33.584406995641864</v>
      </c>
      <c r="L205" s="2">
        <f t="shared" si="247"/>
        <v>0</v>
      </c>
      <c r="M205" s="2">
        <f t="shared" si="264"/>
        <v>1.5413889456200673</v>
      </c>
      <c r="N205" s="3">
        <f t="shared" si="266"/>
        <v>100</v>
      </c>
      <c r="O205" s="2">
        <v>8.0000000000000002E-3</v>
      </c>
      <c r="P205" s="2">
        <f t="shared" si="272"/>
        <v>7.4755091999048451E-2</v>
      </c>
      <c r="Q205" s="2">
        <f t="shared" si="273"/>
        <v>0.21097941828125039</v>
      </c>
      <c r="R205" s="2">
        <v>0.3</v>
      </c>
      <c r="S205" s="2">
        <f t="shared" si="249"/>
        <v>3.4920157508486184E-2</v>
      </c>
      <c r="T205" s="2">
        <v>0.12</v>
      </c>
      <c r="U205" s="2">
        <f t="shared" si="274"/>
        <v>0.67825452877871828</v>
      </c>
      <c r="V205" s="2">
        <f t="shared" si="275"/>
        <v>1.1036219352496355</v>
      </c>
      <c r="W205" s="2">
        <v>0.06</v>
      </c>
      <c r="X205" s="2">
        <f t="shared" si="207"/>
        <v>0.30656163964927535</v>
      </c>
      <c r="Y205" s="2">
        <v>2.6700000000000002E-2</v>
      </c>
      <c r="Z205" s="2">
        <v>0.21</v>
      </c>
      <c r="AA205" s="2">
        <v>0.442</v>
      </c>
      <c r="AB205" s="2">
        <v>0.5</v>
      </c>
      <c r="AC205" s="2">
        <f t="shared" si="208"/>
        <v>9.5555611902631329E-2</v>
      </c>
      <c r="AD205" s="2">
        <f t="shared" si="276"/>
        <v>0.12819598952812022</v>
      </c>
      <c r="AE205" s="2">
        <f t="shared" si="277"/>
        <v>0.59808000525284244</v>
      </c>
      <c r="AF205" s="2">
        <f t="shared" si="278"/>
        <v>1.2223771429685852</v>
      </c>
      <c r="AG205" s="2">
        <f t="shared" si="279"/>
        <v>7.4784950890370485</v>
      </c>
      <c r="AH205" s="2">
        <f t="shared" si="209"/>
        <v>0.39930044756641875</v>
      </c>
      <c r="AI205" s="2">
        <f t="shared" si="280"/>
        <v>7.0774113624747392E-2</v>
      </c>
      <c r="AJ205" s="2">
        <f t="shared" si="281"/>
        <v>0.37910480023816101</v>
      </c>
      <c r="AK205" s="2">
        <f t="shared" si="282"/>
        <v>0.66100572433013094</v>
      </c>
      <c r="AL205" s="2">
        <f t="shared" si="283"/>
        <v>4.873199744861112</v>
      </c>
      <c r="AM205" s="2">
        <f t="shared" si="210"/>
        <v>0.24834920411095535</v>
      </c>
      <c r="AN205" s="2">
        <f t="shared" si="284"/>
        <v>3.9072791417315893E-2</v>
      </c>
      <c r="AO205" s="2">
        <f t="shared" si="285"/>
        <v>0.24030305026307791</v>
      </c>
      <c r="AP205" s="2">
        <f t="shared" si="286"/>
        <v>0.35744170292329325</v>
      </c>
      <c r="AQ205" s="2">
        <f t="shared" si="287"/>
        <v>3.1755153236815539</v>
      </c>
      <c r="AR205" s="2">
        <f t="shared" si="211"/>
        <v>0.15499955902450732</v>
      </c>
      <c r="AS205" s="2">
        <f t="shared" si="288"/>
        <v>2.157120663122291E-2</v>
      </c>
      <c r="AT205" s="2">
        <f t="shared" si="289"/>
        <v>0.15232082508441583</v>
      </c>
      <c r="AU205" s="2">
        <f t="shared" si="290"/>
        <v>0.19328814605680072</v>
      </c>
      <c r="AV205" s="2">
        <f t="shared" si="291"/>
        <v>2.0692559506862076</v>
      </c>
      <c r="AW205" s="2">
        <f t="shared" si="212"/>
        <v>9.7045476923804191E-2</v>
      </c>
      <c r="AX205" s="2">
        <f t="shared" si="292"/>
        <v>1.1908976519161635E-2</v>
      </c>
      <c r="AY205" s="2">
        <f t="shared" si="293"/>
        <v>9.6551557414675637E-2</v>
      </c>
      <c r="AZ205" s="2">
        <f t="shared" si="294"/>
        <v>0.10452140055435193</v>
      </c>
      <c r="BA205" s="2">
        <f t="shared" si="295"/>
        <v>1.3483859320464959</v>
      </c>
      <c r="BB205" s="2">
        <f t="shared" si="213"/>
        <v>6.0935993431984414E-2</v>
      </c>
      <c r="BD205" s="2">
        <f t="shared" si="261"/>
        <v>415.13418012524647</v>
      </c>
      <c r="BE205" s="2">
        <f t="shared" si="251"/>
        <v>4095.6422323635943</v>
      </c>
      <c r="BF205" s="2">
        <f t="shared" ref="BF205:BF268" si="296">(($X$6-BG204*C204/100)/((100-C204)/100))/((C205-C204)/100+X205*(1-(C205-C204)/100))</f>
        <v>36.989098673666106</v>
      </c>
      <c r="BG205" s="2">
        <f t="shared" ref="BG205:BG268" si="297">(BG204*C204+BF205*(C205-C204))/C205</f>
        <v>37.20121137656713</v>
      </c>
      <c r="BH205" s="2">
        <f t="shared" si="252"/>
        <v>0.87424106816828162</v>
      </c>
      <c r="BI205" s="2">
        <f t="shared" ref="BI205:BI268" si="298">(BI204*C204+BH205*(C205-C204))/C205</f>
        <v>1.7377698065968765</v>
      </c>
      <c r="BJ205" s="2">
        <f t="shared" ref="BJ205:BJ268" si="299">(($V$6-BK204*C204/100)/((100-C204)/100))/((C205-C204)/100+AH205*(1-(C205-C204)/100))</f>
        <v>167.9353898079037</v>
      </c>
      <c r="BK205" s="2">
        <f t="shared" ref="BK205:BK268" si="300">(BK204*C204+BJ205*(C205-C204))/C205</f>
        <v>129.36184048826956</v>
      </c>
      <c r="BL205" s="2">
        <f t="shared" ref="BL205:BL268" si="301">(($V$6-BM204*C204/100)/((100-C204)/100))/((C205-C204)/100+AM205*(1-(C205-C204)/100))</f>
        <v>213.39048475463173</v>
      </c>
      <c r="BM205" s="2">
        <f t="shared" ref="BM205:BM268" si="302">(BM204*C204+BL205*(C205-C204))/C205</f>
        <v>188.59576546890926</v>
      </c>
      <c r="BN205" s="2">
        <f t="shared" ref="BN205:BN268" si="303">(($V$6-BO204*C204/100)/((100-C204)/100))/((C205-C204)/100+AR205*(1-(C205-C204)/100))</f>
        <v>234.36255556275592</v>
      </c>
      <c r="BO205" s="2">
        <f t="shared" ref="BO205:BO268" si="304">(BO204*C204+BN205*(C205-C204))/C205</f>
        <v>258.78303130736907</v>
      </c>
      <c r="BP205" s="2">
        <f t="shared" ref="BP205:BP268" si="305">(($V$6-BQ204*C204/100)/((100-C204)/100))/((C205-C204)/100+AW205*(1-(C205-C204)/100))</f>
        <v>204.73330310167438</v>
      </c>
      <c r="BQ205" s="2">
        <f t="shared" ref="BQ205:BQ268" si="306">(BQ204*C204+BP205*(C205-C204))/C205</f>
        <v>328.02921264046745</v>
      </c>
      <c r="BR205" s="2">
        <f t="shared" ref="BR205:BR268" si="307">(($V$6-BS204*C204/100)/((100-C204)/100))/((C205-C204)/100+BB205*(1-(C205-C204)/100))</f>
        <v>124.88257148671944</v>
      </c>
      <c r="BS205" s="2">
        <f t="shared" ref="BS205:BS268" si="308">(BS204*C204+BR205*(C205-C204))/C205</f>
        <v>379.55023696812748</v>
      </c>
      <c r="BU205" s="2">
        <f t="shared" si="227"/>
        <v>3.4773555941179373</v>
      </c>
      <c r="BV205" s="2">
        <f t="shared" si="228"/>
        <v>5.0696135553183854</v>
      </c>
      <c r="BW205" s="2">
        <f t="shared" si="229"/>
        <v>6.9563065752846773</v>
      </c>
      <c r="BX205" s="2">
        <f t="shared" si="230"/>
        <v>8.8177024484501469</v>
      </c>
      <c r="BY205" s="2">
        <f t="shared" si="231"/>
        <v>10.202631122039332</v>
      </c>
      <c r="CA205" s="2">
        <f t="shared" si="232"/>
        <v>3.1585239420098197</v>
      </c>
      <c r="CB205" s="2">
        <f t="shared" si="233"/>
        <v>4.6047910136933687</v>
      </c>
      <c r="CC205" s="2">
        <f t="shared" si="234"/>
        <v>6.318496993279255</v>
      </c>
      <c r="CD205" s="2">
        <f t="shared" si="253"/>
        <v>8.0092252699318873</v>
      </c>
      <c r="CE205" s="2">
        <f t="shared" si="235"/>
        <v>9.2671726541185002</v>
      </c>
      <c r="CG205" s="2">
        <f t="shared" si="236"/>
        <v>74.441298264700833</v>
      </c>
      <c r="CH205" s="2">
        <f t="shared" si="237"/>
        <v>108.52747282923603</v>
      </c>
      <c r="CI205" s="2">
        <f t="shared" si="238"/>
        <v>148.9167496897366</v>
      </c>
      <c r="CJ205" s="2">
        <f t="shared" si="239"/>
        <v>188.76447927407386</v>
      </c>
      <c r="CK205" s="2">
        <f t="shared" si="240"/>
        <v>218.41226353875453</v>
      </c>
    </row>
    <row r="206" spans="1:89">
      <c r="A206" s="2">
        <v>1</v>
      </c>
      <c r="B206" s="2">
        <f t="shared" si="270"/>
        <v>1394.714436371356</v>
      </c>
      <c r="C206" s="3">
        <v>19.3</v>
      </c>
      <c r="D206" s="2">
        <f t="shared" si="271"/>
        <v>53.933015214994484</v>
      </c>
      <c r="E206" s="2">
        <f t="shared" si="267"/>
        <v>27.819731973539138</v>
      </c>
      <c r="F206" s="2">
        <v>0</v>
      </c>
      <c r="G206" s="2">
        <f t="shared" si="268"/>
        <v>1.2782159867695699</v>
      </c>
      <c r="H206" s="3">
        <f t="shared" si="269"/>
        <v>83.030963175303185</v>
      </c>
      <c r="J206" s="2">
        <f t="shared" si="263"/>
        <v>64.955304807347304</v>
      </c>
      <c r="K206" s="2">
        <f t="shared" ref="K206:K269" si="309">100*E206/H206</f>
        <v>33.505250221900191</v>
      </c>
      <c r="L206" s="2">
        <f t="shared" ref="L206:L269" si="310">100*F206/H206</f>
        <v>0</v>
      </c>
      <c r="M206" s="2">
        <f t="shared" si="264"/>
        <v>1.5394449707525057</v>
      </c>
      <c r="N206" s="3">
        <f t="shared" si="266"/>
        <v>100.00000000000001</v>
      </c>
      <c r="O206" s="2">
        <v>8.0000000000000002E-3</v>
      </c>
      <c r="P206" s="2">
        <f t="shared" si="272"/>
        <v>7.4589020138142531E-2</v>
      </c>
      <c r="Q206" s="2">
        <f t="shared" si="273"/>
        <v>0.21086476413682778</v>
      </c>
      <c r="R206" s="2">
        <v>0.3</v>
      </c>
      <c r="S206" s="2">
        <f t="shared" ref="S206:S269" si="311">(J206*O206+K206*P206+L206*Q206+M206*R206)/100</f>
        <v>3.4805997132193477E-2</v>
      </c>
      <c r="T206" s="2">
        <v>0.12</v>
      </c>
      <c r="U206" s="2">
        <f t="shared" si="274"/>
        <v>0.67828381592978182</v>
      </c>
      <c r="V206" s="2">
        <f t="shared" si="275"/>
        <v>1.1021984694777136</v>
      </c>
      <c r="W206" s="2">
        <v>0.06</v>
      </c>
      <c r="X206" s="2">
        <f t="shared" ref="X206:X269" si="312">(J206*T206+K206*U206+L206*V206+M206*W206)/100</f>
        <v>0.30613072249319456</v>
      </c>
      <c r="Y206" s="2">
        <v>2.6700000000000002E-2</v>
      </c>
      <c r="Z206" s="2">
        <v>0.21</v>
      </c>
      <c r="AA206" s="2">
        <v>0.442</v>
      </c>
      <c r="AB206" s="2">
        <v>0.5</v>
      </c>
      <c r="AC206" s="2">
        <f t="shared" ref="AC206:AC269" si="313">(J206*Y206+K206*Z206+L206*AA206+M206*AB206)/100</f>
        <v>9.5401316703314656E-2</v>
      </c>
      <c r="AD206" s="2">
        <f t="shared" si="276"/>
        <v>0.12805419478747507</v>
      </c>
      <c r="AE206" s="2">
        <f t="shared" si="277"/>
        <v>0.59596789156819852</v>
      </c>
      <c r="AF206" s="2">
        <f t="shared" si="278"/>
        <v>1.2182505512117856</v>
      </c>
      <c r="AG206" s="2">
        <f t="shared" si="279"/>
        <v>7.4676786050538606</v>
      </c>
      <c r="AH206" s="2">
        <f t="shared" ref="AH206:AH269" si="314">(J206*AD206+K206*AE206+L206*AF206+M206*AG206)/100</f>
        <v>0.3978193285723689</v>
      </c>
      <c r="AI206" s="2">
        <f t="shared" si="280"/>
        <v>7.0695831947428525E-2</v>
      </c>
      <c r="AJ206" s="2">
        <f t="shared" si="281"/>
        <v>0.37776599534673388</v>
      </c>
      <c r="AK206" s="2">
        <f t="shared" si="282"/>
        <v>0.65877425199860995</v>
      </c>
      <c r="AL206" s="2">
        <f t="shared" si="283"/>
        <v>4.8661514167737625</v>
      </c>
      <c r="AM206" s="2">
        <f t="shared" ref="AM206:AM269" si="315">(J206*AI206+K206*AJ206+L206*AK206+M206*AL206)/100</f>
        <v>0.24740385837644269</v>
      </c>
      <c r="AN206" s="2">
        <f t="shared" si="284"/>
        <v>3.9029573869359097E-2</v>
      </c>
      <c r="AO206" s="2">
        <f t="shared" si="285"/>
        <v>0.23945442239311959</v>
      </c>
      <c r="AP206" s="2">
        <f t="shared" si="286"/>
        <v>0.35623502461348977</v>
      </c>
      <c r="AQ206" s="2">
        <f t="shared" si="287"/>
        <v>3.170922432969181</v>
      </c>
      <c r="AR206" s="2">
        <f t="shared" ref="AR206:AR269" si="316">(J206*AN206+K206*AO206+L206*AP206+M206*AQ206)/100</f>
        <v>0.15439618798287855</v>
      </c>
      <c r="AS206" s="2">
        <f t="shared" si="288"/>
        <v>2.1547347198014925E-2</v>
      </c>
      <c r="AT206" s="2">
        <f t="shared" si="289"/>
        <v>0.15178290558152077</v>
      </c>
      <c r="AU206" s="2">
        <f t="shared" si="290"/>
        <v>0.19263562954436986</v>
      </c>
      <c r="AV206" s="2">
        <f t="shared" si="291"/>
        <v>2.066263092687207</v>
      </c>
      <c r="AW206" s="2">
        <f t="shared" ref="AW206:AW269" si="317">(J206*AS206+K206*AT206+L206*AU206+M206*AV206)/100</f>
        <v>9.6660370622415448E-2</v>
      </c>
      <c r="AX206" s="2">
        <f t="shared" si="292"/>
        <v>1.1895804264373486E-2</v>
      </c>
      <c r="AY206" s="2">
        <f t="shared" si="293"/>
        <v>9.6210586534696121E-2</v>
      </c>
      <c r="AZ206" s="2">
        <f t="shared" si="294"/>
        <v>0.10416854942946158</v>
      </c>
      <c r="BA206" s="2">
        <f t="shared" si="295"/>
        <v>1.346435700794955</v>
      </c>
      <c r="BB206" s="2">
        <f t="shared" ref="BB206:BB269" si="318">(J206*AX206+K206*AY206+L206*AZ206+M206*BA206)/100</f>
        <v>6.0690190357921149E-2</v>
      </c>
      <c r="BD206" s="2">
        <f t="shared" si="261"/>
        <v>402.61018204874586</v>
      </c>
      <c r="BE206" s="2">
        <f t="shared" ref="BE206:BE269" si="319">(BE205*C205+BD206*(C206-C205))/C206</f>
        <v>4076.50735127388</v>
      </c>
      <c r="BF206" s="2">
        <f t="shared" si="296"/>
        <v>36.937637394296125</v>
      </c>
      <c r="BG206" s="2">
        <f t="shared" si="297"/>
        <v>37.199845708265208</v>
      </c>
      <c r="BH206" s="2">
        <f t="shared" ref="BH206:BH269" si="320">(($Y$6-BI205*C205/100)/((100-C205)/100))/((C206-C205)/100+AC206*(1-(C206-C205)/100))</f>
        <v>0.86548919441642569</v>
      </c>
      <c r="BI206" s="2">
        <f t="shared" si="298"/>
        <v>1.7332502179327292</v>
      </c>
      <c r="BJ206" s="2">
        <f t="shared" si="299"/>
        <v>168.24601189381988</v>
      </c>
      <c r="BK206" s="2">
        <f t="shared" si="300"/>
        <v>129.56331287897191</v>
      </c>
      <c r="BL206" s="2">
        <f t="shared" si="301"/>
        <v>213.40344328992111</v>
      </c>
      <c r="BM206" s="2">
        <f t="shared" si="302"/>
        <v>188.72430265969172</v>
      </c>
      <c r="BN206" s="2">
        <f t="shared" si="303"/>
        <v>233.69531664044413</v>
      </c>
      <c r="BO206" s="2">
        <f t="shared" si="304"/>
        <v>258.6530431484731</v>
      </c>
      <c r="BP206" s="2">
        <f t="shared" si="305"/>
        <v>203.19790524177688</v>
      </c>
      <c r="BQ206" s="2">
        <f t="shared" si="306"/>
        <v>327.38241830161411</v>
      </c>
      <c r="BR206" s="2">
        <f t="shared" si="307"/>
        <v>123.02747690552231</v>
      </c>
      <c r="BS206" s="2">
        <f t="shared" si="308"/>
        <v>378.22110349630049</v>
      </c>
      <c r="BU206" s="2">
        <f t="shared" si="227"/>
        <v>3.4828992005788084</v>
      </c>
      <c r="BV206" s="2">
        <f t="shared" si="228"/>
        <v>5.0732549844356001</v>
      </c>
      <c r="BW206" s="2">
        <f t="shared" si="229"/>
        <v>6.9530676330467829</v>
      </c>
      <c r="BX206" s="2">
        <f t="shared" si="230"/>
        <v>8.8006391442874996</v>
      </c>
      <c r="BY206" s="2">
        <f t="shared" si="231"/>
        <v>10.167276135026169</v>
      </c>
      <c r="CA206" s="2">
        <f t="shared" si="232"/>
        <v>3.1782921436038696</v>
      </c>
      <c r="CB206" s="2">
        <f t="shared" si="233"/>
        <v>4.6295587471642037</v>
      </c>
      <c r="CC206" s="2">
        <f t="shared" si="234"/>
        <v>6.3449669253667809</v>
      </c>
      <c r="CD206" s="2">
        <f t="shared" si="253"/>
        <v>8.030953708431543</v>
      </c>
      <c r="CE206" s="2">
        <f t="shared" si="235"/>
        <v>9.2780674951587923</v>
      </c>
      <c r="CG206" s="2">
        <f t="shared" si="236"/>
        <v>74.751649553232895</v>
      </c>
      <c r="CH206" s="2">
        <f t="shared" si="237"/>
        <v>108.88462652829534</v>
      </c>
      <c r="CI206" s="2">
        <f t="shared" si="238"/>
        <v>149.23006526834428</v>
      </c>
      <c r="CJ206" s="2">
        <f t="shared" si="239"/>
        <v>188.88352928758752</v>
      </c>
      <c r="CK206" s="2">
        <f t="shared" si="240"/>
        <v>218.21494645326507</v>
      </c>
    </row>
    <row r="207" spans="1:89">
      <c r="A207" s="2">
        <v>1</v>
      </c>
      <c r="B207" s="2">
        <f t="shared" si="270"/>
        <v>1395.4287220856415</v>
      </c>
      <c r="C207" s="3">
        <v>19.399999999999999</v>
      </c>
      <c r="D207" s="2">
        <f t="shared" si="271"/>
        <v>53.937815214994487</v>
      </c>
      <c r="E207" s="2">
        <f t="shared" si="267"/>
        <v>27.721631973539139</v>
      </c>
      <c r="F207" s="2">
        <v>0</v>
      </c>
      <c r="G207" s="2">
        <f t="shared" si="268"/>
        <v>1.2751159867695701</v>
      </c>
      <c r="H207" s="3">
        <f t="shared" si="269"/>
        <v>82.934563175303182</v>
      </c>
      <c r="J207" s="2">
        <f t="shared" si="263"/>
        <v>65.036594092843131</v>
      </c>
      <c r="K207" s="2">
        <f t="shared" si="309"/>
        <v>33.425909430477681</v>
      </c>
      <c r="L207" s="2">
        <f t="shared" si="310"/>
        <v>0</v>
      </c>
      <c r="M207" s="2">
        <f t="shared" si="264"/>
        <v>1.5374964766791981</v>
      </c>
      <c r="N207" s="3">
        <f t="shared" si="266"/>
        <v>100</v>
      </c>
      <c r="O207" s="2">
        <v>8.0000000000000002E-3</v>
      </c>
      <c r="P207" s="2">
        <f t="shared" si="272"/>
        <v>7.4423458923927377E-2</v>
      </c>
      <c r="Q207" s="2">
        <f t="shared" si="273"/>
        <v>0.21075027038215663</v>
      </c>
      <c r="R207" s="2">
        <v>0.3</v>
      </c>
      <c r="S207" s="2">
        <f t="shared" si="311"/>
        <v>3.469213493240577E-2</v>
      </c>
      <c r="T207" s="2">
        <v>0.12</v>
      </c>
      <c r="U207" s="2">
        <f t="shared" si="274"/>
        <v>0.67831307926934059</v>
      </c>
      <c r="V207" s="2">
        <f t="shared" si="275"/>
        <v>1.1007780560691043</v>
      </c>
      <c r="W207" s="2">
        <v>0.06</v>
      </c>
      <c r="X207" s="2">
        <f t="shared" si="312"/>
        <v>0.30569872632907336</v>
      </c>
      <c r="Y207" s="2">
        <v>2.6700000000000002E-2</v>
      </c>
      <c r="Z207" s="2">
        <v>0.21</v>
      </c>
      <c r="AA207" s="2">
        <v>0.442</v>
      </c>
      <c r="AB207" s="2">
        <v>0.5</v>
      </c>
      <c r="AC207" s="2">
        <f t="shared" si="313"/>
        <v>9.5246662810188218E-2</v>
      </c>
      <c r="AD207" s="2">
        <f t="shared" si="276"/>
        <v>0.12791267808061538</v>
      </c>
      <c r="AE207" s="2">
        <f t="shared" si="277"/>
        <v>0.59386503553217873</v>
      </c>
      <c r="AF207" s="2">
        <f t="shared" si="278"/>
        <v>1.2141414054640272</v>
      </c>
      <c r="AG207" s="2">
        <f t="shared" si="279"/>
        <v>7.4568870060071282</v>
      </c>
      <c r="AH207" s="2">
        <f t="shared" si="314"/>
        <v>0.39634421314014362</v>
      </c>
      <c r="AI207" s="2">
        <f t="shared" si="280"/>
        <v>7.061770376628998E-2</v>
      </c>
      <c r="AJ207" s="2">
        <f t="shared" si="281"/>
        <v>0.37643305859836723</v>
      </c>
      <c r="AK207" s="2">
        <f t="shared" si="282"/>
        <v>0.65655221367189609</v>
      </c>
      <c r="AL207" s="2">
        <f t="shared" si="283"/>
        <v>4.8591193044175913</v>
      </c>
      <c r="AM207" s="2">
        <f t="shared" si="315"/>
        <v>0.24646231069269486</v>
      </c>
      <c r="AN207" s="2">
        <f t="shared" si="284"/>
        <v>3.8986441063180464E-2</v>
      </c>
      <c r="AO207" s="2">
        <f t="shared" si="285"/>
        <v>0.23860951416130866</v>
      </c>
      <c r="AP207" s="2">
        <f t="shared" si="286"/>
        <v>0.35503344778256857</v>
      </c>
      <c r="AQ207" s="2">
        <f t="shared" si="287"/>
        <v>3.1663401088876739</v>
      </c>
      <c r="AR207" s="2">
        <f t="shared" si="316"/>
        <v>0.15379522113539632</v>
      </c>
      <c r="AS207" s="2">
        <f t="shared" si="288"/>
        <v>2.1523534548830839E-2</v>
      </c>
      <c r="AT207" s="2">
        <f t="shared" si="289"/>
        <v>0.15124734384458419</v>
      </c>
      <c r="AU207" s="2">
        <f t="shared" si="290"/>
        <v>0.19198587167869793</v>
      </c>
      <c r="AV207" s="2">
        <f t="shared" si="291"/>
        <v>2.0632771202049081</v>
      </c>
      <c r="AW207" s="2">
        <f t="shared" si="317"/>
        <v>9.6276786995728308E-2</v>
      </c>
      <c r="AX207" s="2">
        <f t="shared" si="292"/>
        <v>1.1882657837989443E-2</v>
      </c>
      <c r="AY207" s="2">
        <f t="shared" si="293"/>
        <v>9.5871110171143831E-2</v>
      </c>
      <c r="AZ207" s="2">
        <f t="shared" si="294"/>
        <v>0.10381719005473161</v>
      </c>
      <c r="BA207" s="2">
        <f t="shared" si="295"/>
        <v>1.3444899563416046</v>
      </c>
      <c r="BB207" s="2">
        <f t="shared" si="318"/>
        <v>6.0445352109392482E-2</v>
      </c>
      <c r="BD207" s="2">
        <f t="shared" si="261"/>
        <v>390.40361452463748</v>
      </c>
      <c r="BE207" s="2">
        <f t="shared" si="319"/>
        <v>4057.5068165483694</v>
      </c>
      <c r="BF207" s="2">
        <f t="shared" si="296"/>
        <v>36.886112889109441</v>
      </c>
      <c r="BG207" s="2">
        <f t="shared" si="297"/>
        <v>37.198228528785023</v>
      </c>
      <c r="BH207" s="2">
        <f t="shared" si="320"/>
        <v>0.85680004538276422</v>
      </c>
      <c r="BI207" s="2">
        <f t="shared" si="298"/>
        <v>1.728732433538142</v>
      </c>
      <c r="BJ207" s="2">
        <f t="shared" si="299"/>
        <v>168.5546545525884</v>
      </c>
      <c r="BK207" s="2">
        <f t="shared" si="300"/>
        <v>129.76429917625862</v>
      </c>
      <c r="BL207" s="2">
        <f t="shared" si="301"/>
        <v>213.41117233561542</v>
      </c>
      <c r="BM207" s="2">
        <f t="shared" si="302"/>
        <v>188.85155456523771</v>
      </c>
      <c r="BN207" s="2">
        <f t="shared" si="303"/>
        <v>233.02067954018551</v>
      </c>
      <c r="BO207" s="2">
        <f t="shared" si="304"/>
        <v>258.52091756286336</v>
      </c>
      <c r="BP207" s="2">
        <f t="shared" si="305"/>
        <v>201.66094313449551</v>
      </c>
      <c r="BQ207" s="2">
        <f t="shared" si="306"/>
        <v>326.73436946054653</v>
      </c>
      <c r="BR207" s="2">
        <f t="shared" si="307"/>
        <v>121.18723215067271</v>
      </c>
      <c r="BS207" s="2">
        <f t="shared" si="308"/>
        <v>376.89618663369419</v>
      </c>
      <c r="BU207" s="2">
        <f t="shared" ref="BU207:BU270" si="321">BK207/BG207</f>
        <v>3.4884537331083765</v>
      </c>
      <c r="BV207" s="2">
        <f t="shared" ref="BV207:BV270" si="322">BM207/BG207</f>
        <v>5.076896455407792</v>
      </c>
      <c r="BW207" s="2">
        <f t="shared" ref="BW207:BW270" si="323">BO207/BG207</f>
        <v>6.9498179829400391</v>
      </c>
      <c r="BX207" s="2">
        <f t="shared" ref="BX207:BX270" si="324">BQ207/BG207</f>
        <v>8.7836002514934393</v>
      </c>
      <c r="BY207" s="2">
        <f t="shared" ref="BY207:BY270" si="325">BS207/BG207</f>
        <v>10.132100412847388</v>
      </c>
      <c r="CA207" s="2">
        <f t="shared" ref="CA207:CA270" si="326">100*BK207/BE207</f>
        <v>3.1981289260444474</v>
      </c>
      <c r="CB207" s="2">
        <f t="shared" ref="CB207:CB270" si="327">100*BM207/BE207</f>
        <v>4.6543743018499599</v>
      </c>
      <c r="CC207" s="2">
        <f t="shared" ref="CC207:CC270" si="328">100*BO207/BE207</f>
        <v>6.3714228774304642</v>
      </c>
      <c r="CD207" s="2">
        <f t="shared" si="253"/>
        <v>8.0525895391715494</v>
      </c>
      <c r="CE207" s="2">
        <f t="shared" ref="CE207:CE270" si="329">100*BS207/BE207</f>
        <v>9.2888614529626672</v>
      </c>
      <c r="CG207" s="2">
        <f t="shared" ref="CG207:CG270" si="330">BK207/BI207</f>
        <v>75.063264076485297</v>
      </c>
      <c r="CH207" s="2">
        <f t="shared" ref="CH207:CH270" si="331">BM207/BI207</f>
        <v>109.24279020942599</v>
      </c>
      <c r="CI207" s="2">
        <f t="shared" ref="CI207:CI270" si="332">BO207/BI207</f>
        <v>149.54362661765811</v>
      </c>
      <c r="CJ207" s="2">
        <f t="shared" ref="CJ207:CJ270" si="333">BQ207/BI207</f>
        <v>189.00227884996039</v>
      </c>
      <c r="CK207" s="2">
        <f t="shared" ref="CK207:CK270" si="334">BS207/BI207</f>
        <v>218.01880922793396</v>
      </c>
    </row>
    <row r="208" spans="1:89">
      <c r="A208" s="2">
        <v>1</v>
      </c>
      <c r="B208" s="2">
        <f t="shared" si="270"/>
        <v>1396.1430077999273</v>
      </c>
      <c r="C208" s="3">
        <v>19.5</v>
      </c>
      <c r="D208" s="2">
        <f t="shared" si="271"/>
        <v>53.942615214994483</v>
      </c>
      <c r="E208" s="2">
        <f t="shared" si="267"/>
        <v>27.623531973539141</v>
      </c>
      <c r="F208" s="2">
        <v>0</v>
      </c>
      <c r="G208" s="2">
        <f t="shared" si="268"/>
        <v>1.27201598676957</v>
      </c>
      <c r="H208" s="3">
        <f t="shared" si="269"/>
        <v>82.838163175303194</v>
      </c>
      <c r="J208" s="2">
        <f t="shared" si="263"/>
        <v>65.118072573435057</v>
      </c>
      <c r="K208" s="2">
        <f t="shared" si="309"/>
        <v>33.346383978942001</v>
      </c>
      <c r="L208" s="2">
        <f t="shared" si="310"/>
        <v>0</v>
      </c>
      <c r="M208" s="2">
        <f t="shared" si="264"/>
        <v>1.535543447622943</v>
      </c>
      <c r="N208" s="3">
        <f t="shared" si="266"/>
        <v>100</v>
      </c>
      <c r="O208" s="2">
        <v>8.0000000000000002E-3</v>
      </c>
      <c r="P208" s="2">
        <f t="shared" si="272"/>
        <v>7.4258406411644232E-2</v>
      </c>
      <c r="Q208" s="2">
        <f t="shared" si="273"/>
        <v>0.2106359366977692</v>
      </c>
      <c r="R208" s="2">
        <v>0.3</v>
      </c>
      <c r="S208" s="2">
        <f t="shared" si="311"/>
        <v>3.4578569487413807E-2</v>
      </c>
      <c r="T208" s="2">
        <v>0.12</v>
      </c>
      <c r="U208" s="2">
        <f t="shared" si="274"/>
        <v>0.67834231882639406</v>
      </c>
      <c r="V208" s="2">
        <f t="shared" si="275"/>
        <v>1.0993606863936853</v>
      </c>
      <c r="W208" s="2">
        <v>0.06</v>
      </c>
      <c r="X208" s="2">
        <f t="shared" si="312"/>
        <v>0.30526564748420415</v>
      </c>
      <c r="Y208" s="2">
        <v>2.6700000000000002E-2</v>
      </c>
      <c r="Z208" s="2">
        <v>0.21</v>
      </c>
      <c r="AA208" s="2">
        <v>0.442</v>
      </c>
      <c r="AB208" s="2">
        <v>0.5</v>
      </c>
      <c r="AC208" s="2">
        <f t="shared" si="313"/>
        <v>9.5091648971000073E-2</v>
      </c>
      <c r="AD208" s="2">
        <f t="shared" si="276"/>
        <v>0.12777143867684096</v>
      </c>
      <c r="AE208" s="2">
        <f t="shared" si="277"/>
        <v>0.59177138946241692</v>
      </c>
      <c r="AF208" s="2">
        <f t="shared" si="278"/>
        <v>1.210049618629593</v>
      </c>
      <c r="AG208" s="2">
        <f t="shared" si="279"/>
        <v>7.4461202173639096</v>
      </c>
      <c r="AH208" s="2">
        <f t="shared" si="314"/>
        <v>0.39487506907322401</v>
      </c>
      <c r="AI208" s="2">
        <f t="shared" si="280"/>
        <v>7.0539728677928709E-2</v>
      </c>
      <c r="AJ208" s="2">
        <f t="shared" si="281"/>
        <v>0.37510595976865307</v>
      </c>
      <c r="AK208" s="2">
        <f t="shared" si="282"/>
        <v>0.65433956225260403</v>
      </c>
      <c r="AL208" s="2">
        <f t="shared" si="283"/>
        <v>4.8521033592248166</v>
      </c>
      <c r="AM208" s="2">
        <f t="shared" si="315"/>
        <v>0.24552454059041792</v>
      </c>
      <c r="AN208" s="2">
        <f t="shared" si="284"/>
        <v>3.8943392776070278E-2</v>
      </c>
      <c r="AO208" s="2">
        <f t="shared" si="285"/>
        <v>0.23776830640930835</v>
      </c>
      <c r="AP208" s="2">
        <f t="shared" si="286"/>
        <v>0.35383694696241463</v>
      </c>
      <c r="AQ208" s="2">
        <f t="shared" si="287"/>
        <v>3.1617683197888873</v>
      </c>
      <c r="AR208" s="2">
        <f t="shared" si="316"/>
        <v>0.15319664546949091</v>
      </c>
      <c r="AS208" s="2">
        <f t="shared" si="288"/>
        <v>2.1499768560717621E-2</v>
      </c>
      <c r="AT208" s="2">
        <f t="shared" si="289"/>
        <v>0.15071412772971668</v>
      </c>
      <c r="AU208" s="2">
        <f t="shared" si="290"/>
        <v>0.19133885868779182</v>
      </c>
      <c r="AV208" s="2">
        <f t="shared" si="291"/>
        <v>2.0602980126164812</v>
      </c>
      <c r="AW208" s="2">
        <f t="shared" si="317"/>
        <v>9.5894717771991184E-2</v>
      </c>
      <c r="AX208" s="2">
        <f t="shared" si="292"/>
        <v>1.1869537172129916E-2</v>
      </c>
      <c r="AY208" s="2">
        <f t="shared" si="293"/>
        <v>9.5533120626375201E-2</v>
      </c>
      <c r="AZ208" s="2">
        <f t="shared" si="294"/>
        <v>0.10346731498289717</v>
      </c>
      <c r="BA208" s="2">
        <f t="shared" si="295"/>
        <v>1.3425486852480235</v>
      </c>
      <c r="BB208" s="2">
        <f t="shared" si="318"/>
        <v>6.0201473428489319E-2</v>
      </c>
      <c r="BD208" s="2">
        <f t="shared" si="261"/>
        <v>378.50826349203766</v>
      </c>
      <c r="BE208" s="2">
        <f t="shared" si="319"/>
        <v>4038.6401573019266</v>
      </c>
      <c r="BF208" s="2">
        <f t="shared" si="296"/>
        <v>36.834524863723651</v>
      </c>
      <c r="BG208" s="2">
        <f t="shared" si="297"/>
        <v>37.196363381784707</v>
      </c>
      <c r="BH208" s="2">
        <f t="shared" si="320"/>
        <v>0.84817335354247614</v>
      </c>
      <c r="BI208" s="2">
        <f t="shared" si="298"/>
        <v>1.7242167459484206</v>
      </c>
      <c r="BJ208" s="2">
        <f t="shared" si="299"/>
        <v>168.86129502652108</v>
      </c>
      <c r="BK208" s="2">
        <f t="shared" si="300"/>
        <v>129.96479659087532</v>
      </c>
      <c r="BL208" s="2">
        <f t="shared" si="301"/>
        <v>213.41364801038907</v>
      </c>
      <c r="BM208" s="2">
        <f t="shared" si="302"/>
        <v>188.97751401880259</v>
      </c>
      <c r="BN208" s="2">
        <f t="shared" si="303"/>
        <v>232.33867382641262</v>
      </c>
      <c r="BO208" s="2">
        <f t="shared" si="304"/>
        <v>258.38664964626616</v>
      </c>
      <c r="BP208" s="2">
        <f t="shared" si="305"/>
        <v>200.12255917108922</v>
      </c>
      <c r="BQ208" s="2">
        <f t="shared" si="306"/>
        <v>326.08507812572878</v>
      </c>
      <c r="BR208" s="2">
        <f t="shared" si="307"/>
        <v>119.36192945526064</v>
      </c>
      <c r="BS208" s="2">
        <f t="shared" si="308"/>
        <v>375.57549813534325</v>
      </c>
      <c r="BU208" s="2">
        <f t="shared" si="321"/>
        <v>3.494018897947424</v>
      </c>
      <c r="BV208" s="2">
        <f t="shared" si="322"/>
        <v>5.0805373654174506</v>
      </c>
      <c r="BW208" s="2">
        <f t="shared" si="323"/>
        <v>6.9465567640088102</v>
      </c>
      <c r="BX208" s="2">
        <f t="shared" si="324"/>
        <v>8.7665849152719773</v>
      </c>
      <c r="BY208" s="2">
        <f t="shared" si="325"/>
        <v>10.097102619426096</v>
      </c>
      <c r="CA208" s="2">
        <f t="shared" si="326"/>
        <v>3.2180335838016387</v>
      </c>
      <c r="CB208" s="2">
        <f t="shared" si="327"/>
        <v>4.6792362443365549</v>
      </c>
      <c r="CC208" s="2">
        <f t="shared" si="328"/>
        <v>6.3978626364891396</v>
      </c>
      <c r="CD208" s="2">
        <f t="shared" ref="CD208:CD271" si="335">100*BQ208/BE208</f>
        <v>8.0741305346593393</v>
      </c>
      <c r="CE208" s="2">
        <f t="shared" si="329"/>
        <v>9.2995534018126538</v>
      </c>
      <c r="CG208" s="2">
        <f t="shared" si="330"/>
        <v>75.37613637976068</v>
      </c>
      <c r="CH208" s="2">
        <f t="shared" si="331"/>
        <v>109.60194793541102</v>
      </c>
      <c r="CI208" s="2">
        <f t="shared" si="332"/>
        <v>149.85740641565241</v>
      </c>
      <c r="CJ208" s="2">
        <f t="shared" si="333"/>
        <v>189.12070010453519</v>
      </c>
      <c r="CK208" s="2">
        <f t="shared" si="334"/>
        <v>217.82383161390459</v>
      </c>
    </row>
    <row r="209" spans="1:89">
      <c r="A209" s="2">
        <v>1</v>
      </c>
      <c r="B209" s="2">
        <f t="shared" si="270"/>
        <v>1396.8572935142131</v>
      </c>
      <c r="C209" s="3">
        <v>19.600000000000001</v>
      </c>
      <c r="D209" s="2">
        <f t="shared" si="271"/>
        <v>53.947415214994486</v>
      </c>
      <c r="E209" s="2">
        <f t="shared" si="267"/>
        <v>27.525431973539138</v>
      </c>
      <c r="F209" s="2">
        <v>0</v>
      </c>
      <c r="G209" s="2">
        <f t="shared" si="268"/>
        <v>1.2689159867695701</v>
      </c>
      <c r="H209" s="3">
        <f t="shared" si="269"/>
        <v>82.741763175303191</v>
      </c>
      <c r="J209" s="2">
        <f t="shared" si="263"/>
        <v>65.199740910400067</v>
      </c>
      <c r="K209" s="2">
        <f t="shared" si="309"/>
        <v>33.266673221866931</v>
      </c>
      <c r="L209" s="2">
        <f t="shared" si="310"/>
        <v>0</v>
      </c>
      <c r="M209" s="2">
        <f t="shared" si="264"/>
        <v>1.5335858677330154</v>
      </c>
      <c r="N209" s="3">
        <f t="shared" si="266"/>
        <v>100.00000000000001</v>
      </c>
      <c r="O209" s="2">
        <v>8.0000000000000002E-3</v>
      </c>
      <c r="P209" s="2">
        <f t="shared" si="272"/>
        <v>7.4093860665268921E-2</v>
      </c>
      <c r="Q209" s="2">
        <f t="shared" si="273"/>
        <v>0.21052176276501497</v>
      </c>
      <c r="R209" s="2">
        <v>0.3</v>
      </c>
      <c r="S209" s="2">
        <f t="shared" si="311"/>
        <v>3.4465299381011463E-2</v>
      </c>
      <c r="T209" s="2">
        <v>0.12</v>
      </c>
      <c r="U209" s="2">
        <f t="shared" si="274"/>
        <v>0.67837153462989641</v>
      </c>
      <c r="V209" s="2">
        <f t="shared" si="275"/>
        <v>1.0979463518512225</v>
      </c>
      <c r="W209" s="2">
        <v>0.06</v>
      </c>
      <c r="X209" s="2">
        <f t="shared" si="312"/>
        <v>0.3048314822686114</v>
      </c>
      <c r="Y209" s="2">
        <v>2.6700000000000002E-2</v>
      </c>
      <c r="Z209" s="2">
        <v>0.21</v>
      </c>
      <c r="AA209" s="2">
        <v>0.442</v>
      </c>
      <c r="AB209" s="2">
        <v>0.5</v>
      </c>
      <c r="AC209" s="2">
        <f t="shared" si="313"/>
        <v>9.4936273927662462E-2</v>
      </c>
      <c r="AD209" s="2">
        <f t="shared" si="276"/>
        <v>0.12763047584782711</v>
      </c>
      <c r="AE209" s="2">
        <f t="shared" si="277"/>
        <v>0.58968690595651385</v>
      </c>
      <c r="AF209" s="2">
        <f t="shared" si="278"/>
        <v>1.2059751041100542</v>
      </c>
      <c r="AG209" s="2">
        <f t="shared" si="279"/>
        <v>7.4353781648626391</v>
      </c>
      <c r="AH209" s="2">
        <f t="shared" si="314"/>
        <v>0.3934118643610251</v>
      </c>
      <c r="AI209" s="2">
        <f t="shared" si="280"/>
        <v>7.0461906280252923E-2</v>
      </c>
      <c r="AJ209" s="2">
        <f t="shared" si="281"/>
        <v>0.37378466881064648</v>
      </c>
      <c r="AK209" s="2">
        <f t="shared" si="282"/>
        <v>0.65213625091225891</v>
      </c>
      <c r="AL209" s="2">
        <f t="shared" si="283"/>
        <v>4.8451035328044965</v>
      </c>
      <c r="AM209" s="2">
        <f t="shared" si="315"/>
        <v>0.24459052771805198</v>
      </c>
      <c r="AN209" s="2">
        <f t="shared" si="284"/>
        <v>3.8900428786042746E-2</v>
      </c>
      <c r="AO209" s="2">
        <f t="shared" si="285"/>
        <v>0.2369307800912703</v>
      </c>
      <c r="AP209" s="2">
        <f t="shared" si="286"/>
        <v>0.35264549683032803</v>
      </c>
      <c r="AQ209" s="2">
        <f t="shared" si="287"/>
        <v>3.1572070341399097</v>
      </c>
      <c r="AR209" s="2">
        <f t="shared" si="316"/>
        <v>0.15260044804715991</v>
      </c>
      <c r="AS209" s="2">
        <f t="shared" si="288"/>
        <v>2.1476049111121935E-2</v>
      </c>
      <c r="AT209" s="2">
        <f t="shared" si="289"/>
        <v>0.15018324516433185</v>
      </c>
      <c r="AU209" s="2">
        <f t="shared" si="290"/>
        <v>0.19069457687829183</v>
      </c>
      <c r="AV209" s="2">
        <f t="shared" si="291"/>
        <v>2.057325749374185</v>
      </c>
      <c r="AW209" s="2">
        <f t="shared" si="317"/>
        <v>9.551415472669017E-2</v>
      </c>
      <c r="AX209" s="2">
        <f t="shared" si="292"/>
        <v>1.1856442199135984E-2</v>
      </c>
      <c r="AY209" s="2">
        <f t="shared" si="293"/>
        <v>9.5196610247943403E-2</v>
      </c>
      <c r="AZ209" s="2">
        <f t="shared" si="294"/>
        <v>0.10311891680921487</v>
      </c>
      <c r="BA209" s="2">
        <f t="shared" si="295"/>
        <v>1.3406118741247199</v>
      </c>
      <c r="BB209" s="2">
        <f t="shared" si="318"/>
        <v>5.995854908723304E-2</v>
      </c>
      <c r="BD209" s="2">
        <f t="shared" si="261"/>
        <v>366.91798767875019</v>
      </c>
      <c r="BE209" s="2">
        <f t="shared" si="319"/>
        <v>4019.9068809262981</v>
      </c>
      <c r="BF209" s="2">
        <f t="shared" si="296"/>
        <v>36.782873021917226</v>
      </c>
      <c r="BG209" s="2">
        <f t="shared" si="297"/>
        <v>37.194253737091508</v>
      </c>
      <c r="BH209" s="2">
        <f t="shared" si="320"/>
        <v>0.8396088517067184</v>
      </c>
      <c r="BI209" s="2">
        <f t="shared" si="298"/>
        <v>1.7197034403655549</v>
      </c>
      <c r="BJ209" s="2">
        <f t="shared" si="299"/>
        <v>169.1659104908822</v>
      </c>
      <c r="BK209" s="2">
        <f t="shared" si="300"/>
        <v>130.16480227403861</v>
      </c>
      <c r="BL209" s="2">
        <f t="shared" si="301"/>
        <v>213.41084666570782</v>
      </c>
      <c r="BM209" s="2">
        <f t="shared" si="302"/>
        <v>189.10217387924598</v>
      </c>
      <c r="BN209" s="2">
        <f t="shared" si="303"/>
        <v>231.6493299556808</v>
      </c>
      <c r="BO209" s="2">
        <f t="shared" si="304"/>
        <v>258.25023474988564</v>
      </c>
      <c r="BP209" s="2">
        <f t="shared" si="305"/>
        <v>198.58289603331971</v>
      </c>
      <c r="BQ209" s="2">
        <f t="shared" si="306"/>
        <v>325.43455678852263</v>
      </c>
      <c r="BR209" s="2">
        <f t="shared" si="307"/>
        <v>117.55165763430155</v>
      </c>
      <c r="BS209" s="2">
        <f t="shared" si="308"/>
        <v>374.25904996952164</v>
      </c>
      <c r="BU209" s="2">
        <f t="shared" si="321"/>
        <v>3.4995944049344745</v>
      </c>
      <c r="BV209" s="2">
        <f t="shared" si="322"/>
        <v>5.084177120904732</v>
      </c>
      <c r="BW209" s="2">
        <f t="shared" si="323"/>
        <v>6.9432831365654959</v>
      </c>
      <c r="BX209" s="2">
        <f t="shared" si="324"/>
        <v>8.749592318449638</v>
      </c>
      <c r="BY209" s="2">
        <f t="shared" si="325"/>
        <v>10.062281464631093</v>
      </c>
      <c r="CA209" s="2">
        <f t="shared" si="326"/>
        <v>3.2380054098179762</v>
      </c>
      <c r="CB209" s="2">
        <f t="shared" si="327"/>
        <v>4.7041431426309952</v>
      </c>
      <c r="CC209" s="2">
        <f t="shared" si="328"/>
        <v>6.4242840045682259</v>
      </c>
      <c r="CD209" s="2">
        <f t="shared" si="335"/>
        <v>8.0955745102616277</v>
      </c>
      <c r="CE209" s="2">
        <f t="shared" si="329"/>
        <v>9.3101422758151546</v>
      </c>
      <c r="CG209" s="2">
        <f t="shared" si="330"/>
        <v>75.690261017544785</v>
      </c>
      <c r="CH209" s="2">
        <f t="shared" si="331"/>
        <v>109.96208383408758</v>
      </c>
      <c r="CI209" s="2">
        <f t="shared" si="332"/>
        <v>150.17137762717377</v>
      </c>
      <c r="CJ209" s="2">
        <f t="shared" si="333"/>
        <v>189.23876591149082</v>
      </c>
      <c r="CK209" s="2">
        <f t="shared" si="334"/>
        <v>217.62999432621123</v>
      </c>
    </row>
    <row r="210" spans="1:89">
      <c r="A210" s="2">
        <v>1</v>
      </c>
      <c r="B210" s="2">
        <f t="shared" si="270"/>
        <v>1397.5715792284989</v>
      </c>
      <c r="C210" s="3">
        <v>19.7</v>
      </c>
      <c r="D210" s="2">
        <f t="shared" si="271"/>
        <v>53.952215214994482</v>
      </c>
      <c r="E210" s="2">
        <f t="shared" si="267"/>
        <v>27.42733197353914</v>
      </c>
      <c r="F210" s="2">
        <v>0</v>
      </c>
      <c r="G210" s="2">
        <f t="shared" si="268"/>
        <v>1.26581598676957</v>
      </c>
      <c r="H210" s="3">
        <f t="shared" si="269"/>
        <v>82.645363175303189</v>
      </c>
      <c r="J210" s="2">
        <f t="shared" si="263"/>
        <v>65.281599768100435</v>
      </c>
      <c r="K210" s="2">
        <f t="shared" si="309"/>
        <v>33.186776510814845</v>
      </c>
      <c r="L210" s="2">
        <f t="shared" si="310"/>
        <v>0</v>
      </c>
      <c r="M210" s="2">
        <f t="shared" si="264"/>
        <v>1.5316237210847325</v>
      </c>
      <c r="N210" s="3">
        <f t="shared" si="266"/>
        <v>100.00000000000001</v>
      </c>
      <c r="O210" s="2">
        <v>8.0000000000000002E-3</v>
      </c>
      <c r="P210" s="2">
        <f t="shared" si="272"/>
        <v>7.3929819757466875E-2</v>
      </c>
      <c r="Q210" s="2">
        <f t="shared" si="273"/>
        <v>0.21040774826605715</v>
      </c>
      <c r="R210" s="2">
        <v>0.3</v>
      </c>
      <c r="S210" s="2">
        <f t="shared" si="311"/>
        <v>3.4352323202460996E-2</v>
      </c>
      <c r="T210" s="2">
        <v>0.12</v>
      </c>
      <c r="U210" s="2">
        <f t="shared" si="274"/>
        <v>0.67840072670875373</v>
      </c>
      <c r="V210" s="2">
        <f t="shared" si="275"/>
        <v>1.0965350438712451</v>
      </c>
      <c r="W210" s="2">
        <v>0.06</v>
      </c>
      <c r="X210" s="2">
        <f t="shared" si="312"/>
        <v>0.30439622697494928</v>
      </c>
      <c r="Y210" s="2">
        <v>2.6700000000000002E-2</v>
      </c>
      <c r="Z210" s="2">
        <v>0.21</v>
      </c>
      <c r="AA210" s="2">
        <v>0.442</v>
      </c>
      <c r="AB210" s="2">
        <v>0.5</v>
      </c>
      <c r="AC210" s="2">
        <f t="shared" si="313"/>
        <v>9.4780536416217642E-2</v>
      </c>
      <c r="AD210" s="2">
        <f t="shared" si="276"/>
        <v>0.12748978886761481</v>
      </c>
      <c r="AE210" s="2">
        <f t="shared" si="277"/>
        <v>0.58761153789019216</v>
      </c>
      <c r="AF210" s="2">
        <f t="shared" si="278"/>
        <v>1.2019177758010815</v>
      </c>
      <c r="AG210" s="2">
        <f t="shared" si="279"/>
        <v>7.4246607745119517</v>
      </c>
      <c r="AH210" s="2">
        <f t="shared" si="314"/>
        <v>0.39195456717763122</v>
      </c>
      <c r="AI210" s="2">
        <f t="shared" si="280"/>
        <v>7.0384236172477188E-2</v>
      </c>
      <c r="AJ210" s="2">
        <f t="shared" si="281"/>
        <v>0.37246915585369533</v>
      </c>
      <c r="AK210" s="2">
        <f t="shared" si="282"/>
        <v>0.64994223308957233</v>
      </c>
      <c r="AL210" s="2">
        <f t="shared" si="283"/>
        <v>4.838119776941757</v>
      </c>
      <c r="AM210" s="2">
        <f t="shared" si="315"/>
        <v>0.24366025184096735</v>
      </c>
      <c r="AN210" s="2">
        <f t="shared" si="284"/>
        <v>3.885754887183325E-2</v>
      </c>
      <c r="AO210" s="2">
        <f t="shared" si="285"/>
        <v>0.23609691627309295</v>
      </c>
      <c r="AP210" s="2">
        <f t="shared" si="286"/>
        <v>0.35145907220809064</v>
      </c>
      <c r="AQ210" s="2">
        <f t="shared" si="287"/>
        <v>3.1526562205225583</v>
      </c>
      <c r="AR210" s="2">
        <f t="shared" si="316"/>
        <v>0.15200661600445811</v>
      </c>
      <c r="AS210" s="2">
        <f t="shared" si="288"/>
        <v>2.145237607788858E-2</v>
      </c>
      <c r="AT210" s="2">
        <f t="shared" si="289"/>
        <v>0.14965468414667613</v>
      </c>
      <c r="AU210" s="2">
        <f t="shared" si="290"/>
        <v>0.19005301263496793</v>
      </c>
      <c r="AV210" s="2">
        <f t="shared" si="291"/>
        <v>2.0543603100050403</v>
      </c>
      <c r="AW210" s="2">
        <f t="shared" si="317"/>
        <v>9.5135089682225241E-2</v>
      </c>
      <c r="AX210" s="2">
        <f t="shared" si="292"/>
        <v>1.1843372851568501E-2</v>
      </c>
      <c r="AY210" s="2">
        <f t="shared" si="293"/>
        <v>9.4861571428300318E-2</v>
      </c>
      <c r="AZ210" s="2">
        <f t="shared" si="294"/>
        <v>0.10277198817119013</v>
      </c>
      <c r="BA210" s="2">
        <f t="shared" si="295"/>
        <v>1.3386795096309194</v>
      </c>
      <c r="BB210" s="2">
        <f t="shared" si="318"/>
        <v>5.971657388736977E-2</v>
      </c>
      <c r="BD210" s="2">
        <f t="shared" si="261"/>
        <v>355.62671891551145</v>
      </c>
      <c r="BE210" s="2">
        <f t="shared" si="319"/>
        <v>4001.3064740125378</v>
      </c>
      <c r="BF210" s="2">
        <f t="shared" si="296"/>
        <v>36.731157065613395</v>
      </c>
      <c r="BG210" s="2">
        <f t="shared" si="297"/>
        <v>37.191902992566234</v>
      </c>
      <c r="BH210" s="2">
        <f t="shared" si="320"/>
        <v>0.83110627302336837</v>
      </c>
      <c r="BI210" s="2">
        <f t="shared" si="298"/>
        <v>1.7151927948460512</v>
      </c>
      <c r="BJ210" s="2">
        <f t="shared" si="299"/>
        <v>169.46847805492516</v>
      </c>
      <c r="BK210" s="2">
        <f t="shared" si="300"/>
        <v>130.36431331861164</v>
      </c>
      <c r="BL210" s="2">
        <f t="shared" si="301"/>
        <v>213.40274489039973</v>
      </c>
      <c r="BM210" s="2">
        <f t="shared" si="302"/>
        <v>189.22552703158686</v>
      </c>
      <c r="BN210" s="2">
        <f t="shared" si="303"/>
        <v>230.9526792788543</v>
      </c>
      <c r="BO210" s="2">
        <f t="shared" si="304"/>
        <v>258.11166847845914</v>
      </c>
      <c r="BP210" s="2">
        <f t="shared" si="305"/>
        <v>197.04209666710582</v>
      </c>
      <c r="BQ210" s="2">
        <f t="shared" si="306"/>
        <v>324.78281841227181</v>
      </c>
      <c r="BR210" s="2">
        <f t="shared" si="307"/>
        <v>115.75650207251866</v>
      </c>
      <c r="BS210" s="2">
        <f t="shared" si="308"/>
        <v>372.94685429491761</v>
      </c>
      <c r="BU210" s="2">
        <f t="shared" si="321"/>
        <v>3.5051799673888246</v>
      </c>
      <c r="BV210" s="2">
        <f t="shared" si="322"/>
        <v>5.0878151373272962</v>
      </c>
      <c r="BW210" s="2">
        <f t="shared" si="323"/>
        <v>6.9399962817188854</v>
      </c>
      <c r="BX210" s="2">
        <f t="shared" si="324"/>
        <v>8.7326216805090091</v>
      </c>
      <c r="BY210" s="2">
        <f t="shared" si="325"/>
        <v>10.027635702573775</v>
      </c>
      <c r="CA210" s="2">
        <f t="shared" si="326"/>
        <v>3.2580436956102843</v>
      </c>
      <c r="CB210" s="2">
        <f t="shared" si="327"/>
        <v>4.7290935663278546</v>
      </c>
      <c r="CC210" s="2">
        <f t="shared" si="328"/>
        <v>6.4506847989482541</v>
      </c>
      <c r="CD210" s="2">
        <f t="shared" si="335"/>
        <v>8.1169193242670392</v>
      </c>
      <c r="CE210" s="2">
        <f t="shared" si="329"/>
        <v>9.3206270681116798</v>
      </c>
      <c r="CG210" s="2">
        <f t="shared" si="330"/>
        <v>76.005632550661815</v>
      </c>
      <c r="CH210" s="2">
        <f t="shared" si="331"/>
        <v>110.32318209369051</v>
      </c>
      <c r="CI210" s="2">
        <f t="shared" si="332"/>
        <v>150.48551349682307</v>
      </c>
      <c r="CJ210" s="2">
        <f t="shared" si="333"/>
        <v>189.3564498336311</v>
      </c>
      <c r="CK210" s="2">
        <f t="shared" si="334"/>
        <v>217.43727901351861</v>
      </c>
    </row>
    <row r="211" spans="1:89">
      <c r="A211" s="2">
        <v>1</v>
      </c>
      <c r="B211" s="2">
        <f t="shared" si="270"/>
        <v>1398.2858649427844</v>
      </c>
      <c r="C211" s="3">
        <v>19.8</v>
      </c>
      <c r="D211" s="2">
        <f t="shared" si="271"/>
        <v>53.957015214994485</v>
      </c>
      <c r="E211" s="2">
        <f t="shared" si="267"/>
        <v>27.329231973539137</v>
      </c>
      <c r="F211" s="2">
        <v>0</v>
      </c>
      <c r="G211" s="2">
        <f t="shared" si="268"/>
        <v>1.2627159867695701</v>
      </c>
      <c r="H211" s="3">
        <f t="shared" si="269"/>
        <v>82.548963175303186</v>
      </c>
      <c r="J211" s="2">
        <f t="shared" si="263"/>
        <v>65.363649814001803</v>
      </c>
      <c r="K211" s="2">
        <f t="shared" si="309"/>
        <v>33.10669319431917</v>
      </c>
      <c r="L211" s="2">
        <f t="shared" si="310"/>
        <v>0</v>
      </c>
      <c r="M211" s="2">
        <f t="shared" si="264"/>
        <v>1.5296569916790266</v>
      </c>
      <c r="N211" s="3">
        <f t="shared" si="266"/>
        <v>100.00000000000001</v>
      </c>
      <c r="O211" s="2">
        <v>8.0000000000000002E-3</v>
      </c>
      <c r="P211" s="2">
        <f t="shared" si="272"/>
        <v>7.376628176954822E-2</v>
      </c>
      <c r="Q211" s="2">
        <f t="shared" si="273"/>
        <v>0.21029389288387085</v>
      </c>
      <c r="R211" s="2">
        <v>0.3</v>
      </c>
      <c r="S211" s="2">
        <f t="shared" si="311"/>
        <v>3.4239639546458547E-2</v>
      </c>
      <c r="T211" s="2">
        <v>0.12</v>
      </c>
      <c r="U211" s="2">
        <f t="shared" si="274"/>
        <v>0.67842989509182494</v>
      </c>
      <c r="V211" s="2">
        <f t="shared" si="275"/>
        <v>1.0951267539129277</v>
      </c>
      <c r="W211" s="2">
        <v>0.06</v>
      </c>
      <c r="X211" s="2">
        <f t="shared" si="312"/>
        <v>0.30395987787840151</v>
      </c>
      <c r="Y211" s="2">
        <v>2.6700000000000002E-2</v>
      </c>
      <c r="Z211" s="2">
        <v>0.21</v>
      </c>
      <c r="AA211" s="2">
        <v>0.442</v>
      </c>
      <c r="AB211" s="2">
        <v>0.5</v>
      </c>
      <c r="AC211" s="2">
        <f t="shared" si="313"/>
        <v>9.4624435166803855E-2</v>
      </c>
      <c r="AD211" s="2">
        <f t="shared" si="276"/>
        <v>0.12734937701260229</v>
      </c>
      <c r="AE211" s="2">
        <f t="shared" si="277"/>
        <v>0.58554523841547679</v>
      </c>
      <c r="AF211" s="2">
        <f t="shared" si="278"/>
        <v>1.1978775480892876</v>
      </c>
      <c r="AG211" s="2">
        <f t="shared" si="279"/>
        <v>7.4139679725895196</v>
      </c>
      <c r="AH211" s="2">
        <f t="shared" si="314"/>
        <v>0.39050314588054624</v>
      </c>
      <c r="AI211" s="2">
        <f t="shared" si="280"/>
        <v>7.0306717955117212E-2</v>
      </c>
      <c r="AJ211" s="2">
        <f t="shared" si="281"/>
        <v>0.37115939120228714</v>
      </c>
      <c r="AK211" s="2">
        <f t="shared" si="282"/>
        <v>0.64775746248873523</v>
      </c>
      <c r="AL211" s="2">
        <f t="shared" si="283"/>
        <v>4.8311520435970312</v>
      </c>
      <c r="AM211" s="2">
        <f t="shared" si="315"/>
        <v>0.24273369284067095</v>
      </c>
      <c r="AN211" s="2">
        <f t="shared" si="284"/>
        <v>3.881475281289555E-2</v>
      </c>
      <c r="AO211" s="2">
        <f t="shared" si="285"/>
        <v>0.23526669613169035</v>
      </c>
      <c r="AP211" s="2">
        <f t="shared" si="286"/>
        <v>0.35027764806104361</v>
      </c>
      <c r="AQ211" s="2">
        <f t="shared" si="287"/>
        <v>3.1481158476328912</v>
      </c>
      <c r="AR211" s="2">
        <f t="shared" si="316"/>
        <v>0.15141513655099334</v>
      </c>
      <c r="AS211" s="2">
        <f t="shared" si="288"/>
        <v>2.1428749339258948E-2</v>
      </c>
      <c r="AT211" s="2">
        <f t="shared" si="289"/>
        <v>0.14912843274536558</v>
      </c>
      <c r="AU211" s="2">
        <f t="shared" si="290"/>
        <v>0.18941415242021992</v>
      </c>
      <c r="AV211" s="2">
        <f t="shared" si="291"/>
        <v>2.051401674110509</v>
      </c>
      <c r="AW211" s="2">
        <f t="shared" si="317"/>
        <v>9.4757514507590235E-2</v>
      </c>
      <c r="AX211" s="2">
        <f t="shared" si="292"/>
        <v>1.1830329062207297E-2</v>
      </c>
      <c r="AY211" s="2">
        <f t="shared" si="293"/>
        <v>9.4527996604503006E-2</v>
      </c>
      <c r="AZ211" s="2">
        <f t="shared" si="294"/>
        <v>0.10242652174830723</v>
      </c>
      <c r="BA211" s="2">
        <f t="shared" si="295"/>
        <v>1.3367515784743553</v>
      </c>
      <c r="BB211" s="2">
        <f t="shared" si="318"/>
        <v>5.9475542660167247E-2</v>
      </c>
      <c r="BD211" s="2">
        <f t="shared" si="261"/>
        <v>344.62846241906198</v>
      </c>
      <c r="BE211" s="2">
        <f t="shared" si="319"/>
        <v>3982.8384032469139</v>
      </c>
      <c r="BF211" s="2">
        <f t="shared" si="296"/>
        <v>36.679376694863357</v>
      </c>
      <c r="BG211" s="2">
        <f t="shared" si="297"/>
        <v>37.189314475911168</v>
      </c>
      <c r="BH211" s="2">
        <f t="shared" si="320"/>
        <v>0.82266535097775795</v>
      </c>
      <c r="BI211" s="2">
        <f t="shared" si="298"/>
        <v>1.7106850804830802</v>
      </c>
      <c r="BJ211" s="2">
        <f t="shared" si="299"/>
        <v>169.76897476294403</v>
      </c>
      <c r="BK211" s="2">
        <f t="shared" si="300"/>
        <v>130.56332676024968</v>
      </c>
      <c r="BL211" s="2">
        <f t="shared" si="301"/>
        <v>213.38931951524259</v>
      </c>
      <c r="BM211" s="2">
        <f t="shared" si="302"/>
        <v>189.34756638756491</v>
      </c>
      <c r="BN211" s="2">
        <f t="shared" si="303"/>
        <v>230.24875404314747</v>
      </c>
      <c r="BO211" s="2">
        <f t="shared" si="304"/>
        <v>257.97094668838179</v>
      </c>
      <c r="BP211" s="2">
        <f t="shared" si="305"/>
        <v>195.50030425594457</v>
      </c>
      <c r="BQ211" s="2">
        <f t="shared" si="306"/>
        <v>324.12987642158328</v>
      </c>
      <c r="BR211" s="2">
        <f t="shared" si="307"/>
        <v>113.97654471328646</v>
      </c>
      <c r="BS211" s="2">
        <f t="shared" si="308"/>
        <v>371.63892343844469</v>
      </c>
      <c r="BU211" s="2">
        <f t="shared" si="321"/>
        <v>3.5107753019975712</v>
      </c>
      <c r="BV211" s="2">
        <f t="shared" si="322"/>
        <v>5.0914508389288011</v>
      </c>
      <c r="BW211" s="2">
        <f t="shared" si="323"/>
        <v>6.936695400918957</v>
      </c>
      <c r="BX211" s="2">
        <f t="shared" si="324"/>
        <v>8.7156722566514002</v>
      </c>
      <c r="BY211" s="2">
        <f t="shared" si="325"/>
        <v>9.9931641299591139</v>
      </c>
      <c r="CA211" s="2">
        <f t="shared" si="326"/>
        <v>3.2781477313719543</v>
      </c>
      <c r="CB211" s="2">
        <f t="shared" si="327"/>
        <v>4.7540860867768027</v>
      </c>
      <c r="CC211" s="2">
        <f t="shared" si="328"/>
        <v>6.4770628524139244</v>
      </c>
      <c r="CD211" s="2">
        <f t="shared" si="335"/>
        <v>8.13816287794514</v>
      </c>
      <c r="CE211" s="2">
        <f t="shared" si="329"/>
        <v>9.3310068300906952</v>
      </c>
      <c r="CG211" s="2">
        <f t="shared" si="330"/>
        <v>76.322245543510505</v>
      </c>
      <c r="CH211" s="2">
        <f t="shared" si="331"/>
        <v>110.68522695836867</v>
      </c>
      <c r="CI211" s="2">
        <f t="shared" si="332"/>
        <v>150.79978754215441</v>
      </c>
      <c r="CJ211" s="2">
        <f t="shared" si="333"/>
        <v>189.47372612266676</v>
      </c>
      <c r="CK211" s="2">
        <f t="shared" si="334"/>
        <v>217.24566822871782</v>
      </c>
    </row>
    <row r="212" spans="1:89">
      <c r="A212" s="2">
        <v>1</v>
      </c>
      <c r="B212" s="2">
        <f t="shared" si="270"/>
        <v>1399.0001506570702</v>
      </c>
      <c r="C212" s="3">
        <v>19.899999999999999</v>
      </c>
      <c r="D212" s="2">
        <f t="shared" si="271"/>
        <v>53.961815214994481</v>
      </c>
      <c r="E212" s="2">
        <f t="shared" si="267"/>
        <v>27.231131973539142</v>
      </c>
      <c r="F212" s="2">
        <v>0</v>
      </c>
      <c r="G212" s="2">
        <f t="shared" si="268"/>
        <v>1.25961598676957</v>
      </c>
      <c r="H212" s="3">
        <f t="shared" si="269"/>
        <v>82.452563175303197</v>
      </c>
      <c r="J212" s="2">
        <f t="shared" si="263"/>
        <v>65.445891718691314</v>
      </c>
      <c r="K212" s="2">
        <f t="shared" si="309"/>
        <v>33.026422617866672</v>
      </c>
      <c r="L212" s="2">
        <f t="shared" si="310"/>
        <v>0</v>
      </c>
      <c r="M212" s="2">
        <f t="shared" si="264"/>
        <v>1.5276856634420062</v>
      </c>
      <c r="N212" s="3">
        <f t="shared" si="266"/>
        <v>99.999999999999986</v>
      </c>
      <c r="O212" s="2">
        <v>8.0000000000000002E-3</v>
      </c>
      <c r="P212" s="2">
        <f t="shared" si="272"/>
        <v>7.3603244791423592E-2</v>
      </c>
      <c r="Q212" s="2">
        <f t="shared" si="273"/>
        <v>0.21018019630224027</v>
      </c>
      <c r="R212" s="2">
        <v>0.3</v>
      </c>
      <c r="S212" s="2">
        <f t="shared" si="311"/>
        <v>3.4127247013099812E-2</v>
      </c>
      <c r="T212" s="2">
        <v>0.12</v>
      </c>
      <c r="U212" s="2">
        <f t="shared" si="274"/>
        <v>0.67845903980792399</v>
      </c>
      <c r="V212" s="2">
        <f t="shared" si="275"/>
        <v>1.0937214734649652</v>
      </c>
      <c r="W212" s="2">
        <v>0.06</v>
      </c>
      <c r="X212" s="2">
        <f t="shared" si="312"/>
        <v>0.30352243123658007</v>
      </c>
      <c r="Y212" s="2">
        <v>2.6700000000000002E-2</v>
      </c>
      <c r="Z212" s="2">
        <v>0.21</v>
      </c>
      <c r="AA212" s="2">
        <v>0.442</v>
      </c>
      <c r="AB212" s="2">
        <v>0.5</v>
      </c>
      <c r="AC212" s="2">
        <f t="shared" si="313"/>
        <v>9.4467968903620622E-2</v>
      </c>
      <c r="AD212" s="2">
        <f t="shared" si="276"/>
        <v>0.12720923956153526</v>
      </c>
      <c r="AE212" s="2">
        <f t="shared" si="277"/>
        <v>0.58348796095888245</v>
      </c>
      <c r="AF212" s="2">
        <f t="shared" si="278"/>
        <v>1.1938543358490949</v>
      </c>
      <c r="AG212" s="2">
        <f t="shared" si="279"/>
        <v>7.4032996856409232</v>
      </c>
      <c r="AH212" s="2">
        <f t="shared" si="314"/>
        <v>0.38905756900944993</v>
      </c>
      <c r="AI212" s="2">
        <f t="shared" si="280"/>
        <v>7.0229351229984804E-2</v>
      </c>
      <c r="AJ212" s="2">
        <f t="shared" si="281"/>
        <v>0.36985534533490033</v>
      </c>
      <c r="AK212" s="2">
        <f t="shared" si="282"/>
        <v>0.64558189307772362</v>
      </c>
      <c r="AL212" s="2">
        <f t="shared" si="283"/>
        <v>4.824200284905336</v>
      </c>
      <c r="AM212" s="2">
        <f t="shared" si="315"/>
        <v>0.24181083071401691</v>
      </c>
      <c r="AN212" s="2">
        <f t="shared" si="284"/>
        <v>3.8772040389398923E-2</v>
      </c>
      <c r="AO212" s="2">
        <f t="shared" si="285"/>
        <v>0.23444010095426401</v>
      </c>
      <c r="AP212" s="2">
        <f t="shared" si="286"/>
        <v>0.34910119949717083</v>
      </c>
      <c r="AQ212" s="2">
        <f t="shared" si="287"/>
        <v>3.1435858842807241</v>
      </c>
      <c r="AR212" s="2">
        <f t="shared" si="316"/>
        <v>0.15082599696942503</v>
      </c>
      <c r="AS212" s="2">
        <f t="shared" si="288"/>
        <v>2.1405168773869453E-2</v>
      </c>
      <c r="AT212" s="2">
        <f t="shared" si="289"/>
        <v>0.14860447909892399</v>
      </c>
      <c r="AU212" s="2">
        <f t="shared" si="290"/>
        <v>0.18877798277358265</v>
      </c>
      <c r="AV212" s="2">
        <f t="shared" si="291"/>
        <v>2.0484498213661815</v>
      </c>
      <c r="AW212" s="2">
        <f t="shared" si="317"/>
        <v>9.438142111805424E-2</v>
      </c>
      <c r="AX212" s="2">
        <f t="shared" si="292"/>
        <v>1.181731076405027E-2</v>
      </c>
      <c r="AY212" s="2">
        <f t="shared" si="293"/>
        <v>9.4195878257921084E-2</v>
      </c>
      <c r="AZ212" s="2">
        <f t="shared" si="294"/>
        <v>0.10208251026176132</v>
      </c>
      <c r="BA212" s="2">
        <f t="shared" si="295"/>
        <v>1.3348280674110651</v>
      </c>
      <c r="BB212" s="2">
        <f t="shared" si="318"/>
        <v>5.9235450266212644E-2</v>
      </c>
      <c r="BD212" s="2">
        <f t="shared" si="261"/>
        <v>333.91729704436744</v>
      </c>
      <c r="BE212" s="2">
        <f t="shared" si="319"/>
        <v>3964.5021162810722</v>
      </c>
      <c r="BF212" s="2">
        <f t="shared" si="296"/>
        <v>36.627531607829333</v>
      </c>
      <c r="BG212" s="2">
        <f t="shared" si="297"/>
        <v>37.186491446423318</v>
      </c>
      <c r="BH212" s="2">
        <f t="shared" si="320"/>
        <v>0.81428581939341915</v>
      </c>
      <c r="BI212" s="2">
        <f t="shared" si="298"/>
        <v>1.7061805615831325</v>
      </c>
      <c r="BJ212" s="2">
        <f t="shared" si="299"/>
        <v>170.06737759534604</v>
      </c>
      <c r="BK212" s="2">
        <f t="shared" si="300"/>
        <v>130.76183957851649</v>
      </c>
      <c r="BL212" s="2">
        <f t="shared" si="301"/>
        <v>213.37054761757503</v>
      </c>
      <c r="BM212" s="2">
        <f t="shared" si="302"/>
        <v>189.46828488620818</v>
      </c>
      <c r="BN212" s="2">
        <f t="shared" si="303"/>
        <v>229.53758739402707</v>
      </c>
      <c r="BO212" s="2">
        <f t="shared" si="304"/>
        <v>257.82806548589758</v>
      </c>
      <c r="BP212" s="2">
        <f t="shared" si="305"/>
        <v>193.95766219411522</v>
      </c>
      <c r="BQ212" s="2">
        <f t="shared" si="306"/>
        <v>323.47574469179705</v>
      </c>
      <c r="BR212" s="2">
        <f t="shared" si="307"/>
        <v>112.21186404874733</v>
      </c>
      <c r="BS212" s="2">
        <f t="shared" si="308"/>
        <v>370.33526987367236</v>
      </c>
      <c r="BU212" s="2">
        <f t="shared" si="321"/>
        <v>3.5163801287064813</v>
      </c>
      <c r="BV212" s="2">
        <f t="shared" si="322"/>
        <v>5.0950836585157777</v>
      </c>
      <c r="BW212" s="2">
        <f t="shared" si="323"/>
        <v>6.9333797155175301</v>
      </c>
      <c r="BX212" s="2">
        <f t="shared" si="324"/>
        <v>8.6987433368874516</v>
      </c>
      <c r="BY212" s="2">
        <f t="shared" si="325"/>
        <v>9.9588655844888017</v>
      </c>
      <c r="CA212" s="2">
        <f t="shared" si="326"/>
        <v>3.2983168060754751</v>
      </c>
      <c r="CB212" s="2">
        <f t="shared" si="327"/>
        <v>4.7791192772508886</v>
      </c>
      <c r="CC212" s="2">
        <f t="shared" si="328"/>
        <v>6.5034160135032266</v>
      </c>
      <c r="CD212" s="2">
        <f t="shared" si="335"/>
        <v>8.159303115601201</v>
      </c>
      <c r="CE212" s="2">
        <f t="shared" si="329"/>
        <v>9.3412806705995113</v>
      </c>
      <c r="CG212" s="2">
        <f t="shared" si="330"/>
        <v>76.64009456137812</v>
      </c>
      <c r="CH212" s="2">
        <f t="shared" si="331"/>
        <v>111.0482027238689</v>
      </c>
      <c r="CI212" s="2">
        <f t="shared" si="332"/>
        <v>151.11417354717946</v>
      </c>
      <c r="CJ212" s="2">
        <f t="shared" si="333"/>
        <v>189.5905697059695</v>
      </c>
      <c r="CK212" s="2">
        <f t="shared" si="334"/>
        <v>217.0551454003469</v>
      </c>
    </row>
    <row r="213" spans="1:89">
      <c r="A213" s="2">
        <v>1</v>
      </c>
      <c r="B213" s="2">
        <f t="shared" si="270"/>
        <v>1399.714436371356</v>
      </c>
      <c r="C213" s="3">
        <v>20</v>
      </c>
      <c r="D213" s="2">
        <f t="shared" si="271"/>
        <v>53.966615214994484</v>
      </c>
      <c r="E213" s="2">
        <f t="shared" si="267"/>
        <v>27.13303197353914</v>
      </c>
      <c r="F213" s="2">
        <v>0</v>
      </c>
      <c r="G213" s="2">
        <f t="shared" si="268"/>
        <v>1.2565159867695701</v>
      </c>
      <c r="H213" s="3">
        <f t="shared" si="269"/>
        <v>82.356163175303195</v>
      </c>
      <c r="J213" s="2">
        <f t="shared" si="263"/>
        <v>65.528326155895869</v>
      </c>
      <c r="K213" s="2">
        <f t="shared" si="309"/>
        <v>32.945964123879612</v>
      </c>
      <c r="L213" s="2">
        <f t="shared" si="310"/>
        <v>0</v>
      </c>
      <c r="M213" s="2">
        <f t="shared" si="264"/>
        <v>1.5257097202245231</v>
      </c>
      <c r="N213" s="3">
        <f t="shared" si="266"/>
        <v>100.00000000000001</v>
      </c>
      <c r="O213" s="2">
        <v>8.0000000000000002E-3</v>
      </c>
      <c r="P213" s="2">
        <f t="shared" si="272"/>
        <v>7.34407069215601E-2</v>
      </c>
      <c r="Q213" s="2">
        <f t="shared" si="273"/>
        <v>0.21006665820575629</v>
      </c>
      <c r="R213" s="2">
        <v>0.3</v>
      </c>
      <c r="S213" s="2">
        <f t="shared" si="311"/>
        <v>3.4015144207846001E-2</v>
      </c>
      <c r="T213" s="2">
        <v>0.12</v>
      </c>
      <c r="U213" s="2">
        <f t="shared" si="274"/>
        <v>0.67848816088581698</v>
      </c>
      <c r="V213" s="2">
        <f t="shared" si="275"/>
        <v>1.0923191940454575</v>
      </c>
      <c r="W213" s="2">
        <v>0.06</v>
      </c>
      <c r="X213" s="2">
        <f t="shared" si="312"/>
        <v>0.3030838832894216</v>
      </c>
      <c r="Y213" s="2">
        <v>2.6700000000000002E-2</v>
      </c>
      <c r="Z213" s="2">
        <v>0.21</v>
      </c>
      <c r="AA213" s="2">
        <v>0.442</v>
      </c>
      <c r="AB213" s="2">
        <v>0.5</v>
      </c>
      <c r="AC213" s="2">
        <f t="shared" si="313"/>
        <v>9.4311136344893992E-2</v>
      </c>
      <c r="AD213" s="2">
        <f t="shared" si="276"/>
        <v>0.12706937579549868</v>
      </c>
      <c r="AE213" s="2">
        <f t="shared" si="277"/>
        <v>0.58143965921961838</v>
      </c>
      <c r="AF213" s="2">
        <f t="shared" si="278"/>
        <v>1.1898480544396211</v>
      </c>
      <c r="AG213" s="2">
        <f t="shared" si="279"/>
        <v>7.392655840478505</v>
      </c>
      <c r="AH213" s="2">
        <f t="shared" si="314"/>
        <v>0.38761780528496514</v>
      </c>
      <c r="AI213" s="2">
        <f t="shared" si="280"/>
        <v>7.0152135600183158E-2</v>
      </c>
      <c r="AJ213" s="2">
        <f t="shared" si="281"/>
        <v>0.36855698890286587</v>
      </c>
      <c r="AK213" s="2">
        <f t="shared" si="282"/>
        <v>0.6434154790866139</v>
      </c>
      <c r="AL213" s="2">
        <f t="shared" si="283"/>
        <v>4.8172644531755173</v>
      </c>
      <c r="AM213" s="2">
        <f t="shared" si="315"/>
        <v>0.2408916455724231</v>
      </c>
      <c r="AN213" s="2">
        <f t="shared" si="284"/>
        <v>3.872941138222559E-2</v>
      </c>
      <c r="AO213" s="2">
        <f t="shared" si="285"/>
        <v>0.23361711213758182</v>
      </c>
      <c r="AP213" s="2">
        <f t="shared" si="286"/>
        <v>0.34792970176618848</v>
      </c>
      <c r="AQ213" s="2">
        <f t="shared" si="287"/>
        <v>3.1390662993891452</v>
      </c>
      <c r="AR213" s="2">
        <f t="shared" si="316"/>
        <v>0.15023918461496716</v>
      </c>
      <c r="AS213" s="2">
        <f t="shared" si="288"/>
        <v>2.1381634260750116E-2</v>
      </c>
      <c r="AT213" s="2">
        <f t="shared" si="289"/>
        <v>0.14808281141532595</v>
      </c>
      <c r="AU213" s="2">
        <f t="shared" si="290"/>
        <v>0.18814449031123301</v>
      </c>
      <c r="AV213" s="2">
        <f t="shared" si="291"/>
        <v>2.045504731521461</v>
      </c>
      <c r="AW213" s="2">
        <f t="shared" si="317"/>
        <v>9.4006801474846163E-2</v>
      </c>
      <c r="AX213" s="2">
        <f t="shared" si="292"/>
        <v>1.1804317890312633E-2</v>
      </c>
      <c r="AY213" s="2">
        <f t="shared" si="293"/>
        <v>9.3865208913946729E-2</v>
      </c>
      <c r="AZ213" s="2">
        <f t="shared" si="294"/>
        <v>0.10173994647419232</v>
      </c>
      <c r="BA213" s="2">
        <f t="shared" si="295"/>
        <v>1.3329089632451847</v>
      </c>
      <c r="BB213" s="2">
        <f t="shared" si="318"/>
        <v>5.899629159521206E-2</v>
      </c>
      <c r="BD213" s="2">
        <f t="shared" si="261"/>
        <v>323.48737550625719</v>
      </c>
      <c r="BE213" s="2">
        <f t="shared" si="319"/>
        <v>3946.2970425771978</v>
      </c>
      <c r="BF213" s="2">
        <f t="shared" si="296"/>
        <v>36.575621500767788</v>
      </c>
      <c r="BG213" s="2">
        <f t="shared" si="297"/>
        <v>37.183437096695044</v>
      </c>
      <c r="BH213" s="2">
        <f t="shared" si="320"/>
        <v>0.80596741243283787</v>
      </c>
      <c r="BI213" s="2">
        <f t="shared" si="298"/>
        <v>1.7016794958373809</v>
      </c>
      <c r="BJ213" s="2">
        <f t="shared" si="299"/>
        <v>170.36366346974256</v>
      </c>
      <c r="BK213" s="2">
        <f t="shared" si="300"/>
        <v>130.95984869797263</v>
      </c>
      <c r="BL213" s="2">
        <f t="shared" si="301"/>
        <v>213.34640652592853</v>
      </c>
      <c r="BM213" s="2">
        <f t="shared" si="302"/>
        <v>189.58767549440677</v>
      </c>
      <c r="BN213" s="2">
        <f t="shared" si="303"/>
        <v>228.81921337696795</v>
      </c>
      <c r="BO213" s="2">
        <f t="shared" si="304"/>
        <v>257.68302122535295</v>
      </c>
      <c r="BP213" s="2">
        <f t="shared" si="305"/>
        <v>192.4143140596619</v>
      </c>
      <c r="BQ213" s="2">
        <f t="shared" si="306"/>
        <v>322.82043753863638</v>
      </c>
      <c r="BR213" s="2">
        <f t="shared" si="307"/>
        <v>110.46253511110298</v>
      </c>
      <c r="BS213" s="2">
        <f t="shared" si="308"/>
        <v>369.03590619985948</v>
      </c>
      <c r="BU213" s="2">
        <f t="shared" si="321"/>
        <v>3.5219941706145468</v>
      </c>
      <c r="BV213" s="2">
        <f t="shared" si="322"/>
        <v>5.0987130372425362</v>
      </c>
      <c r="BW213" s="2">
        <f t="shared" si="323"/>
        <v>6.9300484663440765</v>
      </c>
      <c r="BX213" s="2">
        <f t="shared" si="324"/>
        <v>8.6818342451545298</v>
      </c>
      <c r="BY213" s="2">
        <f t="shared" si="325"/>
        <v>9.9247389433146385</v>
      </c>
      <c r="CA213" s="2">
        <f t="shared" si="326"/>
        <v>3.3185502075750239</v>
      </c>
      <c r="CB213" s="2">
        <f t="shared" si="327"/>
        <v>4.8041917131152712</v>
      </c>
      <c r="CC213" s="2">
        <f t="shared" si="328"/>
        <v>6.529742146756103</v>
      </c>
      <c r="CD213" s="2">
        <f t="shared" si="335"/>
        <v>8.1803380246260655</v>
      </c>
      <c r="CE213" s="2">
        <f t="shared" si="329"/>
        <v>9.3514477551556574</v>
      </c>
      <c r="CG213" s="2">
        <f t="shared" si="330"/>
        <v>76.959174167829119</v>
      </c>
      <c r="CH213" s="2">
        <f t="shared" si="331"/>
        <v>111.41209373338098</v>
      </c>
      <c r="CI213" s="2">
        <f t="shared" si="332"/>
        <v>151.42864555616538</v>
      </c>
      <c r="CJ213" s="2">
        <f t="shared" si="333"/>
        <v>189.70695617377666</v>
      </c>
      <c r="CK213" s="2">
        <f t="shared" si="334"/>
        <v>216.86569480480242</v>
      </c>
    </row>
    <row r="214" spans="1:89">
      <c r="A214" s="2">
        <v>1</v>
      </c>
      <c r="B214" s="2">
        <f t="shared" si="270"/>
        <v>1400.4287220856418</v>
      </c>
      <c r="C214" s="3">
        <v>20.100000000000001</v>
      </c>
      <c r="D214" s="2">
        <f t="shared" si="271"/>
        <v>53.971415214994487</v>
      </c>
      <c r="E214" s="2">
        <f t="shared" si="267"/>
        <v>27.034931973539138</v>
      </c>
      <c r="F214" s="2">
        <v>0</v>
      </c>
      <c r="G214" s="2">
        <f t="shared" si="268"/>
        <v>1.25341598676957</v>
      </c>
      <c r="H214" s="3">
        <f t="shared" si="269"/>
        <v>82.259763175303192</v>
      </c>
      <c r="J214" s="2">
        <f t="shared" si="263"/>
        <v>65.610953802500489</v>
      </c>
      <c r="K214" s="2">
        <f t="shared" si="309"/>
        <v>32.865317051697787</v>
      </c>
      <c r="L214" s="2">
        <f t="shared" si="310"/>
        <v>0</v>
      </c>
      <c r="M214" s="2">
        <f t="shared" si="264"/>
        <v>1.5237291458017259</v>
      </c>
      <c r="N214" s="3">
        <f t="shared" si="266"/>
        <v>100</v>
      </c>
      <c r="O214" s="2">
        <v>8.0000000000000002E-3</v>
      </c>
      <c r="P214" s="2">
        <f t="shared" si="272"/>
        <v>7.3278666266937159E-2</v>
      </c>
      <c r="Q214" s="2">
        <f t="shared" si="273"/>
        <v>0.20995327827981364</v>
      </c>
      <c r="R214" s="2">
        <v>0.3</v>
      </c>
      <c r="S214" s="2">
        <f t="shared" si="311"/>
        <v>3.390332974148963E-2</v>
      </c>
      <c r="T214" s="2">
        <v>0.12</v>
      </c>
      <c r="U214" s="2">
        <f t="shared" si="274"/>
        <v>0.6785172583542235</v>
      </c>
      <c r="V214" s="2">
        <f t="shared" si="275"/>
        <v>1.0909199072017874</v>
      </c>
      <c r="W214" s="2">
        <v>0.06</v>
      </c>
      <c r="X214" s="2">
        <f t="shared" si="312"/>
        <v>0.30264423025908455</v>
      </c>
      <c r="Y214" s="2">
        <v>2.6700000000000002E-2</v>
      </c>
      <c r="Z214" s="2">
        <v>0.21</v>
      </c>
      <c r="AA214" s="2">
        <v>0.442</v>
      </c>
      <c r="AB214" s="2">
        <v>0.5</v>
      </c>
      <c r="AC214" s="2">
        <f t="shared" si="313"/>
        <v>9.4153936202841612E-2</v>
      </c>
      <c r="AD214" s="2">
        <f t="shared" si="276"/>
        <v>0.12692978499790711</v>
      </c>
      <c r="AE214" s="2">
        <f t="shared" si="277"/>
        <v>0.5794002871678029</v>
      </c>
      <c r="AF214" s="2">
        <f t="shared" si="278"/>
        <v>1.1858586197015843</v>
      </c>
      <c r="AG214" s="2">
        <f t="shared" si="279"/>
        <v>7.3820363641802409</v>
      </c>
      <c r="AH214" s="2">
        <f t="shared" si="314"/>
        <v>0.38618382360743225</v>
      </c>
      <c r="AI214" s="2">
        <f t="shared" si="280"/>
        <v>7.0075070670101644E-2</v>
      </c>
      <c r="AJ214" s="2">
        <f t="shared" si="281"/>
        <v>0.36726429272923627</v>
      </c>
      <c r="AK214" s="2">
        <f t="shared" si="282"/>
        <v>0.64125817500591142</v>
      </c>
      <c r="AL214" s="2">
        <f t="shared" si="283"/>
        <v>4.8103445008895136</v>
      </c>
      <c r="AM214" s="2">
        <f t="shared" si="315"/>
        <v>0.239976117641093</v>
      </c>
      <c r="AN214" s="2">
        <f t="shared" si="284"/>
        <v>3.8686865572967813E-2</v>
      </c>
      <c r="AO214" s="2">
        <f t="shared" si="285"/>
        <v>0.23279771118726023</v>
      </c>
      <c r="AP214" s="2">
        <f t="shared" si="286"/>
        <v>0.34676313025864053</v>
      </c>
      <c r="AQ214" s="2">
        <f t="shared" si="287"/>
        <v>3.1345570619940388</v>
      </c>
      <c r="AR214" s="2">
        <f t="shared" si="316"/>
        <v>0.14965468691489364</v>
      </c>
      <c r="AS214" s="2">
        <f t="shared" si="288"/>
        <v>2.1358145679322958E-2</v>
      </c>
      <c r="AT214" s="2">
        <f t="shared" si="289"/>
        <v>0.14756341797154196</v>
      </c>
      <c r="AU214" s="2">
        <f t="shared" si="290"/>
        <v>0.18751366172550124</v>
      </c>
      <c r="AV214" s="2">
        <f t="shared" si="291"/>
        <v>2.0425663843992483</v>
      </c>
      <c r="AW214" s="2">
        <f t="shared" si="317"/>
        <v>9.3633647584840454E-2</v>
      </c>
      <c r="AX214" s="2">
        <f t="shared" si="292"/>
        <v>1.1791350374425984E-2</v>
      </c>
      <c r="AY214" s="2">
        <f t="shared" si="293"/>
        <v>9.3535981141706637E-2</v>
      </c>
      <c r="AZ214" s="2">
        <f t="shared" si="294"/>
        <v>0.10139882318942024</v>
      </c>
      <c r="BA214" s="2">
        <f t="shared" si="295"/>
        <v>1.3309942528287444</v>
      </c>
      <c r="BB214" s="2">
        <f t="shared" si="318"/>
        <v>5.8758061565791227E-2</v>
      </c>
      <c r="BD214" s="2">
        <f t="shared" si="261"/>
        <v>313.33292457083559</v>
      </c>
      <c r="BE214" s="2">
        <f t="shared" si="319"/>
        <v>3928.2225942289074</v>
      </c>
      <c r="BF214" s="2">
        <f t="shared" si="296"/>
        <v>36.523646068012013</v>
      </c>
      <c r="BG214" s="2">
        <f t="shared" si="297"/>
        <v>37.180154554263787</v>
      </c>
      <c r="BH214" s="2">
        <f t="shared" si="320"/>
        <v>0.79770986459820048</v>
      </c>
      <c r="BI214" s="2">
        <f t="shared" si="298"/>
        <v>1.6971821344879321</v>
      </c>
      <c r="BJ214" s="2">
        <f t="shared" si="299"/>
        <v>170.65780924205956</v>
      </c>
      <c r="BK214" s="2">
        <f t="shared" si="300"/>
        <v>131.15735098923673</v>
      </c>
      <c r="BL214" s="2">
        <f t="shared" si="301"/>
        <v>213.31687382467922</v>
      </c>
      <c r="BM214" s="2">
        <f t="shared" si="302"/>
        <v>189.7057312074927</v>
      </c>
      <c r="BN214" s="2">
        <f t="shared" si="303"/>
        <v>228.09366693906452</v>
      </c>
      <c r="BO214" s="2">
        <f t="shared" si="304"/>
        <v>257.53581050751075</v>
      </c>
      <c r="BP214" s="2">
        <f t="shared" si="305"/>
        <v>190.87040358717275</v>
      </c>
      <c r="BQ214" s="2">
        <f t="shared" si="306"/>
        <v>322.16396970803208</v>
      </c>
      <c r="BR214" s="2">
        <f t="shared" si="307"/>
        <v>108.72862946509422</v>
      </c>
      <c r="BS214" s="2">
        <f t="shared" si="308"/>
        <v>367.74084512157702</v>
      </c>
      <c r="BU214" s="2">
        <f t="shared" si="321"/>
        <v>3.527617153872098</v>
      </c>
      <c r="BV214" s="2">
        <f t="shared" si="322"/>
        <v>5.1023384244038175</v>
      </c>
      <c r="BW214" s="2">
        <f t="shared" si="323"/>
        <v>6.9267009132961439</v>
      </c>
      <c r="BX214" s="2">
        <f t="shared" si="324"/>
        <v>8.6649443384599003</v>
      </c>
      <c r="BY214" s="2">
        <f t="shared" si="325"/>
        <v>9.8907831215404354</v>
      </c>
      <c r="CA214" s="2">
        <f t="shared" si="326"/>
        <v>3.3388472227089343</v>
      </c>
      <c r="CB214" s="2">
        <f t="shared" si="327"/>
        <v>4.8293019719960935</v>
      </c>
      <c r="CC214" s="2">
        <f t="shared" si="328"/>
        <v>6.5560391329622165</v>
      </c>
      <c r="CD214" s="2">
        <f t="shared" si="335"/>
        <v>8.2012656355404783</v>
      </c>
      <c r="CE214" s="2">
        <f t="shared" si="329"/>
        <v>9.3615073051572555</v>
      </c>
      <c r="CG214" s="2">
        <f t="shared" si="330"/>
        <v>77.279478922165936</v>
      </c>
      <c r="CH214" s="2">
        <f t="shared" si="331"/>
        <v>111.77688437353841</v>
      </c>
      <c r="CI214" s="2">
        <f t="shared" si="332"/>
        <v>151.74317786771516</v>
      </c>
      <c r="CJ214" s="2">
        <f t="shared" si="333"/>
        <v>189.82286176682757</v>
      </c>
      <c r="CK214" s="2">
        <f t="shared" si="334"/>
        <v>216.67730153931328</v>
      </c>
    </row>
    <row r="215" spans="1:89">
      <c r="A215" s="2">
        <v>1</v>
      </c>
      <c r="B215" s="2">
        <f t="shared" si="270"/>
        <v>1401.1430077999273</v>
      </c>
      <c r="C215" s="3">
        <v>20.2</v>
      </c>
      <c r="D215" s="2">
        <f t="shared" si="271"/>
        <v>53.976215214994482</v>
      </c>
      <c r="E215" s="2">
        <f t="shared" si="267"/>
        <v>26.936831973539142</v>
      </c>
      <c r="F215" s="2">
        <v>0</v>
      </c>
      <c r="G215" s="2">
        <f t="shared" si="268"/>
        <v>1.2503159867695701</v>
      </c>
      <c r="H215" s="3">
        <f t="shared" si="269"/>
        <v>82.163363175303189</v>
      </c>
      <c r="J215" s="2">
        <f t="shared" si="263"/>
        <v>65.693775338566894</v>
      </c>
      <c r="K215" s="2">
        <f t="shared" si="309"/>
        <v>32.784480737560486</v>
      </c>
      <c r="L215" s="2">
        <f t="shared" si="310"/>
        <v>0</v>
      </c>
      <c r="M215" s="2">
        <f t="shared" si="264"/>
        <v>1.52174392387262</v>
      </c>
      <c r="N215" s="3">
        <f t="shared" si="266"/>
        <v>100</v>
      </c>
      <c r="O215" s="2">
        <v>8.0000000000000002E-3</v>
      </c>
      <c r="P215" s="2">
        <f t="shared" si="272"/>
        <v>7.3117120943002975E-2</v>
      </c>
      <c r="Q215" s="2">
        <f t="shared" si="273"/>
        <v>0.20984005621060922</v>
      </c>
      <c r="R215" s="2">
        <v>0.3</v>
      </c>
      <c r="S215" s="2">
        <f t="shared" si="311"/>
        <v>3.3791802230120821E-2</v>
      </c>
      <c r="T215" s="2">
        <v>0.12</v>
      </c>
      <c r="U215" s="2">
        <f t="shared" si="274"/>
        <v>0.67854633224181582</v>
      </c>
      <c r="V215" s="2">
        <f t="shared" si="275"/>
        <v>1.0895236045105021</v>
      </c>
      <c r="W215" s="2">
        <v>0.06</v>
      </c>
      <c r="X215" s="2">
        <f t="shared" si="312"/>
        <v>0.30220346834984513</v>
      </c>
      <c r="Y215" s="2">
        <v>2.6700000000000002E-2</v>
      </c>
      <c r="Z215" s="2">
        <v>0.21</v>
      </c>
      <c r="AA215" s="2">
        <v>0.442</v>
      </c>
      <c r="AB215" s="2">
        <v>0.5</v>
      </c>
      <c r="AC215" s="2">
        <f t="shared" si="313"/>
        <v>9.3996367183637478E-2</v>
      </c>
      <c r="AD215" s="2">
        <f t="shared" si="276"/>
        <v>0.12679046645449621</v>
      </c>
      <c r="AE215" s="2">
        <f t="shared" si="277"/>
        <v>0.57736979904269436</v>
      </c>
      <c r="AF215" s="2">
        <f t="shared" si="278"/>
        <v>1.1818859479542418</v>
      </c>
      <c r="AG215" s="2">
        <f t="shared" si="279"/>
        <v>7.3714411840886198</v>
      </c>
      <c r="AH215" s="2">
        <f t="shared" si="314"/>
        <v>0.38475559305569407</v>
      </c>
      <c r="AI215" s="2">
        <f t="shared" si="280"/>
        <v>6.9998156045411028E-2</v>
      </c>
      <c r="AJ215" s="2">
        <f t="shared" si="281"/>
        <v>0.36597722780766306</v>
      </c>
      <c r="AK215" s="2">
        <f t="shared" si="282"/>
        <v>0.63910993558489215</v>
      </c>
      <c r="AL215" s="2">
        <f t="shared" si="283"/>
        <v>4.803440380701625</v>
      </c>
      <c r="AM215" s="2">
        <f t="shared" si="315"/>
        <v>0.23906422725824378</v>
      </c>
      <c r="AN215" s="2">
        <f t="shared" si="284"/>
        <v>3.8644402743925381E-2</v>
      </c>
      <c r="AO215" s="2">
        <f t="shared" si="285"/>
        <v>0.23198187971705367</v>
      </c>
      <c r="AP215" s="2">
        <f t="shared" si="286"/>
        <v>0.34560146050500218</v>
      </c>
      <c r="AQ215" s="2">
        <f t="shared" si="287"/>
        <v>3.1300581412436017</v>
      </c>
      <c r="AR215" s="2">
        <f t="shared" si="316"/>
        <v>0.14907249136804829</v>
      </c>
      <c r="AS215" s="2">
        <f t="shared" si="288"/>
        <v>2.1334702909400594E-2</v>
      </c>
      <c r="AT215" s="2">
        <f t="shared" si="289"/>
        <v>0.14704628711308784</v>
      </c>
      <c r="AU215" s="2">
        <f t="shared" si="290"/>
        <v>0.18688548378438624</v>
      </c>
      <c r="AV215" s="2">
        <f t="shared" si="291"/>
        <v>2.0396347598956344</v>
      </c>
      <c r="AW215" s="2">
        <f t="shared" si="317"/>
        <v>9.3261951500246229E-2</v>
      </c>
      <c r="AX215" s="2">
        <f t="shared" si="292"/>
        <v>1.1778408150037603E-2</v>
      </c>
      <c r="AY215" s="2">
        <f t="shared" si="293"/>
        <v>9.3208187553776259E-2</v>
      </c>
      <c r="AZ215" s="2">
        <f t="shared" si="294"/>
        <v>0.1010591332521832</v>
      </c>
      <c r="BA215" s="2">
        <f t="shared" si="295"/>
        <v>1.3290839230614648</v>
      </c>
      <c r="BB215" s="2">
        <f t="shared" si="318"/>
        <v>5.8520755125297877E-2</v>
      </c>
      <c r="BD215" s="2">
        <f t="shared" si="261"/>
        <v>303.44824521696643</v>
      </c>
      <c r="BE215" s="2">
        <f t="shared" si="319"/>
        <v>3910.2781667585518</v>
      </c>
      <c r="BF215" s="2">
        <f t="shared" si="296"/>
        <v>36.471605001954913</v>
      </c>
      <c r="BG215" s="2">
        <f t="shared" si="297"/>
        <v>37.176646883212754</v>
      </c>
      <c r="BH215" s="2">
        <f t="shared" si="320"/>
        <v>0.78951291073215157</v>
      </c>
      <c r="BI215" s="2">
        <f t="shared" si="298"/>
        <v>1.6926887224891409</v>
      </c>
      <c r="BJ215" s="2">
        <f t="shared" si="299"/>
        <v>170.94979170766726</v>
      </c>
      <c r="BK215" s="2">
        <f t="shared" si="300"/>
        <v>131.35434327002105</v>
      </c>
      <c r="BL215" s="2">
        <f t="shared" si="301"/>
        <v>213.28192735872031</v>
      </c>
      <c r="BM215" s="2">
        <f t="shared" si="302"/>
        <v>189.82244504982552</v>
      </c>
      <c r="BN215" s="2">
        <f t="shared" si="303"/>
        <v>227.36098393049298</v>
      </c>
      <c r="BO215" s="2">
        <f t="shared" si="304"/>
        <v>257.38643017792151</v>
      </c>
      <c r="BP215" s="2">
        <f t="shared" si="305"/>
        <v>189.32607464034973</v>
      </c>
      <c r="BQ215" s="2">
        <f t="shared" si="306"/>
        <v>321.50635636611287</v>
      </c>
      <c r="BR215" s="2">
        <f t="shared" si="307"/>
        <v>107.01021520166776</v>
      </c>
      <c r="BS215" s="2">
        <f t="shared" si="308"/>
        <v>366.45009942890425</v>
      </c>
      <c r="BU215" s="2">
        <f t="shared" si="321"/>
        <v>3.5332488075823365</v>
      </c>
      <c r="BV215" s="2">
        <f t="shared" si="322"/>
        <v>5.1059592772348843</v>
      </c>
      <c r="BW215" s="2">
        <f t="shared" si="323"/>
        <v>6.9233363349437855</v>
      </c>
      <c r="BX215" s="2">
        <f t="shared" si="324"/>
        <v>8.6480730060485946</v>
      </c>
      <c r="BY215" s="2">
        <f t="shared" si="325"/>
        <v>9.8569970707706851</v>
      </c>
      <c r="CA215" s="2">
        <f t="shared" si="326"/>
        <v>3.3592071374018899</v>
      </c>
      <c r="CB215" s="2">
        <f t="shared" si="327"/>
        <v>4.8544486339492297</v>
      </c>
      <c r="CC215" s="2">
        <f t="shared" si="328"/>
        <v>6.5823048694073725</v>
      </c>
      <c r="CD215" s="2">
        <f t="shared" si="335"/>
        <v>8.222084022033334</v>
      </c>
      <c r="CE215" s="2">
        <f t="shared" si="329"/>
        <v>9.3714585970919622</v>
      </c>
      <c r="CG215" s="2">
        <f t="shared" si="330"/>
        <v>77.601003376959483</v>
      </c>
      <c r="CH215" s="2">
        <f t="shared" si="331"/>
        <v>112.14255907056962</v>
      </c>
      <c r="CI215" s="2">
        <f t="shared" si="332"/>
        <v>152.0577450291205</v>
      </c>
      <c r="CJ215" s="2">
        <f t="shared" si="333"/>
        <v>189.93826336441219</v>
      </c>
      <c r="CK215" s="2">
        <f t="shared" si="334"/>
        <v>216.48995149564786</v>
      </c>
    </row>
    <row r="216" spans="1:89">
      <c r="A216" s="2">
        <v>1</v>
      </c>
      <c r="B216" s="2">
        <f t="shared" si="270"/>
        <v>1401.8572935142131</v>
      </c>
      <c r="C216" s="3">
        <v>20.3</v>
      </c>
      <c r="D216" s="2">
        <f t="shared" si="271"/>
        <v>53.981015214994486</v>
      </c>
      <c r="E216" s="2">
        <f t="shared" si="267"/>
        <v>26.83873197353914</v>
      </c>
      <c r="F216" s="2">
        <v>0</v>
      </c>
      <c r="G216" s="2">
        <f t="shared" si="268"/>
        <v>1.24721598676957</v>
      </c>
      <c r="H216" s="3">
        <f t="shared" si="269"/>
        <v>82.066963175303201</v>
      </c>
      <c r="J216" s="2">
        <f t="shared" si="263"/>
        <v>65.776791447352167</v>
      </c>
      <c r="K216" s="2">
        <f t="shared" si="309"/>
        <v>32.703454514588209</v>
      </c>
      <c r="L216" s="2">
        <f t="shared" si="310"/>
        <v>0</v>
      </c>
      <c r="M216" s="2">
        <f t="shared" si="264"/>
        <v>1.519754038059618</v>
      </c>
      <c r="N216" s="3">
        <f t="shared" si="266"/>
        <v>99.999999999999986</v>
      </c>
      <c r="O216" s="2">
        <v>8.0000000000000002E-3</v>
      </c>
      <c r="P216" s="2">
        <f t="shared" si="272"/>
        <v>7.2956069073631141E-2</v>
      </c>
      <c r="Q216" s="2">
        <f t="shared" si="273"/>
        <v>0.20972699168513859</v>
      </c>
      <c r="R216" s="2">
        <v>0.3</v>
      </c>
      <c r="S216" s="2">
        <f t="shared" si="311"/>
        <v>3.3680560295093545E-2</v>
      </c>
      <c r="T216" s="2">
        <v>0.12</v>
      </c>
      <c r="U216" s="2">
        <f t="shared" si="274"/>
        <v>0.67857538257722239</v>
      </c>
      <c r="V216" s="2">
        <f t="shared" si="275"/>
        <v>1.0881302775771944</v>
      </c>
      <c r="W216" s="2">
        <v>0.06</v>
      </c>
      <c r="X216" s="2">
        <f t="shared" si="312"/>
        <v>0.30176159374799316</v>
      </c>
      <c r="Y216" s="2">
        <v>2.6700000000000002E-2</v>
      </c>
      <c r="Z216" s="2">
        <v>0.21</v>
      </c>
      <c r="AA216" s="2">
        <v>0.442</v>
      </c>
      <c r="AB216" s="2">
        <v>0.5</v>
      </c>
      <c r="AC216" s="2">
        <f t="shared" si="313"/>
        <v>9.3838427987376336E-2</v>
      </c>
      <c r="AD216" s="2">
        <f t="shared" si="276"/>
        <v>0.12665141945331335</v>
      </c>
      <c r="AE216" s="2">
        <f t="shared" si="277"/>
        <v>0.57534814935092637</v>
      </c>
      <c r="AF216" s="2">
        <f t="shared" si="278"/>
        <v>1.1779299559923277</v>
      </c>
      <c r="AG216" s="2">
        <f t="shared" si="279"/>
        <v>7.3608702278094951</v>
      </c>
      <c r="AH216" s="2">
        <f t="shared" si="314"/>
        <v>0.38333308288588541</v>
      </c>
      <c r="AI216" s="2">
        <f t="shared" si="280"/>
        <v>6.992139133305833E-2</v>
      </c>
      <c r="AJ216" s="2">
        <f t="shared" si="281"/>
        <v>0.36469576530127928</v>
      </c>
      <c r="AK216" s="2">
        <f t="shared" si="282"/>
        <v>0.63697071582994913</v>
      </c>
      <c r="AL216" s="2">
        <f t="shared" si="283"/>
        <v>4.7965520454377701</v>
      </c>
      <c r="AM216" s="2">
        <f t="shared" si="315"/>
        <v>0.23815595487433769</v>
      </c>
      <c r="AN216" s="2">
        <f t="shared" si="284"/>
        <v>3.8602022678102574E-2</v>
      </c>
      <c r="AO216" s="2">
        <f t="shared" si="285"/>
        <v>0.23116959944814572</v>
      </c>
      <c r="AP216" s="2">
        <f t="shared" si="286"/>
        <v>0.34444466817478619</v>
      </c>
      <c r="AQ216" s="2">
        <f t="shared" si="287"/>
        <v>3.1255695063978646</v>
      </c>
      <c r="AR216" s="2">
        <f t="shared" si="316"/>
        <v>0.14849258554435682</v>
      </c>
      <c r="AS216" s="2">
        <f t="shared" si="288"/>
        <v>2.1311305831184589E-2</v>
      </c>
      <c r="AT216" s="2">
        <f t="shared" si="289"/>
        <v>0.14653140725357544</v>
      </c>
      <c r="AU216" s="2">
        <f t="shared" si="290"/>
        <v>0.18625994333107163</v>
      </c>
      <c r="AV216" s="2">
        <f t="shared" si="291"/>
        <v>2.0367098379795805</v>
      </c>
      <c r="AW216" s="2">
        <f t="shared" si="317"/>
        <v>9.2891705318296922E-2</v>
      </c>
      <c r="AX216" s="2">
        <f t="shared" si="292"/>
        <v>1.1765491151009465E-2</v>
      </c>
      <c r="AY216" s="2">
        <f t="shared" si="293"/>
        <v>9.2881820805895104E-2</v>
      </c>
      <c r="AZ216" s="2">
        <f t="shared" si="294"/>
        <v>0.100720869547876</v>
      </c>
      <c r="BA216" s="2">
        <f t="shared" si="295"/>
        <v>1.3271779608905534</v>
      </c>
      <c r="BB216" s="2">
        <f t="shared" si="318"/>
        <v>5.8284367249604882E-2</v>
      </c>
      <c r="BD216" s="2">
        <f t="shared" si="261"/>
        <v>293.82771276827248</v>
      </c>
      <c r="BE216" s="2">
        <f t="shared" si="319"/>
        <v>3892.4631398916044</v>
      </c>
      <c r="BF216" s="2">
        <f t="shared" si="296"/>
        <v>36.41949799303115</v>
      </c>
      <c r="BG216" s="2">
        <f t="shared" si="297"/>
        <v>37.172917085724173</v>
      </c>
      <c r="BH216" s="2">
        <f t="shared" si="320"/>
        <v>0.78137628601855436</v>
      </c>
      <c r="BI216" s="2">
        <f t="shared" si="298"/>
        <v>1.6881994986641626</v>
      </c>
      <c r="BJ216" s="2">
        <f t="shared" si="299"/>
        <v>171.239587602531</v>
      </c>
      <c r="BK216" s="2">
        <f t="shared" si="300"/>
        <v>131.55082230614178</v>
      </c>
      <c r="BL216" s="2">
        <f t="shared" si="301"/>
        <v>213.24154523815548</v>
      </c>
      <c r="BM216" s="2">
        <f t="shared" si="302"/>
        <v>189.93781007538379</v>
      </c>
      <c r="BN216" s="2">
        <f t="shared" si="303"/>
        <v>226.62120110582313</v>
      </c>
      <c r="BO216" s="2">
        <f t="shared" si="304"/>
        <v>257.2348773253496</v>
      </c>
      <c r="BP216" s="2">
        <f t="shared" si="305"/>
        <v>187.78147118438974</v>
      </c>
      <c r="BQ216" s="2">
        <f t="shared" si="306"/>
        <v>320.8476130893556</v>
      </c>
      <c r="BR216" s="2">
        <f t="shared" si="307"/>
        <v>105.30735693284156</v>
      </c>
      <c r="BS216" s="2">
        <f t="shared" si="308"/>
        <v>365.16368197818468</v>
      </c>
      <c r="BU216" s="2">
        <f t="shared" si="321"/>
        <v>3.5388888637061617</v>
      </c>
      <c r="BV216" s="2">
        <f t="shared" si="322"/>
        <v>5.109575060718794</v>
      </c>
      <c r="BW216" s="2">
        <f t="shared" si="323"/>
        <v>6.9199540281474885</v>
      </c>
      <c r="BX216" s="2">
        <f t="shared" si="324"/>
        <v>8.6312196685950546</v>
      </c>
      <c r="BY216" s="2">
        <f t="shared" si="325"/>
        <v>9.8233797777043854</v>
      </c>
      <c r="CA216" s="2">
        <f t="shared" si="326"/>
        <v>3.3796292367666494</v>
      </c>
      <c r="CB216" s="2">
        <f t="shared" si="327"/>
        <v>4.8796302816286419</v>
      </c>
      <c r="CC216" s="2">
        <f t="shared" si="328"/>
        <v>6.6085372701181946</v>
      </c>
      <c r="CD216" s="2">
        <f t="shared" si="335"/>
        <v>8.2427913009932947</v>
      </c>
      <c r="CE216" s="2">
        <f t="shared" si="329"/>
        <v>9.3813009617440741</v>
      </c>
      <c r="CG216" s="2">
        <f t="shared" si="330"/>
        <v>77.923742075646402</v>
      </c>
      <c r="CH216" s="2">
        <f t="shared" si="331"/>
        <v>112.50910228659448</v>
      </c>
      <c r="CI216" s="2">
        <f t="shared" si="332"/>
        <v>152.37232183097689</v>
      </c>
      <c r="CJ216" s="2">
        <f t="shared" si="333"/>
        <v>190.0531384728142</v>
      </c>
      <c r="CK216" s="2">
        <f t="shared" si="334"/>
        <v>216.30363133452602</v>
      </c>
    </row>
    <row r="217" spans="1:89">
      <c r="A217" s="2">
        <v>1</v>
      </c>
      <c r="B217" s="2">
        <f t="shared" si="270"/>
        <v>1402.5715792284989</v>
      </c>
      <c r="C217" s="3">
        <v>20.399999999999999</v>
      </c>
      <c r="D217" s="2">
        <f t="shared" si="271"/>
        <v>53.985815214994481</v>
      </c>
      <c r="E217" s="2">
        <f t="shared" si="267"/>
        <v>26.740631973539141</v>
      </c>
      <c r="F217" s="2">
        <v>0</v>
      </c>
      <c r="G217" s="2">
        <f t="shared" si="268"/>
        <v>1.2441159867695701</v>
      </c>
      <c r="H217" s="3">
        <f t="shared" si="269"/>
        <v>81.970563175303198</v>
      </c>
      <c r="J217" s="2">
        <f t="shared" si="263"/>
        <v>65.860002815327491</v>
      </c>
      <c r="K217" s="2">
        <f t="shared" si="309"/>
        <v>32.622237712764417</v>
      </c>
      <c r="L217" s="2">
        <f t="shared" si="310"/>
        <v>0</v>
      </c>
      <c r="M217" s="2">
        <f t="shared" si="264"/>
        <v>1.5177594719080914</v>
      </c>
      <c r="N217" s="3">
        <f t="shared" si="266"/>
        <v>100</v>
      </c>
      <c r="O217" s="2">
        <v>8.0000000000000002E-3</v>
      </c>
      <c r="P217" s="2">
        <f t="shared" si="272"/>
        <v>7.2795508791077615E-2</v>
      </c>
      <c r="Q217" s="2">
        <f t="shared" si="273"/>
        <v>0.20961408439119408</v>
      </c>
      <c r="R217" s="2">
        <v>0.3</v>
      </c>
      <c r="S217" s="2">
        <f t="shared" si="311"/>
        <v>3.3569602562992136E-2</v>
      </c>
      <c r="T217" s="2">
        <v>0.12</v>
      </c>
      <c r="U217" s="2">
        <f t="shared" si="274"/>
        <v>0.67860440938902256</v>
      </c>
      <c r="V217" s="2">
        <f t="shared" si="275"/>
        <v>1.0867399180363879</v>
      </c>
      <c r="W217" s="2">
        <v>0.06</v>
      </c>
      <c r="X217" s="2">
        <f t="shared" si="312"/>
        <v>0.30131860262172577</v>
      </c>
      <c r="Y217" s="2">
        <v>2.6700000000000002E-2</v>
      </c>
      <c r="Z217" s="2">
        <v>0.21</v>
      </c>
      <c r="AA217" s="2">
        <v>0.442</v>
      </c>
      <c r="AB217" s="2">
        <v>0.5</v>
      </c>
      <c r="AC217" s="2">
        <f t="shared" si="313"/>
        <v>9.3680117308038185E-2</v>
      </c>
      <c r="AD217" s="2">
        <f t="shared" si="276"/>
        <v>0.1265126432847096</v>
      </c>
      <c r="AE217" s="2">
        <f t="shared" si="277"/>
        <v>0.57333529286476892</v>
      </c>
      <c r="AF217" s="2">
        <f t="shared" si="278"/>
        <v>1.1739905610830408</v>
      </c>
      <c r="AG217" s="2">
        <f t="shared" si="279"/>
        <v>7.3503234232110026</v>
      </c>
      <c r="AH217" s="2">
        <f t="shared" si="314"/>
        <v>0.38191626253023797</v>
      </c>
      <c r="AI217" s="2">
        <f t="shared" si="280"/>
        <v>6.9844776141262402E-2</v>
      </c>
      <c r="AJ217" s="2">
        <f t="shared" si="281"/>
        <v>0.36341987654159719</v>
      </c>
      <c r="AK217" s="2">
        <f t="shared" si="282"/>
        <v>0.63484047100296248</v>
      </c>
      <c r="AL217" s="2">
        <f t="shared" si="283"/>
        <v>4.7896794480947822</v>
      </c>
      <c r="AM217" s="2">
        <f t="shared" si="315"/>
        <v>0.23725128105132312</v>
      </c>
      <c r="AN217" s="2">
        <f t="shared" si="284"/>
        <v>3.8559725159205881E-2</v>
      </c>
      <c r="AO217" s="2">
        <f t="shared" si="285"/>
        <v>0.23036085220844996</v>
      </c>
      <c r="AP217" s="2">
        <f t="shared" si="286"/>
        <v>0.34329272907566066</v>
      </c>
      <c r="AQ217" s="2">
        <f t="shared" si="287"/>
        <v>3.1210911268282255</v>
      </c>
      <c r="AR217" s="2">
        <f t="shared" si="316"/>
        <v>0.14791495708434441</v>
      </c>
      <c r="AS217" s="2">
        <f t="shared" si="288"/>
        <v>2.1287954325264175E-2</v>
      </c>
      <c r="AT217" s="2">
        <f t="shared" si="289"/>
        <v>0.14601876687426968</v>
      </c>
      <c r="AU217" s="2">
        <f t="shared" si="290"/>
        <v>0.18563702728344947</v>
      </c>
      <c r="AV217" s="2">
        <f t="shared" si="291"/>
        <v>2.033791598692622</v>
      </c>
      <c r="AW217" s="2">
        <f t="shared" si="317"/>
        <v>9.2522901180944445E-2</v>
      </c>
      <c r="AX217" s="2">
        <f t="shared" si="292"/>
        <v>1.1752599311417564E-2</v>
      </c>
      <c r="AY217" s="2">
        <f t="shared" si="293"/>
        <v>9.2556873596685948E-2</v>
      </c>
      <c r="AZ217" s="2">
        <f t="shared" si="294"/>
        <v>0.10038402500229214</v>
      </c>
      <c r="BA217" s="2">
        <f t="shared" si="295"/>
        <v>1.3252763533105074</v>
      </c>
      <c r="BB217" s="2">
        <f t="shared" si="318"/>
        <v>5.804889294291591E-2</v>
      </c>
      <c r="BD217" s="2">
        <f t="shared" si="261"/>
        <v>284.46577699590142</v>
      </c>
      <c r="BE217" s="2">
        <f t="shared" si="319"/>
        <v>3874.7768783087827</v>
      </c>
      <c r="BF217" s="2">
        <f t="shared" si="296"/>
        <v>36.367324729699483</v>
      </c>
      <c r="BG217" s="2">
        <f t="shared" si="297"/>
        <v>37.168968103586799</v>
      </c>
      <c r="BH217" s="2">
        <f t="shared" si="320"/>
        <v>0.77329972598325203</v>
      </c>
      <c r="BI217" s="2">
        <f t="shared" si="298"/>
        <v>1.6837146958569034</v>
      </c>
      <c r="BJ217" s="2">
        <f t="shared" si="299"/>
        <v>171.52717360437876</v>
      </c>
      <c r="BK217" s="2">
        <f t="shared" si="300"/>
        <v>131.74678481250569</v>
      </c>
      <c r="BL217" s="2">
        <f t="shared" si="301"/>
        <v>213.19570584300735</v>
      </c>
      <c r="BM217" s="2">
        <f t="shared" si="302"/>
        <v>190.05181936836235</v>
      </c>
      <c r="BN217" s="2">
        <f t="shared" si="303"/>
        <v>225.87435612517618</v>
      </c>
      <c r="BO217" s="2">
        <f t="shared" si="304"/>
        <v>257.08114928025071</v>
      </c>
      <c r="BP217" s="2">
        <f t="shared" si="305"/>
        <v>186.23673725816829</v>
      </c>
      <c r="BQ217" s="2">
        <f t="shared" si="306"/>
        <v>320.18775585488902</v>
      </c>
      <c r="BR217" s="2">
        <f t="shared" si="307"/>
        <v>103.62011578776917</v>
      </c>
      <c r="BS217" s="2">
        <f t="shared" si="308"/>
        <v>363.88160567332972</v>
      </c>
      <c r="BU217" s="2">
        <f t="shared" si="321"/>
        <v>3.5445370569701704</v>
      </c>
      <c r="BV217" s="2">
        <f t="shared" si="322"/>
        <v>5.1131852474005699</v>
      </c>
      <c r="BW217" s="2">
        <f t="shared" si="323"/>
        <v>6.9165533076890133</v>
      </c>
      <c r="BX217" s="2">
        <f t="shared" si="324"/>
        <v>8.6143837774175651</v>
      </c>
      <c r="BY217" s="2">
        <f t="shared" si="325"/>
        <v>9.7899302627724882</v>
      </c>
      <c r="CA217" s="2">
        <f t="shared" si="326"/>
        <v>3.4001128052051608</v>
      </c>
      <c r="CB217" s="2">
        <f t="shared" si="327"/>
        <v>4.9048455004540532</v>
      </c>
      <c r="CC217" s="2">
        <f t="shared" si="328"/>
        <v>6.6347342661045943</v>
      </c>
      <c r="CD217" s="2">
        <f t="shared" si="335"/>
        <v>8.263385632533268</v>
      </c>
      <c r="CE217" s="2">
        <f t="shared" si="329"/>
        <v>9.3910337833994841</v>
      </c>
      <c r="CG217" s="2">
        <f t="shared" si="330"/>
        <v>78.247689550191268</v>
      </c>
      <c r="CH217" s="2">
        <f t="shared" si="331"/>
        <v>112.87649851606129</v>
      </c>
      <c r="CI217" s="2">
        <f t="shared" si="332"/>
        <v>152.68688330205066</v>
      </c>
      <c r="CJ217" s="2">
        <f t="shared" si="333"/>
        <v>190.16746521413111</v>
      </c>
      <c r="CK217" s="2">
        <f t="shared" si="334"/>
        <v>216.11832846071181</v>
      </c>
    </row>
    <row r="218" spans="1:89">
      <c r="A218" s="2">
        <v>1</v>
      </c>
      <c r="B218" s="2">
        <f t="shared" si="270"/>
        <v>1403.2858649427844</v>
      </c>
      <c r="C218" s="3">
        <v>20.5</v>
      </c>
      <c r="D218" s="2">
        <f t="shared" si="271"/>
        <v>53.990615214994484</v>
      </c>
      <c r="E218" s="2">
        <f t="shared" si="267"/>
        <v>26.642531973539139</v>
      </c>
      <c r="F218" s="2">
        <v>0</v>
      </c>
      <c r="G218" s="2">
        <f t="shared" si="268"/>
        <v>1.24101598676957</v>
      </c>
      <c r="H218" s="3">
        <f t="shared" si="269"/>
        <v>81.874163175303195</v>
      </c>
      <c r="J218" s="2">
        <f t="shared" si="263"/>
        <v>65.943410132197116</v>
      </c>
      <c r="K218" s="2">
        <f t="shared" si="309"/>
        <v>32.540829658916969</v>
      </c>
      <c r="L218" s="2">
        <f t="shared" si="310"/>
        <v>0</v>
      </c>
      <c r="M218" s="2">
        <f t="shared" si="264"/>
        <v>1.5157602088859141</v>
      </c>
      <c r="N218" s="3">
        <f t="shared" si="266"/>
        <v>99.999999999999986</v>
      </c>
      <c r="O218" s="2">
        <v>8.0000000000000002E-3</v>
      </c>
      <c r="P218" s="2">
        <f t="shared" si="272"/>
        <v>7.2635438235937724E-2</v>
      </c>
      <c r="Q218" s="2">
        <f t="shared" si="273"/>
        <v>0.20950133401736265</v>
      </c>
      <c r="R218" s="2">
        <v>0.3</v>
      </c>
      <c r="S218" s="2">
        <f t="shared" si="311"/>
        <v>3.3458927665597854E-2</v>
      </c>
      <c r="T218" s="2">
        <v>0.12</v>
      </c>
      <c r="U218" s="2">
        <f t="shared" si="274"/>
        <v>0.67863341270575062</v>
      </c>
      <c r="V218" s="2">
        <f t="shared" si="275"/>
        <v>1.0853525175514163</v>
      </c>
      <c r="W218" s="2">
        <v>0.06</v>
      </c>
      <c r="X218" s="2">
        <f t="shared" si="312"/>
        <v>0.30087449112104137</v>
      </c>
      <c r="Y218" s="2">
        <v>2.6700000000000002E-2</v>
      </c>
      <c r="Z218" s="2">
        <v>0.21</v>
      </c>
      <c r="AA218" s="2">
        <v>0.442</v>
      </c>
      <c r="AB218" s="2">
        <v>0.5</v>
      </c>
      <c r="AC218" s="2">
        <f t="shared" si="313"/>
        <v>9.3521433833451836E-2</v>
      </c>
      <c r="AD218" s="2">
        <f t="shared" si="276"/>
        <v>0.12637413724132998</v>
      </c>
      <c r="AE218" s="2">
        <f t="shared" si="277"/>
        <v>0.57133118462039334</v>
      </c>
      <c r="AF218" s="2">
        <f t="shared" si="278"/>
        <v>1.1700676809630346</v>
      </c>
      <c r="AG218" s="2">
        <f t="shared" si="279"/>
        <v>7.3398006984224224</v>
      </c>
      <c r="AH218" s="2">
        <f t="shared" si="314"/>
        <v>0.38050510159588802</v>
      </c>
      <c r="AI218" s="2">
        <f t="shared" si="280"/>
        <v>6.9768310079508428E-2</v>
      </c>
      <c r="AJ218" s="2">
        <f t="shared" si="281"/>
        <v>0.36214953302740716</v>
      </c>
      <c r="AK218" s="2">
        <f t="shared" si="282"/>
        <v>0.63271915661967182</v>
      </c>
      <c r="AL218" s="2">
        <f t="shared" si="283"/>
        <v>4.7828225418396553</v>
      </c>
      <c r="AM218" s="2">
        <f t="shared" si="315"/>
        <v>0.23635018646187639</v>
      </c>
      <c r="AN218" s="2">
        <f t="shared" si="284"/>
        <v>3.8517509971640863E-2</v>
      </c>
      <c r="AO218" s="2">
        <f t="shared" si="285"/>
        <v>0.22955561993191329</v>
      </c>
      <c r="AP218" s="2">
        <f t="shared" si="286"/>
        <v>0.34214561915256958</v>
      </c>
      <c r="AQ218" s="2">
        <f t="shared" si="287"/>
        <v>3.1166229720169714</v>
      </c>
      <c r="AR218" s="2">
        <f t="shared" si="316"/>
        <v>0.14733959369865463</v>
      </c>
      <c r="AS218" s="2">
        <f t="shared" si="288"/>
        <v>2.1264648272614532E-2</v>
      </c>
      <c r="AT218" s="2">
        <f t="shared" si="289"/>
        <v>0.14550835452364658</v>
      </c>
      <c r="AU218" s="2">
        <f t="shared" si="290"/>
        <v>0.18501672263364422</v>
      </c>
      <c r="AV218" s="2">
        <f t="shared" si="291"/>
        <v>2.0308800221485495</v>
      </c>
      <c r="AW218" s="2">
        <f t="shared" si="317"/>
        <v>9.2155531274553351E-2</v>
      </c>
      <c r="AX218" s="2">
        <f t="shared" si="292"/>
        <v>1.1739732565551003E-2</v>
      </c>
      <c r="AY218" s="2">
        <f t="shared" si="293"/>
        <v>9.2233338667374529E-2</v>
      </c>
      <c r="AZ218" s="2">
        <f t="shared" si="294"/>
        <v>0.10004859258136672</v>
      </c>
      <c r="BA218" s="2">
        <f t="shared" si="295"/>
        <v>1.3233790873629081</v>
      </c>
      <c r="BB218" s="2">
        <f t="shared" si="318"/>
        <v>5.7814327237571267E-2</v>
      </c>
      <c r="BD218" s="2">
        <f t="shared" si="261"/>
        <v>275.35696219247603</v>
      </c>
      <c r="BE218" s="2">
        <f t="shared" si="319"/>
        <v>3857.2187323765079</v>
      </c>
      <c r="BF218" s="2">
        <f t="shared" si="296"/>
        <v>36.315084898424807</v>
      </c>
      <c r="BG218" s="2">
        <f t="shared" si="297"/>
        <v>37.16480281965918</v>
      </c>
      <c r="BH218" s="2">
        <f t="shared" si="320"/>
        <v>0.76528296649484351</v>
      </c>
      <c r="BI218" s="2">
        <f t="shared" si="298"/>
        <v>1.6792345410795273</v>
      </c>
      <c r="BJ218" s="2">
        <f t="shared" si="299"/>
        <v>171.81252633389167</v>
      </c>
      <c r="BK218" s="2">
        <f t="shared" si="300"/>
        <v>131.94222745407342</v>
      </c>
      <c r="BL218" s="2">
        <f t="shared" si="301"/>
        <v>213.14438782794966</v>
      </c>
      <c r="BM218" s="2">
        <f t="shared" si="302"/>
        <v>190.16446604377495</v>
      </c>
      <c r="BN218" s="2">
        <f t="shared" si="303"/>
        <v>225.12048755522952</v>
      </c>
      <c r="BO218" s="2">
        <f t="shared" si="304"/>
        <v>256.92524361329936</v>
      </c>
      <c r="BP218" s="2">
        <f t="shared" si="305"/>
        <v>184.69201694624655</v>
      </c>
      <c r="BQ218" s="2">
        <f t="shared" si="306"/>
        <v>319.5268010309444</v>
      </c>
      <c r="BR218" s="2">
        <f t="shared" si="307"/>
        <v>101.94854941000787</v>
      </c>
      <c r="BS218" s="2">
        <f t="shared" si="308"/>
        <v>362.60388344765499</v>
      </c>
      <c r="BU218" s="2">
        <f t="shared" si="321"/>
        <v>3.5501931247777141</v>
      </c>
      <c r="BV218" s="2">
        <f t="shared" si="322"/>
        <v>5.1167893172080294</v>
      </c>
      <c r="BW218" s="2">
        <f t="shared" si="323"/>
        <v>6.9131335059147094</v>
      </c>
      <c r="BX218" s="2">
        <f t="shared" si="324"/>
        <v>8.5975648137146408</v>
      </c>
      <c r="BY218" s="2">
        <f t="shared" si="325"/>
        <v>9.7566475788174323</v>
      </c>
      <c r="CA218" s="2">
        <f t="shared" si="326"/>
        <v>3.4206571265089036</v>
      </c>
      <c r="CB218" s="2">
        <f t="shared" si="327"/>
        <v>4.9300928787777325</v>
      </c>
      <c r="CC218" s="2">
        <f t="shared" si="328"/>
        <v>6.6608938055997333</v>
      </c>
      <c r="CD218" s="2">
        <f t="shared" si="335"/>
        <v>8.2838652200073106</v>
      </c>
      <c r="CE218" s="2">
        <f t="shared" si="329"/>
        <v>9.4006564990481536</v>
      </c>
      <c r="CG218" s="2">
        <f t="shared" si="330"/>
        <v>78.572840318810904</v>
      </c>
      <c r="CH218" s="2">
        <f t="shared" si="331"/>
        <v>113.24473228231965</v>
      </c>
      <c r="CI218" s="2">
        <f t="shared" si="332"/>
        <v>153.00140470438998</v>
      </c>
      <c r="CJ218" s="2">
        <f t="shared" si="333"/>
        <v>190.2812223154549</v>
      </c>
      <c r="CK218" s="2">
        <f t="shared" si="334"/>
        <v>215.93403099875991</v>
      </c>
    </row>
    <row r="219" spans="1:89">
      <c r="A219" s="2">
        <v>1</v>
      </c>
      <c r="B219" s="2">
        <f t="shared" si="270"/>
        <v>1404.0001506570702</v>
      </c>
      <c r="C219" s="3">
        <v>20.6</v>
      </c>
      <c r="D219" s="2">
        <f t="shared" si="271"/>
        <v>53.99541521499448</v>
      </c>
      <c r="E219" s="2">
        <f t="shared" si="267"/>
        <v>26.54443197353914</v>
      </c>
      <c r="F219" s="2">
        <v>0</v>
      </c>
      <c r="G219" s="2">
        <f t="shared" si="268"/>
        <v>1.2379159867695699</v>
      </c>
      <c r="H219" s="3">
        <f t="shared" si="269"/>
        <v>81.777763175303193</v>
      </c>
      <c r="J219" s="2">
        <f t="shared" si="263"/>
        <v>66.027014090917376</v>
      </c>
      <c r="K219" s="2">
        <f t="shared" si="309"/>
        <v>32.459229676699614</v>
      </c>
      <c r="L219" s="2">
        <f t="shared" si="310"/>
        <v>0</v>
      </c>
      <c r="M219" s="2">
        <f t="shared" si="264"/>
        <v>1.5137562323830098</v>
      </c>
      <c r="N219" s="3">
        <f t="shared" si="266"/>
        <v>100.00000000000001</v>
      </c>
      <c r="O219" s="2">
        <v>8.0000000000000002E-3</v>
      </c>
      <c r="P219" s="2">
        <f t="shared" si="272"/>
        <v>7.2475855557103508E-2</v>
      </c>
      <c r="Q219" s="2">
        <f t="shared" si="273"/>
        <v>0.20938874025302259</v>
      </c>
      <c r="R219" s="2">
        <v>0.3</v>
      </c>
      <c r="S219" s="2">
        <f t="shared" si="311"/>
        <v>3.3348534239855704E-2</v>
      </c>
      <c r="T219" s="2">
        <v>0.12</v>
      </c>
      <c r="U219" s="2">
        <f t="shared" si="274"/>
        <v>0.67866239255589644</v>
      </c>
      <c r="V219" s="2">
        <f t="shared" si="275"/>
        <v>1.0839680678143082</v>
      </c>
      <c r="W219" s="2">
        <v>0.06</v>
      </c>
      <c r="X219" s="2">
        <f t="shared" si="312"/>
        <v>0.30042925537763382</v>
      </c>
      <c r="Y219" s="2">
        <v>2.6700000000000002E-2</v>
      </c>
      <c r="Z219" s="2">
        <v>0.21</v>
      </c>
      <c r="AA219" s="2">
        <v>0.442</v>
      </c>
      <c r="AB219" s="2">
        <v>0.5</v>
      </c>
      <c r="AC219" s="2">
        <f t="shared" si="313"/>
        <v>9.3362376245259171E-2</v>
      </c>
      <c r="AD219" s="2">
        <f t="shared" si="276"/>
        <v>0.12623590061810544</v>
      </c>
      <c r="AE219" s="2">
        <f t="shared" si="277"/>
        <v>0.56933577991614748</v>
      </c>
      <c r="AF219" s="2">
        <f t="shared" si="278"/>
        <v>1.1661612338354272</v>
      </c>
      <c r="AG219" s="2">
        <f t="shared" si="279"/>
        <v>7.3293019818330967</v>
      </c>
      <c r="AH219" s="2">
        <f t="shared" si="314"/>
        <v>0.37909956986369425</v>
      </c>
      <c r="AI219" s="2">
        <f t="shared" si="280"/>
        <v>6.9691992758543805E-2</v>
      </c>
      <c r="AJ219" s="2">
        <f t="shared" si="281"/>
        <v>0.36088470642368609</v>
      </c>
      <c r="AK219" s="2">
        <f t="shared" si="282"/>
        <v>0.63060672844805965</v>
      </c>
      <c r="AL219" s="2">
        <f t="shared" si="283"/>
        <v>4.7759812800088532</v>
      </c>
      <c r="AM219" s="2">
        <f t="shared" si="315"/>
        <v>0.23545265188865208</v>
      </c>
      <c r="AN219" s="2">
        <f t="shared" si="284"/>
        <v>3.8475376900509943E-2</v>
      </c>
      <c r="AO219" s="2">
        <f t="shared" si="285"/>
        <v>0.22875388465782251</v>
      </c>
      <c r="AP219" s="2">
        <f t="shared" si="286"/>
        <v>0.34100331448685839</v>
      </c>
      <c r="AQ219" s="2">
        <f t="shared" si="287"/>
        <v>3.112165011556816</v>
      </c>
      <c r="AR219" s="2">
        <f t="shared" si="316"/>
        <v>0.14676648316757313</v>
      </c>
      <c r="AS219" s="2">
        <f t="shared" si="288"/>
        <v>2.1241387554595533E-2</v>
      </c>
      <c r="AT219" s="2">
        <f t="shared" si="289"/>
        <v>0.14500015881695422</v>
      </c>
      <c r="AU219" s="2">
        <f t="shared" si="290"/>
        <v>0.18439901644753995</v>
      </c>
      <c r="AV219" s="2">
        <f t="shared" si="291"/>
        <v>2.0279750885331116</v>
      </c>
      <c r="AW219" s="2">
        <f t="shared" si="317"/>
        <v>9.1789587829598368E-2</v>
      </c>
      <c r="AX219" s="2">
        <f t="shared" si="292"/>
        <v>1.1726890847911241E-2</v>
      </c>
      <c r="AY219" s="2">
        <f t="shared" si="293"/>
        <v>9.1911208801511393E-2</v>
      </c>
      <c r="AZ219" s="2">
        <f t="shared" si="294"/>
        <v>9.9714565290920584E-2</v>
      </c>
      <c r="BA219" s="2">
        <f t="shared" si="295"/>
        <v>1.3214861501362269</v>
      </c>
      <c r="BB219" s="2">
        <f t="shared" si="318"/>
        <v>5.7580665193855823E-2</v>
      </c>
      <c r="BD219" s="2">
        <f t="shared" si="261"/>
        <v>266.49586721766696</v>
      </c>
      <c r="BE219" s="2">
        <f t="shared" si="319"/>
        <v>3839.7880388563185</v>
      </c>
      <c r="BF219" s="2">
        <f t="shared" si="296"/>
        <v>36.262778183659663</v>
      </c>
      <c r="BG219" s="2">
        <f t="shared" si="297"/>
        <v>37.16042405929025</v>
      </c>
      <c r="BH219" s="2">
        <f t="shared" si="320"/>
        <v>0.75732574376544504</v>
      </c>
      <c r="BI219" s="2">
        <f t="shared" si="298"/>
        <v>1.6747592556556725</v>
      </c>
      <c r="BJ219" s="2">
        <f t="shared" si="299"/>
        <v>172.09562235591309</v>
      </c>
      <c r="BK219" s="2">
        <f t="shared" si="300"/>
        <v>132.13714684680079</v>
      </c>
      <c r="BL219" s="2">
        <f t="shared" si="301"/>
        <v>213.08757012705368</v>
      </c>
      <c r="BM219" s="2">
        <f t="shared" si="302"/>
        <v>190.27574324806272</v>
      </c>
      <c r="BN219" s="2">
        <f t="shared" si="303"/>
        <v>224.35963487006302</v>
      </c>
      <c r="BO219" s="2">
        <f t="shared" si="304"/>
        <v>256.76715813396328</v>
      </c>
      <c r="BP219" s="2">
        <f t="shared" si="305"/>
        <v>183.14745435070094</v>
      </c>
      <c r="BQ219" s="2">
        <f t="shared" si="306"/>
        <v>318.86476536744806</v>
      </c>
      <c r="BR219" s="2">
        <f t="shared" si="307"/>
        <v>100.29271195599947</v>
      </c>
      <c r="BS219" s="2">
        <f t="shared" si="308"/>
        <v>361.33052824623917</v>
      </c>
      <c r="BU219" s="2">
        <f t="shared" si="321"/>
        <v>3.5558568071228991</v>
      </c>
      <c r="BV219" s="2">
        <f t="shared" si="322"/>
        <v>5.1203867572790269</v>
      </c>
      <c r="BW219" s="2">
        <f t="shared" si="323"/>
        <v>6.9096939723907829</v>
      </c>
      <c r="BX219" s="2">
        <f t="shared" si="324"/>
        <v>8.5807622878224556</v>
      </c>
      <c r="BY219" s="2">
        <f t="shared" si="325"/>
        <v>9.723530809813381</v>
      </c>
      <c r="CA219" s="2">
        <f t="shared" si="326"/>
        <v>3.4412614839583138</v>
      </c>
      <c r="CB219" s="2">
        <f t="shared" si="327"/>
        <v>4.9553710080501316</v>
      </c>
      <c r="CC219" s="2">
        <f t="shared" si="328"/>
        <v>6.6870138542970565</v>
      </c>
      <c r="CD219" s="2">
        <f t="shared" si="335"/>
        <v>8.3042283100194769</v>
      </c>
      <c r="CE219" s="2">
        <f t="shared" si="329"/>
        <v>9.4101685975838798</v>
      </c>
      <c r="CG219" s="2">
        <f t="shared" si="330"/>
        <v>78.899188883759152</v>
      </c>
      <c r="CH219" s="2">
        <f t="shared" si="331"/>
        <v>113.61378813432459</v>
      </c>
      <c r="CI219" s="2">
        <f t="shared" si="332"/>
        <v>153.31586152866984</v>
      </c>
      <c r="CJ219" s="2">
        <f t="shared" si="333"/>
        <v>190.39438909839711</v>
      </c>
      <c r="CK219" s="2">
        <f t="shared" si="334"/>
        <v>215.75072776939354</v>
      </c>
    </row>
    <row r="220" spans="1:89">
      <c r="A220" s="2">
        <v>1</v>
      </c>
      <c r="B220" s="2">
        <f t="shared" si="270"/>
        <v>1404.714436371356</v>
      </c>
      <c r="C220" s="3">
        <v>20.7</v>
      </c>
      <c r="D220" s="2">
        <f t="shared" si="271"/>
        <v>54.000215214994483</v>
      </c>
      <c r="E220" s="2">
        <f t="shared" si="267"/>
        <v>26.446331973539142</v>
      </c>
      <c r="F220" s="2">
        <v>0</v>
      </c>
      <c r="G220" s="2">
        <f t="shared" si="268"/>
        <v>1.2348159867695701</v>
      </c>
      <c r="H220" s="3">
        <f t="shared" si="269"/>
        <v>81.681363175303204</v>
      </c>
      <c r="J220" s="2">
        <f t="shared" si="263"/>
        <v>66.110815387715931</v>
      </c>
      <c r="K220" s="2">
        <f t="shared" si="309"/>
        <v>32.377437086573174</v>
      </c>
      <c r="L220" s="2">
        <f t="shared" si="310"/>
        <v>0</v>
      </c>
      <c r="M220" s="2">
        <f t="shared" si="264"/>
        <v>1.5117475257108872</v>
      </c>
      <c r="N220" s="3">
        <f t="shared" si="266"/>
        <v>100</v>
      </c>
      <c r="O220" s="2">
        <v>8.0000000000000002E-3</v>
      </c>
      <c r="P220" s="2">
        <f t="shared" si="272"/>
        <v>7.2316758911721429E-2</v>
      </c>
      <c r="Q220" s="2">
        <f t="shared" si="273"/>
        <v>0.20927630278834169</v>
      </c>
      <c r="R220" s="2">
        <v>0.3</v>
      </c>
      <c r="S220" s="2">
        <f t="shared" si="311"/>
        <v>3.3238420927841336E-2</v>
      </c>
      <c r="T220" s="2">
        <v>0.12</v>
      </c>
      <c r="U220" s="2">
        <f t="shared" si="274"/>
        <v>0.67869134896790018</v>
      </c>
      <c r="V220" s="2">
        <f t="shared" si="275"/>
        <v>1.0825865605456717</v>
      </c>
      <c r="W220" s="2">
        <v>0.06</v>
      </c>
      <c r="X220" s="2">
        <f t="shared" si="312"/>
        <v>0.2999828915047823</v>
      </c>
      <c r="Y220" s="2">
        <v>2.6700000000000002E-2</v>
      </c>
      <c r="Z220" s="2">
        <v>0.21</v>
      </c>
      <c r="AA220" s="2">
        <v>0.442</v>
      </c>
      <c r="AB220" s="2">
        <v>0.5</v>
      </c>
      <c r="AC220" s="2">
        <f t="shared" si="313"/>
        <v>9.3202943218878259E-2</v>
      </c>
      <c r="AD220" s="2">
        <f t="shared" si="276"/>
        <v>0.12609793271224337</v>
      </c>
      <c r="AE220" s="2">
        <f t="shared" si="277"/>
        <v>0.56734903431085104</v>
      </c>
      <c r="AF220" s="2">
        <f t="shared" si="278"/>
        <v>1.1622711383668447</v>
      </c>
      <c r="AG220" s="2">
        <f t="shared" si="279"/>
        <v>7.3188272020913061</v>
      </c>
      <c r="AH220" s="2">
        <f t="shared" si="314"/>
        <v>0.37769963728706435</v>
      </c>
      <c r="AI220" s="2">
        <f t="shared" si="280"/>
        <v>6.9615823790372566E-2</v>
      </c>
      <c r="AJ220" s="2">
        <f t="shared" si="281"/>
        <v>0.35962536856051586</v>
      </c>
      <c r="AK220" s="2">
        <f t="shared" si="282"/>
        <v>0.62850314250675277</v>
      </c>
      <c r="AL220" s="2">
        <f t="shared" si="283"/>
        <v>4.7691556161075699</v>
      </c>
      <c r="AM220" s="2">
        <f t="shared" si="315"/>
        <v>0.2345586582235368</v>
      </c>
      <c r="AN220" s="2">
        <f t="shared" si="284"/>
        <v>3.8433325731609305E-2</v>
      </c>
      <c r="AO220" s="2">
        <f t="shared" si="285"/>
        <v>0.22795562853011991</v>
      </c>
      <c r="AP220" s="2">
        <f t="shared" si="286"/>
        <v>0.33986579129540906</v>
      </c>
      <c r="AQ220" s="2">
        <f t="shared" si="287"/>
        <v>3.1077172151504233</v>
      </c>
      <c r="AR220" s="2">
        <f t="shared" si="316"/>
        <v>0.14619561334055359</v>
      </c>
      <c r="AS220" s="2">
        <f t="shared" si="288"/>
        <v>2.1218172052950103E-2</v>
      </c>
      <c r="AT220" s="2">
        <f t="shared" si="289"/>
        <v>0.14449416843577825</v>
      </c>
      <c r="AU220" s="2">
        <f t="shared" si="290"/>
        <v>0.18378389586431287</v>
      </c>
      <c r="AV220" s="2">
        <f t="shared" si="291"/>
        <v>2.0250767781037045</v>
      </c>
      <c r="AW220" s="2">
        <f t="shared" si="317"/>
        <v>9.1425063120363456E-2</v>
      </c>
      <c r="AX220" s="2">
        <f t="shared" si="292"/>
        <v>1.1714074093211227E-2</v>
      </c>
      <c r="AY220" s="2">
        <f t="shared" si="293"/>
        <v>9.1590476824696648E-2</v>
      </c>
      <c r="AZ220" s="2">
        <f t="shared" si="294"/>
        <v>9.9381936176407754E-2</v>
      </c>
      <c r="BA220" s="2">
        <f t="shared" si="295"/>
        <v>1.3195975287656228</v>
      </c>
      <c r="BB220" s="2">
        <f t="shared" si="318"/>
        <v>5.7347901899807992E-2</v>
      </c>
      <c r="BD220" s="2">
        <f t="shared" ref="BD220:BD283" si="336">(($W$6-BE219*C219/100)/((100-C219)/100))/((C220-C219)/100+S220*(1-(C220-C219)/100))</f>
        <v>257.87716551567354</v>
      </c>
      <c r="BE220" s="2">
        <f t="shared" si="319"/>
        <v>3822.4841215938036</v>
      </c>
      <c r="BF220" s="2">
        <f t="shared" si="296"/>
        <v>36.210404267826156</v>
      </c>
      <c r="BG220" s="2">
        <f t="shared" si="297"/>
        <v>37.155834591698635</v>
      </c>
      <c r="BH220" s="2">
        <f t="shared" si="320"/>
        <v>0.74942779435147633</v>
      </c>
      <c r="BI220" s="2">
        <f t="shared" si="298"/>
        <v>1.6702890553595171</v>
      </c>
      <c r="BJ220" s="2">
        <f t="shared" si="299"/>
        <v>172.37643818067866</v>
      </c>
      <c r="BK220" s="2">
        <f t="shared" si="300"/>
        <v>132.33153955855866</v>
      </c>
      <c r="BL220" s="2">
        <f t="shared" si="301"/>
        <v>213.02523195855471</v>
      </c>
      <c r="BM220" s="2">
        <f t="shared" si="302"/>
        <v>190.38564415970762</v>
      </c>
      <c r="BN220" s="2">
        <f t="shared" si="303"/>
        <v>223.59183845184717</v>
      </c>
      <c r="BO220" s="2">
        <f t="shared" si="304"/>
        <v>256.60689088912216</v>
      </c>
      <c r="BP220" s="2">
        <f t="shared" si="305"/>
        <v>181.60319356278461</v>
      </c>
      <c r="BQ220" s="2">
        <f t="shared" si="306"/>
        <v>318.20166598674922</v>
      </c>
      <c r="BR220" s="2">
        <f t="shared" si="307"/>
        <v>98.652654094759185</v>
      </c>
      <c r="BS220" s="2">
        <f t="shared" si="308"/>
        <v>360.06155300879243</v>
      </c>
      <c r="BU220" s="2">
        <f t="shared" si="321"/>
        <v>3.5615278465074285</v>
      </c>
      <c r="BV220" s="2">
        <f t="shared" si="322"/>
        <v>5.1239770617948555</v>
      </c>
      <c r="BW220" s="2">
        <f t="shared" si="323"/>
        <v>6.906234073570058</v>
      </c>
      <c r="BX220" s="2">
        <f t="shared" si="324"/>
        <v>8.5639757384925463</v>
      </c>
      <c r="BY220" s="2">
        <f t="shared" si="325"/>
        <v>9.6905790696257821</v>
      </c>
      <c r="CA220" s="2">
        <f t="shared" si="326"/>
        <v>3.4619251604211336</v>
      </c>
      <c r="CB220" s="2">
        <f t="shared" si="327"/>
        <v>4.9806784829841328</v>
      </c>
      <c r="CC220" s="2">
        <f t="shared" si="328"/>
        <v>6.71309239558407</v>
      </c>
      <c r="CD220" s="2">
        <f t="shared" si="335"/>
        <v>8.3244731924242359</v>
      </c>
      <c r="CE220" s="2">
        <f t="shared" si="329"/>
        <v>9.4195696190011375</v>
      </c>
      <c r="CG220" s="2">
        <f t="shared" si="330"/>
        <v>79.226729729169719</v>
      </c>
      <c r="CH220" s="2">
        <f t="shared" si="331"/>
        <v>113.98365064346815</v>
      </c>
      <c r="CI220" s="2">
        <f t="shared" si="332"/>
        <v>153.63022948976305</v>
      </c>
      <c r="CJ220" s="2">
        <f t="shared" si="333"/>
        <v>190.50694546894383</v>
      </c>
      <c r="CK220" s="2">
        <f t="shared" si="334"/>
        <v>215.56840826649128</v>
      </c>
    </row>
    <row r="221" spans="1:89">
      <c r="A221" s="2">
        <v>1</v>
      </c>
      <c r="B221" s="2">
        <f t="shared" si="270"/>
        <v>1405.4287220856415</v>
      </c>
      <c r="C221" s="3">
        <v>20.8</v>
      </c>
      <c r="D221" s="2">
        <f t="shared" si="271"/>
        <v>54.005015214994486</v>
      </c>
      <c r="E221" s="2">
        <f t="shared" si="267"/>
        <v>26.348231973539139</v>
      </c>
      <c r="F221" s="2">
        <v>0</v>
      </c>
      <c r="G221" s="2">
        <f t="shared" si="268"/>
        <v>1.2317159867695699</v>
      </c>
      <c r="H221" s="3">
        <f t="shared" si="269"/>
        <v>81.584963175303201</v>
      </c>
      <c r="J221" s="2">
        <f t="shared" ref="J221:J284" si="337">100*D221/H221</f>
        <v>66.194814722111047</v>
      </c>
      <c r="K221" s="2">
        <f t="shared" si="309"/>
        <v>32.295451205786762</v>
      </c>
      <c r="L221" s="2">
        <f t="shared" si="310"/>
        <v>0</v>
      </c>
      <c r="M221" s="2">
        <f t="shared" ref="M221:M284" si="338">100*G221/H221</f>
        <v>1.509734072102181</v>
      </c>
      <c r="N221" s="3">
        <f t="shared" si="266"/>
        <v>99.999999999999986</v>
      </c>
      <c r="O221" s="2">
        <v>8.0000000000000002E-3</v>
      </c>
      <c r="P221" s="2">
        <f t="shared" si="272"/>
        <v>7.2158146465150258E-2</v>
      </c>
      <c r="Q221" s="2">
        <f t="shared" si="273"/>
        <v>0.20916402131427475</v>
      </c>
      <c r="R221" s="2">
        <v>0.3</v>
      </c>
      <c r="S221" s="2">
        <f t="shared" si="311"/>
        <v>3.3128586376728171E-2</v>
      </c>
      <c r="T221" s="2">
        <v>0.12</v>
      </c>
      <c r="U221" s="2">
        <f t="shared" si="274"/>
        <v>0.67872028197015977</v>
      </c>
      <c r="V221" s="2">
        <f t="shared" si="275"/>
        <v>1.0812079874945784</v>
      </c>
      <c r="W221" s="2">
        <v>0.06</v>
      </c>
      <c r="X221" s="2">
        <f t="shared" si="312"/>
        <v>0.29953539559724585</v>
      </c>
      <c r="Y221" s="2">
        <v>2.6700000000000002E-2</v>
      </c>
      <c r="Z221" s="2">
        <v>0.21</v>
      </c>
      <c r="AA221" s="2">
        <v>0.442</v>
      </c>
      <c r="AB221" s="2">
        <v>0.5</v>
      </c>
      <c r="AC221" s="2">
        <f t="shared" si="313"/>
        <v>9.3043133423466762E-2</v>
      </c>
      <c r="AD221" s="2">
        <f t="shared" si="276"/>
        <v>0.12596023282321989</v>
      </c>
      <c r="AE221" s="2">
        <f t="shared" si="277"/>
        <v>0.56537090362209896</v>
      </c>
      <c r="AF221" s="2">
        <f t="shared" si="278"/>
        <v>1.1583973136844807</v>
      </c>
      <c r="AG221" s="2">
        <f t="shared" si="279"/>
        <v>7.3083762881031946</v>
      </c>
      <c r="AH221" s="2">
        <f t="shared" si="314"/>
        <v>0.37630527399079133</v>
      </c>
      <c r="AI221" s="2">
        <f t="shared" si="280"/>
        <v>6.9539802788251226E-2</v>
      </c>
      <c r="AJ221" s="2">
        <f t="shared" si="281"/>
        <v>0.35837149143200819</v>
      </c>
      <c r="AK221" s="2">
        <f t="shared" si="282"/>
        <v>0.62640835506343107</v>
      </c>
      <c r="AL221" s="2">
        <f t="shared" si="283"/>
        <v>4.7623455038090272</v>
      </c>
      <c r="AM221" s="2">
        <f t="shared" si="315"/>
        <v>0.23366818646690998</v>
      </c>
      <c r="AN221" s="2">
        <f t="shared" si="284"/>
        <v>3.8391356251426603E-2</v>
      </c>
      <c r="AO221" s="2">
        <f t="shared" si="285"/>
        <v>0.22716083379672106</v>
      </c>
      <c r="AP221" s="2">
        <f t="shared" si="286"/>
        <v>0.33873302592978072</v>
      </c>
      <c r="AQ221" s="2">
        <f t="shared" si="287"/>
        <v>3.1032795526099508</v>
      </c>
      <c r="AR221" s="2">
        <f t="shared" si="316"/>
        <v>0.14562697213574841</v>
      </c>
      <c r="AS221" s="2">
        <f t="shared" si="288"/>
        <v>2.1195001649802894E-2</v>
      </c>
      <c r="AT221" s="2">
        <f t="shared" si="289"/>
        <v>0.14399037212761021</v>
      </c>
      <c r="AU221" s="2">
        <f t="shared" si="290"/>
        <v>0.18317134809596633</v>
      </c>
      <c r="AV221" s="2">
        <f t="shared" si="291"/>
        <v>2.0221850711890723</v>
      </c>
      <c r="AW221" s="2">
        <f t="shared" si="317"/>
        <v>9.1061949464643702E-2</v>
      </c>
      <c r="AX221" s="2">
        <f t="shared" si="292"/>
        <v>1.1701282236374611E-2</v>
      </c>
      <c r="AY221" s="2">
        <f t="shared" si="293"/>
        <v>9.1271135604305845E-2</v>
      </c>
      <c r="AZ221" s="2">
        <f t="shared" si="294"/>
        <v>9.9050698322663694E-2</v>
      </c>
      <c r="BA221" s="2">
        <f t="shared" si="295"/>
        <v>1.3177132104327463</v>
      </c>
      <c r="BB221" s="2">
        <f t="shared" si="318"/>
        <v>5.7116032471030212E-2</v>
      </c>
      <c r="BD221" s="2">
        <f t="shared" si="336"/>
        <v>249.49560510512075</v>
      </c>
      <c r="BE221" s="2">
        <f t="shared" si="319"/>
        <v>3805.3062921876081</v>
      </c>
      <c r="BF221" s="2">
        <f t="shared" si="296"/>
        <v>36.157962831296949</v>
      </c>
      <c r="BG221" s="2">
        <f t="shared" si="297"/>
        <v>37.151037131312087</v>
      </c>
      <c r="BH221" s="2">
        <f t="shared" si="320"/>
        <v>0.74158885515443129</v>
      </c>
      <c r="BI221" s="2">
        <f t="shared" si="298"/>
        <v>1.6658241505508389</v>
      </c>
      <c r="BJ221" s="2">
        <f t="shared" si="299"/>
        <v>172.65495026506514</v>
      </c>
      <c r="BK221" s="2">
        <f t="shared" si="300"/>
        <v>132.52540211003225</v>
      </c>
      <c r="BL221" s="2">
        <f t="shared" si="301"/>
        <v>212.95735282963346</v>
      </c>
      <c r="BM221" s="2">
        <f t="shared" si="302"/>
        <v>190.49416198985151</v>
      </c>
      <c r="BN221" s="2">
        <f t="shared" si="303"/>
        <v>222.81713959136846</v>
      </c>
      <c r="BO221" s="2">
        <f t="shared" si="304"/>
        <v>256.44444016172906</v>
      </c>
      <c r="BP221" s="2">
        <f t="shared" si="305"/>
        <v>180.05937863442779</v>
      </c>
      <c r="BQ221" s="2">
        <f t="shared" si="306"/>
        <v>317.53752037447845</v>
      </c>
      <c r="BR221" s="2">
        <f t="shared" si="307"/>
        <v>97.028423008776571</v>
      </c>
      <c r="BS221" s="2">
        <f t="shared" si="308"/>
        <v>358.79697065302315</v>
      </c>
      <c r="BU221" s="2">
        <f t="shared" si="321"/>
        <v>3.5672059878601767</v>
      </c>
      <c r="BV221" s="2">
        <f t="shared" si="322"/>
        <v>5.1275597318196242</v>
      </c>
      <c r="BW221" s="2">
        <f t="shared" si="323"/>
        <v>6.9027531924698131</v>
      </c>
      <c r="BX221" s="2">
        <f t="shared" si="324"/>
        <v>8.5472047321889608</v>
      </c>
      <c r="BY221" s="2">
        <f t="shared" si="325"/>
        <v>9.6577915008089388</v>
      </c>
      <c r="CA221" s="2">
        <f t="shared" si="326"/>
        <v>3.4826474384495754</v>
      </c>
      <c r="CB221" s="2">
        <f t="shared" si="327"/>
        <v>5.006013901717739</v>
      </c>
      <c r="CC221" s="2">
        <f t="shared" si="328"/>
        <v>6.7391274307725535</v>
      </c>
      <c r="CD221" s="2">
        <f t="shared" si="335"/>
        <v>8.3445982003180976</v>
      </c>
      <c r="CE221" s="2">
        <f t="shared" si="329"/>
        <v>9.4288591535888351</v>
      </c>
      <c r="CG221" s="2">
        <f t="shared" si="330"/>
        <v>79.555457318955305</v>
      </c>
      <c r="CH221" s="2">
        <f t="shared" si="331"/>
        <v>114.35430440053393</v>
      </c>
      <c r="CI221" s="2">
        <f t="shared" si="332"/>
        <v>153.94448452252925</v>
      </c>
      <c r="CJ221" s="2">
        <f t="shared" si="333"/>
        <v>190.61887190762491</v>
      </c>
      <c r="CK221" s="2">
        <f t="shared" si="334"/>
        <v>215.3870626346602</v>
      </c>
    </row>
    <row r="222" spans="1:89">
      <c r="A222" s="2">
        <v>1</v>
      </c>
      <c r="B222" s="2">
        <f t="shared" si="270"/>
        <v>1406.1430077999273</v>
      </c>
      <c r="C222" s="3">
        <v>20.9</v>
      </c>
      <c r="D222" s="2">
        <f t="shared" si="271"/>
        <v>54.009815214994482</v>
      </c>
      <c r="E222" s="2">
        <f t="shared" si="267"/>
        <v>26.250131973539141</v>
      </c>
      <c r="F222" s="2">
        <v>0</v>
      </c>
      <c r="G222" s="2">
        <f t="shared" si="268"/>
        <v>1.2286159867695701</v>
      </c>
      <c r="H222" s="3">
        <f t="shared" si="269"/>
        <v>81.488563175303199</v>
      </c>
      <c r="J222" s="2">
        <f t="shared" si="337"/>
        <v>66.279012796931084</v>
      </c>
      <c r="K222" s="2">
        <f t="shared" si="309"/>
        <v>32.213271348358724</v>
      </c>
      <c r="L222" s="2">
        <f t="shared" si="310"/>
        <v>0</v>
      </c>
      <c r="M222" s="2">
        <f t="shared" si="338"/>
        <v>1.507715854710183</v>
      </c>
      <c r="N222" s="3">
        <f t="shared" si="266"/>
        <v>99.999999999999986</v>
      </c>
      <c r="O222" s="2">
        <v>8.0000000000000002E-3</v>
      </c>
      <c r="P222" s="2">
        <f t="shared" si="272"/>
        <v>7.2000016390918561E-2</v>
      </c>
      <c r="Q222" s="2">
        <f t="shared" si="273"/>
        <v>0.20905189552256087</v>
      </c>
      <c r="R222" s="2">
        <v>0.3</v>
      </c>
      <c r="S222" s="2">
        <f t="shared" si="311"/>
        <v>3.301902923875439E-2</v>
      </c>
      <c r="T222" s="2">
        <v>0.12</v>
      </c>
      <c r="U222" s="2">
        <f t="shared" si="274"/>
        <v>0.67874919159102565</v>
      </c>
      <c r="V222" s="2">
        <f t="shared" si="275"/>
        <v>1.0798323404384444</v>
      </c>
      <c r="W222" s="2">
        <v>0.06</v>
      </c>
      <c r="X222" s="2">
        <f t="shared" si="312"/>
        <v>0.29908676373115173</v>
      </c>
      <c r="Y222" s="2">
        <v>2.6700000000000002E-2</v>
      </c>
      <c r="Z222" s="2">
        <v>0.21</v>
      </c>
      <c r="AA222" s="2">
        <v>0.442</v>
      </c>
      <c r="AB222" s="2">
        <v>0.5</v>
      </c>
      <c r="AC222" s="2">
        <f t="shared" si="313"/>
        <v>9.2882945521884835E-2</v>
      </c>
      <c r="AD222" s="2">
        <f t="shared" si="276"/>
        <v>0.12582280025276993</v>
      </c>
      <c r="AE222" s="2">
        <f t="shared" si="277"/>
        <v>0.56340134392457386</v>
      </c>
      <c r="AF222" s="2">
        <f t="shared" si="278"/>
        <v>1.1545396793731595</v>
      </c>
      <c r="AG222" s="2">
        <f t="shared" si="279"/>
        <v>7.2979491690316562</v>
      </c>
      <c r="AH222" s="2">
        <f t="shared" si="314"/>
        <v>0.37491645026989345</v>
      </c>
      <c r="AI222" s="2">
        <f t="shared" si="280"/>
        <v>6.9463929366683427E-2</v>
      </c>
      <c r="AJ222" s="2">
        <f t="shared" si="281"/>
        <v>0.35712304719523463</v>
      </c>
      <c r="AK222" s="2">
        <f t="shared" si="282"/>
        <v>0.62432232263324094</v>
      </c>
      <c r="AL222" s="2">
        <f t="shared" si="283"/>
        <v>4.7555508969537605</v>
      </c>
      <c r="AM222" s="2">
        <f t="shared" si="315"/>
        <v>0.23278121772690752</v>
      </c>
      <c r="AN222" s="2">
        <f t="shared" si="284"/>
        <v>3.8349468247137988E-2</v>
      </c>
      <c r="AO222" s="2">
        <f t="shared" si="285"/>
        <v>0.22636948280883701</v>
      </c>
      <c r="AP222" s="2">
        <f t="shared" si="286"/>
        <v>0.33760499487535073</v>
      </c>
      <c r="AQ222" s="2">
        <f t="shared" si="287"/>
        <v>3.0988519938565777</v>
      </c>
      <c r="AR222" s="2">
        <f t="shared" si="316"/>
        <v>0.14506054753954079</v>
      </c>
      <c r="AS222" s="2">
        <f t="shared" si="288"/>
        <v>2.1171876227658662E-2</v>
      </c>
      <c r="AT222" s="2">
        <f t="shared" si="289"/>
        <v>0.14348875870541727</v>
      </c>
      <c r="AU222" s="2">
        <f t="shared" si="290"/>
        <v>0.18256136042686644</v>
      </c>
      <c r="AV222" s="2">
        <f t="shared" si="291"/>
        <v>2.0192999481890017</v>
      </c>
      <c r="AW222" s="2">
        <f t="shared" si="317"/>
        <v>9.0700239223448151E-2</v>
      </c>
      <c r="AX222" s="2">
        <f t="shared" si="292"/>
        <v>1.1688515212534934E-2</v>
      </c>
      <c r="AY222" s="2">
        <f t="shared" si="293"/>
        <v>9.0953178049217834E-2</v>
      </c>
      <c r="AZ222" s="2">
        <f t="shared" si="294"/>
        <v>9.8720844853654427E-2</v>
      </c>
      <c r="BA222" s="2">
        <f t="shared" si="295"/>
        <v>1.3158331823655423</v>
      </c>
      <c r="BB222" s="2">
        <f t="shared" si="318"/>
        <v>5.6885052050500491E-2</v>
      </c>
      <c r="BD222" s="2">
        <f t="shared" si="336"/>
        <v>241.34600854172865</v>
      </c>
      <c r="BE222" s="2">
        <f t="shared" si="319"/>
        <v>3788.2538506390638</v>
      </c>
      <c r="BF222" s="2">
        <f t="shared" si="296"/>
        <v>36.105453552376581</v>
      </c>
      <c r="BG222" s="2">
        <f t="shared" si="297"/>
        <v>37.146034339068379</v>
      </c>
      <c r="BH222" s="2">
        <f t="shared" si="320"/>
        <v>0.73380866342167206</v>
      </c>
      <c r="BI222" s="2">
        <f t="shared" si="298"/>
        <v>1.6613647463062016</v>
      </c>
      <c r="BJ222" s="2">
        <f t="shared" si="299"/>
        <v>172.93113501386253</v>
      </c>
      <c r="BK222" s="2">
        <f t="shared" si="300"/>
        <v>132.71873097560081</v>
      </c>
      <c r="BL222" s="2">
        <f t="shared" si="301"/>
        <v>212.8839125412162</v>
      </c>
      <c r="BM222" s="2">
        <f t="shared" si="302"/>
        <v>190.60128998292024</v>
      </c>
      <c r="BN222" s="2">
        <f t="shared" si="303"/>
        <v>222.03558048839335</v>
      </c>
      <c r="BO222" s="2">
        <f t="shared" si="304"/>
        <v>256.27980446951216</v>
      </c>
      <c r="BP222" s="2">
        <f t="shared" si="305"/>
        <v>178.5161535495871</v>
      </c>
      <c r="BQ222" s="2">
        <f t="shared" si="306"/>
        <v>316.8723463705316</v>
      </c>
      <c r="BR222" s="2">
        <f t="shared" si="307"/>
        <v>95.420062396139059</v>
      </c>
      <c r="BS222" s="2">
        <f t="shared" si="308"/>
        <v>357.53679405849266</v>
      </c>
      <c r="BU222" s="2">
        <f t="shared" si="321"/>
        <v>3.5728909784594083</v>
      </c>
      <c r="BV222" s="2">
        <f t="shared" si="322"/>
        <v>5.1311342751453592</v>
      </c>
      <c r="BW222" s="2">
        <f t="shared" si="323"/>
        <v>6.8992507283602444</v>
      </c>
      <c r="BX222" s="2">
        <f t="shared" si="324"/>
        <v>8.5304488624041568</v>
      </c>
      <c r="BY222" s="2">
        <f t="shared" si="325"/>
        <v>9.6251672734403577</v>
      </c>
      <c r="CA222" s="2">
        <f t="shared" si="326"/>
        <v>3.5034276003761384</v>
      </c>
      <c r="CB222" s="2">
        <f t="shared" si="327"/>
        <v>5.0313758659749412</v>
      </c>
      <c r="CC222" s="2">
        <f t="shared" si="328"/>
        <v>6.7651169793248878</v>
      </c>
      <c r="CD222" s="2">
        <f t="shared" si="335"/>
        <v>8.3646017100220575</v>
      </c>
      <c r="CE222" s="2">
        <f t="shared" si="329"/>
        <v>9.4380368411208142</v>
      </c>
      <c r="CG222" s="2">
        <f t="shared" si="330"/>
        <v>79.885366094761096</v>
      </c>
      <c r="CH222" s="2">
        <f t="shared" si="331"/>
        <v>114.72573401277111</v>
      </c>
      <c r="CI222" s="2">
        <f t="shared" si="332"/>
        <v>154.25860277781405</v>
      </c>
      <c r="CJ222" s="2">
        <f t="shared" si="333"/>
        <v>190.73014945998483</v>
      </c>
      <c r="CK222" s="2">
        <f t="shared" si="334"/>
        <v>215.2066816473762</v>
      </c>
    </row>
    <row r="223" spans="1:89">
      <c r="A223" s="2">
        <v>1</v>
      </c>
      <c r="B223" s="2">
        <f t="shared" si="270"/>
        <v>1406.8572935142131</v>
      </c>
      <c r="C223" s="3">
        <v>21</v>
      </c>
      <c r="D223" s="2">
        <f t="shared" si="271"/>
        <v>54.014615214994485</v>
      </c>
      <c r="E223" s="2">
        <f t="shared" si="267"/>
        <v>26.152031973539138</v>
      </c>
      <c r="F223" s="2">
        <v>0</v>
      </c>
      <c r="G223" s="2">
        <f t="shared" si="268"/>
        <v>1.22551598676957</v>
      </c>
      <c r="H223" s="3">
        <f t="shared" si="269"/>
        <v>81.392163175303196</v>
      </c>
      <c r="J223" s="2">
        <f t="shared" si="337"/>
        <v>66.36341031833409</v>
      </c>
      <c r="K223" s="2">
        <f t="shared" si="309"/>
        <v>32.130896825057526</v>
      </c>
      <c r="L223" s="2">
        <f t="shared" si="310"/>
        <v>0</v>
      </c>
      <c r="M223" s="2">
        <f t="shared" si="338"/>
        <v>1.5056928566083718</v>
      </c>
      <c r="N223" s="3">
        <f t="shared" si="266"/>
        <v>99.999999999999986</v>
      </c>
      <c r="O223" s="2">
        <v>8.0000000000000002E-3</v>
      </c>
      <c r="P223" s="2">
        <f t="shared" si="272"/>
        <v>7.1842366870684016E-2</v>
      </c>
      <c r="Q223" s="2">
        <f t="shared" si="273"/>
        <v>0.20893992510572118</v>
      </c>
      <c r="R223" s="2">
        <v>0.3</v>
      </c>
      <c r="S223" s="2">
        <f t="shared" si="311"/>
        <v>3.2909748171190634E-2</v>
      </c>
      <c r="T223" s="2">
        <v>0.12</v>
      </c>
      <c r="U223" s="2">
        <f t="shared" si="274"/>
        <v>0.67877807785880206</v>
      </c>
      <c r="V223" s="2">
        <f t="shared" si="275"/>
        <v>1.0784596111829248</v>
      </c>
      <c r="W223" s="2">
        <v>0.06</v>
      </c>
      <c r="X223" s="2">
        <f t="shared" si="312"/>
        <v>0.29863699196388627</v>
      </c>
      <c r="Y223" s="2">
        <v>2.6700000000000002E-2</v>
      </c>
      <c r="Z223" s="2">
        <v>0.21</v>
      </c>
      <c r="AA223" s="2">
        <v>0.442</v>
      </c>
      <c r="AB223" s="2">
        <v>0.5</v>
      </c>
      <c r="AC223" s="2">
        <f t="shared" si="313"/>
        <v>9.2722378170657857E-2</v>
      </c>
      <c r="AD223" s="2">
        <f t="shared" si="276"/>
        <v>0.12568563430487983</v>
      </c>
      <c r="AE223" s="2">
        <f t="shared" si="277"/>
        <v>0.56144031154837748</v>
      </c>
      <c r="AF223" s="2">
        <f t="shared" si="278"/>
        <v>1.1506981554724527</v>
      </c>
      <c r="AG223" s="2">
        <f t="shared" si="279"/>
        <v>7.2875457742952721</v>
      </c>
      <c r="AH223" s="2">
        <f t="shared" si="314"/>
        <v>0.37353313658846815</v>
      </c>
      <c r="AI223" s="2">
        <f t="shared" si="280"/>
        <v>6.9388203141415764E-2</v>
      </c>
      <c r="AJ223" s="2">
        <f t="shared" si="281"/>
        <v>0.35588000816916954</v>
      </c>
      <c r="AK223" s="2">
        <f t="shared" si="282"/>
        <v>0.62224500197723498</v>
      </c>
      <c r="AL223" s="2">
        <f t="shared" si="283"/>
        <v>4.7487717495489097</v>
      </c>
      <c r="AM223" s="2">
        <f t="shared" si="315"/>
        <v>0.23189773321869339</v>
      </c>
      <c r="AN223" s="2">
        <f t="shared" si="284"/>
        <v>3.8307661506605813E-2</v>
      </c>
      <c r="AO223" s="2">
        <f t="shared" si="285"/>
        <v>0.22558155802030408</v>
      </c>
      <c r="AP223" s="2">
        <f t="shared" si="286"/>
        <v>0.33648167475047142</v>
      </c>
      <c r="AQ223" s="2">
        <f t="shared" si="287"/>
        <v>3.0944345089200533</v>
      </c>
      <c r="AR223" s="2">
        <f t="shared" si="316"/>
        <v>0.14449632760608211</v>
      </c>
      <c r="AS223" s="2">
        <f t="shared" si="288"/>
        <v>2.1148795669400974E-2</v>
      </c>
      <c r="AT223" s="2">
        <f t="shared" si="289"/>
        <v>0.14298931704721773</v>
      </c>
      <c r="AU223" s="2">
        <f t="shared" si="290"/>
        <v>0.18195392021328616</v>
      </c>
      <c r="AV223" s="2">
        <f t="shared" si="291"/>
        <v>2.0164213895740266</v>
      </c>
      <c r="AW223" s="2">
        <f t="shared" si="317"/>
        <v>9.0339924800705948E-2</v>
      </c>
      <c r="AX223" s="2">
        <f t="shared" si="292"/>
        <v>1.1675772957034865E-2</v>
      </c>
      <c r="AY223" s="2">
        <f t="shared" si="293"/>
        <v>9.0636597109545178E-2</v>
      </c>
      <c r="AZ223" s="2">
        <f t="shared" si="294"/>
        <v>9.8392368932229912E-2</v>
      </c>
      <c r="BA223" s="2">
        <f t="shared" si="295"/>
        <v>1.3139574318380558</v>
      </c>
      <c r="BB223" s="2">
        <f t="shared" si="318"/>
        <v>5.6654955808385594E-2</v>
      </c>
      <c r="BD223" s="2">
        <f t="shared" si="336"/>
        <v>233.42327285421362</v>
      </c>
      <c r="BE223" s="2">
        <f t="shared" si="319"/>
        <v>3771.3260859829452</v>
      </c>
      <c r="BF223" s="2">
        <f t="shared" si="296"/>
        <v>36.052876107282422</v>
      </c>
      <c r="BG223" s="2">
        <f t="shared" si="297"/>
        <v>37.140828823678916</v>
      </c>
      <c r="BH223" s="2">
        <f t="shared" si="320"/>
        <v>0.72608695674721235</v>
      </c>
      <c r="BI223" s="2">
        <f t="shared" si="298"/>
        <v>1.6569110425463969</v>
      </c>
      <c r="BJ223" s="2">
        <f t="shared" si="299"/>
        <v>173.20496878106437</v>
      </c>
      <c r="BK223" s="2">
        <f t="shared" si="300"/>
        <v>132.91152258419825</v>
      </c>
      <c r="BL223" s="2">
        <f t="shared" si="301"/>
        <v>212.80489119278863</v>
      </c>
      <c r="BM223" s="2">
        <f t="shared" si="302"/>
        <v>190.70702141725295</v>
      </c>
      <c r="BN223" s="2">
        <f t="shared" si="303"/>
        <v>221.24720425186456</v>
      </c>
      <c r="BO223" s="2">
        <f t="shared" si="304"/>
        <v>256.11298256371384</v>
      </c>
      <c r="BP223" s="2">
        <f t="shared" si="305"/>
        <v>176.97366219544756</v>
      </c>
      <c r="BQ223" s="2">
        <f t="shared" si="306"/>
        <v>316.20616216017407</v>
      </c>
      <c r="BR223" s="2">
        <f t="shared" si="307"/>
        <v>93.827612473865358</v>
      </c>
      <c r="BS223" s="2">
        <f t="shared" si="308"/>
        <v>356.28103605094685</v>
      </c>
      <c r="BU223" s="2">
        <f t="shared" si="321"/>
        <v>3.5785825678575405</v>
      </c>
      <c r="BV223" s="2">
        <f t="shared" si="322"/>
        <v>5.1347002061426483</v>
      </c>
      <c r="BW223" s="2">
        <f t="shared" si="323"/>
        <v>6.8957260964631599</v>
      </c>
      <c r="BX223" s="2">
        <f t="shared" si="324"/>
        <v>8.5137077489929016</v>
      </c>
      <c r="BY223" s="2">
        <f t="shared" si="325"/>
        <v>9.5927055839906838</v>
      </c>
      <c r="CA223" s="2">
        <f t="shared" si="326"/>
        <v>3.5242649284079781</v>
      </c>
      <c r="CB223" s="2">
        <f t="shared" si="327"/>
        <v>5.0567629812246198</v>
      </c>
      <c r="CC223" s="2">
        <f t="shared" si="328"/>
        <v>6.7910590790761987</v>
      </c>
      <c r="CD223" s="2">
        <f t="shared" si="335"/>
        <v>8.3844821410546153</v>
      </c>
      <c r="CE223" s="2">
        <f t="shared" si="329"/>
        <v>9.4471023700430568</v>
      </c>
      <c r="CG223" s="2">
        <f t="shared" si="330"/>
        <v>80.216450473970724</v>
      </c>
      <c r="CH223" s="2">
        <f t="shared" si="331"/>
        <v>115.09792410108388</v>
      </c>
      <c r="CI223" s="2">
        <f t="shared" si="332"/>
        <v>154.57256061865021</v>
      </c>
      <c r="CJ223" s="2">
        <f t="shared" si="333"/>
        <v>190.84075972734044</v>
      </c>
      <c r="CK223" s="2">
        <f t="shared" si="334"/>
        <v>215.02725668567101</v>
      </c>
    </row>
    <row r="224" spans="1:89">
      <c r="A224" s="2">
        <v>1</v>
      </c>
      <c r="B224" s="2">
        <f t="shared" si="270"/>
        <v>1407.5715792284989</v>
      </c>
      <c r="C224" s="3">
        <v>21.1</v>
      </c>
      <c r="D224" s="2">
        <f t="shared" si="271"/>
        <v>54.019415214994481</v>
      </c>
      <c r="E224" s="2">
        <f t="shared" si="267"/>
        <v>26.053931973539139</v>
      </c>
      <c r="F224" s="2">
        <v>0</v>
      </c>
      <c r="G224" s="2">
        <f t="shared" si="268"/>
        <v>1.2224159867695701</v>
      </c>
      <c r="H224" s="3">
        <f t="shared" si="269"/>
        <v>81.295763175303193</v>
      </c>
      <c r="J224" s="2">
        <f t="shared" si="337"/>
        <v>66.448007995827524</v>
      </c>
      <c r="K224" s="2">
        <f t="shared" si="309"/>
        <v>32.04832694338252</v>
      </c>
      <c r="L224" s="2">
        <f t="shared" si="310"/>
        <v>0</v>
      </c>
      <c r="M224" s="2">
        <f t="shared" si="338"/>
        <v>1.503665060789942</v>
      </c>
      <c r="N224" s="3">
        <f t="shared" si="266"/>
        <v>99.999999999999986</v>
      </c>
      <c r="O224" s="2">
        <v>8.0000000000000002E-3</v>
      </c>
      <c r="P224" s="2">
        <f t="shared" si="272"/>
        <v>7.1685196094191342E-2</v>
      </c>
      <c r="Q224" s="2">
        <f t="shared" si="273"/>
        <v>0.20882810975705673</v>
      </c>
      <c r="R224" s="2">
        <v>0.3</v>
      </c>
      <c r="S224" s="2">
        <f t="shared" si="311"/>
        <v>3.2800741836307344E-2</v>
      </c>
      <c r="T224" s="2">
        <v>0.12</v>
      </c>
      <c r="U224" s="2">
        <f t="shared" si="274"/>
        <v>0.67880694080174842</v>
      </c>
      <c r="V224" s="2">
        <f t="shared" si="275"/>
        <v>1.0770897915617905</v>
      </c>
      <c r="W224" s="2">
        <v>0.06</v>
      </c>
      <c r="X224" s="2">
        <f t="shared" si="312"/>
        <v>0.29818607633398436</v>
      </c>
      <c r="Y224" s="2">
        <v>2.6700000000000002E-2</v>
      </c>
      <c r="Z224" s="2">
        <v>0.21</v>
      </c>
      <c r="AA224" s="2">
        <v>0.442</v>
      </c>
      <c r="AB224" s="2">
        <v>0.5</v>
      </c>
      <c r="AC224" s="2">
        <f t="shared" si="313"/>
        <v>9.2561430019938939E-2</v>
      </c>
      <c r="AD224" s="2">
        <f t="shared" si="276"/>
        <v>0.12554873428577787</v>
      </c>
      <c r="AE224" s="2">
        <f t="shared" si="277"/>
        <v>0.55948776307737047</v>
      </c>
      <c r="AF224" s="2">
        <f t="shared" si="278"/>
        <v>1.1468726624737897</v>
      </c>
      <c r="AG224" s="2">
        <f t="shared" si="279"/>
        <v>7.2771660335672337</v>
      </c>
      <c r="AH224" s="2">
        <f t="shared" si="314"/>
        <v>0.37215530357855081</v>
      </c>
      <c r="AI224" s="2">
        <f t="shared" si="280"/>
        <v>6.9312623729432449E-2</v>
      </c>
      <c r="AJ224" s="2">
        <f t="shared" si="281"/>
        <v>0.35464234683363716</v>
      </c>
      <c r="AK224" s="2">
        <f t="shared" si="282"/>
        <v>0.62017635010080996</v>
      </c>
      <c r="AL224" s="2">
        <f t="shared" si="283"/>
        <v>4.7420080157675297</v>
      </c>
      <c r="AM224" s="2">
        <f t="shared" si="315"/>
        <v>0.23101771426373449</v>
      </c>
      <c r="AN224" s="2">
        <f t="shared" si="284"/>
        <v>3.8265935818375722E-2</v>
      </c>
      <c r="AO224" s="2">
        <f t="shared" si="285"/>
        <v>0.22479704198691636</v>
      </c>
      <c r="AP224" s="2">
        <f t="shared" si="286"/>
        <v>0.33536304230562503</v>
      </c>
      <c r="AQ224" s="2">
        <f t="shared" si="287"/>
        <v>3.0900270679382378</v>
      </c>
      <c r="AR224" s="2">
        <f t="shared" si="316"/>
        <v>0.14393430045683153</v>
      </c>
      <c r="AS224" s="2">
        <f t="shared" si="288"/>
        <v>2.1125759858290679E-2</v>
      </c>
      <c r="AT224" s="2">
        <f t="shared" si="289"/>
        <v>0.1424920360956578</v>
      </c>
      <c r="AU224" s="2">
        <f t="shared" si="290"/>
        <v>0.18134901488294833</v>
      </c>
      <c r="AV224" s="2">
        <f t="shared" si="291"/>
        <v>2.0135493758851282</v>
      </c>
      <c r="AW224" s="2">
        <f t="shared" si="317"/>
        <v>8.9980998642973958E-2</v>
      </c>
      <c r="AX224" s="2">
        <f t="shared" si="292"/>
        <v>1.1663055405425338E-2</v>
      </c>
      <c r="AY224" s="2">
        <f t="shared" si="293"/>
        <v>9.0321385776366309E-2</v>
      </c>
      <c r="AZ224" s="2">
        <f t="shared" si="294"/>
        <v>9.8065263759876883E-2</v>
      </c>
      <c r="BA224" s="2">
        <f t="shared" si="295"/>
        <v>1.3120859461702383</v>
      </c>
      <c r="BB224" s="2">
        <f t="shared" si="318"/>
        <v>5.6425738941855492E-2</v>
      </c>
      <c r="BD224" s="2">
        <f t="shared" si="336"/>
        <v>225.72236945377588</v>
      </c>
      <c r="BE224" s="2">
        <f t="shared" si="319"/>
        <v>3754.5222768998683</v>
      </c>
      <c r="BF224" s="2">
        <f t="shared" si="296"/>
        <v>36.000230170125135</v>
      </c>
      <c r="BG224" s="2">
        <f t="shared" si="297"/>
        <v>37.135423142856382</v>
      </c>
      <c r="BH224" s="2">
        <f t="shared" si="320"/>
        <v>0.71842347307250765</v>
      </c>
      <c r="BI224" s="2">
        <f t="shared" si="298"/>
        <v>1.6524632341602647</v>
      </c>
      <c r="BJ224" s="2">
        <f t="shared" si="299"/>
        <v>173.47642787117934</v>
      </c>
      <c r="BK224" s="2">
        <f t="shared" si="300"/>
        <v>133.10377332015551</v>
      </c>
      <c r="BL224" s="2">
        <f t="shared" si="301"/>
        <v>212.72026918722634</v>
      </c>
      <c r="BM224" s="2">
        <f t="shared" si="302"/>
        <v>190.81134960573624</v>
      </c>
      <c r="BN224" s="2">
        <f t="shared" si="303"/>
        <v>220.45205489993072</v>
      </c>
      <c r="BO224" s="2">
        <f t="shared" si="304"/>
        <v>255.94397342786655</v>
      </c>
      <c r="BP224" s="2">
        <f t="shared" si="305"/>
        <v>175.43204833348653</v>
      </c>
      <c r="BQ224" s="2">
        <f t="shared" si="306"/>
        <v>315.53898626526086</v>
      </c>
      <c r="BR224" s="2">
        <f t="shared" si="307"/>
        <v>92.251109982460207</v>
      </c>
      <c r="BS224" s="2">
        <f t="shared" si="308"/>
        <v>355.02970938711519</v>
      </c>
      <c r="BU224" s="2">
        <f t="shared" si="321"/>
        <v>3.5842805078083577</v>
      </c>
      <c r="BV224" s="2">
        <f t="shared" si="322"/>
        <v>5.1382570456166183</v>
      </c>
      <c r="BW224" s="2">
        <f t="shared" si="323"/>
        <v>6.89217872766051</v>
      </c>
      <c r="BX224" s="2">
        <f t="shared" si="324"/>
        <v>8.4969810375234687</v>
      </c>
      <c r="BY224" s="2">
        <f t="shared" si="325"/>
        <v>9.5604056542280453</v>
      </c>
      <c r="CA224" s="2">
        <f t="shared" si="326"/>
        <v>3.5451587047196877</v>
      </c>
      <c r="CB224" s="2">
        <f t="shared" si="327"/>
        <v>5.0821738568372625</v>
      </c>
      <c r="CC224" s="2">
        <f t="shared" si="328"/>
        <v>6.816951786452071</v>
      </c>
      <c r="CD224" s="2">
        <f t="shared" si="335"/>
        <v>8.4042379560949971</v>
      </c>
      <c r="CE224" s="2">
        <f t="shared" si="329"/>
        <v>9.4560554766574825</v>
      </c>
      <c r="CG224" s="2">
        <f t="shared" si="330"/>
        <v>80.54870484776329</v>
      </c>
      <c r="CH224" s="2">
        <f t="shared" si="331"/>
        <v>115.47085929733329</v>
      </c>
      <c r="CI224" s="2">
        <f t="shared" si="332"/>
        <v>154.88633461665492</v>
      </c>
      <c r="CJ224" s="2">
        <f t="shared" si="333"/>
        <v>190.95068485781403</v>
      </c>
      <c r="CK224" s="2">
        <f t="shared" si="334"/>
        <v>214.84877971734801</v>
      </c>
    </row>
    <row r="225" spans="1:89">
      <c r="A225" s="2">
        <v>1</v>
      </c>
      <c r="B225" s="2">
        <f t="shared" si="270"/>
        <v>1408.2858649427844</v>
      </c>
      <c r="C225" s="3">
        <v>21.2</v>
      </c>
      <c r="D225" s="2">
        <f t="shared" si="271"/>
        <v>54.024215214994484</v>
      </c>
      <c r="E225" s="2">
        <f t="shared" si="267"/>
        <v>25.955831973539141</v>
      </c>
      <c r="F225" s="2">
        <v>0</v>
      </c>
      <c r="G225" s="2">
        <f t="shared" si="268"/>
        <v>1.21931598676957</v>
      </c>
      <c r="H225" s="3">
        <f t="shared" si="269"/>
        <v>81.199363175303205</v>
      </c>
      <c r="J225" s="2">
        <f t="shared" si="337"/>
        <v>66.532806542288199</v>
      </c>
      <c r="K225" s="2">
        <f t="shared" si="309"/>
        <v>31.965561007544462</v>
      </c>
      <c r="L225" s="2">
        <f t="shared" si="310"/>
        <v>0</v>
      </c>
      <c r="M225" s="2">
        <f t="shared" si="338"/>
        <v>1.5016324501673248</v>
      </c>
      <c r="N225" s="3">
        <f t="shared" si="266"/>
        <v>99.999999999999986</v>
      </c>
      <c r="O225" s="2">
        <v>8.0000000000000002E-3</v>
      </c>
      <c r="P225" s="2">
        <f t="shared" si="272"/>
        <v>7.1528502259231311E-2</v>
      </c>
      <c r="Q225" s="2">
        <f t="shared" si="273"/>
        <v>0.20871644917064555</v>
      </c>
      <c r="R225" s="2">
        <v>0.3</v>
      </c>
      <c r="S225" s="2">
        <f t="shared" si="311"/>
        <v>3.2692008901342433E-2</v>
      </c>
      <c r="T225" s="2">
        <v>0.12</v>
      </c>
      <c r="U225" s="2">
        <f t="shared" si="274"/>
        <v>0.67883578044807869</v>
      </c>
      <c r="V225" s="2">
        <f t="shared" si="275"/>
        <v>1.0757228734368209</v>
      </c>
      <c r="W225" s="2">
        <v>0.06</v>
      </c>
      <c r="X225" s="2">
        <f t="shared" si="312"/>
        <v>0.29773401286101742</v>
      </c>
      <c r="Y225" s="2">
        <v>2.6700000000000002E-2</v>
      </c>
      <c r="Z225" s="2">
        <v>0.21</v>
      </c>
      <c r="AA225" s="2">
        <v>0.442</v>
      </c>
      <c r="AB225" s="2">
        <v>0.5</v>
      </c>
      <c r="AC225" s="2">
        <f t="shared" si="313"/>
        <v>9.2400099713470935E-2</v>
      </c>
      <c r="AD225" s="2">
        <f t="shared" si="276"/>
        <v>0.12541209950392634</v>
      </c>
      <c r="AE225" s="2">
        <f t="shared" si="277"/>
        <v>0.55754365534752226</v>
      </c>
      <c r="AF225" s="2">
        <f t="shared" si="278"/>
        <v>1.1430631213175955</v>
      </c>
      <c r="AG225" s="2">
        <f t="shared" si="279"/>
        <v>7.2668098767742402</v>
      </c>
      <c r="AH225" s="2">
        <f t="shared" si="314"/>
        <v>0.37078292203898117</v>
      </c>
      <c r="AI225" s="2">
        <f t="shared" si="280"/>
        <v>6.9237190748951183E-2</v>
      </c>
      <c r="AJ225" s="2">
        <f t="shared" si="281"/>
        <v>0.35341003582826591</v>
      </c>
      <c r="AK225" s="2">
        <f t="shared" si="282"/>
        <v>0.61811632425215879</v>
      </c>
      <c r="AL225" s="2">
        <f t="shared" si="283"/>
        <v>4.735259649947869</v>
      </c>
      <c r="AM225" s="2">
        <f t="shared" si="315"/>
        <v>0.2301411422890807</v>
      </c>
      <c r="AN225" s="2">
        <f t="shared" si="284"/>
        <v>3.8224290971674305E-2</v>
      </c>
      <c r="AO225" s="2">
        <f t="shared" si="285"/>
        <v>0.22401591736576293</v>
      </c>
      <c r="AP225" s="2">
        <f t="shared" si="286"/>
        <v>0.33424907442258733</v>
      </c>
      <c r="AQ225" s="2">
        <f t="shared" si="287"/>
        <v>3.085629641156638</v>
      </c>
      <c r="AR225" s="2">
        <f t="shared" si="316"/>
        <v>0.1433744542800984</v>
      </c>
      <c r="AS225" s="2">
        <f t="shared" si="288"/>
        <v>2.1102768677964519E-2</v>
      </c>
      <c r="AT225" s="2">
        <f t="shared" si="289"/>
        <v>0.14199690485759162</v>
      </c>
      <c r="AU225" s="2">
        <f t="shared" si="290"/>
        <v>0.18074663193457313</v>
      </c>
      <c r="AV225" s="2">
        <f t="shared" si="291"/>
        <v>2.0106838877334337</v>
      </c>
      <c r="AW225" s="2">
        <f t="shared" si="317"/>
        <v>8.9623453239146222E-2</v>
      </c>
      <c r="AX225" s="2">
        <f t="shared" si="292"/>
        <v>1.1650362493464829E-2</v>
      </c>
      <c r="AY225" s="2">
        <f t="shared" si="293"/>
        <v>9.0007537081459033E-2</v>
      </c>
      <c r="AZ225" s="2">
        <f t="shared" si="294"/>
        <v>9.7739522576474322E-2</v>
      </c>
      <c r="BA225" s="2">
        <f t="shared" si="295"/>
        <v>1.3102187127277491</v>
      </c>
      <c r="BB225" s="2">
        <f t="shared" si="318"/>
        <v>5.6197396674898731E-2</v>
      </c>
      <c r="BD225" s="2">
        <f t="shared" si="336"/>
        <v>218.23834401778157</v>
      </c>
      <c r="BE225" s="2">
        <f t="shared" si="319"/>
        <v>3737.841692310802</v>
      </c>
      <c r="BF225" s="2">
        <f t="shared" si="296"/>
        <v>35.947515412889345</v>
      </c>
      <c r="BG225" s="2">
        <f t="shared" si="297"/>
        <v>37.129819804507477</v>
      </c>
      <c r="BH225" s="2">
        <f t="shared" si="320"/>
        <v>0.71081795068726061</v>
      </c>
      <c r="BI225" s="2">
        <f t="shared" si="298"/>
        <v>1.6480215111250147</v>
      </c>
      <c r="BJ225" s="2">
        <f t="shared" si="299"/>
        <v>173.74548854056539</v>
      </c>
      <c r="BK225" s="2">
        <f t="shared" si="300"/>
        <v>133.29547952402538</v>
      </c>
      <c r="BL225" s="2">
        <f t="shared" si="301"/>
        <v>212.63002723564031</v>
      </c>
      <c r="BM225" s="2">
        <f t="shared" si="302"/>
        <v>190.91426789644333</v>
      </c>
      <c r="BN225" s="2">
        <f t="shared" si="303"/>
        <v>219.6501773598078</v>
      </c>
      <c r="BO225" s="2">
        <f t="shared" si="304"/>
        <v>255.77277627660209</v>
      </c>
      <c r="BP225" s="2">
        <f t="shared" si="305"/>
        <v>173.89145557041064</v>
      </c>
      <c r="BQ225" s="2">
        <f t="shared" si="306"/>
        <v>314.87083753556817</v>
      </c>
      <c r="BR225" s="2">
        <f t="shared" si="307"/>
        <v>90.690588191686871</v>
      </c>
      <c r="BS225" s="2">
        <f t="shared" si="308"/>
        <v>353.78282673996699</v>
      </c>
      <c r="BU225" s="2">
        <f t="shared" si="321"/>
        <v>3.5899845521966043</v>
      </c>
      <c r="BV225" s="2">
        <f t="shared" si="322"/>
        <v>5.1418043206680677</v>
      </c>
      <c r="BW225" s="2">
        <f t="shared" si="323"/>
        <v>6.888608068212382</v>
      </c>
      <c r="BX225" s="2">
        <f t="shared" si="324"/>
        <v>8.480268398645542</v>
      </c>
      <c r="BY225" s="2">
        <f t="shared" si="325"/>
        <v>9.5282667301557584</v>
      </c>
      <c r="CA225" s="2">
        <f t="shared" si="326"/>
        <v>3.5661082115443921</v>
      </c>
      <c r="CB225" s="2">
        <f t="shared" si="327"/>
        <v>5.1076071062393407</v>
      </c>
      <c r="CC225" s="2">
        <f t="shared" si="328"/>
        <v>6.8427931766815595</v>
      </c>
      <c r="CD225" s="2">
        <f t="shared" si="335"/>
        <v>8.423867660936418</v>
      </c>
      <c r="CE225" s="2">
        <f t="shared" si="329"/>
        <v>9.4648959443023379</v>
      </c>
      <c r="CG225" s="2">
        <f t="shared" si="330"/>
        <v>80.882123579219424</v>
      </c>
      <c r="CH225" s="2">
        <f t="shared" si="331"/>
        <v>115.84452424174764</v>
      </c>
      <c r="CI225" s="2">
        <f t="shared" si="332"/>
        <v>155.19990154861506</v>
      </c>
      <c r="CJ225" s="2">
        <f t="shared" si="333"/>
        <v>191.05990753762853</v>
      </c>
      <c r="CK225" s="2">
        <f t="shared" si="334"/>
        <v>214.67124327670862</v>
      </c>
    </row>
    <row r="226" spans="1:89">
      <c r="A226" s="2">
        <v>1</v>
      </c>
      <c r="B226" s="2">
        <f t="shared" si="270"/>
        <v>1409.0001506570702</v>
      </c>
      <c r="C226" s="3">
        <v>21.3</v>
      </c>
      <c r="D226" s="2">
        <f t="shared" si="271"/>
        <v>54.029015214994487</v>
      </c>
      <c r="E226" s="2">
        <f t="shared" si="267"/>
        <v>25.857731973539138</v>
      </c>
      <c r="F226" s="2">
        <v>0</v>
      </c>
      <c r="G226" s="2">
        <f t="shared" si="268"/>
        <v>1.2162159867695701</v>
      </c>
      <c r="H226" s="3">
        <f t="shared" si="269"/>
        <v>81.102963175303202</v>
      </c>
      <c r="J226" s="2">
        <f t="shared" si="337"/>
        <v>66.61780667398223</v>
      </c>
      <c r="K226" s="2">
        <f t="shared" si="309"/>
        <v>31.882598318446053</v>
      </c>
      <c r="L226" s="2">
        <f t="shared" si="310"/>
        <v>0</v>
      </c>
      <c r="M226" s="2">
        <f t="shared" si="338"/>
        <v>1.499595007571711</v>
      </c>
      <c r="N226" s="3">
        <f t="shared" si="266"/>
        <v>100</v>
      </c>
      <c r="O226" s="2">
        <v>8.0000000000000002E-3</v>
      </c>
      <c r="P226" s="2">
        <f t="shared" si="272"/>
        <v>7.1372283571599443E-2</v>
      </c>
      <c r="Q226" s="2">
        <f t="shared" si="273"/>
        <v>0.20860494304134072</v>
      </c>
      <c r="R226" s="2">
        <v>0.3</v>
      </c>
      <c r="S226" s="2">
        <f t="shared" si="311"/>
        <v>3.2583548038469023E-2</v>
      </c>
      <c r="T226" s="2">
        <v>0.12</v>
      </c>
      <c r="U226" s="2">
        <f t="shared" si="274"/>
        <v>0.67886459682596156</v>
      </c>
      <c r="V226" s="2">
        <f t="shared" si="275"/>
        <v>1.0743588486976867</v>
      </c>
      <c r="W226" s="2">
        <v>0.06</v>
      </c>
      <c r="X226" s="2">
        <f t="shared" si="312"/>
        <v>0.29728079754548131</v>
      </c>
      <c r="Y226" s="2">
        <v>2.6700000000000002E-2</v>
      </c>
      <c r="Z226" s="2">
        <v>0.21</v>
      </c>
      <c r="AA226" s="2">
        <v>0.442</v>
      </c>
      <c r="AB226" s="2">
        <v>0.5</v>
      </c>
      <c r="AC226" s="2">
        <f t="shared" si="313"/>
        <v>9.2238385888548519E-2</v>
      </c>
      <c r="AD226" s="2">
        <f t="shared" si="276"/>
        <v>0.12527572927001246</v>
      </c>
      <c r="AE226" s="2">
        <f t="shared" si="277"/>
        <v>0.5556079454452767</v>
      </c>
      <c r="AF226" s="2">
        <f t="shared" si="278"/>
        <v>1.1392694533904528</v>
      </c>
      <c r="AG226" s="2">
        <f t="shared" si="279"/>
        <v>7.2564772340954669</v>
      </c>
      <c r="AH226" s="2">
        <f t="shared" si="314"/>
        <v>0.36941596293428014</v>
      </c>
      <c r="AI226" s="2">
        <f t="shared" si="280"/>
        <v>6.9161903819417905E-2</v>
      </c>
      <c r="AJ226" s="2">
        <f t="shared" si="281"/>
        <v>0.35218304795145239</v>
      </c>
      <c r="AK226" s="2">
        <f t="shared" si="282"/>
        <v>0.61606488192073638</v>
      </c>
      <c r="AL226" s="2">
        <f t="shared" si="283"/>
        <v>4.7285266065926947</v>
      </c>
      <c r="AM226" s="2">
        <f t="shared" si="315"/>
        <v>0.22926799882665125</v>
      </c>
      <c r="AN226" s="2">
        <f t="shared" si="284"/>
        <v>3.8182726756406257E-2</v>
      </c>
      <c r="AO226" s="2">
        <f t="shared" si="285"/>
        <v>0.22323816691457138</v>
      </c>
      <c r="AP226" s="2">
        <f t="shared" si="286"/>
        <v>0.33313974811359709</v>
      </c>
      <c r="AQ226" s="2">
        <f t="shared" si="287"/>
        <v>3.0812421989279635</v>
      </c>
      <c r="AR226" s="2">
        <f t="shared" si="316"/>
        <v>0.14281677733058909</v>
      </c>
      <c r="AS226" s="2">
        <f t="shared" si="288"/>
        <v>2.1079822012433625E-2</v>
      </c>
      <c r="AT226" s="2">
        <f t="shared" si="289"/>
        <v>0.14150391240366486</v>
      </c>
      <c r="AU226" s="2">
        <f t="shared" si="290"/>
        <v>0.18014675893742937</v>
      </c>
      <c r="AV226" s="2">
        <f t="shared" si="291"/>
        <v>2.0078249057999278</v>
      </c>
      <c r="AW226" s="2">
        <f t="shared" si="317"/>
        <v>8.9267281120165937E-2</v>
      </c>
      <c r="AX226" s="2">
        <f t="shared" si="292"/>
        <v>1.1637694157118496E-2</v>
      </c>
      <c r="AY226" s="2">
        <f t="shared" si="293"/>
        <v>8.9695044097036644E-2</v>
      </c>
      <c r="AZ226" s="2">
        <f t="shared" si="294"/>
        <v>9.741513866005054E-2</v>
      </c>
      <c r="BA226" s="2">
        <f t="shared" si="295"/>
        <v>1.3083557189217698</v>
      </c>
      <c r="BB226" s="2">
        <f t="shared" si="318"/>
        <v>5.5969924258139604E-2</v>
      </c>
      <c r="BD226" s="2">
        <f t="shared" si="336"/>
        <v>210.96631634787227</v>
      </c>
      <c r="BE226" s="2">
        <f t="shared" si="319"/>
        <v>3721.2835919541685</v>
      </c>
      <c r="BF226" s="2">
        <f t="shared" si="296"/>
        <v>35.894731505413723</v>
      </c>
      <c r="BG226" s="2">
        <f t="shared" si="297"/>
        <v>37.124021267892012</v>
      </c>
      <c r="BH226" s="2">
        <f t="shared" si="320"/>
        <v>0.70327012823021695</v>
      </c>
      <c r="BI226" s="2">
        <f t="shared" si="298"/>
        <v>1.643586058623161</v>
      </c>
      <c r="BJ226" s="2">
        <f t="shared" si="299"/>
        <v>174.01212699878275</v>
      </c>
      <c r="BK226" s="2">
        <f t="shared" si="300"/>
        <v>133.48663749339045</v>
      </c>
      <c r="BL226" s="2">
        <f t="shared" si="301"/>
        <v>212.53414636223508</v>
      </c>
      <c r="BM226" s="2">
        <f t="shared" si="302"/>
        <v>191.01576967327804</v>
      </c>
      <c r="BN226" s="2">
        <f t="shared" si="303"/>
        <v>218.84161746746545</v>
      </c>
      <c r="BO226" s="2">
        <f t="shared" si="304"/>
        <v>255.59939055449348</v>
      </c>
      <c r="BP226" s="2">
        <f t="shared" si="305"/>
        <v>172.35202732896866</v>
      </c>
      <c r="BQ226" s="2">
        <f t="shared" si="306"/>
        <v>314.20173514023202</v>
      </c>
      <c r="BR226" s="2">
        <f t="shared" si="307"/>
        <v>89.146076907553308</v>
      </c>
      <c r="BS226" s="2">
        <f t="shared" si="308"/>
        <v>352.54040068441572</v>
      </c>
      <c r="BU226" s="2">
        <f t="shared" si="321"/>
        <v>3.5956944569698583</v>
      </c>
      <c r="BV226" s="2">
        <f t="shared" si="322"/>
        <v>5.1453415645595646</v>
      </c>
      <c r="BW226" s="2">
        <f t="shared" si="323"/>
        <v>6.8850135794841121</v>
      </c>
      <c r="BX226" s="2">
        <f t="shared" si="324"/>
        <v>8.4635695274741209</v>
      </c>
      <c r="BY226" s="2">
        <f t="shared" si="325"/>
        <v>9.4962880809822838</v>
      </c>
      <c r="CA226" s="2">
        <f t="shared" si="326"/>
        <v>3.5871127312630375</v>
      </c>
      <c r="CB226" s="2">
        <f t="shared" si="327"/>
        <v>5.1330613470651771</v>
      </c>
      <c r="CC226" s="2">
        <f t="shared" si="328"/>
        <v>6.8685813440052774</v>
      </c>
      <c r="CD226" s="2">
        <f t="shared" si="335"/>
        <v>8.4433698044290768</v>
      </c>
      <c r="CE226" s="2">
        <f t="shared" si="329"/>
        <v>9.4736236025291785</v>
      </c>
      <c r="CG226" s="2">
        <f t="shared" si="330"/>
        <v>81.216701001475258</v>
      </c>
      <c r="CH226" s="2">
        <f t="shared" si="331"/>
        <v>116.21890358043848</v>
      </c>
      <c r="CI226" s="2">
        <f t="shared" si="332"/>
        <v>155.51323839325468</v>
      </c>
      <c r="CJ226" s="2">
        <f t="shared" si="333"/>
        <v>191.16841098265348</v>
      </c>
      <c r="CK226" s="2">
        <f t="shared" si="334"/>
        <v>214.49464044477253</v>
      </c>
    </row>
    <row r="227" spans="1:89">
      <c r="A227" s="2">
        <v>1</v>
      </c>
      <c r="B227" s="2">
        <f t="shared" si="270"/>
        <v>1409.714436371356</v>
      </c>
      <c r="C227" s="3">
        <v>21.4</v>
      </c>
      <c r="D227" s="2">
        <f t="shared" si="271"/>
        <v>54.033815214994483</v>
      </c>
      <c r="E227" s="2">
        <f t="shared" si="267"/>
        <v>25.759631973539143</v>
      </c>
      <c r="F227" s="2">
        <v>0</v>
      </c>
      <c r="G227" s="2">
        <f t="shared" si="268"/>
        <v>1.21311598676957</v>
      </c>
      <c r="H227" s="3">
        <f t="shared" si="269"/>
        <v>81.006563175303199</v>
      </c>
      <c r="J227" s="2">
        <f t="shared" si="337"/>
        <v>66.703009110585242</v>
      </c>
      <c r="K227" s="2">
        <f t="shared" si="309"/>
        <v>31.799438173662189</v>
      </c>
      <c r="L227" s="2">
        <f t="shared" si="310"/>
        <v>0</v>
      </c>
      <c r="M227" s="2">
        <f t="shared" si="338"/>
        <v>1.4975527157525648</v>
      </c>
      <c r="N227" s="3">
        <f t="shared" si="266"/>
        <v>100</v>
      </c>
      <c r="O227" s="2">
        <v>8.0000000000000002E-3</v>
      </c>
      <c r="P227" s="2">
        <f t="shared" si="272"/>
        <v>7.1216538245055833E-2</v>
      </c>
      <c r="Q227" s="2">
        <f t="shared" si="273"/>
        <v>0.20849359106476764</v>
      </c>
      <c r="R227" s="2">
        <v>0.3</v>
      </c>
      <c r="S227" s="2">
        <f t="shared" si="311"/>
        <v>3.2475357924763533E-2</v>
      </c>
      <c r="T227" s="2">
        <v>0.12</v>
      </c>
      <c r="U227" s="2">
        <f t="shared" si="274"/>
        <v>0.67889338996351878</v>
      </c>
      <c r="V227" s="2">
        <f t="shared" si="275"/>
        <v>1.0729977092618417</v>
      </c>
      <c r="W227" s="2">
        <v>0.06</v>
      </c>
      <c r="X227" s="2">
        <f t="shared" si="312"/>
        <v>0.29682642636868228</v>
      </c>
      <c r="Y227" s="2">
        <v>2.6700000000000002E-2</v>
      </c>
      <c r="Z227" s="2">
        <v>0.21</v>
      </c>
      <c r="AA227" s="2">
        <v>0.442</v>
      </c>
      <c r="AB227" s="2">
        <v>0.5</v>
      </c>
      <c r="AC227" s="2">
        <f t="shared" si="313"/>
        <v>9.2076287175979682E-2</v>
      </c>
      <c r="AD227" s="2">
        <f t="shared" si="276"/>
        <v>0.12513962289694042</v>
      </c>
      <c r="AE227" s="2">
        <f t="shared" si="277"/>
        <v>0.55368059070592524</v>
      </c>
      <c r="AF227" s="2">
        <f t="shared" si="278"/>
        <v>1.1354915805222796</v>
      </c>
      <c r="AG227" s="2">
        <f t="shared" si="279"/>
        <v>7.2461680359614595</v>
      </c>
      <c r="AH227" s="2">
        <f t="shared" si="314"/>
        <v>0.36805439739353163</v>
      </c>
      <c r="AI227" s="2">
        <f t="shared" si="280"/>
        <v>6.9086762561502479E-2</v>
      </c>
      <c r="AJ227" s="2">
        <f t="shared" si="281"/>
        <v>0.35096135615932994</v>
      </c>
      <c r="AK227" s="2">
        <f t="shared" si="282"/>
        <v>0.61402198083573289</v>
      </c>
      <c r="AL227" s="2">
        <f t="shared" si="283"/>
        <v>4.7218088403685776</v>
      </c>
      <c r="AM227" s="2">
        <f t="shared" si="315"/>
        <v>0.22839826551252421</v>
      </c>
      <c r="AN227" s="2">
        <f t="shared" si="284"/>
        <v>3.8141242963151988E-2</v>
      </c>
      <c r="AO227" s="2">
        <f t="shared" si="285"/>
        <v>0.22246377349105376</v>
      </c>
      <c r="AP227" s="2">
        <f t="shared" si="286"/>
        <v>0.33203504052053123</v>
      </c>
      <c r="AQ227" s="2">
        <f t="shared" si="287"/>
        <v>3.0768647117116652</v>
      </c>
      <c r="AR227" s="2">
        <f t="shared" si="316"/>
        <v>0.14226125792895561</v>
      </c>
      <c r="AS227" s="2">
        <f t="shared" si="288"/>
        <v>2.1056919746082148E-2</v>
      </c>
      <c r="AT227" s="2">
        <f t="shared" si="289"/>
        <v>0.1410130478679005</v>
      </c>
      <c r="AU227" s="2">
        <f t="shared" si="290"/>
        <v>0.1795493835308882</v>
      </c>
      <c r="AV227" s="2">
        <f t="shared" si="291"/>
        <v>2.0049724108351499</v>
      </c>
      <c r="AW227" s="2">
        <f t="shared" si="317"/>
        <v>8.8912474858738932E-2</v>
      </c>
      <c r="AX227" s="2">
        <f t="shared" si="292"/>
        <v>1.1625050332557452E-2</v>
      </c>
      <c r="AY227" s="2">
        <f t="shared" si="293"/>
        <v>8.9383899935485386E-2</v>
      </c>
      <c r="AZ227" s="2">
        <f t="shared" si="294"/>
        <v>9.7092105326542014E-2</v>
      </c>
      <c r="BA227" s="2">
        <f t="shared" si="295"/>
        <v>1.3064969522088048</v>
      </c>
      <c r="BB227" s="2">
        <f t="shared" si="318"/>
        <v>5.5743316968656115E-2</v>
      </c>
      <c r="BD227" s="2">
        <f t="shared" si="336"/>
        <v>203.90148020317264</v>
      </c>
      <c r="BE227" s="2">
        <f t="shared" si="319"/>
        <v>3704.8472269459867</v>
      </c>
      <c r="BF227" s="2">
        <f t="shared" si="296"/>
        <v>35.841878115371088</v>
      </c>
      <c r="BG227" s="2">
        <f t="shared" si="297"/>
        <v>37.118029944749395</v>
      </c>
      <c r="BH227" s="2">
        <f t="shared" si="320"/>
        <v>0.69577974468996895</v>
      </c>
      <c r="BI227" s="2">
        <f t="shared" si="298"/>
        <v>1.6391570571561838</v>
      </c>
      <c r="BJ227" s="2">
        <f t="shared" si="299"/>
        <v>174.27631940997006</v>
      </c>
      <c r="BK227" s="2">
        <f t="shared" si="300"/>
        <v>133.67724348365482</v>
      </c>
      <c r="BL227" s="2">
        <f t="shared" si="301"/>
        <v>212.43260790918248</v>
      </c>
      <c r="BM227" s="2">
        <f t="shared" si="302"/>
        <v>191.11584835662339</v>
      </c>
      <c r="BN227" s="2">
        <f t="shared" si="303"/>
        <v>218.02642196714322</v>
      </c>
      <c r="BO227" s="2">
        <f t="shared" si="304"/>
        <v>255.42381593492644</v>
      </c>
      <c r="BP227" s="2">
        <f t="shared" si="305"/>
        <v>170.81390681865298</v>
      </c>
      <c r="BQ227" s="2">
        <f t="shared" si="306"/>
        <v>313.53169855929008</v>
      </c>
      <c r="BR227" s="2">
        <f t="shared" si="307"/>
        <v>87.617602480516325</v>
      </c>
      <c r="BS227" s="2">
        <f t="shared" si="308"/>
        <v>351.30244368346297</v>
      </c>
      <c r="BU227" s="2">
        <f t="shared" si="321"/>
        <v>3.6014099800726198</v>
      </c>
      <c r="BV227" s="2">
        <f t="shared" si="322"/>
        <v>5.1488683165863458</v>
      </c>
      <c r="BW227" s="2">
        <f t="shared" si="323"/>
        <v>6.8813947376821361</v>
      </c>
      <c r="BX227" s="2">
        <f t="shared" si="324"/>
        <v>8.4468841429888801</v>
      </c>
      <c r="BY227" s="2">
        <f t="shared" si="325"/>
        <v>9.4644689981224914</v>
      </c>
      <c r="CA227" s="2">
        <f t="shared" si="326"/>
        <v>3.6081715464917798</v>
      </c>
      <c r="CB227" s="2">
        <f t="shared" si="327"/>
        <v>5.1585352013061483</v>
      </c>
      <c r="CC227" s="2">
        <f t="shared" si="328"/>
        <v>6.8943144018783116</v>
      </c>
      <c r="CD227" s="2">
        <f t="shared" si="335"/>
        <v>8.4627429784127255</v>
      </c>
      <c r="CE227" s="2">
        <f t="shared" si="329"/>
        <v>9.4822383262764607</v>
      </c>
      <c r="CG227" s="2">
        <f t="shared" si="330"/>
        <v>81.552431415922371</v>
      </c>
      <c r="CH227" s="2">
        <f t="shared" si="331"/>
        <v>116.59398196301899</v>
      </c>
      <c r="CI227" s="2">
        <f t="shared" si="332"/>
        <v>155.82632232817755</v>
      </c>
      <c r="CJ227" s="2">
        <f t="shared" si="333"/>
        <v>191.27617893019013</v>
      </c>
      <c r="CK227" s="2">
        <f t="shared" si="334"/>
        <v>214.31896482997593</v>
      </c>
    </row>
    <row r="228" spans="1:89">
      <c r="A228" s="2">
        <v>1</v>
      </c>
      <c r="B228" s="2">
        <f t="shared" si="270"/>
        <v>1410.4287220856415</v>
      </c>
      <c r="C228" s="3">
        <v>21.5</v>
      </c>
      <c r="D228" s="2">
        <f t="shared" si="271"/>
        <v>54.038615214994486</v>
      </c>
      <c r="E228" s="2">
        <f t="shared" si="267"/>
        <v>25.661531973539141</v>
      </c>
      <c r="F228" s="2">
        <v>0</v>
      </c>
      <c r="G228" s="2">
        <f t="shared" si="268"/>
        <v>1.2100159867695701</v>
      </c>
      <c r="H228" s="3">
        <f t="shared" si="269"/>
        <v>80.910163175303211</v>
      </c>
      <c r="J228" s="2">
        <f t="shared" si="337"/>
        <v>66.788414575202694</v>
      </c>
      <c r="K228" s="2">
        <f t="shared" si="309"/>
        <v>31.716079867420159</v>
      </c>
      <c r="L228" s="2">
        <f t="shared" si="310"/>
        <v>0</v>
      </c>
      <c r="M228" s="2">
        <f t="shared" si="338"/>
        <v>1.4955055573771381</v>
      </c>
      <c r="N228" s="3">
        <f t="shared" si="266"/>
        <v>100</v>
      </c>
      <c r="O228" s="2">
        <v>8.0000000000000002E-3</v>
      </c>
      <c r="P228" s="2">
        <f t="shared" si="272"/>
        <v>7.106126450128443E-2</v>
      </c>
      <c r="Q228" s="2">
        <f t="shared" si="273"/>
        <v>0.20838239293732189</v>
      </c>
      <c r="R228" s="2">
        <v>0.3</v>
      </c>
      <c r="S228" s="2">
        <f t="shared" si="311"/>
        <v>3.236743724217369E-2</v>
      </c>
      <c r="T228" s="2">
        <v>0.12</v>
      </c>
      <c r="U228" s="2">
        <f t="shared" si="274"/>
        <v>0.67892215988882976</v>
      </c>
      <c r="V228" s="2">
        <f t="shared" si="275"/>
        <v>1.0716394470744068</v>
      </c>
      <c r="W228" s="2">
        <v>0.06</v>
      </c>
      <c r="X228" s="2">
        <f t="shared" si="312"/>
        <v>0.29637089529262473</v>
      </c>
      <c r="Y228" s="2">
        <v>2.6700000000000002E-2</v>
      </c>
      <c r="Z228" s="2">
        <v>0.21</v>
      </c>
      <c r="AA228" s="2">
        <v>0.442</v>
      </c>
      <c r="AB228" s="2">
        <v>0.5</v>
      </c>
      <c r="AC228" s="2">
        <f t="shared" si="313"/>
        <v>9.1913802200047148E-2</v>
      </c>
      <c r="AD228" s="2">
        <f t="shared" si="276"/>
        <v>0.12500377969982274</v>
      </c>
      <c r="AE228" s="2">
        <f t="shared" si="277"/>
        <v>0.55176154871199612</v>
      </c>
      <c r="AF228" s="2">
        <f t="shared" si="278"/>
        <v>1.1317294249835279</v>
      </c>
      <c r="AG228" s="2">
        <f t="shared" si="279"/>
        <v>7.2358822130531282</v>
      </c>
      <c r="AH228" s="2">
        <f t="shared" si="314"/>
        <v>0.36669819670927517</v>
      </c>
      <c r="AI228" s="2">
        <f t="shared" si="280"/>
        <v>6.9011766597094043E-2</v>
      </c>
      <c r="AJ228" s="2">
        <f t="shared" si="281"/>
        <v>0.34974493356474823</v>
      </c>
      <c r="AK228" s="2">
        <f t="shared" si="282"/>
        <v>0.61198757896455924</v>
      </c>
      <c r="AL228" s="2">
        <f t="shared" si="283"/>
        <v>4.715106306105227</v>
      </c>
      <c r="AM228" s="2">
        <f t="shared" si="315"/>
        <v>0.22753192408623313</v>
      </c>
      <c r="AN228" s="2">
        <f t="shared" si="284"/>
        <v>3.8099839383164996E-2</v>
      </c>
      <c r="AO228" s="2">
        <f t="shared" si="285"/>
        <v>0.22169272005225982</v>
      </c>
      <c r="AP228" s="2">
        <f t="shared" si="286"/>
        <v>0.33093492891408544</v>
      </c>
      <c r="AQ228" s="2">
        <f t="shared" si="287"/>
        <v>3.0724971500735005</v>
      </c>
      <c r="AR228" s="2">
        <f t="shared" si="316"/>
        <v>0.14170788446134888</v>
      </c>
      <c r="AS228" s="2">
        <f t="shared" si="288"/>
        <v>2.103406176366588E-2</v>
      </c>
      <c r="AT228" s="2">
        <f t="shared" si="289"/>
        <v>0.1405243004472885</v>
      </c>
      <c r="AU228" s="2">
        <f t="shared" si="290"/>
        <v>0.17895449342398009</v>
      </c>
      <c r="AV228" s="2">
        <f t="shared" si="291"/>
        <v>2.0021263836589109</v>
      </c>
      <c r="AW228" s="2">
        <f t="shared" si="317"/>
        <v>8.8559027069049778E-2</v>
      </c>
      <c r="AX228" s="2">
        <f t="shared" si="292"/>
        <v>1.1612430956157943E-2</v>
      </c>
      <c r="AY228" s="2">
        <f t="shared" si="293"/>
        <v>8.9074097749104533E-2</v>
      </c>
      <c r="AZ228" s="2">
        <f t="shared" si="294"/>
        <v>9.6770415929553863E-2</v>
      </c>
      <c r="BA228" s="2">
        <f t="shared" si="295"/>
        <v>1.3046424000904988</v>
      </c>
      <c r="BB228" s="2">
        <f t="shared" si="318"/>
        <v>5.551757010979972E-2</v>
      </c>
      <c r="BD228" s="2">
        <f t="shared" si="336"/>
        <v>197.03910310889714</v>
      </c>
      <c r="BE228" s="2">
        <f t="shared" si="319"/>
        <v>3688.5318403234883</v>
      </c>
      <c r="BF228" s="2">
        <f t="shared" si="296"/>
        <v>35.78895490824798</v>
      </c>
      <c r="BG228" s="2">
        <f t="shared" si="297"/>
        <v>37.111848200393574</v>
      </c>
      <c r="BH228" s="2">
        <f t="shared" si="320"/>
        <v>0.68834653940577206</v>
      </c>
      <c r="BI228" s="2">
        <f t="shared" si="298"/>
        <v>1.6347346826550189</v>
      </c>
      <c r="BJ228" s="2">
        <f t="shared" si="299"/>
        <v>174.53804189424059</v>
      </c>
      <c r="BK228" s="2">
        <f t="shared" si="300"/>
        <v>133.86729370882034</v>
      </c>
      <c r="BL228" s="2">
        <f t="shared" si="301"/>
        <v>212.32539354150612</v>
      </c>
      <c r="BM228" s="2">
        <f t="shared" si="302"/>
        <v>191.21449740399493</v>
      </c>
      <c r="BN228" s="2">
        <f t="shared" si="303"/>
        <v>217.20463851068803</v>
      </c>
      <c r="BO228" s="2">
        <f t="shared" si="304"/>
        <v>255.24605231899977</v>
      </c>
      <c r="BP228" s="2">
        <f t="shared" si="305"/>
        <v>169.27723700629517</v>
      </c>
      <c r="BQ228" s="2">
        <f t="shared" si="306"/>
        <v>312.86074757532265</v>
      </c>
      <c r="BR228" s="2">
        <f t="shared" si="307"/>
        <v>86.105187814898997</v>
      </c>
      <c r="BS228" s="2">
        <f t="shared" si="308"/>
        <v>350.06896807477199</v>
      </c>
      <c r="BU228" s="2">
        <f t="shared" si="321"/>
        <v>3.6071308813825302</v>
      </c>
      <c r="BV228" s="2">
        <f t="shared" si="322"/>
        <v>5.1523841219518429</v>
      </c>
      <c r="BW228" s="2">
        <f t="shared" si="323"/>
        <v>6.8777510335982912</v>
      </c>
      <c r="BX228" s="2">
        <f t="shared" si="324"/>
        <v>8.4302119874483843</v>
      </c>
      <c r="BY228" s="2">
        <f t="shared" si="325"/>
        <v>9.43280879422921</v>
      </c>
      <c r="CA228" s="2">
        <f t="shared" si="326"/>
        <v>3.6292839401673711</v>
      </c>
      <c r="CB228" s="2">
        <f t="shared" si="327"/>
        <v>5.1840272954570787</v>
      </c>
      <c r="CC228" s="2">
        <f t="shared" si="328"/>
        <v>6.9199904831678083</v>
      </c>
      <c r="CD228" s="2">
        <f t="shared" si="335"/>
        <v>8.4819858176386091</v>
      </c>
      <c r="CE228" s="2">
        <f t="shared" si="329"/>
        <v>9.4907400350398099</v>
      </c>
      <c r="CG228" s="2">
        <f t="shared" si="330"/>
        <v>81.88930909045294</v>
      </c>
      <c r="CH228" s="2">
        <f t="shared" si="331"/>
        <v>116.96974404032221</v>
      </c>
      <c r="CI228" s="2">
        <f t="shared" si="332"/>
        <v>156.13913072697977</v>
      </c>
      <c r="CJ228" s="2">
        <f t="shared" si="333"/>
        <v>191.3831956309856</v>
      </c>
      <c r="CK228" s="2">
        <f t="shared" si="334"/>
        <v>214.14421054933212</v>
      </c>
    </row>
    <row r="229" spans="1:89">
      <c r="A229" s="2">
        <v>1</v>
      </c>
      <c r="B229" s="2">
        <f t="shared" si="270"/>
        <v>1411.1430077999273</v>
      </c>
      <c r="C229" s="3">
        <v>21.6</v>
      </c>
      <c r="D229" s="2">
        <f t="shared" si="271"/>
        <v>54.043415214994482</v>
      </c>
      <c r="E229" s="2">
        <f t="shared" si="267"/>
        <v>25.563431973539139</v>
      </c>
      <c r="F229" s="2">
        <v>0</v>
      </c>
      <c r="G229" s="2">
        <f t="shared" si="268"/>
        <v>1.20691598676957</v>
      </c>
      <c r="H229" s="3">
        <f t="shared" si="269"/>
        <v>80.813763175303194</v>
      </c>
      <c r="J229" s="2">
        <f t="shared" si="337"/>
        <v>66.874023794390297</v>
      </c>
      <c r="K229" s="2">
        <f t="shared" si="309"/>
        <v>31.632522690579716</v>
      </c>
      <c r="L229" s="2">
        <f t="shared" si="310"/>
        <v>0</v>
      </c>
      <c r="M229" s="2">
        <f t="shared" si="338"/>
        <v>1.493453515029981</v>
      </c>
      <c r="N229" s="3">
        <f t="shared" si="266"/>
        <v>100</v>
      </c>
      <c r="O229" s="2">
        <v>8.0000000000000002E-3</v>
      </c>
      <c r="P229" s="2">
        <f t="shared" si="272"/>
        <v>7.0906460569852434E-2</v>
      </c>
      <c r="Q229" s="2">
        <f t="shared" si="273"/>
        <v>0.20827134835616676</v>
      </c>
      <c r="R229" s="2">
        <v>0.3</v>
      </c>
      <c r="S229" s="2">
        <f t="shared" si="311"/>
        <v>3.2259784677486698E-2</v>
      </c>
      <c r="T229" s="2">
        <v>0.12</v>
      </c>
      <c r="U229" s="2">
        <f t="shared" si="274"/>
        <v>0.67895090662992541</v>
      </c>
      <c r="V229" s="2">
        <f t="shared" si="275"/>
        <v>1.0702840541080609</v>
      </c>
      <c r="W229" s="2">
        <v>0.06</v>
      </c>
      <c r="X229" s="2">
        <f t="shared" si="312"/>
        <v>0.29591420025989418</v>
      </c>
      <c r="Y229" s="2">
        <v>2.6700000000000002E-2</v>
      </c>
      <c r="Z229" s="2">
        <v>0.21</v>
      </c>
      <c r="AA229" s="2">
        <v>0.442</v>
      </c>
      <c r="AB229" s="2">
        <v>0.5</v>
      </c>
      <c r="AC229" s="2">
        <f t="shared" si="313"/>
        <v>9.1750929578469517E-2</v>
      </c>
      <c r="AD229" s="2">
        <f t="shared" si="276"/>
        <v>0.12486819899597143</v>
      </c>
      <c r="AE229" s="2">
        <f t="shared" si="277"/>
        <v>0.54985077729164877</v>
      </c>
      <c r="AF229" s="2">
        <f t="shared" si="278"/>
        <v>1.1279829094823959</v>
      </c>
      <c r="AG229" s="2">
        <f t="shared" si="279"/>
        <v>7.2256196963006332</v>
      </c>
      <c r="AH229" s="2">
        <f t="shared" si="314"/>
        <v>0.36534733233640265</v>
      </c>
      <c r="AI229" s="2">
        <f t="shared" si="280"/>
        <v>6.893691554929593E-2</v>
      </c>
      <c r="AJ229" s="2">
        <f t="shared" si="281"/>
        <v>0.34853375343625465</v>
      </c>
      <c r="AK229" s="2">
        <f t="shared" si="282"/>
        <v>0.60996163451133956</v>
      </c>
      <c r="AL229" s="2">
        <f t="shared" si="283"/>
        <v>4.708418958794776</v>
      </c>
      <c r="AM229" s="2">
        <f t="shared" si="315"/>
        <v>0.22666895639006593</v>
      </c>
      <c r="AN229" s="2">
        <f t="shared" si="284"/>
        <v>3.8058515808369116E-2</v>
      </c>
      <c r="AO229" s="2">
        <f t="shared" si="285"/>
        <v>0.22092498965393148</v>
      </c>
      <c r="AP229" s="2">
        <f t="shared" si="286"/>
        <v>0.32983939069295931</v>
      </c>
      <c r="AQ229" s="2">
        <f t="shared" si="287"/>
        <v>3.068139484685064</v>
      </c>
      <c r="AR229" s="2">
        <f t="shared" si="316"/>
        <v>0.14115664537897316</v>
      </c>
      <c r="AS229" s="2">
        <f t="shared" si="288"/>
        <v>2.1011247950310643E-2</v>
      </c>
      <c r="AT229" s="2">
        <f t="shared" si="289"/>
        <v>0.140037659401377</v>
      </c>
      <c r="AU229" s="2">
        <f t="shared" si="290"/>
        <v>0.17836207639495399</v>
      </c>
      <c r="AV229" s="2">
        <f t="shared" si="291"/>
        <v>1.9992868051599895</v>
      </c>
      <c r="AW229" s="2">
        <f t="shared" si="317"/>
        <v>8.8206930406478867E-2</v>
      </c>
      <c r="AX229" s="2">
        <f t="shared" si="292"/>
        <v>1.1599835964500559E-2</v>
      </c>
      <c r="AY229" s="2">
        <f t="shared" si="293"/>
        <v>8.876563072984682E-2</v>
      </c>
      <c r="AZ229" s="2">
        <f t="shared" si="294"/>
        <v>9.6450063860121435E-2</v>
      </c>
      <c r="BA229" s="2">
        <f t="shared" si="295"/>
        <v>1.3027920501134369</v>
      </c>
      <c r="BB229" s="2">
        <f t="shared" si="318"/>
        <v>5.5292679011015623E-2</v>
      </c>
      <c r="BD229" s="2">
        <f t="shared" si="336"/>
        <v>190.37452614097029</v>
      </c>
      <c r="BE229" s="2">
        <f t="shared" si="319"/>
        <v>3672.3366675726429</v>
      </c>
      <c r="BF229" s="2">
        <f t="shared" si="296"/>
        <v>35.735961547324393</v>
      </c>
      <c r="BG229" s="2">
        <f t="shared" si="297"/>
        <v>37.10547835477751</v>
      </c>
      <c r="BH229" s="2">
        <f t="shared" si="320"/>
        <v>0.68097025206835571</v>
      </c>
      <c r="BI229" s="2">
        <f t="shared" si="298"/>
        <v>1.630319106587488</v>
      </c>
      <c r="BJ229" s="2">
        <f t="shared" si="299"/>
        <v>174.79727052910135</v>
      </c>
      <c r="BK229" s="2">
        <f t="shared" si="300"/>
        <v>134.05678434224757</v>
      </c>
      <c r="BL229" s="2">
        <f t="shared" si="301"/>
        <v>212.21248525198052</v>
      </c>
      <c r="BM229" s="2">
        <f t="shared" si="302"/>
        <v>191.31171031069857</v>
      </c>
      <c r="BN229" s="2">
        <f t="shared" si="303"/>
        <v>216.37631565671708</v>
      </c>
      <c r="BO229" s="2">
        <f t="shared" si="304"/>
        <v>255.06609983445213</v>
      </c>
      <c r="BP229" s="2">
        <f t="shared" si="305"/>
        <v>167.74216058656665</v>
      </c>
      <c r="BQ229" s="2">
        <f t="shared" si="306"/>
        <v>312.18890226518948</v>
      </c>
      <c r="BR229" s="2">
        <f t="shared" si="307"/>
        <v>84.608852379518865</v>
      </c>
      <c r="BS229" s="2">
        <f t="shared" si="308"/>
        <v>348.83998605766431</v>
      </c>
      <c r="BU229" s="2">
        <f t="shared" si="321"/>
        <v>3.6128569226486498</v>
      </c>
      <c r="BV229" s="2">
        <f t="shared" si="322"/>
        <v>5.1558885316476797</v>
      </c>
      <c r="BW229" s="2">
        <f t="shared" si="323"/>
        <v>6.8740819723622062</v>
      </c>
      <c r="BX229" s="2">
        <f t="shared" si="324"/>
        <v>8.4135528258186074</v>
      </c>
      <c r="BY229" s="2">
        <f t="shared" si="325"/>
        <v>9.4013068022541599</v>
      </c>
      <c r="CA229" s="2">
        <f t="shared" si="326"/>
        <v>3.6504491956304488</v>
      </c>
      <c r="CB229" s="2">
        <f t="shared" si="327"/>
        <v>5.2095362606596911</v>
      </c>
      <c r="CC229" s="2">
        <f t="shared" si="328"/>
        <v>6.9456077403449736</v>
      </c>
      <c r="CD229" s="2">
        <f t="shared" si="335"/>
        <v>8.5010969996806285</v>
      </c>
      <c r="CE229" s="2">
        <f t="shared" si="329"/>
        <v>9.4991286920390685</v>
      </c>
      <c r="CG229" s="2">
        <f t="shared" si="330"/>
        <v>82.227328257747843</v>
      </c>
      <c r="CH229" s="2">
        <f t="shared" si="331"/>
        <v>117.34617446221543</v>
      </c>
      <c r="CI229" s="2">
        <f t="shared" si="332"/>
        <v>156.45164115652503</v>
      </c>
      <c r="CJ229" s="2">
        <f t="shared" si="333"/>
        <v>191.48944584146443</v>
      </c>
      <c r="CK229" s="2">
        <f t="shared" si="334"/>
        <v>213.97037221003976</v>
      </c>
    </row>
    <row r="230" spans="1:89">
      <c r="A230" s="2">
        <v>1</v>
      </c>
      <c r="B230" s="2">
        <f t="shared" si="270"/>
        <v>1411.8572935142131</v>
      </c>
      <c r="C230" s="3">
        <v>21.7</v>
      </c>
      <c r="D230" s="2">
        <f t="shared" si="271"/>
        <v>54.048215214994485</v>
      </c>
      <c r="E230" s="2">
        <f t="shared" si="267"/>
        <v>25.46533197353914</v>
      </c>
      <c r="F230" s="2">
        <v>0</v>
      </c>
      <c r="G230" s="2">
        <f t="shared" si="268"/>
        <v>1.2038159867695701</v>
      </c>
      <c r="H230" s="3">
        <f t="shared" si="269"/>
        <v>80.717363175303191</v>
      </c>
      <c r="J230" s="2">
        <f t="shared" si="337"/>
        <v>66.959837498174664</v>
      </c>
      <c r="K230" s="2">
        <f t="shared" si="309"/>
        <v>31.548765930612905</v>
      </c>
      <c r="L230" s="2">
        <f t="shared" si="310"/>
        <v>0</v>
      </c>
      <c r="M230" s="2">
        <f t="shared" si="338"/>
        <v>1.4913965712124471</v>
      </c>
      <c r="N230" s="3">
        <f t="shared" si="266"/>
        <v>100.00000000000001</v>
      </c>
      <c r="O230" s="2">
        <v>8.0000000000000002E-3</v>
      </c>
      <c r="P230" s="2">
        <f t="shared" si="272"/>
        <v>7.0752124688170645E-2</v>
      </c>
      <c r="Q230" s="2">
        <f t="shared" si="273"/>
        <v>0.20816045701923083</v>
      </c>
      <c r="R230" s="2">
        <v>0.3</v>
      </c>
      <c r="S230" s="2">
        <f t="shared" si="311"/>
        <v>3.2152398922297661E-2</v>
      </c>
      <c r="T230" s="2">
        <v>0.12</v>
      </c>
      <c r="U230" s="2">
        <f t="shared" si="274"/>
        <v>0.67897963021479379</v>
      </c>
      <c r="V230" s="2">
        <f t="shared" si="275"/>
        <v>1.0689315223629305</v>
      </c>
      <c r="W230" s="2">
        <v>0.06</v>
      </c>
      <c r="X230" s="2">
        <f t="shared" si="312"/>
        <v>0.29545633719354347</v>
      </c>
      <c r="Y230" s="2">
        <v>2.6700000000000002E-2</v>
      </c>
      <c r="Z230" s="2">
        <v>0.21</v>
      </c>
      <c r="AA230" s="2">
        <v>0.442</v>
      </c>
      <c r="AB230" s="2">
        <v>0.5</v>
      </c>
      <c r="AC230" s="2">
        <f t="shared" si="313"/>
        <v>9.1587667922361962E-2</v>
      </c>
      <c r="AD230" s="2">
        <f t="shared" si="276"/>
        <v>0.12473288010489059</v>
      </c>
      <c r="AE230" s="2">
        <f t="shared" si="277"/>
        <v>0.54794823451708974</v>
      </c>
      <c r="AF230" s="2">
        <f t="shared" si="278"/>
        <v>1.124251957162077</v>
      </c>
      <c r="AG230" s="2">
        <f t="shared" si="279"/>
        <v>7.2153804168823852</v>
      </c>
      <c r="AH230" s="2">
        <f t="shared" si="314"/>
        <v>0.36400177589106852</v>
      </c>
      <c r="AI230" s="2">
        <f t="shared" si="280"/>
        <v>6.8862209042421713E-2</v>
      </c>
      <c r="AJ230" s="2">
        <f t="shared" si="281"/>
        <v>0.34732778919709101</v>
      </c>
      <c r="AK230" s="2">
        <f t="shared" si="282"/>
        <v>0.60794410591542325</v>
      </c>
      <c r="AL230" s="2">
        <f t="shared" si="283"/>
        <v>4.7017467535911219</v>
      </c>
      <c r="AM230" s="2">
        <f t="shared" si="315"/>
        <v>0.22580934436837233</v>
      </c>
      <c r="AN230" s="2">
        <f t="shared" si="284"/>
        <v>3.8017272031356387E-2</v>
      </c>
      <c r="AO230" s="2">
        <f t="shared" si="285"/>
        <v>0.22016056544986665</v>
      </c>
      <c r="AP230" s="2">
        <f t="shared" si="286"/>
        <v>0.32874840338305122</v>
      </c>
      <c r="AQ230" s="2">
        <f t="shared" si="287"/>
        <v>3.0637916863233636</v>
      </c>
      <c r="AR230" s="2">
        <f t="shared" si="316"/>
        <v>0.14060752919764616</v>
      </c>
      <c r="AS230" s="2">
        <f t="shared" si="288"/>
        <v>2.0988478191511187E-2</v>
      </c>
      <c r="AT230" s="2">
        <f t="shared" si="289"/>
        <v>0.13955311405186863</v>
      </c>
      <c r="AU230" s="2">
        <f t="shared" si="290"/>
        <v>0.17777212029084241</v>
      </c>
      <c r="AV230" s="2">
        <f t="shared" si="291"/>
        <v>1.9964536562958539</v>
      </c>
      <c r="AW230" s="2">
        <f t="shared" si="317"/>
        <v>8.7856177567322932E-2</v>
      </c>
      <c r="AX230" s="2">
        <f t="shared" si="292"/>
        <v>1.1587265294369511E-2</v>
      </c>
      <c r="AY230" s="2">
        <f t="shared" si="293"/>
        <v>8.8458492109063036E-2</v>
      </c>
      <c r="AZ230" s="2">
        <f t="shared" si="294"/>
        <v>9.6131042546474976E-2</v>
      </c>
      <c r="BA230" s="2">
        <f t="shared" si="295"/>
        <v>1.300945889868965</v>
      </c>
      <c r="BB230" s="2">
        <f t="shared" si="318"/>
        <v>5.5068639027665206E-2</v>
      </c>
      <c r="BD230" s="2">
        <f t="shared" si="336"/>
        <v>183.9031636869729</v>
      </c>
      <c r="BE230" s="2">
        <f t="shared" si="319"/>
        <v>3656.2609371399899</v>
      </c>
      <c r="BF230" s="2">
        <f t="shared" si="296"/>
        <v>35.68289769365289</v>
      </c>
      <c r="BG230" s="2">
        <f t="shared" si="297"/>
        <v>37.098922683528095</v>
      </c>
      <c r="BH230" s="2">
        <f t="shared" si="320"/>
        <v>0.6736506227207405</v>
      </c>
      <c r="BI230" s="2">
        <f t="shared" si="298"/>
        <v>1.6259104960627566</v>
      </c>
      <c r="BJ230" s="2">
        <f t="shared" si="299"/>
        <v>175.05398135089169</v>
      </c>
      <c r="BK230" s="2">
        <f t="shared" si="300"/>
        <v>134.24571151740261</v>
      </c>
      <c r="BL230" s="2">
        <f t="shared" si="301"/>
        <v>212.09386536603881</v>
      </c>
      <c r="BM230" s="2">
        <f t="shared" si="302"/>
        <v>191.40748061049274</v>
      </c>
      <c r="BN230" s="2">
        <f t="shared" si="303"/>
        <v>215.54150286959722</v>
      </c>
      <c r="BO230" s="2">
        <f t="shared" si="304"/>
        <v>254.88395883461411</v>
      </c>
      <c r="BP230" s="2">
        <f t="shared" si="305"/>
        <v>166.20881995238966</v>
      </c>
      <c r="BQ230" s="2">
        <f t="shared" si="306"/>
        <v>311.51618299185861</v>
      </c>
      <c r="BR230" s="2">
        <f t="shared" si="307"/>
        <v>83.128612219522765</v>
      </c>
      <c r="BS230" s="2">
        <f t="shared" si="308"/>
        <v>347.61550968053007</v>
      </c>
      <c r="BU230" s="2">
        <f t="shared" si="321"/>
        <v>3.6185878674317316</v>
      </c>
      <c r="BV230" s="2">
        <f t="shared" si="322"/>
        <v>5.1593811023379814</v>
      </c>
      <c r="BW230" s="2">
        <f t="shared" si="323"/>
        <v>6.8703870732015213</v>
      </c>
      <c r="BX230" s="2">
        <f t="shared" si="324"/>
        <v>8.3969064452152313</v>
      </c>
      <c r="BY230" s="2">
        <f t="shared" si="325"/>
        <v>9.3699623745373941</v>
      </c>
      <c r="CA230" s="2">
        <f t="shared" si="326"/>
        <v>3.6716665967066522</v>
      </c>
      <c r="CB230" s="2">
        <f t="shared" si="327"/>
        <v>5.2350607328429906</v>
      </c>
      <c r="CC230" s="2">
        <f t="shared" si="328"/>
        <v>6.9711643456714034</v>
      </c>
      <c r="CD230" s="2">
        <f t="shared" si="335"/>
        <v>8.5200752448356063</v>
      </c>
      <c r="CE230" s="2">
        <f t="shared" si="329"/>
        <v>9.5074043033822093</v>
      </c>
      <c r="CG230" s="2">
        <f t="shared" si="330"/>
        <v>82.56648311360739</v>
      </c>
      <c r="CH230" s="2">
        <f t="shared" si="331"/>
        <v>117.72325787550905</v>
      </c>
      <c r="CI230" s="2">
        <f t="shared" si="332"/>
        <v>156.76383137437853</v>
      </c>
      <c r="CJ230" s="2">
        <f t="shared" si="333"/>
        <v>191.5949148161688</v>
      </c>
      <c r="CK230" s="2">
        <f t="shared" si="334"/>
        <v>213.79744489152549</v>
      </c>
    </row>
    <row r="231" spans="1:89">
      <c r="A231" s="2">
        <v>1</v>
      </c>
      <c r="B231" s="2">
        <f t="shared" si="270"/>
        <v>1412.5715792284989</v>
      </c>
      <c r="C231" s="3">
        <v>21.8</v>
      </c>
      <c r="D231" s="2">
        <f t="shared" si="271"/>
        <v>54.053015214994481</v>
      </c>
      <c r="E231" s="2">
        <f t="shared" si="267"/>
        <v>25.367231973539141</v>
      </c>
      <c r="F231" s="2">
        <v>0</v>
      </c>
      <c r="G231" s="2">
        <f t="shared" si="268"/>
        <v>1.20071598676957</v>
      </c>
      <c r="H231" s="3">
        <f t="shared" si="269"/>
        <v>80.620963175303189</v>
      </c>
      <c r="J231" s="2">
        <f t="shared" si="337"/>
        <v>67.045856420073974</v>
      </c>
      <c r="K231" s="2">
        <f t="shared" si="309"/>
        <v>31.464808871583845</v>
      </c>
      <c r="L231" s="2">
        <f t="shared" si="310"/>
        <v>0</v>
      </c>
      <c r="M231" s="2">
        <f t="shared" si="338"/>
        <v>1.4893347083421948</v>
      </c>
      <c r="N231" s="3">
        <f t="shared" ref="N231:N294" si="339">SUM(J231:M231)</f>
        <v>100.00000000000001</v>
      </c>
      <c r="O231" s="2">
        <v>8.0000000000000002E-3</v>
      </c>
      <c r="P231" s="2">
        <f t="shared" si="272"/>
        <v>7.0598255101453802E-2</v>
      </c>
      <c r="Q231" s="2">
        <f t="shared" si="273"/>
        <v>0.20804971862520602</v>
      </c>
      <c r="R231" s="2">
        <v>0.3</v>
      </c>
      <c r="S231" s="2">
        <f t="shared" si="311"/>
        <v>3.2045278672978135E-2</v>
      </c>
      <c r="T231" s="2">
        <v>0.12</v>
      </c>
      <c r="U231" s="2">
        <f t="shared" si="274"/>
        <v>0.67900833067137734</v>
      </c>
      <c r="V231" s="2">
        <f t="shared" si="275"/>
        <v>1.0675818438664777</v>
      </c>
      <c r="W231" s="2">
        <v>0.06</v>
      </c>
      <c r="X231" s="2">
        <f t="shared" si="312"/>
        <v>0.29499730199697499</v>
      </c>
      <c r="Y231" s="2">
        <v>2.6700000000000002E-2</v>
      </c>
      <c r="Z231" s="2">
        <v>0.21</v>
      </c>
      <c r="AA231" s="2">
        <v>0.442</v>
      </c>
      <c r="AB231" s="2">
        <v>0.5</v>
      </c>
      <c r="AC231" s="2">
        <f t="shared" si="313"/>
        <v>9.1424015836196804E-2</v>
      </c>
      <c r="AD231" s="2">
        <f t="shared" si="276"/>
        <v>0.12459782234826716</v>
      </c>
      <c r="AE231" s="2">
        <f t="shared" si="277"/>
        <v>0.54605387870298916</v>
      </c>
      <c r="AF231" s="2">
        <f t="shared" si="278"/>
        <v>1.1205364915980092</v>
      </c>
      <c r="AG231" s="2">
        <f t="shared" si="279"/>
        <v>7.2051643062239759</v>
      </c>
      <c r="AH231" s="2">
        <f t="shared" si="314"/>
        <v>0.36266149914960066</v>
      </c>
      <c r="AI231" s="2">
        <f t="shared" si="280"/>
        <v>6.8787646701990043E-2</v>
      </c>
      <c r="AJ231" s="2">
        <f t="shared" si="281"/>
        <v>0.34612701442418914</v>
      </c>
      <c r="AK231" s="2">
        <f t="shared" si="282"/>
        <v>0.60593495184989821</v>
      </c>
      <c r="AL231" s="2">
        <f t="shared" si="283"/>
        <v>4.6950896458092348</v>
      </c>
      <c r="AM231" s="2">
        <f t="shared" si="315"/>
        <v>0.22495307006687212</v>
      </c>
      <c r="AN231" s="2">
        <f t="shared" si="284"/>
        <v>3.7976107845384091E-2</v>
      </c>
      <c r="AO231" s="2">
        <f t="shared" si="285"/>
        <v>0.21939943069128276</v>
      </c>
      <c r="AP231" s="2">
        <f t="shared" si="286"/>
        <v>0.32766194463665488</v>
      </c>
      <c r="AQ231" s="2">
        <f t="shared" si="287"/>
        <v>3.0594537258703625</v>
      </c>
      <c r="AR231" s="2">
        <f t="shared" si="316"/>
        <v>0.14006052449735962</v>
      </c>
      <c r="AS231" s="2">
        <f t="shared" si="288"/>
        <v>2.0965752373129528E-2</v>
      </c>
      <c r="AT231" s="2">
        <f t="shared" si="289"/>
        <v>0.13907065378221742</v>
      </c>
      <c r="AU231" s="2">
        <f t="shared" si="290"/>
        <v>0.17718461302702654</v>
      </c>
      <c r="AV231" s="2">
        <f t="shared" si="291"/>
        <v>1.9936269180923654</v>
      </c>
      <c r="AW231" s="2">
        <f t="shared" si="317"/>
        <v>8.7506761288515894E-2</v>
      </c>
      <c r="AX231" s="2">
        <f t="shared" si="292"/>
        <v>1.157471888275181E-2</v>
      </c>
      <c r="AY231" s="2">
        <f t="shared" si="293"/>
        <v>8.8152675157246285E-2</v>
      </c>
      <c r="AZ231" s="2">
        <f t="shared" si="294"/>
        <v>9.5813345453804627E-2</v>
      </c>
      <c r="BA231" s="2">
        <f t="shared" si="295"/>
        <v>1.2991039069929953</v>
      </c>
      <c r="BB231" s="2">
        <f t="shared" si="318"/>
        <v>5.4845445540848872E-2</v>
      </c>
      <c r="BD231" s="2">
        <f t="shared" si="336"/>
        <v>177.62050318412537</v>
      </c>
      <c r="BE231" s="2">
        <f t="shared" si="319"/>
        <v>3640.3038709291832</v>
      </c>
      <c r="BF231" s="2">
        <f t="shared" si="296"/>
        <v>35.62976300603767</v>
      </c>
      <c r="BG231" s="2">
        <f t="shared" si="297"/>
        <v>37.092183418952452</v>
      </c>
      <c r="BH231" s="2">
        <f t="shared" si="320"/>
        <v>0.66638739175906714</v>
      </c>
      <c r="BI231" s="2">
        <f t="shared" si="298"/>
        <v>1.6215090139329231</v>
      </c>
      <c r="BJ231" s="2">
        <f t="shared" si="299"/>
        <v>175.30815035624659</v>
      </c>
      <c r="BK231" s="2">
        <f t="shared" si="300"/>
        <v>134.43407132858999</v>
      </c>
      <c r="BL231" s="2">
        <f t="shared" si="301"/>
        <v>211.96951654669459</v>
      </c>
      <c r="BM231" s="2">
        <f t="shared" si="302"/>
        <v>191.50180187625514</v>
      </c>
      <c r="BN231" s="2">
        <f t="shared" si="303"/>
        <v>214.70025051824612</v>
      </c>
      <c r="BO231" s="2">
        <f t="shared" si="304"/>
        <v>254.69962989738306</v>
      </c>
      <c r="BP231" s="2">
        <f t="shared" si="305"/>
        <v>164.67735716527153</v>
      </c>
      <c r="BQ231" s="2">
        <f t="shared" si="306"/>
        <v>310.84261039632383</v>
      </c>
      <c r="BR231" s="2">
        <f t="shared" si="307"/>
        <v>81.664479969425173</v>
      </c>
      <c r="BS231" s="2">
        <f t="shared" si="308"/>
        <v>346.39555082864422</v>
      </c>
      <c r="BU231" s="2">
        <f t="shared" si="321"/>
        <v>3.6243234810464187</v>
      </c>
      <c r="BV231" s="2">
        <f t="shared" si="322"/>
        <v>5.1628613962478749</v>
      </c>
      <c r="BW231" s="2">
        <f t="shared" si="323"/>
        <v>6.8666658692096005</v>
      </c>
      <c r="BX231" s="2">
        <f t="shared" si="324"/>
        <v>8.3802726543592225</v>
      </c>
      <c r="BY231" s="2">
        <f t="shared" si="325"/>
        <v>9.3387748819243548</v>
      </c>
      <c r="CA231" s="2">
        <f t="shared" si="326"/>
        <v>3.6929354277854793</v>
      </c>
      <c r="CB231" s="2">
        <f t="shared" si="327"/>
        <v>5.2605993528604671</v>
      </c>
      <c r="CC231" s="2">
        <f t="shared" si="328"/>
        <v>6.9966584913794927</v>
      </c>
      <c r="CD231" s="2">
        <f t="shared" si="335"/>
        <v>8.5389193160125298</v>
      </c>
      <c r="CE231" s="2">
        <f t="shared" si="329"/>
        <v>9.5155669172262574</v>
      </c>
      <c r="CG231" s="2">
        <f t="shared" si="330"/>
        <v>82.906767815322866</v>
      </c>
      <c r="CH231" s="2">
        <f t="shared" si="331"/>
        <v>118.10097892195682</v>
      </c>
      <c r="CI231" s="2">
        <f t="shared" si="332"/>
        <v>157.0756793263927</v>
      </c>
      <c r="CJ231" s="2">
        <f t="shared" si="333"/>
        <v>191.69958830039687</v>
      </c>
      <c r="CK231" s="2">
        <f t="shared" si="334"/>
        <v>213.62542412790654</v>
      </c>
    </row>
    <row r="232" spans="1:89">
      <c r="A232" s="2">
        <v>1</v>
      </c>
      <c r="B232" s="2">
        <f t="shared" si="270"/>
        <v>1413.2858649427844</v>
      </c>
      <c r="C232" s="3">
        <v>21.9</v>
      </c>
      <c r="D232" s="2">
        <f t="shared" si="271"/>
        <v>54.057815214994484</v>
      </c>
      <c r="E232" s="2">
        <f t="shared" si="267"/>
        <v>25.269131973539142</v>
      </c>
      <c r="F232" s="2">
        <v>0</v>
      </c>
      <c r="G232" s="2">
        <f t="shared" si="268"/>
        <v>1.1976159867695702</v>
      </c>
      <c r="H232" s="3">
        <f t="shared" si="269"/>
        <v>80.5245631753032</v>
      </c>
      <c r="J232" s="2">
        <f t="shared" si="337"/>
        <v>67.132081297118987</v>
      </c>
      <c r="K232" s="2">
        <f t="shared" si="309"/>
        <v>31.380650794128318</v>
      </c>
      <c r="L232" s="2">
        <f t="shared" si="310"/>
        <v>0</v>
      </c>
      <c r="M232" s="2">
        <f t="shared" si="338"/>
        <v>1.4872679087526894</v>
      </c>
      <c r="N232" s="3">
        <f t="shared" si="339"/>
        <v>99.999999999999986</v>
      </c>
      <c r="O232" s="2">
        <v>8.0000000000000002E-3</v>
      </c>
      <c r="P232" s="2">
        <f t="shared" si="272"/>
        <v>7.0444850062680489E-2</v>
      </c>
      <c r="Q232" s="2">
        <f t="shared" si="273"/>
        <v>0.20793913287354457</v>
      </c>
      <c r="R232" s="2">
        <v>0.3</v>
      </c>
      <c r="S232" s="2">
        <f t="shared" si="311"/>
        <v>3.1938422630644635E-2</v>
      </c>
      <c r="T232" s="2">
        <v>0.12</v>
      </c>
      <c r="U232" s="2">
        <f t="shared" si="274"/>
        <v>0.67903700802757361</v>
      </c>
      <c r="V232" s="2">
        <f t="shared" si="275"/>
        <v>1.0662350106733913</v>
      </c>
      <c r="W232" s="2">
        <v>0.06</v>
      </c>
      <c r="X232" s="2">
        <f t="shared" si="312"/>
        <v>0.29453709055382432</v>
      </c>
      <c r="Y232" s="2">
        <v>2.6700000000000002E-2</v>
      </c>
      <c r="Z232" s="2">
        <v>0.21</v>
      </c>
      <c r="AA232" s="2">
        <v>0.442</v>
      </c>
      <c r="AB232" s="2">
        <v>0.5</v>
      </c>
      <c r="AC232" s="2">
        <f t="shared" si="313"/>
        <v>9.1259971917763666E-2</v>
      </c>
      <c r="AD232" s="2">
        <f t="shared" si="276"/>
        <v>0.12446302504996311</v>
      </c>
      <c r="AE232" s="2">
        <f t="shared" si="277"/>
        <v>0.54416766840491493</v>
      </c>
      <c r="AF232" s="2">
        <f t="shared" si="278"/>
        <v>1.1168364367951513</v>
      </c>
      <c r="AG232" s="2">
        <f t="shared" si="279"/>
        <v>7.1949712959971555</v>
      </c>
      <c r="AH232" s="2">
        <f t="shared" si="314"/>
        <v>0.36132647404742441</v>
      </c>
      <c r="AI232" s="2">
        <f t="shared" si="280"/>
        <v>6.871322815472039E-2</v>
      </c>
      <c r="AJ232" s="2">
        <f t="shared" si="281"/>
        <v>0.34493140284717894</v>
      </c>
      <c r="AK232" s="2">
        <f t="shared" si="282"/>
        <v>0.60393413122011719</v>
      </c>
      <c r="AL232" s="2">
        <f t="shared" si="283"/>
        <v>4.6884475909244872</v>
      </c>
      <c r="AM232" s="2">
        <f t="shared" si="315"/>
        <v>0.22410011563197141</v>
      </c>
      <c r="AN232" s="2">
        <f t="shared" si="284"/>
        <v>3.7935023044372469E-2</v>
      </c>
      <c r="AO232" s="2">
        <f t="shared" si="285"/>
        <v>0.21864156872618787</v>
      </c>
      <c r="AP232" s="2">
        <f t="shared" si="286"/>
        <v>0.32657999223166212</v>
      </c>
      <c r="AQ232" s="2">
        <f t="shared" si="287"/>
        <v>3.0551255743125494</v>
      </c>
      <c r="AR232" s="2">
        <f t="shared" si="316"/>
        <v>0.13951561992184489</v>
      </c>
      <c r="AS232" s="2">
        <f t="shared" si="288"/>
        <v>2.0943070381393671E-2</v>
      </c>
      <c r="AT232" s="2">
        <f t="shared" si="289"/>
        <v>0.13859026803723012</v>
      </c>
      <c r="AU232" s="2">
        <f t="shared" si="290"/>
        <v>0.17659954258680538</v>
      </c>
      <c r="AV232" s="2">
        <f t="shared" si="291"/>
        <v>1.9908065716434962</v>
      </c>
      <c r="AW232" s="2">
        <f t="shared" si="317"/>
        <v>8.7158674347353013E-2</v>
      </c>
      <c r="AX232" s="2">
        <f t="shared" si="292"/>
        <v>1.1562196666836496E-2</v>
      </c>
      <c r="AY232" s="2">
        <f t="shared" si="293"/>
        <v>8.7848173183779257E-2</v>
      </c>
      <c r="AZ232" s="2">
        <f t="shared" si="294"/>
        <v>9.5496966084027329E-2</v>
      </c>
      <c r="BA232" s="2">
        <f t="shared" si="295"/>
        <v>1.2972660891658234</v>
      </c>
      <c r="BB232" s="2">
        <f t="shared" si="318"/>
        <v>5.4623093957230646E-2</v>
      </c>
      <c r="BD232" s="2">
        <f t="shared" si="336"/>
        <v>171.52210483456471</v>
      </c>
      <c r="BE232" s="2">
        <f t="shared" si="319"/>
        <v>3624.464684782633</v>
      </c>
      <c r="BF232" s="2">
        <f t="shared" si="296"/>
        <v>35.576557141013296</v>
      </c>
      <c r="BG232" s="2">
        <f t="shared" si="297"/>
        <v>37.08526275101665</v>
      </c>
      <c r="BH232" s="2">
        <f t="shared" si="320"/>
        <v>0.6591802999334192</v>
      </c>
      <c r="BI232" s="2">
        <f t="shared" si="298"/>
        <v>1.6171148188918296</v>
      </c>
      <c r="BJ232" s="2">
        <f t="shared" si="299"/>
        <v>175.55975350357929</v>
      </c>
      <c r="BK232" s="2">
        <f t="shared" si="300"/>
        <v>134.62185983167214</v>
      </c>
      <c r="BL232" s="2">
        <f t="shared" si="301"/>
        <v>211.83942179947164</v>
      </c>
      <c r="BM232" s="2">
        <f t="shared" si="302"/>
        <v>191.5946677206534</v>
      </c>
      <c r="BN232" s="2">
        <f t="shared" si="303"/>
        <v>213.85260987474723</v>
      </c>
      <c r="BO232" s="2">
        <f t="shared" si="304"/>
        <v>254.51311382422034</v>
      </c>
      <c r="BP232" s="2">
        <f t="shared" si="305"/>
        <v>163.14791392556774</v>
      </c>
      <c r="BQ232" s="2">
        <f t="shared" si="306"/>
        <v>310.16820538960809</v>
      </c>
      <c r="BR232" s="2">
        <f t="shared" si="307"/>
        <v>80.216464867347838</v>
      </c>
      <c r="BS232" s="2">
        <f t="shared" si="308"/>
        <v>345.18012121238257</v>
      </c>
      <c r="BU232" s="2">
        <f t="shared" si="321"/>
        <v>3.6300635305052986</v>
      </c>
      <c r="BV232" s="2">
        <f t="shared" si="322"/>
        <v>5.1663289810559876</v>
      </c>
      <c r="BW232" s="2">
        <f t="shared" si="323"/>
        <v>6.8629179071204813</v>
      </c>
      <c r="BX232" s="2">
        <f t="shared" si="324"/>
        <v>8.363651283045181</v>
      </c>
      <c r="BY232" s="2">
        <f t="shared" si="325"/>
        <v>9.3077437129097831</v>
      </c>
      <c r="CA232" s="2">
        <f t="shared" si="326"/>
        <v>3.7142549738968058</v>
      </c>
      <c r="CB232" s="2">
        <f t="shared" si="327"/>
        <v>5.2861507666240035</v>
      </c>
      <c r="CC232" s="2">
        <f t="shared" si="328"/>
        <v>7.0220883898468456</v>
      </c>
      <c r="CD232" s="2">
        <f t="shared" si="335"/>
        <v>8.5576280186106857</v>
      </c>
      <c r="CE232" s="2">
        <f t="shared" si="329"/>
        <v>9.5236166229354158</v>
      </c>
      <c r="CG232" s="2">
        <f t="shared" si="330"/>
        <v>83.248176480087736</v>
      </c>
      <c r="CH232" s="2">
        <f t="shared" si="331"/>
        <v>118.47932223634477</v>
      </c>
      <c r="CI232" s="2">
        <f t="shared" si="332"/>
        <v>157.38716314444025</v>
      </c>
      <c r="CJ232" s="2">
        <f t="shared" si="333"/>
        <v>191.8034525230305</v>
      </c>
      <c r="CK232" s="2">
        <f t="shared" si="334"/>
        <v>213.45430589086203</v>
      </c>
    </row>
    <row r="233" spans="1:89">
      <c r="A233" s="2">
        <v>1</v>
      </c>
      <c r="B233" s="2">
        <f t="shared" si="270"/>
        <v>1414.0001506570702</v>
      </c>
      <c r="C233" s="3">
        <v>22</v>
      </c>
      <c r="D233" s="2">
        <f t="shared" si="271"/>
        <v>54.062615214994487</v>
      </c>
      <c r="E233" s="2">
        <f t="shared" ref="E233:E296" si="340">$E$167+$E$6*($C233-$C$167)</f>
        <v>25.17103197353914</v>
      </c>
      <c r="F233" s="2">
        <v>0</v>
      </c>
      <c r="G233" s="2">
        <f t="shared" ref="G233:G296" si="341">$G$167+$G$6*($C233-$C$167)</f>
        <v>1.19451598676957</v>
      </c>
      <c r="H233" s="3">
        <f t="shared" ref="H233:H296" si="342">SUM(D233:G233)</f>
        <v>80.428163175303197</v>
      </c>
      <c r="J233" s="2">
        <f t="shared" si="337"/>
        <v>67.218512869874061</v>
      </c>
      <c r="K233" s="2">
        <f t="shared" si="309"/>
        <v>31.296290975433244</v>
      </c>
      <c r="L233" s="2">
        <f t="shared" si="310"/>
        <v>0</v>
      </c>
      <c r="M233" s="2">
        <f t="shared" si="338"/>
        <v>1.4851961546926959</v>
      </c>
      <c r="N233" s="3">
        <f t="shared" si="339"/>
        <v>100.00000000000001</v>
      </c>
      <c r="O233" s="2">
        <v>8.0000000000000002E-3</v>
      </c>
      <c r="P233" s="2">
        <f t="shared" si="272"/>
        <v>7.0291907832554179E-2</v>
      </c>
      <c r="Q233" s="2">
        <f t="shared" si="273"/>
        <v>0.20782869946445737</v>
      </c>
      <c r="R233" s="2">
        <v>0.3</v>
      </c>
      <c r="S233" s="2">
        <f t="shared" si="311"/>
        <v>3.183182950112752E-2</v>
      </c>
      <c r="T233" s="2">
        <v>0.12</v>
      </c>
      <c r="U233" s="2">
        <f t="shared" si="274"/>
        <v>0.67906566231123611</v>
      </c>
      <c r="V233" s="2">
        <f t="shared" si="275"/>
        <v>1.0648910148654784</v>
      </c>
      <c r="W233" s="2">
        <v>0.06</v>
      </c>
      <c r="X233" s="2">
        <f t="shared" si="312"/>
        <v>0.29407569872784189</v>
      </c>
      <c r="Y233" s="2">
        <v>2.6700000000000002E-2</v>
      </c>
      <c r="Z233" s="2">
        <v>0.21</v>
      </c>
      <c r="AA233" s="2">
        <v>0.442</v>
      </c>
      <c r="AB233" s="2">
        <v>0.5</v>
      </c>
      <c r="AC233" s="2">
        <f t="shared" si="313"/>
        <v>9.1095534758129662E-2</v>
      </c>
      <c r="AD233" s="2">
        <f t="shared" si="276"/>
        <v>0.12432848753600724</v>
      </c>
      <c r="AE233" s="2">
        <f t="shared" si="277"/>
        <v>0.5422895624177767</v>
      </c>
      <c r="AF233" s="2">
        <f t="shared" si="278"/>
        <v>1.1131517171852778</v>
      </c>
      <c r="AG233" s="2">
        <f t="shared" si="279"/>
        <v>7.1848013181187902</v>
      </c>
      <c r="AH233" s="2">
        <f t="shared" si="314"/>
        <v>0.35999667267799235</v>
      </c>
      <c r="AI233" s="2">
        <f t="shared" si="280"/>
        <v>6.8638953028528418E-2</v>
      </c>
      <c r="AJ233" s="2">
        <f t="shared" si="281"/>
        <v>0.34374092834740172</v>
      </c>
      <c r="AK233" s="2">
        <f t="shared" si="282"/>
        <v>0.60194160316223577</v>
      </c>
      <c r="AL233" s="2">
        <f t="shared" si="283"/>
        <v>4.6818205445719725</v>
      </c>
      <c r="AM233" s="2">
        <f t="shared" si="315"/>
        <v>0.22325046331008211</v>
      </c>
      <c r="AN233" s="2">
        <f t="shared" si="284"/>
        <v>3.7894017422902153E-2</v>
      </c>
      <c r="AO233" s="2">
        <f t="shared" si="285"/>
        <v>0.21788696299875535</v>
      </c>
      <c r="AP233" s="2">
        <f t="shared" si="286"/>
        <v>0.32550252407077235</v>
      </c>
      <c r="AQ233" s="2">
        <f t="shared" si="287"/>
        <v>3.0508072027404944</v>
      </c>
      <c r="AR233" s="2">
        <f t="shared" si="316"/>
        <v>0.13897280417814045</v>
      </c>
      <c r="AS233" s="2">
        <f t="shared" si="288"/>
        <v>2.0920432102896219E-2</v>
      </c>
      <c r="AT233" s="2">
        <f t="shared" si="289"/>
        <v>0.13811194632266965</v>
      </c>
      <c r="AU233" s="2">
        <f t="shared" si="290"/>
        <v>0.17601689702096804</v>
      </c>
      <c r="AV233" s="2">
        <f t="shared" si="291"/>
        <v>1.9879925981110396</v>
      </c>
      <c r="AW233" s="2">
        <f t="shared" si="317"/>
        <v>8.6811909561216011E-2</v>
      </c>
      <c r="AX233" s="2">
        <f t="shared" si="292"/>
        <v>1.1549698584013888E-2</v>
      </c>
      <c r="AY233" s="2">
        <f t="shared" si="293"/>
        <v>8.7544979536682888E-2</v>
      </c>
      <c r="AZ233" s="2">
        <f t="shared" si="294"/>
        <v>9.5181897975555679E-2</v>
      </c>
      <c r="BA233" s="2">
        <f t="shared" si="295"/>
        <v>1.295432424111939</v>
      </c>
      <c r="BB233" s="2">
        <f t="shared" si="318"/>
        <v>5.4401579708863695E-2</v>
      </c>
      <c r="BD233" s="2">
        <f t="shared" si="336"/>
        <v>165.60360129863528</v>
      </c>
      <c r="BE233" s="2">
        <f t="shared" si="319"/>
        <v>3608.7425889486144</v>
      </c>
      <c r="BF233" s="2">
        <f t="shared" si="296"/>
        <v>35.5232797528232</v>
      </c>
      <c r="BG233" s="2">
        <f t="shared" si="297"/>
        <v>37.078162828297593</v>
      </c>
      <c r="BH233" s="2">
        <f t="shared" si="320"/>
        <v>0.65202908834865514</v>
      </c>
      <c r="BI233" s="2">
        <f t="shared" si="298"/>
        <v>1.6127280655711791</v>
      </c>
      <c r="BJ233" s="2">
        <f t="shared" si="299"/>
        <v>175.80876671458765</v>
      </c>
      <c r="BK233" s="2">
        <f t="shared" si="300"/>
        <v>134.80907304477631</v>
      </c>
      <c r="BL233" s="2">
        <f t="shared" si="301"/>
        <v>211.70356447734423</v>
      </c>
      <c r="BM233" s="2">
        <f t="shared" si="302"/>
        <v>191.68607179682019</v>
      </c>
      <c r="BN233" s="2">
        <f t="shared" si="303"/>
        <v>212.99863311278145</v>
      </c>
      <c r="BO233" s="2">
        <f t="shared" si="304"/>
        <v>254.32441163916835</v>
      </c>
      <c r="BP233" s="2">
        <f t="shared" si="305"/>
        <v>161.62063154268472</v>
      </c>
      <c r="BQ233" s="2">
        <f t="shared" si="306"/>
        <v>309.49298914484933</v>
      </c>
      <c r="BR233" s="2">
        <f t="shared" si="307"/>
        <v>78.784572770450012</v>
      </c>
      <c r="BS233" s="2">
        <f t="shared" si="308"/>
        <v>343.96923235582835</v>
      </c>
      <c r="BU233" s="2">
        <f t="shared" si="321"/>
        <v>3.6358077844647605</v>
      </c>
      <c r="BV233" s="2">
        <f t="shared" si="322"/>
        <v>5.1697834297908569</v>
      </c>
      <c r="BW233" s="2">
        <f t="shared" si="323"/>
        <v>6.8591427470907789</v>
      </c>
      <c r="BX233" s="2">
        <f t="shared" si="324"/>
        <v>8.3470421816220117</v>
      </c>
      <c r="BY233" s="2">
        <f t="shared" si="325"/>
        <v>9.276868272807608</v>
      </c>
      <c r="CA233" s="2">
        <f t="shared" si="326"/>
        <v>3.7356245207850116</v>
      </c>
      <c r="CB233" s="2">
        <f t="shared" si="327"/>
        <v>5.3117136252343995</v>
      </c>
      <c r="CC233" s="2">
        <f t="shared" si="328"/>
        <v>7.0474522737645371</v>
      </c>
      <c r="CD233" s="2">
        <f t="shared" si="335"/>
        <v>8.5762002003866478</v>
      </c>
      <c r="CE233" s="2">
        <f t="shared" si="329"/>
        <v>9.5315535502365023</v>
      </c>
      <c r="CG233" s="2">
        <f t="shared" si="330"/>
        <v>83.590703183447758</v>
      </c>
      <c r="CH233" s="2">
        <f t="shared" si="331"/>
        <v>118.85827244466712</v>
      </c>
      <c r="CI233" s="2">
        <f t="shared" si="332"/>
        <v>157.69826114428932</v>
      </c>
      <c r="CJ233" s="2">
        <f t="shared" si="333"/>
        <v>191.90649418954357</v>
      </c>
      <c r="CK233" s="2">
        <f t="shared" si="334"/>
        <v>213.28408657289967</v>
      </c>
    </row>
    <row r="234" spans="1:89">
      <c r="A234" s="2">
        <v>1</v>
      </c>
      <c r="B234" s="2">
        <f t="shared" ref="B234:B297" si="343">$B$167+(C234-$C$167)/0.14</f>
        <v>1414.714436371356</v>
      </c>
      <c r="C234" s="3">
        <v>22.1</v>
      </c>
      <c r="D234" s="2">
        <f t="shared" si="271"/>
        <v>54.067415214994483</v>
      </c>
      <c r="E234" s="2">
        <f t="shared" si="340"/>
        <v>25.072931973539138</v>
      </c>
      <c r="F234" s="2">
        <v>0</v>
      </c>
      <c r="G234" s="2">
        <f t="shared" si="341"/>
        <v>1.1914159867695699</v>
      </c>
      <c r="H234" s="3">
        <f t="shared" si="342"/>
        <v>80.331763175303195</v>
      </c>
      <c r="J234" s="2">
        <f t="shared" si="337"/>
        <v>67.305151882458247</v>
      </c>
      <c r="K234" s="2">
        <f t="shared" si="309"/>
        <v>31.211728689215974</v>
      </c>
      <c r="L234" s="2">
        <f t="shared" si="310"/>
        <v>0</v>
      </c>
      <c r="M234" s="2">
        <f t="shared" si="338"/>
        <v>1.483119428325772</v>
      </c>
      <c r="N234" s="3">
        <f t="shared" si="339"/>
        <v>100</v>
      </c>
      <c r="O234" s="2">
        <v>8.0000000000000002E-3</v>
      </c>
      <c r="P234" s="2">
        <f t="shared" si="272"/>
        <v>7.0139426679464031E-2</v>
      </c>
      <c r="Q234" s="2">
        <f t="shared" si="273"/>
        <v>0.20771841809891106</v>
      </c>
      <c r="R234" s="2">
        <v>0.3</v>
      </c>
      <c r="S234" s="2">
        <f t="shared" si="311"/>
        <v>3.1725497994939858E-2</v>
      </c>
      <c r="T234" s="2">
        <v>0.12</v>
      </c>
      <c r="U234" s="2">
        <f t="shared" si="274"/>
        <v>0.67909429355017126</v>
      </c>
      <c r="V234" s="2">
        <f t="shared" si="275"/>
        <v>1.0635498485515535</v>
      </c>
      <c r="W234" s="2">
        <v>0.06</v>
      </c>
      <c r="X234" s="2">
        <f t="shared" si="312"/>
        <v>0.2936131223627727</v>
      </c>
      <c r="Y234" s="2">
        <v>2.6700000000000002E-2</v>
      </c>
      <c r="Z234" s="2">
        <v>0.21</v>
      </c>
      <c r="AA234" s="2">
        <v>0.442</v>
      </c>
      <c r="AB234" s="2">
        <v>0.5</v>
      </c>
      <c r="AC234" s="2">
        <f t="shared" si="313"/>
        <v>9.0930702941598759E-2</v>
      </c>
      <c r="AD234" s="2">
        <f t="shared" si="276"/>
        <v>0.1241942091345864</v>
      </c>
      <c r="AE234" s="2">
        <f t="shared" si="277"/>
        <v>0.54041951977427949</v>
      </c>
      <c r="AF234" s="2">
        <f t="shared" si="278"/>
        <v>1.1094822576242942</v>
      </c>
      <c r="AG234" s="2">
        <f t="shared" si="279"/>
        <v>7.1746543047498186</v>
      </c>
      <c r="AH234" s="2">
        <f t="shared" si="314"/>
        <v>0.35867206729171913</v>
      </c>
      <c r="AI234" s="2">
        <f t="shared" si="280"/>
        <v>6.8564820952521324E-2</v>
      </c>
      <c r="AJ234" s="2">
        <f t="shared" si="281"/>
        <v>0.34255556495693001</v>
      </c>
      <c r="AK234" s="2">
        <f t="shared" si="282"/>
        <v>0.59995732704175986</v>
      </c>
      <c r="AL234" s="2">
        <f t="shared" si="283"/>
        <v>4.6752084625458359</v>
      </c>
      <c r="AM234" s="2">
        <f t="shared" si="315"/>
        <v>0.22240409544694592</v>
      </c>
      <c r="AN234" s="2">
        <f t="shared" si="284"/>
        <v>3.7853090776211587E-2</v>
      </c>
      <c r="AO234" s="2">
        <f t="shared" si="285"/>
        <v>0.2171355970487025</v>
      </c>
      <c r="AP234" s="2">
        <f t="shared" si="286"/>
        <v>0.32442951818070737</v>
      </c>
      <c r="AQ234" s="2">
        <f t="shared" si="287"/>
        <v>3.0464985823484043</v>
      </c>
      <c r="AR234" s="2">
        <f t="shared" si="316"/>
        <v>0.13843206603616268</v>
      </c>
      <c r="AS234" s="2">
        <f t="shared" si="288"/>
        <v>2.0897837424592947E-2</v>
      </c>
      <c r="AT234" s="2">
        <f t="shared" si="289"/>
        <v>0.13763567820486133</v>
      </c>
      <c r="AU234" s="2">
        <f t="shared" si="290"/>
        <v>0.17543666444736924</v>
      </c>
      <c r="AV234" s="2">
        <f t="shared" si="291"/>
        <v>1.9851849787243241</v>
      </c>
      <c r="AW234" s="2">
        <f t="shared" si="317"/>
        <v>8.6466459787300456E-2</v>
      </c>
      <c r="AX234" s="2">
        <f t="shared" si="292"/>
        <v>1.1537224571874848E-2</v>
      </c>
      <c r="AY234" s="2">
        <f t="shared" si="293"/>
        <v>8.7243087602366876E-2</v>
      </c>
      <c r="AZ234" s="2">
        <f t="shared" si="294"/>
        <v>9.4868134703068319E-2</v>
      </c>
      <c r="BA234" s="2">
        <f t="shared" si="295"/>
        <v>1.2936028995998397</v>
      </c>
      <c r="BB234" s="2">
        <f t="shared" si="318"/>
        <v>5.4180898253017175E-2</v>
      </c>
      <c r="BD234" s="2">
        <f t="shared" si="336"/>
        <v>159.86069736650865</v>
      </c>
      <c r="BE234" s="2">
        <f t="shared" si="319"/>
        <v>3593.1367885342156</v>
      </c>
      <c r="BF234" s="2">
        <f t="shared" si="296"/>
        <v>35.469930493398074</v>
      </c>
      <c r="BG234" s="2">
        <f t="shared" si="297"/>
        <v>37.070885758908908</v>
      </c>
      <c r="BH234" s="2">
        <f t="shared" si="320"/>
        <v>0.64493349846525139</v>
      </c>
      <c r="BI234" s="2">
        <f t="shared" si="298"/>
        <v>1.6083489046340482</v>
      </c>
      <c r="BJ234" s="2">
        <f t="shared" si="299"/>
        <v>176.05516587578259</v>
      </c>
      <c r="BK234" s="2">
        <f t="shared" si="300"/>
        <v>134.99570694898901</v>
      </c>
      <c r="BL234" s="2">
        <f t="shared" si="301"/>
        <v>211.56192828568652</v>
      </c>
      <c r="BM234" s="2">
        <f t="shared" si="302"/>
        <v>191.77600779903224</v>
      </c>
      <c r="BN234" s="2">
        <f t="shared" si="303"/>
        <v>212.13837330586958</v>
      </c>
      <c r="BO234" s="2">
        <f t="shared" si="304"/>
        <v>254.13352458788643</v>
      </c>
      <c r="BP234" s="2">
        <f t="shared" si="305"/>
        <v>160.09565090523145</v>
      </c>
      <c r="BQ234" s="2">
        <f t="shared" si="306"/>
        <v>308.81698308946642</v>
      </c>
      <c r="BR234" s="2">
        <f t="shared" si="307"/>
        <v>77.368806171550077</v>
      </c>
      <c r="BS234" s="2">
        <f t="shared" si="308"/>
        <v>342.76289558576372</v>
      </c>
      <c r="BU234" s="2">
        <f t="shared" si="321"/>
        <v>3.6415560131725937</v>
      </c>
      <c r="BV234" s="2">
        <f t="shared" si="322"/>
        <v>5.173224320731113</v>
      </c>
      <c r="BW234" s="2">
        <f t="shared" si="323"/>
        <v>6.8553399624882942</v>
      </c>
      <c r="BX234" s="2">
        <f t="shared" si="324"/>
        <v>8.3304452204854922</v>
      </c>
      <c r="BY234" s="2">
        <f t="shared" si="325"/>
        <v>9.2461479829461766</v>
      </c>
      <c r="CA234" s="2">
        <f t="shared" si="326"/>
        <v>3.7570433549806257</v>
      </c>
      <c r="CB234" s="2">
        <f t="shared" si="327"/>
        <v>5.337286585108421</v>
      </c>
      <c r="CC234" s="2">
        <f t="shared" si="328"/>
        <v>7.072748396299092</v>
      </c>
      <c r="CD234" s="2">
        <f t="shared" si="335"/>
        <v>8.5946347513100161</v>
      </c>
      <c r="CE234" s="2">
        <f t="shared" si="329"/>
        <v>9.5393778683719521</v>
      </c>
      <c r="CG234" s="2">
        <f t="shared" si="330"/>
        <v>83.934341957788646</v>
      </c>
      <c r="CH234" s="2">
        <f t="shared" si="331"/>
        <v>119.23781416238633</v>
      </c>
      <c r="CI234" s="2">
        <f t="shared" si="332"/>
        <v>158.00895182361572</v>
      </c>
      <c r="CJ234" s="2">
        <f t="shared" si="333"/>
        <v>192.00870047518225</v>
      </c>
      <c r="CK234" s="2">
        <f t="shared" si="334"/>
        <v>213.11476297100685</v>
      </c>
    </row>
    <row r="235" spans="1:89">
      <c r="A235" s="2">
        <v>1</v>
      </c>
      <c r="B235" s="2">
        <f>$B$167+(C235-$C$167)/0.14</f>
        <v>1415.4287220856415</v>
      </c>
      <c r="C235" s="3">
        <v>22.2</v>
      </c>
      <c r="D235" s="2">
        <f t="shared" si="271"/>
        <v>54.072215214994486</v>
      </c>
      <c r="E235" s="2">
        <f t="shared" si="340"/>
        <v>24.974831973539139</v>
      </c>
      <c r="F235" s="2">
        <v>0</v>
      </c>
      <c r="G235" s="2">
        <f t="shared" si="341"/>
        <v>1.1883159867695701</v>
      </c>
      <c r="H235" s="3">
        <f t="shared" si="342"/>
        <v>80.235363175303192</v>
      </c>
      <c r="J235" s="2">
        <f t="shared" si="337"/>
        <v>67.391999082566826</v>
      </c>
      <c r="K235" s="2">
        <f t="shared" si="309"/>
        <v>31.126963205703426</v>
      </c>
      <c r="L235" s="2">
        <f t="shared" si="310"/>
        <v>0</v>
      </c>
      <c r="M235" s="2">
        <f t="shared" si="338"/>
        <v>1.4810377117297564</v>
      </c>
      <c r="N235" s="3">
        <f t="shared" si="339"/>
        <v>100</v>
      </c>
      <c r="O235" s="2">
        <v>8.0000000000000002E-3</v>
      </c>
      <c r="P235" s="2">
        <f t="shared" si="272"/>
        <v>6.9987404879445977E-2</v>
      </c>
      <c r="Q235" s="2">
        <f t="shared" si="273"/>
        <v>0.20760828847862633</v>
      </c>
      <c r="R235" s="2">
        <v>0.3</v>
      </c>
      <c r="S235" s="2">
        <f t="shared" si="311"/>
        <v>3.1619426827246444E-2</v>
      </c>
      <c r="T235" s="2">
        <v>0.12</v>
      </c>
      <c r="U235" s="2">
        <f t="shared" si="274"/>
        <v>0.67912290177214407</v>
      </c>
      <c r="V235" s="2">
        <f t="shared" si="275"/>
        <v>1.0622115038673319</v>
      </c>
      <c r="W235" s="2">
        <v>0.06</v>
      </c>
      <c r="X235" s="2">
        <f t="shared" si="312"/>
        <v>0.29314935728223873</v>
      </c>
      <c r="Y235" s="2">
        <v>2.6700000000000002E-2</v>
      </c>
      <c r="Z235" s="2">
        <v>0.21</v>
      </c>
      <c r="AA235" s="2">
        <v>0.442</v>
      </c>
      <c r="AB235" s="2">
        <v>0.5</v>
      </c>
      <c r="AC235" s="2">
        <f t="shared" si="313"/>
        <v>9.0765475045671312E-2</v>
      </c>
      <c r="AD235" s="2">
        <f t="shared" si="276"/>
        <v>0.12406018917603831</v>
      </c>
      <c r="AE235" s="2">
        <f t="shared" si="277"/>
        <v>0.53855749974339007</v>
      </c>
      <c r="AF235" s="2">
        <f t="shared" si="278"/>
        <v>1.1058279833895683</v>
      </c>
      <c r="AG235" s="2">
        <f t="shared" si="279"/>
        <v>7.1645301882942656</v>
      </c>
      <c r="AH235" s="2">
        <f t="shared" si="314"/>
        <v>0.3573526302949287</v>
      </c>
      <c r="AI235" s="2">
        <f t="shared" si="280"/>
        <v>6.8490831556993564E-2</v>
      </c>
      <c r="AJ235" s="2">
        <f t="shared" si="281"/>
        <v>0.34137528685759555</v>
      </c>
      <c r="AK235" s="2">
        <f t="shared" si="282"/>
        <v>0.59798126245210326</v>
      </c>
      <c r="AL235" s="2">
        <f t="shared" si="283"/>
        <v>4.6686113007986201</v>
      </c>
      <c r="AM235" s="2">
        <f t="shared" si="315"/>
        <v>0.22156099448696448</v>
      </c>
      <c r="AN235" s="2">
        <f t="shared" si="284"/>
        <v>3.7812242900194686E-2</v>
      </c>
      <c r="AO235" s="2">
        <f t="shared" si="285"/>
        <v>0.21638745451067445</v>
      </c>
      <c r="AP235" s="2">
        <f t="shared" si="286"/>
        <v>0.32336095271143078</v>
      </c>
      <c r="AQ235" s="2">
        <f t="shared" si="287"/>
        <v>3.0421996844337058</v>
      </c>
      <c r="AR235" s="2">
        <f t="shared" si="316"/>
        <v>0.13789339432827982</v>
      </c>
      <c r="AS235" s="2">
        <f t="shared" si="288"/>
        <v>2.0875286233801478E-2</v>
      </c>
      <c r="AT235" s="2">
        <f t="shared" si="289"/>
        <v>0.13716145331030252</v>
      </c>
      <c r="AU235" s="2">
        <f t="shared" si="290"/>
        <v>0.17485883305050762</v>
      </c>
      <c r="AV235" s="2">
        <f t="shared" si="291"/>
        <v>1.9823836947799378</v>
      </c>
      <c r="AW235" s="2">
        <f t="shared" si="317"/>
        <v>8.6122317922345232E-2</v>
      </c>
      <c r="AX235" s="2">
        <f t="shared" si="292"/>
        <v>1.1524774568209965E-2</v>
      </c>
      <c r="AY235" s="2">
        <f t="shared" si="293"/>
        <v>8.6942490805382008E-2</v>
      </c>
      <c r="AZ235" s="2">
        <f t="shared" si="294"/>
        <v>9.4555669877281701E-2</v>
      </c>
      <c r="BA235" s="2">
        <f t="shared" si="295"/>
        <v>1.2917775034418508</v>
      </c>
      <c r="BB235" s="2">
        <f t="shared" si="318"/>
        <v>5.3961045072004256E-2</v>
      </c>
      <c r="BD235" s="2">
        <f t="shared" si="336"/>
        <v>154.28916960877481</v>
      </c>
      <c r="BE235" s="2">
        <f t="shared" si="319"/>
        <v>3577.646483944462</v>
      </c>
      <c r="BF235" s="2">
        <f t="shared" si="296"/>
        <v>35.41650901233362</v>
      </c>
      <c r="BG235" s="2">
        <f t="shared" si="297"/>
        <v>37.063433611401813</v>
      </c>
      <c r="BH235" s="2">
        <f t="shared" si="320"/>
        <v>0.63789327210013758</v>
      </c>
      <c r="BI235" s="2">
        <f t="shared" si="298"/>
        <v>1.6039774828658775</v>
      </c>
      <c r="BJ235" s="2">
        <f t="shared" si="299"/>
        <v>176.29892684003778</v>
      </c>
      <c r="BK235" s="2">
        <f t="shared" si="300"/>
        <v>135.1817574890388</v>
      </c>
      <c r="BL235" s="2">
        <f t="shared" si="301"/>
        <v>211.41449728722941</v>
      </c>
      <c r="BM235" s="2">
        <f t="shared" si="302"/>
        <v>191.86446946339348</v>
      </c>
      <c r="BN235" s="2">
        <f t="shared" si="303"/>
        <v>211.2718844254268</v>
      </c>
      <c r="BO235" s="2">
        <f t="shared" si="304"/>
        <v>253.94045413670418</v>
      </c>
      <c r="BP235" s="2">
        <f t="shared" si="305"/>
        <v>158.57311245112766</v>
      </c>
      <c r="BQ235" s="2">
        <f t="shared" si="306"/>
        <v>308.14020889740186</v>
      </c>
      <c r="BR235" s="2">
        <f t="shared" si="307"/>
        <v>75.969164216925307</v>
      </c>
      <c r="BS235" s="2">
        <f t="shared" si="308"/>
        <v>341.56112202103924</v>
      </c>
      <c r="BU235" s="2">
        <f t="shared" si="321"/>
        <v>3.6473079884172654</v>
      </c>
      <c r="BV235" s="2">
        <f t="shared" si="322"/>
        <v>5.1766512373092777</v>
      </c>
      <c r="BW235" s="2">
        <f t="shared" si="323"/>
        <v>6.851509139687062</v>
      </c>
      <c r="BX235" s="2">
        <f t="shared" si="324"/>
        <v>8.3138602895822586</v>
      </c>
      <c r="BY235" s="2">
        <f t="shared" si="325"/>
        <v>9.2155822798879843</v>
      </c>
      <c r="CA235" s="2">
        <f t="shared" si="326"/>
        <v>3.7785107638694613</v>
      </c>
      <c r="CB235" s="2">
        <f t="shared" si="327"/>
        <v>5.362868308102291</v>
      </c>
      <c r="CC235" s="2">
        <f t="shared" si="328"/>
        <v>7.0979750312481196</v>
      </c>
      <c r="CD235" s="2">
        <f t="shared" si="335"/>
        <v>8.6129306034079729</v>
      </c>
      <c r="CE235" s="2">
        <f t="shared" si="329"/>
        <v>9.5470897852506074</v>
      </c>
      <c r="CG235" s="2">
        <f t="shared" si="330"/>
        <v>84.279086790860219</v>
      </c>
      <c r="CH235" s="2">
        <f t="shared" si="331"/>
        <v>119.61793199277533</v>
      </c>
      <c r="CI235" s="2">
        <f t="shared" si="332"/>
        <v>158.31921386014764</v>
      </c>
      <c r="CJ235" s="2">
        <f t="shared" si="333"/>
        <v>192.11005901830865</v>
      </c>
      <c r="CK235" s="2">
        <f t="shared" si="334"/>
        <v>212.94633227067573</v>
      </c>
    </row>
    <row r="236" spans="1:89">
      <c r="A236" s="2">
        <v>1</v>
      </c>
      <c r="B236" s="2">
        <f t="shared" si="343"/>
        <v>1416.1430077999273</v>
      </c>
      <c r="C236" s="3">
        <v>22.3</v>
      </c>
      <c r="D236" s="2">
        <f t="shared" si="271"/>
        <v>54.077015214994482</v>
      </c>
      <c r="E236" s="2">
        <f t="shared" si="340"/>
        <v>24.87673197353914</v>
      </c>
      <c r="F236" s="2">
        <v>0</v>
      </c>
      <c r="G236" s="2">
        <f t="shared" si="341"/>
        <v>1.18521598676957</v>
      </c>
      <c r="H236" s="3">
        <f t="shared" si="342"/>
        <v>80.138963175303189</v>
      </c>
      <c r="J236" s="2">
        <f t="shared" si="337"/>
        <v>67.479055221492629</v>
      </c>
      <c r="K236" s="2">
        <f t="shared" si="309"/>
        <v>31.041993791611123</v>
      </c>
      <c r="L236" s="2">
        <f t="shared" si="310"/>
        <v>0</v>
      </c>
      <c r="M236" s="2">
        <f t="shared" si="338"/>
        <v>1.4789509868962514</v>
      </c>
      <c r="N236" s="3">
        <f t="shared" si="339"/>
        <v>100</v>
      </c>
      <c r="O236" s="2">
        <v>8.0000000000000002E-3</v>
      </c>
      <c r="P236" s="2">
        <f t="shared" si="272"/>
        <v>6.9835840716143682E-2</v>
      </c>
      <c r="Q236" s="2">
        <f t="shared" si="273"/>
        <v>0.20749831030607513</v>
      </c>
      <c r="R236" s="2">
        <v>0.3</v>
      </c>
      <c r="S236" s="2">
        <f t="shared" si="311"/>
        <v>3.151361471783292E-2</v>
      </c>
      <c r="T236" s="2">
        <v>0.12</v>
      </c>
      <c r="U236" s="2">
        <f t="shared" si="274"/>
        <v>0.67915148700487227</v>
      </c>
      <c r="V236" s="2">
        <f t="shared" si="275"/>
        <v>1.0608759729753192</v>
      </c>
      <c r="W236" s="2">
        <v>0.06</v>
      </c>
      <c r="X236" s="2">
        <f t="shared" si="312"/>
        <v>0.29268439928961593</v>
      </c>
      <c r="Y236" s="2">
        <v>2.6700000000000002E-2</v>
      </c>
      <c r="Z236" s="2">
        <v>0.21</v>
      </c>
      <c r="AA236" s="2">
        <v>0.442</v>
      </c>
      <c r="AB236" s="2">
        <v>0.5</v>
      </c>
      <c r="AC236" s="2">
        <f t="shared" si="313"/>
        <v>9.059984964100315E-2</v>
      </c>
      <c r="AD236" s="2">
        <f t="shared" si="276"/>
        <v>0.12392642699284218</v>
      </c>
      <c r="AE236" s="2">
        <f t="shared" si="277"/>
        <v>0.53670346182881146</v>
      </c>
      <c r="AF236" s="2">
        <f t="shared" si="278"/>
        <v>1.1021888201772756</v>
      </c>
      <c r="AG236" s="2">
        <f t="shared" si="279"/>
        <v>7.1544289013981848</v>
      </c>
      <c r="AH236" s="2">
        <f t="shared" si="314"/>
        <v>0.35603833424880343</v>
      </c>
      <c r="AI236" s="2">
        <f t="shared" si="280"/>
        <v>6.8416984473422038E-2</v>
      </c>
      <c r="AJ236" s="2">
        <f t="shared" si="281"/>
        <v>0.3402000683800222</v>
      </c>
      <c r="AK236" s="2">
        <f t="shared" si="282"/>
        <v>0.59601336921315129</v>
      </c>
      <c r="AL236" s="2">
        <f t="shared" si="283"/>
        <v>4.6620290154405781</v>
      </c>
      <c r="AM236" s="2">
        <f t="shared" si="315"/>
        <v>0.22072114297253179</v>
      </c>
      <c r="AN236" s="2">
        <f t="shared" si="284"/>
        <v>3.7771473591398166E-2</v>
      </c>
      <c r="AO236" s="2">
        <f t="shared" si="285"/>
        <v>0.21564251911363125</v>
      </c>
      <c r="AP236" s="2">
        <f t="shared" si="286"/>
        <v>0.32229680593537219</v>
      </c>
      <c r="AQ236" s="2">
        <f t="shared" si="287"/>
        <v>3.0379104803965955</v>
      </c>
      <c r="AR236" s="2">
        <f t="shared" si="316"/>
        <v>0.13735677794888843</v>
      </c>
      <c r="AS236" s="2">
        <f t="shared" si="288"/>
        <v>2.0852778418199849E-2</v>
      </c>
      <c r="AT236" s="2">
        <f t="shared" si="289"/>
        <v>0.13668926132527368</v>
      </c>
      <c r="AU236" s="2">
        <f t="shared" si="290"/>
        <v>0.17428339108110535</v>
      </c>
      <c r="AV236" s="2">
        <f t="shared" si="291"/>
        <v>1.9795887276414361</v>
      </c>
      <c r="AW236" s="2">
        <f t="shared" si="317"/>
        <v>8.5779476902363108E-2</v>
      </c>
      <c r="AX236" s="2">
        <f t="shared" si="292"/>
        <v>1.1512348511008814E-2</v>
      </c>
      <c r="AY236" s="2">
        <f t="shared" si="293"/>
        <v>8.6643182608173941E-2</v>
      </c>
      <c r="AZ236" s="2">
        <f t="shared" si="294"/>
        <v>9.4244497144723105E-2</v>
      </c>
      <c r="BA236" s="2">
        <f t="shared" si="295"/>
        <v>1.2899562234939361</v>
      </c>
      <c r="BB236" s="2">
        <f t="shared" si="318"/>
        <v>5.3742015673011151E-2</v>
      </c>
      <c r="BD236" s="2">
        <f t="shared" si="336"/>
        <v>148.88486600648565</v>
      </c>
      <c r="BE236" s="2">
        <f t="shared" si="319"/>
        <v>3562.2708713079692</v>
      </c>
      <c r="BF236" s="2">
        <f t="shared" si="296"/>
        <v>35.363014956868518</v>
      </c>
      <c r="BG236" s="2">
        <f t="shared" si="297"/>
        <v>37.055808415641572</v>
      </c>
      <c r="BH236" s="2">
        <f t="shared" si="320"/>
        <v>0.63090815142754531</v>
      </c>
      <c r="BI236" s="2">
        <f t="shared" si="298"/>
        <v>1.599613943263015</v>
      </c>
      <c r="BJ236" s="2">
        <f t="shared" si="299"/>
        <v>176.54002542816386</v>
      </c>
      <c r="BK236" s="2">
        <f t="shared" si="300"/>
        <v>135.36722057396761</v>
      </c>
      <c r="BL236" s="2">
        <f t="shared" si="301"/>
        <v>211.26125590702563</v>
      </c>
      <c r="BM236" s="2">
        <f t="shared" si="302"/>
        <v>191.95145056852189</v>
      </c>
      <c r="BN236" s="2">
        <f t="shared" si="303"/>
        <v>210.39922133862561</v>
      </c>
      <c r="BO236" s="2">
        <f t="shared" si="304"/>
        <v>253.74520197169039</v>
      </c>
      <c r="BP236" s="2">
        <f t="shared" si="305"/>
        <v>157.0531561376792</v>
      </c>
      <c r="BQ236" s="2">
        <f t="shared" si="306"/>
        <v>307.46268848143899</v>
      </c>
      <c r="BR236" s="2">
        <f t="shared" si="307"/>
        <v>74.585642725288167</v>
      </c>
      <c r="BS236" s="2">
        <f t="shared" si="308"/>
        <v>340.36392256231392</v>
      </c>
      <c r="BU236" s="2">
        <f t="shared" si="321"/>
        <v>3.6530634834788267</v>
      </c>
      <c r="BV236" s="2">
        <f t="shared" si="322"/>
        <v>5.1800637680190933</v>
      </c>
      <c r="BW236" s="2">
        <f t="shared" si="323"/>
        <v>6.8476498778686041</v>
      </c>
      <c r="BX236" s="2">
        <f t="shared" si="324"/>
        <v>8.297287297924834</v>
      </c>
      <c r="BY236" s="2">
        <f t="shared" si="325"/>
        <v>9.1851706146732841</v>
      </c>
      <c r="CA236" s="2">
        <f t="shared" si="326"/>
        <v>3.8000260357591626</v>
      </c>
      <c r="CB236" s="2">
        <f t="shared" si="327"/>
        <v>5.3884574616315613</v>
      </c>
      <c r="CC236" s="2">
        <f t="shared" si="328"/>
        <v>7.1231304731894811</v>
      </c>
      <c r="CD236" s="2">
        <f t="shared" si="335"/>
        <v>8.6310867305985361</v>
      </c>
      <c r="CE236" s="2">
        <f t="shared" si="329"/>
        <v>9.5546895465964798</v>
      </c>
      <c r="CG236" s="2">
        <f t="shared" si="330"/>
        <v>84.624931624336298</v>
      </c>
      <c r="CH236" s="2">
        <f t="shared" si="331"/>
        <v>119.99861052534003</v>
      </c>
      <c r="CI236" s="2">
        <f t="shared" si="332"/>
        <v>158.62902610993845</v>
      </c>
      <c r="CJ236" s="2">
        <f t="shared" si="333"/>
        <v>192.2105579139008</v>
      </c>
      <c r="CK236" s="2">
        <f t="shared" si="334"/>
        <v>212.77879203029048</v>
      </c>
    </row>
    <row r="237" spans="1:89">
      <c r="A237" s="2">
        <v>1</v>
      </c>
      <c r="B237" s="2">
        <f t="shared" si="343"/>
        <v>1416.8572935142131</v>
      </c>
      <c r="C237" s="3">
        <v>22.4</v>
      </c>
      <c r="D237" s="2">
        <f t="shared" ref="D237:D300" si="344">$D$167+$D$6*($C237-$C$167)</f>
        <v>54.081815214994485</v>
      </c>
      <c r="E237" s="2">
        <f t="shared" si="340"/>
        <v>24.778631973539142</v>
      </c>
      <c r="F237" s="2">
        <v>0</v>
      </c>
      <c r="G237" s="2">
        <f t="shared" si="341"/>
        <v>1.1821159867695701</v>
      </c>
      <c r="H237" s="3">
        <f t="shared" si="342"/>
        <v>80.042563175303201</v>
      </c>
      <c r="J237" s="2">
        <f t="shared" si="337"/>
        <v>67.566321054147849</v>
      </c>
      <c r="K237" s="2">
        <f t="shared" si="309"/>
        <v>30.956819710122033</v>
      </c>
      <c r="L237" s="2">
        <f t="shared" si="310"/>
        <v>0</v>
      </c>
      <c r="M237" s="2">
        <f t="shared" si="338"/>
        <v>1.476859235730106</v>
      </c>
      <c r="N237" s="3">
        <f t="shared" si="339"/>
        <v>99.999999999999986</v>
      </c>
      <c r="O237" s="2">
        <v>8.0000000000000002E-3</v>
      </c>
      <c r="P237" s="2">
        <f t="shared" si="272"/>
        <v>6.9684732480770784E-2</v>
      </c>
      <c r="Q237" s="2">
        <f t="shared" si="273"/>
        <v>0.20738848328447829</v>
      </c>
      <c r="R237" s="2">
        <v>0.3</v>
      </c>
      <c r="S237" s="2">
        <f t="shared" si="311"/>
        <v>3.1408060391075202E-2</v>
      </c>
      <c r="T237" s="2">
        <v>0.12</v>
      </c>
      <c r="U237" s="2">
        <f t="shared" si="274"/>
        <v>0.67918004927603071</v>
      </c>
      <c r="V237" s="2">
        <f t="shared" si="275"/>
        <v>1.059543248064708</v>
      </c>
      <c r="W237" s="2">
        <v>0.06</v>
      </c>
      <c r="X237" s="2">
        <f t="shared" si="312"/>
        <v>0.29221824416791431</v>
      </c>
      <c r="Y237" s="2">
        <v>2.6700000000000002E-2</v>
      </c>
      <c r="Z237" s="2">
        <v>0.21</v>
      </c>
      <c r="AA237" s="2">
        <v>0.442</v>
      </c>
      <c r="AB237" s="2">
        <v>0.5</v>
      </c>
      <c r="AC237" s="2">
        <f t="shared" si="313"/>
        <v>9.0433825291364289E-2</v>
      </c>
      <c r="AD237" s="2">
        <f t="shared" si="276"/>
        <v>0.12379292191961162</v>
      </c>
      <c r="AE237" s="2">
        <f t="shared" si="277"/>
        <v>0.53485736576747567</v>
      </c>
      <c r="AF237" s="2">
        <f t="shared" si="278"/>
        <v>1.0985646940997784</v>
      </c>
      <c r="AG237" s="2">
        <f t="shared" si="279"/>
        <v>7.1443503769486627</v>
      </c>
      <c r="AH237" s="2">
        <f t="shared" si="314"/>
        <v>0.35472915186834569</v>
      </c>
      <c r="AI237" s="2">
        <f t="shared" si="280"/>
        <v>6.8343279334461909E-2</v>
      </c>
      <c r="AJ237" s="2">
        <f t="shared" si="281"/>
        <v>0.33902988400267065</v>
      </c>
      <c r="AK237" s="2">
        <f t="shared" si="282"/>
        <v>0.59405360736984492</v>
      </c>
      <c r="AL237" s="2">
        <f t="shared" si="283"/>
        <v>4.6554615627390339</v>
      </c>
      <c r="AM237" s="2">
        <f t="shared" si="315"/>
        <v>0.21988452354337476</v>
      </c>
      <c r="AN237" s="2">
        <f t="shared" si="284"/>
        <v>3.7730782647019234E-2</v>
      </c>
      <c r="AO237" s="2">
        <f t="shared" si="285"/>
        <v>0.2149007746802421</v>
      </c>
      <c r="AP237" s="2">
        <f t="shared" si="286"/>
        <v>0.32123705624666055</v>
      </c>
      <c r="AQ237" s="2">
        <f t="shared" si="287"/>
        <v>3.033630941739617</v>
      </c>
      <c r="AR237" s="2">
        <f t="shared" si="316"/>
        <v>0.13682220585399357</v>
      </c>
      <c r="AS237" s="2">
        <f t="shared" si="288"/>
        <v>2.083031386582521E-2</v>
      </c>
      <c r="AT237" s="2">
        <f t="shared" si="289"/>
        <v>0.13621909199545484</v>
      </c>
      <c r="AU237" s="2">
        <f t="shared" si="290"/>
        <v>0.17371032685569424</v>
      </c>
      <c r="AV237" s="2">
        <f t="shared" si="291"/>
        <v>1.9768000587390682</v>
      </c>
      <c r="AW237" s="2">
        <f t="shared" si="317"/>
        <v>8.543792970237446E-2</v>
      </c>
      <c r="AX237" s="2">
        <f t="shared" si="292"/>
        <v>1.1499946338459235E-2</v>
      </c>
      <c r="AY237" s="2">
        <f t="shared" si="293"/>
        <v>8.6345156510839807E-2</v>
      </c>
      <c r="AZ237" s="2">
        <f t="shared" si="294"/>
        <v>9.3934610187506581E-2</v>
      </c>
      <c r="BA237" s="2">
        <f t="shared" si="295"/>
        <v>1.2881390476555186</v>
      </c>
      <c r="BB237" s="2">
        <f t="shared" si="318"/>
        <v>5.3523805587927818E-2</v>
      </c>
      <c r="BD237" s="2">
        <f t="shared" si="336"/>
        <v>143.64370556113121</v>
      </c>
      <c r="BE237" s="2">
        <f t="shared" si="319"/>
        <v>3547.0091428894566</v>
      </c>
      <c r="BF237" s="2">
        <f t="shared" si="296"/>
        <v>35.309447971861672</v>
      </c>
      <c r="BG237" s="2">
        <f t="shared" si="297"/>
        <v>37.04801216366041</v>
      </c>
      <c r="BH237" s="2">
        <f t="shared" si="320"/>
        <v>0.62397787897985901</v>
      </c>
      <c r="BI237" s="2">
        <f t="shared" si="298"/>
        <v>1.5952584251188939</v>
      </c>
      <c r="BJ237" s="2">
        <f t="shared" si="299"/>
        <v>176.77843743050289</v>
      </c>
      <c r="BK237" s="2">
        <f t="shared" si="300"/>
        <v>135.55209207779143</v>
      </c>
      <c r="BL237" s="2">
        <f t="shared" si="301"/>
        <v>211.10218893741975</v>
      </c>
      <c r="BM237" s="2">
        <f t="shared" si="302"/>
        <v>192.03694493624016</v>
      </c>
      <c r="BN237" s="2">
        <f t="shared" si="303"/>
        <v>209.52043980606527</v>
      </c>
      <c r="BO237" s="2">
        <f t="shared" si="304"/>
        <v>253.54776999773671</v>
      </c>
      <c r="BP237" s="2">
        <f t="shared" si="305"/>
        <v>155.53592141163185</v>
      </c>
      <c r="BQ237" s="2">
        <f t="shared" si="306"/>
        <v>306.78444398559162</v>
      </c>
      <c r="BR237" s="2">
        <f t="shared" si="307"/>
        <v>73.218234207927921</v>
      </c>
      <c r="BS237" s="2">
        <f t="shared" si="308"/>
        <v>339.17130788216042</v>
      </c>
      <c r="BU237" s="2">
        <f t="shared" si="321"/>
        <v>3.6588222730814026</v>
      </c>
      <c r="BV237" s="2">
        <f t="shared" si="322"/>
        <v>5.1834615063262435</v>
      </c>
      <c r="BW237" s="2">
        <f t="shared" si="323"/>
        <v>6.8437617888291511</v>
      </c>
      <c r="BX237" s="2">
        <f t="shared" si="324"/>
        <v>8.280726173117321</v>
      </c>
      <c r="BY237" s="2">
        <f t="shared" si="325"/>
        <v>9.154912452086867</v>
      </c>
      <c r="CA237" s="2">
        <f t="shared" si="326"/>
        <v>3.8215884599431362</v>
      </c>
      <c r="CB237" s="2">
        <f t="shared" si="327"/>
        <v>5.4140527187872847</v>
      </c>
      <c r="CC237" s="2">
        <f t="shared" si="328"/>
        <v>7.1482130376239237</v>
      </c>
      <c r="CD237" s="2">
        <f t="shared" si="335"/>
        <v>8.649102148512636</v>
      </c>
      <c r="CE237" s="2">
        <f t="shared" si="329"/>
        <v>9.562177435095796</v>
      </c>
      <c r="CG237" s="2">
        <f t="shared" si="330"/>
        <v>84.971870352409383</v>
      </c>
      <c r="CH237" s="2">
        <f t="shared" si="331"/>
        <v>120.37983433431968</v>
      </c>
      <c r="CI237" s="2">
        <f t="shared" si="332"/>
        <v>158.93836760576261</v>
      </c>
      <c r="CJ237" s="2">
        <f t="shared" si="333"/>
        <v>192.31018570720107</v>
      </c>
      <c r="CK237" s="2">
        <f t="shared" si="334"/>
        <v>212.6121401658682</v>
      </c>
    </row>
    <row r="238" spans="1:89">
      <c r="A238" s="2">
        <v>1</v>
      </c>
      <c r="B238" s="2">
        <f t="shared" si="343"/>
        <v>1417.5715792284989</v>
      </c>
      <c r="C238" s="3">
        <v>22.5</v>
      </c>
      <c r="D238" s="2">
        <f t="shared" si="344"/>
        <v>54.086615214994481</v>
      </c>
      <c r="E238" s="2">
        <f t="shared" si="340"/>
        <v>24.680531973539139</v>
      </c>
      <c r="F238" s="2">
        <v>0</v>
      </c>
      <c r="G238" s="2">
        <f t="shared" si="341"/>
        <v>1.17901598676957</v>
      </c>
      <c r="H238" s="3">
        <f t="shared" si="342"/>
        <v>79.946163175303184</v>
      </c>
      <c r="J238" s="2">
        <f t="shared" si="337"/>
        <v>67.653797339085827</v>
      </c>
      <c r="K238" s="2">
        <f t="shared" si="309"/>
        <v>30.871440220865288</v>
      </c>
      <c r="L238" s="2">
        <f t="shared" si="310"/>
        <v>0</v>
      </c>
      <c r="M238" s="2">
        <f t="shared" si="338"/>
        <v>1.4747624400488919</v>
      </c>
      <c r="N238" s="3">
        <f t="shared" si="339"/>
        <v>100</v>
      </c>
      <c r="O238" s="2">
        <v>8.0000000000000002E-3</v>
      </c>
      <c r="P238" s="2">
        <f t="shared" si="272"/>
        <v>6.9534078472072033E-2</v>
      </c>
      <c r="Q238" s="2">
        <f t="shared" si="273"/>
        <v>0.20727880711780389</v>
      </c>
      <c r="R238" s="2">
        <v>0.3</v>
      </c>
      <c r="S238" s="2">
        <f t="shared" si="311"/>
        <v>3.1302762575908818E-2</v>
      </c>
      <c r="T238" s="2">
        <v>0.12</v>
      </c>
      <c r="U238" s="2">
        <f t="shared" si="274"/>
        <v>0.67920858861324929</v>
      </c>
      <c r="V238" s="2">
        <f t="shared" si="275"/>
        <v>1.058213321351269</v>
      </c>
      <c r="W238" s="2">
        <v>0.06</v>
      </c>
      <c r="X238" s="2">
        <f t="shared" si="312"/>
        <v>0.29175088767965446</v>
      </c>
      <c r="Y238" s="2">
        <v>2.6700000000000002E-2</v>
      </c>
      <c r="Z238" s="2">
        <v>0.21</v>
      </c>
      <c r="AA238" s="2">
        <v>0.442</v>
      </c>
      <c r="AB238" s="2">
        <v>0.5</v>
      </c>
      <c r="AC238" s="2">
        <f t="shared" si="313"/>
        <v>9.0267400553597471E-2</v>
      </c>
      <c r="AD238" s="2">
        <f t="shared" si="276"/>
        <v>0.12365967329308598</v>
      </c>
      <c r="AE238" s="2">
        <f t="shared" si="277"/>
        <v>0.53301917152803679</v>
      </c>
      <c r="AF238" s="2">
        <f t="shared" si="278"/>
        <v>1.0949555316830082</v>
      </c>
      <c r="AG238" s="2">
        <f t="shared" si="279"/>
        <v>7.1342945480728215</v>
      </c>
      <c r="AH238" s="2">
        <f t="shared" si="314"/>
        <v>0.35342505602134316</v>
      </c>
      <c r="AI238" s="2">
        <f t="shared" si="280"/>
        <v>6.8269715773941961E-2</v>
      </c>
      <c r="AJ238" s="2">
        <f t="shared" si="281"/>
        <v>0.33786470835088345</v>
      </c>
      <c r="AK238" s="2">
        <f t="shared" si="282"/>
        <v>0.59210193719076365</v>
      </c>
      <c r="AL238" s="2">
        <f t="shared" si="283"/>
        <v>4.6489088991177185</v>
      </c>
      <c r="AM238" s="2">
        <f t="shared" si="315"/>
        <v>0.21905111893589499</v>
      </c>
      <c r="AN238" s="2">
        <f t="shared" si="284"/>
        <v>3.7690169864903006E-2</v>
      </c>
      <c r="AO238" s="2">
        <f t="shared" si="285"/>
        <v>0.21416220512628015</v>
      </c>
      <c r="AP238" s="2">
        <f t="shared" si="286"/>
        <v>0.32018168216035831</v>
      </c>
      <c r="AQ238" s="2">
        <f t="shared" si="287"/>
        <v>3.0293610400672386</v>
      </c>
      <c r="AR238" s="2">
        <f t="shared" si="316"/>
        <v>0.13628966706079126</v>
      </c>
      <c r="AS238" s="2">
        <f t="shared" si="288"/>
        <v>2.0807892465072416E-2</v>
      </c>
      <c r="AT238" s="2">
        <f t="shared" si="289"/>
        <v>0.13575093512554184</v>
      </c>
      <c r="AU238" s="2">
        <f t="shared" si="290"/>
        <v>0.17313962875620159</v>
      </c>
      <c r="AV238" s="2">
        <f t="shared" si="291"/>
        <v>1.9740176695694986</v>
      </c>
      <c r="AW238" s="2">
        <f t="shared" si="317"/>
        <v>8.5097669336141685E-2</v>
      </c>
      <c r="AX238" s="2">
        <f t="shared" si="292"/>
        <v>1.148756798894655E-2</v>
      </c>
      <c r="AY238" s="2">
        <f t="shared" si="293"/>
        <v>8.604840605088511E-2</v>
      </c>
      <c r="AZ238" s="2">
        <f t="shared" si="294"/>
        <v>9.3626002723109128E-2</v>
      </c>
      <c r="BA238" s="2">
        <f t="shared" si="295"/>
        <v>1.2863259638692996</v>
      </c>
      <c r="BB238" s="2">
        <f t="shared" si="318"/>
        <v>5.3306410373179333E-2</v>
      </c>
      <c r="BD238" s="2">
        <f t="shared" si="336"/>
        <v>138.56167788514475</v>
      </c>
      <c r="BE238" s="2">
        <f t="shared" si="319"/>
        <v>3531.8604874894372</v>
      </c>
      <c r="BF238" s="2">
        <f t="shared" si="296"/>
        <v>35.255807699769477</v>
      </c>
      <c r="BG238" s="2">
        <f t="shared" si="297"/>
        <v>37.04004681048756</v>
      </c>
      <c r="BH238" s="2">
        <f t="shared" si="320"/>
        <v>0.61710219764847196</v>
      </c>
      <c r="BI238" s="2">
        <f t="shared" si="298"/>
        <v>1.5909110641079141</v>
      </c>
      <c r="BJ238" s="2">
        <f t="shared" si="299"/>
        <v>177.01413860854734</v>
      </c>
      <c r="BK238" s="2">
        <f t="shared" si="300"/>
        <v>135.73636784015036</v>
      </c>
      <c r="BL238" s="2">
        <f t="shared" si="301"/>
        <v>210.9372815430261</v>
      </c>
      <c r="BM238" s="2">
        <f t="shared" si="302"/>
        <v>192.12094643227033</v>
      </c>
      <c r="BN238" s="2">
        <f t="shared" si="303"/>
        <v>208.63559647924714</v>
      </c>
      <c r="BO238" s="2">
        <f t="shared" si="304"/>
        <v>253.34816033765455</v>
      </c>
      <c r="BP238" s="2">
        <f t="shared" si="305"/>
        <v>154.02154717920763</v>
      </c>
      <c r="BQ238" s="2">
        <f t="shared" si="306"/>
        <v>306.10549777756324</v>
      </c>
      <c r="BR238" s="2">
        <f t="shared" si="307"/>
        <v>71.866927890010402</v>
      </c>
      <c r="BS238" s="2">
        <f t="shared" si="308"/>
        <v>337.98328841552859</v>
      </c>
      <c r="BU238" s="2">
        <f t="shared" si="321"/>
        <v>3.6645841333472022</v>
      </c>
      <c r="BV238" s="2">
        <f t="shared" si="322"/>
        <v>5.1868440505823816</v>
      </c>
      <c r="BW238" s="2">
        <f t="shared" si="323"/>
        <v>6.8398444967926251</v>
      </c>
      <c r="BX238" s="2">
        <f t="shared" si="324"/>
        <v>8.264176860891336</v>
      </c>
      <c r="BY238" s="2">
        <f t="shared" si="325"/>
        <v>9.1248072699473912</v>
      </c>
      <c r="CA238" s="2">
        <f t="shared" si="326"/>
        <v>3.8431973267618007</v>
      </c>
      <c r="CB238" s="2">
        <f t="shared" si="327"/>
        <v>5.4396527584484575</v>
      </c>
      <c r="CC238" s="2">
        <f t="shared" si="328"/>
        <v>7.1732210611111302</v>
      </c>
      <c r="CD238" s="2">
        <f t="shared" si="335"/>
        <v>8.6669759143049596</v>
      </c>
      <c r="CE238" s="2">
        <f t="shared" si="329"/>
        <v>9.5695537695425283</v>
      </c>
      <c r="CG238" s="2">
        <f t="shared" si="330"/>
        <v>85.319896820419089</v>
      </c>
      <c r="CH238" s="2">
        <f t="shared" si="331"/>
        <v>120.76158797726386</v>
      </c>
      <c r="CI238" s="2">
        <f t="shared" si="332"/>
        <v>159.24721755563172</v>
      </c>
      <c r="CJ238" s="2">
        <f t="shared" si="333"/>
        <v>192.40893138750565</v>
      </c>
      <c r="CK238" s="2">
        <f t="shared" si="334"/>
        <v>212.44637493614329</v>
      </c>
    </row>
    <row r="239" spans="1:89">
      <c r="A239" s="2">
        <v>1</v>
      </c>
      <c r="B239" s="2">
        <f t="shared" si="343"/>
        <v>1418.2858649427844</v>
      </c>
      <c r="C239" s="3">
        <v>22.6</v>
      </c>
      <c r="D239" s="2">
        <f t="shared" si="344"/>
        <v>54.091415214994484</v>
      </c>
      <c r="E239" s="2">
        <f t="shared" si="340"/>
        <v>24.582431973539137</v>
      </c>
      <c r="F239" s="2">
        <v>0</v>
      </c>
      <c r="G239" s="2">
        <f t="shared" si="341"/>
        <v>1.1759159867695699</v>
      </c>
      <c r="H239" s="3">
        <f t="shared" si="342"/>
        <v>79.849763175303181</v>
      </c>
      <c r="J239" s="2">
        <f t="shared" si="337"/>
        <v>67.74148483852295</v>
      </c>
      <c r="K239" s="2">
        <f t="shared" si="309"/>
        <v>30.785854579894689</v>
      </c>
      <c r="L239" s="2">
        <f t="shared" si="310"/>
        <v>0</v>
      </c>
      <c r="M239" s="2">
        <f t="shared" si="338"/>
        <v>1.4726605815823761</v>
      </c>
      <c r="N239" s="3">
        <f t="shared" si="339"/>
        <v>100.00000000000001</v>
      </c>
      <c r="O239" s="2">
        <v>8.0000000000000002E-3</v>
      </c>
      <c r="P239" s="2">
        <f t="shared" si="272"/>
        <v>6.9383876996285621E-2</v>
      </c>
      <c r="Q239" s="2">
        <f t="shared" si="273"/>
        <v>0.20716928151076436</v>
      </c>
      <c r="R239" s="2">
        <v>0.3</v>
      </c>
      <c r="S239" s="2">
        <f t="shared" si="311"/>
        <v>3.1197720005798457E-2</v>
      </c>
      <c r="T239" s="2">
        <v>0.12</v>
      </c>
      <c r="U239" s="2">
        <f t="shared" si="274"/>
        <v>0.67923710504411461</v>
      </c>
      <c r="V239" s="2">
        <f t="shared" si="275"/>
        <v>1.0568861850772446</v>
      </c>
      <c r="W239" s="2">
        <v>0.06</v>
      </c>
      <c r="X239" s="2">
        <f t="shared" si="312"/>
        <v>0.2912823255667446</v>
      </c>
      <c r="Y239" s="2">
        <v>2.6700000000000002E-2</v>
      </c>
      <c r="Z239" s="2">
        <v>0.21</v>
      </c>
      <c r="AA239" s="2">
        <v>0.442</v>
      </c>
      <c r="AB239" s="2">
        <v>0.5</v>
      </c>
      <c r="AC239" s="2">
        <f t="shared" si="313"/>
        <v>9.0100573977576343E-2</v>
      </c>
      <c r="AD239" s="2">
        <f t="shared" si="276"/>
        <v>0.1235266804521227</v>
      </c>
      <c r="AE239" s="2">
        <f t="shared" si="277"/>
        <v>0.5311888393093811</v>
      </c>
      <c r="AF239" s="2">
        <f t="shared" si="278"/>
        <v>1.0913612598638689</v>
      </c>
      <c r="AG239" s="2">
        <f t="shared" si="279"/>
        <v>7.1242613481367929</v>
      </c>
      <c r="AH239" s="2">
        <f t="shared" si="314"/>
        <v>0.35212601972734164</v>
      </c>
      <c r="AI239" s="2">
        <f t="shared" si="280"/>
        <v>6.8196293426860274E-2</v>
      </c>
      <c r="AJ239" s="2">
        <f t="shared" si="281"/>
        <v>0.33670451619593988</v>
      </c>
      <c r="AK239" s="2">
        <f t="shared" si="282"/>
        <v>0.59015831916672268</v>
      </c>
      <c r="AL239" s="2">
        <f t="shared" si="283"/>
        <v>4.6423709811561134</v>
      </c>
      <c r="AM239" s="2">
        <f t="shared" si="315"/>
        <v>0.21822091198251628</v>
      </c>
      <c r="AN239" s="2">
        <f t="shared" si="284"/>
        <v>3.7649635043540158E-2</v>
      </c>
      <c r="AO239" s="2">
        <f t="shared" si="285"/>
        <v>0.21342679446002352</v>
      </c>
      <c r="AP239" s="2">
        <f t="shared" si="286"/>
        <v>0.31913066231170323</v>
      </c>
      <c r="AQ239" s="2">
        <f t="shared" si="287"/>
        <v>3.0251007470854159</v>
      </c>
      <c r="AR239" s="2">
        <f t="shared" si="316"/>
        <v>0.13575915064725344</v>
      </c>
      <c r="AS239" s="2">
        <f t="shared" si="288"/>
        <v>2.0785514104692718E-2</v>
      </c>
      <c r="AT239" s="2">
        <f t="shared" si="289"/>
        <v>0.13528478057886645</v>
      </c>
      <c r="AU239" s="2">
        <f t="shared" si="290"/>
        <v>0.17257128522953971</v>
      </c>
      <c r="AV239" s="2">
        <f t="shared" si="291"/>
        <v>1.9712415416955247</v>
      </c>
      <c r="AW239" s="2">
        <f t="shared" si="317"/>
        <v>8.4758688855905609E-2</v>
      </c>
      <c r="AX239" s="2">
        <f t="shared" si="292"/>
        <v>1.1475213401052816E-2</v>
      </c>
      <c r="AY239" s="2">
        <f t="shared" si="293"/>
        <v>8.5752924802982883E-2</v>
      </c>
      <c r="AZ239" s="2">
        <f t="shared" si="294"/>
        <v>9.3318668504148591E-2</v>
      </c>
      <c r="BA239" s="2">
        <f t="shared" si="295"/>
        <v>1.2845169601210744</v>
      </c>
      <c r="BB239" s="2">
        <f t="shared" si="318"/>
        <v>5.3089825609558376E-2</v>
      </c>
      <c r="BD239" s="2">
        <f t="shared" si="336"/>
        <v>133.63484277336866</v>
      </c>
      <c r="BE239" s="2">
        <f t="shared" si="319"/>
        <v>3516.824090831401</v>
      </c>
      <c r="BF239" s="2">
        <f t="shared" si="296"/>
        <v>35.202093780622711</v>
      </c>
      <c r="BG239" s="2">
        <f t="shared" si="297"/>
        <v>37.031914274957188</v>
      </c>
      <c r="BH239" s="2">
        <f t="shared" si="320"/>
        <v>0.61028085068464422</v>
      </c>
      <c r="BI239" s="2">
        <f t="shared" si="298"/>
        <v>1.5865719923671031</v>
      </c>
      <c r="BJ239" s="2">
        <f t="shared" si="299"/>
        <v>177.24710469658203</v>
      </c>
      <c r="BK239" s="2">
        <f t="shared" si="300"/>
        <v>135.92004366694874</v>
      </c>
      <c r="BL239" s="2">
        <f t="shared" si="301"/>
        <v>210.76651926571108</v>
      </c>
      <c r="BM239" s="2">
        <f t="shared" si="302"/>
        <v>192.20344896693157</v>
      </c>
      <c r="BN239" s="2">
        <f t="shared" si="303"/>
        <v>207.74474889785492</v>
      </c>
      <c r="BO239" s="2">
        <f t="shared" si="304"/>
        <v>253.14637533128376</v>
      </c>
      <c r="BP239" s="2">
        <f t="shared" si="305"/>
        <v>152.51017177614139</v>
      </c>
      <c r="BQ239" s="2">
        <f t="shared" si="306"/>
        <v>305.42587244127378</v>
      </c>
      <c r="BR239" s="2">
        <f t="shared" si="307"/>
        <v>70.531709733024826</v>
      </c>
      <c r="BS239" s="2">
        <f t="shared" si="308"/>
        <v>336.79987435056171</v>
      </c>
      <c r="BU239" s="2">
        <f t="shared" si="321"/>
        <v>3.6703488417520074</v>
      </c>
      <c r="BV239" s="2">
        <f t="shared" si="322"/>
        <v>5.1902110039423226</v>
      </c>
      <c r="BW239" s="2">
        <f t="shared" si="323"/>
        <v>6.835897638229139</v>
      </c>
      <c r="BX239" s="2">
        <f t="shared" si="324"/>
        <v>8.2476393246518676</v>
      </c>
      <c r="BY239" s="2">
        <f t="shared" si="325"/>
        <v>9.0948545584186142</v>
      </c>
      <c r="CA239" s="2">
        <f t="shared" si="326"/>
        <v>3.8648519276611397</v>
      </c>
      <c r="CB239" s="2">
        <f t="shared" si="327"/>
        <v>5.4652562653906687</v>
      </c>
      <c r="CC239" s="2">
        <f t="shared" si="328"/>
        <v>7.1981529013991219</v>
      </c>
      <c r="CD239" s="2">
        <f t="shared" si="335"/>
        <v>8.6847071264536595</v>
      </c>
      <c r="CE239" s="2">
        <f t="shared" si="329"/>
        <v>9.5768189039827689</v>
      </c>
      <c r="CG239" s="2">
        <f t="shared" si="330"/>
        <v>85.669004823513475</v>
      </c>
      <c r="CH239" s="2">
        <f t="shared" si="331"/>
        <v>121.14385599368332</v>
      </c>
      <c r="CI239" s="2">
        <f t="shared" si="332"/>
        <v>159.55555534142471</v>
      </c>
      <c r="CJ239" s="2">
        <f t="shared" si="333"/>
        <v>192.50678438208806</v>
      </c>
      <c r="CK239" s="2">
        <f t="shared" si="334"/>
        <v>212.2814949279859</v>
      </c>
    </row>
    <row r="240" spans="1:89">
      <c r="A240" s="2">
        <v>1</v>
      </c>
      <c r="B240" s="2">
        <f t="shared" si="343"/>
        <v>1419.0001506570702</v>
      </c>
      <c r="C240" s="3">
        <v>22.7</v>
      </c>
      <c r="D240" s="2">
        <f t="shared" si="344"/>
        <v>54.096215214994487</v>
      </c>
      <c r="E240" s="2">
        <f t="shared" si="340"/>
        <v>24.484331973539142</v>
      </c>
      <c r="F240" s="2">
        <v>0</v>
      </c>
      <c r="G240" s="2">
        <f t="shared" si="341"/>
        <v>1.17281598676957</v>
      </c>
      <c r="H240" s="3">
        <f t="shared" si="342"/>
        <v>79.753363175303193</v>
      </c>
      <c r="J240" s="2">
        <f t="shared" si="337"/>
        <v>67.829384318360866</v>
      </c>
      <c r="K240" s="2">
        <f t="shared" si="309"/>
        <v>30.700062039667159</v>
      </c>
      <c r="L240" s="2">
        <f t="shared" si="310"/>
        <v>0</v>
      </c>
      <c r="M240" s="2">
        <f t="shared" si="338"/>
        <v>1.4705536419719913</v>
      </c>
      <c r="N240" s="3">
        <f t="shared" si="339"/>
        <v>100.00000000000001</v>
      </c>
      <c r="O240" s="2">
        <v>8.0000000000000002E-3</v>
      </c>
      <c r="P240" s="2">
        <f t="shared" si="272"/>
        <v>6.9234126367105117E-2</v>
      </c>
      <c r="Q240" s="2">
        <f t="shared" si="273"/>
        <v>0.20705990616881428</v>
      </c>
      <c r="R240" s="2">
        <v>0.3</v>
      </c>
      <c r="S240" s="2">
        <f t="shared" si="311"/>
        <v>3.1092931418707677E-2</v>
      </c>
      <c r="T240" s="2">
        <v>0.12</v>
      </c>
      <c r="U240" s="2">
        <f t="shared" si="274"/>
        <v>0.67926559859616709</v>
      </c>
      <c r="V240" s="2">
        <f t="shared" si="275"/>
        <v>1.0555618315112412</v>
      </c>
      <c r="W240" s="2">
        <v>0.06</v>
      </c>
      <c r="X240" s="2">
        <f t="shared" si="312"/>
        <v>0.29081255355035601</v>
      </c>
      <c r="Y240" s="2">
        <v>2.6700000000000002E-2</v>
      </c>
      <c r="Z240" s="2">
        <v>0.21</v>
      </c>
      <c r="AA240" s="2">
        <v>0.442</v>
      </c>
      <c r="AB240" s="2">
        <v>0.5</v>
      </c>
      <c r="AC240" s="2">
        <f t="shared" si="313"/>
        <v>8.993334410616334E-2</v>
      </c>
      <c r="AD240" s="2">
        <f t="shared" si="276"/>
        <v>0.12339394273768887</v>
      </c>
      <c r="AE240" s="2">
        <f t="shared" si="277"/>
        <v>0.52936632953914831</v>
      </c>
      <c r="AF240" s="2">
        <f t="shared" si="278"/>
        <v>1.0877818059876625</v>
      </c>
      <c r="AG240" s="2">
        <f t="shared" si="279"/>
        <v>7.1142507107447166</v>
      </c>
      <c r="AH240" s="2">
        <f t="shared" si="314"/>
        <v>0.35083201615662729</v>
      </c>
      <c r="AI240" s="2">
        <f t="shared" si="280"/>
        <v>6.8123011929379695E-2</v>
      </c>
      <c r="AJ240" s="2">
        <f t="shared" si="281"/>
        <v>0.33554928245411947</v>
      </c>
      <c r="AK240" s="2">
        <f t="shared" si="282"/>
        <v>0.58822271400937975</v>
      </c>
      <c r="AL240" s="2">
        <f t="shared" si="283"/>
        <v>4.6358477655887889</v>
      </c>
      <c r="AM240" s="2">
        <f t="shared" si="315"/>
        <v>0.21739388561103756</v>
      </c>
      <c r="AN240" s="2">
        <f t="shared" si="284"/>
        <v>3.7609177982064423E-2</v>
      </c>
      <c r="AO240" s="2">
        <f t="shared" si="285"/>
        <v>0.21269452678166154</v>
      </c>
      <c r="AP240" s="2">
        <f t="shared" si="286"/>
        <v>0.31808397545535427</v>
      </c>
      <c r="AQ240" s="2">
        <f t="shared" si="287"/>
        <v>3.020850034601168</v>
      </c>
      <c r="AR240" s="2">
        <f t="shared" si="316"/>
        <v>0.13523064575171703</v>
      </c>
      <c r="AS240" s="2">
        <f t="shared" si="288"/>
        <v>2.0763178673792366E-2</v>
      </c>
      <c r="AT240" s="2">
        <f t="shared" si="289"/>
        <v>0.13482061827702041</v>
      </c>
      <c r="AU240" s="2">
        <f t="shared" si="290"/>
        <v>0.1720052847871987</v>
      </c>
      <c r="AV240" s="2">
        <f t="shared" si="291"/>
        <v>1.9684716567457998</v>
      </c>
      <c r="AW240" s="2">
        <f t="shared" si="317"/>
        <v>8.4420981352124433E-2</v>
      </c>
      <c r="AX240" s="2">
        <f t="shared" si="292"/>
        <v>1.146288251355612E-2</v>
      </c>
      <c r="AY240" s="2">
        <f t="shared" si="293"/>
        <v>8.5458706378735386E-2</v>
      </c>
      <c r="AZ240" s="2">
        <f t="shared" si="294"/>
        <v>9.3012601318163551E-2</v>
      </c>
      <c r="BA240" s="2">
        <f t="shared" si="295"/>
        <v>1.282712024439552</v>
      </c>
      <c r="BB240" s="2">
        <f t="shared" si="318"/>
        <v>5.2874046902059414E-2</v>
      </c>
      <c r="BD240" s="2">
        <f t="shared" si="336"/>
        <v>128.85932975612778</v>
      </c>
      <c r="BE240" s="2">
        <f t="shared" si="319"/>
        <v>3501.8991359367965</v>
      </c>
      <c r="BF240" s="2">
        <f t="shared" si="296"/>
        <v>35.148305852003183</v>
      </c>
      <c r="BG240" s="2">
        <f t="shared" si="297"/>
        <v>37.023616440494834</v>
      </c>
      <c r="BH240" s="2">
        <f t="shared" si="320"/>
        <v>0.60351358170037184</v>
      </c>
      <c r="BI240" s="2">
        <f t="shared" si="298"/>
        <v>1.58224133857562</v>
      </c>
      <c r="BJ240" s="2">
        <f t="shared" si="299"/>
        <v>177.47731140334781</v>
      </c>
      <c r="BK240" s="2">
        <f t="shared" si="300"/>
        <v>136.10311533098573</v>
      </c>
      <c r="BL240" s="2">
        <f t="shared" si="301"/>
        <v>210.5898880295793</v>
      </c>
      <c r="BM240" s="2">
        <f t="shared" si="302"/>
        <v>192.28444649584191</v>
      </c>
      <c r="BN240" s="2">
        <f t="shared" si="303"/>
        <v>206.84795548683371</v>
      </c>
      <c r="BO240" s="2">
        <f t="shared" si="304"/>
        <v>252.94241753461216</v>
      </c>
      <c r="BP240" s="2">
        <f t="shared" si="305"/>
        <v>151.00193293771986</v>
      </c>
      <c r="BQ240" s="2">
        <f t="shared" si="306"/>
        <v>304.74559076945201</v>
      </c>
      <c r="BR240" s="2">
        <f t="shared" si="307"/>
        <v>69.212562458373185</v>
      </c>
      <c r="BS240" s="2">
        <f t="shared" si="308"/>
        <v>335.62107561975915</v>
      </c>
      <c r="BU240" s="2">
        <f t="shared" si="321"/>
        <v>3.6761161770820965</v>
      </c>
      <c r="BV240" s="2">
        <f t="shared" si="322"/>
        <v>5.1935619742843242</v>
      </c>
      <c r="BW240" s="2">
        <f t="shared" si="323"/>
        <v>6.8319208616788352</v>
      </c>
      <c r="BX240" s="2">
        <f t="shared" si="324"/>
        <v>8.2311135450326898</v>
      </c>
      <c r="BY240" s="2">
        <f t="shared" si="325"/>
        <v>9.0650538193419514</v>
      </c>
      <c r="CA240" s="2">
        <f t="shared" si="326"/>
        <v>3.886551555248511</v>
      </c>
      <c r="CB240" s="2">
        <f t="shared" si="327"/>
        <v>5.4908619303909134</v>
      </c>
      <c r="CC240" s="2">
        <f t="shared" si="328"/>
        <v>7.2230069375469688</v>
      </c>
      <c r="CD240" s="2">
        <f t="shared" si="335"/>
        <v>8.7022949245489674</v>
      </c>
      <c r="CE240" s="2">
        <f t="shared" si="329"/>
        <v>9.5839732268581415</v>
      </c>
      <c r="CG240" s="2">
        <f t="shared" si="330"/>
        <v>86.019188105342863</v>
      </c>
      <c r="CH240" s="2">
        <f t="shared" si="331"/>
        <v>121.52662290377395</v>
      </c>
      <c r="CI240" s="2">
        <f t="shared" si="332"/>
        <v>159.86336051763021</v>
      </c>
      <c r="CJ240" s="2">
        <f t="shared" si="333"/>
        <v>192.60373455025066</v>
      </c>
      <c r="CK240" s="2">
        <f t="shared" si="334"/>
        <v>212.11749904214682</v>
      </c>
    </row>
    <row r="241" spans="1:89">
      <c r="A241" s="2">
        <v>1</v>
      </c>
      <c r="B241" s="2">
        <f t="shared" si="343"/>
        <v>1419.714436371356</v>
      </c>
      <c r="C241" s="3">
        <v>22.8</v>
      </c>
      <c r="D241" s="2">
        <f t="shared" si="344"/>
        <v>54.101015214994483</v>
      </c>
      <c r="E241" s="2">
        <f t="shared" si="340"/>
        <v>24.38623197353914</v>
      </c>
      <c r="F241" s="2">
        <v>0</v>
      </c>
      <c r="G241" s="2">
        <f t="shared" si="341"/>
        <v>1.1697159867695701</v>
      </c>
      <c r="H241" s="3">
        <f t="shared" si="342"/>
        <v>79.65696317530319</v>
      </c>
      <c r="J241" s="2">
        <f t="shared" si="337"/>
        <v>67.917496548208788</v>
      </c>
      <c r="K241" s="2">
        <f t="shared" si="309"/>
        <v>30.614061849020921</v>
      </c>
      <c r="L241" s="2">
        <f t="shared" si="310"/>
        <v>0</v>
      </c>
      <c r="M241" s="2">
        <f t="shared" si="338"/>
        <v>1.4684416027703004</v>
      </c>
      <c r="N241" s="3">
        <f t="shared" si="339"/>
        <v>100</v>
      </c>
      <c r="O241" s="2">
        <v>8.0000000000000002E-3</v>
      </c>
      <c r="P241" s="2">
        <f t="shared" si="272"/>
        <v>6.9084824905642161E-2</v>
      </c>
      <c r="Q241" s="2">
        <f t="shared" si="273"/>
        <v>0.20695068079814841</v>
      </c>
      <c r="R241" s="2">
        <v>0.3</v>
      </c>
      <c r="S241" s="2">
        <f t="shared" si="311"/>
        <v>3.0988395557068706E-2</v>
      </c>
      <c r="T241" s="2">
        <v>0.12</v>
      </c>
      <c r="U241" s="2">
        <f t="shared" si="274"/>
        <v>0.67929406929690528</v>
      </c>
      <c r="V241" s="2">
        <f t="shared" si="275"/>
        <v>1.0542402529481281</v>
      </c>
      <c r="W241" s="2">
        <v>0.06</v>
      </c>
      <c r="X241" s="2">
        <f t="shared" si="312"/>
        <v>0.2903415673307983</v>
      </c>
      <c r="Y241" s="2">
        <v>2.6700000000000002E-2</v>
      </c>
      <c r="Z241" s="2">
        <v>0.21</v>
      </c>
      <c r="AA241" s="2">
        <v>0.442</v>
      </c>
      <c r="AB241" s="2">
        <v>0.5</v>
      </c>
      <c r="AC241" s="2">
        <f t="shared" si="313"/>
        <v>8.9765709475167182E-2</v>
      </c>
      <c r="AD241" s="2">
        <f t="shared" si="276"/>
        <v>0.12326145949285364</v>
      </c>
      <c r="AE241" s="2">
        <f t="shared" si="277"/>
        <v>0.52755160287225944</v>
      </c>
      <c r="AF241" s="2">
        <f t="shared" si="278"/>
        <v>1.084217097805533</v>
      </c>
      <c r="AG241" s="2">
        <f t="shared" si="279"/>
        <v>7.1042625697377817</v>
      </c>
      <c r="AH241" s="2">
        <f t="shared" si="314"/>
        <v>0.34954301862921339</v>
      </c>
      <c r="AI241" s="2">
        <f t="shared" si="280"/>
        <v>6.8049870918823419E-2</v>
      </c>
      <c r="AJ241" s="2">
        <f t="shared" si="281"/>
        <v>0.33439898218576841</v>
      </c>
      <c r="AK241" s="2">
        <f t="shared" si="282"/>
        <v>0.58629508264985375</v>
      </c>
      <c r="AL241" s="2">
        <f t="shared" si="283"/>
        <v>4.6293392093047858</v>
      </c>
      <c r="AM241" s="2">
        <f t="shared" si="315"/>
        <v>0.21657002284398919</v>
      </c>
      <c r="AN241" s="2">
        <f t="shared" si="284"/>
        <v>3.7568798480250125E-2</v>
      </c>
      <c r="AO241" s="2">
        <f t="shared" si="285"/>
        <v>0.21196538628270309</v>
      </c>
      <c r="AP241" s="2">
        <f t="shared" si="286"/>
        <v>0.31704160046464508</v>
      </c>
      <c r="AQ241" s="2">
        <f t="shared" si="287"/>
        <v>3.0166088745221691</v>
      </c>
      <c r="AR241" s="2">
        <f t="shared" si="316"/>
        <v>0.13470414157247468</v>
      </c>
      <c r="AS241" s="2">
        <f t="shared" si="288"/>
        <v>2.0740886061831297E-2</v>
      </c>
      <c r="AT241" s="2">
        <f t="shared" si="289"/>
        <v>0.13435843819947985</v>
      </c>
      <c r="AU241" s="2">
        <f t="shared" si="290"/>
        <v>0.1714416160048424</v>
      </c>
      <c r="AV241" s="2">
        <f t="shared" si="291"/>
        <v>1.9657079964145665</v>
      </c>
      <c r="AW241" s="2">
        <f t="shared" si="317"/>
        <v>8.4084539953213522E-2</v>
      </c>
      <c r="AX241" s="2">
        <f t="shared" si="292"/>
        <v>1.1450575265429773E-2</v>
      </c>
      <c r="AY241" s="2">
        <f t="shared" si="293"/>
        <v>8.5165744426436055E-2</v>
      </c>
      <c r="AZ241" s="2">
        <f t="shared" si="294"/>
        <v>9.2707794987394912E-2</v>
      </c>
      <c r="BA241" s="2">
        <f t="shared" si="295"/>
        <v>1.2809111448961807</v>
      </c>
      <c r="BB241" s="2">
        <f t="shared" si="318"/>
        <v>5.2659069879713416E-2</v>
      </c>
      <c r="BD241" s="2">
        <f t="shared" si="336"/>
        <v>124.23133763435227</v>
      </c>
      <c r="BE241" s="2">
        <f t="shared" si="319"/>
        <v>3487.0848034881014</v>
      </c>
      <c r="BF241" s="2">
        <f t="shared" si="296"/>
        <v>35.094443549019957</v>
      </c>
      <c r="BG241" s="2">
        <f t="shared" si="297"/>
        <v>37.0151551558831</v>
      </c>
      <c r="BH241" s="2">
        <f t="shared" si="320"/>
        <v>0.59680013466925175</v>
      </c>
      <c r="BI241" s="2">
        <f t="shared" si="298"/>
        <v>1.5779192280321708</v>
      </c>
      <c r="BJ241" s="2">
        <f t="shared" si="299"/>
        <v>177.70473441372971</v>
      </c>
      <c r="BK241" s="2">
        <f t="shared" si="300"/>
        <v>136.28557857257672</v>
      </c>
      <c r="BL241" s="2">
        <f t="shared" si="301"/>
        <v>210.40737414596356</v>
      </c>
      <c r="BM241" s="2">
        <f t="shared" si="302"/>
        <v>192.36393302062316</v>
      </c>
      <c r="BN241" s="2">
        <f t="shared" si="303"/>
        <v>205.9452755532721</v>
      </c>
      <c r="BO241" s="2">
        <f t="shared" si="304"/>
        <v>252.73628971890454</v>
      </c>
      <c r="BP241" s="2">
        <f t="shared" si="305"/>
        <v>149.49696776883852</v>
      </c>
      <c r="BQ241" s="2">
        <f t="shared" si="306"/>
        <v>304.06467575629142</v>
      </c>
      <c r="BR241" s="2">
        <f t="shared" si="307"/>
        <v>67.909465572083036</v>
      </c>
      <c r="BS241" s="2">
        <f t="shared" si="308"/>
        <v>334.44690189147985</v>
      </c>
      <c r="BU241" s="2">
        <f t="shared" si="321"/>
        <v>3.6818859193925553</v>
      </c>
      <c r="BV241" s="2">
        <f t="shared" si="322"/>
        <v>5.1968965741333468</v>
      </c>
      <c r="BW241" s="2">
        <f t="shared" si="323"/>
        <v>6.8279138275808426</v>
      </c>
      <c r="BX241" s="2">
        <f t="shared" si="324"/>
        <v>8.2145995194609931</v>
      </c>
      <c r="BY241" s="2">
        <f t="shared" si="325"/>
        <v>9.0354045655897686</v>
      </c>
      <c r="CA241" s="2">
        <f t="shared" si="326"/>
        <v>3.9082955033457005</v>
      </c>
      <c r="CB241" s="2">
        <f t="shared" si="327"/>
        <v>5.5164684503285706</v>
      </c>
      <c r="CC241" s="2">
        <f t="shared" si="328"/>
        <v>7.2477815700408144</v>
      </c>
      <c r="CD241" s="2">
        <f t="shared" si="335"/>
        <v>8.7197384890708172</v>
      </c>
      <c r="CE241" s="2">
        <f t="shared" si="329"/>
        <v>9.591017160148656</v>
      </c>
      <c r="CG241" s="2">
        <f t="shared" si="330"/>
        <v>86.370440356784925</v>
      </c>
      <c r="CH241" s="2">
        <f t="shared" si="331"/>
        <v>121.90987320721162</v>
      </c>
      <c r="CI241" s="2">
        <f t="shared" si="332"/>
        <v>160.17061281019622</v>
      </c>
      <c r="CJ241" s="2">
        <f t="shared" si="333"/>
        <v>192.69977217749712</v>
      </c>
      <c r="CK241" s="2">
        <f t="shared" si="334"/>
        <v>211.95438647931928</v>
      </c>
    </row>
    <row r="242" spans="1:89">
      <c r="A242" s="2">
        <v>1</v>
      </c>
      <c r="B242" s="2">
        <f t="shared" si="343"/>
        <v>1420.4287220856415</v>
      </c>
      <c r="C242" s="3">
        <v>22.9</v>
      </c>
      <c r="D242" s="2">
        <f t="shared" si="344"/>
        <v>54.105815214994486</v>
      </c>
      <c r="E242" s="2">
        <f t="shared" si="340"/>
        <v>24.288131973539141</v>
      </c>
      <c r="F242" s="2">
        <v>0</v>
      </c>
      <c r="G242" s="2">
        <f t="shared" si="341"/>
        <v>1.16661598676957</v>
      </c>
      <c r="H242" s="3">
        <f t="shared" si="342"/>
        <v>79.560563175303201</v>
      </c>
      <c r="J242" s="2">
        <f t="shared" si="337"/>
        <v>68.005822301405914</v>
      </c>
      <c r="K242" s="2">
        <f t="shared" si="309"/>
        <v>30.527853253153619</v>
      </c>
      <c r="L242" s="2">
        <f t="shared" si="310"/>
        <v>0</v>
      </c>
      <c r="M242" s="2">
        <f t="shared" si="338"/>
        <v>1.466324445440458</v>
      </c>
      <c r="N242" s="3">
        <f t="shared" si="339"/>
        <v>100</v>
      </c>
      <c r="O242" s="2">
        <v>8.0000000000000002E-3</v>
      </c>
      <c r="P242" s="2">
        <f t="shared" si="272"/>
        <v>6.8935970940388738E-2</v>
      </c>
      <c r="Q242" s="2">
        <f t="shared" si="273"/>
        <v>0.20684160510569935</v>
      </c>
      <c r="R242" s="2">
        <v>0.3</v>
      </c>
      <c r="S242" s="2">
        <f t="shared" si="311"/>
        <v>3.0884111167752346E-2</v>
      </c>
      <c r="T242" s="2">
        <v>0.12</v>
      </c>
      <c r="U242" s="2">
        <f t="shared" si="274"/>
        <v>0.67932251717378189</v>
      </c>
      <c r="V242" s="2">
        <f t="shared" si="275"/>
        <v>1.0529214417089288</v>
      </c>
      <c r="W242" s="2">
        <v>0.06</v>
      </c>
      <c r="X242" s="2">
        <f t="shared" si="312"/>
        <v>0.28986936258739282</v>
      </c>
      <c r="Y242" s="2">
        <v>2.6700000000000002E-2</v>
      </c>
      <c r="Z242" s="2">
        <v>0.21</v>
      </c>
      <c r="AA242" s="2">
        <v>0.442</v>
      </c>
      <c r="AB242" s="2">
        <v>0.5</v>
      </c>
      <c r="AC242" s="2">
        <f t="shared" si="313"/>
        <v>8.9597668613300277E-2</v>
      </c>
      <c r="AD242" s="2">
        <f t="shared" si="276"/>
        <v>0.12312923006278027</v>
      </c>
      <c r="AE242" s="2">
        <f t="shared" si="277"/>
        <v>0.52574462018945756</v>
      </c>
      <c r="AF242" s="2">
        <f t="shared" si="278"/>
        <v>1.0806670634719209</v>
      </c>
      <c r="AG242" s="2">
        <f t="shared" si="279"/>
        <v>7.0942968591931903</v>
      </c>
      <c r="AH242" s="2">
        <f t="shared" si="314"/>
        <v>0.34825900061383541</v>
      </c>
      <c r="AI242" s="2">
        <f t="shared" si="280"/>
        <v>6.7976870033670964E-2</v>
      </c>
      <c r="AJ242" s="2">
        <f t="shared" si="281"/>
        <v>0.33325359059437448</v>
      </c>
      <c r="AK242" s="2">
        <f t="shared" si="282"/>
        <v>0.58437538623734775</v>
      </c>
      <c r="AL242" s="2">
        <f t="shared" si="283"/>
        <v>4.6228452693469393</v>
      </c>
      <c r="AM242" s="2">
        <f t="shared" si="315"/>
        <v>0.21574930679799387</v>
      </c>
      <c r="AN242" s="2">
        <f t="shared" si="284"/>
        <v>3.7528496338509909E-2</v>
      </c>
      <c r="AO242" s="2">
        <f t="shared" si="285"/>
        <v>0.21123935724539011</v>
      </c>
      <c r="AP242" s="2">
        <f t="shared" si="286"/>
        <v>0.3160035163308394</v>
      </c>
      <c r="AQ242" s="2">
        <f t="shared" si="287"/>
        <v>3.0123772388563093</v>
      </c>
      <c r="AR242" s="2">
        <f t="shared" si="316"/>
        <v>0.13417962736736866</v>
      </c>
      <c r="AS242" s="2">
        <f t="shared" si="288"/>
        <v>2.0718636158621826E-2</v>
      </c>
      <c r="AT242" s="2">
        <f t="shared" si="289"/>
        <v>0.13389823038323417</v>
      </c>
      <c r="AU242" s="2">
        <f t="shared" si="290"/>
        <v>0.17088026752190569</v>
      </c>
      <c r="AV242" s="2">
        <f t="shared" si="291"/>
        <v>1.962950542461372</v>
      </c>
      <c r="AW242" s="2">
        <f t="shared" si="317"/>
        <v>8.3749357825287654E-2</v>
      </c>
      <c r="AX242" s="2">
        <f t="shared" si="292"/>
        <v>1.1438291595841645E-2</v>
      </c>
      <c r="AY242" s="2">
        <f t="shared" si="293"/>
        <v>8.4874032630834192E-2</v>
      </c>
      <c r="AZ242" s="2">
        <f t="shared" si="294"/>
        <v>9.2404243368567937E-2</v>
      </c>
      <c r="BA242" s="2">
        <f t="shared" si="295"/>
        <v>1.279114309604964</v>
      </c>
      <c r="BB242" s="2">
        <f t="shared" si="318"/>
        <v>5.2444890195424032E-2</v>
      </c>
      <c r="BD242" s="2">
        <f t="shared" si="336"/>
        <v>119.7471339973155</v>
      </c>
      <c r="BE242" s="2">
        <f t="shared" si="319"/>
        <v>3472.3802721802817</v>
      </c>
      <c r="BF242" s="2">
        <f t="shared" si="296"/>
        <v>35.04050650428546</v>
      </c>
      <c r="BG242" s="2">
        <f t="shared" si="297"/>
        <v>37.006532236007125</v>
      </c>
      <c r="BH242" s="2">
        <f t="shared" si="320"/>
        <v>0.59014025392736358</v>
      </c>
      <c r="BI242" s="2">
        <f t="shared" si="298"/>
        <v>1.5736057827304031</v>
      </c>
      <c r="BJ242" s="2">
        <f t="shared" si="299"/>
        <v>177.92934939046785</v>
      </c>
      <c r="BK242" s="2">
        <f t="shared" si="300"/>
        <v>136.46742910016576</v>
      </c>
      <c r="BL242" s="2">
        <f t="shared" si="301"/>
        <v>210.21896431841773</v>
      </c>
      <c r="BM242" s="2">
        <f t="shared" si="302"/>
        <v>192.44190258960916</v>
      </c>
      <c r="BN242" s="2">
        <f t="shared" si="303"/>
        <v>205.03676928308167</v>
      </c>
      <c r="BO242" s="2">
        <f t="shared" si="304"/>
        <v>252.52799486983983</v>
      </c>
      <c r="BP242" s="2">
        <f t="shared" si="305"/>
        <v>147.99541271408276</v>
      </c>
      <c r="BQ242" s="2">
        <f t="shared" si="306"/>
        <v>303.38315059016827</v>
      </c>
      <c r="BR242" s="2">
        <f t="shared" si="307"/>
        <v>66.622395390642083</v>
      </c>
      <c r="BS242" s="2">
        <f t="shared" si="308"/>
        <v>333.2773625617819</v>
      </c>
      <c r="BU242" s="2">
        <f t="shared" si="321"/>
        <v>3.6876578499669255</v>
      </c>
      <c r="BV242" s="2">
        <f t="shared" si="322"/>
        <v>5.2002144205871952</v>
      </c>
      <c r="BW242" s="2">
        <f t="shared" si="323"/>
        <v>6.8238762081071638</v>
      </c>
      <c r="BX242" s="2">
        <f t="shared" si="324"/>
        <v>8.198097261730954</v>
      </c>
      <c r="BY242" s="2">
        <f t="shared" si="325"/>
        <v>9.0059063204388838</v>
      </c>
      <c r="CA242" s="2">
        <f t="shared" si="326"/>
        <v>3.930083067039166</v>
      </c>
      <c r="CB242" s="2">
        <f t="shared" si="327"/>
        <v>5.5420745282824777</v>
      </c>
      <c r="CC242" s="2">
        <f t="shared" si="328"/>
        <v>7.2724752209031349</v>
      </c>
      <c r="CD242" s="2">
        <f t="shared" si="335"/>
        <v>8.737037041155526</v>
      </c>
      <c r="CE242" s="2">
        <f t="shared" si="329"/>
        <v>9.5979511585152384</v>
      </c>
      <c r="CG242" s="2">
        <f t="shared" si="330"/>
        <v>86.722755214700399</v>
      </c>
      <c r="CH242" s="2">
        <f t="shared" si="331"/>
        <v>122.29359138201586</v>
      </c>
      <c r="CI242" s="2">
        <f t="shared" si="332"/>
        <v>160.47729211548278</v>
      </c>
      <c r="CJ242" s="2">
        <f t="shared" si="333"/>
        <v>192.79488796981954</v>
      </c>
      <c r="CK242" s="2">
        <f t="shared" si="334"/>
        <v>211.79215672651122</v>
      </c>
    </row>
    <row r="243" spans="1:89">
      <c r="A243" s="2">
        <v>1</v>
      </c>
      <c r="B243" s="2">
        <f t="shared" si="343"/>
        <v>1421.1430077999273</v>
      </c>
      <c r="C243" s="3">
        <v>23</v>
      </c>
      <c r="D243" s="2">
        <f t="shared" si="344"/>
        <v>54.110615214994482</v>
      </c>
      <c r="E243" s="2">
        <f t="shared" si="340"/>
        <v>24.190031973539138</v>
      </c>
      <c r="F243" s="2">
        <v>0</v>
      </c>
      <c r="G243" s="2">
        <f t="shared" si="341"/>
        <v>1.1635159867695699</v>
      </c>
      <c r="H243" s="3">
        <f t="shared" si="342"/>
        <v>79.464163175303185</v>
      </c>
      <c r="J243" s="2">
        <f t="shared" si="337"/>
        <v>68.094362355044126</v>
      </c>
      <c r="K243" s="2">
        <f t="shared" si="309"/>
        <v>30.44143549360022</v>
      </c>
      <c r="L243" s="2">
        <f t="shared" si="310"/>
        <v>0</v>
      </c>
      <c r="M243" s="2">
        <f t="shared" si="338"/>
        <v>1.4642021513556709</v>
      </c>
      <c r="N243" s="3">
        <f t="shared" si="339"/>
        <v>100.00000000000001</v>
      </c>
      <c r="O243" s="2">
        <v>8.0000000000000002E-3</v>
      </c>
      <c r="P243" s="2">
        <f t="shared" si="272"/>
        <v>6.8787562807180042E-2</v>
      </c>
      <c r="Q243" s="2">
        <f t="shared" si="273"/>
        <v>0.20673267879913479</v>
      </c>
      <c r="R243" s="2">
        <v>0.3</v>
      </c>
      <c r="S243" s="2">
        <f t="shared" si="311"/>
        <v>3.0780077002037994E-2</v>
      </c>
      <c r="T243" s="2">
        <v>0.12</v>
      </c>
      <c r="U243" s="2">
        <f t="shared" si="274"/>
        <v>0.67935094225420667</v>
      </c>
      <c r="V243" s="2">
        <f t="shared" si="275"/>
        <v>1.0516053901407179</v>
      </c>
      <c r="W243" s="2">
        <v>0.06</v>
      </c>
      <c r="X243" s="2">
        <f t="shared" si="312"/>
        <v>0.28939593497834598</v>
      </c>
      <c r="Y243" s="2">
        <v>2.6700000000000002E-2</v>
      </c>
      <c r="Z243" s="2">
        <v>0.21</v>
      </c>
      <c r="AA243" s="2">
        <v>0.442</v>
      </c>
      <c r="AB243" s="2">
        <v>0.5</v>
      </c>
      <c r="AC243" s="2">
        <f t="shared" si="313"/>
        <v>8.9429220042135604E-2</v>
      </c>
      <c r="AD243" s="2">
        <f t="shared" si="276"/>
        <v>0.12299725379471765</v>
      </c>
      <c r="AE243" s="2">
        <f t="shared" si="277"/>
        <v>0.52394534259585801</v>
      </c>
      <c r="AF243" s="2">
        <f t="shared" si="278"/>
        <v>1.0771316315420369</v>
      </c>
      <c r="AG243" s="2">
        <f t="shared" si="279"/>
        <v>7.0843535134231894</v>
      </c>
      <c r="AH243" s="2">
        <f t="shared" si="314"/>
        <v>0.34697993572695252</v>
      </c>
      <c r="AI243" s="2">
        <f t="shared" si="280"/>
        <v>6.7904008913553124E-2</v>
      </c>
      <c r="AJ243" s="2">
        <f t="shared" si="281"/>
        <v>0.33211308302564851</v>
      </c>
      <c r="AK243" s="2">
        <f t="shared" si="282"/>
        <v>0.58246358613778315</v>
      </c>
      <c r="AL243" s="2">
        <f t="shared" si="283"/>
        <v>4.6163659029112418</v>
      </c>
      <c r="AM243" s="2">
        <f t="shared" si="315"/>
        <v>0.2149317206831321</v>
      </c>
      <c r="AN243" s="2">
        <f t="shared" si="284"/>
        <v>3.7488271357892129E-2</v>
      </c>
      <c r="AO243" s="2">
        <f t="shared" si="285"/>
        <v>0.21051642404211543</v>
      </c>
      <c r="AP243" s="2">
        <f t="shared" si="286"/>
        <v>0.31496970216239201</v>
      </c>
      <c r="AQ243" s="2">
        <f t="shared" si="287"/>
        <v>3.008155099711284</v>
      </c>
      <c r="AR243" s="2">
        <f t="shared" si="316"/>
        <v>0.13365709245338769</v>
      </c>
      <c r="AS243" s="2">
        <f t="shared" si="288"/>
        <v>2.0696428854327244E-2</v>
      </c>
      <c r="AT243" s="2">
        <f t="shared" si="289"/>
        <v>0.13343998492241635</v>
      </c>
      <c r="AU243" s="2">
        <f t="shared" si="290"/>
        <v>0.17032122804119537</v>
      </c>
      <c r="AV243" s="2">
        <f t="shared" si="291"/>
        <v>1.9601992767107979</v>
      </c>
      <c r="AW243" s="2">
        <f t="shared" si="317"/>
        <v>8.3415428171904546E-2</v>
      </c>
      <c r="AX243" s="2">
        <f t="shared" si="292"/>
        <v>1.1426031444153368E-2</v>
      </c>
      <c r="AY243" s="2">
        <f t="shared" si="293"/>
        <v>8.4583564712900836E-2</v>
      </c>
      <c r="AZ243" s="2">
        <f t="shared" si="294"/>
        <v>9.210194035267659E-2</v>
      </c>
      <c r="BA243" s="2">
        <f t="shared" si="295"/>
        <v>1.2773215067222827</v>
      </c>
      <c r="BB243" s="2">
        <f t="shared" si="318"/>
        <v>5.2231503525804718E-2</v>
      </c>
      <c r="BD243" s="2">
        <f t="shared" si="336"/>
        <v>115.40305472354819</v>
      </c>
      <c r="BE243" s="2">
        <f t="shared" si="319"/>
        <v>3457.7847190609045</v>
      </c>
      <c r="BF243" s="2">
        <f t="shared" si="296"/>
        <v>34.986494347891231</v>
      </c>
      <c r="BG243" s="2">
        <f t="shared" si="297"/>
        <v>36.997749462580536</v>
      </c>
      <c r="BH243" s="2">
        <f t="shared" si="320"/>
        <v>0.58353368417414031</v>
      </c>
      <c r="BI243" s="2">
        <f t="shared" si="298"/>
        <v>1.5693011214323322</v>
      </c>
      <c r="BJ243" s="2">
        <f t="shared" si="299"/>
        <v>178.15113197589216</v>
      </c>
      <c r="BK243" s="2">
        <f t="shared" si="300"/>
        <v>136.64866259092977</v>
      </c>
      <c r="BL243" s="2">
        <f t="shared" si="301"/>
        <v>210.02464564771165</v>
      </c>
      <c r="BM243" s="2">
        <f t="shared" si="302"/>
        <v>192.51834929855744</v>
      </c>
      <c r="BN243" s="2">
        <f t="shared" si="303"/>
        <v>204.1224977374734</v>
      </c>
      <c r="BO243" s="2">
        <f t="shared" si="304"/>
        <v>252.31753618665564</v>
      </c>
      <c r="BP243" s="2">
        <f t="shared" si="305"/>
        <v>146.49740352784627</v>
      </c>
      <c r="BQ243" s="2">
        <f t="shared" si="306"/>
        <v>302.70103864641902</v>
      </c>
      <c r="BR243" s="2">
        <f t="shared" si="307"/>
        <v>65.351325067934894</v>
      </c>
      <c r="BS243" s="2">
        <f t="shared" si="308"/>
        <v>332.11246674659122</v>
      </c>
      <c r="BU243" s="2">
        <f t="shared" si="321"/>
        <v>3.6934317512781694</v>
      </c>
      <c r="BV243" s="2">
        <f t="shared" si="322"/>
        <v>5.2035151352454605</v>
      </c>
      <c r="BW243" s="2">
        <f t="shared" si="323"/>
        <v>6.8198076870013189</v>
      </c>
      <c r="BX243" s="2">
        <f t="shared" si="324"/>
        <v>8.1816068015858736</v>
      </c>
      <c r="BY243" s="2">
        <f t="shared" si="325"/>
        <v>8.9765586169636951</v>
      </c>
      <c r="CA243" s="2">
        <f t="shared" si="326"/>
        <v>3.9519135427274956</v>
      </c>
      <c r="CB243" s="2">
        <f t="shared" si="327"/>
        <v>5.5676788736241294</v>
      </c>
      <c r="CC243" s="2">
        <f t="shared" si="328"/>
        <v>7.2970863337953045</v>
      </c>
      <c r="CD243" s="2">
        <f t="shared" si="335"/>
        <v>8.7541898423517015</v>
      </c>
      <c r="CE243" s="2">
        <f t="shared" si="329"/>
        <v>9.6047757084422898</v>
      </c>
      <c r="CG243" s="2">
        <f t="shared" si="330"/>
        <v>87.076126260719064</v>
      </c>
      <c r="CH243" s="2">
        <f t="shared" si="331"/>
        <v>122.67776188348233</v>
      </c>
      <c r="CI243" s="2">
        <f t="shared" si="332"/>
        <v>160.78337849931594</v>
      </c>
      <c r="CJ243" s="2">
        <f t="shared" si="333"/>
        <v>192.8890730480953</v>
      </c>
      <c r="CK243" s="2">
        <f t="shared" si="334"/>
        <v>211.63080954371944</v>
      </c>
    </row>
    <row r="244" spans="1:89">
      <c r="A244" s="2">
        <v>1</v>
      </c>
      <c r="B244" s="2">
        <f t="shared" si="343"/>
        <v>1421.8572935142131</v>
      </c>
      <c r="C244" s="3">
        <v>23.1</v>
      </c>
      <c r="D244" s="2">
        <f t="shared" si="344"/>
        <v>54.115415214994485</v>
      </c>
      <c r="E244" s="2">
        <f t="shared" si="340"/>
        <v>24.09193197353914</v>
      </c>
      <c r="F244" s="2">
        <v>0</v>
      </c>
      <c r="G244" s="2">
        <f t="shared" si="341"/>
        <v>1.16041598676957</v>
      </c>
      <c r="H244" s="3">
        <f t="shared" si="342"/>
        <v>79.367763175303182</v>
      </c>
      <c r="J244" s="2">
        <f t="shared" si="337"/>
        <v>68.183117489990622</v>
      </c>
      <c r="K244" s="2">
        <f t="shared" si="309"/>
        <v>30.35480780821074</v>
      </c>
      <c r="L244" s="2">
        <f t="shared" si="310"/>
        <v>0</v>
      </c>
      <c r="M244" s="2">
        <f t="shared" si="338"/>
        <v>1.4620747017986466</v>
      </c>
      <c r="N244" s="3">
        <f t="shared" si="339"/>
        <v>100</v>
      </c>
      <c r="O244" s="2">
        <v>8.0000000000000002E-3</v>
      </c>
      <c r="P244" s="2">
        <f t="shared" si="272"/>
        <v>6.8639598849157935E-2</v>
      </c>
      <c r="Q244" s="2">
        <f t="shared" si="273"/>
        <v>0.20662390158685617</v>
      </c>
      <c r="R244" s="2">
        <v>0.3</v>
      </c>
      <c r="S244" s="2">
        <f t="shared" si="311"/>
        <v>3.0676291815583911E-2</v>
      </c>
      <c r="T244" s="2">
        <v>0.12</v>
      </c>
      <c r="U244" s="2">
        <f t="shared" si="274"/>
        <v>0.67937934456554583</v>
      </c>
      <c r="V244" s="2">
        <f t="shared" si="275"/>
        <v>1.0502920906165181</v>
      </c>
      <c r="W244" s="2">
        <v>0.06</v>
      </c>
      <c r="X244" s="2">
        <f t="shared" si="312"/>
        <v>0.28892128014062118</v>
      </c>
      <c r="Y244" s="2">
        <v>2.6700000000000002E-2</v>
      </c>
      <c r="Z244" s="2">
        <v>0.21</v>
      </c>
      <c r="AA244" s="2">
        <v>0.442</v>
      </c>
      <c r="AB244" s="2">
        <v>0.5</v>
      </c>
      <c r="AC244" s="2">
        <f t="shared" si="313"/>
        <v>8.9260362276063279E-2</v>
      </c>
      <c r="AD244" s="2">
        <f t="shared" si="276"/>
        <v>0.12286553003799336</v>
      </c>
      <c r="AE244" s="2">
        <f t="shared" si="277"/>
        <v>0.52215373141951105</v>
      </c>
      <c r="AF244" s="2">
        <f t="shared" si="278"/>
        <v>1.0736107309693688</v>
      </c>
      <c r="AG244" s="2">
        <f t="shared" si="279"/>
        <v>7.0744324669741117</v>
      </c>
      <c r="AH244" s="2">
        <f t="shared" si="314"/>
        <v>0.34570579773175658</v>
      </c>
      <c r="AI244" s="2">
        <f t="shared" si="280"/>
        <v>6.7831287199248344E-2</v>
      </c>
      <c r="AJ244" s="2">
        <f t="shared" si="281"/>
        <v>0.3309774349666128</v>
      </c>
      <c r="AK244" s="2">
        <f t="shared" si="282"/>
        <v>0.58055964393245119</v>
      </c>
      <c r="AL244" s="2">
        <f t="shared" si="283"/>
        <v>4.6099010673462271</v>
      </c>
      <c r="AM244" s="2">
        <f t="shared" si="315"/>
        <v>0.21411724780231245</v>
      </c>
      <c r="AN244" s="2">
        <f t="shared" si="284"/>
        <v>3.7448123340078639E-2</v>
      </c>
      <c r="AO244" s="2">
        <f t="shared" si="285"/>
        <v>0.20979657113484498</v>
      </c>
      <c r="AP244" s="2">
        <f t="shared" si="286"/>
        <v>0.3139401371842202</v>
      </c>
      <c r="AQ244" s="2">
        <f t="shared" si="287"/>
        <v>3.0039424292941854</v>
      </c>
      <c r="AR244" s="2">
        <f t="shared" si="316"/>
        <v>0.13313652620626673</v>
      </c>
      <c r="AS244" s="2">
        <f t="shared" si="288"/>
        <v>2.0674264039460571E-2</v>
      </c>
      <c r="AT244" s="2">
        <f t="shared" si="289"/>
        <v>0.13298369196793738</v>
      </c>
      <c r="AU244" s="2">
        <f t="shared" si="290"/>
        <v>0.16976448632849564</v>
      </c>
      <c r="AV244" s="2">
        <f t="shared" si="291"/>
        <v>1.9574541810521964</v>
      </c>
      <c r="AW244" s="2">
        <f t="shared" si="317"/>
        <v>8.3082744233810721E-2</v>
      </c>
      <c r="AX244" s="2">
        <f t="shared" si="292"/>
        <v>1.141379474991964E-2</v>
      </c>
      <c r="AY244" s="2">
        <f t="shared" si="293"/>
        <v>8.4294334429596662E-2</v>
      </c>
      <c r="AZ244" s="2">
        <f t="shared" si="294"/>
        <v>9.1800879864770091E-2</v>
      </c>
      <c r="BA244" s="2">
        <f t="shared" si="295"/>
        <v>1.2755327244467249</v>
      </c>
      <c r="BB244" s="2">
        <f t="shared" si="318"/>
        <v>5.2018905571017182E-2</v>
      </c>
      <c r="BD244" s="2">
        <f t="shared" si="336"/>
        <v>111.19550346542974</v>
      </c>
      <c r="BE244" s="2">
        <f t="shared" si="319"/>
        <v>3443.2973198591922</v>
      </c>
      <c r="BF244" s="2">
        <f t="shared" si="296"/>
        <v>34.932406707383265</v>
      </c>
      <c r="BG244" s="2">
        <f t="shared" si="297"/>
        <v>36.988808584852407</v>
      </c>
      <c r="BH244" s="2">
        <f t="shared" si="320"/>
        <v>0.57698017047326045</v>
      </c>
      <c r="BI244" s="2">
        <f t="shared" si="298"/>
        <v>1.5650053597398688</v>
      </c>
      <c r="BJ244" s="2">
        <f t="shared" si="299"/>
        <v>178.37005779367993</v>
      </c>
      <c r="BK244" s="2">
        <f t="shared" si="300"/>
        <v>136.82927469137456</v>
      </c>
      <c r="BL244" s="2">
        <f t="shared" si="301"/>
        <v>209.82440563682565</v>
      </c>
      <c r="BM244" s="2">
        <f t="shared" si="302"/>
        <v>192.59326729136379</v>
      </c>
      <c r="BN244" s="2">
        <f t="shared" si="303"/>
        <v>203.20252284922904</v>
      </c>
      <c r="BO244" s="2">
        <f t="shared" si="304"/>
        <v>252.10491708129882</v>
      </c>
      <c r="BP244" s="2">
        <f t="shared" si="305"/>
        <v>145.00307524449497</v>
      </c>
      <c r="BQ244" s="2">
        <f t="shared" si="306"/>
        <v>302.0183634801769</v>
      </c>
      <c r="BR244" s="2">
        <f t="shared" si="307"/>
        <v>64.096224623273926</v>
      </c>
      <c r="BS244" s="2">
        <f t="shared" si="308"/>
        <v>330.95222327419589</v>
      </c>
      <c r="BU244" s="2">
        <f t="shared" si="321"/>
        <v>3.6992074069508867</v>
      </c>
      <c r="BV244" s="2">
        <f t="shared" si="322"/>
        <v>5.2067983441411583</v>
      </c>
      <c r="BW244" s="2">
        <f t="shared" si="323"/>
        <v>6.8157079594215526</v>
      </c>
      <c r="BX244" s="2">
        <f t="shared" si="324"/>
        <v>8.1651281843086707</v>
      </c>
      <c r="BY244" s="2">
        <f t="shared" si="325"/>
        <v>8.9473609974484791</v>
      </c>
      <c r="CA244" s="2">
        <f t="shared" si="326"/>
        <v>3.9737862281660288</v>
      </c>
      <c r="CB244" s="2">
        <f t="shared" si="327"/>
        <v>5.5932802021069605</v>
      </c>
      <c r="CC244" s="2">
        <f t="shared" si="328"/>
        <v>7.3216133741133982</v>
      </c>
      <c r="CD244" s="2">
        <f t="shared" si="335"/>
        <v>8.7711961943654462</v>
      </c>
      <c r="CE244" s="2">
        <f t="shared" si="329"/>
        <v>9.6114913273806284</v>
      </c>
      <c r="CG244" s="2">
        <f t="shared" si="330"/>
        <v>87.430547020054917</v>
      </c>
      <c r="CH244" s="2">
        <f t="shared" si="331"/>
        <v>123.06236914318055</v>
      </c>
      <c r="CI244" s="2">
        <f t="shared" si="332"/>
        <v>161.08885219613757</v>
      </c>
      <c r="CJ244" s="2">
        <f t="shared" si="333"/>
        <v>192.98231894258666</v>
      </c>
      <c r="CK244" s="2">
        <f t="shared" si="334"/>
        <v>211.47034495089903</v>
      </c>
    </row>
    <row r="245" spans="1:89">
      <c r="A245" s="2">
        <v>1</v>
      </c>
      <c r="B245" s="2">
        <f t="shared" si="343"/>
        <v>1422.5715792284989</v>
      </c>
      <c r="C245" s="3">
        <v>23.2</v>
      </c>
      <c r="D245" s="2">
        <f t="shared" si="344"/>
        <v>54.120215214994481</v>
      </c>
      <c r="E245" s="2">
        <f t="shared" si="340"/>
        <v>23.993831973539141</v>
      </c>
      <c r="F245" s="2">
        <v>0</v>
      </c>
      <c r="G245" s="2">
        <f t="shared" si="341"/>
        <v>1.1573159867695701</v>
      </c>
      <c r="H245" s="3">
        <f t="shared" si="342"/>
        <v>79.271363175303193</v>
      </c>
      <c r="J245" s="2">
        <f t="shared" si="337"/>
        <v>68.272088490911059</v>
      </c>
      <c r="K245" s="2">
        <f t="shared" si="309"/>
        <v>30.267969431127888</v>
      </c>
      <c r="L245" s="2">
        <f t="shared" si="310"/>
        <v>0</v>
      </c>
      <c r="M245" s="2">
        <f t="shared" si="338"/>
        <v>1.4599420779610477</v>
      </c>
      <c r="N245" s="3">
        <f t="shared" si="339"/>
        <v>100</v>
      </c>
      <c r="O245" s="2">
        <v>8.0000000000000002E-3</v>
      </c>
      <c r="P245" s="2">
        <f t="shared" si="272"/>
        <v>6.8492077416733785E-2</v>
      </c>
      <c r="Q245" s="2">
        <f t="shared" si="273"/>
        <v>0.20651527317799562</v>
      </c>
      <c r="R245" s="2">
        <v>0.3</v>
      </c>
      <c r="S245" s="2">
        <f t="shared" si="311"/>
        <v>3.0572754368397455E-2</v>
      </c>
      <c r="T245" s="2">
        <v>0.12</v>
      </c>
      <c r="U245" s="2">
        <f t="shared" si="274"/>
        <v>0.67940772413512096</v>
      </c>
      <c r="V245" s="2">
        <f t="shared" si="275"/>
        <v>1.0489815355351955</v>
      </c>
      <c r="W245" s="2">
        <v>0.06</v>
      </c>
      <c r="X245" s="2">
        <f t="shared" si="312"/>
        <v>0.28844539368980998</v>
      </c>
      <c r="Y245" s="2">
        <v>2.6700000000000002E-2</v>
      </c>
      <c r="Z245" s="2">
        <v>0.21</v>
      </c>
      <c r="AA245" s="2">
        <v>0.442</v>
      </c>
      <c r="AB245" s="2">
        <v>0.5</v>
      </c>
      <c r="AC245" s="2">
        <f t="shared" si="313"/>
        <v>8.9091093822247058E-2</v>
      </c>
      <c r="AD245" s="2">
        <f t="shared" si="276"/>
        <v>0.12273405814400512</v>
      </c>
      <c r="AE245" s="2">
        <f t="shared" si="277"/>
        <v>0.52036974820997162</v>
      </c>
      <c r="AF245" s="2">
        <f t="shared" si="278"/>
        <v>1.0701042911031793</v>
      </c>
      <c r="AG245" s="2">
        <f t="shared" si="279"/>
        <v>7.064533654625377</v>
      </c>
      <c r="AH245" s="2">
        <f t="shared" si="314"/>
        <v>0.34443656053718802</v>
      </c>
      <c r="AI245" s="2">
        <f t="shared" si="280"/>
        <v>6.7758704532677919E-2</v>
      </c>
      <c r="AJ245" s="2">
        <f t="shared" si="281"/>
        <v>0.32984662204469484</v>
      </c>
      <c r="AK245" s="2">
        <f t="shared" si="282"/>
        <v>0.57866352141666055</v>
      </c>
      <c r="AL245" s="2">
        <f t="shared" si="283"/>
        <v>4.6034507201523107</v>
      </c>
      <c r="AM245" s="2">
        <f t="shared" si="315"/>
        <v>0.21330587155064545</v>
      </c>
      <c r="AN245" s="2">
        <f t="shared" si="284"/>
        <v>3.7408052087382265E-2</v>
      </c>
      <c r="AO245" s="2">
        <f t="shared" si="285"/>
        <v>0.20907978307454325</v>
      </c>
      <c r="AP245" s="2">
        <f t="shared" si="286"/>
        <v>0.31291480073697198</v>
      </c>
      <c r="AQ245" s="2">
        <f t="shared" si="287"/>
        <v>2.9997391999110792</v>
      </c>
      <c r="AR245" s="2">
        <f t="shared" si="316"/>
        <v>0.13261791806008891</v>
      </c>
      <c r="AS245" s="2">
        <f t="shared" si="288"/>
        <v>2.0652141604883188E-2</v>
      </c>
      <c r="AT245" s="2">
        <f t="shared" si="289"/>
        <v>0.1325293417271215</v>
      </c>
      <c r="AU245" s="2">
        <f t="shared" si="290"/>
        <v>0.16921003121217248</v>
      </c>
      <c r="AV245" s="2">
        <f t="shared" si="291"/>
        <v>1.9547152374394134</v>
      </c>
      <c r="AW245" s="2">
        <f t="shared" si="317"/>
        <v>8.2751299288688462E-2</v>
      </c>
      <c r="AX245" s="2">
        <f t="shared" si="292"/>
        <v>1.1401581452887494E-2</v>
      </c>
      <c r="AY245" s="2">
        <f t="shared" si="293"/>
        <v>8.4006335573641192E-2</v>
      </c>
      <c r="AZ245" s="2">
        <f t="shared" si="294"/>
        <v>9.1501055863739064E-2</v>
      </c>
      <c r="BA245" s="2">
        <f t="shared" si="295"/>
        <v>1.2737479510189038</v>
      </c>
      <c r="BB245" s="2">
        <f t="shared" si="318"/>
        <v>5.1807092054610732E-2</v>
      </c>
      <c r="BD245" s="2">
        <f t="shared" si="336"/>
        <v>107.12095111804479</v>
      </c>
      <c r="BE245" s="2">
        <f t="shared" si="319"/>
        <v>3428.9172493042738</v>
      </c>
      <c r="BF245" s="2">
        <f t="shared" si="296"/>
        <v>34.878243207737256</v>
      </c>
      <c r="BG245" s="2">
        <f t="shared" si="297"/>
        <v>36.979711320295877</v>
      </c>
      <c r="BH245" s="2">
        <f t="shared" si="320"/>
        <v>0.57047945825353374</v>
      </c>
      <c r="BI245" s="2">
        <f t="shared" si="298"/>
        <v>1.5607186101644968</v>
      </c>
      <c r="BJ245" s="2">
        <f t="shared" si="299"/>
        <v>178.58610245063798</v>
      </c>
      <c r="BK245" s="2">
        <f t="shared" si="300"/>
        <v>137.00926101792314</v>
      </c>
      <c r="BL245" s="2">
        <f t="shared" si="301"/>
        <v>209.61823219594748</v>
      </c>
      <c r="BM245" s="2">
        <f t="shared" si="302"/>
        <v>192.6666507607801</v>
      </c>
      <c r="BN245" s="2">
        <f t="shared" si="303"/>
        <v>202.27690741876745</v>
      </c>
      <c r="BO245" s="2">
        <f t="shared" si="304"/>
        <v>251.890141177581</v>
      </c>
      <c r="BP245" s="2">
        <f t="shared" si="305"/>
        <v>143.51256214858793</v>
      </c>
      <c r="BQ245" s="2">
        <f t="shared" si="306"/>
        <v>301.33514881926487</v>
      </c>
      <c r="BR245" s="2">
        <f t="shared" si="307"/>
        <v>62.857060970509416</v>
      </c>
      <c r="BS245" s="2">
        <f t="shared" si="308"/>
        <v>329.7966406780593</v>
      </c>
      <c r="BU245" s="2">
        <f t="shared" si="321"/>
        <v>3.7049846017247634</v>
      </c>
      <c r="BV245" s="2">
        <f t="shared" si="322"/>
        <v>5.2100636776749871</v>
      </c>
      <c r="BW245" s="2">
        <f t="shared" si="323"/>
        <v>6.811576731788441</v>
      </c>
      <c r="BX245" s="2">
        <f t="shared" si="324"/>
        <v>8.1486614703203664</v>
      </c>
      <c r="BY245" s="2">
        <f t="shared" si="325"/>
        <v>8.9183130128183112</v>
      </c>
      <c r="CA245" s="2">
        <f t="shared" si="326"/>
        <v>3.9957004225086585</v>
      </c>
      <c r="CB245" s="2">
        <f t="shared" si="327"/>
        <v>5.6188772359517305</v>
      </c>
      <c r="CC245" s="2">
        <f t="shared" si="328"/>
        <v>7.3460548290772962</v>
      </c>
      <c r="CD245" s="2">
        <f t="shared" si="335"/>
        <v>8.7880554387950216</v>
      </c>
      <c r="CE245" s="2">
        <f t="shared" si="329"/>
        <v>9.6180985628910989</v>
      </c>
      <c r="CG245" s="2">
        <f t="shared" si="330"/>
        <v>87.786010960350254</v>
      </c>
      <c r="CH245" s="2">
        <f t="shared" si="331"/>
        <v>123.44739756801734</v>
      </c>
      <c r="CI245" s="2">
        <f t="shared" si="332"/>
        <v>161.39369360824901</v>
      </c>
      <c r="CJ245" s="2">
        <f t="shared" si="333"/>
        <v>193.07461758753854</v>
      </c>
      <c r="CK245" s="2">
        <f t="shared" si="334"/>
        <v>211.31076321522133</v>
      </c>
    </row>
    <row r="246" spans="1:89">
      <c r="A246" s="2">
        <v>1</v>
      </c>
      <c r="B246" s="2">
        <f t="shared" si="343"/>
        <v>1423.2858649427844</v>
      </c>
      <c r="C246" s="3">
        <v>23.3</v>
      </c>
      <c r="D246" s="2">
        <f t="shared" si="344"/>
        <v>54.125015214994484</v>
      </c>
      <c r="E246" s="2">
        <f t="shared" si="340"/>
        <v>23.895731973539139</v>
      </c>
      <c r="F246" s="2">
        <v>0</v>
      </c>
      <c r="G246" s="2">
        <f t="shared" si="341"/>
        <v>1.15421598676957</v>
      </c>
      <c r="H246" s="3">
        <f t="shared" si="342"/>
        <v>79.174963175303191</v>
      </c>
      <c r="J246" s="2">
        <f t="shared" si="337"/>
        <v>68.361276146292596</v>
      </c>
      <c r="K246" s="2">
        <f t="shared" si="309"/>
        <v>30.180919592764472</v>
      </c>
      <c r="L246" s="2">
        <f t="shared" si="310"/>
        <v>0</v>
      </c>
      <c r="M246" s="2">
        <f t="shared" si="338"/>
        <v>1.4578042609429356</v>
      </c>
      <c r="N246" s="3">
        <f t="shared" si="339"/>
        <v>100</v>
      </c>
      <c r="O246" s="2">
        <v>8.0000000000000002E-3</v>
      </c>
      <c r="P246" s="2">
        <f t="shared" si="272"/>
        <v>6.8344996867551869E-2</v>
      </c>
      <c r="Q246" s="2">
        <f t="shared" si="273"/>
        <v>0.20640679328241415</v>
      </c>
      <c r="R246" s="2">
        <v>0.3</v>
      </c>
      <c r="S246" s="2">
        <f t="shared" si="311"/>
        <v>3.046946342480544E-2</v>
      </c>
      <c r="T246" s="2">
        <v>0.12</v>
      </c>
      <c r="U246" s="2">
        <f t="shared" si="274"/>
        <v>0.67943608099021136</v>
      </c>
      <c r="V246" s="2">
        <f t="shared" si="275"/>
        <v>1.0476737173213562</v>
      </c>
      <c r="W246" s="2">
        <v>0.06</v>
      </c>
      <c r="X246" s="2">
        <f t="shared" si="312"/>
        <v>0.28796827122000268</v>
      </c>
      <c r="Y246" s="2">
        <v>2.6700000000000002E-2</v>
      </c>
      <c r="Z246" s="2">
        <v>0.21</v>
      </c>
      <c r="AA246" s="2">
        <v>0.442</v>
      </c>
      <c r="AB246" s="2">
        <v>0.5</v>
      </c>
      <c r="AC246" s="2">
        <f t="shared" si="313"/>
        <v>8.8921413180580194E-2</v>
      </c>
      <c r="AD246" s="2">
        <f t="shared" si="276"/>
        <v>0.12260283746621321</v>
      </c>
      <c r="AE246" s="2">
        <f t="shared" si="277"/>
        <v>0.51859335473688017</v>
      </c>
      <c r="AF246" s="2">
        <f t="shared" si="278"/>
        <v>1.06661224168604</v>
      </c>
      <c r="AG246" s="2">
        <f t="shared" si="279"/>
        <v>7.0546570113885148</v>
      </c>
      <c r="AH246" s="2">
        <f t="shared" si="314"/>
        <v>0.34317219819695721</v>
      </c>
      <c r="AI246" s="2">
        <f t="shared" si="280"/>
        <v>6.7686260556901884E-2</v>
      </c>
      <c r="AJ246" s="2">
        <f t="shared" si="281"/>
        <v>0.32872062002682767</v>
      </c>
      <c r="AK246" s="2">
        <f t="shared" si="282"/>
        <v>0.57677518059840283</v>
      </c>
      <c r="AL246" s="2">
        <f t="shared" si="283"/>
        <v>4.5970148189811626</v>
      </c>
      <c r="AM246" s="2">
        <f t="shared" si="315"/>
        <v>0.21249757541482203</v>
      </c>
      <c r="AN246" s="2">
        <f t="shared" si="284"/>
        <v>3.7368057402744514E-2</v>
      </c>
      <c r="AO246" s="2">
        <f t="shared" si="285"/>
        <v>0.20836604450060309</v>
      </c>
      <c r="AP246" s="2">
        <f t="shared" si="286"/>
        <v>0.3118936722763046</v>
      </c>
      <c r="AQ246" s="2">
        <f t="shared" si="287"/>
        <v>2.9955453839665895</v>
      </c>
      <c r="AR246" s="2">
        <f t="shared" si="316"/>
        <v>0.13210125750689053</v>
      </c>
      <c r="AS246" s="2">
        <f t="shared" si="288"/>
        <v>2.0630061441803536E-2</v>
      </c>
      <c r="AT246" s="2">
        <f t="shared" si="289"/>
        <v>0.13207692446334515</v>
      </c>
      <c r="AU246" s="2">
        <f t="shared" si="290"/>
        <v>0.16865785158278382</v>
      </c>
      <c r="AV246" s="2">
        <f t="shared" si="291"/>
        <v>1.9519824278905189</v>
      </c>
      <c r="AW246" s="2">
        <f t="shared" si="317"/>
        <v>8.2421086650904959E-2</v>
      </c>
      <c r="AX246" s="2">
        <f t="shared" si="292"/>
        <v>1.1389391492995579E-2</v>
      </c>
      <c r="AY246" s="2">
        <f t="shared" si="293"/>
        <v>8.3719561973283618E-2</v>
      </c>
      <c r="AZ246" s="2">
        <f t="shared" si="294"/>
        <v>9.1202462342104607E-2</v>
      </c>
      <c r="BA246" s="2">
        <f t="shared" si="295"/>
        <v>1.2719671747212837</v>
      </c>
      <c r="BB246" s="2">
        <f t="shared" si="318"/>
        <v>5.1596058723362773E-2</v>
      </c>
      <c r="BD246" s="2">
        <f t="shared" si="336"/>
        <v>103.17593527277884</v>
      </c>
      <c r="BE246" s="2">
        <f t="shared" si="319"/>
        <v>3414.6436814328936</v>
      </c>
      <c r="BF246" s="2">
        <f t="shared" si="296"/>
        <v>34.824003471333299</v>
      </c>
      <c r="BG246" s="2">
        <f t="shared" si="297"/>
        <v>36.970459355278869</v>
      </c>
      <c r="BH246" s="2">
        <f t="shared" si="320"/>
        <v>0.56403129330979929</v>
      </c>
      <c r="BI246" s="2">
        <f t="shared" si="298"/>
        <v>1.5564409821951632</v>
      </c>
      <c r="BJ246" s="2">
        <f t="shared" si="299"/>
        <v>178.79924153850828</v>
      </c>
      <c r="BK246" s="2">
        <f t="shared" si="300"/>
        <v>137.18861715749645</v>
      </c>
      <c r="BL246" s="2">
        <f t="shared" si="301"/>
        <v>209.40611364746667</v>
      </c>
      <c r="BM246" s="2">
        <f t="shared" si="302"/>
        <v>192.73849394913501</v>
      </c>
      <c r="BN246" s="2">
        <f t="shared" si="303"/>
        <v>201.345715110002</v>
      </c>
      <c r="BO246" s="2">
        <f t="shared" si="304"/>
        <v>251.67321231033816</v>
      </c>
      <c r="BP246" s="2">
        <f t="shared" si="305"/>
        <v>142.02599774516415</v>
      </c>
      <c r="BQ246" s="2">
        <f t="shared" si="306"/>
        <v>300.65141855714427</v>
      </c>
      <c r="BR246" s="2">
        <f t="shared" si="307"/>
        <v>61.633797948208766</v>
      </c>
      <c r="BS246" s="2">
        <f t="shared" si="308"/>
        <v>328.64572718994833</v>
      </c>
      <c r="BU246" s="2">
        <f t="shared" si="321"/>
        <v>3.7107631214192045</v>
      </c>
      <c r="BV246" s="2">
        <f t="shared" si="322"/>
        <v>5.2133107705521278</v>
      </c>
      <c r="BW246" s="2">
        <f t="shared" si="323"/>
        <v>6.8074137216367241</v>
      </c>
      <c r="BX246" s="2">
        <f t="shared" si="324"/>
        <v>8.1322067347863616</v>
      </c>
      <c r="BY246" s="2">
        <f t="shared" si="325"/>
        <v>8.8894142220881616</v>
      </c>
      <c r="CA246" s="2">
        <f t="shared" si="326"/>
        <v>4.0176554263467903</v>
      </c>
      <c r="CB246" s="2">
        <f t="shared" si="327"/>
        <v>5.6444687039280126</v>
      </c>
      <c r="CC246" s="2">
        <f t="shared" si="328"/>
        <v>7.3704092078130987</v>
      </c>
      <c r="CD246" s="2">
        <f t="shared" si="335"/>
        <v>8.8047669568551097</v>
      </c>
      <c r="CE246" s="2">
        <f t="shared" si="329"/>
        <v>9.6245979917892353</v>
      </c>
      <c r="CG246" s="2">
        <f t="shared" si="330"/>
        <v>88.142511490547648</v>
      </c>
      <c r="CH246" s="2">
        <f t="shared" si="331"/>
        <v>123.83283153936343</v>
      </c>
      <c r="CI246" s="2">
        <f t="shared" si="332"/>
        <v>161.69788330514461</v>
      </c>
      <c r="CJ246" s="2">
        <f t="shared" si="333"/>
        <v>193.16596131586914</v>
      </c>
      <c r="CK246" s="2">
        <f t="shared" si="334"/>
        <v>211.15206483861346</v>
      </c>
    </row>
    <row r="247" spans="1:89">
      <c r="A247" s="2">
        <v>1</v>
      </c>
      <c r="B247" s="2">
        <f t="shared" si="343"/>
        <v>1424.0001506570702</v>
      </c>
      <c r="C247" s="3">
        <v>23.4</v>
      </c>
      <c r="D247" s="2">
        <f t="shared" si="344"/>
        <v>54.129815214994487</v>
      </c>
      <c r="E247" s="2">
        <f t="shared" si="340"/>
        <v>23.79763197353914</v>
      </c>
      <c r="F247" s="2">
        <v>0</v>
      </c>
      <c r="G247" s="2">
        <f t="shared" si="341"/>
        <v>1.1511159867695702</v>
      </c>
      <c r="H247" s="3">
        <f t="shared" si="342"/>
        <v>79.078563175303188</v>
      </c>
      <c r="J247" s="2">
        <f t="shared" si="337"/>
        <v>68.45068124846712</v>
      </c>
      <c r="K247" s="2">
        <f t="shared" si="309"/>
        <v>30.093657519780677</v>
      </c>
      <c r="L247" s="2">
        <f t="shared" si="310"/>
        <v>0</v>
      </c>
      <c r="M247" s="2">
        <f t="shared" si="338"/>
        <v>1.4556612317522128</v>
      </c>
      <c r="N247" s="3">
        <f t="shared" si="339"/>
        <v>100.00000000000001</v>
      </c>
      <c r="O247" s="2">
        <v>8.0000000000000002E-3</v>
      </c>
      <c r="P247" s="2">
        <f t="shared" si="272"/>
        <v>6.8198355566453317E-2</v>
      </c>
      <c r="Q247" s="2">
        <f t="shared" si="273"/>
        <v>0.20629846161069942</v>
      </c>
      <c r="R247" s="2">
        <v>0.3</v>
      </c>
      <c r="S247" s="2">
        <f t="shared" si="311"/>
        <v>3.0366417753424746E-2</v>
      </c>
      <c r="T247" s="2">
        <v>0.12</v>
      </c>
      <c r="U247" s="2">
        <f t="shared" si="274"/>
        <v>0.67946441515805056</v>
      </c>
      <c r="V247" s="2">
        <f t="shared" si="275"/>
        <v>1.0463686284252456</v>
      </c>
      <c r="W247" s="2">
        <v>0.06</v>
      </c>
      <c r="X247" s="2">
        <f t="shared" si="312"/>
        <v>0.28748990830365634</v>
      </c>
      <c r="Y247" s="2">
        <v>2.6700000000000002E-2</v>
      </c>
      <c r="Z247" s="2">
        <v>0.21</v>
      </c>
      <c r="AA247" s="2">
        <v>0.442</v>
      </c>
      <c r="AB247" s="2">
        <v>0.5</v>
      </c>
      <c r="AC247" s="2">
        <f t="shared" si="313"/>
        <v>8.8751318843641208E-2</v>
      </c>
      <c r="AD247" s="2">
        <f t="shared" si="276"/>
        <v>0.12247186736013273</v>
      </c>
      <c r="AE247" s="2">
        <f t="shared" si="277"/>
        <v>0.51682451298855603</v>
      </c>
      <c r="AF247" s="2">
        <f t="shared" si="278"/>
        <v>1.0631345128513787</v>
      </c>
      <c r="AG247" s="2">
        <f t="shared" si="279"/>
        <v>7.0448024725062268</v>
      </c>
      <c r="AH247" s="2">
        <f t="shared" si="314"/>
        <v>0.34191268490857479</v>
      </c>
      <c r="AI247" s="2">
        <f t="shared" si="280"/>
        <v>6.761395491611466E-2</v>
      </c>
      <c r="AJ247" s="2">
        <f t="shared" si="281"/>
        <v>0.32759940481855832</v>
      </c>
      <c r="AK247" s="2">
        <f t="shared" si="282"/>
        <v>0.57489458369702739</v>
      </c>
      <c r="AL247" s="2">
        <f t="shared" si="283"/>
        <v>4.5905933216350858</v>
      </c>
      <c r="AM247" s="2">
        <f t="shared" si="315"/>
        <v>0.21169234297249684</v>
      </c>
      <c r="AN247" s="2">
        <f t="shared" si="284"/>
        <v>3.7328139089733155E-2</v>
      </c>
      <c r="AO247" s="2">
        <f t="shared" si="285"/>
        <v>0.20765534014028048</v>
      </c>
      <c r="AP247" s="2">
        <f t="shared" si="286"/>
        <v>0.31087673137216765</v>
      </c>
      <c r="AQ247" s="2">
        <f t="shared" si="287"/>
        <v>2.9913609539635004</v>
      </c>
      <c r="AR247" s="2">
        <f t="shared" si="316"/>
        <v>0.13158653409626919</v>
      </c>
      <c r="AS247" s="2">
        <f t="shared" si="288"/>
        <v>2.060802344177582E-2</v>
      </c>
      <c r="AT247" s="2">
        <f t="shared" si="289"/>
        <v>0.1316264304956784</v>
      </c>
      <c r="AU247" s="2">
        <f t="shared" si="290"/>
        <v>0.16810793639269159</v>
      </c>
      <c r="AV247" s="2">
        <f t="shared" si="291"/>
        <v>1.9492557344875459</v>
      </c>
      <c r="AW247" s="2">
        <f t="shared" si="317"/>
        <v>8.2092099671263019E-2</v>
      </c>
      <c r="AX247" s="2">
        <f t="shared" si="292"/>
        <v>1.1377224810373409E-2</v>
      </c>
      <c r="AY247" s="2">
        <f t="shared" si="293"/>
        <v>8.3434007492075718E-2</v>
      </c>
      <c r="AZ247" s="2">
        <f t="shared" si="294"/>
        <v>9.0905093325808831E-2</v>
      </c>
      <c r="BA247" s="2">
        <f t="shared" si="295"/>
        <v>1.270190383878008</v>
      </c>
      <c r="BB247" s="2">
        <f t="shared" si="318"/>
        <v>5.1385801347120411E-2</v>
      </c>
      <c r="BD247" s="2">
        <f t="shared" si="336"/>
        <v>99.35705965627011</v>
      </c>
      <c r="BE247" s="2">
        <f t="shared" si="319"/>
        <v>3400.4757898868402</v>
      </c>
      <c r="BF247" s="2">
        <f t="shared" si="296"/>
        <v>34.76968711793053</v>
      </c>
      <c r="BG247" s="2">
        <f t="shared" si="297"/>
        <v>36.961054345717557</v>
      </c>
      <c r="BH247" s="2">
        <f t="shared" si="320"/>
        <v>0.55763542180381998</v>
      </c>
      <c r="BI247" s="2">
        <f t="shared" si="298"/>
        <v>1.5521725823644312</v>
      </c>
      <c r="BJ247" s="2">
        <f t="shared" si="299"/>
        <v>179.00945063579712</v>
      </c>
      <c r="BK247" s="2">
        <f t="shared" si="300"/>
        <v>137.36733866808748</v>
      </c>
      <c r="BL247" s="2">
        <f t="shared" si="301"/>
        <v>209.18803873096729</v>
      </c>
      <c r="BM247" s="2">
        <f t="shared" si="302"/>
        <v>192.80879114905736</v>
      </c>
      <c r="BN247" s="2">
        <f t="shared" si="303"/>
        <v>200.409010445989</v>
      </c>
      <c r="BO247" s="2">
        <f t="shared" si="304"/>
        <v>251.45413452459309</v>
      </c>
      <c r="BP247" s="2">
        <f t="shared" si="305"/>
        <v>140.54351473010905</v>
      </c>
      <c r="BQ247" s="2">
        <f t="shared" si="306"/>
        <v>299.96719674591765</v>
      </c>
      <c r="BR247" s="2">
        <f t="shared" si="307"/>
        <v>60.426396350882364</v>
      </c>
      <c r="BS247" s="2">
        <f t="shared" si="308"/>
        <v>327.49949073337115</v>
      </c>
      <c r="BU247" s="2">
        <f t="shared" si="321"/>
        <v>3.7165427528991302</v>
      </c>
      <c r="BV247" s="2">
        <f t="shared" si="322"/>
        <v>5.2165392617214907</v>
      </c>
      <c r="BW247" s="2">
        <f t="shared" si="323"/>
        <v>6.8032186574712119</v>
      </c>
      <c r="BX247" s="2">
        <f t="shared" si="324"/>
        <v>8.1157640672302129</v>
      </c>
      <c r="BY247" s="2">
        <f t="shared" si="325"/>
        <v>8.8606641918297022</v>
      </c>
      <c r="CA247" s="2">
        <f t="shared" si="326"/>
        <v>4.039650541745476</v>
      </c>
      <c r="CB247" s="2">
        <f t="shared" si="327"/>
        <v>5.6700533414317764</v>
      </c>
      <c r="CC247" s="2">
        <f t="shared" si="328"/>
        <v>7.3946750414288616</v>
      </c>
      <c r="CD247" s="2">
        <f t="shared" si="335"/>
        <v>8.8213301690908335</v>
      </c>
      <c r="CE247" s="2">
        <f t="shared" si="329"/>
        <v>9.6309902192913288</v>
      </c>
      <c r="CG247" s="2">
        <f t="shared" si="330"/>
        <v>88.500041959789826</v>
      </c>
      <c r="CH247" s="2">
        <f t="shared" si="331"/>
        <v>124.21865541224217</v>
      </c>
      <c r="CI247" s="2">
        <f t="shared" si="332"/>
        <v>162.00140202293221</v>
      </c>
      <c r="CJ247" s="2">
        <f t="shared" si="333"/>
        <v>193.25634285394753</v>
      </c>
      <c r="CK247" s="2">
        <f t="shared" si="334"/>
        <v>210.99425054557383</v>
      </c>
    </row>
    <row r="248" spans="1:89">
      <c r="A248" s="2">
        <v>1</v>
      </c>
      <c r="B248" s="2">
        <f t="shared" si="343"/>
        <v>1424.714436371356</v>
      </c>
      <c r="C248" s="3">
        <v>23.5</v>
      </c>
      <c r="D248" s="2">
        <f t="shared" si="344"/>
        <v>54.134615214994483</v>
      </c>
      <c r="E248" s="2">
        <f t="shared" si="340"/>
        <v>23.699531973539138</v>
      </c>
      <c r="F248" s="2">
        <v>0</v>
      </c>
      <c r="G248" s="2">
        <f t="shared" si="341"/>
        <v>1.1480159867695701</v>
      </c>
      <c r="H248" s="3">
        <f t="shared" si="342"/>
        <v>78.982163175303185</v>
      </c>
      <c r="J248" s="2">
        <f t="shared" si="337"/>
        <v>68.540304593634829</v>
      </c>
      <c r="K248" s="2">
        <f t="shared" si="309"/>
        <v>30.00618243506112</v>
      </c>
      <c r="L248" s="2">
        <f t="shared" si="310"/>
        <v>0</v>
      </c>
      <c r="M248" s="2">
        <f t="shared" si="338"/>
        <v>1.4535129713040595</v>
      </c>
      <c r="N248" s="3">
        <f t="shared" si="339"/>
        <v>100.00000000000001</v>
      </c>
      <c r="O248" s="2">
        <v>8.0000000000000002E-3</v>
      </c>
      <c r="P248" s="2">
        <f t="shared" si="272"/>
        <v>6.8052151885439879E-2</v>
      </c>
      <c r="Q248" s="2">
        <f t="shared" si="273"/>
        <v>0.20619027787416344</v>
      </c>
      <c r="R248" s="2">
        <v>0.3</v>
      </c>
      <c r="S248" s="2">
        <f t="shared" si="311"/>
        <v>3.026361612713294E-2</v>
      </c>
      <c r="T248" s="2">
        <v>0.12</v>
      </c>
      <c r="U248" s="2">
        <f t="shared" si="274"/>
        <v>0.67949272666583038</v>
      </c>
      <c r="V248" s="2">
        <f t="shared" si="275"/>
        <v>1.0450662613226447</v>
      </c>
      <c r="W248" s="2">
        <v>0.06</v>
      </c>
      <c r="X248" s="2">
        <f t="shared" si="312"/>
        <v>0.28701030049146448</v>
      </c>
      <c r="Y248" s="2">
        <v>2.6700000000000002E-2</v>
      </c>
      <c r="Z248" s="2">
        <v>0.21</v>
      </c>
      <c r="AA248" s="2">
        <v>0.442</v>
      </c>
      <c r="AB248" s="2">
        <v>0.5</v>
      </c>
      <c r="AC248" s="2">
        <f t="shared" si="313"/>
        <v>8.8580809296649146E-2</v>
      </c>
      <c r="AD248" s="2">
        <f t="shared" si="276"/>
        <v>0.1223411471833261</v>
      </c>
      <c r="AE248" s="2">
        <f t="shared" si="277"/>
        <v>0.5150631851705948</v>
      </c>
      <c r="AF248" s="2">
        <f t="shared" si="278"/>
        <v>1.0596710351210381</v>
      </c>
      <c r="AG248" s="2">
        <f t="shared" si="279"/>
        <v>7.0349699734513917</v>
      </c>
      <c r="AH248" s="2">
        <f t="shared" si="314"/>
        <v>0.34065799501238586</v>
      </c>
      <c r="AI248" s="2">
        <f t="shared" si="280"/>
        <v>6.7541787255640917E-2</v>
      </c>
      <c r="AJ248" s="2">
        <f t="shared" si="281"/>
        <v>0.32648295246315834</v>
      </c>
      <c r="AK248" s="2">
        <f t="shared" si="282"/>
        <v>0.57302169314191986</v>
      </c>
      <c r="AL248" s="2">
        <f t="shared" si="283"/>
        <v>4.5841861860663791</v>
      </c>
      <c r="AM248" s="2">
        <f t="shared" si="315"/>
        <v>0.21089015789167395</v>
      </c>
      <c r="AN248" s="2">
        <f t="shared" si="284"/>
        <v>3.728829695253992E-2</v>
      </c>
      <c r="AO248" s="2">
        <f t="shared" si="285"/>
        <v>0.20694765480813099</v>
      </c>
      <c r="AP248" s="2">
        <f t="shared" si="286"/>
        <v>0.30986395770808933</v>
      </c>
      <c r="AQ248" s="2">
        <f t="shared" si="287"/>
        <v>2.9871858825023341</v>
      </c>
      <c r="AR248" s="2">
        <f t="shared" si="316"/>
        <v>0.13107373743499331</v>
      </c>
      <c r="AS248" s="2">
        <f t="shared" si="288"/>
        <v>2.0586027496698703E-2</v>
      </c>
      <c r="AT248" s="2">
        <f t="shared" si="289"/>
        <v>0.13117785019852804</v>
      </c>
      <c r="AU248" s="2">
        <f t="shared" si="290"/>
        <v>0.1675602746556758</v>
      </c>
      <c r="AV248" s="2">
        <f t="shared" si="291"/>
        <v>1.9465351393762165</v>
      </c>
      <c r="AW248" s="2">
        <f t="shared" si="317"/>
        <v>8.1764331736753085E-2</v>
      </c>
      <c r="AX248" s="2">
        <f t="shared" si="292"/>
        <v>1.1365081345340684E-2</v>
      </c>
      <c r="AY248" s="2">
        <f t="shared" si="293"/>
        <v>8.3149666028645486E-2</v>
      </c>
      <c r="AZ248" s="2">
        <f t="shared" si="294"/>
        <v>9.0608942874005671E-2</v>
      </c>
      <c r="BA248" s="2">
        <f t="shared" si="295"/>
        <v>1.2684175668547226</v>
      </c>
      <c r="BB248" s="2">
        <f t="shared" si="318"/>
        <v>5.1176315718643013E-2</v>
      </c>
      <c r="BD248" s="2">
        <f t="shared" si="336"/>
        <v>95.660993555214773</v>
      </c>
      <c r="BE248" s="2">
        <f t="shared" si="319"/>
        <v>3386.4127482003223</v>
      </c>
      <c r="BF248" s="2">
        <f t="shared" si="296"/>
        <v>34.71529376464121</v>
      </c>
      <c r="BG248" s="2">
        <f t="shared" si="297"/>
        <v>36.951497917712977</v>
      </c>
      <c r="BH248" s="2">
        <f t="shared" si="320"/>
        <v>0.55129159026519392</v>
      </c>
      <c r="BI248" s="2">
        <f t="shared" si="298"/>
        <v>1.547913514312945</v>
      </c>
      <c r="BJ248" s="2">
        <f t="shared" si="299"/>
        <v>179.21670530962942</v>
      </c>
      <c r="BK248" s="2">
        <f t="shared" si="300"/>
        <v>137.54542107932809</v>
      </c>
      <c r="BL248" s="2">
        <f t="shared" si="301"/>
        <v>208.96399660822073</v>
      </c>
      <c r="BM248" s="2">
        <f t="shared" si="302"/>
        <v>192.87753670420275</v>
      </c>
      <c r="BN248" s="2">
        <f t="shared" si="303"/>
        <v>199.46685880436689</v>
      </c>
      <c r="BO248" s="2">
        <f t="shared" si="304"/>
        <v>251.23291207471979</v>
      </c>
      <c r="BP248" s="2">
        <f t="shared" si="305"/>
        <v>139.06524496060689</v>
      </c>
      <c r="BQ248" s="2">
        <f t="shared" si="306"/>
        <v>299.28250758938441</v>
      </c>
      <c r="BR248" s="2">
        <f t="shared" si="307"/>
        <v>59.234813961251049</v>
      </c>
      <c r="BS248" s="2">
        <f t="shared" si="308"/>
        <v>326.35793891731953</v>
      </c>
      <c r="BU248" s="2">
        <f t="shared" si="321"/>
        <v>3.722323284041881</v>
      </c>
      <c r="BV248" s="2">
        <f t="shared" si="322"/>
        <v>5.2197487943173604</v>
      </c>
      <c r="BW248" s="2">
        <f t="shared" si="323"/>
        <v>6.798991278626608</v>
      </c>
      <c r="BX248" s="2">
        <f t="shared" si="324"/>
        <v>8.0993335711546646</v>
      </c>
      <c r="BY248" s="2">
        <f t="shared" si="325"/>
        <v>8.8320624956553502</v>
      </c>
      <c r="CA248" s="2">
        <f t="shared" si="326"/>
        <v>4.0616850722767133</v>
      </c>
      <c r="CB248" s="2">
        <f t="shared" si="327"/>
        <v>5.6956298905591396</v>
      </c>
      <c r="CC248" s="2">
        <f t="shared" si="328"/>
        <v>7.418850883083735</v>
      </c>
      <c r="CD248" s="2">
        <f t="shared" si="335"/>
        <v>8.8377445350817112</v>
      </c>
      <c r="CE248" s="2">
        <f t="shared" si="329"/>
        <v>9.6372758781622068</v>
      </c>
      <c r="CG248" s="2">
        <f t="shared" si="330"/>
        <v>88.858595656346367</v>
      </c>
      <c r="CH248" s="2">
        <f t="shared" si="331"/>
        <v>124.60485351457969</v>
      </c>
      <c r="CI248" s="2">
        <f t="shared" si="332"/>
        <v>162.30423066383764</v>
      </c>
      <c r="CJ248" s="2">
        <f t="shared" si="333"/>
        <v>193.34575531645487</v>
      </c>
      <c r="CK248" s="2">
        <f t="shared" si="334"/>
        <v>210.83732127125742</v>
      </c>
    </row>
    <row r="249" spans="1:89">
      <c r="A249" s="2">
        <v>1</v>
      </c>
      <c r="B249" s="2">
        <f t="shared" si="343"/>
        <v>1425.4287220856418</v>
      </c>
      <c r="C249" s="3">
        <v>23.6</v>
      </c>
      <c r="D249" s="2">
        <f t="shared" si="344"/>
        <v>54.139415214994486</v>
      </c>
      <c r="E249" s="2">
        <f t="shared" si="340"/>
        <v>23.601431973539139</v>
      </c>
      <c r="F249" s="2">
        <v>0</v>
      </c>
      <c r="G249" s="2">
        <f t="shared" si="341"/>
        <v>1.14491598676957</v>
      </c>
      <c r="H249" s="3">
        <f t="shared" si="342"/>
        <v>78.885763175303197</v>
      </c>
      <c r="J249" s="2">
        <f t="shared" si="337"/>
        <v>68.630146981887776</v>
      </c>
      <c r="K249" s="2">
        <f t="shared" si="309"/>
        <v>29.918493557691853</v>
      </c>
      <c r="L249" s="2">
        <f t="shared" si="310"/>
        <v>0</v>
      </c>
      <c r="M249" s="2">
        <f t="shared" si="338"/>
        <v>1.4513594604203681</v>
      </c>
      <c r="N249" s="3">
        <f t="shared" si="339"/>
        <v>99.999999999999986</v>
      </c>
      <c r="O249" s="2">
        <v>8.0000000000000002E-3</v>
      </c>
      <c r="P249" s="2">
        <f t="shared" si="272"/>
        <v>6.7906384203637912E-2</v>
      </c>
      <c r="Q249" s="2">
        <f t="shared" si="273"/>
        <v>0.20608224178484041</v>
      </c>
      <c r="R249" s="2">
        <v>0.3</v>
      </c>
      <c r="S249" s="2">
        <f t="shared" si="311"/>
        <v>3.0161057323039017E-2</v>
      </c>
      <c r="T249" s="2">
        <v>0.12</v>
      </c>
      <c r="U249" s="2">
        <f t="shared" si="274"/>
        <v>0.67952101554069888</v>
      </c>
      <c r="V249" s="2">
        <f t="shared" si="275"/>
        <v>1.0437666085147694</v>
      </c>
      <c r="W249" s="2">
        <v>0.06</v>
      </c>
      <c r="X249" s="2">
        <f t="shared" si="312"/>
        <v>0.2865294433122238</v>
      </c>
      <c r="Y249" s="2">
        <v>2.6700000000000002E-2</v>
      </c>
      <c r="Z249" s="2">
        <v>0.21</v>
      </c>
      <c r="AA249" s="2">
        <v>0.442</v>
      </c>
      <c r="AB249" s="2">
        <v>0.5</v>
      </c>
      <c r="AC249" s="2">
        <f t="shared" si="313"/>
        <v>8.8409883017418769E-2</v>
      </c>
      <c r="AD249" s="2">
        <f t="shared" si="276"/>
        <v>0.12221067629539474</v>
      </c>
      <c r="AE249" s="2">
        <f t="shared" si="277"/>
        <v>0.51330933370448251</v>
      </c>
      <c r="AF249" s="2">
        <f t="shared" si="278"/>
        <v>1.0562217394028555</v>
      </c>
      <c r="AG249" s="2">
        <f t="shared" si="279"/>
        <v>7.0251594499261243</v>
      </c>
      <c r="AH249" s="2">
        <f t="shared" si="314"/>
        <v>0.33940810299061341</v>
      </c>
      <c r="AI249" s="2">
        <f t="shared" si="280"/>
        <v>6.7469757221931076E-2</v>
      </c>
      <c r="AJ249" s="2">
        <f t="shared" si="281"/>
        <v>0.32537123914074623</v>
      </c>
      <c r="AK249" s="2">
        <f t="shared" si="282"/>
        <v>0.57115647157119498</v>
      </c>
      <c r="AL249" s="2">
        <f t="shared" si="283"/>
        <v>4.577793370376714</v>
      </c>
      <c r="AM249" s="2">
        <f t="shared" si="315"/>
        <v>0.2100910039300993</v>
      </c>
      <c r="AN249" s="2">
        <f t="shared" si="284"/>
        <v>3.7248530795978091E-2</v>
      </c>
      <c r="AO249" s="2">
        <f t="shared" si="285"/>
        <v>0.20624297340545314</v>
      </c>
      <c r="AP249" s="2">
        <f t="shared" si="286"/>
        <v>0.30885533108046848</v>
      </c>
      <c r="AQ249" s="2">
        <f t="shared" si="287"/>
        <v>2.9830201422809504</v>
      </c>
      <c r="AR249" s="2">
        <f t="shared" si="316"/>
        <v>0.13056285718661581</v>
      </c>
      <c r="AS249" s="2">
        <f t="shared" si="288"/>
        <v>2.056407349881402E-2</v>
      </c>
      <c r="AT249" s="2">
        <f t="shared" si="289"/>
        <v>0.13073117400128453</v>
      </c>
      <c r="AU249" s="2">
        <f t="shared" si="290"/>
        <v>0.16701485544655179</v>
      </c>
      <c r="AV249" s="2">
        <f t="shared" si="291"/>
        <v>1.9438206247656817</v>
      </c>
      <c r="AW249" s="2">
        <f t="shared" si="317"/>
        <v>8.1437776270307752E-2</v>
      </c>
      <c r="AX249" s="2">
        <f t="shared" si="292"/>
        <v>1.1352961038406523E-2</v>
      </c>
      <c r="AY249" s="2">
        <f t="shared" si="293"/>
        <v>8.2866531516473385E-2</v>
      </c>
      <c r="AZ249" s="2">
        <f t="shared" si="294"/>
        <v>9.0314005078854287E-2</v>
      </c>
      <c r="BA249" s="2">
        <f t="shared" si="295"/>
        <v>1.2666487120584051</v>
      </c>
      <c r="BB249" s="2">
        <f t="shared" si="318"/>
        <v>5.0967597653446044E-2</v>
      </c>
      <c r="BD249" s="2">
        <f t="shared" si="336"/>
        <v>92.08447122759614</v>
      </c>
      <c r="BE249" s="2">
        <f t="shared" si="319"/>
        <v>3372.453730077556</v>
      </c>
      <c r="BF249" s="2">
        <f t="shared" si="296"/>
        <v>34.660823025904563</v>
      </c>
      <c r="BG249" s="2">
        <f t="shared" si="297"/>
        <v>36.941791668171412</v>
      </c>
      <c r="BH249" s="2">
        <f t="shared" si="320"/>
        <v>0.54499954559225627</v>
      </c>
      <c r="BI249" s="2">
        <f t="shared" si="298"/>
        <v>1.5436638788522641</v>
      </c>
      <c r="BJ249" s="2">
        <f t="shared" si="299"/>
        <v>179.42098111762621</v>
      </c>
      <c r="BK249" s="2">
        <f t="shared" si="300"/>
        <v>137.7228598930497</v>
      </c>
      <c r="BL249" s="2">
        <f t="shared" si="301"/>
        <v>208.73397686817077</v>
      </c>
      <c r="BM249" s="2">
        <f t="shared" si="302"/>
        <v>192.94472500998225</v>
      </c>
      <c r="BN249" s="2">
        <f t="shared" si="303"/>
        <v>198.51932641258099</v>
      </c>
      <c r="BO249" s="2">
        <f t="shared" si="304"/>
        <v>251.00954942360903</v>
      </c>
      <c r="BP249" s="2">
        <f t="shared" si="305"/>
        <v>137.59131942569317</v>
      </c>
      <c r="BQ249" s="2">
        <f t="shared" si="306"/>
        <v>298.59737543614841</v>
      </c>
      <c r="BR249" s="2">
        <f t="shared" si="307"/>
        <v>58.059005583532596</v>
      </c>
      <c r="BS249" s="2">
        <f t="shared" si="308"/>
        <v>325.22107903031196</v>
      </c>
      <c r="BU249" s="2">
        <f t="shared" si="321"/>
        <v>3.7281045037052172</v>
      </c>
      <c r="BV249" s="2">
        <f t="shared" si="322"/>
        <v>5.2229390156033233</v>
      </c>
      <c r="BW249" s="2">
        <f t="shared" si="323"/>
        <v>6.7947313351310932</v>
      </c>
      <c r="BX249" s="2">
        <f t="shared" si="324"/>
        <v>8.0829153636697111</v>
      </c>
      <c r="BY249" s="2">
        <f t="shared" si="325"/>
        <v>8.8036087137191661</v>
      </c>
      <c r="CA249" s="2">
        <f t="shared" si="326"/>
        <v>4.0837583230499206</v>
      </c>
      <c r="CB249" s="2">
        <f t="shared" si="327"/>
        <v>5.7211971001762301</v>
      </c>
      <c r="CC249" s="2">
        <f t="shared" si="328"/>
        <v>7.4429353080505152</v>
      </c>
      <c r="CD249" s="2">
        <f t="shared" si="335"/>
        <v>8.8540095531357093</v>
      </c>
      <c r="CE249" s="2">
        <f t="shared" si="329"/>
        <v>9.6434556278651407</v>
      </c>
      <c r="CG249" s="2">
        <f t="shared" si="330"/>
        <v>89.218165806567029</v>
      </c>
      <c r="CH249" s="2">
        <f t="shared" si="331"/>
        <v>124.99141014651414</v>
      </c>
      <c r="CI249" s="2">
        <f t="shared" si="332"/>
        <v>162.60635029578989</v>
      </c>
      <c r="CJ249" s="2">
        <f t="shared" si="333"/>
        <v>193.43419220132284</v>
      </c>
      <c r="CK249" s="2">
        <f t="shared" si="334"/>
        <v>210.68127814982523</v>
      </c>
    </row>
    <row r="250" spans="1:89">
      <c r="A250" s="2">
        <v>1</v>
      </c>
      <c r="B250" s="2">
        <f t="shared" si="343"/>
        <v>1426.1430077999273</v>
      </c>
      <c r="C250" s="3">
        <v>23.7</v>
      </c>
      <c r="D250" s="2">
        <f t="shared" si="344"/>
        <v>54.144215214994482</v>
      </c>
      <c r="E250" s="2">
        <f t="shared" si="340"/>
        <v>23.50333197353914</v>
      </c>
      <c r="F250" s="2">
        <v>0</v>
      </c>
      <c r="G250" s="2">
        <f t="shared" si="341"/>
        <v>1.1418159867695701</v>
      </c>
      <c r="H250" s="3">
        <f t="shared" si="342"/>
        <v>78.789363175303194</v>
      </c>
      <c r="J250" s="2">
        <f t="shared" si="337"/>
        <v>68.720209217233759</v>
      </c>
      <c r="K250" s="2">
        <f t="shared" si="309"/>
        <v>29.830590102937069</v>
      </c>
      <c r="L250" s="2">
        <f t="shared" si="310"/>
        <v>0</v>
      </c>
      <c r="M250" s="2">
        <f t="shared" si="338"/>
        <v>1.4492006798291732</v>
      </c>
      <c r="N250" s="3">
        <f t="shared" si="339"/>
        <v>100</v>
      </c>
      <c r="O250" s="2">
        <v>8.0000000000000002E-3</v>
      </c>
      <c r="P250" s="2">
        <f t="shared" si="272"/>
        <v>6.7761050907262588E-2</v>
      </c>
      <c r="Q250" s="2">
        <f t="shared" si="273"/>
        <v>0.20597435305548445</v>
      </c>
      <c r="R250" s="2">
        <v>0.3</v>
      </c>
      <c r="S250" s="2">
        <f t="shared" si="311"/>
        <v>3.0058740122454242E-2</v>
      </c>
      <c r="T250" s="2">
        <v>0.12</v>
      </c>
      <c r="U250" s="2">
        <f t="shared" si="274"/>
        <v>0.67954928180976037</v>
      </c>
      <c r="V250" s="2">
        <f t="shared" si="275"/>
        <v>1.0424696625281697</v>
      </c>
      <c r="W250" s="2">
        <v>0.06</v>
      </c>
      <c r="X250" s="2">
        <f t="shared" si="312"/>
        <v>0.28604733227270035</v>
      </c>
      <c r="Y250" s="2">
        <v>2.6700000000000002E-2</v>
      </c>
      <c r="Z250" s="2">
        <v>0.21</v>
      </c>
      <c r="AA250" s="2">
        <v>0.442</v>
      </c>
      <c r="AB250" s="2">
        <v>0.5</v>
      </c>
      <c r="AC250" s="2">
        <f t="shared" si="313"/>
        <v>8.8238538476315118E-2</v>
      </c>
      <c r="AD250" s="2">
        <f t="shared" si="276"/>
        <v>0.12208045405797212</v>
      </c>
      <c r="AE250" s="2">
        <f t="shared" si="277"/>
        <v>0.5115629212262166</v>
      </c>
      <c r="AF250" s="2">
        <f t="shared" si="278"/>
        <v>1.0527865569882646</v>
      </c>
      <c r="AG250" s="2">
        <f t="shared" si="279"/>
        <v>7.015370837860841</v>
      </c>
      <c r="AH250" s="2">
        <f t="shared" si="314"/>
        <v>0.33816298346640777</v>
      </c>
      <c r="AI250" s="2">
        <f t="shared" si="280"/>
        <v>6.7397864462557383E-2</v>
      </c>
      <c r="AJ250" s="2">
        <f t="shared" si="281"/>
        <v>0.32426424116741231</v>
      </c>
      <c r="AK250" s="2">
        <f t="shared" si="282"/>
        <v>0.56929888183039823</v>
      </c>
      <c r="AL250" s="2">
        <f t="shared" si="283"/>
        <v>4.5714148328165276</v>
      </c>
      <c r="AM250" s="2">
        <f t="shared" si="315"/>
        <v>0.20929486493465593</v>
      </c>
      <c r="AN250" s="2">
        <f t="shared" si="284"/>
        <v>3.7208840425480234E-2</v>
      </c>
      <c r="AO250" s="2">
        <f t="shared" si="285"/>
        <v>0.20554128091973398</v>
      </c>
      <c r="AP250" s="2">
        <f t="shared" si="286"/>
        <v>0.30785083139787334</v>
      </c>
      <c r="AQ250" s="2">
        <f t="shared" si="287"/>
        <v>2.9788637060941494</v>
      </c>
      <c r="AR250" s="2">
        <f t="shared" si="316"/>
        <v>0.13005388307108984</v>
      </c>
      <c r="AS250" s="2">
        <f t="shared" si="288"/>
        <v>2.054216134070545E-2</v>
      </c>
      <c r="AT250" s="2">
        <f t="shared" si="289"/>
        <v>0.13028639238797055</v>
      </c>
      <c r="AU250" s="2">
        <f t="shared" si="290"/>
        <v>0.16647166790079101</v>
      </c>
      <c r="AV250" s="2">
        <f t="shared" si="291"/>
        <v>1.9411121729282605</v>
      </c>
      <c r="AW250" s="2">
        <f t="shared" si="317"/>
        <v>8.111242673055738E-2</v>
      </c>
      <c r="AX250" s="2">
        <f t="shared" si="292"/>
        <v>1.1340863830268838E-2</v>
      </c>
      <c r="AY250" s="2">
        <f t="shared" si="293"/>
        <v>8.2584597923669664E-2</v>
      </c>
      <c r="AZ250" s="2">
        <f t="shared" si="294"/>
        <v>9.0020274065313946E-2</v>
      </c>
      <c r="BA250" s="2">
        <f t="shared" si="295"/>
        <v>1.2648838079371951</v>
      </c>
      <c r="BB250" s="2">
        <f t="shared" si="318"/>
        <v>5.075964298964588E-2</v>
      </c>
      <c r="BD250" s="2">
        <f t="shared" si="336"/>
        <v>88.624291300843211</v>
      </c>
      <c r="BE250" s="2">
        <f t="shared" si="319"/>
        <v>3358.5979096607771</v>
      </c>
      <c r="BF250" s="2">
        <f t="shared" si="296"/>
        <v>34.606274513460427</v>
      </c>
      <c r="BG250" s="2">
        <f t="shared" si="297"/>
        <v>36.931937165408918</v>
      </c>
      <c r="BH250" s="2">
        <f t="shared" si="320"/>
        <v>0.53875903505300393</v>
      </c>
      <c r="BI250" s="2">
        <f t="shared" si="298"/>
        <v>1.539423774026107</v>
      </c>
      <c r="BJ250" s="2">
        <f t="shared" si="299"/>
        <v>179.62225360980668</v>
      </c>
      <c r="BK250" s="2">
        <f t="shared" si="300"/>
        <v>137.89965058383771</v>
      </c>
      <c r="BL250" s="2">
        <f t="shared" si="301"/>
        <v>208.4979695319181</v>
      </c>
      <c r="BM250" s="2">
        <f t="shared" si="302"/>
        <v>193.01035051429423</v>
      </c>
      <c r="BN250" s="2">
        <f t="shared" si="303"/>
        <v>197.56648034289654</v>
      </c>
      <c r="BO250" s="2">
        <f t="shared" si="304"/>
        <v>250.78405124183388</v>
      </c>
      <c r="BP250" s="2">
        <f t="shared" si="305"/>
        <v>136.12186821691546</v>
      </c>
      <c r="BQ250" s="2">
        <f t="shared" si="306"/>
        <v>297.91182477277619</v>
      </c>
      <c r="BR250" s="2">
        <f t="shared" si="307"/>
        <v>56.898923077734381</v>
      </c>
      <c r="BS250" s="2">
        <f t="shared" si="308"/>
        <v>324.08891803473148</v>
      </c>
      <c r="BU250" s="2">
        <f t="shared" si="321"/>
        <v>3.7338862016963703</v>
      </c>
      <c r="BV250" s="2">
        <f t="shared" si="322"/>
        <v>5.2261095769184571</v>
      </c>
      <c r="BW250" s="2">
        <f t="shared" si="323"/>
        <v>6.7904385875735347</v>
      </c>
      <c r="BX250" s="2">
        <f t="shared" si="324"/>
        <v>8.0665095751274443</v>
      </c>
      <c r="BY250" s="2">
        <f t="shared" si="325"/>
        <v>8.7753024322341453</v>
      </c>
      <c r="CA250" s="2">
        <f t="shared" si="326"/>
        <v>4.1058696007396067</v>
      </c>
      <c r="CB250" s="2">
        <f t="shared" si="327"/>
        <v>5.7467537259852737</v>
      </c>
      <c r="CC250" s="2">
        <f t="shared" si="328"/>
        <v>7.4669269137716876</v>
      </c>
      <c r="CD250" s="2">
        <f t="shared" si="335"/>
        <v>8.8701247599735957</v>
      </c>
      <c r="CE250" s="2">
        <f t="shared" si="329"/>
        <v>9.6495301537141991</v>
      </c>
      <c r="CG250" s="2">
        <f t="shared" si="330"/>
        <v>89.578745573861127</v>
      </c>
      <c r="CH250" s="2">
        <f t="shared" si="331"/>
        <v>125.37830957976422</v>
      </c>
      <c r="CI250" s="2">
        <f t="shared" si="332"/>
        <v>162.90774215208452</v>
      </c>
      <c r="CJ250" s="2">
        <f t="shared" si="333"/>
        <v>193.52164738474664</v>
      </c>
      <c r="CK250" s="2">
        <f t="shared" si="334"/>
        <v>210.52612250305242</v>
      </c>
    </row>
    <row r="251" spans="1:89">
      <c r="A251" s="2">
        <v>1</v>
      </c>
      <c r="B251" s="2">
        <f t="shared" si="343"/>
        <v>1426.8572935142131</v>
      </c>
      <c r="C251" s="3">
        <v>23.8</v>
      </c>
      <c r="D251" s="2">
        <f t="shared" si="344"/>
        <v>54.149015214994485</v>
      </c>
      <c r="E251" s="2">
        <f t="shared" si="340"/>
        <v>23.405231973539138</v>
      </c>
      <c r="F251" s="2">
        <v>0</v>
      </c>
      <c r="G251" s="2">
        <f t="shared" si="341"/>
        <v>1.13871598676957</v>
      </c>
      <c r="H251" s="3">
        <f t="shared" si="342"/>
        <v>78.692963175303191</v>
      </c>
      <c r="J251" s="2">
        <f t="shared" si="337"/>
        <v>68.81049210762022</v>
      </c>
      <c r="K251" s="2">
        <f t="shared" si="309"/>
        <v>29.742471282215714</v>
      </c>
      <c r="L251" s="2">
        <f t="shared" si="310"/>
        <v>0</v>
      </c>
      <c r="M251" s="2">
        <f t="shared" si="338"/>
        <v>1.4470366101640735</v>
      </c>
      <c r="N251" s="3">
        <f t="shared" si="339"/>
        <v>100.00000000000001</v>
      </c>
      <c r="O251" s="2">
        <v>8.0000000000000002E-3</v>
      </c>
      <c r="P251" s="2">
        <f t="shared" si="272"/>
        <v>6.7616150389582533E-2</v>
      </c>
      <c r="Q251" s="2">
        <f t="shared" si="273"/>
        <v>0.20586661139956744</v>
      </c>
      <c r="R251" s="2">
        <v>0.3</v>
      </c>
      <c r="S251" s="2">
        <f t="shared" si="311"/>
        <v>2.9956663310863208E-2</v>
      </c>
      <c r="T251" s="2">
        <v>0.12</v>
      </c>
      <c r="U251" s="2">
        <f t="shared" si="274"/>
        <v>0.67957752550007733</v>
      </c>
      <c r="V251" s="2">
        <f t="shared" si="275"/>
        <v>1.0411754159146263</v>
      </c>
      <c r="W251" s="2">
        <v>0.06</v>
      </c>
      <c r="X251" s="2">
        <f t="shared" si="312"/>
        <v>0.28556396285749536</v>
      </c>
      <c r="Y251" s="2">
        <v>2.6700000000000002E-2</v>
      </c>
      <c r="Z251" s="2">
        <v>0.21</v>
      </c>
      <c r="AA251" s="2">
        <v>0.442</v>
      </c>
      <c r="AB251" s="2">
        <v>0.5</v>
      </c>
      <c r="AC251" s="2">
        <f t="shared" si="313"/>
        <v>8.8066774136207962E-2</v>
      </c>
      <c r="AD251" s="2">
        <f t="shared" si="276"/>
        <v>0.12195047983471544</v>
      </c>
      <c r="AE251" s="2">
        <f t="shared" si="277"/>
        <v>0.50982391058493104</v>
      </c>
      <c r="AF251" s="2">
        <f t="shared" si="278"/>
        <v>1.0493654195498927</v>
      </c>
      <c r="AG251" s="2">
        <f t="shared" si="279"/>
        <v>7.005604073413255</v>
      </c>
      <c r="AH251" s="2">
        <f t="shared" si="314"/>
        <v>0.33692261120289951</v>
      </c>
      <c r="AI251" s="2">
        <f t="shared" si="280"/>
        <v>6.732610862620933E-2</v>
      </c>
      <c r="AJ251" s="2">
        <f t="shared" si="281"/>
        <v>0.32316193499434798</v>
      </c>
      <c r="AK251" s="2">
        <f t="shared" si="282"/>
        <v>0.56744888697120777</v>
      </c>
      <c r="AL251" s="2">
        <f t="shared" si="283"/>
        <v>4.5650505317843777</v>
      </c>
      <c r="AM251" s="2">
        <f t="shared" si="315"/>
        <v>0.20850172484076182</v>
      </c>
      <c r="AN251" s="2">
        <f t="shared" si="284"/>
        <v>3.7169225647095752E-2</v>
      </c>
      <c r="AO251" s="2">
        <f t="shared" si="285"/>
        <v>0.20484256242409693</v>
      </c>
      <c r="AP251" s="2">
        <f t="shared" si="286"/>
        <v>0.30685043868033895</v>
      </c>
      <c r="AQ251" s="2">
        <f t="shared" si="287"/>
        <v>2.9747165468332493</v>
      </c>
      <c r="AR251" s="2">
        <f t="shared" si="316"/>
        <v>0.12954680486438583</v>
      </c>
      <c r="AS251" s="2">
        <f t="shared" si="288"/>
        <v>2.0520290915297272E-2</v>
      </c>
      <c r="AT251" s="2">
        <f t="shared" si="289"/>
        <v>0.12984349589689126</v>
      </c>
      <c r="AU251" s="2">
        <f t="shared" si="290"/>
        <v>0.16593070121414102</v>
      </c>
      <c r="AV251" s="2">
        <f t="shared" si="291"/>
        <v>1.9384097661991657</v>
      </c>
      <c r="AW251" s="2">
        <f t="shared" si="317"/>
        <v>8.0788276611586912E-2</v>
      </c>
      <c r="AX251" s="2">
        <f t="shared" si="292"/>
        <v>1.1328789661813506E-2</v>
      </c>
      <c r="AY251" s="2">
        <f t="shared" si="293"/>
        <v>8.230385925275252E-2</v>
      </c>
      <c r="AZ251" s="2">
        <f t="shared" si="294"/>
        <v>8.9727743990938427E-2</v>
      </c>
      <c r="BA251" s="2">
        <f t="shared" si="295"/>
        <v>1.2631228429802159</v>
      </c>
      <c r="BB251" s="2">
        <f t="shared" si="318"/>
        <v>5.0552447587805222E-2</v>
      </c>
      <c r="BD251" s="2">
        <f t="shared" si="336"/>
        <v>85.277316157467595</v>
      </c>
      <c r="BE251" s="2">
        <f t="shared" si="319"/>
        <v>3344.844461788914</v>
      </c>
      <c r="BF251" s="2">
        <f t="shared" si="296"/>
        <v>34.551647836322267</v>
      </c>
      <c r="BG251" s="2">
        <f t="shared" si="297"/>
        <v>36.921935949740487</v>
      </c>
      <c r="BH251" s="2">
        <f t="shared" si="320"/>
        <v>0.53256980628600892</v>
      </c>
      <c r="BI251" s="2">
        <f t="shared" si="298"/>
        <v>1.5351932951700562</v>
      </c>
      <c r="BJ251" s="2">
        <f t="shared" si="299"/>
        <v>179.82049833051593</v>
      </c>
      <c r="BK251" s="2">
        <f t="shared" si="300"/>
        <v>138.07578859958005</v>
      </c>
      <c r="BL251" s="2">
        <f t="shared" si="301"/>
        <v>208.25596505769818</v>
      </c>
      <c r="BM251" s="2">
        <f t="shared" si="302"/>
        <v>193.0744077182581</v>
      </c>
      <c r="BN251" s="2">
        <f t="shared" si="303"/>
        <v>196.60838850719819</v>
      </c>
      <c r="BO251" s="2">
        <f t="shared" si="304"/>
        <v>250.55642240681442</v>
      </c>
      <c r="BP251" s="2">
        <f t="shared" si="305"/>
        <v>134.65702049911596</v>
      </c>
      <c r="BQ251" s="2">
        <f t="shared" si="306"/>
        <v>297.22588021700449</v>
      </c>
      <c r="BR251" s="2">
        <f t="shared" si="307"/>
        <v>55.754515394933087</v>
      </c>
      <c r="BS251" s="2">
        <f t="shared" si="308"/>
        <v>322.96146256145505</v>
      </c>
      <c r="BU251" s="2">
        <f t="shared" si="321"/>
        <v>3.7396681687421252</v>
      </c>
      <c r="BV251" s="2">
        <f t="shared" si="322"/>
        <v>5.2292601336256626</v>
      </c>
      <c r="BW251" s="2">
        <f t="shared" si="323"/>
        <v>6.7861128069741836</v>
      </c>
      <c r="BX251" s="2">
        <f t="shared" si="324"/>
        <v>8.0501163487634937</v>
      </c>
      <c r="BY251" s="2">
        <f t="shared" si="325"/>
        <v>8.7471432430055192</v>
      </c>
      <c r="CA251" s="2">
        <f t="shared" si="326"/>
        <v>4.1280182136102477</v>
      </c>
      <c r="CB251" s="2">
        <f t="shared" si="327"/>
        <v>5.7722985305868804</v>
      </c>
      <c r="CC251" s="2">
        <f t="shared" si="328"/>
        <v>7.4908243199090343</v>
      </c>
      <c r="CD251" s="2">
        <f t="shared" si="335"/>
        <v>8.8860897304037856</v>
      </c>
      <c r="CE251" s="2">
        <f t="shared" si="329"/>
        <v>9.6555001660294373</v>
      </c>
      <c r="CG251" s="2">
        <f t="shared" si="330"/>
        <v>89.94032805770243</v>
      </c>
      <c r="CH251" s="2">
        <f t="shared" si="331"/>
        <v>125.76553605705456</v>
      </c>
      <c r="CI251" s="2">
        <f t="shared" si="332"/>
        <v>163.20838763112226</v>
      </c>
      <c r="CJ251" s="2">
        <f t="shared" si="333"/>
        <v>193.60811511626633</v>
      </c>
      <c r="CK251" s="2">
        <f t="shared" si="334"/>
        <v>210.37185582919057</v>
      </c>
    </row>
    <row r="252" spans="1:89">
      <c r="A252" s="2">
        <v>1</v>
      </c>
      <c r="B252" s="2">
        <f t="shared" si="343"/>
        <v>1427.5715792284989</v>
      </c>
      <c r="C252" s="3">
        <v>23.9</v>
      </c>
      <c r="D252" s="2">
        <f t="shared" si="344"/>
        <v>54.153815214994481</v>
      </c>
      <c r="E252" s="2">
        <f t="shared" si="340"/>
        <v>23.307131973539143</v>
      </c>
      <c r="F252" s="2">
        <v>0</v>
      </c>
      <c r="G252" s="2">
        <f t="shared" si="341"/>
        <v>1.1356159867695701</v>
      </c>
      <c r="H252" s="3">
        <f t="shared" si="342"/>
        <v>78.596563175303189</v>
      </c>
      <c r="J252" s="2">
        <f t="shared" si="337"/>
        <v>68.900996464958453</v>
      </c>
      <c r="K252" s="2">
        <f t="shared" si="309"/>
        <v>29.654136303077905</v>
      </c>
      <c r="L252" s="2">
        <f t="shared" si="310"/>
        <v>0</v>
      </c>
      <c r="M252" s="2">
        <f t="shared" si="338"/>
        <v>1.4448672319636569</v>
      </c>
      <c r="N252" s="3">
        <f t="shared" si="339"/>
        <v>100.00000000000001</v>
      </c>
      <c r="O252" s="2">
        <v>8.0000000000000002E-3</v>
      </c>
      <c r="P252" s="2">
        <f t="shared" si="272"/>
        <v>6.7471681050884483E-2</v>
      </c>
      <c r="Q252" s="2">
        <f t="shared" si="273"/>
        <v>0.2057590165312769</v>
      </c>
      <c r="R252" s="2">
        <v>0.3</v>
      </c>
      <c r="S252" s="2">
        <f t="shared" si="311"/>
        <v>2.9854825677894922E-2</v>
      </c>
      <c r="T252" s="2">
        <v>0.12</v>
      </c>
      <c r="U252" s="2">
        <f t="shared" si="274"/>
        <v>0.67960574663866624</v>
      </c>
      <c r="V252" s="2">
        <f t="shared" si="275"/>
        <v>1.0398838612510537</v>
      </c>
      <c r="W252" s="2">
        <v>0.06</v>
      </c>
      <c r="X252" s="2">
        <f t="shared" si="312"/>
        <v>0.28507933052890871</v>
      </c>
      <c r="Y252" s="2">
        <v>2.6700000000000002E-2</v>
      </c>
      <c r="Z252" s="2">
        <v>0.21</v>
      </c>
      <c r="AA252" s="2">
        <v>0.442</v>
      </c>
      <c r="AB252" s="2">
        <v>0.5</v>
      </c>
      <c r="AC252" s="2">
        <f t="shared" si="313"/>
        <v>8.7894588452425773E-2</v>
      </c>
      <c r="AD252" s="2">
        <f t="shared" si="276"/>
        <v>0.12182075299129862</v>
      </c>
      <c r="AE252" s="2">
        <f t="shared" si="277"/>
        <v>0.50809226484154468</v>
      </c>
      <c r="AF252" s="2">
        <f t="shared" si="278"/>
        <v>1.0459582591392096</v>
      </c>
      <c r="AG252" s="2">
        <f t="shared" si="279"/>
        <v>6.9958590929675006</v>
      </c>
      <c r="AH252" s="2">
        <f t="shared" si="314"/>
        <v>0.33568696110226498</v>
      </c>
      <c r="AI252" s="2">
        <f t="shared" si="280"/>
        <v>6.7254489362689795E-2</v>
      </c>
      <c r="AJ252" s="2">
        <f t="shared" si="281"/>
        <v>0.32206429720698831</v>
      </c>
      <c r="AK252" s="2">
        <f t="shared" si="282"/>
        <v>0.56560645025016176</v>
      </c>
      <c r="AL252" s="2">
        <f t="shared" si="283"/>
        <v>4.5587004258263564</v>
      </c>
      <c r="AM252" s="2">
        <f t="shared" si="315"/>
        <v>0.20771156767177573</v>
      </c>
      <c r="AN252" s="2">
        <f t="shared" si="284"/>
        <v>3.7129686267488707E-2</v>
      </c>
      <c r="AO252" s="2">
        <f t="shared" si="285"/>
        <v>0.20414680307675859</v>
      </c>
      <c r="AP252" s="2">
        <f t="shared" si="286"/>
        <v>0.3058541330586797</v>
      </c>
      <c r="AQ252" s="2">
        <f t="shared" si="287"/>
        <v>2.9705786374857079</v>
      </c>
      <c r="AR252" s="2">
        <f t="shared" si="316"/>
        <v>0.12904161239811404</v>
      </c>
      <c r="AS252" s="2">
        <f t="shared" si="288"/>
        <v>2.0498462115853065E-2</v>
      </c>
      <c r="AT252" s="2">
        <f t="shared" si="289"/>
        <v>0.12940247512028957</v>
      </c>
      <c r="AU252" s="2">
        <f t="shared" si="290"/>
        <v>0.16539194464225379</v>
      </c>
      <c r="AV252" s="2">
        <f t="shared" si="291"/>
        <v>1.9357133869762575</v>
      </c>
      <c r="AW252" s="2">
        <f t="shared" si="317"/>
        <v>8.0465319442695707E-2</v>
      </c>
      <c r="AX252" s="2">
        <f t="shared" si="292"/>
        <v>1.1316738474113774E-2</v>
      </c>
      <c r="AY252" s="2">
        <f t="shared" si="293"/>
        <v>8.2024309540429718E-2</v>
      </c>
      <c r="AZ252" s="2">
        <f t="shared" si="294"/>
        <v>8.9436409045675042E-2</v>
      </c>
      <c r="BA252" s="2">
        <f t="shared" si="295"/>
        <v>1.2613658057174133</v>
      </c>
      <c r="BB252" s="2">
        <f t="shared" si="318"/>
        <v>5.0346007330780554E-2</v>
      </c>
      <c r="BD252" s="2">
        <f t="shared" si="336"/>
        <v>82.040471308796839</v>
      </c>
      <c r="BE252" s="2">
        <f t="shared" si="319"/>
        <v>3331.1925622471567</v>
      </c>
      <c r="BF252" s="2">
        <f t="shared" si="296"/>
        <v>34.496942600750266</v>
      </c>
      <c r="BG252" s="2">
        <f t="shared" si="297"/>
        <v>36.911789534054336</v>
      </c>
      <c r="BH252" s="2">
        <f t="shared" si="320"/>
        <v>0.52643160730134486</v>
      </c>
      <c r="BI252" s="2">
        <f t="shared" si="298"/>
        <v>1.5309725349697687</v>
      </c>
      <c r="BJ252" s="2">
        <f t="shared" si="299"/>
        <v>180.01569082037449</v>
      </c>
      <c r="BK252" s="2">
        <f t="shared" si="300"/>
        <v>138.25126936201016</v>
      </c>
      <c r="BL252" s="2">
        <f t="shared" si="301"/>
        <v>208.00795434585149</v>
      </c>
      <c r="BM252" s="2">
        <f t="shared" si="302"/>
        <v>193.13689117695097</v>
      </c>
      <c r="BN252" s="2">
        <f t="shared" si="303"/>
        <v>195.64511965156956</v>
      </c>
      <c r="BO252" s="2">
        <f t="shared" si="304"/>
        <v>250.32666800198075</v>
      </c>
      <c r="BP252" s="2">
        <f t="shared" si="305"/>
        <v>133.19690448134472</v>
      </c>
      <c r="BQ252" s="2">
        <f t="shared" si="306"/>
        <v>296.53956651099753</v>
      </c>
      <c r="BR252" s="2">
        <f t="shared" si="307"/>
        <v>54.625728613526789</v>
      </c>
      <c r="BS252" s="2">
        <f t="shared" si="308"/>
        <v>321.83871890476922</v>
      </c>
      <c r="BU252" s="2">
        <f t="shared" si="321"/>
        <v>3.7454501964598963</v>
      </c>
      <c r="BV252" s="2">
        <f t="shared" si="322"/>
        <v>5.2323903450621216</v>
      </c>
      <c r="BW252" s="2">
        <f t="shared" si="323"/>
        <v>6.7817537746587071</v>
      </c>
      <c r="BX252" s="2">
        <f t="shared" si="324"/>
        <v>8.0337358403448302</v>
      </c>
      <c r="BY252" s="2">
        <f t="shared" si="325"/>
        <v>8.7191307429796918</v>
      </c>
      <c r="CA252" s="2">
        <f t="shared" si="326"/>
        <v>4.1502034715383909</v>
      </c>
      <c r="CB252" s="2">
        <f t="shared" si="327"/>
        <v>5.7978302835385964</v>
      </c>
      <c r="CC252" s="2">
        <f t="shared" si="328"/>
        <v>7.5146261683868358</v>
      </c>
      <c r="CD252" s="2">
        <f t="shared" si="335"/>
        <v>8.9019040769879059</v>
      </c>
      <c r="CE252" s="2">
        <f t="shared" si="329"/>
        <v>9.6613663992952485</v>
      </c>
      <c r="CG252" s="2">
        <f t="shared" si="330"/>
        <v>90.302906292659344</v>
      </c>
      <c r="CH252" s="2">
        <f t="shared" si="331"/>
        <v>126.15307379159793</v>
      </c>
      <c r="CI252" s="2">
        <f t="shared" si="332"/>
        <v>163.50826829621982</v>
      </c>
      <c r="CJ252" s="2">
        <f t="shared" si="333"/>
        <v>193.69359001391436</v>
      </c>
      <c r="CK252" s="2">
        <f t="shared" si="334"/>
        <v>210.21847979207831</v>
      </c>
    </row>
    <row r="253" spans="1:89">
      <c r="A253" s="2">
        <v>1</v>
      </c>
      <c r="B253" s="2">
        <f t="shared" si="343"/>
        <v>1428.2858649427844</v>
      </c>
      <c r="C253" s="3">
        <v>24</v>
      </c>
      <c r="D253" s="2">
        <f t="shared" si="344"/>
        <v>54.158615214994484</v>
      </c>
      <c r="E253" s="2">
        <f t="shared" si="340"/>
        <v>23.20903197353914</v>
      </c>
      <c r="F253" s="2">
        <v>0</v>
      </c>
      <c r="G253" s="2">
        <f t="shared" si="341"/>
        <v>1.13251598676957</v>
      </c>
      <c r="H253" s="3">
        <f t="shared" si="342"/>
        <v>78.5001631753032</v>
      </c>
      <c r="J253" s="2">
        <f t="shared" si="337"/>
        <v>68.991723105147926</v>
      </c>
      <c r="K253" s="2">
        <f t="shared" si="309"/>
        <v>29.565584369181149</v>
      </c>
      <c r="L253" s="2">
        <f t="shared" si="310"/>
        <v>0</v>
      </c>
      <c r="M253" s="2">
        <f t="shared" si="338"/>
        <v>1.4426925256709133</v>
      </c>
      <c r="N253" s="3">
        <f t="shared" si="339"/>
        <v>99.999999999999986</v>
      </c>
      <c r="O253" s="2">
        <v>8.0000000000000002E-3</v>
      </c>
      <c r="P253" s="2">
        <f t="shared" si="272"/>
        <v>6.7327641298437921E-2</v>
      </c>
      <c r="Q253" s="2">
        <f t="shared" si="273"/>
        <v>0.20565156816551389</v>
      </c>
      <c r="R253" s="2">
        <v>0.3</v>
      </c>
      <c r="S253" s="2">
        <f t="shared" si="311"/>
        <v>2.9753226017293889E-2</v>
      </c>
      <c r="T253" s="2">
        <v>0.12</v>
      </c>
      <c r="U253" s="2">
        <f t="shared" si="274"/>
        <v>0.67963394525250398</v>
      </c>
      <c r="V253" s="2">
        <f t="shared" si="275"/>
        <v>1.0385949911393997</v>
      </c>
      <c r="W253" s="2">
        <v>0.06</v>
      </c>
      <c r="X253" s="2">
        <f t="shared" si="312"/>
        <v>0.28459343072680349</v>
      </c>
      <c r="Y253" s="2">
        <v>2.6700000000000002E-2</v>
      </c>
      <c r="Z253" s="2">
        <v>0.21</v>
      </c>
      <c r="AA253" s="2">
        <v>0.442</v>
      </c>
      <c r="AB253" s="2">
        <v>0.5</v>
      </c>
      <c r="AC253" s="2">
        <f t="shared" si="313"/>
        <v>8.772197987270948E-2</v>
      </c>
      <c r="AD253" s="2">
        <f t="shared" si="276"/>
        <v>0.12169127289540445</v>
      </c>
      <c r="AE253" s="2">
        <f t="shared" si="277"/>
        <v>0.50636794726740531</v>
      </c>
      <c r="AF253" s="2">
        <f t="shared" si="278"/>
        <v>1.0425650081841602</v>
      </c>
      <c r="AG253" s="2">
        <f t="shared" si="279"/>
        <v>6.9861358331331465</v>
      </c>
      <c r="AH253" s="2">
        <f t="shared" si="314"/>
        <v>0.33445600820479204</v>
      </c>
      <c r="AI253" s="2">
        <f t="shared" si="280"/>
        <v>6.7183006322910729E-2</v>
      </c>
      <c r="AJ253" s="2">
        <f t="shared" si="281"/>
        <v>0.32097130452415334</v>
      </c>
      <c r="AK253" s="2">
        <f t="shared" si="282"/>
        <v>0.56377153512737954</v>
      </c>
      <c r="AL253" s="2">
        <f t="shared" si="283"/>
        <v>4.5523644736354605</v>
      </c>
      <c r="AM253" s="2">
        <f t="shared" si="315"/>
        <v>0.20692437753840331</v>
      </c>
      <c r="AN253" s="2">
        <f t="shared" si="284"/>
        <v>3.7090222093935477E-2</v>
      </c>
      <c r="AO253" s="2">
        <f t="shared" si="285"/>
        <v>0.20345398812048407</v>
      </c>
      <c r="AP253" s="2">
        <f t="shared" si="286"/>
        <v>0.30486189477379699</v>
      </c>
      <c r="AQ253" s="2">
        <f t="shared" si="287"/>
        <v>2.9664499511347078</v>
      </c>
      <c r="AR253" s="2">
        <f t="shared" si="316"/>
        <v>0.12853829555914678</v>
      </c>
      <c r="AS253" s="2">
        <f t="shared" si="288"/>
        <v>2.0476674835974467E-2</v>
      </c>
      <c r="AT253" s="2">
        <f t="shared" si="289"/>
        <v>0.12896332070400138</v>
      </c>
      <c r="AU253" s="2">
        <f t="shared" si="290"/>
        <v>0.16485538750031137</v>
      </c>
      <c r="AV253" s="2">
        <f t="shared" si="291"/>
        <v>1.9330230177197747</v>
      </c>
      <c r="AW253" s="2">
        <f t="shared" si="317"/>
        <v>8.0143548788157715E-2</v>
      </c>
      <c r="AX253" s="2">
        <f t="shared" si="292"/>
        <v>1.1304710208429509E-2</v>
      </c>
      <c r="AY253" s="2">
        <f t="shared" si="293"/>
        <v>8.1745942857379905E-2</v>
      </c>
      <c r="AZ253" s="2">
        <f t="shared" si="294"/>
        <v>8.9146263451662336E-2</v>
      </c>
      <c r="BA253" s="2">
        <f t="shared" si="295"/>
        <v>1.2596126847193807</v>
      </c>
      <c r="BB253" s="2">
        <f t="shared" si="318"/>
        <v>5.0140318123569581E-2</v>
      </c>
      <c r="BD253" s="2">
        <f t="shared" si="336"/>
        <v>78.910744757193157</v>
      </c>
      <c r="BE253" s="2">
        <f t="shared" si="319"/>
        <v>3317.6413880076148</v>
      </c>
      <c r="BF253" s="2">
        <f t="shared" si="296"/>
        <v>34.442158410223634</v>
      </c>
      <c r="BG253" s="2">
        <f t="shared" si="297"/>
        <v>36.901499404371712</v>
      </c>
      <c r="BH253" s="2">
        <f t="shared" si="320"/>
        <v>0.52034418648152314</v>
      </c>
      <c r="BI253" s="2">
        <f t="shared" si="298"/>
        <v>1.5267615835177344</v>
      </c>
      <c r="BJ253" s="2">
        <f t="shared" si="299"/>
        <v>180.20780661825566</v>
      </c>
      <c r="BK253" s="2">
        <f t="shared" si="300"/>
        <v>138.42608826724452</v>
      </c>
      <c r="BL253" s="2">
        <f t="shared" si="301"/>
        <v>207.75392874378852</v>
      </c>
      <c r="BM253" s="2">
        <f t="shared" si="302"/>
        <v>193.19779550014616</v>
      </c>
      <c r="BN253" s="2">
        <f t="shared" si="303"/>
        <v>194.67674335065996</v>
      </c>
      <c r="BO253" s="2">
        <f t="shared" si="304"/>
        <v>250.09479331593357</v>
      </c>
      <c r="BP253" s="2">
        <f t="shared" si="305"/>
        <v>131.74164738791319</v>
      </c>
      <c r="BQ253" s="2">
        <f t="shared" si="306"/>
        <v>295.85290851465135</v>
      </c>
      <c r="BR253" s="2">
        <f t="shared" si="307"/>
        <v>53.512505976440536</v>
      </c>
      <c r="BS253" s="2">
        <f t="shared" si="308"/>
        <v>320.72069301756784</v>
      </c>
      <c r="BU253" s="2">
        <f t="shared" si="321"/>
        <v>3.7512320773297687</v>
      </c>
      <c r="BV253" s="2">
        <f t="shared" si="322"/>
        <v>5.2354998744917678</v>
      </c>
      <c r="BW253" s="2">
        <f t="shared" si="323"/>
        <v>6.7773612821354599</v>
      </c>
      <c r="BX253" s="2">
        <f t="shared" si="324"/>
        <v>8.0173682178237371</v>
      </c>
      <c r="BY253" s="2">
        <f t="shared" si="325"/>
        <v>8.691264533808404</v>
      </c>
      <c r="CA253" s="2">
        <f t="shared" si="326"/>
        <v>4.1724246860320031</v>
      </c>
      <c r="CB253" s="2">
        <f t="shared" si="327"/>
        <v>5.8233477614097913</v>
      </c>
      <c r="CC253" s="2">
        <f t="shared" si="328"/>
        <v>7.5383311234288088</v>
      </c>
      <c r="CD253" s="2">
        <f t="shared" si="335"/>
        <v>8.9175674496972572</v>
      </c>
      <c r="CE253" s="2">
        <f t="shared" si="329"/>
        <v>9.6671296113222862</v>
      </c>
      <c r="CG253" s="2">
        <f t="shared" si="330"/>
        <v>90.666473247449645</v>
      </c>
      <c r="CH253" s="2">
        <f t="shared" si="331"/>
        <v>126.54090696663251</v>
      </c>
      <c r="CI253" s="2">
        <f t="shared" si="332"/>
        <v>163.80736587549103</v>
      </c>
      <c r="CJ253" s="2">
        <f t="shared" si="333"/>
        <v>193.77806705942362</v>
      </c>
      <c r="CK253" s="2">
        <f t="shared" si="334"/>
        <v>210.06599621049637</v>
      </c>
    </row>
    <row r="254" spans="1:89">
      <c r="A254" s="2">
        <v>1</v>
      </c>
      <c r="B254" s="2">
        <f t="shared" si="343"/>
        <v>1429.0001506570702</v>
      </c>
      <c r="C254" s="3">
        <v>24.1</v>
      </c>
      <c r="D254" s="2">
        <f t="shared" si="344"/>
        <v>54.163415214994487</v>
      </c>
      <c r="E254" s="2">
        <f t="shared" si="340"/>
        <v>23.110931973539138</v>
      </c>
      <c r="F254" s="2">
        <v>0</v>
      </c>
      <c r="G254" s="2">
        <f t="shared" si="341"/>
        <v>1.1294159867695699</v>
      </c>
      <c r="H254" s="3">
        <f t="shared" si="342"/>
        <v>78.403763175303197</v>
      </c>
      <c r="J254" s="2">
        <f t="shared" si="337"/>
        <v>69.082672848100856</v>
      </c>
      <c r="K254" s="2">
        <f t="shared" si="309"/>
        <v>29.476814680266479</v>
      </c>
      <c r="L254" s="2">
        <f t="shared" si="310"/>
        <v>0</v>
      </c>
      <c r="M254" s="2">
        <f t="shared" si="338"/>
        <v>1.4405124716326503</v>
      </c>
      <c r="N254" s="3">
        <f t="shared" si="339"/>
        <v>99.999999999999972</v>
      </c>
      <c r="O254" s="2">
        <v>8.0000000000000002E-3</v>
      </c>
      <c r="P254" s="2">
        <f t="shared" si="272"/>
        <v>6.7184029546460633E-2</v>
      </c>
      <c r="Q254" s="2">
        <f t="shared" si="273"/>
        <v>0.20554426601789078</v>
      </c>
      <c r="R254" s="2">
        <v>0.3</v>
      </c>
      <c r="S254" s="2">
        <f t="shared" si="311"/>
        <v>2.9651863126891692E-2</v>
      </c>
      <c r="T254" s="2">
        <v>0.12</v>
      </c>
      <c r="U254" s="2">
        <f t="shared" si="274"/>
        <v>0.67966212136852167</v>
      </c>
      <c r="V254" s="2">
        <f t="shared" si="275"/>
        <v>1.0373087982065452</v>
      </c>
      <c r="W254" s="2">
        <v>0.06</v>
      </c>
      <c r="X254" s="2">
        <f t="shared" si="312"/>
        <v>0.28410625886846758</v>
      </c>
      <c r="Y254" s="2">
        <v>2.6700000000000002E-2</v>
      </c>
      <c r="Z254" s="2">
        <v>0.21</v>
      </c>
      <c r="AA254" s="2">
        <v>0.442</v>
      </c>
      <c r="AB254" s="2">
        <v>0.5</v>
      </c>
      <c r="AC254" s="2">
        <f t="shared" si="313"/>
        <v>8.7548946837165784E-2</v>
      </c>
      <c r="AD254" s="2">
        <f t="shared" si="276"/>
        <v>0.12156203891671725</v>
      </c>
      <c r="AE254" s="2">
        <f t="shared" si="277"/>
        <v>0.50465092134294975</v>
      </c>
      <c r="AF254" s="2">
        <f t="shared" si="278"/>
        <v>1.0391855994868255</v>
      </c>
      <c r="AG254" s="2">
        <f t="shared" si="279"/>
        <v>6.9764342307442888</v>
      </c>
      <c r="AH254" s="2">
        <f t="shared" si="314"/>
        <v>0.33322972768795628</v>
      </c>
      <c r="AI254" s="2">
        <f t="shared" si="280"/>
        <v>6.7111659158889017E-2</v>
      </c>
      <c r="AJ254" s="2">
        <f t="shared" si="281"/>
        <v>0.31988293379719807</v>
      </c>
      <c r="AK254" s="2">
        <f t="shared" si="282"/>
        <v>0.56194410526529603</v>
      </c>
      <c r="AL254" s="2">
        <f t="shared" si="283"/>
        <v>4.5460426340509912</v>
      </c>
      <c r="AM254" s="2">
        <f t="shared" si="315"/>
        <v>0.20614013863810934</v>
      </c>
      <c r="AN254" s="2">
        <f t="shared" si="284"/>
        <v>3.7050832934322431E-2</v>
      </c>
      <c r="AO254" s="2">
        <f t="shared" si="285"/>
        <v>0.20276410288204844</v>
      </c>
      <c r="AP254" s="2">
        <f t="shared" si="286"/>
        <v>0.30387370417599546</v>
      </c>
      <c r="AQ254" s="2">
        <f t="shared" si="287"/>
        <v>2.9623304609587704</v>
      </c>
      <c r="AR254" s="2">
        <f t="shared" si="316"/>
        <v>0.12803684428924469</v>
      </c>
      <c r="AS254" s="2">
        <f t="shared" si="288"/>
        <v>2.0454928969599873E-2</v>
      </c>
      <c r="AT254" s="2">
        <f t="shared" si="289"/>
        <v>0.12852602334711374</v>
      </c>
      <c r="AU254" s="2">
        <f t="shared" si="290"/>
        <v>0.16432101916265601</v>
      </c>
      <c r="AV254" s="2">
        <f t="shared" si="291"/>
        <v>1.9303386409520789</v>
      </c>
      <c r="AW254" s="2">
        <f t="shared" si="317"/>
        <v>7.9822958246983738E-2</v>
      </c>
      <c r="AX254" s="2">
        <f t="shared" si="292"/>
        <v>1.1292704806206484E-2</v>
      </c>
      <c r="AY254" s="2">
        <f t="shared" si="293"/>
        <v>8.1468753308036129E-2</v>
      </c>
      <c r="AZ254" s="2">
        <f t="shared" si="294"/>
        <v>8.8857301463029961E-2</v>
      </c>
      <c r="BA254" s="2">
        <f t="shared" si="295"/>
        <v>1.257863468597193</v>
      </c>
      <c r="BB254" s="2">
        <f t="shared" si="318"/>
        <v>4.9935375893160272E-2</v>
      </c>
      <c r="BD254" s="2">
        <f t="shared" si="336"/>
        <v>75.885186347444005</v>
      </c>
      <c r="BE254" s="2">
        <f t="shared" si="319"/>
        <v>3304.1901174613067</v>
      </c>
      <c r="BF254" s="2">
        <f t="shared" si="296"/>
        <v>34.387294865412784</v>
      </c>
      <c r="BG254" s="2">
        <f t="shared" si="297"/>
        <v>36.891067020392626</v>
      </c>
      <c r="BH254" s="2">
        <f t="shared" si="320"/>
        <v>0.51430729258242158</v>
      </c>
      <c r="BI254" s="2">
        <f t="shared" si="298"/>
        <v>1.5225605283686252</v>
      </c>
      <c r="BJ254" s="2">
        <f t="shared" si="299"/>
        <v>180.39682126328523</v>
      </c>
      <c r="BK254" s="2">
        <f t="shared" si="300"/>
        <v>138.60024068631526</v>
      </c>
      <c r="BL254" s="2">
        <f t="shared" si="301"/>
        <v>207.49388005094514</v>
      </c>
      <c r="BM254" s="2">
        <f t="shared" si="302"/>
        <v>193.25711535305405</v>
      </c>
      <c r="BN254" s="2">
        <f t="shared" si="303"/>
        <v>193.7033300018299</v>
      </c>
      <c r="BO254" s="2">
        <f t="shared" si="304"/>
        <v>249.86080384160121</v>
      </c>
      <c r="BP254" s="2">
        <f t="shared" si="305"/>
        <v>130.29137542960251</v>
      </c>
      <c r="BQ254" s="2">
        <f t="shared" si="306"/>
        <v>295.16593119894577</v>
      </c>
      <c r="BR254" s="2">
        <f t="shared" si="307"/>
        <v>52.414787929261799</v>
      </c>
      <c r="BS254" s="2">
        <f t="shared" si="308"/>
        <v>319.60739050682798</v>
      </c>
      <c r="BU254" s="2">
        <f t="shared" si="321"/>
        <v>3.75701360466749</v>
      </c>
      <c r="BV254" s="2">
        <f t="shared" si="322"/>
        <v>5.2385883890597542</v>
      </c>
      <c r="BW254" s="2">
        <f t="shared" si="323"/>
        <v>6.7729351309758341</v>
      </c>
      <c r="BX254" s="2">
        <f t="shared" si="324"/>
        <v>8.0010136609977724</v>
      </c>
      <c r="BY254" s="2">
        <f t="shared" si="325"/>
        <v>8.6635442214277933</v>
      </c>
      <c r="CA254" s="2">
        <f t="shared" si="326"/>
        <v>4.194681170247109</v>
      </c>
      <c r="CB254" s="2">
        <f t="shared" si="327"/>
        <v>5.8488497478328636</v>
      </c>
      <c r="CC254" s="2">
        <f t="shared" si="328"/>
        <v>7.5619378715888068</v>
      </c>
      <c r="CD254" s="2">
        <f t="shared" si="335"/>
        <v>8.9330795355604184</v>
      </c>
      <c r="CE254" s="2">
        <f t="shared" si="329"/>
        <v>9.6727905824132918</v>
      </c>
      <c r="CG254" s="2">
        <f t="shared" si="330"/>
        <v>91.031021824019689</v>
      </c>
      <c r="CH254" s="2">
        <f t="shared" si="331"/>
        <v>126.92901973501365</v>
      </c>
      <c r="CI254" s="2">
        <f t="shared" si="332"/>
        <v>164.10566226179463</v>
      </c>
      <c r="CJ254" s="2">
        <f t="shared" si="333"/>
        <v>193.86154159349357</v>
      </c>
      <c r="CK254" s="2">
        <f t="shared" si="334"/>
        <v>209.91440704776252</v>
      </c>
    </row>
    <row r="255" spans="1:89">
      <c r="A255" s="2">
        <v>1</v>
      </c>
      <c r="B255" s="2">
        <f t="shared" si="343"/>
        <v>1429.714436371356</v>
      </c>
      <c r="C255" s="3">
        <v>24.2</v>
      </c>
      <c r="D255" s="2">
        <f t="shared" si="344"/>
        <v>54.168215214994483</v>
      </c>
      <c r="E255" s="2">
        <f t="shared" si="340"/>
        <v>23.012831973539143</v>
      </c>
      <c r="F255" s="2">
        <v>0</v>
      </c>
      <c r="G255" s="2">
        <f t="shared" si="341"/>
        <v>1.12631598676957</v>
      </c>
      <c r="H255" s="3">
        <f t="shared" si="342"/>
        <v>78.307363175303195</v>
      </c>
      <c r="J255" s="2">
        <f t="shared" si="337"/>
        <v>69.173846517766805</v>
      </c>
      <c r="K255" s="2">
        <f t="shared" si="309"/>
        <v>29.387826432134286</v>
      </c>
      <c r="L255" s="2">
        <f t="shared" si="310"/>
        <v>0</v>
      </c>
      <c r="M255" s="2">
        <f t="shared" si="338"/>
        <v>1.4383270500988989</v>
      </c>
      <c r="N255" s="3">
        <f t="shared" si="339"/>
        <v>100</v>
      </c>
      <c r="O255" s="2">
        <v>8.0000000000000002E-3</v>
      </c>
      <c r="P255" s="2">
        <f t="shared" si="272"/>
        <v>6.7040844216083334E-2</v>
      </c>
      <c r="Q255" s="2">
        <f t="shared" si="273"/>
        <v>0.20543710980472868</v>
      </c>
      <c r="R255" s="2">
        <v>0.3</v>
      </c>
      <c r="S255" s="2">
        <f t="shared" si="311"/>
        <v>2.9550735808578147E-2</v>
      </c>
      <c r="T255" s="2">
        <v>0.12</v>
      </c>
      <c r="U255" s="2">
        <f t="shared" si="274"/>
        <v>0.67969027501360946</v>
      </c>
      <c r="V255" s="2">
        <f t="shared" si="275"/>
        <v>1.0360252751042052</v>
      </c>
      <c r="W255" s="2">
        <v>0.06</v>
      </c>
      <c r="X255" s="2">
        <f t="shared" si="312"/>
        <v>0.28361781034847522</v>
      </c>
      <c r="Y255" s="2">
        <v>2.6700000000000002E-2</v>
      </c>
      <c r="Z255" s="2">
        <v>0.21</v>
      </c>
      <c r="AA255" s="2">
        <v>0.442</v>
      </c>
      <c r="AB255" s="2">
        <v>0.5</v>
      </c>
      <c r="AC255" s="2">
        <f t="shared" si="313"/>
        <v>8.7375487778220226E-2</v>
      </c>
      <c r="AD255" s="2">
        <f t="shared" si="276"/>
        <v>0.12143305042691481</v>
      </c>
      <c r="AE255" s="2">
        <f t="shared" si="277"/>
        <v>0.5029411507563748</v>
      </c>
      <c r="AF255" s="2">
        <f t="shared" si="278"/>
        <v>1.0358199662211065</v>
      </c>
      <c r="AG255" s="2">
        <f t="shared" si="279"/>
        <v>6.9667542228585875</v>
      </c>
      <c r="AH255" s="2">
        <f t="shared" si="314"/>
        <v>0.33200809486550115</v>
      </c>
      <c r="AI255" s="2">
        <f t="shared" si="280"/>
        <v>6.7040447523742219E-2</v>
      </c>
      <c r="AJ255" s="2">
        <f t="shared" si="281"/>
        <v>0.31879916200917019</v>
      </c>
      <c r="AK255" s="2">
        <f t="shared" si="282"/>
        <v>0.5601241245274089</v>
      </c>
      <c r="AL255" s="2">
        <f t="shared" si="283"/>
        <v>4.5397348660579357</v>
      </c>
      <c r="AM255" s="2">
        <f t="shared" si="315"/>
        <v>0.2053588352545333</v>
      </c>
      <c r="AN255" s="2">
        <f t="shared" si="284"/>
        <v>3.7011518597143592E-2</v>
      </c>
      <c r="AO255" s="2">
        <f t="shared" si="285"/>
        <v>0.20207713277170281</v>
      </c>
      <c r="AP255" s="2">
        <f t="shared" si="286"/>
        <v>0.30288954172430532</v>
      </c>
      <c r="AQ255" s="2">
        <f t="shared" si="287"/>
        <v>2.9582201402313468</v>
      </c>
      <c r="AR255" s="2">
        <f t="shared" si="316"/>
        <v>0.12753724858468543</v>
      </c>
      <c r="AS255" s="2">
        <f t="shared" si="288"/>
        <v>2.0433224411003162E-2</v>
      </c>
      <c r="AT255" s="2">
        <f t="shared" si="289"/>
        <v>0.12809057380162683</v>
      </c>
      <c r="AU255" s="2">
        <f t="shared" si="290"/>
        <v>0.16378882906242384</v>
      </c>
      <c r="AV255" s="2">
        <f t="shared" si="291"/>
        <v>1.9276602392573932</v>
      </c>
      <c r="AW255" s="2">
        <f t="shared" si="317"/>
        <v>7.95035414526854E-2</v>
      </c>
      <c r="AX255" s="2">
        <f t="shared" si="292"/>
        <v>1.1280722209075686E-2</v>
      </c>
      <c r="AY255" s="2">
        <f t="shared" si="293"/>
        <v>8.1192735030371374E-2</v>
      </c>
      <c r="AZ255" s="2">
        <f t="shared" si="294"/>
        <v>8.8569517365700581E-2</v>
      </c>
      <c r="BA255" s="2">
        <f t="shared" si="295"/>
        <v>1.256118146002235</v>
      </c>
      <c r="BB255" s="2">
        <f t="shared" si="318"/>
        <v>4.9731176588380811E-2</v>
      </c>
      <c r="BD255" s="2">
        <f t="shared" si="336"/>
        <v>72.960907107755546</v>
      </c>
      <c r="BE255" s="2">
        <f t="shared" si="319"/>
        <v>3290.8379306416646</v>
      </c>
      <c r="BF255" s="2">
        <f t="shared" si="296"/>
        <v>34.332351564151232</v>
      </c>
      <c r="BG255" s="2">
        <f t="shared" si="297"/>
        <v>36.880493816027993</v>
      </c>
      <c r="BH255" s="2">
        <f t="shared" si="320"/>
        <v>0.50832067473423315</v>
      </c>
      <c r="BI255" s="2">
        <f t="shared" si="298"/>
        <v>1.5183694545932767</v>
      </c>
      <c r="BJ255" s="2">
        <f t="shared" si="299"/>
        <v>180.5827102968679</v>
      </c>
      <c r="BK255" s="2">
        <f t="shared" si="300"/>
        <v>138.77372196569772</v>
      </c>
      <c r="BL255" s="2">
        <f t="shared" si="301"/>
        <v>207.22780052372968</v>
      </c>
      <c r="BM255" s="2">
        <f t="shared" si="302"/>
        <v>193.3148454570651</v>
      </c>
      <c r="BN255" s="2">
        <f t="shared" si="303"/>
        <v>192.72495081907923</v>
      </c>
      <c r="BO255" s="2">
        <f t="shared" si="304"/>
        <v>249.62470527539244</v>
      </c>
      <c r="BP255" s="2">
        <f t="shared" si="305"/>
        <v>128.84621377503746</v>
      </c>
      <c r="BQ255" s="2">
        <f t="shared" si="306"/>
        <v>294.47865963934282</v>
      </c>
      <c r="BR255" s="2">
        <f t="shared" si="307"/>
        <v>51.332512159299526</v>
      </c>
      <c r="BS255" s="2">
        <f t="shared" si="308"/>
        <v>318.49881662935888</v>
      </c>
      <c r="BU255" s="2">
        <f t="shared" si="321"/>
        <v>3.7627945725983656</v>
      </c>
      <c r="BV255" s="2">
        <f t="shared" si="322"/>
        <v>5.2416555597488204</v>
      </c>
      <c r="BW255" s="2">
        <f t="shared" si="323"/>
        <v>6.7684751326975823</v>
      </c>
      <c r="BX255" s="2">
        <f t="shared" si="324"/>
        <v>7.9846723611755044</v>
      </c>
      <c r="BY255" s="2">
        <f t="shared" si="325"/>
        <v>8.6359694156519566</v>
      </c>
      <c r="CA255" s="2">
        <f t="shared" si="326"/>
        <v>4.2169722390017217</v>
      </c>
      <c r="CB255" s="2">
        <f t="shared" si="327"/>
        <v>5.8743350335509099</v>
      </c>
      <c r="CC255" s="2">
        <f t="shared" si="328"/>
        <v>7.5854451217753933</v>
      </c>
      <c r="CD255" s="2">
        <f t="shared" si="335"/>
        <v>8.9484400583022286</v>
      </c>
      <c r="CE255" s="2">
        <f t="shared" si="329"/>
        <v>9.6783501145331794</v>
      </c>
      <c r="CG255" s="2">
        <f t="shared" si="330"/>
        <v>91.396544856647438</v>
      </c>
      <c r="CH255" s="2">
        <f t="shared" si="331"/>
        <v>127.31739621885905</v>
      </c>
      <c r="CI255" s="2">
        <f t="shared" si="332"/>
        <v>164.40313951274726</v>
      </c>
      <c r="CJ255" s="2">
        <f t="shared" si="333"/>
        <v>193.94400931110957</v>
      </c>
      <c r="CK255" s="2">
        <f t="shared" si="334"/>
        <v>209.76371440156157</v>
      </c>
    </row>
    <row r="256" spans="1:89">
      <c r="A256" s="2">
        <v>1</v>
      </c>
      <c r="B256" s="2">
        <f t="shared" si="343"/>
        <v>1430.4287220856415</v>
      </c>
      <c r="C256" s="3">
        <v>24.3</v>
      </c>
      <c r="D256" s="2">
        <f t="shared" si="344"/>
        <v>54.173015214994486</v>
      </c>
      <c r="E256" s="2">
        <f t="shared" si="340"/>
        <v>22.914731973539141</v>
      </c>
      <c r="F256" s="2">
        <v>0</v>
      </c>
      <c r="G256" s="2">
        <f t="shared" si="341"/>
        <v>1.1232159867695701</v>
      </c>
      <c r="H256" s="3">
        <f t="shared" si="342"/>
        <v>78.210963175303192</v>
      </c>
      <c r="J256" s="2">
        <f t="shared" si="337"/>
        <v>69.265244942157665</v>
      </c>
      <c r="K256" s="2">
        <f t="shared" si="309"/>
        <v>29.298618816620028</v>
      </c>
      <c r="L256" s="2">
        <f t="shared" si="310"/>
        <v>0</v>
      </c>
      <c r="M256" s="2">
        <f t="shared" si="338"/>
        <v>1.4361362412223173</v>
      </c>
      <c r="N256" s="3">
        <f t="shared" si="339"/>
        <v>100.00000000000001</v>
      </c>
      <c r="O256" s="2">
        <v>8.0000000000000002E-3</v>
      </c>
      <c r="P256" s="2">
        <f t="shared" si="272"/>
        <v>6.689808373531568E-2</v>
      </c>
      <c r="Q256" s="2">
        <f t="shared" si="273"/>
        <v>0.20533009924305631</v>
      </c>
      <c r="R256" s="2">
        <v>0.3</v>
      </c>
      <c r="S256" s="2">
        <f t="shared" si="311"/>
        <v>2.9449842868272985E-2</v>
      </c>
      <c r="T256" s="2">
        <v>0.12</v>
      </c>
      <c r="U256" s="2">
        <f t="shared" si="274"/>
        <v>0.67971840621461344</v>
      </c>
      <c r="V256" s="2">
        <f t="shared" si="275"/>
        <v>1.0347444145088334</v>
      </c>
      <c r="W256" s="2">
        <v>0.06</v>
      </c>
      <c r="X256" s="2">
        <f t="shared" si="312"/>
        <v>0.28312808053854704</v>
      </c>
      <c r="Y256" s="2">
        <v>2.6700000000000002E-2</v>
      </c>
      <c r="Z256" s="2">
        <v>0.21</v>
      </c>
      <c r="AA256" s="2">
        <v>0.442</v>
      </c>
      <c r="AB256" s="2">
        <v>0.5</v>
      </c>
      <c r="AC256" s="2">
        <f t="shared" si="313"/>
        <v>8.7201601120569752E-2</v>
      </c>
      <c r="AD256" s="2">
        <f t="shared" si="276"/>
        <v>0.12130430679966188</v>
      </c>
      <c r="AE256" s="2">
        <f t="shared" si="277"/>
        <v>0.50123859940231197</v>
      </c>
      <c r="AF256" s="2">
        <f t="shared" si="278"/>
        <v>1.0324680419304142</v>
      </c>
      <c r="AG256" s="2">
        <f t="shared" si="279"/>
        <v>6.9570957467563908</v>
      </c>
      <c r="AH256" s="2">
        <f t="shared" si="314"/>
        <v>0.33079108518652561</v>
      </c>
      <c r="AI256" s="2">
        <f t="shared" si="280"/>
        <v>6.6969371071684686E-2</v>
      </c>
      <c r="AJ256" s="2">
        <f t="shared" si="281"/>
        <v>0.31771996627397037</v>
      </c>
      <c r="AK256" s="2">
        <f t="shared" si="282"/>
        <v>0.55831155697703072</v>
      </c>
      <c r="AL256" s="2">
        <f t="shared" si="283"/>
        <v>4.5334411287863858</v>
      </c>
      <c r="AM256" s="2">
        <f t="shared" si="315"/>
        <v>0.20458045175690856</v>
      </c>
      <c r="AN256" s="2">
        <f t="shared" si="284"/>
        <v>3.6972278891498504E-2</v>
      </c>
      <c r="AO256" s="2">
        <f t="shared" si="285"/>
        <v>0.20139306328264192</v>
      </c>
      <c r="AP256" s="2">
        <f t="shared" si="286"/>
        <v>0.30190938798580746</v>
      </c>
      <c r="AQ256" s="2">
        <f t="shared" si="287"/>
        <v>2.9541189623204467</v>
      </c>
      <c r="AR256" s="2">
        <f t="shared" si="316"/>
        <v>0.1270394984958943</v>
      </c>
      <c r="AS256" s="2">
        <f t="shared" si="288"/>
        <v>2.0411561054792488E-2</v>
      </c>
      <c r="AT256" s="2">
        <f t="shared" si="289"/>
        <v>0.12765696287211614</v>
      </c>
      <c r="AU256" s="2">
        <f t="shared" si="290"/>
        <v>0.16325880669117984</v>
      </c>
      <c r="AV256" s="2">
        <f t="shared" si="291"/>
        <v>1.9249877952815553</v>
      </c>
      <c r="AW256" s="2">
        <f t="shared" si="317"/>
        <v>7.9185292073040425E-2</v>
      </c>
      <c r="AX256" s="2">
        <f t="shared" si="292"/>
        <v>1.1268762358852677E-2</v>
      </c>
      <c r="AY256" s="2">
        <f t="shared" si="293"/>
        <v>8.091788219568459E-2</v>
      </c>
      <c r="AZ256" s="2">
        <f t="shared" si="294"/>
        <v>8.828290547719253E-2</v>
      </c>
      <c r="BA256" s="2">
        <f t="shared" si="295"/>
        <v>1.2543767056260422</v>
      </c>
      <c r="BB256" s="2">
        <f t="shared" si="318"/>
        <v>4.9527716179750422E-2</v>
      </c>
      <c r="BD256" s="2">
        <f t="shared" si="336"/>
        <v>70.135078580938028</v>
      </c>
      <c r="BE256" s="2">
        <f t="shared" si="319"/>
        <v>3277.5840094397681</v>
      </c>
      <c r="BF256" s="2">
        <f t="shared" si="296"/>
        <v>34.277328101407015</v>
      </c>
      <c r="BG256" s="2">
        <f t="shared" si="297"/>
        <v>36.869781199918442</v>
      </c>
      <c r="BH256" s="2">
        <f t="shared" si="320"/>
        <v>0.50238408244240895</v>
      </c>
      <c r="BI256" s="2">
        <f t="shared" si="298"/>
        <v>1.5141884448313387</v>
      </c>
      <c r="BJ256" s="2">
        <f t="shared" si="299"/>
        <v>180.76544926473753</v>
      </c>
      <c r="BK256" s="2">
        <f t="shared" si="300"/>
        <v>138.9465274278337</v>
      </c>
      <c r="BL256" s="2">
        <f t="shared" si="301"/>
        <v>206.95568288045925</v>
      </c>
      <c r="BM256" s="2">
        <f t="shared" si="302"/>
        <v>193.3709805904947</v>
      </c>
      <c r="BN256" s="2">
        <f t="shared" si="303"/>
        <v>191.74167782675289</v>
      </c>
      <c r="BO256" s="2">
        <f t="shared" si="304"/>
        <v>249.38650351634456</v>
      </c>
      <c r="BP256" s="2">
        <f t="shared" si="305"/>
        <v>127.40628652223167</v>
      </c>
      <c r="BQ256" s="2">
        <f t="shared" si="306"/>
        <v>293.79111900923124</v>
      </c>
      <c r="BR256" s="2">
        <f t="shared" si="307"/>
        <v>50.265613635530556</v>
      </c>
      <c r="BS256" s="2">
        <f t="shared" si="308"/>
        <v>317.3949762878205</v>
      </c>
      <c r="BU256" s="2">
        <f t="shared" si="321"/>
        <v>3.76857477603206</v>
      </c>
      <c r="BV256" s="2">
        <f t="shared" si="322"/>
        <v>5.244701061337528</v>
      </c>
      <c r="BW256" s="2">
        <f t="shared" si="323"/>
        <v>6.7639811086510111</v>
      </c>
      <c r="BX256" s="2">
        <f t="shared" si="324"/>
        <v>7.9683445208479053</v>
      </c>
      <c r="BY256" s="2">
        <f t="shared" si="325"/>
        <v>8.6085397297807287</v>
      </c>
      <c r="CA256" s="2">
        <f t="shared" si="326"/>
        <v>4.2392972087871392</v>
      </c>
      <c r="CB256" s="2">
        <f t="shared" si="327"/>
        <v>5.8998024164618519</v>
      </c>
      <c r="CC256" s="2">
        <f t="shared" si="328"/>
        <v>7.6088516052704254</v>
      </c>
      <c r="CD256" s="2">
        <f t="shared" si="335"/>
        <v>8.9636487779743721</v>
      </c>
      <c r="CE256" s="2">
        <f t="shared" si="329"/>
        <v>9.6838090304837774</v>
      </c>
      <c r="CG256" s="2">
        <f t="shared" si="330"/>
        <v>91.763035111069399</v>
      </c>
      <c r="CH256" s="2">
        <f t="shared" si="331"/>
        <v>127.7060205092463</v>
      </c>
      <c r="CI256" s="2">
        <f t="shared" si="332"/>
        <v>164.69977985079859</v>
      </c>
      <c r="CJ256" s="2">
        <f t="shared" si="333"/>
        <v>194.02546625691349</v>
      </c>
      <c r="CK256" s="2">
        <f t="shared" si="334"/>
        <v>209.61392049400709</v>
      </c>
    </row>
    <row r="257" spans="1:89">
      <c r="A257" s="2">
        <v>1</v>
      </c>
      <c r="B257" s="2">
        <f t="shared" si="343"/>
        <v>1431.1430077999273</v>
      </c>
      <c r="C257" s="3">
        <v>24.4</v>
      </c>
      <c r="D257" s="2">
        <f t="shared" si="344"/>
        <v>54.177815214994482</v>
      </c>
      <c r="E257" s="2">
        <f t="shared" si="340"/>
        <v>22.816631973539142</v>
      </c>
      <c r="F257" s="2">
        <v>0</v>
      </c>
      <c r="G257" s="2">
        <f t="shared" si="341"/>
        <v>1.12011598676957</v>
      </c>
      <c r="H257" s="3">
        <f t="shared" si="342"/>
        <v>78.114563175303203</v>
      </c>
      <c r="J257" s="2">
        <f t="shared" si="337"/>
        <v>69.356868953372583</v>
      </c>
      <c r="K257" s="2">
        <f t="shared" si="309"/>
        <v>29.209191021569811</v>
      </c>
      <c r="L257" s="2">
        <f t="shared" si="310"/>
        <v>0</v>
      </c>
      <c r="M257" s="2">
        <f t="shared" si="338"/>
        <v>1.4339400250575904</v>
      </c>
      <c r="N257" s="3">
        <f t="shared" si="339"/>
        <v>99.999999999999986</v>
      </c>
      <c r="O257" s="2">
        <v>8.0000000000000002E-3</v>
      </c>
      <c r="P257" s="2">
        <f t="shared" si="272"/>
        <v>6.6755746539011424E-2</v>
      </c>
      <c r="Q257" s="2">
        <f t="shared" si="273"/>
        <v>0.20522323405060658</v>
      </c>
      <c r="R257" s="2">
        <v>0.3</v>
      </c>
      <c r="S257" s="2">
        <f t="shared" si="311"/>
        <v>2.9349183115897407E-2</v>
      </c>
      <c r="T257" s="2">
        <v>0.12</v>
      </c>
      <c r="U257" s="2">
        <f t="shared" si="274"/>
        <v>0.67974651499833683</v>
      </c>
      <c r="V257" s="2">
        <f t="shared" si="275"/>
        <v>1.0334662091215165</v>
      </c>
      <c r="W257" s="2">
        <v>0.06</v>
      </c>
      <c r="X257" s="2">
        <f t="shared" si="312"/>
        <v>0.28263706478740952</v>
      </c>
      <c r="Y257" s="2">
        <v>2.6700000000000002E-2</v>
      </c>
      <c r="Z257" s="2">
        <v>0.21</v>
      </c>
      <c r="AA257" s="2">
        <v>0.442</v>
      </c>
      <c r="AB257" s="2">
        <v>0.5</v>
      </c>
      <c r="AC257" s="2">
        <f t="shared" si="313"/>
        <v>8.7027285281135042E-2</v>
      </c>
      <c r="AD257" s="2">
        <f t="shared" si="276"/>
        <v>0.12117580741060169</v>
      </c>
      <c r="AE257" s="2">
        <f t="shared" si="277"/>
        <v>0.49954323138051537</v>
      </c>
      <c r="AF257" s="2">
        <f t="shared" si="278"/>
        <v>1.0291297605253722</v>
      </c>
      <c r="AG257" s="2">
        <f t="shared" si="279"/>
        <v>6.9474587399397452</v>
      </c>
      <c r="AH257" s="2">
        <f t="shared" si="314"/>
        <v>0.32957867423457704</v>
      </c>
      <c r="AI257" s="2">
        <f t="shared" si="280"/>
        <v>6.6898429458023184E-2</v>
      </c>
      <c r="AJ257" s="2">
        <f t="shared" si="281"/>
        <v>0.3166453238355198</v>
      </c>
      <c r="AK257" s="2">
        <f t="shared" si="282"/>
        <v>0.55650636687604549</v>
      </c>
      <c r="AL257" s="2">
        <f t="shared" si="283"/>
        <v>4.5271613815109024</v>
      </c>
      <c r="AM257" s="2">
        <f t="shared" si="315"/>
        <v>0.20380497259948582</v>
      </c>
      <c r="AN257" s="2">
        <f t="shared" si="284"/>
        <v>3.6933113627089828E-2</v>
      </c>
      <c r="AO257" s="2">
        <f t="shared" si="285"/>
        <v>0.20071187999047688</v>
      </c>
      <c r="AP257" s="2">
        <f t="shared" si="286"/>
        <v>0.30093322363496111</v>
      </c>
      <c r="AQ257" s="2">
        <f t="shared" si="287"/>
        <v>2.9500269006882145</v>
      </c>
      <c r="AR257" s="2">
        <f t="shared" si="316"/>
        <v>0.12654358412707747</v>
      </c>
      <c r="AS257" s="2">
        <f t="shared" si="288"/>
        <v>2.0389938795908991E-2</v>
      </c>
      <c r="AT257" s="2">
        <f t="shared" si="289"/>
        <v>0.1272251814153984</v>
      </c>
      <c r="AU257" s="2">
        <f t="shared" si="290"/>
        <v>0.16273094159855434</v>
      </c>
      <c r="AV257" s="2">
        <f t="shared" si="291"/>
        <v>1.922321291731746</v>
      </c>
      <c r="AW257" s="2">
        <f t="shared" si="317"/>
        <v>7.8868203809859525E-2</v>
      </c>
      <c r="AX257" s="2">
        <f t="shared" si="292"/>
        <v>1.1256825197536804E-2</v>
      </c>
      <c r="AY257" s="2">
        <f t="shared" si="293"/>
        <v>8.0644189008388822E-2</v>
      </c>
      <c r="AZ257" s="2">
        <f t="shared" si="294"/>
        <v>8.7997460146423179E-2</v>
      </c>
      <c r="BA257" s="2">
        <f t="shared" si="295"/>
        <v>1.2526391362001226</v>
      </c>
      <c r="BB257" s="2">
        <f t="shared" si="318"/>
        <v>4.9324990659331151E-2</v>
      </c>
      <c r="BD257" s="2">
        <f t="shared" si="336"/>
        <v>67.4049321462618</v>
      </c>
      <c r="BE257" s="2">
        <f t="shared" si="319"/>
        <v>3264.4275378115167</v>
      </c>
      <c r="BF257" s="2">
        <f t="shared" si="296"/>
        <v>34.22222406925372</v>
      </c>
      <c r="BG257" s="2">
        <f t="shared" si="297"/>
        <v>36.858930555940304</v>
      </c>
      <c r="BH257" s="2">
        <f t="shared" si="320"/>
        <v>0.49649726558861346</v>
      </c>
      <c r="BI257" s="2">
        <f t="shared" si="298"/>
        <v>1.5100175793426391</v>
      </c>
      <c r="BJ257" s="2">
        <f t="shared" si="299"/>
        <v>180.9450137190332</v>
      </c>
      <c r="BK257" s="2">
        <f t="shared" si="300"/>
        <v>139.11865237165009</v>
      </c>
      <c r="BL257" s="2">
        <f t="shared" si="301"/>
        <v>206.67752030628475</v>
      </c>
      <c r="BM257" s="2">
        <f t="shared" si="302"/>
        <v>193.4255155893299</v>
      </c>
      <c r="BN257" s="2">
        <f t="shared" si="303"/>
        <v>190.7535838530271</v>
      </c>
      <c r="BO257" s="2">
        <f t="shared" si="304"/>
        <v>249.14620466526537</v>
      </c>
      <c r="BP257" s="2">
        <f t="shared" si="305"/>
        <v>125.97171667032133</v>
      </c>
      <c r="BQ257" s="2">
        <f t="shared" si="306"/>
        <v>293.10333457341608</v>
      </c>
      <c r="BR257" s="2">
        <f t="shared" si="307"/>
        <v>49.214024649425589</v>
      </c>
      <c r="BS257" s="2">
        <f t="shared" si="308"/>
        <v>316.29587402700747</v>
      </c>
      <c r="BU257" s="2">
        <f t="shared" si="321"/>
        <v>3.7743540106382514</v>
      </c>
      <c r="BV257" s="2">
        <f t="shared" si="322"/>
        <v>5.2477245723603021</v>
      </c>
      <c r="BW257" s="2">
        <f t="shared" si="323"/>
        <v>6.7594528899079025</v>
      </c>
      <c r="BX257" s="2">
        <f t="shared" si="324"/>
        <v>7.9520303533651653</v>
      </c>
      <c r="BY257" s="2">
        <f t="shared" si="325"/>
        <v>8.5812547802212951</v>
      </c>
      <c r="CA257" s="2">
        <f t="shared" si="326"/>
        <v>4.2616553977765941</v>
      </c>
      <c r="CB257" s="2">
        <f t="shared" si="327"/>
        <v>5.9252507016591043</v>
      </c>
      <c r="CC257" s="2">
        <f t="shared" si="328"/>
        <v>7.632156075741654</v>
      </c>
      <c r="CD257" s="2">
        <f t="shared" si="335"/>
        <v>8.9787054905777914</v>
      </c>
      <c r="CE257" s="2">
        <f t="shared" si="329"/>
        <v>9.6891681730835213</v>
      </c>
      <c r="CG257" s="2">
        <f t="shared" si="330"/>
        <v>92.130485283630321</v>
      </c>
      <c r="CH257" s="2">
        <f t="shared" si="331"/>
        <v>128.09487666596203</v>
      </c>
      <c r="CI257" s="2">
        <f t="shared" si="332"/>
        <v>164.99556566336599</v>
      </c>
      <c r="CJ257" s="2">
        <f t="shared" si="333"/>
        <v>194.1059088206203</v>
      </c>
      <c r="CK257" s="2">
        <f t="shared" si="334"/>
        <v>209.46502766193066</v>
      </c>
    </row>
    <row r="258" spans="1:89">
      <c r="A258" s="2">
        <v>1</v>
      </c>
      <c r="B258" s="2">
        <f t="shared" si="343"/>
        <v>1431.8572935142131</v>
      </c>
      <c r="C258" s="3">
        <v>24.5</v>
      </c>
      <c r="D258" s="2">
        <f t="shared" si="344"/>
        <v>54.182615214994485</v>
      </c>
      <c r="E258" s="2">
        <f t="shared" si="340"/>
        <v>22.71853197353914</v>
      </c>
      <c r="F258" s="2">
        <v>0</v>
      </c>
      <c r="G258" s="2">
        <f t="shared" si="341"/>
        <v>1.1170159867695699</v>
      </c>
      <c r="H258" s="3">
        <f t="shared" si="342"/>
        <v>78.018163175303201</v>
      </c>
      <c r="J258" s="2">
        <f t="shared" si="337"/>
        <v>69.448719387623441</v>
      </c>
      <c r="K258" s="2">
        <f t="shared" si="309"/>
        <v>29.119542230815725</v>
      </c>
      <c r="L258" s="2">
        <f t="shared" si="310"/>
        <v>0</v>
      </c>
      <c r="M258" s="2">
        <f t="shared" si="338"/>
        <v>1.4317383815608253</v>
      </c>
      <c r="N258" s="3">
        <f t="shared" si="339"/>
        <v>99.999999999999986</v>
      </c>
      <c r="O258" s="2">
        <v>8.0000000000000002E-3</v>
      </c>
      <c r="P258" s="2">
        <f t="shared" si="272"/>
        <v>6.6613831068834908E-2</v>
      </c>
      <c r="Q258" s="2">
        <f t="shared" si="273"/>
        <v>0.20511651394581559</v>
      </c>
      <c r="R258" s="2">
        <v>0.3</v>
      </c>
      <c r="S258" s="2">
        <f t="shared" si="311"/>
        <v>2.924875536534598E-2</v>
      </c>
      <c r="T258" s="2">
        <v>0.12</v>
      </c>
      <c r="U258" s="2">
        <f t="shared" si="274"/>
        <v>0.67977460139154255</v>
      </c>
      <c r="V258" s="2">
        <f t="shared" si="275"/>
        <v>1.032190651667888</v>
      </c>
      <c r="W258" s="2">
        <v>0.06</v>
      </c>
      <c r="X258" s="2">
        <f t="shared" si="312"/>
        <v>0.28214475842065412</v>
      </c>
      <c r="Y258" s="2">
        <v>2.6700000000000002E-2</v>
      </c>
      <c r="Z258" s="2">
        <v>0.21</v>
      </c>
      <c r="AA258" s="2">
        <v>0.442</v>
      </c>
      <c r="AB258" s="2">
        <v>0.5</v>
      </c>
      <c r="AC258" s="2">
        <f t="shared" si="313"/>
        <v>8.6852538669012616E-2</v>
      </c>
      <c r="AD258" s="2">
        <f t="shared" si="276"/>
        <v>0.12104755163734932</v>
      </c>
      <c r="AE258" s="2">
        <f t="shared" si="277"/>
        <v>0.49785501099456092</v>
      </c>
      <c r="AF258" s="2">
        <f t="shared" si="278"/>
        <v>1.0258050562815526</v>
      </c>
      <c r="AG258" s="2">
        <f t="shared" si="279"/>
        <v>6.9378431401315437</v>
      </c>
      <c r="AH258" s="2">
        <f t="shared" si="314"/>
        <v>0.32837083772675285</v>
      </c>
      <c r="AI258" s="2">
        <f t="shared" si="280"/>
        <v>6.6827622339153056E-2</v>
      </c>
      <c r="AJ258" s="2">
        <f t="shared" si="281"/>
        <v>0.31557521206693684</v>
      </c>
      <c r="AK258" s="2">
        <f t="shared" si="282"/>
        <v>0.55470851868368443</v>
      </c>
      <c r="AL258" s="2">
        <f t="shared" si="283"/>
        <v>4.5208955836499527</v>
      </c>
      <c r="AM258" s="2">
        <f t="shared" si="315"/>
        <v>0.20303238232096177</v>
      </c>
      <c r="AN258" s="2">
        <f t="shared" si="284"/>
        <v>3.6894022614221152E-2</v>
      </c>
      <c r="AO258" s="2">
        <f t="shared" si="285"/>
        <v>0.20003356855271257</v>
      </c>
      <c r="AP258" s="2">
        <f t="shared" si="286"/>
        <v>0.29996102945294195</v>
      </c>
      <c r="AQ258" s="2">
        <f t="shared" si="287"/>
        <v>2.945943928890574</v>
      </c>
      <c r="AR258" s="2">
        <f t="shared" si="316"/>
        <v>0.12604949563585893</v>
      </c>
      <c r="AS258" s="2">
        <f t="shared" si="288"/>
        <v>2.0368357529625562E-2</v>
      </c>
      <c r="AT258" s="2">
        <f t="shared" si="289"/>
        <v>0.12679522034020047</v>
      </c>
      <c r="AU258" s="2">
        <f t="shared" si="290"/>
        <v>0.16220522339188492</v>
      </c>
      <c r="AV258" s="2">
        <f t="shared" si="291"/>
        <v>1.919660711376254</v>
      </c>
      <c r="AW258" s="2">
        <f t="shared" si="317"/>
        <v>7.8552270398755453E-2</v>
      </c>
      <c r="AX258" s="2">
        <f t="shared" si="292"/>
        <v>1.1244910667310617E-2</v>
      </c>
      <c r="AY258" s="2">
        <f t="shared" si="293"/>
        <v>8.0371649705801393E-2</v>
      </c>
      <c r="AZ258" s="2">
        <f t="shared" si="294"/>
        <v>8.7713175753515518E-2</v>
      </c>
      <c r="BA258" s="2">
        <f t="shared" si="295"/>
        <v>1.2509054264958033</v>
      </c>
      <c r="BB258" s="2">
        <f t="shared" si="318"/>
        <v>4.9122996040581152E-2</v>
      </c>
      <c r="BD258" s="2">
        <f t="shared" si="336"/>
        <v>64.767758332574275</v>
      </c>
      <c r="BE258" s="2">
        <f t="shared" si="319"/>
        <v>3251.3677019769088</v>
      </c>
      <c r="BF258" s="2">
        <f t="shared" si="296"/>
        <v>34.167039056841084</v>
      </c>
      <c r="BG258" s="2">
        <f t="shared" si="297"/>
        <v>36.847943243699085</v>
      </c>
      <c r="BH258" s="2">
        <f t="shared" si="320"/>
        <v>0.49065997443167986</v>
      </c>
      <c r="BI258" s="2">
        <f t="shared" si="298"/>
        <v>1.5058569360572884</v>
      </c>
      <c r="BJ258" s="2">
        <f t="shared" si="299"/>
        <v>181.12137922039938</v>
      </c>
      <c r="BK258" s="2">
        <f t="shared" si="300"/>
        <v>139.29009207307357</v>
      </c>
      <c r="BL258" s="2">
        <f t="shared" si="301"/>
        <v>206.39330645810236</v>
      </c>
      <c r="BM258" s="2">
        <f t="shared" si="302"/>
        <v>193.47844534797795</v>
      </c>
      <c r="BN258" s="2">
        <f t="shared" si="303"/>
        <v>189.76074252317014</v>
      </c>
      <c r="BO258" s="2">
        <f t="shared" si="304"/>
        <v>248.90381502386907</v>
      </c>
      <c r="BP258" s="2">
        <f t="shared" si="305"/>
        <v>124.54262609149694</v>
      </c>
      <c r="BQ258" s="2">
        <f t="shared" si="306"/>
        <v>292.41533168165313</v>
      </c>
      <c r="BR258" s="2">
        <f t="shared" si="307"/>
        <v>48.177674856630901</v>
      </c>
      <c r="BS258" s="2">
        <f t="shared" si="308"/>
        <v>315.2015140303937</v>
      </c>
      <c r="BU258" s="2">
        <f t="shared" si="321"/>
        <v>3.7801320728231382</v>
      </c>
      <c r="BV258" s="2">
        <f t="shared" si="322"/>
        <v>5.2507257750692053</v>
      </c>
      <c r="BW258" s="2">
        <f t="shared" si="323"/>
        <v>6.7548903171530768</v>
      </c>
      <c r="BX258" s="2">
        <f t="shared" si="324"/>
        <v>7.9357300826188037</v>
      </c>
      <c r="BY258" s="2">
        <f t="shared" si="325"/>
        <v>8.5541141861233303</v>
      </c>
      <c r="CA258" s="2">
        <f t="shared" si="326"/>
        <v>4.2840461258313507</v>
      </c>
      <c r="CB258" s="2">
        <f t="shared" si="327"/>
        <v>5.9506787014688758</v>
      </c>
      <c r="CC258" s="2">
        <f t="shared" si="328"/>
        <v>7.6553573092495704</v>
      </c>
      <c r="CD258" s="2">
        <f t="shared" si="335"/>
        <v>8.9936100276772031</v>
      </c>
      <c r="CE258" s="2">
        <f t="shared" si="329"/>
        <v>9.6944284043525339</v>
      </c>
      <c r="CG258" s="2">
        <f t="shared" si="330"/>
        <v>92.498888000456404</v>
      </c>
      <c r="CH258" s="2">
        <f t="shared" si="331"/>
        <v>128.48394871730187</v>
      </c>
      <c r="CI258" s="2">
        <f t="shared" si="332"/>
        <v>165.29047950302754</v>
      </c>
      <c r="CJ258" s="2">
        <f t="shared" si="333"/>
        <v>194.18533373247919</v>
      </c>
      <c r="CK258" s="2">
        <f t="shared" si="334"/>
        <v>209.31703834739469</v>
      </c>
    </row>
    <row r="259" spans="1:89">
      <c r="A259" s="2">
        <v>1</v>
      </c>
      <c r="B259" s="2">
        <f t="shared" si="343"/>
        <v>1432.5715792284989</v>
      </c>
      <c r="C259" s="3">
        <v>24.6</v>
      </c>
      <c r="D259" s="2">
        <f t="shared" si="344"/>
        <v>54.187415214994481</v>
      </c>
      <c r="E259" s="2">
        <f t="shared" si="340"/>
        <v>22.620431973539141</v>
      </c>
      <c r="F259" s="2">
        <v>0</v>
      </c>
      <c r="G259" s="2">
        <f t="shared" si="341"/>
        <v>1.11391598676957</v>
      </c>
      <c r="H259" s="3">
        <f t="shared" si="342"/>
        <v>77.921763175303198</v>
      </c>
      <c r="J259" s="2">
        <f t="shared" si="337"/>
        <v>69.540797085260039</v>
      </c>
      <c r="K259" s="2">
        <f t="shared" si="309"/>
        <v>29.029671624151003</v>
      </c>
      <c r="L259" s="2">
        <f t="shared" si="310"/>
        <v>0</v>
      </c>
      <c r="M259" s="2">
        <f t="shared" si="338"/>
        <v>1.429531290588941</v>
      </c>
      <c r="N259" s="3">
        <f t="shared" si="339"/>
        <v>99.999999999999986</v>
      </c>
      <c r="O259" s="2">
        <v>8.0000000000000002E-3</v>
      </c>
      <c r="P259" s="2">
        <f t="shared" si="272"/>
        <v>6.6472335773226324E-2</v>
      </c>
      <c r="Q259" s="2">
        <f t="shared" si="273"/>
        <v>0.20500993864781977</v>
      </c>
      <c r="R259" s="2">
        <v>0.3</v>
      </c>
      <c r="S259" s="2">
        <f t="shared" si="311"/>
        <v>2.9148558434458283E-2</v>
      </c>
      <c r="T259" s="2">
        <v>0.12</v>
      </c>
      <c r="U259" s="2">
        <f t="shared" si="274"/>
        <v>0.67980266542094858</v>
      </c>
      <c r="V259" s="2">
        <f t="shared" si="275"/>
        <v>1.0309177348980207</v>
      </c>
      <c r="W259" s="2">
        <v>0.06</v>
      </c>
      <c r="X259" s="2">
        <f t="shared" si="312"/>
        <v>0.28165115674059271</v>
      </c>
      <c r="Y259" s="2">
        <v>2.6700000000000002E-2</v>
      </c>
      <c r="Z259" s="2">
        <v>0.21</v>
      </c>
      <c r="AA259" s="2">
        <v>0.442</v>
      </c>
      <c r="AB259" s="2">
        <v>0.5</v>
      </c>
      <c r="AC259" s="2">
        <f t="shared" si="313"/>
        <v>8.6677359685426239E-2</v>
      </c>
      <c r="AD259" s="2">
        <f t="shared" si="276"/>
        <v>0.12091953885948389</v>
      </c>
      <c r="AE259" s="2">
        <f t="shared" si="277"/>
        <v>0.4961739027505484</v>
      </c>
      <c r="AF259" s="2">
        <f t="shared" si="278"/>
        <v>1.0224938638372107</v>
      </c>
      <c r="AG259" s="2">
        <f t="shared" si="279"/>
        <v>6.9282488852745825</v>
      </c>
      <c r="AH259" s="2">
        <f t="shared" si="314"/>
        <v>0.32716755151280408</v>
      </c>
      <c r="AI259" s="2">
        <f t="shared" si="280"/>
        <v>6.6756949372553887E-2</v>
      </c>
      <c r="AJ259" s="2">
        <f t="shared" si="281"/>
        <v>0.31450960846971299</v>
      </c>
      <c r="AK259" s="2">
        <f t="shared" si="282"/>
        <v>0.55291797705530199</v>
      </c>
      <c r="AL259" s="2">
        <f t="shared" si="283"/>
        <v>4.5146436947652999</v>
      </c>
      <c r="AM259" s="2">
        <f t="shared" si="315"/>
        <v>0.20226266554390879</v>
      </c>
      <c r="AN259" s="2">
        <f t="shared" si="284"/>
        <v>3.685500566379471E-2</v>
      </c>
      <c r="AO259" s="2">
        <f t="shared" si="285"/>
        <v>0.19935811470822593</v>
      </c>
      <c r="AP259" s="2">
        <f t="shared" si="286"/>
        <v>0.29899278632698006</v>
      </c>
      <c r="AQ259" s="2">
        <f t="shared" si="287"/>
        <v>2.9418700205768213</v>
      </c>
      <c r="AR259" s="2">
        <f t="shared" si="316"/>
        <v>0.12555722323291782</v>
      </c>
      <c r="AS259" s="2">
        <f t="shared" si="288"/>
        <v>2.0346817151545588E-2</v>
      </c>
      <c r="AT259" s="2">
        <f t="shared" si="289"/>
        <v>0.12636707060682839</v>
      </c>
      <c r="AU259" s="2">
        <f t="shared" si="290"/>
        <v>0.16168164173585869</v>
      </c>
      <c r="AV259" s="2">
        <f t="shared" si="291"/>
        <v>1.9170060370442119</v>
      </c>
      <c r="AW259" s="2">
        <f t="shared" si="317"/>
        <v>7.8237485608912555E-2</v>
      </c>
      <c r="AX259" s="2">
        <f t="shared" si="292"/>
        <v>1.123301871053908E-2</v>
      </c>
      <c r="AY259" s="2">
        <f t="shared" si="293"/>
        <v>8.0100258557934095E-2</v>
      </c>
      <c r="AZ259" s="2">
        <f t="shared" si="294"/>
        <v>8.7430046709604345E-2</v>
      </c>
      <c r="BA259" s="2">
        <f t="shared" si="295"/>
        <v>1.2491755653240602</v>
      </c>
      <c r="BB259" s="2">
        <f t="shared" si="318"/>
        <v>4.892172835820819E-2</v>
      </c>
      <c r="BD259" s="2">
        <f t="shared" si="336"/>
        <v>62.220906123145205</v>
      </c>
      <c r="BE259" s="2">
        <f t="shared" si="319"/>
        <v>3238.4036906116494</v>
      </c>
      <c r="BF259" s="2">
        <f t="shared" si="296"/>
        <v>34.111772650365538</v>
      </c>
      <c r="BG259" s="2">
        <f t="shared" si="297"/>
        <v>36.836820599010736</v>
      </c>
      <c r="BH259" s="2">
        <f t="shared" si="320"/>
        <v>0.48487195960857665</v>
      </c>
      <c r="BI259" s="2">
        <f t="shared" si="298"/>
        <v>1.5017065906245701</v>
      </c>
      <c r="BJ259" s="2">
        <f t="shared" si="299"/>
        <v>181.29452134011296</v>
      </c>
      <c r="BK259" s="2">
        <f t="shared" si="300"/>
        <v>139.46084178554122</v>
      </c>
      <c r="BL259" s="2">
        <f t="shared" si="301"/>
        <v>206.10303546945437</v>
      </c>
      <c r="BM259" s="2">
        <f t="shared" si="302"/>
        <v>193.52976482001648</v>
      </c>
      <c r="BN259" s="2">
        <f t="shared" si="303"/>
        <v>188.76322825258308</v>
      </c>
      <c r="BO259" s="2">
        <f t="shared" si="304"/>
        <v>248.65934109390449</v>
      </c>
      <c r="BP259" s="2">
        <f t="shared" si="305"/>
        <v>123.11913550314176</v>
      </c>
      <c r="BQ259" s="2">
        <f t="shared" si="306"/>
        <v>291.72713576222833</v>
      </c>
      <c r="BR259" s="2">
        <f t="shared" si="307"/>
        <v>47.15649131947962</v>
      </c>
      <c r="BS259" s="2">
        <f t="shared" si="308"/>
        <v>314.11190011693469</v>
      </c>
      <c r="BU259" s="2">
        <f t="shared" si="321"/>
        <v>3.7859087597067616</v>
      </c>
      <c r="BV259" s="2">
        <f t="shared" si="322"/>
        <v>5.2537043553974305</v>
      </c>
      <c r="BW259" s="2">
        <f t="shared" si="323"/>
        <v>6.7502932405784852</v>
      </c>
      <c r="BX259" s="2">
        <f t="shared" si="324"/>
        <v>7.9194439427289431</v>
      </c>
      <c r="BY259" s="2">
        <f t="shared" si="325"/>
        <v>8.5271175690273946</v>
      </c>
      <c r="CA259" s="2">
        <f t="shared" si="326"/>
        <v>4.3064687145042351</v>
      </c>
      <c r="CB259" s="2">
        <f t="shared" si="327"/>
        <v>5.9760852354841472</v>
      </c>
      <c r="CC259" s="2">
        <f t="shared" si="328"/>
        <v>7.6784541042484813</v>
      </c>
      <c r="CD259" s="2">
        <f t="shared" si="335"/>
        <v>9.0083622560079508</v>
      </c>
      <c r="CE259" s="2">
        <f t="shared" si="329"/>
        <v>9.6995906047033689</v>
      </c>
      <c r="CG259" s="2">
        <f t="shared" si="330"/>
        <v>92.868235816650767</v>
      </c>
      <c r="CH259" s="2">
        <f t="shared" si="331"/>
        <v>128.87322065992007</v>
      </c>
      <c r="CI259" s="2">
        <f t="shared" si="332"/>
        <v>165.58450408776946</v>
      </c>
      <c r="CJ259" s="2">
        <f t="shared" si="333"/>
        <v>194.26373805877552</v>
      </c>
      <c r="CK259" s="2">
        <f t="shared" si="334"/>
        <v>209.16995508842601</v>
      </c>
    </row>
    <row r="260" spans="1:89">
      <c r="A260" s="2">
        <v>1</v>
      </c>
      <c r="B260" s="2">
        <f t="shared" si="343"/>
        <v>1433.2858649427844</v>
      </c>
      <c r="C260" s="3">
        <v>24.7</v>
      </c>
      <c r="D260" s="2">
        <f t="shared" si="344"/>
        <v>54.192215214994484</v>
      </c>
      <c r="E260" s="2">
        <f t="shared" si="340"/>
        <v>22.522331973539139</v>
      </c>
      <c r="F260" s="2">
        <v>0</v>
      </c>
      <c r="G260" s="2">
        <f t="shared" si="341"/>
        <v>1.1108159867695702</v>
      </c>
      <c r="H260" s="3">
        <f t="shared" si="342"/>
        <v>77.825363175303195</v>
      </c>
      <c r="J260" s="2">
        <f t="shared" si="337"/>
        <v>69.633102890795939</v>
      </c>
      <c r="K260" s="2">
        <f t="shared" si="309"/>
        <v>28.939578377305011</v>
      </c>
      <c r="L260" s="2">
        <f t="shared" si="310"/>
        <v>0</v>
      </c>
      <c r="M260" s="2">
        <f t="shared" si="338"/>
        <v>1.427318731899053</v>
      </c>
      <c r="N260" s="3">
        <f t="shared" si="339"/>
        <v>100</v>
      </c>
      <c r="O260" s="2">
        <v>8.0000000000000002E-3</v>
      </c>
      <c r="P260" s="2">
        <f t="shared" si="272"/>
        <v>6.6331259107368493E-2</v>
      </c>
      <c r="Q260" s="2">
        <f t="shared" si="273"/>
        <v>0.20490350787645409</v>
      </c>
      <c r="R260" s="2">
        <v>0.3</v>
      </c>
      <c r="S260" s="2">
        <f t="shared" si="311"/>
        <v>2.9048591144991011E-2</v>
      </c>
      <c r="T260" s="2">
        <v>0.12</v>
      </c>
      <c r="U260" s="2">
        <f t="shared" si="274"/>
        <v>0.67983070711323057</v>
      </c>
      <c r="V260" s="2">
        <f t="shared" si="275"/>
        <v>1.0296474515863374</v>
      </c>
      <c r="W260" s="2">
        <v>0.06</v>
      </c>
      <c r="X260" s="2">
        <f t="shared" si="312"/>
        <v>0.2811562550261148</v>
      </c>
      <c r="Y260" s="2">
        <v>2.6700000000000002E-2</v>
      </c>
      <c r="Z260" s="2">
        <v>0.21</v>
      </c>
      <c r="AA260" s="2">
        <v>0.442</v>
      </c>
      <c r="AB260" s="2">
        <v>0.5</v>
      </c>
      <c r="AC260" s="2">
        <f t="shared" si="313"/>
        <v>8.6501746723678302E-2</v>
      </c>
      <c r="AD260" s="2">
        <f t="shared" si="276"/>
        <v>0.12079176845854159</v>
      </c>
      <c r="AE260" s="2">
        <f t="shared" si="277"/>
        <v>0.49449987135581891</v>
      </c>
      <c r="AF260" s="2">
        <f t="shared" si="278"/>
        <v>1.0191961181910396</v>
      </c>
      <c r="AG260" s="2">
        <f t="shared" si="279"/>
        <v>6.9186759135306426</v>
      </c>
      <c r="AH260" s="2">
        <f t="shared" si="314"/>
        <v>0.32596879157424874</v>
      </c>
      <c r="AI260" s="2">
        <f t="shared" si="280"/>
        <v>6.6686410216785785E-2</v>
      </c>
      <c r="AJ260" s="2">
        <f t="shared" si="281"/>
        <v>0.31344849067290076</v>
      </c>
      <c r="AK260" s="2">
        <f t="shared" si="282"/>
        <v>0.55113470684115984</v>
      </c>
      <c r="AL260" s="2">
        <f t="shared" si="283"/>
        <v>4.5084056745614065</v>
      </c>
      <c r="AM260" s="2">
        <f t="shared" si="315"/>
        <v>0.20149580697421121</v>
      </c>
      <c r="AN260" s="2">
        <f t="shared" si="284"/>
        <v>3.6816062587309226E-2</v>
      </c>
      <c r="AO260" s="2">
        <f t="shared" si="285"/>
        <v>0.19868550427675097</v>
      </c>
      <c r="AP260" s="2">
        <f t="shared" si="286"/>
        <v>0.29802847524970266</v>
      </c>
      <c r="AQ260" s="2">
        <f t="shared" si="287"/>
        <v>2.9378051494892392</v>
      </c>
      <c r="AR260" s="2">
        <f t="shared" si="316"/>
        <v>0.1250667571816298</v>
      </c>
      <c r="AS260" s="2">
        <f t="shared" si="288"/>
        <v>2.0325317557601769E-2</v>
      </c>
      <c r="AT260" s="2">
        <f t="shared" si="289"/>
        <v>0.12594072322684094</v>
      </c>
      <c r="AU260" s="2">
        <f t="shared" si="290"/>
        <v>0.16116018635215662</v>
      </c>
      <c r="AV260" s="2">
        <f t="shared" si="291"/>
        <v>1.9143572516253466</v>
      </c>
      <c r="AW260" s="2">
        <f t="shared" si="317"/>
        <v>7.7923843242858726E-2</v>
      </c>
      <c r="AX260" s="2">
        <f t="shared" si="292"/>
        <v>1.1221149269769002E-2</v>
      </c>
      <c r="AY260" s="2">
        <f t="shared" si="293"/>
        <v>7.9830009867286306E-2</v>
      </c>
      <c r="AZ260" s="2">
        <f t="shared" si="294"/>
        <v>8.7148067456644218E-2</v>
      </c>
      <c r="BA260" s="2">
        <f t="shared" si="295"/>
        <v>1.2474495415353533</v>
      </c>
      <c r="BB260" s="2">
        <f t="shared" si="318"/>
        <v>4.8721183668024644E-2</v>
      </c>
      <c r="BD260" s="2">
        <f t="shared" si="336"/>
        <v>59.761782252747572</v>
      </c>
      <c r="BE260" s="2">
        <f t="shared" si="319"/>
        <v>3225.5346950312492</v>
      </c>
      <c r="BF260" s="2">
        <f t="shared" si="296"/>
        <v>34.056424433039979</v>
      </c>
      <c r="BG260" s="2">
        <f t="shared" si="297"/>
        <v>36.825563934371175</v>
      </c>
      <c r="BH260" s="2">
        <f t="shared" si="320"/>
        <v>0.47913297213537709</v>
      </c>
      <c r="BI260" s="2">
        <f t="shared" si="298"/>
        <v>1.4975666164606463</v>
      </c>
      <c r="BJ260" s="2">
        <f t="shared" si="299"/>
        <v>181.46441566223507</v>
      </c>
      <c r="BK260" s="2">
        <f t="shared" si="300"/>
        <v>139.63089674050758</v>
      </c>
      <c r="BL260" s="2">
        <f t="shared" si="301"/>
        <v>205.80670195541248</v>
      </c>
      <c r="BM260" s="2">
        <f t="shared" si="302"/>
        <v>193.57946901894522</v>
      </c>
      <c r="BN260" s="2">
        <f t="shared" si="303"/>
        <v>187.76111623961381</v>
      </c>
      <c r="BO260" s="2">
        <f t="shared" si="304"/>
        <v>248.41278957627577</v>
      </c>
      <c r="BP260" s="2">
        <f t="shared" si="305"/>
        <v>121.7013644401909</v>
      </c>
      <c r="BQ260" s="2">
        <f t="shared" si="306"/>
        <v>291.03877231558045</v>
      </c>
      <c r="BR260" s="2">
        <f t="shared" si="307"/>
        <v>46.150398550317135</v>
      </c>
      <c r="BS260" s="2">
        <f t="shared" si="308"/>
        <v>313.02703573812249</v>
      </c>
      <c r="BU260" s="2">
        <f t="shared" si="321"/>
        <v>3.7916838691011314</v>
      </c>
      <c r="BV260" s="2">
        <f t="shared" si="322"/>
        <v>5.2566600029244261</v>
      </c>
      <c r="BW260" s="2">
        <f t="shared" si="323"/>
        <v>6.7456615197797269</v>
      </c>
      <c r="BX260" s="2">
        <f t="shared" si="324"/>
        <v>7.9031721777365407</v>
      </c>
      <c r="BY260" s="2">
        <f t="shared" si="325"/>
        <v>8.5002645525261986</v>
      </c>
      <c r="CA260" s="2">
        <f t="shared" si="326"/>
        <v>4.328922487040705</v>
      </c>
      <c r="CB260" s="2">
        <f t="shared" si="327"/>
        <v>6.0014691305954093</v>
      </c>
      <c r="CC260" s="2">
        <f t="shared" si="328"/>
        <v>7.7014452815820391</v>
      </c>
      <c r="CD260" s="2">
        <f t="shared" si="335"/>
        <v>9.0229620770754355</v>
      </c>
      <c r="CE260" s="2">
        <f t="shared" si="329"/>
        <v>9.7046556721377897</v>
      </c>
      <c r="CG260" s="2">
        <f t="shared" si="330"/>
        <v>93.238521215511398</v>
      </c>
      <c r="CH260" s="2">
        <f t="shared" si="331"/>
        <v>129.26267645872846</v>
      </c>
      <c r="CI260" s="2">
        <f t="shared" si="332"/>
        <v>165.87762230128723</v>
      </c>
      <c r="CJ260" s="2">
        <f t="shared" si="333"/>
        <v>194.34111919736995</v>
      </c>
      <c r="CK260" s="2">
        <f t="shared" si="334"/>
        <v>209.02378050996595</v>
      </c>
    </row>
    <row r="261" spans="1:89">
      <c r="A261" s="2">
        <v>1</v>
      </c>
      <c r="B261" s="2">
        <f t="shared" si="343"/>
        <v>1434.0001506570702</v>
      </c>
      <c r="C261" s="3">
        <v>24.8</v>
      </c>
      <c r="D261" s="2">
        <f t="shared" si="344"/>
        <v>54.197015214994487</v>
      </c>
      <c r="E261" s="2">
        <f t="shared" si="340"/>
        <v>22.42423197353914</v>
      </c>
      <c r="F261" s="2">
        <v>0</v>
      </c>
      <c r="G261" s="2">
        <f t="shared" si="341"/>
        <v>1.1077159867695701</v>
      </c>
      <c r="H261" s="3">
        <f t="shared" si="342"/>
        <v>77.728963175303207</v>
      </c>
      <c r="J261" s="2">
        <f t="shared" si="337"/>
        <v>69.725637652934097</v>
      </c>
      <c r="K261" s="2">
        <f t="shared" si="309"/>
        <v>28.849261661918042</v>
      </c>
      <c r="L261" s="2">
        <f t="shared" si="310"/>
        <v>0</v>
      </c>
      <c r="M261" s="2">
        <f t="shared" si="338"/>
        <v>1.4251006851478554</v>
      </c>
      <c r="N261" s="3">
        <f t="shared" si="339"/>
        <v>99.999999999999986</v>
      </c>
      <c r="O261" s="2">
        <v>8.0000000000000002E-3</v>
      </c>
      <c r="P261" s="2">
        <f t="shared" si="272"/>
        <v>6.6190599533153205E-2</v>
      </c>
      <c r="Q261" s="2">
        <f t="shared" si="273"/>
        <v>0.20479722135224993</v>
      </c>
      <c r="R261" s="2">
        <v>0.3</v>
      </c>
      <c r="S261" s="2">
        <f t="shared" si="311"/>
        <v>2.8948852322589966E-2</v>
      </c>
      <c r="T261" s="2">
        <v>0.12</v>
      </c>
      <c r="U261" s="2">
        <f t="shared" si="274"/>
        <v>0.67985872649502344</v>
      </c>
      <c r="V261" s="2">
        <f t="shared" si="275"/>
        <v>1.0283797945315107</v>
      </c>
      <c r="W261" s="2">
        <v>0.06</v>
      </c>
      <c r="X261" s="2">
        <f t="shared" si="312"/>
        <v>0.28066004853254262</v>
      </c>
      <c r="Y261" s="2">
        <v>2.6700000000000002E-2</v>
      </c>
      <c r="Z261" s="2">
        <v>0.21</v>
      </c>
      <c r="AA261" s="2">
        <v>0.442</v>
      </c>
      <c r="AB261" s="2">
        <v>0.5</v>
      </c>
      <c r="AC261" s="2">
        <f t="shared" si="313"/>
        <v>8.6325698169100559E-2</v>
      </c>
      <c r="AD261" s="2">
        <f t="shared" si="276"/>
        <v>0.12066423981800793</v>
      </c>
      <c r="AE261" s="2">
        <f t="shared" si="277"/>
        <v>0.49283288171767564</v>
      </c>
      <c r="AF261" s="2">
        <f t="shared" si="278"/>
        <v>1.0159117546999454</v>
      </c>
      <c r="AG261" s="2">
        <f t="shared" si="279"/>
        <v>6.9091241632796088</v>
      </c>
      <c r="AH261" s="2">
        <f t="shared" si="314"/>
        <v>0.32477453402348866</v>
      </c>
      <c r="AI261" s="2">
        <f t="shared" si="280"/>
        <v>6.6616004531485001E-2</v>
      </c>
      <c r="AJ261" s="2">
        <f t="shared" si="281"/>
        <v>0.31239183643230267</v>
      </c>
      <c r="AK261" s="2">
        <f t="shared" si="282"/>
        <v>0.54935867308522612</v>
      </c>
      <c r="AL261" s="2">
        <f t="shared" si="283"/>
        <v>4.502181482884855</v>
      </c>
      <c r="AM261" s="2">
        <f t="shared" si="315"/>
        <v>0.20073179140050335</v>
      </c>
      <c r="AN261" s="2">
        <f t="shared" si="284"/>
        <v>3.6777193196857565E-2</v>
      </c>
      <c r="AO261" s="2">
        <f t="shared" si="285"/>
        <v>0.19801572315836466</v>
      </c>
      <c r="AP261" s="2">
        <f t="shared" si="286"/>
        <v>0.29706807731848428</v>
      </c>
      <c r="AQ261" s="2">
        <f t="shared" si="287"/>
        <v>2.9337492894627211</v>
      </c>
      <c r="AR261" s="2">
        <f t="shared" si="316"/>
        <v>0.12457808779770989</v>
      </c>
      <c r="AS261" s="2">
        <f t="shared" si="288"/>
        <v>2.0303858644054814E-2</v>
      </c>
      <c r="AT261" s="2">
        <f t="shared" si="289"/>
        <v>0.12551616926272408</v>
      </c>
      <c r="AU261" s="2">
        <f t="shared" si="290"/>
        <v>0.16064084701910225</v>
      </c>
      <c r="AV261" s="2">
        <f t="shared" si="291"/>
        <v>1.9117143380697308</v>
      </c>
      <c r="AW261" s="2">
        <f t="shared" si="317"/>
        <v>7.7611337136238329E-2</v>
      </c>
      <c r="AX261" s="2">
        <f t="shared" si="292"/>
        <v>1.1209302287728255E-2</v>
      </c>
      <c r="AY261" s="2">
        <f t="shared" si="293"/>
        <v>7.9560897968638564E-2</v>
      </c>
      <c r="AZ261" s="2">
        <f t="shared" si="294"/>
        <v>8.6867232467219363E-2</v>
      </c>
      <c r="BA261" s="2">
        <f t="shared" si="295"/>
        <v>1.2457273440194656</v>
      </c>
      <c r="BB261" s="2">
        <f t="shared" si="318"/>
        <v>4.8521358046803215E-2</v>
      </c>
      <c r="BD261" s="2">
        <f t="shared" si="336"/>
        <v>57.387850497555661</v>
      </c>
      <c r="BE261" s="2">
        <f t="shared" si="319"/>
        <v>3212.7599093678068</v>
      </c>
      <c r="BF261" s="2">
        <f t="shared" si="296"/>
        <v>34.000993985063353</v>
      </c>
      <c r="BG261" s="2">
        <f t="shared" si="297"/>
        <v>36.814174539414289</v>
      </c>
      <c r="BH261" s="2">
        <f t="shared" si="320"/>
        <v>0.47344276340823449</v>
      </c>
      <c r="BI261" s="2">
        <f t="shared" si="298"/>
        <v>1.4934370847951122</v>
      </c>
      <c r="BJ261" s="2">
        <f t="shared" si="299"/>
        <v>181.63103778578804</v>
      </c>
      <c r="BK261" s="2">
        <f t="shared" si="300"/>
        <v>139.80025214794824</v>
      </c>
      <c r="BL261" s="2">
        <f t="shared" si="301"/>
        <v>205.50430101744774</v>
      </c>
      <c r="BM261" s="2">
        <f t="shared" si="302"/>
        <v>193.62755301893918</v>
      </c>
      <c r="BN261" s="2">
        <f t="shared" si="303"/>
        <v>186.75448245814712</v>
      </c>
      <c r="BO261" s="2">
        <f t="shared" si="304"/>
        <v>248.16416737015427</v>
      </c>
      <c r="BP261" s="2">
        <f t="shared" si="305"/>
        <v>120.2894312277223</v>
      </c>
      <c r="BQ261" s="2">
        <f t="shared" si="306"/>
        <v>290.35026690796809</v>
      </c>
      <c r="BR261" s="2">
        <f t="shared" si="307"/>
        <v>45.159318555615172</v>
      </c>
      <c r="BS261" s="2">
        <f t="shared" si="308"/>
        <v>311.94692397528979</v>
      </c>
      <c r="BU261" s="2">
        <f t="shared" si="321"/>
        <v>3.7974571994891306</v>
      </c>
      <c r="BV261" s="2">
        <f t="shared" si="322"/>
        <v>5.2595924108426253</v>
      </c>
      <c r="BW261" s="2">
        <f t="shared" si="323"/>
        <v>6.7409950236548903</v>
      </c>
      <c r="BX261" s="2">
        <f t="shared" si="324"/>
        <v>7.8869150413004903</v>
      </c>
      <c r="BY261" s="2">
        <f t="shared" si="325"/>
        <v>8.4735547619385212</v>
      </c>
      <c r="CA261" s="2">
        <f t="shared" si="326"/>
        <v>4.3514067683774584</v>
      </c>
      <c r="CB261" s="2">
        <f t="shared" si="327"/>
        <v>6.0268292210182732</v>
      </c>
      <c r="CC261" s="2">
        <f t="shared" si="328"/>
        <v>7.7243296844732781</v>
      </c>
      <c r="CD261" s="2">
        <f t="shared" si="335"/>
        <v>9.0374094267474216</v>
      </c>
      <c r="CE261" s="2">
        <f t="shared" si="329"/>
        <v>9.7096245214499515</v>
      </c>
      <c r="CG261" s="2">
        <f t="shared" si="330"/>
        <v>93.609736607771282</v>
      </c>
      <c r="CH261" s="2">
        <f t="shared" si="331"/>
        <v>129.65230004684352</v>
      </c>
      <c r="CI261" s="2">
        <f t="shared" si="332"/>
        <v>166.16981719333725</v>
      </c>
      <c r="CJ261" s="2">
        <f t="shared" si="333"/>
        <v>194.41747487327319</v>
      </c>
      <c r="CK261" s="2">
        <f t="shared" si="334"/>
        <v>208.87851731503403</v>
      </c>
    </row>
    <row r="262" spans="1:89">
      <c r="A262" s="2">
        <v>1</v>
      </c>
      <c r="B262" s="2">
        <f t="shared" si="343"/>
        <v>1434.714436371356</v>
      </c>
      <c r="C262" s="3">
        <v>24.9</v>
      </c>
      <c r="D262" s="2">
        <f t="shared" si="344"/>
        <v>54.201815214994483</v>
      </c>
      <c r="E262" s="2">
        <f t="shared" si="340"/>
        <v>22.326131973539141</v>
      </c>
      <c r="F262" s="2">
        <v>0</v>
      </c>
      <c r="G262" s="2">
        <f t="shared" si="341"/>
        <v>1.10461598676957</v>
      </c>
      <c r="H262" s="3">
        <f t="shared" si="342"/>
        <v>77.632563175303204</v>
      </c>
      <c r="J262" s="2">
        <f t="shared" si="337"/>
        <v>69.818402224593029</v>
      </c>
      <c r="K262" s="2">
        <f t="shared" si="309"/>
        <v>28.758720645515957</v>
      </c>
      <c r="L262" s="2">
        <f t="shared" si="310"/>
        <v>0</v>
      </c>
      <c r="M262" s="2">
        <f t="shared" si="338"/>
        <v>1.4228771298909979</v>
      </c>
      <c r="N262" s="3">
        <f t="shared" si="339"/>
        <v>99.999999999999972</v>
      </c>
      <c r="O262" s="2">
        <v>8.0000000000000002E-3</v>
      </c>
      <c r="P262" s="2">
        <f t="shared" si="272"/>
        <v>6.6050355519147619E-2</v>
      </c>
      <c r="Q262" s="2">
        <f t="shared" si="273"/>
        <v>0.20469107879643283</v>
      </c>
      <c r="R262" s="2">
        <v>0.3</v>
      </c>
      <c r="S262" s="2">
        <f t="shared" si="311"/>
        <v>2.8849340796762234E-2</v>
      </c>
      <c r="T262" s="2">
        <v>0.12</v>
      </c>
      <c r="U262" s="2">
        <f t="shared" si="274"/>
        <v>0.67988672359291746</v>
      </c>
      <c r="V262" s="2">
        <f t="shared" si="275"/>
        <v>1.0271147565563674</v>
      </c>
      <c r="W262" s="2">
        <v>0.06</v>
      </c>
      <c r="X262" s="2">
        <f t="shared" si="312"/>
        <v>0.28016253249148459</v>
      </c>
      <c r="Y262" s="2">
        <v>2.6700000000000002E-2</v>
      </c>
      <c r="Z262" s="2">
        <v>0.21</v>
      </c>
      <c r="AA262" s="2">
        <v>0.442</v>
      </c>
      <c r="AB262" s="2">
        <v>0.5</v>
      </c>
      <c r="AC262" s="2">
        <f t="shared" si="313"/>
        <v>8.6149212399004846E-2</v>
      </c>
      <c r="AD262" s="2">
        <f t="shared" si="276"/>
        <v>0.12053695232331088</v>
      </c>
      <c r="AE262" s="2">
        <f t="shared" si="277"/>
        <v>0.4911728989421188</v>
      </c>
      <c r="AF262" s="2">
        <f t="shared" si="278"/>
        <v>1.0126407090768281</v>
      </c>
      <c r="AG262" s="2">
        <f t="shared" si="279"/>
        <v>6.8995935731185494</v>
      </c>
      <c r="AH262" s="2">
        <f t="shared" si="314"/>
        <v>0.32358475510293444</v>
      </c>
      <c r="AI262" s="2">
        <f t="shared" si="280"/>
        <v>6.6545731977360204E-2</v>
      </c>
      <c r="AJ262" s="2">
        <f t="shared" si="281"/>
        <v>0.31133962362966894</v>
      </c>
      <c r="AK262" s="2">
        <f t="shared" si="282"/>
        <v>0.54758984102397323</v>
      </c>
      <c r="AL262" s="2">
        <f t="shared" si="283"/>
        <v>4.495971079723752</v>
      </c>
      <c r="AM262" s="2">
        <f t="shared" si="315"/>
        <v>0.19997060369361289</v>
      </c>
      <c r="AN262" s="2">
        <f t="shared" si="284"/>
        <v>3.6738397305124626E-2</v>
      </c>
      <c r="AO262" s="2">
        <f t="shared" si="285"/>
        <v>0.19734875733297838</v>
      </c>
      <c r="AP262" s="2">
        <f t="shared" si="286"/>
        <v>0.29611157373479696</v>
      </c>
      <c r="AQ262" s="2">
        <f t="shared" si="287"/>
        <v>2.9297024144243813</v>
      </c>
      <c r="AR262" s="2">
        <f t="shared" si="316"/>
        <v>0.12409120544885831</v>
      </c>
      <c r="AS262" s="2">
        <f t="shared" si="288"/>
        <v>2.0282440307492277E-2</v>
      </c>
      <c r="AT262" s="2">
        <f t="shared" si="289"/>
        <v>0.1250933998275682</v>
      </c>
      <c r="AU262" s="2">
        <f t="shared" si="290"/>
        <v>0.16012361357131044</v>
      </c>
      <c r="AV262" s="2">
        <f t="shared" si="291"/>
        <v>1.9090772793875324</v>
      </c>
      <c r="AW262" s="2">
        <f t="shared" si="317"/>
        <v>7.7299961157587097E-2</v>
      </c>
      <c r="AX262" s="2">
        <f t="shared" si="292"/>
        <v>1.1197477707325156E-2</v>
      </c>
      <c r="AY262" s="2">
        <f t="shared" si="293"/>
        <v>7.9292917228848056E-2</v>
      </c>
      <c r="AZ262" s="2">
        <f t="shared" si="294"/>
        <v>8.6587536244353891E-2</v>
      </c>
      <c r="BA262" s="2">
        <f t="shared" si="295"/>
        <v>1.2440089617053405</v>
      </c>
      <c r="BB262" s="2">
        <f t="shared" si="318"/>
        <v>4.8322247592133778E-2</v>
      </c>
      <c r="BD262" s="2">
        <f t="shared" si="336"/>
        <v>55.096630958300423</v>
      </c>
      <c r="BE262" s="2">
        <f t="shared" si="319"/>
        <v>3200.0785307396563</v>
      </c>
      <c r="BF262" s="2">
        <f t="shared" si="296"/>
        <v>33.945480883589788</v>
      </c>
      <c r="BG262" s="2">
        <f t="shared" si="297"/>
        <v>36.80265368135877</v>
      </c>
      <c r="BH262" s="2">
        <f t="shared" si="320"/>
        <v>0.46780108520435837</v>
      </c>
      <c r="BI262" s="2">
        <f t="shared" si="298"/>
        <v>1.4893180647164346</v>
      </c>
      <c r="BJ262" s="2">
        <f t="shared" si="299"/>
        <v>181.79436332695809</v>
      </c>
      <c r="BK262" s="2">
        <f t="shared" si="300"/>
        <v>139.96890319685994</v>
      </c>
      <c r="BL262" s="2">
        <f t="shared" si="301"/>
        <v>205.19582824828208</v>
      </c>
      <c r="BM262" s="2">
        <f t="shared" si="302"/>
        <v>193.67401195560322</v>
      </c>
      <c r="BN262" s="2">
        <f t="shared" si="303"/>
        <v>185.7434036499682</v>
      </c>
      <c r="BO262" s="2">
        <f t="shared" si="304"/>
        <v>247.91348157208125</v>
      </c>
      <c r="BP262" s="2">
        <f t="shared" si="305"/>
        <v>118.88345295378814</v>
      </c>
      <c r="BQ262" s="2">
        <f t="shared" si="306"/>
        <v>289.66164516518023</v>
      </c>
      <c r="BR262" s="2">
        <f t="shared" si="307"/>
        <v>44.183170880852387</v>
      </c>
      <c r="BS262" s="2">
        <f t="shared" si="308"/>
        <v>310.87156753715954</v>
      </c>
      <c r="BU262" s="2">
        <f t="shared" si="321"/>
        <v>3.8032285500041754</v>
      </c>
      <c r="BV262" s="2">
        <f t="shared" si="322"/>
        <v>5.2625012759257279</v>
      </c>
      <c r="BW262" s="2">
        <f t="shared" si="323"/>
        <v>6.7362936303056333</v>
      </c>
      <c r="BX262" s="2">
        <f t="shared" si="324"/>
        <v>7.8706727963994414</v>
      </c>
      <c r="BY262" s="2">
        <f t="shared" si="325"/>
        <v>8.4469878239954692</v>
      </c>
      <c r="CA262" s="2">
        <f t="shared" si="326"/>
        <v>4.3739208851386513</v>
      </c>
      <c r="CB262" s="2">
        <f t="shared" si="327"/>
        <v>6.0521643483179774</v>
      </c>
      <c r="CC262" s="2">
        <f t="shared" si="328"/>
        <v>7.7471061785092905</v>
      </c>
      <c r="CD262" s="2">
        <f t="shared" si="335"/>
        <v>9.0517042748394285</v>
      </c>
      <c r="CE262" s="2">
        <f t="shared" si="329"/>
        <v>9.714498083436272</v>
      </c>
      <c r="CG262" s="2">
        <f t="shared" si="330"/>
        <v>93.981874330860251</v>
      </c>
      <c r="CH262" s="2">
        <f t="shared" si="331"/>
        <v>130.04207532558107</v>
      </c>
      <c r="CI262" s="2">
        <f t="shared" si="332"/>
        <v>166.46107198013735</v>
      </c>
      <c r="CJ262" s="2">
        <f t="shared" si="333"/>
        <v>194.49280313425302</v>
      </c>
      <c r="CK262" s="2">
        <f t="shared" si="334"/>
        <v>208.73416827610248</v>
      </c>
    </row>
    <row r="263" spans="1:89">
      <c r="A263" s="2">
        <v>1</v>
      </c>
      <c r="B263" s="2">
        <f t="shared" si="343"/>
        <v>1435.4287220856415</v>
      </c>
      <c r="C263" s="3">
        <v>25</v>
      </c>
      <c r="D263" s="2">
        <f t="shared" si="344"/>
        <v>54.206615214994486</v>
      </c>
      <c r="E263" s="2">
        <f t="shared" si="340"/>
        <v>22.228031973539139</v>
      </c>
      <c r="F263" s="2">
        <v>0</v>
      </c>
      <c r="G263" s="2">
        <f t="shared" si="341"/>
        <v>1.1015159867695701</v>
      </c>
      <c r="H263" s="3">
        <f t="shared" si="342"/>
        <v>77.536163175303201</v>
      </c>
      <c r="J263" s="2">
        <f t="shared" si="337"/>
        <v>69.911397462932968</v>
      </c>
      <c r="K263" s="2">
        <f t="shared" si="309"/>
        <v>28.667954491484565</v>
      </c>
      <c r="L263" s="2">
        <f t="shared" si="310"/>
        <v>0</v>
      </c>
      <c r="M263" s="2">
        <f t="shared" si="338"/>
        <v>1.4206480455824575</v>
      </c>
      <c r="N263" s="3">
        <f t="shared" si="339"/>
        <v>99.999999999999986</v>
      </c>
      <c r="O263" s="2">
        <v>8.0000000000000002E-3</v>
      </c>
      <c r="P263" s="2">
        <f t="shared" si="272"/>
        <v>6.5910525540561302E-2</v>
      </c>
      <c r="Q263" s="2">
        <f t="shared" si="273"/>
        <v>0.20458507993092057</v>
      </c>
      <c r="R263" s="2">
        <v>0.3</v>
      </c>
      <c r="S263" s="2">
        <f t="shared" si="311"/>
        <v>2.8750055400848438E-2</v>
      </c>
      <c r="T263" s="2">
        <v>0.12</v>
      </c>
      <c r="U263" s="2">
        <f t="shared" si="274"/>
        <v>0.67991469843346364</v>
      </c>
      <c r="V263" s="2">
        <f t="shared" si="275"/>
        <v>1.025852330507796</v>
      </c>
      <c r="W263" s="2">
        <v>0.06</v>
      </c>
      <c r="X263" s="2">
        <f t="shared" si="312"/>
        <v>0.27966370211068892</v>
      </c>
      <c r="Y263" s="2">
        <v>2.6700000000000002E-2</v>
      </c>
      <c r="Z263" s="2">
        <v>0.21</v>
      </c>
      <c r="AA263" s="2">
        <v>0.442</v>
      </c>
      <c r="AB263" s="2">
        <v>0.5</v>
      </c>
      <c r="AC263" s="2">
        <f t="shared" si="313"/>
        <v>8.5972287782632981E-2</v>
      </c>
      <c r="AD263" s="2">
        <f t="shared" si="276"/>
        <v>0.12040990536181334</v>
      </c>
      <c r="AE263" s="2">
        <f t="shared" si="277"/>
        <v>0.48951988833258725</v>
      </c>
      <c r="AF263" s="2">
        <f t="shared" si="278"/>
        <v>1.009382917388389</v>
      </c>
      <c r="AG263" s="2">
        <f t="shared" si="279"/>
        <v>6.8900840818608406</v>
      </c>
      <c r="AH263" s="2">
        <f t="shared" si="314"/>
        <v>0.322399431184135</v>
      </c>
      <c r="AI263" s="2">
        <f t="shared" si="280"/>
        <v>6.6475592216188234E-2</v>
      </c>
      <c r="AJ263" s="2">
        <f t="shared" si="281"/>
        <v>0.3102918302719006</v>
      </c>
      <c r="AK263" s="2">
        <f t="shared" si="282"/>
        <v>0.54582817608519363</v>
      </c>
      <c r="AL263" s="2">
        <f t="shared" si="283"/>
        <v>4.4897744252071563</v>
      </c>
      <c r="AM263" s="2">
        <f t="shared" si="315"/>
        <v>0.19921222880600736</v>
      </c>
      <c r="AN263" s="2">
        <f t="shared" si="284"/>
        <v>3.6699674725385045E-2</v>
      </c>
      <c r="AO263" s="2">
        <f t="shared" si="285"/>
        <v>0.19668459285983281</v>
      </c>
      <c r="AP263" s="2">
        <f t="shared" si="286"/>
        <v>0.29515894580357022</v>
      </c>
      <c r="AQ263" s="2">
        <f t="shared" si="287"/>
        <v>2.9256644983931812</v>
      </c>
      <c r="AR263" s="2">
        <f t="shared" si="316"/>
        <v>0.1236061005544086</v>
      </c>
      <c r="AS263" s="2">
        <f t="shared" si="288"/>
        <v>2.0261062444827307E-2</v>
      </c>
      <c r="AT263" s="2">
        <f t="shared" si="289"/>
        <v>0.12467240608474836</v>
      </c>
      <c r="AU263" s="2">
        <f t="shared" si="290"/>
        <v>0.15960847589934085</v>
      </c>
      <c r="AV263" s="2">
        <f t="shared" si="291"/>
        <v>1.9064460586487695</v>
      </c>
      <c r="AW263" s="2">
        <f t="shared" si="317"/>
        <v>7.6989709208108298E-2</v>
      </c>
      <c r="AX263" s="2">
        <f t="shared" si="292"/>
        <v>1.1185675471647779E-2</v>
      </c>
      <c r="AY263" s="2">
        <f t="shared" si="293"/>
        <v>7.9026062046645876E-2</v>
      </c>
      <c r="AZ263" s="2">
        <f t="shared" si="294"/>
        <v>8.6308973321324242E-2</v>
      </c>
      <c r="BA263" s="2">
        <f t="shared" si="295"/>
        <v>1.2422943835609208</v>
      </c>
      <c r="BB263" s="2">
        <f t="shared" si="318"/>
        <v>4.8123848422281137E-2</v>
      </c>
      <c r="BD263" s="2">
        <f t="shared" si="336"/>
        <v>52.88569933723813</v>
      </c>
      <c r="BE263" s="2">
        <f t="shared" si="319"/>
        <v>3187.4897594140466</v>
      </c>
      <c r="BF263" s="2">
        <f t="shared" si="296"/>
        <v>33.889884702697302</v>
      </c>
      <c r="BG263" s="2">
        <f t="shared" si="297"/>
        <v>36.79100260544412</v>
      </c>
      <c r="BH263" s="2">
        <f t="shared" si="320"/>
        <v>0.46220768968300979</v>
      </c>
      <c r="BI263" s="2">
        <f t="shared" si="298"/>
        <v>1.485209623216301</v>
      </c>
      <c r="BJ263" s="2">
        <f t="shared" si="299"/>
        <v>181.9543679213244</v>
      </c>
      <c r="BK263" s="2">
        <f t="shared" si="300"/>
        <v>140.13684505575782</v>
      </c>
      <c r="BL263" s="2">
        <f t="shared" si="301"/>
        <v>204.88127973672243</v>
      </c>
      <c r="BM263" s="2">
        <f t="shared" si="302"/>
        <v>193.71884102672772</v>
      </c>
      <c r="BN263" s="2">
        <f t="shared" si="303"/>
        <v>184.72795731689985</v>
      </c>
      <c r="BO263" s="2">
        <f t="shared" si="304"/>
        <v>247.6607394750605</v>
      </c>
      <c r="BP263" s="2">
        <f t="shared" si="305"/>
        <v>117.48354544249965</v>
      </c>
      <c r="BQ263" s="2">
        <f t="shared" si="306"/>
        <v>288.97293276628949</v>
      </c>
      <c r="BR263" s="2">
        <f t="shared" si="307"/>
        <v>43.221872656137116</v>
      </c>
      <c r="BS263" s="2">
        <f t="shared" si="308"/>
        <v>309.80096875763547</v>
      </c>
      <c r="BU263" s="2">
        <f t="shared" si="321"/>
        <v>3.8089977204106193</v>
      </c>
      <c r="BV263" s="2">
        <f t="shared" si="322"/>
        <v>5.2653862984984903</v>
      </c>
      <c r="BW263" s="2">
        <f t="shared" si="323"/>
        <v>6.7315572269404012</v>
      </c>
      <c r="BX263" s="2">
        <f t="shared" si="324"/>
        <v>7.8544457150381906</v>
      </c>
      <c r="BY263" s="2">
        <f t="shared" si="325"/>
        <v>8.4205633665387776</v>
      </c>
      <c r="CA263" s="2">
        <f t="shared" si="326"/>
        <v>4.3964641656297916</v>
      </c>
      <c r="CB263" s="2">
        <f t="shared" si="327"/>
        <v>6.0774733614309362</v>
      </c>
      <c r="CC263" s="2">
        <f t="shared" si="328"/>
        <v>7.7697736516206959</v>
      </c>
      <c r="CD263" s="2">
        <f t="shared" si="335"/>
        <v>9.0658466246935063</v>
      </c>
      <c r="CE263" s="2">
        <f t="shared" si="329"/>
        <v>9.7192773041123726</v>
      </c>
      <c r="CG263" s="2">
        <f t="shared" si="330"/>
        <v>94.354926648188538</v>
      </c>
      <c r="CH263" s="2">
        <f t="shared" si="331"/>
        <v>130.43198616449791</v>
      </c>
      <c r="CI263" s="2">
        <f t="shared" si="332"/>
        <v>166.75137004481422</v>
      </c>
      <c r="CJ263" s="2">
        <f t="shared" si="333"/>
        <v>194.56710234647088</v>
      </c>
      <c r="CK263" s="2">
        <f t="shared" si="334"/>
        <v>208.59073622667813</v>
      </c>
    </row>
    <row r="264" spans="1:89">
      <c r="A264" s="2">
        <v>1</v>
      </c>
      <c r="B264" s="2">
        <f t="shared" si="343"/>
        <v>1436.1430077999273</v>
      </c>
      <c r="C264" s="3">
        <v>25.1</v>
      </c>
      <c r="D264" s="2">
        <f t="shared" si="344"/>
        <v>54.211415214994481</v>
      </c>
      <c r="E264" s="2">
        <f t="shared" si="340"/>
        <v>22.129931973539136</v>
      </c>
      <c r="F264" s="2">
        <v>0</v>
      </c>
      <c r="G264" s="2">
        <f t="shared" si="341"/>
        <v>1.09841598676957</v>
      </c>
      <c r="H264" s="3">
        <f t="shared" si="342"/>
        <v>77.439763175303185</v>
      </c>
      <c r="J264" s="2">
        <f t="shared" si="337"/>
        <v>70.004624229382202</v>
      </c>
      <c r="K264" s="2">
        <f t="shared" si="309"/>
        <v>28.576962359043907</v>
      </c>
      <c r="L264" s="2">
        <f t="shared" si="310"/>
        <v>0</v>
      </c>
      <c r="M264" s="2">
        <f t="shared" si="338"/>
        <v>1.4184134115739042</v>
      </c>
      <c r="N264" s="3">
        <f t="shared" si="339"/>
        <v>100.00000000000001</v>
      </c>
      <c r="O264" s="2">
        <v>8.0000000000000002E-3</v>
      </c>
      <c r="P264" s="2">
        <f t="shared" si="272"/>
        <v>6.5771108079212853E-2</v>
      </c>
      <c r="Q264" s="2">
        <f t="shared" si="273"/>
        <v>0.20447922447832081</v>
      </c>
      <c r="R264" s="2">
        <v>0.3</v>
      </c>
      <c r="S264" s="2">
        <f t="shared" si="311"/>
        <v>2.8650994971995032E-2</v>
      </c>
      <c r="T264" s="2">
        <v>0.12</v>
      </c>
      <c r="U264" s="2">
        <f t="shared" si="274"/>
        <v>0.67994265104316753</v>
      </c>
      <c r="V264" s="2">
        <f t="shared" si="275"/>
        <v>1.0245925092566475</v>
      </c>
      <c r="W264" s="2">
        <v>0.06</v>
      </c>
      <c r="X264" s="2">
        <f t="shared" si="312"/>
        <v>0.27916355257389425</v>
      </c>
      <c r="Y264" s="2">
        <v>2.6700000000000002E-2</v>
      </c>
      <c r="Z264" s="2">
        <v>0.21</v>
      </c>
      <c r="AA264" s="2">
        <v>0.442</v>
      </c>
      <c r="AB264" s="2">
        <v>0.5</v>
      </c>
      <c r="AC264" s="2">
        <f t="shared" si="313"/>
        <v>8.5794922681106764E-2</v>
      </c>
      <c r="AD264" s="2">
        <f t="shared" si="276"/>
        <v>0.12028309832280586</v>
      </c>
      <c r="AE264" s="2">
        <f t="shared" si="277"/>
        <v>0.48787381538870356</v>
      </c>
      <c r="AF264" s="2">
        <f t="shared" si="278"/>
        <v>1.0061383160529387</v>
      </c>
      <c r="AG264" s="2">
        <f t="shared" si="279"/>
        <v>6.8805956285352403</v>
      </c>
      <c r="AH264" s="2">
        <f t="shared" si="314"/>
        <v>0.32121853876691131</v>
      </c>
      <c r="AI264" s="2">
        <f t="shared" si="280"/>
        <v>6.6405584910810236E-2</v>
      </c>
      <c r="AJ264" s="2">
        <f t="shared" si="281"/>
        <v>0.30924843449025313</v>
      </c>
      <c r="AK264" s="2">
        <f t="shared" si="282"/>
        <v>0.54407364388681378</v>
      </c>
      <c r="AL264" s="2">
        <f t="shared" si="283"/>
        <v>4.483591479604474</v>
      </c>
      <c r="AM264" s="2">
        <f t="shared" si="315"/>
        <v>0.19845665177124291</v>
      </c>
      <c r="AN264" s="2">
        <f t="shared" si="284"/>
        <v>3.6661025271501009E-2</v>
      </c>
      <c r="AO264" s="2">
        <f t="shared" si="285"/>
        <v>0.19602321587699328</v>
      </c>
      <c r="AP264" s="2">
        <f t="shared" si="286"/>
        <v>0.29421017493254914</v>
      </c>
      <c r="AQ264" s="2">
        <f t="shared" si="287"/>
        <v>2.9216355154795401</v>
      </c>
      <c r="AR264" s="2">
        <f t="shared" si="316"/>
        <v>0.12312276358497705</v>
      </c>
      <c r="AS264" s="2">
        <f t="shared" si="288"/>
        <v>2.0239724953297407E-2</v>
      </c>
      <c r="AT264" s="2">
        <f t="shared" si="289"/>
        <v>0.12425317924760385</v>
      </c>
      <c r="AU264" s="2">
        <f t="shared" si="290"/>
        <v>0.15909542394935136</v>
      </c>
      <c r="AV264" s="2">
        <f t="shared" si="291"/>
        <v>1.9038206589830549</v>
      </c>
      <c r="AW264" s="2">
        <f t="shared" si="317"/>
        <v>7.6680575221449804E-2</v>
      </c>
      <c r="AX264" s="2">
        <f t="shared" si="292"/>
        <v>1.1173895523963272E-2</v>
      </c>
      <c r="AY264" s="2">
        <f t="shared" si="293"/>
        <v>7.8760326852433921E-2</v>
      </c>
      <c r="AZ264" s="2">
        <f t="shared" si="294"/>
        <v>8.6031538261471738E-2</v>
      </c>
      <c r="BA264" s="2">
        <f t="shared" si="295"/>
        <v>1.2405835985929834</v>
      </c>
      <c r="BB264" s="2">
        <f t="shared" si="318"/>
        <v>4.7926156676043281E-2</v>
      </c>
      <c r="BD264" s="2">
        <f t="shared" si="336"/>
        <v>50.752686209345029</v>
      </c>
      <c r="BE264" s="2">
        <f t="shared" si="319"/>
        <v>3174.9927989630314</v>
      </c>
      <c r="BF264" s="2">
        <f t="shared" si="296"/>
        <v>33.834205013356204</v>
      </c>
      <c r="BG264" s="2">
        <f t="shared" si="297"/>
        <v>36.779222535356119</v>
      </c>
      <c r="BH264" s="2">
        <f t="shared" si="320"/>
        <v>0.45666232938648543</v>
      </c>
      <c r="BI264" s="2">
        <f t="shared" si="298"/>
        <v>1.4811118252329152</v>
      </c>
      <c r="BJ264" s="2">
        <f t="shared" si="299"/>
        <v>182.11102722611398</v>
      </c>
      <c r="BK264" s="2">
        <f t="shared" si="300"/>
        <v>140.30407287316959</v>
      </c>
      <c r="BL264" s="2">
        <f t="shared" si="301"/>
        <v>204.56065207247758</v>
      </c>
      <c r="BM264" s="2">
        <f t="shared" si="302"/>
        <v>193.76203549304543</v>
      </c>
      <c r="BN264" s="2">
        <f t="shared" si="303"/>
        <v>183.70822171271374</v>
      </c>
      <c r="BO264" s="2">
        <f t="shared" si="304"/>
        <v>247.40594856764079</v>
      </c>
      <c r="BP264" s="2">
        <f t="shared" si="305"/>
        <v>116.08982322737954</v>
      </c>
      <c r="BQ264" s="2">
        <f t="shared" si="306"/>
        <v>288.28415543744921</v>
      </c>
      <c r="BR264" s="2">
        <f t="shared" si="307"/>
        <v>42.275338642549372</v>
      </c>
      <c r="BS264" s="2">
        <f t="shared" si="308"/>
        <v>308.73512959383032</v>
      </c>
      <c r="BU264" s="2">
        <f t="shared" si="321"/>
        <v>3.8147645110848747</v>
      </c>
      <c r="BV264" s="2">
        <f t="shared" si="322"/>
        <v>5.2682471824079657</v>
      </c>
      <c r="BW264" s="2">
        <f t="shared" si="323"/>
        <v>6.7267857097796933</v>
      </c>
      <c r="BX264" s="2">
        <f t="shared" si="324"/>
        <v>7.8382340779585453</v>
      </c>
      <c r="BY264" s="2">
        <f t="shared" si="325"/>
        <v>8.3942810182309078</v>
      </c>
      <c r="CA264" s="2">
        <f t="shared" si="326"/>
        <v>4.4190359398293317</v>
      </c>
      <c r="CB264" s="2">
        <f t="shared" si="327"/>
        <v>6.1027551166833858</v>
      </c>
      <c r="CC264" s="2">
        <f t="shared" si="328"/>
        <v>7.7923310140559954</v>
      </c>
      <c r="CD264" s="2">
        <f t="shared" si="335"/>
        <v>9.0798365127506511</v>
      </c>
      <c r="CE264" s="2">
        <f t="shared" si="329"/>
        <v>9.7239631439373575</v>
      </c>
      <c r="CG264" s="2">
        <f t="shared" si="330"/>
        <v>94.728885748451702</v>
      </c>
      <c r="CH264" s="2">
        <f t="shared" si="331"/>
        <v>130.82201640147935</v>
      </c>
      <c r="CI264" s="2">
        <f t="shared" si="332"/>
        <v>167.04069493789538</v>
      </c>
      <c r="CJ264" s="2">
        <f t="shared" si="333"/>
        <v>194.64037119014597</v>
      </c>
      <c r="CK264" s="2">
        <f t="shared" si="334"/>
        <v>208.44822405308901</v>
      </c>
    </row>
    <row r="265" spans="1:89">
      <c r="A265" s="2">
        <v>1</v>
      </c>
      <c r="B265" s="2">
        <f t="shared" si="343"/>
        <v>1436.8572935142131</v>
      </c>
      <c r="C265" s="3">
        <v>25.2</v>
      </c>
      <c r="D265" s="2">
        <f t="shared" si="344"/>
        <v>54.216215214994484</v>
      </c>
      <c r="E265" s="2">
        <f t="shared" si="340"/>
        <v>22.031831973539141</v>
      </c>
      <c r="F265" s="2">
        <v>0</v>
      </c>
      <c r="G265" s="2">
        <f t="shared" si="341"/>
        <v>1.0953159867695701</v>
      </c>
      <c r="H265" s="3">
        <f t="shared" si="342"/>
        <v>77.343363175303196</v>
      </c>
      <c r="J265" s="2">
        <f t="shared" si="337"/>
        <v>70.098083389663699</v>
      </c>
      <c r="K265" s="2">
        <f t="shared" si="309"/>
        <v>28.48574340322223</v>
      </c>
      <c r="L265" s="2">
        <f t="shared" si="310"/>
        <v>0</v>
      </c>
      <c r="M265" s="2">
        <f t="shared" si="338"/>
        <v>1.4161732071140651</v>
      </c>
      <c r="N265" s="3">
        <f t="shared" si="339"/>
        <v>100</v>
      </c>
      <c r="O265" s="2">
        <v>8.0000000000000002E-3</v>
      </c>
      <c r="P265" s="2">
        <f t="shared" si="272"/>
        <v>6.5632101623497294E-2</v>
      </c>
      <c r="Q265" s="2">
        <f t="shared" si="273"/>
        <v>0.20437351216192945</v>
      </c>
      <c r="R265" s="2">
        <v>0.3</v>
      </c>
      <c r="S265" s="2">
        <f t="shared" si="311"/>
        <v>2.8552158351126785E-2</v>
      </c>
      <c r="T265" s="2">
        <v>0.12</v>
      </c>
      <c r="U265" s="2">
        <f t="shared" si="274"/>
        <v>0.67997058144849565</v>
      </c>
      <c r="V265" s="2">
        <f t="shared" si="275"/>
        <v>1.0233352856976456</v>
      </c>
      <c r="W265" s="2">
        <v>0.06</v>
      </c>
      <c r="X265" s="2">
        <f t="shared" si="312"/>
        <v>0.27866207904068158</v>
      </c>
      <c r="Y265" s="2">
        <v>2.6700000000000002E-2</v>
      </c>
      <c r="Z265" s="2">
        <v>0.21</v>
      </c>
      <c r="AA265" s="2">
        <v>0.442</v>
      </c>
      <c r="AB265" s="2">
        <v>0.5</v>
      </c>
      <c r="AC265" s="2">
        <f t="shared" si="313"/>
        <v>8.5617115447377226E-2</v>
      </c>
      <c r="AD265" s="2">
        <f t="shared" si="276"/>
        <v>0.12015653059749984</v>
      </c>
      <c r="AE265" s="2">
        <f t="shared" si="277"/>
        <v>0.48623464580504139</v>
      </c>
      <c r="AF265" s="2">
        <f t="shared" si="278"/>
        <v>1.0029068418382379</v>
      </c>
      <c r="AG265" s="2">
        <f t="shared" si="279"/>
        <v>6.87112815238505</v>
      </c>
      <c r="AH265" s="2">
        <f t="shared" si="314"/>
        <v>0.32004205447850154</v>
      </c>
      <c r="AI265" s="2">
        <f t="shared" si="280"/>
        <v>6.6335709725127673E-2</v>
      </c>
      <c r="AJ265" s="2">
        <f t="shared" si="281"/>
        <v>0.30820941453955603</v>
      </c>
      <c r="AK265" s="2">
        <f t="shared" si="282"/>
        <v>0.54232621023572714</v>
      </c>
      <c r="AL265" s="2">
        <f t="shared" si="283"/>
        <v>4.4774222033249158</v>
      </c>
      <c r="AM265" s="2">
        <f t="shared" si="315"/>
        <v>0.19770385770342039</v>
      </c>
      <c r="AN265" s="2">
        <f t="shared" si="284"/>
        <v>3.6622448757920117E-2</v>
      </c>
      <c r="AO265" s="2">
        <f t="shared" si="285"/>
        <v>0.19536461260085472</v>
      </c>
      <c r="AP265" s="2">
        <f t="shared" si="286"/>
        <v>0.29326524263166348</v>
      </c>
      <c r="AQ265" s="2">
        <f t="shared" si="287"/>
        <v>2.9176154398849743</v>
      </c>
      <c r="AR265" s="2">
        <f t="shared" si="316"/>
        <v>0.12264118506211652</v>
      </c>
      <c r="AS265" s="2">
        <f t="shared" si="288"/>
        <v>2.0218427730463288E-2</v>
      </c>
      <c r="AT265" s="2">
        <f t="shared" si="289"/>
        <v>0.12383571057912503</v>
      </c>
      <c r="AU265" s="2">
        <f t="shared" si="290"/>
        <v>0.15858444772275654</v>
      </c>
      <c r="AV265" s="2">
        <f t="shared" si="291"/>
        <v>1.9012010635793646</v>
      </c>
      <c r="AW265" s="2">
        <f t="shared" si="317"/>
        <v>7.6372553163484139E-2</v>
      </c>
      <c r="AX265" s="2">
        <f t="shared" si="292"/>
        <v>1.1162137807717231E-2</v>
      </c>
      <c r="AY265" s="2">
        <f t="shared" si="293"/>
        <v>7.8495706108086441E-2</v>
      </c>
      <c r="AZ265" s="2">
        <f t="shared" si="294"/>
        <v>8.5755225658018172E-2</v>
      </c>
      <c r="BA265" s="2">
        <f t="shared" si="295"/>
        <v>1.2388765958469876</v>
      </c>
      <c r="BB265" s="2">
        <f t="shared" si="318"/>
        <v>4.7729168512611581E-2</v>
      </c>
      <c r="BD265" s="2">
        <f t="shared" si="336"/>
        <v>48.695276288367616</v>
      </c>
      <c r="BE265" s="2">
        <f t="shared" si="319"/>
        <v>3162.5868564127354</v>
      </c>
      <c r="BF265" s="2">
        <f t="shared" si="296"/>
        <v>33.778441383396924</v>
      </c>
      <c r="BG265" s="2">
        <f t="shared" si="297"/>
        <v>36.767314673641991</v>
      </c>
      <c r="BH265" s="2">
        <f t="shared" si="320"/>
        <v>0.45116475724112493</v>
      </c>
      <c r="BI265" s="2">
        <f t="shared" si="298"/>
        <v>1.4770247336932654</v>
      </c>
      <c r="BJ265" s="2">
        <f t="shared" si="299"/>
        <v>182.26431692248048</v>
      </c>
      <c r="BK265" s="2">
        <f t="shared" si="300"/>
        <v>140.47058177812718</v>
      </c>
      <c r="BL265" s="2">
        <f t="shared" si="301"/>
        <v>204.23394235095134</v>
      </c>
      <c r="BM265" s="2">
        <f t="shared" si="302"/>
        <v>193.80359067898951</v>
      </c>
      <c r="BN265" s="2">
        <f t="shared" si="303"/>
        <v>182.68427583481096</v>
      </c>
      <c r="BO265" s="2">
        <f t="shared" si="304"/>
        <v>247.14911653298671</v>
      </c>
      <c r="BP265" s="2">
        <f t="shared" si="305"/>
        <v>114.70239952498615</v>
      </c>
      <c r="BQ265" s="2">
        <f t="shared" si="306"/>
        <v>287.59533894573309</v>
      </c>
      <c r="BR265" s="2">
        <f t="shared" si="307"/>
        <v>41.34348127918107</v>
      </c>
      <c r="BS265" s="2">
        <f t="shared" si="308"/>
        <v>307.67405162432777</v>
      </c>
      <c r="BU265" s="2">
        <f t="shared" si="321"/>
        <v>3.8205287229972416</v>
      </c>
      <c r="BV265" s="2">
        <f t="shared" si="322"/>
        <v>5.271083634996188</v>
      </c>
      <c r="BW265" s="2">
        <f t="shared" si="323"/>
        <v>6.721978983963294</v>
      </c>
      <c r="BX265" s="2">
        <f t="shared" si="324"/>
        <v>7.8220381743545291</v>
      </c>
      <c r="BY265" s="2">
        <f t="shared" si="325"/>
        <v>8.3681404082766839</v>
      </c>
      <c r="CA265" s="2">
        <f t="shared" si="326"/>
        <v>4.4416355393780522</v>
      </c>
      <c r="CB265" s="2">
        <f t="shared" si="327"/>
        <v>6.128008477807227</v>
      </c>
      <c r="CC265" s="2">
        <f t="shared" si="328"/>
        <v>7.8147771983509546</v>
      </c>
      <c r="CD265" s="2">
        <f t="shared" si="335"/>
        <v>9.0936740081171159</v>
      </c>
      <c r="CE265" s="2">
        <f t="shared" si="329"/>
        <v>9.7285565770458184</v>
      </c>
      <c r="CG265" s="2">
        <f t="shared" si="330"/>
        <v>95.103743744956674</v>
      </c>
      <c r="CH265" s="2">
        <f t="shared" si="331"/>
        <v>131.21214984287244</v>
      </c>
      <c r="CI265" s="2">
        <f t="shared" si="332"/>
        <v>167.32903037784357</v>
      </c>
      <c r="CJ265" s="2">
        <f t="shared" si="333"/>
        <v>194.71260865524422</v>
      </c>
      <c r="CK265" s="2">
        <f t="shared" si="334"/>
        <v>208.30663468647279</v>
      </c>
    </row>
    <row r="266" spans="1:89">
      <c r="A266" s="2">
        <v>1</v>
      </c>
      <c r="B266" s="2">
        <f t="shared" si="343"/>
        <v>1437.5715792284989</v>
      </c>
      <c r="C266" s="3">
        <v>25.3</v>
      </c>
      <c r="D266" s="2">
        <f t="shared" si="344"/>
        <v>54.22101521499448</v>
      </c>
      <c r="E266" s="2">
        <f t="shared" si="340"/>
        <v>21.933731973539139</v>
      </c>
      <c r="F266" s="2">
        <v>0</v>
      </c>
      <c r="G266" s="2">
        <f t="shared" si="341"/>
        <v>1.09221598676957</v>
      </c>
      <c r="H266" s="3">
        <f t="shared" si="342"/>
        <v>77.246963175303193</v>
      </c>
      <c r="J266" s="2">
        <f t="shared" si="337"/>
        <v>70.191775813822034</v>
      </c>
      <c r="K266" s="2">
        <f t="shared" si="309"/>
        <v>28.394296774829879</v>
      </c>
      <c r="L266" s="2">
        <f t="shared" si="310"/>
        <v>0</v>
      </c>
      <c r="M266" s="2">
        <f t="shared" si="338"/>
        <v>1.4139274113480813</v>
      </c>
      <c r="N266" s="3">
        <f t="shared" si="339"/>
        <v>100</v>
      </c>
      <c r="O266" s="2">
        <v>8.0000000000000002E-3</v>
      </c>
      <c r="P266" s="2">
        <f t="shared" si="272"/>
        <v>6.5493504668353589E-2</v>
      </c>
      <c r="Q266" s="2">
        <f t="shared" si="273"/>
        <v>0.20426794270572823</v>
      </c>
      <c r="R266" s="2">
        <v>0.3</v>
      </c>
      <c r="S266" s="2">
        <f t="shared" si="311"/>
        <v>2.8453544382919381E-2</v>
      </c>
      <c r="T266" s="2">
        <v>0.12</v>
      </c>
      <c r="U266" s="2">
        <f t="shared" si="274"/>
        <v>0.67999848967587129</v>
      </c>
      <c r="V266" s="2">
        <f t="shared" si="275"/>
        <v>1.0220806527492889</v>
      </c>
      <c r="W266" s="2">
        <v>0.06</v>
      </c>
      <c r="X266" s="2">
        <f t="shared" si="312"/>
        <v>0.27815927664632312</v>
      </c>
      <c r="Y266" s="2">
        <v>2.6700000000000002E-2</v>
      </c>
      <c r="Z266" s="2">
        <v>0.21</v>
      </c>
      <c r="AA266" s="2">
        <v>0.442</v>
      </c>
      <c r="AB266" s="2">
        <v>0.5</v>
      </c>
      <c r="AC266" s="2">
        <f t="shared" si="313"/>
        <v>8.5438864426173641E-2</v>
      </c>
      <c r="AD266" s="2">
        <f t="shared" si="276"/>
        <v>0.12003020157902018</v>
      </c>
      <c r="AE266" s="2">
        <f t="shared" si="277"/>
        <v>0.48460234546988601</v>
      </c>
      <c r="AF266" s="2">
        <f t="shared" si="278"/>
        <v>0.99968843185934009</v>
      </c>
      <c r="AG266" s="2">
        <f t="shared" si="279"/>
        <v>6.8616815928671864</v>
      </c>
      <c r="AH266" s="2">
        <f t="shared" si="314"/>
        <v>0.3188699550727051</v>
      </c>
      <c r="AI266" s="2">
        <f t="shared" si="280"/>
        <v>6.6265966324098563E-2</v>
      </c>
      <c r="AJ266" s="2">
        <f t="shared" si="281"/>
        <v>0.30717474879742657</v>
      </c>
      <c r="AK266" s="2">
        <f t="shared" si="282"/>
        <v>0.540585841126627</v>
      </c>
      <c r="AL266" s="2">
        <f t="shared" si="283"/>
        <v>4.4712665569168903</v>
      </c>
      <c r="AM266" s="2">
        <f t="shared" si="315"/>
        <v>0.19695383179664103</v>
      </c>
      <c r="AN266" s="2">
        <f t="shared" si="284"/>
        <v>3.6583944999673233E-2</v>
      </c>
      <c r="AO266" s="2">
        <f t="shared" si="285"/>
        <v>0.19470876932564365</v>
      </c>
      <c r="AP266" s="2">
        <f t="shared" si="286"/>
        <v>0.29232413051239658</v>
      </c>
      <c r="AQ266" s="2">
        <f t="shared" si="287"/>
        <v>2.913604245901706</v>
      </c>
      <c r="AR266" s="2">
        <f t="shared" si="316"/>
        <v>0.12216135555797056</v>
      </c>
      <c r="AS266" s="2">
        <f t="shared" si="288"/>
        <v>2.0197170674207662E-2</v>
      </c>
      <c r="AT266" s="2">
        <f t="shared" si="289"/>
        <v>0.12341999139163723</v>
      </c>
      <c r="AU266" s="2">
        <f t="shared" si="290"/>
        <v>0.1580755372758865</v>
      </c>
      <c r="AV266" s="2">
        <f t="shared" si="291"/>
        <v>1.898587255685781</v>
      </c>
      <c r="AW266" s="2">
        <f t="shared" si="317"/>
        <v>7.6065637032088365E-2</v>
      </c>
      <c r="AX266" s="2">
        <f t="shared" si="292"/>
        <v>1.115040226653298E-2</v>
      </c>
      <c r="AY266" s="2">
        <f t="shared" si="293"/>
        <v>7.8232194306749589E-2</v>
      </c>
      <c r="AZ266" s="2">
        <f t="shared" si="294"/>
        <v>8.548003013388103E-2</v>
      </c>
      <c r="BA266" s="2">
        <f t="shared" si="295"/>
        <v>1.2371733644069081</v>
      </c>
      <c r="BB266" s="2">
        <f t="shared" si="318"/>
        <v>4.753288011143076E-2</v>
      </c>
      <c r="BD266" s="2">
        <f t="shared" si="336"/>
        <v>46.711207688076307</v>
      </c>
      <c r="BE266" s="2">
        <f t="shared" si="319"/>
        <v>3150.2711423861551</v>
      </c>
      <c r="BF266" s="2">
        <f t="shared" si="296"/>
        <v>33.72259337747753</v>
      </c>
      <c r="BG266" s="2">
        <f t="shared" si="297"/>
        <v>36.75528020211565</v>
      </c>
      <c r="BH266" s="2">
        <f t="shared" si="320"/>
        <v>0.44571472655830474</v>
      </c>
      <c r="BI266" s="2">
        <f t="shared" si="298"/>
        <v>1.4729484095543921</v>
      </c>
      <c r="BJ266" s="2">
        <f t="shared" si="299"/>
        <v>182.41421271781235</v>
      </c>
      <c r="BK266" s="2">
        <f t="shared" si="300"/>
        <v>140.63636688065557</v>
      </c>
      <c r="BL266" s="2">
        <f t="shared" si="301"/>
        <v>203.90114817801759</v>
      </c>
      <c r="BM266" s="2">
        <f t="shared" si="302"/>
        <v>193.84350197345208</v>
      </c>
      <c r="BN266" s="2">
        <f t="shared" si="303"/>
        <v>181.65619941567761</v>
      </c>
      <c r="BO266" s="2">
        <f t="shared" si="304"/>
        <v>246.89025124793807</v>
      </c>
      <c r="BP266" s="2">
        <f t="shared" si="305"/>
        <v>113.3213862088282</v>
      </c>
      <c r="BQ266" s="2">
        <f t="shared" si="306"/>
        <v>286.90650909301803</v>
      </c>
      <c r="BR266" s="2">
        <f t="shared" si="307"/>
        <v>40.426210730840559</v>
      </c>
      <c r="BS266" s="2">
        <f t="shared" si="308"/>
        <v>306.61773604767365</v>
      </c>
      <c r="BU266" s="2">
        <f t="shared" si="321"/>
        <v>3.8262901576944168</v>
      </c>
      <c r="BV266" s="2">
        <f t="shared" si="322"/>
        <v>5.2738953670742079</v>
      </c>
      <c r="BW266" s="2">
        <f t="shared" si="323"/>
        <v>6.7171369634593878</v>
      </c>
      <c r="BX266" s="2">
        <f t="shared" si="324"/>
        <v>7.8058583015918233</v>
      </c>
      <c r="BY266" s="2">
        <f t="shared" si="325"/>
        <v>8.3421411661561642</v>
      </c>
      <c r="CA266" s="2">
        <f t="shared" si="326"/>
        <v>4.4642622975662771</v>
      </c>
      <c r="CB266" s="2">
        <f t="shared" si="327"/>
        <v>6.1532323159531721</v>
      </c>
      <c r="CC266" s="2">
        <f t="shared" si="328"/>
        <v>7.8371111592931788</v>
      </c>
      <c r="CD266" s="2">
        <f t="shared" si="335"/>
        <v>9.1073592121249067</v>
      </c>
      <c r="CE266" s="2">
        <f t="shared" si="329"/>
        <v>9.7330585904877935</v>
      </c>
      <c r="CG266" s="2">
        <f t="shared" si="330"/>
        <v>95.479492674968839</v>
      </c>
      <c r="CH266" s="2">
        <f t="shared" si="331"/>
        <v>131.60237026366397</v>
      </c>
      <c r="CI266" s="2">
        <f t="shared" si="332"/>
        <v>167.61636025163247</v>
      </c>
      <c r="CJ266" s="2">
        <f t="shared" si="333"/>
        <v>194.78381403719038</v>
      </c>
      <c r="CK266" s="2">
        <f t="shared" si="334"/>
        <v>208.16597109496459</v>
      </c>
    </row>
    <row r="267" spans="1:89">
      <c r="A267" s="2">
        <v>1</v>
      </c>
      <c r="B267" s="2">
        <f t="shared" si="343"/>
        <v>1438.2858649427844</v>
      </c>
      <c r="C267" s="3">
        <v>25.4</v>
      </c>
      <c r="D267" s="2">
        <f t="shared" si="344"/>
        <v>54.225815214994483</v>
      </c>
      <c r="E267" s="2">
        <f t="shared" si="340"/>
        <v>21.835631973539144</v>
      </c>
      <c r="F267" s="2">
        <v>0</v>
      </c>
      <c r="G267" s="2">
        <f t="shared" si="341"/>
        <v>1.0891159867695701</v>
      </c>
      <c r="H267" s="3">
        <f t="shared" si="342"/>
        <v>77.150563175303205</v>
      </c>
      <c r="J267" s="2">
        <f t="shared" si="337"/>
        <v>70.285702376250185</v>
      </c>
      <c r="K267" s="2">
        <f t="shared" si="309"/>
        <v>28.302621620432944</v>
      </c>
      <c r="L267" s="2">
        <f t="shared" si="310"/>
        <v>0</v>
      </c>
      <c r="M267" s="2">
        <f t="shared" si="338"/>
        <v>1.4116760033168609</v>
      </c>
      <c r="N267" s="3">
        <f t="shared" si="339"/>
        <v>99.999999999999986</v>
      </c>
      <c r="O267" s="2">
        <v>8.0000000000000002E-3</v>
      </c>
      <c r="P267" s="2">
        <f t="shared" si="272"/>
        <v>6.5355315715231982E-2</v>
      </c>
      <c r="Q267" s="2">
        <f t="shared" si="273"/>
        <v>0.20416251583438261</v>
      </c>
      <c r="R267" s="2">
        <v>0.3</v>
      </c>
      <c r="S267" s="2">
        <f t="shared" si="311"/>
        <v>2.8355151915772057E-2</v>
      </c>
      <c r="T267" s="2">
        <v>0.12</v>
      </c>
      <c r="U267" s="2">
        <f t="shared" si="274"/>
        <v>0.68002637575167502</v>
      </c>
      <c r="V267" s="2">
        <f t="shared" si="275"/>
        <v>1.0208286033537599</v>
      </c>
      <c r="W267" s="2">
        <v>0.06</v>
      </c>
      <c r="X267" s="2">
        <f t="shared" si="312"/>
        <v>0.27765514050163048</v>
      </c>
      <c r="Y267" s="2">
        <v>2.6700000000000002E-2</v>
      </c>
      <c r="Z267" s="2">
        <v>0.21</v>
      </c>
      <c r="AA267" s="2">
        <v>0.442</v>
      </c>
      <c r="AB267" s="2">
        <v>0.5</v>
      </c>
      <c r="AC267" s="2">
        <f t="shared" si="313"/>
        <v>8.5260167953952276E-2</v>
      </c>
      <c r="AD267" s="2">
        <f t="shared" si="276"/>
        <v>0.11990411066239791</v>
      </c>
      <c r="AE267" s="2">
        <f t="shared" si="277"/>
        <v>0.48297688046401421</v>
      </c>
      <c r="AF267" s="2">
        <f t="shared" si="278"/>
        <v>0.99648302357645002</v>
      </c>
      <c r="AG267" s="2">
        <f t="shared" si="279"/>
        <v>6.852255889651321</v>
      </c>
      <c r="AH267" s="2">
        <f t="shared" si="314"/>
        <v>0.31770221742903731</v>
      </c>
      <c r="AI267" s="2">
        <f t="shared" si="280"/>
        <v>6.619635437373321E-2</v>
      </c>
      <c r="AJ267" s="2">
        <f t="shared" si="281"/>
        <v>0.30614441576349632</v>
      </c>
      <c r="AK267" s="2">
        <f t="shared" si="282"/>
        <v>0.53885250274084862</v>
      </c>
      <c r="AL267" s="2">
        <f t="shared" si="283"/>
        <v>4.4651245010674421</v>
      </c>
      <c r="AM267" s="2">
        <f t="shared" si="315"/>
        <v>0.19620655932446823</v>
      </c>
      <c r="AN267" s="2">
        <f t="shared" si="284"/>
        <v>3.6545513812372185E-2</v>
      </c>
      <c r="AO267" s="2">
        <f t="shared" si="285"/>
        <v>0.19405567242292784</v>
      </c>
      <c r="AP267" s="2">
        <f t="shared" si="286"/>
        <v>0.2913868202871594</v>
      </c>
      <c r="AQ267" s="2">
        <f t="shared" si="287"/>
        <v>2.9096019079122981</v>
      </c>
      <c r="AR267" s="2">
        <f t="shared" si="316"/>
        <v>0.12168326569493088</v>
      </c>
      <c r="AS267" s="2">
        <f t="shared" si="288"/>
        <v>2.0175953682733984E-2</v>
      </c>
      <c r="AT267" s="2">
        <f t="shared" si="289"/>
        <v>0.12300601304648995</v>
      </c>
      <c r="AU267" s="2">
        <f t="shared" si="290"/>
        <v>0.15756868271964838</v>
      </c>
      <c r="AV267" s="2">
        <f t="shared" si="291"/>
        <v>1.8959792186092546</v>
      </c>
      <c r="AW267" s="2">
        <f t="shared" si="317"/>
        <v>7.5759820856926299E-2</v>
      </c>
      <c r="AX267" s="2">
        <f t="shared" si="292"/>
        <v>1.1138688844210943E-2</v>
      </c>
      <c r="AY267" s="2">
        <f t="shared" si="293"/>
        <v>7.7969785972644465E-2</v>
      </c>
      <c r="AZ267" s="2">
        <f t="shared" si="294"/>
        <v>8.520594634149059E-2</v>
      </c>
      <c r="BA267" s="2">
        <f t="shared" si="295"/>
        <v>1.23547389339508</v>
      </c>
      <c r="BB267" s="2">
        <f t="shared" si="318"/>
        <v>4.7337287672060538E-2</v>
      </c>
      <c r="BD267" s="2">
        <f t="shared" si="336"/>
        <v>44.798271179291802</v>
      </c>
      <c r="BE267" s="2">
        <f t="shared" si="319"/>
        <v>3138.0448712396719</v>
      </c>
      <c r="BF267" s="2">
        <f t="shared" si="296"/>
        <v>33.666660557050797</v>
      </c>
      <c r="BG267" s="2">
        <f t="shared" si="297"/>
        <v>36.743120282253187</v>
      </c>
      <c r="BH267" s="2">
        <f t="shared" si="320"/>
        <v>0.44031199103545821</v>
      </c>
      <c r="BI267" s="2">
        <f t="shared" si="298"/>
        <v>1.4688829118436877</v>
      </c>
      <c r="BJ267" s="2">
        <f t="shared" si="299"/>
        <v>182.56069034806387</v>
      </c>
      <c r="BK267" s="2">
        <f t="shared" si="300"/>
        <v>140.80142327225954</v>
      </c>
      <c r="BL267" s="2">
        <f t="shared" si="301"/>
        <v>203.56226767477116</v>
      </c>
      <c r="BM267" s="2">
        <f t="shared" si="302"/>
        <v>193.88176483054389</v>
      </c>
      <c r="BN267" s="2">
        <f t="shared" si="303"/>
        <v>180.62407291410904</v>
      </c>
      <c r="BO267" s="2">
        <f t="shared" si="304"/>
        <v>246.62936078205686</v>
      </c>
      <c r="BP267" s="2">
        <f t="shared" si="305"/>
        <v>111.94689378357501</v>
      </c>
      <c r="BQ267" s="2">
        <f t="shared" si="306"/>
        <v>286.21769170990996</v>
      </c>
      <c r="BR267" s="2">
        <f t="shared" si="307"/>
        <v>39.523434936409465</v>
      </c>
      <c r="BS267" s="2">
        <f t="shared" si="308"/>
        <v>305.56618368109389</v>
      </c>
      <c r="BU267" s="2">
        <f t="shared" si="321"/>
        <v>3.8320486172826804</v>
      </c>
      <c r="BV267" s="2">
        <f t="shared" si="322"/>
        <v>5.276682092897488</v>
      </c>
      <c r="BW267" s="2">
        <f t="shared" si="323"/>
        <v>6.71225957097547</v>
      </c>
      <c r="BX267" s="2">
        <f t="shared" si="324"/>
        <v>7.7896947649313333</v>
      </c>
      <c r="BY267" s="2">
        <f t="shared" si="325"/>
        <v>8.316282921368586</v>
      </c>
      <c r="CA267" s="2">
        <f t="shared" si="326"/>
        <v>4.4869155493189785</v>
      </c>
      <c r="CB267" s="2">
        <f t="shared" si="327"/>
        <v>6.1784255097012579</v>
      </c>
      <c r="CC267" s="2">
        <f t="shared" si="328"/>
        <v>7.8593318738819349</v>
      </c>
      <c r="CD267" s="2">
        <f t="shared" si="335"/>
        <v>9.1208922578867018</v>
      </c>
      <c r="CE267" s="2">
        <f t="shared" si="329"/>
        <v>9.7374701834770523</v>
      </c>
      <c r="CG267" s="2">
        <f t="shared" si="330"/>
        <v>95.856124499079911</v>
      </c>
      <c r="CH267" s="2">
        <f t="shared" si="331"/>
        <v>131.99266140770243</v>
      </c>
      <c r="CI267" s="2">
        <f t="shared" si="332"/>
        <v>167.90266861536077</v>
      </c>
      <c r="CJ267" s="2">
        <f t="shared" si="333"/>
        <v>194.85398693260041</v>
      </c>
      <c r="CK267" s="2">
        <f t="shared" si="334"/>
        <v>208.02623627608173</v>
      </c>
    </row>
    <row r="268" spans="1:89">
      <c r="A268" s="2">
        <v>1</v>
      </c>
      <c r="B268" s="2">
        <f t="shared" si="343"/>
        <v>1439.0001506570702</v>
      </c>
      <c r="C268" s="3">
        <v>25.5</v>
      </c>
      <c r="D268" s="2">
        <f t="shared" si="344"/>
        <v>54.230615214994486</v>
      </c>
      <c r="E268" s="2">
        <f t="shared" si="340"/>
        <v>21.737531973539141</v>
      </c>
      <c r="F268" s="2">
        <v>0</v>
      </c>
      <c r="G268" s="2">
        <f t="shared" si="341"/>
        <v>1.08601598676957</v>
      </c>
      <c r="H268" s="3">
        <f t="shared" si="342"/>
        <v>77.054163175303202</v>
      </c>
      <c r="J268" s="2">
        <f t="shared" si="337"/>
        <v>70.379863955716871</v>
      </c>
      <c r="K268" s="2">
        <f t="shared" si="309"/>
        <v>28.210717082326685</v>
      </c>
      <c r="L268" s="2">
        <f t="shared" si="310"/>
        <v>0</v>
      </c>
      <c r="M268" s="2">
        <f t="shared" si="338"/>
        <v>1.4094189619564272</v>
      </c>
      <c r="N268" s="3">
        <f t="shared" si="339"/>
        <v>99.999999999999986</v>
      </c>
      <c r="O268" s="2">
        <v>8.0000000000000002E-3</v>
      </c>
      <c r="P268" s="2">
        <f t="shared" ref="P268:P331" si="345">10^(-3.46+3852/(B268+273.15)+0.87*$J$2-92*A268/(B268+273))</f>
        <v>6.521753327206134E-2</v>
      </c>
      <c r="Q268" s="2">
        <f t="shared" ref="Q268:Q331" si="346">10^(-1.48+2.53*$M$2+1154/(B268+273.15)-235*A268/(B268+273.15))</f>
        <v>0.20405723127324013</v>
      </c>
      <c r="R268" s="2">
        <v>0.3</v>
      </c>
      <c r="S268" s="2">
        <f t="shared" si="311"/>
        <v>2.8256979801780123E-2</v>
      </c>
      <c r="T268" s="2">
        <v>0.12</v>
      </c>
      <c r="U268" s="2">
        <f t="shared" ref="U268:U331" si="347">10^(3.31-(73*A268)/(B268+273.15)-0.038*$I$2)</f>
        <v>0.68005423970224743</v>
      </c>
      <c r="V268" s="2">
        <f t="shared" ref="V268:V331" si="348">10^(-1.51+2.44*$M$2+2342/(B268+273.15)-160*A268/(B268+273.15))</f>
        <v>1.01957913047683</v>
      </c>
      <c r="W268" s="2">
        <v>0.06</v>
      </c>
      <c r="X268" s="2">
        <f t="shared" si="312"/>
        <v>0.27714966569280292</v>
      </c>
      <c r="Y268" s="2">
        <v>2.6700000000000002E-2</v>
      </c>
      <c r="Z268" s="2">
        <v>0.21</v>
      </c>
      <c r="AA268" s="2">
        <v>0.442</v>
      </c>
      <c r="AB268" s="2">
        <v>0.5</v>
      </c>
      <c r="AC268" s="2">
        <f t="shared" si="313"/>
        <v>8.508102435884457E-2</v>
      </c>
      <c r="AD268" s="2">
        <f t="shared" ref="AD268:AD331" si="349">10^(-2.3-0.258*$AE$9+1871/(B268+273.15)-0.24*$L$2)</f>
        <v>0.11977825724456348</v>
      </c>
      <c r="AE268" s="2">
        <f t="shared" ref="AE268:AE331" si="350">10^(-4.61-0.198*$AE$9+5981/(B268+273.15)+4.48*$J$2)</f>
        <v>0.48135821705947718</v>
      </c>
      <c r="AF268" s="2">
        <f t="shared" ref="AF268:AF331" si="351">10^(-4.24-0.267*$AE$9+5717/(B268+273.15)+3.64*$M$2)</f>
        <v>0.99329055479279893</v>
      </c>
      <c r="AG268" s="2">
        <f t="shared" ref="AG268:AG331" si="352">10^(-1.09+0.004*$K$2-0.186*$AE$9+2447/(B268+273.15))</f>
        <v>6.8428509826190185</v>
      </c>
      <c r="AH268" s="2">
        <f t="shared" si="314"/>
        <v>0.31653881855188765</v>
      </c>
      <c r="AI268" s="2">
        <f t="shared" ref="AI268:AI331" si="353">10^(-2.3-0.258*$AJ$9+1871/(B268+273.15)-0.24*$L$2)</f>
        <v>6.6126873541090411E-2</v>
      </c>
      <c r="AJ268" s="2">
        <f t="shared" ref="AJ268:AJ331" si="354">10^(-4.61-0.198*$AJ$9+5981/(B268+273.15)+4.48*$J$2)</f>
        <v>0.30511839405864027</v>
      </c>
      <c r="AK268" s="2">
        <f t="shared" ref="AK268:AK331" si="355">10^(-4.24-0.267*$AJ$9+5717/(B268+273.15)+3.64*$M$2)</f>
        <v>0.53712616144522052</v>
      </c>
      <c r="AL268" s="2">
        <f t="shared" ref="AL268:AL331" si="356">10^(-1.09+0.004*$K$2-0.186*$AJ$9+2447/(B268+273.15))</f>
        <v>4.4589959966016908</v>
      </c>
      <c r="AM268" s="2">
        <f t="shared" si="315"/>
        <v>0.19546202563939225</v>
      </c>
      <c r="AN268" s="2">
        <f t="shared" ref="AN268:AN331" si="357">10^(-2.3-0.258*$AO$9+1871/(B268+273.15)-0.24*$L$2)</f>
        <v>3.6507155012207658E-2</v>
      </c>
      <c r="AO268" s="2">
        <f t="shared" ref="AO268:AO331" si="358">10^(-4.61-0.198*$AO$9+5981/(B268+273.15)+4.48*$J$2)</f>
        <v>0.1934053083411274</v>
      </c>
      <c r="AP268" s="2">
        <f t="shared" ref="AP268:AP331" si="359">10^(-4.24-0.267*$AO$9+5717/(B268+273.15)+3.64*$M$2)</f>
        <v>0.29045329376866902</v>
      </c>
      <c r="AQ268" s="2">
        <f t="shared" ref="AQ268:AQ331" si="360">10^(-1.09+0.004*$K$2-0.186*$AO$9+2447/(B268+273.15))</f>
        <v>2.9056084003892857</v>
      </c>
      <c r="AR268" s="2">
        <f t="shared" si="316"/>
        <v>0.12120690614529687</v>
      </c>
      <c r="AS268" s="2">
        <f t="shared" ref="AS268:AS331" si="361">10^(-2.3-0.258*$AT$9+1871/(B268+273.15)-0.24*$L$2)</f>
        <v>2.0154776654565269E-2</v>
      </c>
      <c r="AT268" s="2">
        <f t="shared" ref="AT268:AT331" si="362">10^(-4.61-0.198*$AT$9+5981/(B268+273.15)+4.48*$J$2)</f>
        <v>0.12259376695374719</v>
      </c>
      <c r="AU268" s="2">
        <f t="shared" ref="AU268:AU331" si="363">10^(-4.24-0.267*$AT$9+5717/(B268+273.15)+3.64*$M$2)</f>
        <v>0.15706387421919038</v>
      </c>
      <c r="AV268" s="2">
        <f t="shared" ref="AV268:AV331" si="364">10^(-1.09+0.004*$K$2-0.186*$AT$9+2447/(B268+273.15))</f>
        <v>1.893376935715364</v>
      </c>
      <c r="AW268" s="2">
        <f t="shared" si="317"/>
        <v>7.5455098699232032E-2</v>
      </c>
      <c r="AX268" s="2">
        <f t="shared" ref="AX268:AX331" si="365">10^(-2.3-0.258*$AY$9+1871/(B268+273.15)-0.24*$L$2)</f>
        <v>1.1126997484727986E-2</v>
      </c>
      <c r="AY268" s="2">
        <f t="shared" ref="AY268:AY331" si="366">10^(-4.61-0.198*$AY$9+5981/(B268+273.15)+4.48*$J$2)</f>
        <v>7.7708475660870815E-2</v>
      </c>
      <c r="AZ268" s="2">
        <f t="shared" ref="AZ268:AZ331" si="367">10^(-4.24-0.267*$AY$9+5717/(B268+273.15)+3.64*$M$2)</f>
        <v>8.4932968962608255E-2</v>
      </c>
      <c r="BA268" s="2">
        <f t="shared" ref="BA268:BA331" si="368">10^(-1.09+0.004*$K$2-0.186*$AY$9+2447/(B268+273.15))</f>
        <v>1.2337781719720422</v>
      </c>
      <c r="BB268" s="2">
        <f t="shared" si="318"/>
        <v>4.7142387414037888E-2</v>
      </c>
      <c r="BD268" s="2">
        <f t="shared" si="336"/>
        <v>42.954309443140616</v>
      </c>
      <c r="BE268" s="2">
        <f t="shared" si="319"/>
        <v>3125.9072611934112</v>
      </c>
      <c r="BF268" s="2">
        <f t="shared" si="296"/>
        <v>33.610642480330746</v>
      </c>
      <c r="BG268" s="2">
        <f t="shared" si="297"/>
        <v>36.730836055578983</v>
      </c>
      <c r="BH268" s="2">
        <f t="shared" si="320"/>
        <v>0.4349563047570878</v>
      </c>
      <c r="BI268" s="2">
        <f t="shared" si="298"/>
        <v>1.4648282976982501</v>
      </c>
      <c r="BJ268" s="2">
        <f t="shared" si="299"/>
        <v>182.70372558011448</v>
      </c>
      <c r="BK268" s="2">
        <f t="shared" si="300"/>
        <v>140.965746026408</v>
      </c>
      <c r="BL268" s="2">
        <f t="shared" si="301"/>
        <v>203.21729948225536</v>
      </c>
      <c r="BM268" s="2">
        <f t="shared" si="302"/>
        <v>193.91837477035452</v>
      </c>
      <c r="BN268" s="2">
        <f t="shared" si="303"/>
        <v>179.58797750620693</v>
      </c>
      <c r="BO268" s="2">
        <f t="shared" si="304"/>
        <v>246.36645339666137</v>
      </c>
      <c r="BP268" s="2">
        <f t="shared" si="305"/>
        <v>110.57903135957966</v>
      </c>
      <c r="BQ268" s="2">
        <f t="shared" si="306"/>
        <v>285.52891264971259</v>
      </c>
      <c r="BR268" s="2">
        <f t="shared" si="307"/>
        <v>38.635059657813947</v>
      </c>
      <c r="BS268" s="2">
        <f t="shared" si="308"/>
        <v>304.51939495943395</v>
      </c>
      <c r="BU268" s="2">
        <f t="shared" si="321"/>
        <v>3.8378039044117251</v>
      </c>
      <c r="BV268" s="2">
        <f t="shared" si="322"/>
        <v>5.2794435301425873</v>
      </c>
      <c r="BW268" s="2">
        <f t="shared" si="323"/>
        <v>6.707346737870977</v>
      </c>
      <c r="BX268" s="2">
        <f t="shared" si="324"/>
        <v>7.7735478772567745</v>
      </c>
      <c r="BY268" s="2">
        <f t="shared" si="325"/>
        <v>8.2905653031870212</v>
      </c>
      <c r="CA268" s="2">
        <f t="shared" si="326"/>
        <v>4.5095946311788531</v>
      </c>
      <c r="CB268" s="2">
        <f t="shared" si="327"/>
        <v>6.203586945068877</v>
      </c>
      <c r="CC268" s="2">
        <f t="shared" si="328"/>
        <v>7.8814383412834657</v>
      </c>
      <c r="CD268" s="2">
        <f t="shared" si="335"/>
        <v>9.1342733098455113</v>
      </c>
      <c r="CE268" s="2">
        <f t="shared" si="329"/>
        <v>9.7417923666479567</v>
      </c>
      <c r="CG268" s="2">
        <f t="shared" si="330"/>
        <v>96.233631100596398</v>
      </c>
      <c r="CH268" s="2">
        <f t="shared" si="331"/>
        <v>132.38300698796377</v>
      </c>
      <c r="CI268" s="2">
        <f t="shared" si="332"/>
        <v>168.18793969490346</v>
      </c>
      <c r="CJ268" s="2">
        <f t="shared" si="333"/>
        <v>194.92312723503287</v>
      </c>
      <c r="CK268" s="2">
        <f t="shared" si="334"/>
        <v>207.88743324930221</v>
      </c>
    </row>
    <row r="269" spans="1:89">
      <c r="A269" s="2">
        <v>1</v>
      </c>
      <c r="B269" s="2">
        <f t="shared" si="343"/>
        <v>1439.714436371356</v>
      </c>
      <c r="C269" s="3">
        <v>25.6</v>
      </c>
      <c r="D269" s="2">
        <f t="shared" si="344"/>
        <v>54.235415214994482</v>
      </c>
      <c r="E269" s="2">
        <f t="shared" si="340"/>
        <v>21.639431973539139</v>
      </c>
      <c r="F269" s="2">
        <v>0</v>
      </c>
      <c r="G269" s="2">
        <f t="shared" si="341"/>
        <v>1.0829159867695699</v>
      </c>
      <c r="H269" s="3">
        <f t="shared" si="342"/>
        <v>76.957763175303185</v>
      </c>
      <c r="J269" s="2">
        <f t="shared" si="337"/>
        <v>70.474261435393927</v>
      </c>
      <c r="K269" s="2">
        <f t="shared" si="309"/>
        <v>28.118582298508819</v>
      </c>
      <c r="L269" s="2">
        <f t="shared" si="310"/>
        <v>0</v>
      </c>
      <c r="M269" s="2">
        <f t="shared" si="338"/>
        <v>1.4071562660972619</v>
      </c>
      <c r="N269" s="3">
        <f t="shared" si="339"/>
        <v>100.00000000000001</v>
      </c>
      <c r="O269" s="2">
        <v>8.0000000000000002E-3</v>
      </c>
      <c r="P269" s="2">
        <f t="shared" si="345"/>
        <v>6.5080155853217914E-2</v>
      </c>
      <c r="Q269" s="2">
        <f t="shared" si="346"/>
        <v>0.20395208874832771</v>
      </c>
      <c r="R269" s="2">
        <v>0.3</v>
      </c>
      <c r="S269" s="2">
        <f t="shared" si="311"/>
        <v>2.815902689670818E-2</v>
      </c>
      <c r="T269" s="2">
        <v>0.12</v>
      </c>
      <c r="U269" s="2">
        <f t="shared" si="347"/>
        <v>0.68008208155388528</v>
      </c>
      <c r="V269" s="2">
        <f t="shared" si="348"/>
        <v>1.0183322271077679</v>
      </c>
      <c r="W269" s="2">
        <v>0.06</v>
      </c>
      <c r="X269" s="2">
        <f t="shared" si="312"/>
        <v>0.2766428472812722</v>
      </c>
      <c r="Y269" s="2">
        <v>2.6700000000000002E-2</v>
      </c>
      <c r="Z269" s="2">
        <v>0.21</v>
      </c>
      <c r="AA269" s="2">
        <v>0.442</v>
      </c>
      <c r="AB269" s="2">
        <v>0.5</v>
      </c>
      <c r="AC269" s="2">
        <f t="shared" si="313"/>
        <v>8.4901431960604998E-2</v>
      </c>
      <c r="AD269" s="2">
        <f t="shared" si="349"/>
        <v>0.11965264072433944</v>
      </c>
      <c r="AE269" s="2">
        <f t="shared" si="350"/>
        <v>0.47974632171839388</v>
      </c>
      <c r="AF269" s="2">
        <f t="shared" si="351"/>
        <v>0.99011096365253837</v>
      </c>
      <c r="AG269" s="2">
        <f t="shared" si="352"/>
        <v>6.8334668118628308</v>
      </c>
      <c r="AH269" s="2">
        <f t="shared" si="314"/>
        <v>0.31537973556968368</v>
      </c>
      <c r="AI269" s="2">
        <f t="shared" si="353"/>
        <v>6.6057523494273782E-2</v>
      </c>
      <c r="AJ269" s="2">
        <f t="shared" si="354"/>
        <v>0.30409666242421152</v>
      </c>
      <c r="AK269" s="2">
        <f t="shared" si="355"/>
        <v>0.53540678379092499</v>
      </c>
      <c r="AL269" s="2">
        <f t="shared" si="356"/>
        <v>4.4528810044822436</v>
      </c>
      <c r="AM269" s="2">
        <f t="shared" si="315"/>
        <v>0.19472021617229829</v>
      </c>
      <c r="AN269" s="2">
        <f t="shared" si="357"/>
        <v>3.6468868415947132E-2</v>
      </c>
      <c r="AO269" s="2">
        <f t="shared" si="358"/>
        <v>0.19275766360502994</v>
      </c>
      <c r="AP269" s="2">
        <f t="shared" si="359"/>
        <v>0.28952353286933274</v>
      </c>
      <c r="AQ269" s="2">
        <f t="shared" si="360"/>
        <v>2.9016236978947965</v>
      </c>
      <c r="AR269" s="2">
        <f t="shared" si="316"/>
        <v>0.12073226763093721</v>
      </c>
      <c r="AS269" s="2">
        <f t="shared" si="361"/>
        <v>2.0133639488542979E-2</v>
      </c>
      <c r="AT269" s="2">
        <f t="shared" si="362"/>
        <v>0.12218324457188005</v>
      </c>
      <c r="AU269" s="2">
        <f t="shared" si="363"/>
        <v>0.15656110199356851</v>
      </c>
      <c r="AV269" s="2">
        <f t="shared" si="364"/>
        <v>1.8907803904280693</v>
      </c>
      <c r="AW269" s="2">
        <f t="shared" si="317"/>
        <v>7.5151464651594738E-2</v>
      </c>
      <c r="AX269" s="2">
        <f t="shared" si="365"/>
        <v>1.1115328132236748E-2</v>
      </c>
      <c r="AY269" s="2">
        <f t="shared" si="366"/>
        <v>7.7448257957212191E-2</v>
      </c>
      <c r="AZ269" s="2">
        <f t="shared" si="367"/>
        <v>8.4661092708146257E-2</v>
      </c>
      <c r="BA269" s="2">
        <f t="shared" si="368"/>
        <v>1.2320861893363761</v>
      </c>
      <c r="BB269" s="2">
        <f t="shared" si="318"/>
        <v>4.6948175576740317E-2</v>
      </c>
      <c r="BD269" s="2">
        <f t="shared" si="336"/>
        <v>41.177216320972292</v>
      </c>
      <c r="BE269" s="2">
        <f t="shared" si="319"/>
        <v>3113.8575344556275</v>
      </c>
      <c r="BF269" s="2">
        <f t="shared" ref="BF269:BF332" si="369">(($X$6-BG268*C268/100)/((100-C268)/100))/((C269-C268)/100+X269*(1-(C269-C268)/100))</f>
        <v>33.554538702258924</v>
      </c>
      <c r="BG269" s="2">
        <f t="shared" ref="BG269:BG332" si="370">(BG268*C268+BF269*(C269-C268))/C269</f>
        <v>36.718428644042575</v>
      </c>
      <c r="BH269" s="2">
        <f t="shared" si="320"/>
        <v>0.42964742219578389</v>
      </c>
      <c r="BI269" s="2">
        <f t="shared" ref="BI269:BI332" si="371">(BI268*C268+BH269*(C269-C268))/C269</f>
        <v>1.4607846224033185</v>
      </c>
      <c r="BJ269" s="2">
        <f t="shared" ref="BJ269:BJ332" si="372">(($V$6-BK268*C268/100)/((100-C268)/100))/((C269-C268)/100+AH269*(1-(C269-C268)/100))</f>
        <v>182.84329421415362</v>
      </c>
      <c r="BK269" s="2">
        <f t="shared" ref="BK269:BK332" si="373">(BK268*C268+BJ269*(C269-C268))/C269</f>
        <v>141.12933019901638</v>
      </c>
      <c r="BL269" s="2">
        <f t="shared" ref="BL269:BL332" si="374">(($V$6-BM268*C268/100)/((100-C268)/100))/((C269-C268)/100+AM269*(1-(C269-C268)/100))</f>
        <v>202.86624276616467</v>
      </c>
      <c r="BM269" s="2">
        <f t="shared" ref="BM269:BM332" si="375">(BM268*C268+BL269*(C269-C268))/C269</f>
        <v>193.95332737971316</v>
      </c>
      <c r="BN269" s="2">
        <f t="shared" ref="BN269:BN332" si="376">(($V$6-BO268*C268/100)/((100-C268)/100))/((C269-C268)/100+AR269*(1-(C269-C268)/100))</f>
        <v>178.54799507614578</v>
      </c>
      <c r="BO269" s="2">
        <f t="shared" ref="BO269:BO332" si="377">(BO268*C268+BN269*(C269-C268))/C269</f>
        <v>246.10153754384686</v>
      </c>
      <c r="BP269" s="2">
        <f t="shared" ref="BP269:BP332" si="378">(($V$6-BQ268*C268/100)/((100-C268)/100))/((C269-C268)/100+AW269*(1-(C269-C268)/100))</f>
        <v>109.21790662771815</v>
      </c>
      <c r="BQ269" s="2">
        <f t="shared" ref="BQ269:BQ332" si="379">(BQ268*C268+BP269*(C269-C268))/C269</f>
        <v>284.84019778243919</v>
      </c>
      <c r="BR269" s="2">
        <f t="shared" ref="BR269:BR332" si="380">(($V$6-BS268*C268/100)/((100-C268)/100))/((C269-C268)/100+BB269*(1-(C269-C268)/100))</f>
        <v>37.760988529593419</v>
      </c>
      <c r="BS269" s="2">
        <f t="shared" ref="BS269:BS332" si="381">(BS268*C268+BR269*(C269-C268))/C269</f>
        <v>303.47736993431738</v>
      </c>
      <c r="BU269" s="2">
        <f t="shared" si="321"/>
        <v>3.8435558222591335</v>
      </c>
      <c r="BV269" s="2">
        <f t="shared" si="322"/>
        <v>5.2821793998851128</v>
      </c>
      <c r="BW269" s="2">
        <f t="shared" si="323"/>
        <v>6.7023984040715723</v>
      </c>
      <c r="BX269" s="2">
        <f t="shared" si="324"/>
        <v>7.7574179588061822</v>
      </c>
      <c r="BY269" s="2">
        <f t="shared" si="325"/>
        <v>8.2649879404236284</v>
      </c>
      <c r="CA269" s="2">
        <f t="shared" si="326"/>
        <v>4.5322988812874181</v>
      </c>
      <c r="CB269" s="2">
        <f t="shared" si="327"/>
        <v>6.2287155155163694</v>
      </c>
      <c r="CC269" s="2">
        <f t="shared" si="328"/>
        <v>7.9034295827818264</v>
      </c>
      <c r="CD269" s="2">
        <f t="shared" si="335"/>
        <v>9.1475025633192857</v>
      </c>
      <c r="CE269" s="2">
        <f t="shared" si="329"/>
        <v>9.74602616132122</v>
      </c>
      <c r="CG269" s="2">
        <f t="shared" si="330"/>
        <v>96.612004284948569</v>
      </c>
      <c r="CH269" s="2">
        <f t="shared" si="331"/>
        <v>132.77339068686007</v>
      </c>
      <c r="CI269" s="2">
        <f t="shared" si="332"/>
        <v>168.47215788659838</v>
      </c>
      <c r="CJ269" s="2">
        <f t="shared" si="333"/>
        <v>194.99123513075673</v>
      </c>
      <c r="CK269" s="2">
        <f t="shared" si="334"/>
        <v>207.74956504883588</v>
      </c>
    </row>
    <row r="270" spans="1:89">
      <c r="A270" s="2">
        <v>1</v>
      </c>
      <c r="B270" s="2">
        <f t="shared" si="343"/>
        <v>1440.4287220856415</v>
      </c>
      <c r="C270" s="3">
        <v>25.7</v>
      </c>
      <c r="D270" s="2">
        <f t="shared" si="344"/>
        <v>54.240215214994485</v>
      </c>
      <c r="E270" s="2">
        <f t="shared" si="340"/>
        <v>21.54133197353914</v>
      </c>
      <c r="F270" s="2">
        <v>0</v>
      </c>
      <c r="G270" s="2">
        <f t="shared" si="341"/>
        <v>1.07981598676957</v>
      </c>
      <c r="H270" s="3">
        <f t="shared" si="342"/>
        <v>76.861363175303197</v>
      </c>
      <c r="J270" s="2">
        <f t="shared" si="337"/>
        <v>70.56889570288385</v>
      </c>
      <c r="K270" s="2">
        <f t="shared" ref="K270:K333" si="382">100*E270/H270</f>
        <v>28.026216402652508</v>
      </c>
      <c r="L270" s="2">
        <f t="shared" ref="L270:L333" si="383">100*F270/H270</f>
        <v>0</v>
      </c>
      <c r="M270" s="2">
        <f t="shared" si="338"/>
        <v>1.4048878944636418</v>
      </c>
      <c r="N270" s="3">
        <f t="shared" si="339"/>
        <v>100</v>
      </c>
      <c r="O270" s="2">
        <v>8.0000000000000002E-3</v>
      </c>
      <c r="P270" s="2">
        <f t="shared" si="345"/>
        <v>6.4943181979492531E-2</v>
      </c>
      <c r="Q270" s="2">
        <f t="shared" si="346"/>
        <v>0.20384708798635037</v>
      </c>
      <c r="R270" s="2">
        <v>0.3</v>
      </c>
      <c r="S270" s="2">
        <f t="shared" ref="S270:S333" si="384">(J270*O270+K270*P270+L270*Q270+M270*R270)/100</f>
        <v>2.8061292059962641E-2</v>
      </c>
      <c r="T270" s="2">
        <v>0.12</v>
      </c>
      <c r="U270" s="2">
        <f t="shared" si="347"/>
        <v>0.68010990133284588</v>
      </c>
      <c r="V270" s="2">
        <f t="shared" si="348"/>
        <v>1.0170878862592463</v>
      </c>
      <c r="W270" s="2">
        <v>0.06</v>
      </c>
      <c r="X270" s="2">
        <f t="shared" ref="X270:X333" si="385">(J270*T270+K270*U270+L270*V270+M270*W270)/100</f>
        <v>0.27613468030354865</v>
      </c>
      <c r="Y270" s="2">
        <v>2.6700000000000002E-2</v>
      </c>
      <c r="Z270" s="2">
        <v>0.21</v>
      </c>
      <c r="AA270" s="2">
        <v>0.442</v>
      </c>
      <c r="AB270" s="2">
        <v>0.5</v>
      </c>
      <c r="AC270" s="2">
        <f t="shared" ref="AC270:AC333" si="386">(J270*Y270+K270*Z270+L270*AA270+M270*AB270)/100</f>
        <v>8.472138907055847E-2</v>
      </c>
      <c r="AD270" s="2">
        <f t="shared" si="349"/>
        <v>0.11952726050243366</v>
      </c>
      <c r="AE270" s="2">
        <f t="shared" si="350"/>
        <v>0.47814116109175547</v>
      </c>
      <c r="AF270" s="2">
        <f t="shared" si="351"/>
        <v>0.98694418863864297</v>
      </c>
      <c r="AG270" s="2">
        <f t="shared" si="352"/>
        <v>6.8241033176854717</v>
      </c>
      <c r="AH270" s="2">
        <f t="shared" ref="AH270:AH333" si="387">(J270*AD270+K270*AE270+L270*AF270+M270*AG270)/100</f>
        <v>0.31422494573406234</v>
      </c>
      <c r="AI270" s="2">
        <f t="shared" si="353"/>
        <v>6.5988303902427575E-2</v>
      </c>
      <c r="AJ270" s="2">
        <f t="shared" si="354"/>
        <v>0.30307919972128317</v>
      </c>
      <c r="AK270" s="2">
        <f t="shared" si="355"/>
        <v>0.53369433651236498</v>
      </c>
      <c r="AL270" s="2">
        <f t="shared" si="356"/>
        <v>4.4467794858086531</v>
      </c>
      <c r="AM270" s="2">
        <f t="shared" ref="AM270:AM333" si="388">(J270*AI270+K270*AJ270+L270*AK270+M270*AL270)/100</f>
        <v>0.19398111643193872</v>
      </c>
      <c r="AN270" s="2">
        <f t="shared" si="357"/>
        <v>3.6430653840932616E-2</v>
      </c>
      <c r="AO270" s="2">
        <f t="shared" si="358"/>
        <v>0.19211272481531008</v>
      </c>
      <c r="AP270" s="2">
        <f t="shared" si="359"/>
        <v>0.28859751960063501</v>
      </c>
      <c r="AQ270" s="2">
        <f t="shared" si="360"/>
        <v>2.8976477750801917</v>
      </c>
      <c r="AR270" s="2">
        <f t="shared" ref="AR270:AR333" si="389">(J270*AN270+K270*AO270+L270*AP270+M270*AQ270)/100</f>
        <v>0.12025934092295415</v>
      </c>
      <c r="AS270" s="2">
        <f t="shared" si="361"/>
        <v>2.0112542083825766E-2</v>
      </c>
      <c r="AT270" s="2">
        <f t="shared" si="362"/>
        <v>0.12177443740746194</v>
      </c>
      <c r="AU270" s="2">
        <f t="shared" si="363"/>
        <v>0.15606035631541526</v>
      </c>
      <c r="AV270" s="2">
        <f t="shared" si="364"/>
        <v>1.8881895662294792</v>
      </c>
      <c r="AW270" s="2">
        <f t="shared" ref="AW270:AW333" si="390">(J270*AS270+K270*AT270+L270*AU270+M270*AV270)/100</f>
        <v>7.484891283774503E-2</v>
      </c>
      <c r="AX270" s="2">
        <f t="shared" si="365"/>
        <v>1.1103680731064994E-2</v>
      </c>
      <c r="AY270" s="2">
        <f t="shared" si="366"/>
        <v>7.7189127477942696E-2</v>
      </c>
      <c r="AZ270" s="2">
        <f t="shared" si="367"/>
        <v>8.4390312317988589E-2</v>
      </c>
      <c r="BA270" s="2">
        <f t="shared" si="368"/>
        <v>1.2303979347245546</v>
      </c>
      <c r="BB270" s="2">
        <f t="shared" ref="BB270:BB333" si="391">(J270*AX270+K270*AY270+L270*AZ270+M270*BA270)/100</f>
        <v>4.6754648419249929E-2</v>
      </c>
      <c r="BD270" s="2">
        <f t="shared" si="336"/>
        <v>39.464936061466275</v>
      </c>
      <c r="BE270" s="2">
        <f t="shared" ref="BE270:BE333" si="392">(BE269*C269+BD270*(C270-C269))/C270</f>
        <v>3101.8949173412534</v>
      </c>
      <c r="BF270" s="2">
        <f t="shared" si="369"/>
        <v>33.498348774469974</v>
      </c>
      <c r="BG270" s="2">
        <f t="shared" si="370"/>
        <v>36.705899150386649</v>
      </c>
      <c r="BH270" s="2">
        <f t="shared" ref="BH270:BH333" si="393">(($Y$6-BI269*C269/100)/((100-C269)/100))/((C270-C269)/100+AC270*(1-(C270-C269)/100))</f>
        <v>0.42438509821326031</v>
      </c>
      <c r="BI270" s="2">
        <f t="shared" si="371"/>
        <v>1.4567519394298163</v>
      </c>
      <c r="BJ270" s="2">
        <f t="shared" si="372"/>
        <v>182.97937208609093</v>
      </c>
      <c r="BK270" s="2">
        <f t="shared" si="373"/>
        <v>141.29217082892717</v>
      </c>
      <c r="BL270" s="2">
        <f t="shared" si="374"/>
        <v>202.50909722152059</v>
      </c>
      <c r="BM270" s="2">
        <f t="shared" si="375"/>
        <v>193.98661831294976</v>
      </c>
      <c r="BN270" s="2">
        <f t="shared" si="376"/>
        <v>177.50420820670971</v>
      </c>
      <c r="BO270" s="2">
        <f t="shared" si="377"/>
        <v>245.83462186549227</v>
      </c>
      <c r="BP270" s="2">
        <f t="shared" si="378"/>
        <v>107.86362583456635</v>
      </c>
      <c r="BQ270" s="2">
        <f t="shared" si="379"/>
        <v>284.15157298886771</v>
      </c>
      <c r="BR270" s="2">
        <f t="shared" si="380"/>
        <v>36.901123109034081</v>
      </c>
      <c r="BS270" s="2">
        <f t="shared" si="381"/>
        <v>302.44010827351866</v>
      </c>
      <c r="BU270" s="2">
        <f t="shared" si="321"/>
        <v>3.8493041745154697</v>
      </c>
      <c r="BV270" s="2">
        <f t="shared" si="322"/>
        <v>5.2848894265788982</v>
      </c>
      <c r="BW270" s="2">
        <f t="shared" si="323"/>
        <v>6.6974145179849849</v>
      </c>
      <c r="BX270" s="2">
        <f t="shared" si="324"/>
        <v>7.7413053369072564</v>
      </c>
      <c r="BY270" s="2">
        <f t="shared" si="325"/>
        <v>8.2395504612051678</v>
      </c>
      <c r="CA270" s="2">
        <f t="shared" si="326"/>
        <v>4.5550276393641926</v>
      </c>
      <c r="CB270" s="2">
        <f t="shared" si="327"/>
        <v>6.2538101219503179</v>
      </c>
      <c r="CC270" s="2">
        <f t="shared" si="328"/>
        <v>7.9253046417254529</v>
      </c>
      <c r="CD270" s="2">
        <f t="shared" si="335"/>
        <v>9.1605802440407729</v>
      </c>
      <c r="CE270" s="2">
        <f t="shared" si="329"/>
        <v>9.750172598778784</v>
      </c>
      <c r="CG270" s="2">
        <f t="shared" si="330"/>
        <v>96.991235779119677</v>
      </c>
      <c r="CH270" s="2">
        <f t="shared" si="331"/>
        <v>133.16379615659039</v>
      </c>
      <c r="CI270" s="2">
        <f t="shared" si="332"/>
        <v>168.75530775796585</v>
      </c>
      <c r="CJ270" s="2">
        <f t="shared" si="333"/>
        <v>195.05831109453459</v>
      </c>
      <c r="CK270" s="2">
        <f t="shared" si="334"/>
        <v>207.61263471658464</v>
      </c>
    </row>
    <row r="271" spans="1:89">
      <c r="A271" s="2">
        <v>1</v>
      </c>
      <c r="B271" s="2">
        <f t="shared" si="343"/>
        <v>1441.1430077999273</v>
      </c>
      <c r="C271" s="3">
        <v>25.8</v>
      </c>
      <c r="D271" s="2">
        <f t="shared" si="344"/>
        <v>54.245015214994481</v>
      </c>
      <c r="E271" s="2">
        <f t="shared" si="340"/>
        <v>21.443231973539142</v>
      </c>
      <c r="F271" s="2">
        <v>0</v>
      </c>
      <c r="G271" s="2">
        <f t="shared" si="341"/>
        <v>1.0767159867695701</v>
      </c>
      <c r="H271" s="3">
        <f t="shared" si="342"/>
        <v>76.764963175303194</v>
      </c>
      <c r="J271" s="2">
        <f t="shared" si="337"/>
        <v>70.663767650247735</v>
      </c>
      <c r="K271" s="2">
        <f t="shared" si="382"/>
        <v>27.933618524079293</v>
      </c>
      <c r="L271" s="2">
        <f t="shared" si="383"/>
        <v>0</v>
      </c>
      <c r="M271" s="2">
        <f t="shared" si="338"/>
        <v>1.4026138256729745</v>
      </c>
      <c r="N271" s="3">
        <f t="shared" si="339"/>
        <v>100</v>
      </c>
      <c r="O271" s="2">
        <v>8.0000000000000002E-3</v>
      </c>
      <c r="P271" s="2">
        <f t="shared" si="345"/>
        <v>6.4806610178059221E-2</v>
      </c>
      <c r="Q271" s="2">
        <f t="shared" si="346"/>
        <v>0.20374222871468839</v>
      </c>
      <c r="R271" s="2">
        <v>0.3</v>
      </c>
      <c r="S271" s="2">
        <f t="shared" si="384"/>
        <v>2.7963774154564951E-2</v>
      </c>
      <c r="T271" s="2">
        <v>0.12</v>
      </c>
      <c r="U271" s="2">
        <f t="shared" si="347"/>
        <v>0.68013769906534405</v>
      </c>
      <c r="V271" s="2">
        <f t="shared" si="348"/>
        <v>1.0158461009672504</v>
      </c>
      <c r="W271" s="2">
        <v>0.06</v>
      </c>
      <c r="X271" s="2">
        <f t="shared" si="385"/>
        <v>0.27562515977106467</v>
      </c>
      <c r="Y271" s="2">
        <v>2.6700000000000002E-2</v>
      </c>
      <c r="Z271" s="2">
        <v>0.21</v>
      </c>
      <c r="AA271" s="2">
        <v>0.442</v>
      </c>
      <c r="AB271" s="2">
        <v>0.5</v>
      </c>
      <c r="AC271" s="2">
        <f t="shared" si="386"/>
        <v>8.454089399154753E-2</v>
      </c>
      <c r="AD271" s="2">
        <f t="shared" si="349"/>
        <v>0.11940211598143183</v>
      </c>
      <c r="AE271" s="2">
        <f t="shared" si="350"/>
        <v>0.4765427020182274</v>
      </c>
      <c r="AF271" s="2">
        <f t="shared" si="351"/>
        <v>0.98379016857082124</v>
      </c>
      <c r="AG271" s="2">
        <f t="shared" si="352"/>
        <v>6.8147604405989073</v>
      </c>
      <c r="AH271" s="2">
        <f t="shared" si="387"/>
        <v>0.31307442641904265</v>
      </c>
      <c r="AI271" s="2">
        <f t="shared" si="353"/>
        <v>6.5919214435732884E-2</v>
      </c>
      <c r="AJ271" s="2">
        <f t="shared" si="354"/>
        <v>0.30206598492989001</v>
      </c>
      <c r="AK271" s="2">
        <f t="shared" si="355"/>
        <v>0.53198878652603343</v>
      </c>
      <c r="AL271" s="2">
        <f t="shared" si="356"/>
        <v>4.4406914018168262</v>
      </c>
      <c r="AM271" s="2">
        <f t="shared" si="388"/>
        <v>0.19324471200440699</v>
      </c>
      <c r="AN271" s="2">
        <f t="shared" si="357"/>
        <v>3.6392511105078539E-2</v>
      </c>
      <c r="AO271" s="2">
        <f t="shared" si="358"/>
        <v>0.19147047864804839</v>
      </c>
      <c r="AP271" s="2">
        <f t="shared" si="359"/>
        <v>0.28767523607252643</v>
      </c>
      <c r="AQ271" s="2">
        <f t="shared" si="360"/>
        <v>2.8936806066856908</v>
      </c>
      <c r="AR271" s="2">
        <f t="shared" si="389"/>
        <v>0.11978811684134894</v>
      </c>
      <c r="AS271" s="2">
        <f t="shared" si="361"/>
        <v>2.009148433988828E-2</v>
      </c>
      <c r="AT271" s="2">
        <f t="shared" si="362"/>
        <v>0.12136733701486395</v>
      </c>
      <c r="AU271" s="2">
        <f t="shared" si="363"/>
        <v>0.15556162751060901</v>
      </c>
      <c r="AV271" s="2">
        <f t="shared" si="364"/>
        <v>1.8856044466596014</v>
      </c>
      <c r="AW271" s="2">
        <f t="shared" si="390"/>
        <v>7.4547437412342307E-2</v>
      </c>
      <c r="AX271" s="2">
        <f t="shared" si="365"/>
        <v>1.1092055225714959E-2</v>
      </c>
      <c r="AY271" s="2">
        <f t="shared" si="366"/>
        <v>7.6931078869634031E-2</v>
      </c>
      <c r="AZ271" s="2">
        <f t="shared" si="367"/>
        <v>8.4120622560812139E-2</v>
      </c>
      <c r="BA271" s="2">
        <f t="shared" si="368"/>
        <v>1.22871339741078</v>
      </c>
      <c r="BB271" s="2">
        <f t="shared" si="391"/>
        <v>4.6561802220218246E-2</v>
      </c>
      <c r="BD271" s="2">
        <f t="shared" si="336"/>
        <v>37.815462565289081</v>
      </c>
      <c r="BE271" s="2">
        <f t="shared" si="392"/>
        <v>3090.0186403847574</v>
      </c>
      <c r="BF271" s="2">
        <f t="shared" si="369"/>
        <v>33.442072245257044</v>
      </c>
      <c r="BG271" s="2">
        <f t="shared" si="370"/>
        <v>36.693248658506299</v>
      </c>
      <c r="BH271" s="2">
        <f t="shared" si="393"/>
        <v>0.41916908806138869</v>
      </c>
      <c r="BI271" s="2">
        <f t="shared" si="371"/>
        <v>1.4527303004710239</v>
      </c>
      <c r="BJ271" s="2">
        <f t="shared" si="372"/>
        <v>183.11193506999581</v>
      </c>
      <c r="BK271" s="2">
        <f t="shared" si="373"/>
        <v>141.45426293838867</v>
      </c>
      <c r="BL271" s="2">
        <f t="shared" si="374"/>
        <v>202.1458630773223</v>
      </c>
      <c r="BM271" s="2">
        <f t="shared" si="375"/>
        <v>194.01824329265662</v>
      </c>
      <c r="BN271" s="2">
        <f t="shared" si="376"/>
        <v>176.45670016960071</v>
      </c>
      <c r="BO271" s="2">
        <f t="shared" si="377"/>
        <v>245.56571519225236</v>
      </c>
      <c r="BP271" s="2">
        <f t="shared" si="378"/>
        <v>106.51629375791445</v>
      </c>
      <c r="BQ271" s="2">
        <f t="shared" si="379"/>
        <v>283.4630641546392</v>
      </c>
      <c r="BR271" s="2">
        <f t="shared" si="380"/>
        <v>36.055362926847252</v>
      </c>
      <c r="BS271" s="2">
        <f t="shared" si="381"/>
        <v>301.40760926054708</v>
      </c>
      <c r="BU271" s="2">
        <f t="shared" ref="BU271:BU334" si="394">BK271/BG271</f>
        <v>3.8550487653699879</v>
      </c>
      <c r="BV271" s="2">
        <f t="shared" ref="BV271:BV334" si="395">BM271/BG271</f>
        <v>5.2875733380363679</v>
      </c>
      <c r="BW271" s="2">
        <f t="shared" ref="BW271:BW334" si="396">BO271/BG271</f>
        <v>6.6923950364183638</v>
      </c>
      <c r="BX271" s="2">
        <f t="shared" ref="BX271:BX334" si="397">BQ271/BG271</f>
        <v>7.7252103457164525</v>
      </c>
      <c r="BY271" s="2">
        <f t="shared" ref="BY271:BY334" si="398">BS271/BG271</f>
        <v>8.2142524927586145</v>
      </c>
      <c r="CA271" s="2">
        <f t="shared" ref="CA271:CA334" si="399">100*BK271/BE271</f>
        <v>4.577780246684056</v>
      </c>
      <c r="CB271" s="2">
        <f t="shared" ref="CB271:CB334" si="400">100*BM271/BE271</f>
        <v>6.2788696727246345</v>
      </c>
      <c r="CC271" s="2">
        <f t="shared" ref="CC271:CC334" si="401">100*BO271/BE271</f>
        <v>7.9470625834695756</v>
      </c>
      <c r="CD271" s="2">
        <f t="shared" si="335"/>
        <v>9.1735066076929375</v>
      </c>
      <c r="CE271" s="2">
        <f t="shared" ref="CE271:CE334" si="402">100*BS271/BE271</f>
        <v>9.7542327195481562</v>
      </c>
      <c r="CG271" s="2">
        <f t="shared" ref="CG271:CG334" si="403">BK271/BI271</f>
        <v>97.371317231095446</v>
      </c>
      <c r="CH271" s="2">
        <f t="shared" ref="CH271:CH334" si="404">BM271/BI271</f>
        <v>133.55420701953378</v>
      </c>
      <c r="CI271" s="2">
        <f t="shared" ref="CI271:CI334" si="405">BO271/BI271</f>
        <v>169.03737404846012</v>
      </c>
      <c r="CJ271" s="2">
        <f t="shared" ref="CJ271:CJ334" si="406">BQ271/BI271</f>
        <v>195.12435588541862</v>
      </c>
      <c r="CK271" s="2">
        <f t="shared" ref="CK271:CK334" si="407">BS271/BI271</f>
        <v>207.47664529529027</v>
      </c>
    </row>
    <row r="272" spans="1:89">
      <c r="A272" s="2">
        <v>1</v>
      </c>
      <c r="B272" s="2">
        <f t="shared" si="343"/>
        <v>1441.8572935142131</v>
      </c>
      <c r="C272" s="3">
        <v>25.9</v>
      </c>
      <c r="D272" s="2">
        <f t="shared" si="344"/>
        <v>54.249815214994484</v>
      </c>
      <c r="E272" s="2">
        <f t="shared" si="340"/>
        <v>21.345131973539139</v>
      </c>
      <c r="F272" s="2">
        <v>0</v>
      </c>
      <c r="G272" s="2">
        <f t="shared" si="341"/>
        <v>1.07361598676957</v>
      </c>
      <c r="H272" s="3">
        <f t="shared" si="342"/>
        <v>76.668563175303191</v>
      </c>
      <c r="J272" s="2">
        <f t="shared" si="337"/>
        <v>70.758878174033228</v>
      </c>
      <c r="K272" s="2">
        <f t="shared" si="382"/>
        <v>27.840787787731653</v>
      </c>
      <c r="L272" s="2">
        <f t="shared" si="383"/>
        <v>0</v>
      </c>
      <c r="M272" s="2">
        <f t="shared" si="338"/>
        <v>1.4003340382351235</v>
      </c>
      <c r="N272" s="3">
        <f t="shared" si="339"/>
        <v>100.00000000000001</v>
      </c>
      <c r="O272" s="2">
        <v>8.0000000000000002E-3</v>
      </c>
      <c r="P272" s="2">
        <f t="shared" si="345"/>
        <v>6.4670438982443665E-2</v>
      </c>
      <c r="Q272" s="2">
        <f t="shared" si="346"/>
        <v>0.20363751066139599</v>
      </c>
      <c r="R272" s="2">
        <v>0.3</v>
      </c>
      <c r="S272" s="2">
        <f t="shared" si="384"/>
        <v>2.7866472047124655E-2</v>
      </c>
      <c r="T272" s="2">
        <v>0.12</v>
      </c>
      <c r="U272" s="2">
        <f t="shared" si="347"/>
        <v>0.68016547477755251</v>
      </c>
      <c r="V272" s="2">
        <f t="shared" si="348"/>
        <v>1.014606864290986</v>
      </c>
      <c r="W272" s="2">
        <v>0.06</v>
      </c>
      <c r="X272" s="2">
        <f t="shared" si="385"/>
        <v>0.27511428067001681</v>
      </c>
      <c r="Y272" s="2">
        <v>2.6700000000000002E-2</v>
      </c>
      <c r="Z272" s="2">
        <v>0.21</v>
      </c>
      <c r="AA272" s="2">
        <v>0.442</v>
      </c>
      <c r="AB272" s="2">
        <v>0.5</v>
      </c>
      <c r="AC272" s="2">
        <f t="shared" si="386"/>
        <v>8.4359945017878954E-2</v>
      </c>
      <c r="AD272" s="2">
        <f t="shared" si="349"/>
        <v>0.11927720656579109</v>
      </c>
      <c r="AE272" s="2">
        <f t="shared" si="350"/>
        <v>0.47495091152297819</v>
      </c>
      <c r="AF272" s="2">
        <f t="shared" si="351"/>
        <v>0.98064884260346008</v>
      </c>
      <c r="AG272" s="2">
        <f t="shared" si="352"/>
        <v>6.8054381213235429</v>
      </c>
      <c r="AH272" s="2">
        <f t="shared" si="387"/>
        <v>0.31192815512021005</v>
      </c>
      <c r="AI272" s="2">
        <f t="shared" si="353"/>
        <v>6.5850254765403876E-2</v>
      </c>
      <c r="AJ272" s="2">
        <f t="shared" si="354"/>
        <v>0.30105699714828477</v>
      </c>
      <c r="AK272" s="2">
        <f t="shared" si="355"/>
        <v>0.53029010092940154</v>
      </c>
      <c r="AL272" s="2">
        <f t="shared" si="356"/>
        <v>4.4346167138784995</v>
      </c>
      <c r="AM272" s="2">
        <f t="shared" si="388"/>
        <v>0.19251098855261845</v>
      </c>
      <c r="AN272" s="2">
        <f t="shared" si="357"/>
        <v>3.6354440026869654E-2</v>
      </c>
      <c r="AO272" s="2">
        <f t="shared" si="358"/>
        <v>0.1908309118542606</v>
      </c>
      <c r="AP272" s="2">
        <f t="shared" si="359"/>
        <v>0.28675666449282233</v>
      </c>
      <c r="AQ272" s="2">
        <f t="shared" si="360"/>
        <v>2.8897221675400173</v>
      </c>
      <c r="AR272" s="2">
        <f t="shared" si="389"/>
        <v>0.11931858625469129</v>
      </c>
      <c r="AS272" s="2">
        <f t="shared" si="361"/>
        <v>2.0070466156520066E-2</v>
      </c>
      <c r="AT272" s="2">
        <f t="shared" si="362"/>
        <v>0.12096193499595607</v>
      </c>
      <c r="AU272" s="2">
        <f t="shared" si="363"/>
        <v>0.15506490595794908</v>
      </c>
      <c r="AV272" s="2">
        <f t="shared" si="364"/>
        <v>1.8830250153161185</v>
      </c>
      <c r="AW272" s="2">
        <f t="shared" si="390"/>
        <v>7.4247032560764398E-2</v>
      </c>
      <c r="AX272" s="2">
        <f t="shared" si="365"/>
        <v>1.1080451560862705E-2</v>
      </c>
      <c r="AY272" s="2">
        <f t="shared" si="366"/>
        <v>7.6674106808965942E-2</v>
      </c>
      <c r="AZ272" s="2">
        <f t="shared" si="367"/>
        <v>8.3852018233911016E-2</v>
      </c>
      <c r="BA272" s="2">
        <f t="shared" si="368"/>
        <v>1.2270325667068362</v>
      </c>
      <c r="BB272" s="2">
        <f t="shared" si="391"/>
        <v>4.6369633277732449E-2</v>
      </c>
      <c r="BD272" s="2">
        <f t="shared" si="336"/>
        <v>36.226838627870571</v>
      </c>
      <c r="BE272" s="2">
        <f t="shared" si="392"/>
        <v>3078.2279384474728</v>
      </c>
      <c r="BF272" s="2">
        <f t="shared" si="369"/>
        <v>33.385708659536398</v>
      </c>
      <c r="BG272" s="2">
        <f t="shared" si="370"/>
        <v>36.680478233799853</v>
      </c>
      <c r="BH272" s="2">
        <f t="shared" si="393"/>
        <v>0.41399914738323157</v>
      </c>
      <c r="BI272" s="2">
        <f t="shared" si="371"/>
        <v>1.4487197554784068</v>
      </c>
      <c r="BJ272" s="2">
        <f t="shared" si="372"/>
        <v>183.24095908055889</v>
      </c>
      <c r="BK272" s="2">
        <f t="shared" si="373"/>
        <v>141.61560153353219</v>
      </c>
      <c r="BL272" s="2">
        <f t="shared" si="374"/>
        <v>201.77654110116416</v>
      </c>
      <c r="BM272" s="2">
        <f t="shared" si="375"/>
        <v>194.0481981104501</v>
      </c>
      <c r="BN272" s="2">
        <f t="shared" si="376"/>
        <v>175.40555491551473</v>
      </c>
      <c r="BO272" s="2">
        <f t="shared" si="377"/>
        <v>245.29482654253525</v>
      </c>
      <c r="BP272" s="2">
        <f t="shared" si="378"/>
        <v>105.17601368263844</v>
      </c>
      <c r="BQ272" s="2">
        <f t="shared" si="379"/>
        <v>282.77469716439987</v>
      </c>
      <c r="BR272" s="2">
        <f t="shared" si="380"/>
        <v>35.223605538359749</v>
      </c>
      <c r="BS272" s="2">
        <f t="shared" si="381"/>
        <v>300.37987179443826</v>
      </c>
      <c r="BU272" s="2">
        <f t="shared" si="394"/>
        <v>3.8607893994969258</v>
      </c>
      <c r="BV272" s="2">
        <f t="shared" si="395"/>
        <v>5.2902308654100665</v>
      </c>
      <c r="BW272" s="2">
        <f t="shared" si="396"/>
        <v>6.6873399244970626</v>
      </c>
      <c r="BX272" s="2">
        <f t="shared" si="397"/>
        <v>7.7091333259617176</v>
      </c>
      <c r="BY272" s="2">
        <f t="shared" si="398"/>
        <v>8.1890936612066341</v>
      </c>
      <c r="CA272" s="2">
        <f t="shared" si="399"/>
        <v>4.6005560460528168</v>
      </c>
      <c r="CB272" s="2">
        <f t="shared" si="400"/>
        <v>6.3038930836395357</v>
      </c>
      <c r="CC272" s="2">
        <f t="shared" si="401"/>
        <v>7.9687024953146093</v>
      </c>
      <c r="CD272" s="2">
        <f t="shared" ref="CD272:CD335" si="408">100*BQ272/BE272</f>
        <v>9.1862819394401125</v>
      </c>
      <c r="CE272" s="2">
        <f t="shared" si="402"/>
        <v>9.7582075726964224</v>
      </c>
      <c r="CG272" s="2">
        <f t="shared" si="403"/>
        <v>97.75224020933355</v>
      </c>
      <c r="CH272" s="2">
        <f t="shared" si="404"/>
        <v>133.94460686868322</v>
      </c>
      <c r="CI272" s="2">
        <f t="shared" si="405"/>
        <v>169.31834167025093</v>
      </c>
      <c r="CJ272" s="2">
        <f t="shared" si="406"/>
        <v>195.18937054255875</v>
      </c>
      <c r="CK272" s="2">
        <f t="shared" si="407"/>
        <v>207.34159982186799</v>
      </c>
    </row>
    <row r="273" spans="1:89">
      <c r="A273" s="2">
        <v>1</v>
      </c>
      <c r="B273" s="2">
        <f t="shared" si="343"/>
        <v>1442.5715792284989</v>
      </c>
      <c r="C273" s="3">
        <v>26</v>
      </c>
      <c r="D273" s="2">
        <f t="shared" si="344"/>
        <v>54.254615214994487</v>
      </c>
      <c r="E273" s="2">
        <f t="shared" si="340"/>
        <v>21.247031973539141</v>
      </c>
      <c r="F273" s="2">
        <v>0</v>
      </c>
      <c r="G273" s="2">
        <f t="shared" si="341"/>
        <v>1.0705159867695699</v>
      </c>
      <c r="H273" s="3">
        <f t="shared" si="342"/>
        <v>76.572163175303189</v>
      </c>
      <c r="J273" s="2">
        <f t="shared" si="337"/>
        <v>70.854228175302765</v>
      </c>
      <c r="K273" s="2">
        <f t="shared" si="382"/>
        <v>27.747723314145507</v>
      </c>
      <c r="L273" s="2">
        <f t="shared" si="383"/>
        <v>0</v>
      </c>
      <c r="M273" s="2">
        <f t="shared" si="338"/>
        <v>1.3980485105517346</v>
      </c>
      <c r="N273" s="3">
        <f t="shared" si="339"/>
        <v>100</v>
      </c>
      <c r="O273" s="2">
        <v>8.0000000000000002E-3</v>
      </c>
      <c r="P273" s="2">
        <f t="shared" si="345"/>
        <v>6.4534666932491741E-2</v>
      </c>
      <c r="Q273" s="2">
        <f t="shared" si="346"/>
        <v>0.20353293355519889</v>
      </c>
      <c r="R273" s="2">
        <v>0.3</v>
      </c>
      <c r="S273" s="2">
        <f t="shared" si="384"/>
        <v>2.776938460781259E-2</v>
      </c>
      <c r="T273" s="2">
        <v>0.12</v>
      </c>
      <c r="U273" s="2">
        <f t="shared" si="347"/>
        <v>0.68019322849560326</v>
      </c>
      <c r="V273" s="2">
        <f t="shared" si="348"/>
        <v>1.0133701693127903</v>
      </c>
      <c r="W273" s="2">
        <v>0.06</v>
      </c>
      <c r="X273" s="2">
        <f t="shared" si="385"/>
        <v>0.27460203796120786</v>
      </c>
      <c r="Y273" s="2">
        <v>2.6700000000000002E-2</v>
      </c>
      <c r="Z273" s="2">
        <v>0.21</v>
      </c>
      <c r="AA273" s="2">
        <v>0.442</v>
      </c>
      <c r="AB273" s="2">
        <v>0.5</v>
      </c>
      <c r="AC273" s="2">
        <f t="shared" si="386"/>
        <v>8.4178540435270066E-2</v>
      </c>
      <c r="AD273" s="2">
        <f t="shared" si="349"/>
        <v>0.1191525316618329</v>
      </c>
      <c r="AE273" s="2">
        <f t="shared" si="350"/>
        <v>0.47336575681649712</v>
      </c>
      <c r="AF273" s="2">
        <f t="shared" si="351"/>
        <v>0.97752015022356564</v>
      </c>
      <c r="AG273" s="2">
        <f t="shared" si="352"/>
        <v>6.7961363007873388</v>
      </c>
      <c r="AH273" s="2">
        <f t="shared" si="387"/>
        <v>0.31078610945390062</v>
      </c>
      <c r="AI273" s="2">
        <f t="shared" si="353"/>
        <v>6.5781424563684063E-2</v>
      </c>
      <c r="AJ273" s="2">
        <f t="shared" si="354"/>
        <v>0.30005221559219003</v>
      </c>
      <c r="AK273" s="2">
        <f t="shared" si="355"/>
        <v>0.52859824699980684</v>
      </c>
      <c r="AL273" s="2">
        <f t="shared" si="356"/>
        <v>4.428555383500651</v>
      </c>
      <c r="AM273" s="2">
        <f t="shared" si="388"/>
        <v>0.19177993181579112</v>
      </c>
      <c r="AN273" s="2">
        <f t="shared" si="357"/>
        <v>3.6316440425359003E-2</v>
      </c>
      <c r="AO273" s="2">
        <f t="shared" si="358"/>
        <v>0.19019401125942254</v>
      </c>
      <c r="AP273" s="2">
        <f t="shared" si="359"/>
        <v>0.28584178716660158</v>
      </c>
      <c r="AQ273" s="2">
        <f t="shared" si="360"/>
        <v>2.8857724325600276</v>
      </c>
      <c r="AR273" s="2">
        <f t="shared" si="389"/>
        <v>0.11885074007978912</v>
      </c>
      <c r="AS273" s="2">
        <f t="shared" si="361"/>
        <v>2.0049487433824374E-2</v>
      </c>
      <c r="AT273" s="2">
        <f t="shared" si="362"/>
        <v>0.12055822299980674</v>
      </c>
      <c r="AU273" s="2">
        <f t="shared" si="363"/>
        <v>0.1545701820888303</v>
      </c>
      <c r="AV273" s="2">
        <f t="shared" si="364"/>
        <v>1.880451255854142</v>
      </c>
      <c r="AW273" s="2">
        <f t="shared" si="390"/>
        <v>7.394769249889771E-2</v>
      </c>
      <c r="AX273" s="2">
        <f t="shared" si="365"/>
        <v>1.1068869681357483E-2</v>
      </c>
      <c r="AY273" s="2">
        <f t="shared" si="366"/>
        <v>7.6418206002535793E-2</v>
      </c>
      <c r="AZ273" s="2">
        <f t="shared" si="367"/>
        <v>8.3584494163020662E-2</v>
      </c>
      <c r="BA273" s="2">
        <f t="shared" si="368"/>
        <v>1.2253554319619295</v>
      </c>
      <c r="BB273" s="2">
        <f t="shared" si="391"/>
        <v>4.6178137909181835E-2</v>
      </c>
      <c r="BD273" s="2">
        <f t="shared" si="336"/>
        <v>34.697155180648757</v>
      </c>
      <c r="BE273" s="2">
        <f t="shared" si="392"/>
        <v>3066.522050819523</v>
      </c>
      <c r="BF273" s="2">
        <f t="shared" si="369"/>
        <v>33.329257558811911</v>
      </c>
      <c r="BG273" s="2">
        <f t="shared" si="370"/>
        <v>36.667588923511438</v>
      </c>
      <c r="BH273" s="2">
        <f t="shared" si="393"/>
        <v>0.40887503221409843</v>
      </c>
      <c r="BI273" s="2">
        <f t="shared" si="371"/>
        <v>1.444720352696621</v>
      </c>
      <c r="BJ273" s="2">
        <f t="shared" si="372"/>
        <v>183.36642007558419</v>
      </c>
      <c r="BK273" s="2">
        <f t="shared" si="373"/>
        <v>141.77618160484778</v>
      </c>
      <c r="BL273" s="2">
        <f t="shared" si="374"/>
        <v>201.4011326038281</v>
      </c>
      <c r="BM273" s="2">
        <f t="shared" si="375"/>
        <v>194.07647862773231</v>
      </c>
      <c r="BN273" s="2">
        <f t="shared" si="376"/>
        <v>174.35085706398939</v>
      </c>
      <c r="BO273" s="2">
        <f t="shared" si="377"/>
        <v>245.02196512146389</v>
      </c>
      <c r="BP273" s="2">
        <f t="shared" si="378"/>
        <v>103.84288737693547</v>
      </c>
      <c r="BQ273" s="2">
        <f t="shared" si="379"/>
        <v>282.08649789598655</v>
      </c>
      <c r="BR273" s="2">
        <f t="shared" si="380"/>
        <v>34.405746575189731</v>
      </c>
      <c r="BS273" s="2">
        <f t="shared" si="381"/>
        <v>299.35689438974885</v>
      </c>
      <c r="BU273" s="2">
        <f t="shared" si="394"/>
        <v>3.8665258820423887</v>
      </c>
      <c r="BV273" s="2">
        <f t="shared" si="395"/>
        <v>5.2928617431753064</v>
      </c>
      <c r="BW273" s="2">
        <f t="shared" si="396"/>
        <v>6.6822491555847732</v>
      </c>
      <c r="BX273" s="2">
        <f t="shared" si="397"/>
        <v>7.6930746246888164</v>
      </c>
      <c r="BY273" s="2">
        <f t="shared" si="398"/>
        <v>8.1640735913726719</v>
      </c>
      <c r="CA273" s="2">
        <f t="shared" si="399"/>
        <v>4.6233543817810903</v>
      </c>
      <c r="CB273" s="2">
        <f t="shared" si="400"/>
        <v>6.3288792779385261</v>
      </c>
      <c r="CC273" s="2">
        <f t="shared" si="401"/>
        <v>7.9902234864406791</v>
      </c>
      <c r="CD273" s="2">
        <f t="shared" si="408"/>
        <v>9.1989065534552203</v>
      </c>
      <c r="CE273" s="2">
        <f t="shared" si="402"/>
        <v>9.7620982151341842</v>
      </c>
      <c r="CG273" s="2">
        <f t="shared" si="403"/>
        <v>98.133996202252973</v>
      </c>
      <c r="CH273" s="2">
        <f t="shared" si="404"/>
        <v>134.33497926812049</v>
      </c>
      <c r="CI273" s="2">
        <f t="shared" si="405"/>
        <v>169.59819570903244</v>
      </c>
      <c r="CJ273" s="2">
        <f t="shared" si="406"/>
        <v>195.25335638102021</v>
      </c>
      <c r="CK273" s="2">
        <f t="shared" si="407"/>
        <v>207.20750132092257</v>
      </c>
    </row>
    <row r="274" spans="1:89">
      <c r="A274" s="2">
        <v>1</v>
      </c>
      <c r="B274" s="2">
        <f t="shared" si="343"/>
        <v>1443.2858649427844</v>
      </c>
      <c r="C274" s="3">
        <v>26.1</v>
      </c>
      <c r="D274" s="2">
        <f t="shared" si="344"/>
        <v>54.259415214994483</v>
      </c>
      <c r="E274" s="2">
        <f t="shared" si="340"/>
        <v>21.148931973539138</v>
      </c>
      <c r="F274" s="2">
        <v>0</v>
      </c>
      <c r="G274" s="2">
        <f t="shared" si="341"/>
        <v>1.0674159867695701</v>
      </c>
      <c r="H274" s="3">
        <f t="shared" si="342"/>
        <v>76.4757631753032</v>
      </c>
      <c r="J274" s="2">
        <f t="shared" si="337"/>
        <v>70.949818559662077</v>
      </c>
      <c r="K274" s="2">
        <f t="shared" si="382"/>
        <v>27.654424219422364</v>
      </c>
      <c r="L274" s="2">
        <f t="shared" si="383"/>
        <v>0</v>
      </c>
      <c r="M274" s="2">
        <f t="shared" si="338"/>
        <v>1.3957572209155509</v>
      </c>
      <c r="N274" s="3">
        <f t="shared" si="339"/>
        <v>100</v>
      </c>
      <c r="O274" s="2">
        <v>8.0000000000000002E-3</v>
      </c>
      <c r="P274" s="2">
        <f t="shared" si="345"/>
        <v>6.4399292574338296E-2</v>
      </c>
      <c r="Q274" s="2">
        <f t="shared" si="346"/>
        <v>0.20342849712549246</v>
      </c>
      <c r="R274" s="2">
        <v>0.3</v>
      </c>
      <c r="S274" s="2">
        <f t="shared" si="384"/>
        <v>2.7672510710334098E-2</v>
      </c>
      <c r="T274" s="2">
        <v>0.12</v>
      </c>
      <c r="U274" s="2">
        <f t="shared" si="347"/>
        <v>0.68022096024558687</v>
      </c>
      <c r="V274" s="2">
        <f t="shared" si="348"/>
        <v>1.0121360091380389</v>
      </c>
      <c r="W274" s="2">
        <v>0.06</v>
      </c>
      <c r="X274" s="2">
        <f t="shared" si="385"/>
        <v>0.27408842657988675</v>
      </c>
      <c r="Y274" s="2">
        <v>2.6700000000000002E-2</v>
      </c>
      <c r="Z274" s="2">
        <v>0.21</v>
      </c>
      <c r="AA274" s="2">
        <v>0.442</v>
      </c>
      <c r="AB274" s="2">
        <v>0.5</v>
      </c>
      <c r="AC274" s="2">
        <f t="shared" si="386"/>
        <v>8.3996678520794496E-2</v>
      </c>
      <c r="AD274" s="2">
        <f t="shared" si="349"/>
        <v>0.1190280906777358</v>
      </c>
      <c r="AE274" s="2">
        <f t="shared" si="350"/>
        <v>0.47178720529343404</v>
      </c>
      <c r="AF274" s="2">
        <f t="shared" si="351"/>
        <v>0.97440403124872188</v>
      </c>
      <c r="AG274" s="2">
        <f t="shared" si="352"/>
        <v>6.7868549201249744</v>
      </c>
      <c r="AH274" s="2">
        <f t="shared" si="387"/>
        <v>0.3096482671563936</v>
      </c>
      <c r="AI274" s="2">
        <f t="shared" si="353"/>
        <v>6.5712723503842163E-2</v>
      </c>
      <c r="AJ274" s="2">
        <f t="shared" si="354"/>
        <v>0.29905161959406185</v>
      </c>
      <c r="AK274" s="2">
        <f t="shared" si="355"/>
        <v>0.52691319219334731</v>
      </c>
      <c r="AL274" s="2">
        <f t="shared" si="356"/>
        <v>4.4225073723249659</v>
      </c>
      <c r="AM274" s="2">
        <f t="shared" si="388"/>
        <v>0.19105152760893179</v>
      </c>
      <c r="AN274" s="2">
        <f t="shared" si="357"/>
        <v>3.6278512120165612E-2</v>
      </c>
      <c r="AO274" s="2">
        <f t="shared" si="358"/>
        <v>0.18955976376300418</v>
      </c>
      <c r="AP274" s="2">
        <f t="shared" si="359"/>
        <v>0.28493058649560832</v>
      </c>
      <c r="AQ274" s="2">
        <f t="shared" si="360"/>
        <v>2.8818313767503545</v>
      </c>
      <c r="AR274" s="2">
        <f t="shared" si="389"/>
        <v>0.11838456928136168</v>
      </c>
      <c r="AS274" s="2">
        <f t="shared" si="361"/>
        <v>2.0028548072216948E-2</v>
      </c>
      <c r="AT274" s="2">
        <f t="shared" si="362"/>
        <v>0.1201561927223866</v>
      </c>
      <c r="AU274" s="2">
        <f t="shared" si="363"/>
        <v>0.15407744638691981</v>
      </c>
      <c r="AV274" s="2">
        <f t="shared" si="364"/>
        <v>1.8778831519859804</v>
      </c>
      <c r="AW274" s="2">
        <f t="shared" si="390"/>
        <v>7.3649411472928972E-2</v>
      </c>
      <c r="AX274" s="2">
        <f t="shared" si="365"/>
        <v>1.1057309532221081E-2</v>
      </c>
      <c r="AY274" s="2">
        <f t="shared" si="366"/>
        <v>7.616337118667095E-2</v>
      </c>
      <c r="AZ274" s="2">
        <f t="shared" si="367"/>
        <v>8.3318045202142949E-2</v>
      </c>
      <c r="BA274" s="2">
        <f t="shared" si="368"/>
        <v>1.223681982562538</v>
      </c>
      <c r="BB274" s="2">
        <f t="shared" si="391"/>
        <v>4.5987312451125556E-2</v>
      </c>
      <c r="BD274" s="2">
        <f t="shared" si="336"/>
        <v>33.224550531205814</v>
      </c>
      <c r="BE274" s="2">
        <f t="shared" si="392"/>
        <v>3054.9002213165022</v>
      </c>
      <c r="BF274" s="2">
        <f t="shared" si="369"/>
        <v>33.272718481138732</v>
      </c>
      <c r="BG274" s="2">
        <f t="shared" si="370"/>
        <v>36.654581757065564</v>
      </c>
      <c r="BH274" s="2">
        <f t="shared" si="393"/>
        <v>0.40379649898259606</v>
      </c>
      <c r="BI274" s="2">
        <f t="shared" si="371"/>
        <v>1.4407321386977168</v>
      </c>
      <c r="BJ274" s="2">
        <f t="shared" si="372"/>
        <v>183.48829405850574</v>
      </c>
      <c r="BK274" s="2">
        <f t="shared" si="373"/>
        <v>141.93599812765871</v>
      </c>
      <c r="BL274" s="2">
        <f t="shared" si="374"/>
        <v>201.01963944384175</v>
      </c>
      <c r="BM274" s="2">
        <f t="shared" si="375"/>
        <v>194.10308077645306</v>
      </c>
      <c r="BN274" s="2">
        <f t="shared" si="376"/>
        <v>173.29269189302153</v>
      </c>
      <c r="BO274" s="2">
        <f t="shared" si="377"/>
        <v>244.74714031982234</v>
      </c>
      <c r="BP274" s="2">
        <f t="shared" si="378"/>
        <v>102.5170150689371</v>
      </c>
      <c r="BQ274" s="2">
        <f t="shared" si="379"/>
        <v>281.39849221465687</v>
      </c>
      <c r="BR274" s="2">
        <f t="shared" si="380"/>
        <v>33.601679797386183</v>
      </c>
      <c r="BS274" s="2">
        <f t="shared" si="381"/>
        <v>298.33867517675128</v>
      </c>
      <c r="BU274" s="2">
        <f t="shared" si="394"/>
        <v>3.8722580186117939</v>
      </c>
      <c r="BV274" s="2">
        <f t="shared" si="395"/>
        <v>5.2954657091139117</v>
      </c>
      <c r="BW274" s="2">
        <f t="shared" si="396"/>
        <v>6.6771227112049836</v>
      </c>
      <c r="BX274" s="2">
        <f t="shared" si="397"/>
        <v>7.6770345950111487</v>
      </c>
      <c r="BY274" s="2">
        <f t="shared" si="398"/>
        <v>8.1391919065955047</v>
      </c>
      <c r="CA274" s="2">
        <f t="shared" si="399"/>
        <v>4.6461745996565389</v>
      </c>
      <c r="CB274" s="2">
        <f t="shared" si="400"/>
        <v>6.3538271863034792</v>
      </c>
      <c r="CC274" s="2">
        <f t="shared" si="401"/>
        <v>8.0116246878383848</v>
      </c>
      <c r="CD274" s="2">
        <f t="shared" si="408"/>
        <v>9.2113807924433235</v>
      </c>
      <c r="CE274" s="2">
        <f t="shared" si="402"/>
        <v>9.7659057109296654</v>
      </c>
      <c r="CG274" s="2">
        <f t="shared" si="403"/>
        <v>98.516576617743254</v>
      </c>
      <c r="CH274" s="2">
        <f t="shared" si="404"/>
        <v>134.72530775353118</v>
      </c>
      <c r="CI274" s="2">
        <f t="shared" si="405"/>
        <v>169.87692142485986</v>
      </c>
      <c r="CJ274" s="2">
        <f t="shared" si="406"/>
        <v>195.31631498761041</v>
      </c>
      <c r="CK274" s="2">
        <f t="shared" si="407"/>
        <v>207.07435279844645</v>
      </c>
    </row>
    <row r="275" spans="1:89">
      <c r="A275" s="2">
        <v>1</v>
      </c>
      <c r="B275" s="2">
        <f t="shared" si="343"/>
        <v>1444.0001506570702</v>
      </c>
      <c r="C275" s="3">
        <v>26.2</v>
      </c>
      <c r="D275" s="2">
        <f t="shared" si="344"/>
        <v>54.264215214994486</v>
      </c>
      <c r="E275" s="2">
        <f t="shared" si="340"/>
        <v>21.05083197353914</v>
      </c>
      <c r="F275" s="2">
        <v>0</v>
      </c>
      <c r="G275" s="2">
        <f t="shared" si="341"/>
        <v>1.0643159867695702</v>
      </c>
      <c r="H275" s="3">
        <f t="shared" si="342"/>
        <v>76.379363175303197</v>
      </c>
      <c r="J275" s="2">
        <f t="shared" si="337"/>
        <v>71.045650237288811</v>
      </c>
      <c r="K275" s="2">
        <f t="shared" si="382"/>
        <v>27.56088961520145</v>
      </c>
      <c r="L275" s="2">
        <f t="shared" si="383"/>
        <v>0</v>
      </c>
      <c r="M275" s="2">
        <f t="shared" si="338"/>
        <v>1.3934601475097272</v>
      </c>
      <c r="N275" s="3">
        <f t="shared" si="339"/>
        <v>99.999999999999986</v>
      </c>
      <c r="O275" s="2">
        <v>8.0000000000000002E-3</v>
      </c>
      <c r="P275" s="2">
        <f t="shared" si="345"/>
        <v>6.4264314460376018E-2</v>
      </c>
      <c r="Q275" s="2">
        <f t="shared" si="346"/>
        <v>0.20332420110233951</v>
      </c>
      <c r="R275" s="2">
        <v>0.3</v>
      </c>
      <c r="S275" s="2">
        <f t="shared" si="384"/>
        <v>2.7575849231902469E-2</v>
      </c>
      <c r="T275" s="2">
        <v>0.12</v>
      </c>
      <c r="U275" s="2">
        <f t="shared" si="347"/>
        <v>0.68024867005355349</v>
      </c>
      <c r="V275" s="2">
        <f t="shared" si="348"/>
        <v>1.0109043768950552</v>
      </c>
      <c r="W275" s="2">
        <v>0.06</v>
      </c>
      <c r="X275" s="2">
        <f t="shared" si="385"/>
        <v>0.2735734414355882</v>
      </c>
      <c r="Y275" s="2">
        <v>2.6700000000000002E-2</v>
      </c>
      <c r="Z275" s="2">
        <v>0.21</v>
      </c>
      <c r="AA275" s="2">
        <v>0.442</v>
      </c>
      <c r="AB275" s="2">
        <v>0.5</v>
      </c>
      <c r="AC275" s="2">
        <f t="shared" si="386"/>
        <v>8.3814357542827803E-2</v>
      </c>
      <c r="AD275" s="2">
        <f t="shared" si="349"/>
        <v>0.11890388302352886</v>
      </c>
      <c r="AE275" s="2">
        <f t="shared" si="350"/>
        <v>0.47021522453143827</v>
      </c>
      <c r="AF275" s="2">
        <f t="shared" si="351"/>
        <v>0.97130042582506515</v>
      </c>
      <c r="AG275" s="2">
        <f t="shared" si="352"/>
        <v>6.7775939206769884</v>
      </c>
      <c r="AH275" s="2">
        <f t="shared" si="387"/>
        <v>0.30851460608310854</v>
      </c>
      <c r="AI275" s="2">
        <f t="shared" si="353"/>
        <v>6.5644151260168523E-2</v>
      </c>
      <c r="AJ275" s="2">
        <f t="shared" si="354"/>
        <v>0.29805518860235419</v>
      </c>
      <c r="AK275" s="2">
        <f t="shared" si="355"/>
        <v>0.5252349041437876</v>
      </c>
      <c r="AL275" s="2">
        <f t="shared" si="356"/>
        <v>4.4164726421272764</v>
      </c>
      <c r="AM275" s="2">
        <f t="shared" si="388"/>
        <v>0.19032576182232497</v>
      </c>
      <c r="AN275" s="2">
        <f t="shared" si="357"/>
        <v>3.6240654931472528E-2</v>
      </c>
      <c r="AO275" s="2">
        <f t="shared" si="358"/>
        <v>0.18892815633800297</v>
      </c>
      <c r="AP275" s="2">
        <f t="shared" si="359"/>
        <v>0.28402304497766101</v>
      </c>
      <c r="AQ275" s="2">
        <f t="shared" si="360"/>
        <v>2.8778989752030437</v>
      </c>
      <c r="AR275" s="2">
        <f t="shared" si="389"/>
        <v>0.11792006487171422</v>
      </c>
      <c r="AS275" s="2">
        <f t="shared" si="361"/>
        <v>2.0007647972424901E-2</v>
      </c>
      <c r="AT275" s="2">
        <f t="shared" si="362"/>
        <v>0.11975583590627337</v>
      </c>
      <c r="AU275" s="2">
        <f t="shared" si="363"/>
        <v>0.15358668938783718</v>
      </c>
      <c r="AV275" s="2">
        <f t="shared" si="364"/>
        <v>1.8753206874809041</v>
      </c>
      <c r="AW275" s="2">
        <f t="shared" si="390"/>
        <v>7.3352183759138614E-2</v>
      </c>
      <c r="AX275" s="2">
        <f t="shared" si="365"/>
        <v>1.1045771058647182E-2</v>
      </c>
      <c r="AY275" s="2">
        <f t="shared" si="366"/>
        <v>7.590959712724149E-2</v>
      </c>
      <c r="AZ275" s="2">
        <f t="shared" si="367"/>
        <v>8.3052666233373235E-2</v>
      </c>
      <c r="BA275" s="2">
        <f t="shared" si="368"/>
        <v>1.2220122079322571</v>
      </c>
      <c r="BB275" s="2">
        <f t="shared" si="391"/>
        <v>4.5797153259161012E-2</v>
      </c>
      <c r="BD275" s="2">
        <f t="shared" si="336"/>
        <v>31.807209602821725</v>
      </c>
      <c r="BE275" s="2">
        <f t="shared" si="392"/>
        <v>3043.3616983710308</v>
      </c>
      <c r="BF275" s="2">
        <f t="shared" si="369"/>
        <v>33.216090961086643</v>
      </c>
      <c r="BG275" s="2">
        <f t="shared" si="370"/>
        <v>36.64145774639389</v>
      </c>
      <c r="BH275" s="2">
        <f t="shared" si="393"/>
        <v>0.39876330451168801</v>
      </c>
      <c r="BI275" s="2">
        <f t="shared" si="371"/>
        <v>1.4367551584145641</v>
      </c>
      <c r="BJ275" s="2">
        <f t="shared" si="372"/>
        <v>183.60655708093128</v>
      </c>
      <c r="BK275" s="2">
        <f t="shared" si="373"/>
        <v>142.09504606259483</v>
      </c>
      <c r="BL275" s="2">
        <f t="shared" si="374"/>
        <v>200.6320640320051</v>
      </c>
      <c r="BM275" s="2">
        <f t="shared" si="375"/>
        <v>194.1280005598712</v>
      </c>
      <c r="BN275" s="2">
        <f t="shared" si="376"/>
        <v>172.23114532845423</v>
      </c>
      <c r="BO275" s="2">
        <f t="shared" si="377"/>
        <v>244.47036171298507</v>
      </c>
      <c r="BP275" s="2">
        <f t="shared" si="378"/>
        <v>101.19849542370505</v>
      </c>
      <c r="BQ275" s="2">
        <f t="shared" si="379"/>
        <v>280.7107059673632</v>
      </c>
      <c r="BR275" s="2">
        <f t="shared" si="380"/>
        <v>32.811297145996335</v>
      </c>
      <c r="BS275" s="2">
        <f t="shared" si="381"/>
        <v>297.32521190182479</v>
      </c>
      <c r="BU275" s="2">
        <f t="shared" si="394"/>
        <v>3.8779856152578778</v>
      </c>
      <c r="BV275" s="2">
        <f t="shared" si="395"/>
        <v>5.2980425042990138</v>
      </c>
      <c r="BW275" s="2">
        <f t="shared" si="396"/>
        <v>6.6719605809636464</v>
      </c>
      <c r="BX275" s="2">
        <f t="shared" si="397"/>
        <v>7.6610135958629995</v>
      </c>
      <c r="BY275" s="2">
        <f t="shared" si="398"/>
        <v>8.1144482285529804</v>
      </c>
      <c r="CA275" s="2">
        <f t="shared" si="399"/>
        <v>4.6690160469145567</v>
      </c>
      <c r="CB275" s="2">
        <f t="shared" si="400"/>
        <v>6.3787357468479291</v>
      </c>
      <c r="CC275" s="2">
        <f t="shared" si="401"/>
        <v>8.0329052522359934</v>
      </c>
      <c r="CD275" s="2">
        <f t="shared" si="408"/>
        <v>9.2237050271617242</v>
      </c>
      <c r="CE275" s="2">
        <f t="shared" si="402"/>
        <v>9.7696311306332433</v>
      </c>
      <c r="CG275" s="2">
        <f t="shared" si="403"/>
        <v>98.899972782693467</v>
      </c>
      <c r="CH275" s="2">
        <f t="shared" si="404"/>
        <v>135.11557583275933</v>
      </c>
      <c r="CI275" s="2">
        <f t="shared" si="405"/>
        <v>170.15450425301003</v>
      </c>
      <c r="CJ275" s="2">
        <f t="shared" si="406"/>
        <v>195.37824821671276</v>
      </c>
      <c r="CK275" s="2">
        <f t="shared" si="407"/>
        <v>206.94215723569653</v>
      </c>
    </row>
    <row r="276" spans="1:89">
      <c r="A276" s="2">
        <v>1</v>
      </c>
      <c r="B276" s="2">
        <f t="shared" si="343"/>
        <v>1444.714436371356</v>
      </c>
      <c r="C276" s="3">
        <v>26.3</v>
      </c>
      <c r="D276" s="2">
        <f t="shared" si="344"/>
        <v>54.269015214994482</v>
      </c>
      <c r="E276" s="2">
        <f t="shared" si="340"/>
        <v>20.952731973539137</v>
      </c>
      <c r="F276" s="2">
        <v>0</v>
      </c>
      <c r="G276" s="2">
        <f t="shared" si="341"/>
        <v>1.0612159867695701</v>
      </c>
      <c r="H276" s="3">
        <f t="shared" si="342"/>
        <v>76.28296317530318</v>
      </c>
      <c r="J276" s="2">
        <f t="shared" si="337"/>
        <v>71.141724122961477</v>
      </c>
      <c r="K276" s="2">
        <f t="shared" si="382"/>
        <v>27.467118608631402</v>
      </c>
      <c r="L276" s="2">
        <f t="shared" si="383"/>
        <v>0</v>
      </c>
      <c r="M276" s="2">
        <f t="shared" si="338"/>
        <v>1.3911572684071372</v>
      </c>
      <c r="N276" s="3">
        <f t="shared" si="339"/>
        <v>100.00000000000003</v>
      </c>
      <c r="O276" s="2">
        <v>8.0000000000000002E-3</v>
      </c>
      <c r="P276" s="2">
        <f t="shared" si="345"/>
        <v>6.4129731149224697E-2</v>
      </c>
      <c r="Q276" s="2">
        <f t="shared" si="346"/>
        <v>0.20322004521646858</v>
      </c>
      <c r="R276" s="2">
        <v>0.3</v>
      </c>
      <c r="S276" s="2">
        <f t="shared" si="384"/>
        <v>2.7479399053212315E-2</v>
      </c>
      <c r="T276" s="2">
        <v>0.12</v>
      </c>
      <c r="U276" s="2">
        <f t="shared" si="347"/>
        <v>0.68027635794551089</v>
      </c>
      <c r="V276" s="2">
        <f t="shared" si="348"/>
        <v>1.0096752657350236</v>
      </c>
      <c r="W276" s="2">
        <v>0.06</v>
      </c>
      <c r="X276" s="2">
        <f t="shared" si="385"/>
        <v>0.2730570774119695</v>
      </c>
      <c r="Y276" s="2">
        <v>2.6700000000000002E-2</v>
      </c>
      <c r="Z276" s="2">
        <v>0.21</v>
      </c>
      <c r="AA276" s="2">
        <v>0.442</v>
      </c>
      <c r="AB276" s="2">
        <v>0.5</v>
      </c>
      <c r="AC276" s="2">
        <f t="shared" si="386"/>
        <v>8.3631575760992352E-2</v>
      </c>
      <c r="AD276" s="2">
        <f t="shared" si="349"/>
        <v>0.11877990811108483</v>
      </c>
      <c r="AE276" s="2">
        <f t="shared" si="350"/>
        <v>0.46864978229001175</v>
      </c>
      <c r="AF276" s="2">
        <f t="shared" si="351"/>
        <v>0.96820927442527771</v>
      </c>
      <c r="AG276" s="2">
        <f t="shared" si="352"/>
        <v>6.7683532439889458</v>
      </c>
      <c r="AH276" s="2">
        <f t="shared" si="387"/>
        <v>0.30738510420780796</v>
      </c>
      <c r="AI276" s="2">
        <f t="shared" si="353"/>
        <v>6.5575707507971356E-2</v>
      </c>
      <c r="AJ276" s="2">
        <f t="shared" si="354"/>
        <v>0.29706290218079168</v>
      </c>
      <c r="AK276" s="2">
        <f t="shared" si="355"/>
        <v>0.5235633506614733</v>
      </c>
      <c r="AL276" s="2">
        <f t="shared" si="356"/>
        <v>4.4104511548170118</v>
      </c>
      <c r="AM276" s="2">
        <f t="shared" si="388"/>
        <v>0.18960262042102521</v>
      </c>
      <c r="AN276" s="2">
        <f t="shared" si="357"/>
        <v>3.6202868680024758E-2</v>
      </c>
      <c r="AO276" s="2">
        <f t="shared" si="358"/>
        <v>0.18829917603048299</v>
      </c>
      <c r="AP276" s="2">
        <f t="shared" si="359"/>
        <v>0.28311914520606474</v>
      </c>
      <c r="AQ276" s="2">
        <f t="shared" si="360"/>
        <v>2.8739752030971983</v>
      </c>
      <c r="AR276" s="2">
        <f t="shared" si="389"/>
        <v>0.11745721791041509</v>
      </c>
      <c r="AS276" s="2">
        <f t="shared" si="361"/>
        <v>1.9986787035485599E-2</v>
      </c>
      <c r="AT276" s="2">
        <f t="shared" si="362"/>
        <v>0.11935714434035942</v>
      </c>
      <c r="AU276" s="2">
        <f t="shared" si="363"/>
        <v>0.153097901678837</v>
      </c>
      <c r="AV276" s="2">
        <f t="shared" si="364"/>
        <v>1.8727638461649112</v>
      </c>
      <c r="AW276" s="2">
        <f t="shared" si="390"/>
        <v>7.3056003663695121E-2</v>
      </c>
      <c r="AX276" s="2">
        <f t="shared" si="365"/>
        <v>1.1034254206000727E-2</v>
      </c>
      <c r="AY276" s="2">
        <f t="shared" si="366"/>
        <v>7.5656878619475065E-2</v>
      </c>
      <c r="AZ276" s="2">
        <f t="shared" si="367"/>
        <v>8.278835216672871E-2</v>
      </c>
      <c r="BA276" s="2">
        <f t="shared" si="368"/>
        <v>1.2203460975316482</v>
      </c>
      <c r="BB276" s="2">
        <f t="shared" si="391"/>
        <v>4.5607656707793189E-2</v>
      </c>
      <c r="BD276" s="2">
        <f t="shared" si="336"/>
        <v>30.443363173739012</v>
      </c>
      <c r="BE276" s="2">
        <f t="shared" si="392"/>
        <v>3031.9057351193296</v>
      </c>
      <c r="BF276" s="2">
        <f t="shared" si="369"/>
        <v>33.159374529702994</v>
      </c>
      <c r="BG276" s="2">
        <f t="shared" si="370"/>
        <v>36.628217886254383</v>
      </c>
      <c r="BH276" s="2">
        <f t="shared" si="393"/>
        <v>0.39377520601976473</v>
      </c>
      <c r="BI276" s="2">
        <f t="shared" si="371"/>
        <v>1.432789455173519</v>
      </c>
      <c r="BJ276" s="2">
        <f t="shared" si="372"/>
        <v>183.72118524521304</v>
      </c>
      <c r="BK276" s="2">
        <f t="shared" si="373"/>
        <v>142.25332035606488</v>
      </c>
      <c r="BL276" s="2">
        <f t="shared" si="374"/>
        <v>200.23840933588295</v>
      </c>
      <c r="BM276" s="2">
        <f t="shared" si="375"/>
        <v>194.1512340533161</v>
      </c>
      <c r="BN276" s="2">
        <f t="shared" si="376"/>
        <v>171.16630393313423</v>
      </c>
      <c r="BO276" s="2">
        <f t="shared" si="377"/>
        <v>244.19163905982973</v>
      </c>
      <c r="BP276" s="2">
        <f t="shared" si="378"/>
        <v>99.887425520631041</v>
      </c>
      <c r="BQ276" s="2">
        <f t="shared" si="379"/>
        <v>280.02316497707142</v>
      </c>
      <c r="BR276" s="2">
        <f t="shared" si="380"/>
        <v>32.034488796038026</v>
      </c>
      <c r="BS276" s="2">
        <f t="shared" si="381"/>
        <v>296.31650192803852</v>
      </c>
      <c r="BU276" s="2">
        <f t="shared" si="394"/>
        <v>3.8837084784692419</v>
      </c>
      <c r="BV276" s="2">
        <f t="shared" si="395"/>
        <v>5.300591873080891</v>
      </c>
      <c r="BW276" s="2">
        <f t="shared" si="396"/>
        <v>6.6667627624730414</v>
      </c>
      <c r="BX276" s="2">
        <f t="shared" si="397"/>
        <v>7.6450119917561379</v>
      </c>
      <c r="BY276" s="2">
        <f t="shared" si="398"/>
        <v>8.0898421770947913</v>
      </c>
      <c r="CA276" s="2">
        <f t="shared" si="399"/>
        <v>4.6918780722074818</v>
      </c>
      <c r="CB276" s="2">
        <f t="shared" si="400"/>
        <v>6.403603905108703</v>
      </c>
      <c r="CC276" s="2">
        <f t="shared" si="401"/>
        <v>8.0540643540231578</v>
      </c>
      <c r="CD276" s="2">
        <f t="shared" si="408"/>
        <v>9.2358796559369374</v>
      </c>
      <c r="CE276" s="2">
        <f t="shared" si="402"/>
        <v>9.7732755506125955</v>
      </c>
      <c r="CG276" s="2">
        <f t="shared" si="403"/>
        <v>99.284175942540827</v>
      </c>
      <c r="CH276" s="2">
        <f t="shared" si="404"/>
        <v>135.50576698640157</v>
      </c>
      <c r="CI276" s="2">
        <f t="shared" si="405"/>
        <v>170.43092980486566</v>
      </c>
      <c r="CJ276" s="2">
        <f t="shared" si="406"/>
        <v>195.43915818612652</v>
      </c>
      <c r="CK276" s="2">
        <f t="shared" si="407"/>
        <v>206.81091758324877</v>
      </c>
    </row>
    <row r="277" spans="1:89">
      <c r="A277" s="2">
        <v>1</v>
      </c>
      <c r="B277" s="2">
        <f t="shared" si="343"/>
        <v>1445.4287220856415</v>
      </c>
      <c r="C277" s="3">
        <v>26.4</v>
      </c>
      <c r="D277" s="2">
        <f t="shared" si="344"/>
        <v>54.273815214994485</v>
      </c>
      <c r="E277" s="2">
        <f t="shared" si="340"/>
        <v>20.854631973539142</v>
      </c>
      <c r="F277" s="2">
        <v>0</v>
      </c>
      <c r="G277" s="2">
        <f t="shared" si="341"/>
        <v>1.05811598676957</v>
      </c>
      <c r="H277" s="3">
        <f t="shared" si="342"/>
        <v>76.186563175303192</v>
      </c>
      <c r="J277" s="2">
        <f t="shared" si="337"/>
        <v>71.238041136088427</v>
      </c>
      <c r="K277" s="2">
        <f t="shared" si="382"/>
        <v>27.373110302341907</v>
      </c>
      <c r="L277" s="2">
        <f t="shared" si="383"/>
        <v>0</v>
      </c>
      <c r="M277" s="2">
        <f t="shared" si="338"/>
        <v>1.3888485615696748</v>
      </c>
      <c r="N277" s="3">
        <f t="shared" si="339"/>
        <v>100.00000000000001</v>
      </c>
      <c r="O277" s="2">
        <v>8.0000000000000002E-3</v>
      </c>
      <c r="P277" s="2">
        <f t="shared" si="345"/>
        <v>6.3995541205700335E-2</v>
      </c>
      <c r="Q277" s="2">
        <f t="shared" si="346"/>
        <v>0.20311602919927194</v>
      </c>
      <c r="R277" s="2">
        <v>0.3</v>
      </c>
      <c r="S277" s="2">
        <f t="shared" si="384"/>
        <v>2.7383159058413112E-2</v>
      </c>
      <c r="T277" s="2">
        <v>0.12</v>
      </c>
      <c r="U277" s="2">
        <f t="shared" si="347"/>
        <v>0.68030402394742684</v>
      </c>
      <c r="V277" s="2">
        <f t="shared" si="348"/>
        <v>1.0084486688318972</v>
      </c>
      <c r="W277" s="2">
        <v>0.06</v>
      </c>
      <c r="X277" s="2">
        <f t="shared" si="385"/>
        <v>0.27253932936664754</v>
      </c>
      <c r="Y277" s="2">
        <v>2.6700000000000002E-2</v>
      </c>
      <c r="Z277" s="2">
        <v>0.21</v>
      </c>
      <c r="AA277" s="2">
        <v>0.442</v>
      </c>
      <c r="AB277" s="2">
        <v>0.5</v>
      </c>
      <c r="AC277" s="2">
        <f t="shared" si="386"/>
        <v>8.3448331426101988E-2</v>
      </c>
      <c r="AD277" s="2">
        <f t="shared" si="349"/>
        <v>0.11865616535411326</v>
      </c>
      <c r="AE277" s="2">
        <f t="shared" si="350"/>
        <v>0.46709084650936677</v>
      </c>
      <c r="AF277" s="2">
        <f t="shared" si="351"/>
        <v>0.96513051784658388</v>
      </c>
      <c r="AG277" s="2">
        <f t="shared" si="352"/>
        <v>6.7591328318106019</v>
      </c>
      <c r="AH277" s="2">
        <f t="shared" si="387"/>
        <v>0.30625973962180497</v>
      </c>
      <c r="AI277" s="2">
        <f t="shared" si="353"/>
        <v>6.5507391923572952E-2</v>
      </c>
      <c r="AJ277" s="2">
        <f t="shared" si="354"/>
        <v>0.29607474000764628</v>
      </c>
      <c r="AK277" s="2">
        <f t="shared" si="355"/>
        <v>0.52189849973224733</v>
      </c>
      <c r="AL277" s="2">
        <f t="shared" si="356"/>
        <v>4.4044428724366593</v>
      </c>
      <c r="AM277" s="2">
        <f t="shared" si="388"/>
        <v>0.1888820894443532</v>
      </c>
      <c r="AN277" s="2">
        <f t="shared" si="357"/>
        <v>3.6165153187127125E-2</v>
      </c>
      <c r="AO277" s="2">
        <f t="shared" si="358"/>
        <v>0.18767280995911628</v>
      </c>
      <c r="AP277" s="2">
        <f t="shared" si="359"/>
        <v>0.28221886986902589</v>
      </c>
      <c r="AQ277" s="2">
        <f t="shared" si="360"/>
        <v>2.8700600356986246</v>
      </c>
      <c r="AR277" s="2">
        <f t="shared" si="389"/>
        <v>0.11699601950397487</v>
      </c>
      <c r="AS277" s="2">
        <f t="shared" si="361"/>
        <v>1.9965965162745458E-2</v>
      </c>
      <c r="AT277" s="2">
        <f t="shared" si="362"/>
        <v>0.11896010985956101</v>
      </c>
      <c r="AU277" s="2">
        <f t="shared" si="363"/>
        <v>0.15261107389849196</v>
      </c>
      <c r="AV277" s="2">
        <f t="shared" si="364"/>
        <v>1.8702126119204991</v>
      </c>
      <c r="AW277" s="2">
        <f t="shared" si="390"/>
        <v>7.2760865522450938E-2</v>
      </c>
      <c r="AX277" s="2">
        <f t="shared" si="365"/>
        <v>1.1022758919817325E-2</v>
      </c>
      <c r="AY277" s="2">
        <f t="shared" si="366"/>
        <v>7.5405210487772337E-2</v>
      </c>
      <c r="AZ277" s="2">
        <f t="shared" si="367"/>
        <v>8.252509793997713E-2</v>
      </c>
      <c r="BA277" s="2">
        <f t="shared" si="368"/>
        <v>1.2186836408580892</v>
      </c>
      <c r="BB277" s="2">
        <f t="shared" si="391"/>
        <v>4.5418819190304847E-2</v>
      </c>
      <c r="BD277" s="2">
        <f t="shared" si="336"/>
        <v>29.13128711667532</v>
      </c>
      <c r="BE277" s="2">
        <f t="shared" si="392"/>
        <v>3020.531589482956</v>
      </c>
      <c r="BF277" s="2">
        <f t="shared" si="369"/>
        <v>33.102568714474899</v>
      </c>
      <c r="BG277" s="2">
        <f t="shared" si="370"/>
        <v>36.614863154543102</v>
      </c>
      <c r="BH277" s="2">
        <f t="shared" si="393"/>
        <v>0.3888319611217122</v>
      </c>
      <c r="BI277" s="2">
        <f t="shared" si="371"/>
        <v>1.4288350707263533</v>
      </c>
      <c r="BJ277" s="2">
        <f t="shared" si="372"/>
        <v>183.8321547070442</v>
      </c>
      <c r="BK277" s="2">
        <f t="shared" si="373"/>
        <v>142.41081594072767</v>
      </c>
      <c r="BL277" s="2">
        <f t="shared" si="374"/>
        <v>199.83867888426164</v>
      </c>
      <c r="BM277" s="2">
        <f t="shared" si="375"/>
        <v>194.1727774049485</v>
      </c>
      <c r="BN277" s="2">
        <f t="shared" si="376"/>
        <v>170.09825489584054</v>
      </c>
      <c r="BO277" s="2">
        <f t="shared" si="377"/>
        <v>243.9109823016328</v>
      </c>
      <c r="BP277" s="2">
        <f t="shared" si="378"/>
        <v>98.583900831239077</v>
      </c>
      <c r="BQ277" s="2">
        <f t="shared" si="379"/>
        <v>279.33589503712511</v>
      </c>
      <c r="BR277" s="2">
        <f t="shared" si="380"/>
        <v>31.27114320984937</v>
      </c>
      <c r="BS277" s="2">
        <f t="shared" si="381"/>
        <v>295.31254223592418</v>
      </c>
      <c r="BU277" s="2">
        <f t="shared" si="394"/>
        <v>3.8894264151594298</v>
      </c>
      <c r="BV277" s="2">
        <f t="shared" si="395"/>
        <v>5.3031135630737953</v>
      </c>
      <c r="BW277" s="2">
        <f t="shared" si="396"/>
        <v>6.6615292612767503</v>
      </c>
      <c r="BX277" s="2">
        <f t="shared" si="397"/>
        <v>7.6290301525397251</v>
      </c>
      <c r="BY277" s="2">
        <f t="shared" si="398"/>
        <v>8.0653733700840657</v>
      </c>
      <c r="CA277" s="2">
        <f t="shared" si="399"/>
        <v>4.714760025572355</v>
      </c>
      <c r="CB277" s="2">
        <f t="shared" si="400"/>
        <v>6.4284306140359329</v>
      </c>
      <c r="CC277" s="2">
        <f t="shared" si="401"/>
        <v>8.0751011891712956</v>
      </c>
      <c r="CD277" s="2">
        <f t="shared" si="408"/>
        <v>9.2479051041787272</v>
      </c>
      <c r="CE277" s="2">
        <f t="shared" si="402"/>
        <v>9.7768400523986827</v>
      </c>
      <c r="CG277" s="2">
        <f t="shared" si="403"/>
        <v>99.669177260838538</v>
      </c>
      <c r="CH277" s="2">
        <f t="shared" si="404"/>
        <v>135.89586466843937</v>
      </c>
      <c r="CI277" s="2">
        <f t="shared" si="405"/>
        <v>170.70618386882106</v>
      </c>
      <c r="CJ277" s="2">
        <f t="shared" si="406"/>
        <v>195.49904727291144</v>
      </c>
      <c r="CK277" s="2">
        <f t="shared" si="407"/>
        <v>206.68063675522816</v>
      </c>
    </row>
    <row r="278" spans="1:89">
      <c r="A278" s="2">
        <v>1</v>
      </c>
      <c r="B278" s="2">
        <f t="shared" si="343"/>
        <v>1446.1430077999273</v>
      </c>
      <c r="C278" s="3">
        <v>26.5</v>
      </c>
      <c r="D278" s="2">
        <f t="shared" si="344"/>
        <v>54.278615214994481</v>
      </c>
      <c r="E278" s="2">
        <f t="shared" si="340"/>
        <v>20.75653197353914</v>
      </c>
      <c r="F278" s="2">
        <v>0</v>
      </c>
      <c r="G278" s="2">
        <f t="shared" si="341"/>
        <v>1.0550159867695701</v>
      </c>
      <c r="H278" s="3">
        <f t="shared" si="342"/>
        <v>76.090163175303189</v>
      </c>
      <c r="J278" s="2">
        <f t="shared" si="337"/>
        <v>71.334602200737365</v>
      </c>
      <c r="K278" s="2">
        <f t="shared" si="382"/>
        <v>27.278863794415084</v>
      </c>
      <c r="L278" s="2">
        <f t="shared" si="383"/>
        <v>0</v>
      </c>
      <c r="M278" s="2">
        <f t="shared" si="338"/>
        <v>1.3865340048475538</v>
      </c>
      <c r="N278" s="3">
        <f t="shared" si="339"/>
        <v>100</v>
      </c>
      <c r="O278" s="2">
        <v>8.0000000000000002E-3</v>
      </c>
      <c r="P278" s="2">
        <f t="shared" si="345"/>
        <v>6.3861743200784665E-2</v>
      </c>
      <c r="Q278" s="2">
        <f t="shared" si="346"/>
        <v>0.20301215278280324</v>
      </c>
      <c r="R278" s="2">
        <v>0.3</v>
      </c>
      <c r="S278" s="2">
        <f t="shared" si="384"/>
        <v>2.7287128135082838E-2</v>
      </c>
      <c r="T278" s="2">
        <v>0.12</v>
      </c>
      <c r="U278" s="2">
        <f t="shared" si="347"/>
        <v>0.68033166808522638</v>
      </c>
      <c r="V278" s="2">
        <f t="shared" si="348"/>
        <v>1.0072245793823078</v>
      </c>
      <c r="W278" s="2">
        <v>0.06</v>
      </c>
      <c r="X278" s="2">
        <f t="shared" si="385"/>
        <v>0.2720201921310344</v>
      </c>
      <c r="Y278" s="2">
        <v>2.6700000000000002E-2</v>
      </c>
      <c r="Z278" s="2">
        <v>0.21</v>
      </c>
      <c r="AA278" s="2">
        <v>0.442</v>
      </c>
      <c r="AB278" s="2">
        <v>0.5</v>
      </c>
      <c r="AC278" s="2">
        <f t="shared" si="386"/>
        <v>8.3264622780106323E-2</v>
      </c>
      <c r="AD278" s="2">
        <f t="shared" si="349"/>
        <v>0.11853265416815335</v>
      </c>
      <c r="AE278" s="2">
        <f t="shared" si="350"/>
        <v>0.46553838530929115</v>
      </c>
      <c r="AF278" s="2">
        <f t="shared" si="351"/>
        <v>0.96206409720876018</v>
      </c>
      <c r="AG278" s="2">
        <f t="shared" si="352"/>
        <v>6.7499326260950436</v>
      </c>
      <c r="AH278" s="2">
        <f t="shared" si="387"/>
        <v>0.30513849053317599</v>
      </c>
      <c r="AI278" s="2">
        <f t="shared" si="353"/>
        <v>6.5439204184305683E-2</v>
      </c>
      <c r="AJ278" s="2">
        <f t="shared" si="354"/>
        <v>0.29509068187501669</v>
      </c>
      <c r="AK278" s="2">
        <f t="shared" si="355"/>
        <v>0.52024031951637462</v>
      </c>
      <c r="AL278" s="2">
        <f t="shared" si="356"/>
        <v>4.3984477571611995</v>
      </c>
      <c r="AM278" s="2">
        <f t="shared" si="388"/>
        <v>0.18816415500539385</v>
      </c>
      <c r="AN278" s="2">
        <f t="shared" si="357"/>
        <v>3.6127508274642117E-2</v>
      </c>
      <c r="AO278" s="2">
        <f t="shared" si="358"/>
        <v>0.18704904531472635</v>
      </c>
      <c r="AP278" s="2">
        <f t="shared" si="359"/>
        <v>0.28132220174906991</v>
      </c>
      <c r="AQ278" s="2">
        <f t="shared" si="360"/>
        <v>2.8661534483594679</v>
      </c>
      <c r="AR278" s="2">
        <f t="shared" si="389"/>
        <v>0.11653646080552718</v>
      </c>
      <c r="AS278" s="2">
        <f t="shared" si="361"/>
        <v>1.9945182255858791E-2</v>
      </c>
      <c r="AT278" s="2">
        <f t="shared" si="362"/>
        <v>0.11856472434452932</v>
      </c>
      <c r="AU278" s="2">
        <f t="shared" si="363"/>
        <v>0.15212619673637826</v>
      </c>
      <c r="AV278" s="2">
        <f t="shared" si="364"/>
        <v>1.8676669686864258</v>
      </c>
      <c r="AW278" s="2">
        <f t="shared" si="390"/>
        <v>7.2466763700739581E-2</v>
      </c>
      <c r="AX278" s="2">
        <f t="shared" si="365"/>
        <v>1.1011285145802513E-2</v>
      </c>
      <c r="AY278" s="2">
        <f t="shared" si="366"/>
        <v>7.5154587585524013E-2</v>
      </c>
      <c r="AZ278" s="2">
        <f t="shared" si="367"/>
        <v>8.2262898518466576E-2</v>
      </c>
      <c r="BA278" s="2">
        <f t="shared" si="368"/>
        <v>1.2170248274456179</v>
      </c>
      <c r="BB278" s="2">
        <f t="shared" si="391"/>
        <v>4.5230637118627348E-2</v>
      </c>
      <c r="BD278" s="2">
        <f t="shared" si="336"/>
        <v>27.869301638814363</v>
      </c>
      <c r="BE278" s="2">
        <f t="shared" si="392"/>
        <v>3009.2385242458081</v>
      </c>
      <c r="BF278" s="2">
        <f t="shared" si="369"/>
        <v>33.045673039291152</v>
      </c>
      <c r="BG278" s="2">
        <f t="shared" si="370"/>
        <v>36.601394512598752</v>
      </c>
      <c r="BH278" s="2">
        <f t="shared" si="393"/>
        <v>0.38393332782999245</v>
      </c>
      <c r="BI278" s="2">
        <f t="shared" si="371"/>
        <v>1.4248920452814613</v>
      </c>
      <c r="BJ278" s="2">
        <f t="shared" si="372"/>
        <v>183.93944167808428</v>
      </c>
      <c r="BK278" s="2">
        <f t="shared" si="373"/>
        <v>142.56752773596298</v>
      </c>
      <c r="BL278" s="2">
        <f t="shared" si="374"/>
        <v>199.43287677157122</v>
      </c>
      <c r="BM278" s="2">
        <f t="shared" si="375"/>
        <v>194.19262683652065</v>
      </c>
      <c r="BN278" s="2">
        <f t="shared" si="376"/>
        <v>169.02708601998324</v>
      </c>
      <c r="BO278" s="2">
        <f t="shared" si="377"/>
        <v>243.62840156094734</v>
      </c>
      <c r="BP278" s="2">
        <f t="shared" si="378"/>
        <v>97.288015197409621</v>
      </c>
      <c r="BQ278" s="2">
        <f t="shared" si="379"/>
        <v>278.6489219056545</v>
      </c>
      <c r="BR278" s="2">
        <f t="shared" si="380"/>
        <v>30.521147190778446</v>
      </c>
      <c r="BS278" s="2">
        <f t="shared" si="381"/>
        <v>294.31332942443305</v>
      </c>
      <c r="BU278" s="2">
        <f t="shared" si="394"/>
        <v>3.8951392326565344</v>
      </c>
      <c r="BV278" s="2">
        <f t="shared" si="395"/>
        <v>5.3056073251437628</v>
      </c>
      <c r="BW278" s="2">
        <f t="shared" si="396"/>
        <v>6.6562600907756879</v>
      </c>
      <c r="BX278" s="2">
        <f t="shared" si="397"/>
        <v>7.6130684531634261</v>
      </c>
      <c r="BY278" s="2">
        <f t="shared" si="398"/>
        <v>8.0410414232475755</v>
      </c>
      <c r="CA278" s="2">
        <f t="shared" si="399"/>
        <v>4.7376612583973889</v>
      </c>
      <c r="CB278" s="2">
        <f t="shared" si="400"/>
        <v>6.4532148339816393</v>
      </c>
      <c r="CC278" s="2">
        <f t="shared" si="401"/>
        <v>8.0960149751507924</v>
      </c>
      <c r="CD278" s="2">
        <f t="shared" si="408"/>
        <v>9.2597818238915117</v>
      </c>
      <c r="CE278" s="2">
        <f t="shared" si="402"/>
        <v>9.78032572204277</v>
      </c>
      <c r="CG278" s="2">
        <f t="shared" si="403"/>
        <v>100.05496781884369</v>
      </c>
      <c r="CH278" s="2">
        <f t="shared" si="404"/>
        <v>136.28585230691036</v>
      </c>
      <c r="CI278" s="2">
        <f t="shared" si="405"/>
        <v>170.98025241120848</v>
      </c>
      <c r="CJ278" s="2">
        <f t="shared" si="406"/>
        <v>195.55791810923648</v>
      </c>
      <c r="CK278" s="2">
        <f t="shared" si="407"/>
        <v>206.55131762371292</v>
      </c>
    </row>
    <row r="279" spans="1:89">
      <c r="A279" s="2">
        <v>1</v>
      </c>
      <c r="B279" s="2">
        <f t="shared" si="343"/>
        <v>1446.8572935142131</v>
      </c>
      <c r="C279" s="3">
        <v>26.6</v>
      </c>
      <c r="D279" s="2">
        <f t="shared" si="344"/>
        <v>54.283415214994484</v>
      </c>
      <c r="E279" s="2">
        <f t="shared" si="340"/>
        <v>20.658431973539138</v>
      </c>
      <c r="F279" s="2">
        <v>0</v>
      </c>
      <c r="G279" s="2">
        <f t="shared" si="341"/>
        <v>1.05191598676957</v>
      </c>
      <c r="H279" s="3">
        <f t="shared" si="342"/>
        <v>75.993763175303187</v>
      </c>
      <c r="J279" s="2">
        <f t="shared" si="337"/>
        <v>71.431408245664784</v>
      </c>
      <c r="K279" s="2">
        <f t="shared" si="382"/>
        <v>27.184378178356631</v>
      </c>
      <c r="L279" s="2">
        <f t="shared" si="383"/>
        <v>0</v>
      </c>
      <c r="M279" s="2">
        <f t="shared" si="338"/>
        <v>1.3842135759785965</v>
      </c>
      <c r="N279" s="3">
        <f t="shared" si="339"/>
        <v>100.00000000000001</v>
      </c>
      <c r="O279" s="2">
        <v>8.0000000000000002E-3</v>
      </c>
      <c r="P279" s="2">
        <f t="shared" si="345"/>
        <v>6.3728335711594836E-2</v>
      </c>
      <c r="Q279" s="2">
        <f t="shared" si="346"/>
        <v>0.20290841569977572</v>
      </c>
      <c r="R279" s="2">
        <v>0.3</v>
      </c>
      <c r="S279" s="2">
        <f t="shared" si="384"/>
        <v>2.719130517420161E-2</v>
      </c>
      <c r="T279" s="2">
        <v>0.12</v>
      </c>
      <c r="U279" s="2">
        <f t="shared" si="347"/>
        <v>0.68035929038479648</v>
      </c>
      <c r="V279" s="2">
        <f t="shared" si="348"/>
        <v>1.0060029906054817</v>
      </c>
      <c r="W279" s="2">
        <v>0.06</v>
      </c>
      <c r="X279" s="2">
        <f t="shared" si="385"/>
        <v>0.27149966051017155</v>
      </c>
      <c r="Y279" s="2">
        <v>2.6700000000000002E-2</v>
      </c>
      <c r="Z279" s="2">
        <v>0.21</v>
      </c>
      <c r="AA279" s="2">
        <v>0.442</v>
      </c>
      <c r="AB279" s="2">
        <v>0.5</v>
      </c>
      <c r="AC279" s="2">
        <f t="shared" si="386"/>
        <v>8.3080448056034401E-2</v>
      </c>
      <c r="AD279" s="2">
        <f t="shared" si="349"/>
        <v>0.11840937397056799</v>
      </c>
      <c r="AE279" s="2">
        <f t="shared" si="350"/>
        <v>0.46399236698802454</v>
      </c>
      <c r="AF279" s="2">
        <f t="shared" si="351"/>
        <v>0.95900995395217847</v>
      </c>
      <c r="AG279" s="2">
        <f t="shared" si="352"/>
        <v>6.7407525689978955</v>
      </c>
      <c r="AH279" s="2">
        <f t="shared" si="387"/>
        <v>0.30402133526598019</v>
      </c>
      <c r="AI279" s="2">
        <f t="shared" si="353"/>
        <v>6.5371143968508738E-2</v>
      </c>
      <c r="AJ279" s="2">
        <f t="shared" si="354"/>
        <v>0.29411070768811748</v>
      </c>
      <c r="AK279" s="2">
        <f t="shared" si="355"/>
        <v>0.51858877834748307</v>
      </c>
      <c r="AL279" s="2">
        <f t="shared" si="356"/>
        <v>4.3924657712975987</v>
      </c>
      <c r="AM279" s="2">
        <f t="shared" si="388"/>
        <v>0.18744880329049995</v>
      </c>
      <c r="AN279" s="2">
        <f t="shared" si="357"/>
        <v>3.6089933764988022E-2</v>
      </c>
      <c r="AO279" s="2">
        <f t="shared" si="358"/>
        <v>0.18642786935983729</v>
      </c>
      <c r="AP279" s="2">
        <f t="shared" si="359"/>
        <v>0.28042912372246914</v>
      </c>
      <c r="AQ279" s="2">
        <f t="shared" si="360"/>
        <v>2.8622554165178751</v>
      </c>
      <c r="AR279" s="2">
        <f t="shared" si="389"/>
        <v>0.1160785330145126</v>
      </c>
      <c r="AS279" s="2">
        <f t="shared" si="361"/>
        <v>1.9924438216786727E-2</v>
      </c>
      <c r="AT279" s="2">
        <f t="shared" si="362"/>
        <v>0.11817097972136408</v>
      </c>
      <c r="AU279" s="2">
        <f t="shared" si="363"/>
        <v>0.1516432609327662</v>
      </c>
      <c r="AV279" s="2">
        <f t="shared" si="364"/>
        <v>1.8651269004574909</v>
      </c>
      <c r="AW279" s="2">
        <f t="shared" si="390"/>
        <v>7.2173692593174313E-2</v>
      </c>
      <c r="AX279" s="2">
        <f t="shared" si="365"/>
        <v>1.0999832829831274E-2</v>
      </c>
      <c r="AY279" s="2">
        <f t="shared" si="366"/>
        <v>7.4905004794929286E-2</v>
      </c>
      <c r="AZ279" s="2">
        <f t="shared" si="367"/>
        <v>8.2001748894958121E-2</v>
      </c>
      <c r="BA279" s="2">
        <f t="shared" si="368"/>
        <v>1.2153696468647921</v>
      </c>
      <c r="BB279" s="2">
        <f t="shared" si="391"/>
        <v>4.5043106923212763E-2</v>
      </c>
      <c r="BD279" s="2">
        <f t="shared" si="336"/>
        <v>26.655770522886439</v>
      </c>
      <c r="BE279" s="2">
        <f t="shared" si="392"/>
        <v>2998.0258071265489</v>
      </c>
      <c r="BF279" s="2">
        <f t="shared" si="369"/>
        <v>32.98868702440334</v>
      </c>
      <c r="BG279" s="2">
        <f t="shared" si="370"/>
        <v>36.587812905500272</v>
      </c>
      <c r="BH279" s="2">
        <f t="shared" si="393"/>
        <v>0.37907906455573365</v>
      </c>
      <c r="BI279" s="2">
        <f t="shared" si="371"/>
        <v>1.4209604175343722</v>
      </c>
      <c r="BJ279" s="2">
        <f t="shared" si="372"/>
        <v>184.04302242860857</v>
      </c>
      <c r="BK279" s="2">
        <f t="shared" si="373"/>
        <v>142.72345064834133</v>
      </c>
      <c r="BL279" s="2">
        <f t="shared" si="374"/>
        <v>199.02100766226616</v>
      </c>
      <c r="BM279" s="2">
        <f t="shared" si="375"/>
        <v>194.21077864413621</v>
      </c>
      <c r="BN279" s="2">
        <f t="shared" si="376"/>
        <v>167.95288571207328</v>
      </c>
      <c r="BO279" s="2">
        <f t="shared" si="377"/>
        <v>243.34390714046285</v>
      </c>
      <c r="BP279" s="2">
        <f t="shared" si="378"/>
        <v>95.999860810034576</v>
      </c>
      <c r="BQ279" s="2">
        <f t="shared" si="379"/>
        <v>277.96227130003189</v>
      </c>
      <c r="BR279" s="2">
        <f t="shared" si="380"/>
        <v>29.784385937200806</v>
      </c>
      <c r="BS279" s="2">
        <f t="shared" si="381"/>
        <v>293.31885971207498</v>
      </c>
      <c r="BU279" s="2">
        <f t="shared" si="394"/>
        <v>3.900846738693299</v>
      </c>
      <c r="BV279" s="2">
        <f t="shared" si="395"/>
        <v>5.3080729133973561</v>
      </c>
      <c r="BW279" s="2">
        <f t="shared" si="396"/>
        <v>6.6509552721551382</v>
      </c>
      <c r="BX279" s="2">
        <f t="shared" si="397"/>
        <v>7.5971272734437107</v>
      </c>
      <c r="BY279" s="2">
        <f t="shared" si="398"/>
        <v>8.0168459500343658</v>
      </c>
      <c r="CA279" s="2">
        <f t="shared" si="399"/>
        <v>4.7605811233871362</v>
      </c>
      <c r="CB279" s="2">
        <f t="shared" si="400"/>
        <v>6.4779555326869289</v>
      </c>
      <c r="CC279" s="2">
        <f t="shared" si="401"/>
        <v>8.116804950845145</v>
      </c>
      <c r="CD279" s="2">
        <f t="shared" si="408"/>
        <v>9.2715102931833737</v>
      </c>
      <c r="CE279" s="2">
        <f t="shared" si="402"/>
        <v>9.7837336494846845</v>
      </c>
      <c r="CG279" s="2">
        <f t="shared" si="403"/>
        <v>100.44153861512397</v>
      </c>
      <c r="CH279" s="2">
        <f t="shared" si="404"/>
        <v>136.67571330461664</v>
      </c>
      <c r="CI279" s="2">
        <f t="shared" si="405"/>
        <v>171.25312157724233</v>
      </c>
      <c r="CJ279" s="2">
        <f t="shared" si="406"/>
        <v>195.61577357823069</v>
      </c>
      <c r="CK279" s="2">
        <f t="shared" si="407"/>
        <v>206.42296301330981</v>
      </c>
    </row>
    <row r="280" spans="1:89">
      <c r="A280" s="2">
        <v>1</v>
      </c>
      <c r="B280" s="2">
        <f t="shared" si="343"/>
        <v>1447.5715792284989</v>
      </c>
      <c r="C280" s="3">
        <v>26.7</v>
      </c>
      <c r="D280" s="2">
        <f t="shared" si="344"/>
        <v>54.288215214994487</v>
      </c>
      <c r="E280" s="2">
        <f t="shared" si="340"/>
        <v>20.560331973539142</v>
      </c>
      <c r="F280" s="2">
        <v>0</v>
      </c>
      <c r="G280" s="2">
        <f t="shared" si="341"/>
        <v>1.0488159867695701</v>
      </c>
      <c r="H280" s="3">
        <f t="shared" si="342"/>
        <v>75.897363175303198</v>
      </c>
      <c r="J280" s="2">
        <f t="shared" si="337"/>
        <v>71.52846020434572</v>
      </c>
      <c r="K280" s="2">
        <f t="shared" si="382"/>
        <v>27.089652543066766</v>
      </c>
      <c r="L280" s="2">
        <f t="shared" si="383"/>
        <v>0</v>
      </c>
      <c r="M280" s="2">
        <f t="shared" si="338"/>
        <v>1.3818872525875208</v>
      </c>
      <c r="N280" s="3">
        <f t="shared" si="339"/>
        <v>100</v>
      </c>
      <c r="O280" s="2">
        <v>8.0000000000000002E-3</v>
      </c>
      <c r="P280" s="2">
        <f t="shared" si="345"/>
        <v>6.3595317321353234E-2</v>
      </c>
      <c r="Q280" s="2">
        <f t="shared" si="346"/>
        <v>0.20280481768356048</v>
      </c>
      <c r="R280" s="2">
        <v>0.3</v>
      </c>
      <c r="S280" s="2">
        <f t="shared" si="384"/>
        <v>2.7095689070125564E-2</v>
      </c>
      <c r="T280" s="2">
        <v>0.12</v>
      </c>
      <c r="U280" s="2">
        <f t="shared" si="347"/>
        <v>0.68038689087198045</v>
      </c>
      <c r="V280" s="2">
        <f t="shared" si="348"/>
        <v>1.0047838957431463</v>
      </c>
      <c r="W280" s="2">
        <v>0.06</v>
      </c>
      <c r="X280" s="2">
        <f t="shared" si="385"/>
        <v>0.27097772928256175</v>
      </c>
      <c r="Y280" s="2">
        <v>2.6700000000000002E-2</v>
      </c>
      <c r="Z280" s="2">
        <v>0.21</v>
      </c>
      <c r="AA280" s="2">
        <v>0.442</v>
      </c>
      <c r="AB280" s="2">
        <v>0.5</v>
      </c>
      <c r="AC280" s="2">
        <f t="shared" si="386"/>
        <v>8.2895805477938109E-2</v>
      </c>
      <c r="AD280" s="2">
        <f t="shared" si="349"/>
        <v>0.11828632418053611</v>
      </c>
      <c r="AE280" s="2">
        <f t="shared" si="350"/>
        <v>0.46245276002113972</v>
      </c>
      <c r="AF280" s="2">
        <f t="shared" si="351"/>
        <v>0.95596802983583573</v>
      </c>
      <c r="AG280" s="2">
        <f t="shared" si="352"/>
        <v>6.7315926028764617</v>
      </c>
      <c r="AH280" s="2">
        <f t="shared" si="387"/>
        <v>0.30290825225948154</v>
      </c>
      <c r="AI280" s="2">
        <f t="shared" si="353"/>
        <v>6.530321095552391E-2</v>
      </c>
      <c r="AJ280" s="2">
        <f t="shared" si="354"/>
        <v>0.29313479746456911</v>
      </c>
      <c r="AK280" s="2">
        <f t="shared" si="355"/>
        <v>0.51694384473149824</v>
      </c>
      <c r="AL280" s="2">
        <f t="shared" si="356"/>
        <v>4.3864968772842365</v>
      </c>
      <c r="AM280" s="2">
        <f t="shared" si="388"/>
        <v>0.18673602055879662</v>
      </c>
      <c r="AN280" s="2">
        <f t="shared" si="357"/>
        <v>3.6052429481136732E-2</v>
      </c>
      <c r="AO280" s="2">
        <f t="shared" si="358"/>
        <v>0.18580926942822396</v>
      </c>
      <c r="AP280" s="2">
        <f t="shared" si="359"/>
        <v>0.27953961875866684</v>
      </c>
      <c r="AQ280" s="2">
        <f t="shared" si="360"/>
        <v>2.8583659156976284</v>
      </c>
      <c r="AR280" s="2">
        <f t="shared" si="389"/>
        <v>0.11562222737636343</v>
      </c>
      <c r="AS280" s="2">
        <f t="shared" si="361"/>
        <v>1.990373294779605E-2</v>
      </c>
      <c r="AT280" s="2">
        <f t="shared" si="362"/>
        <v>0.11777886796132876</v>
      </c>
      <c r="AU280" s="2">
        <f t="shared" si="363"/>
        <v>0.15116225727830856</v>
      </c>
      <c r="AV280" s="2">
        <f t="shared" si="364"/>
        <v>1.862592391284295</v>
      </c>
      <c r="AW280" s="2">
        <f t="shared" si="390"/>
        <v>7.1881646623447648E-2</v>
      </c>
      <c r="AX280" s="2">
        <f t="shared" si="365"/>
        <v>1.0988401917947286E-2</v>
      </c>
      <c r="AY280" s="2">
        <f t="shared" si="366"/>
        <v>7.4656457026815268E-2</v>
      </c>
      <c r="AZ280" s="2">
        <f t="shared" si="367"/>
        <v>8.1741644089457569E-2</v>
      </c>
      <c r="BA280" s="2">
        <f t="shared" si="368"/>
        <v>1.2137180887225301</v>
      </c>
      <c r="BB280" s="2">
        <f t="shared" si="391"/>
        <v>4.4856225052906228E-2</v>
      </c>
      <c r="BD280" s="2">
        <f t="shared" si="336"/>
        <v>25.489100369517448</v>
      </c>
      <c r="BE280" s="2">
        <f t="shared" si="392"/>
        <v>2986.89271084656</v>
      </c>
      <c r="BF280" s="2">
        <f t="shared" si="369"/>
        <v>32.931610186386763</v>
      </c>
      <c r="BG280" s="2">
        <f t="shared" si="370"/>
        <v>36.574119262357527</v>
      </c>
      <c r="BH280" s="2">
        <f t="shared" si="393"/>
        <v>0.37426893010982171</v>
      </c>
      <c r="BI280" s="2">
        <f t="shared" si="371"/>
        <v>1.4170402246975762</v>
      </c>
      <c r="BJ280" s="2">
        <f t="shared" si="372"/>
        <v>184.14287329018691</v>
      </c>
      <c r="BK280" s="2">
        <f t="shared" si="373"/>
        <v>142.87857957209354</v>
      </c>
      <c r="BL280" s="2">
        <f t="shared" si="374"/>
        <v>198.60307679517047</v>
      </c>
      <c r="BM280" s="2">
        <f t="shared" si="375"/>
        <v>194.22722919900903</v>
      </c>
      <c r="BN280" s="2">
        <f t="shared" si="376"/>
        <v>166.87574296996539</v>
      </c>
      <c r="BO280" s="2">
        <f t="shared" si="377"/>
        <v>243.05750952184675</v>
      </c>
      <c r="BP280" s="2">
        <f t="shared" si="378"/>
        <v>94.719528188110075</v>
      </c>
      <c r="BQ280" s="2">
        <f t="shared" si="379"/>
        <v>277.27596889137305</v>
      </c>
      <c r="BR280" s="2">
        <f t="shared" si="380"/>
        <v>29.060743096815173</v>
      </c>
      <c r="BS280" s="2">
        <f t="shared" si="381"/>
        <v>292.3291289382351</v>
      </c>
      <c r="BU280" s="2">
        <f t="shared" si="394"/>
        <v>3.9065487413977373</v>
      </c>
      <c r="BV280" s="2">
        <f t="shared" si="395"/>
        <v>5.31051008517134</v>
      </c>
      <c r="BW280" s="2">
        <f t="shared" si="396"/>
        <v>6.645614834312747</v>
      </c>
      <c r="BX280" s="2">
        <f t="shared" si="397"/>
        <v>7.5812069978332586</v>
      </c>
      <c r="BY280" s="2">
        <f t="shared" si="398"/>
        <v>7.992786561482653</v>
      </c>
      <c r="CA280" s="2">
        <f t="shared" si="399"/>
        <v>4.7835189745264799</v>
      </c>
      <c r="CB280" s="2">
        <f t="shared" si="400"/>
        <v>6.5026516852679377</v>
      </c>
      <c r="CC280" s="2">
        <f t="shared" si="401"/>
        <v>8.1374703764621721</v>
      </c>
      <c r="CD280" s="2">
        <f t="shared" si="408"/>
        <v>9.2830910157729143</v>
      </c>
      <c r="CE280" s="2">
        <f t="shared" si="402"/>
        <v>9.7870649279324713</v>
      </c>
      <c r="CG280" s="2">
        <f t="shared" si="403"/>
        <v>100.82888056518409</v>
      </c>
      <c r="CH280" s="2">
        <f t="shared" si="404"/>
        <v>137.06543103987107</v>
      </c>
      <c r="CI280" s="2">
        <f t="shared" si="405"/>
        <v>171.52477769198114</v>
      </c>
      <c r="CJ280" s="2">
        <f t="shared" si="406"/>
        <v>195.67261680983623</v>
      </c>
      <c r="CK280" s="2">
        <f t="shared" si="407"/>
        <v>206.29557569590079</v>
      </c>
    </row>
    <row r="281" spans="1:89">
      <c r="A281" s="2">
        <v>1</v>
      </c>
      <c r="B281" s="2">
        <f t="shared" si="343"/>
        <v>1448.2858649427844</v>
      </c>
      <c r="C281" s="3">
        <v>26.8</v>
      </c>
      <c r="D281" s="2">
        <f t="shared" si="344"/>
        <v>54.293015214994483</v>
      </c>
      <c r="E281" s="2">
        <f t="shared" si="340"/>
        <v>20.46223197353914</v>
      </c>
      <c r="F281" s="2">
        <v>0</v>
      </c>
      <c r="G281" s="2">
        <f t="shared" si="341"/>
        <v>1.04571598676957</v>
      </c>
      <c r="H281" s="3">
        <f t="shared" si="342"/>
        <v>75.800963175303181</v>
      </c>
      <c r="J281" s="2">
        <f t="shared" si="337"/>
        <v>71.625759015003879</v>
      </c>
      <c r="K281" s="2">
        <f t="shared" si="382"/>
        <v>26.99468597281092</v>
      </c>
      <c r="L281" s="2">
        <f t="shared" si="383"/>
        <v>0</v>
      </c>
      <c r="M281" s="2">
        <f t="shared" si="338"/>
        <v>1.3795550121852227</v>
      </c>
      <c r="N281" s="3">
        <f t="shared" si="339"/>
        <v>100.00000000000003</v>
      </c>
      <c r="O281" s="2">
        <v>8.0000000000000002E-3</v>
      </c>
      <c r="P281" s="2">
        <f t="shared" si="345"/>
        <v>6.3462686619357361E-2</v>
      </c>
      <c r="Q281" s="2">
        <f t="shared" si="346"/>
        <v>0.20270135846818435</v>
      </c>
      <c r="R281" s="2">
        <v>0.3</v>
      </c>
      <c r="S281" s="2">
        <f t="shared" si="384"/>
        <v>2.7000278720560593E-2</v>
      </c>
      <c r="T281" s="2">
        <v>0.12</v>
      </c>
      <c r="U281" s="2">
        <f t="shared" si="347"/>
        <v>0.68041446957258256</v>
      </c>
      <c r="V281" s="2">
        <f t="shared" si="348"/>
        <v>1.0035672880594468</v>
      </c>
      <c r="W281" s="2">
        <v>0.06</v>
      </c>
      <c r="X281" s="2">
        <f t="shared" si="385"/>
        <v>0.27045439320000159</v>
      </c>
      <c r="Y281" s="2">
        <v>2.6700000000000002E-2</v>
      </c>
      <c r="Z281" s="2">
        <v>0.21</v>
      </c>
      <c r="AA281" s="2">
        <v>0.442</v>
      </c>
      <c r="AB281" s="2">
        <v>0.5</v>
      </c>
      <c r="AC281" s="2">
        <f t="shared" si="386"/>
        <v>8.2710693260835078E-2</v>
      </c>
      <c r="AD281" s="2">
        <f t="shared" si="349"/>
        <v>0.11816350421904663</v>
      </c>
      <c r="AE281" s="2">
        <f t="shared" si="350"/>
        <v>0.46091953306043243</v>
      </c>
      <c r="AF281" s="2">
        <f t="shared" si="351"/>
        <v>0.95293826693541184</v>
      </c>
      <c r="AG281" s="2">
        <f t="shared" si="352"/>
        <v>6.72245267028892</v>
      </c>
      <c r="AH281" s="2">
        <f t="shared" si="387"/>
        <v>0.30179922006737858</v>
      </c>
      <c r="AI281" s="2">
        <f t="shared" si="353"/>
        <v>6.5235404825692248E-2</v>
      </c>
      <c r="AJ281" s="2">
        <f t="shared" si="354"/>
        <v>0.2921629313336942</v>
      </c>
      <c r="AK281" s="2">
        <f t="shared" si="355"/>
        <v>0.51530548734559389</v>
      </c>
      <c r="AL281" s="2">
        <f t="shared" si="356"/>
        <v>4.3805410376903922</v>
      </c>
      <c r="AM281" s="2">
        <f t="shared" si="388"/>
        <v>0.18602579314169085</v>
      </c>
      <c r="AN281" s="2">
        <f t="shared" si="357"/>
        <v>3.6014995246611732E-2</v>
      </c>
      <c r="AO281" s="2">
        <f t="shared" si="358"/>
        <v>0.18519323292446596</v>
      </c>
      <c r="AP281" s="2">
        <f t="shared" si="359"/>
        <v>0.27865366991970925</v>
      </c>
      <c r="AQ281" s="2">
        <f t="shared" si="360"/>
        <v>2.8544849215078076</v>
      </c>
      <c r="AR281" s="2">
        <f t="shared" si="389"/>
        <v>0.11516753518219147</v>
      </c>
      <c r="AS281" s="2">
        <f t="shared" si="361"/>
        <v>1.9883066351458051E-2</v>
      </c>
      <c r="AT281" s="2">
        <f t="shared" si="362"/>
        <v>0.11738838108056791</v>
      </c>
      <c r="AU281" s="2">
        <f t="shared" si="363"/>
        <v>0.15068317661373365</v>
      </c>
      <c r="AV281" s="2">
        <f t="shared" si="364"/>
        <v>1.8600634252730228</v>
      </c>
      <c r="AW281" s="2">
        <f t="shared" si="390"/>
        <v>7.159062024413268E-2</v>
      </c>
      <c r="AX281" s="2">
        <f t="shared" si="365"/>
        <v>1.0976992356362344E-2</v>
      </c>
      <c r="AY281" s="2">
        <f t="shared" si="366"/>
        <v>7.440893922045777E-2</v>
      </c>
      <c r="AZ281" s="2">
        <f t="shared" si="367"/>
        <v>8.1482579149048995E-2</v>
      </c>
      <c r="BA281" s="2">
        <f t="shared" si="368"/>
        <v>1.2120701426619702</v>
      </c>
      <c r="BB281" s="2">
        <f t="shared" si="391"/>
        <v>4.4669987974819601E-2</v>
      </c>
      <c r="BD281" s="2">
        <f t="shared" si="336"/>
        <v>24.367739841352947</v>
      </c>
      <c r="BE281" s="2">
        <f t="shared" si="392"/>
        <v>2975.8385131935556</v>
      </c>
      <c r="BF281" s="2">
        <f t="shared" si="369"/>
        <v>32.874442038100511</v>
      </c>
      <c r="BG281" s="2">
        <f t="shared" si="370"/>
        <v>36.560314496595375</v>
      </c>
      <c r="BH281" s="2">
        <f t="shared" si="393"/>
        <v>0.36950268370399497</v>
      </c>
      <c r="BI281" s="2">
        <f t="shared" si="371"/>
        <v>1.4131315025296893</v>
      </c>
      <c r="BJ281" s="2">
        <f t="shared" si="372"/>
        <v>184.23897065838801</v>
      </c>
      <c r="BK281" s="2">
        <f t="shared" si="373"/>
        <v>143.03290938957971</v>
      </c>
      <c r="BL281" s="2">
        <f t="shared" si="374"/>
        <v>198.17908998777912</v>
      </c>
      <c r="BM281" s="2">
        <f t="shared" si="375"/>
        <v>194.24197494822084</v>
      </c>
      <c r="BN281" s="2">
        <f t="shared" si="376"/>
        <v>165.7957473708708</v>
      </c>
      <c r="BO281" s="2">
        <f t="shared" si="377"/>
        <v>242.76921936456699</v>
      </c>
      <c r="BP281" s="2">
        <f t="shared" si="378"/>
        <v>93.447106158281414</v>
      </c>
      <c r="BQ281" s="2">
        <f t="shared" si="379"/>
        <v>276.59004029908539</v>
      </c>
      <c r="BR281" s="2">
        <f t="shared" si="380"/>
        <v>28.350100821206311</v>
      </c>
      <c r="BS281" s="2">
        <f t="shared" si="381"/>
        <v>291.34413256466411</v>
      </c>
      <c r="BU281" s="2">
        <f t="shared" si="394"/>
        <v>3.91224504928423</v>
      </c>
      <c r="BV281" s="2">
        <f t="shared" si="395"/>
        <v>5.312918601023231</v>
      </c>
      <c r="BW281" s="2">
        <f t="shared" si="396"/>
        <v>6.6402388137874064</v>
      </c>
      <c r="BX281" s="2">
        <f t="shared" si="397"/>
        <v>7.565308015193426</v>
      </c>
      <c r="BY281" s="2">
        <f t="shared" si="398"/>
        <v>7.9688628660947405</v>
      </c>
      <c r="CA281" s="2">
        <f t="shared" si="399"/>
        <v>4.8064741670435023</v>
      </c>
      <c r="CB281" s="2">
        <f t="shared" si="400"/>
        <v>6.5273022742006193</v>
      </c>
      <c r="CC281" s="2">
        <f t="shared" si="401"/>
        <v>8.1580105334424342</v>
      </c>
      <c r="CD281" s="2">
        <f t="shared" si="408"/>
        <v>9.2945245204942104</v>
      </c>
      <c r="CE281" s="2">
        <f t="shared" si="402"/>
        <v>9.7903206532536196</v>
      </c>
      <c r="CG281" s="2">
        <f t="shared" si="403"/>
        <v>101.21698450111131</v>
      </c>
      <c r="CH281" s="2">
        <f t="shared" si="404"/>
        <v>137.45498886727981</v>
      </c>
      <c r="CI281" s="2">
        <f t="shared" si="405"/>
        <v>171.79520726130477</v>
      </c>
      <c r="CJ281" s="2">
        <f t="shared" si="406"/>
        <v>195.72845117666205</v>
      </c>
      <c r="CK281" s="2">
        <f t="shared" si="407"/>
        <v>206.16915838555732</v>
      </c>
    </row>
    <row r="282" spans="1:89">
      <c r="A282" s="2">
        <v>1</v>
      </c>
      <c r="B282" s="2">
        <f t="shared" si="343"/>
        <v>1449.0001506570702</v>
      </c>
      <c r="C282" s="3">
        <v>26.9</v>
      </c>
      <c r="D282" s="2">
        <f t="shared" si="344"/>
        <v>54.297815214994486</v>
      </c>
      <c r="E282" s="2">
        <f t="shared" si="340"/>
        <v>20.364131973539141</v>
      </c>
      <c r="F282" s="2">
        <v>0</v>
      </c>
      <c r="G282" s="2">
        <f t="shared" si="341"/>
        <v>1.0426159867695701</v>
      </c>
      <c r="H282" s="3">
        <f t="shared" si="342"/>
        <v>75.704563175303207</v>
      </c>
      <c r="J282" s="2">
        <f t="shared" si="337"/>
        <v>71.723305620641696</v>
      </c>
      <c r="K282" s="2">
        <f t="shared" si="382"/>
        <v>26.899477547190244</v>
      </c>
      <c r="L282" s="2">
        <f t="shared" si="383"/>
        <v>0</v>
      </c>
      <c r="M282" s="2">
        <f t="shared" si="338"/>
        <v>1.3772168321680489</v>
      </c>
      <c r="N282" s="3">
        <f t="shared" si="339"/>
        <v>99.999999999999986</v>
      </c>
      <c r="O282" s="2">
        <v>8.0000000000000002E-3</v>
      </c>
      <c r="P282" s="2">
        <f t="shared" si="345"/>
        <v>6.333044220094991E-2</v>
      </c>
      <c r="Q282" s="2">
        <f t="shared" si="346"/>
        <v>0.20259803778832752</v>
      </c>
      <c r="R282" s="2">
        <v>0.3</v>
      </c>
      <c r="S282" s="2">
        <f t="shared" si="384"/>
        <v>2.6905073026536299E-2</v>
      </c>
      <c r="T282" s="2">
        <v>0.12</v>
      </c>
      <c r="U282" s="2">
        <f t="shared" si="347"/>
        <v>0.68044202651236663</v>
      </c>
      <c r="V282" s="2">
        <f t="shared" si="348"/>
        <v>1.0023531608408542</v>
      </c>
      <c r="W282" s="2">
        <v>0.06</v>
      </c>
      <c r="X282" s="2">
        <f t="shared" si="385"/>
        <v>0.26992964698741118</v>
      </c>
      <c r="Y282" s="2">
        <v>2.6700000000000002E-2</v>
      </c>
      <c r="Z282" s="2">
        <v>0.21</v>
      </c>
      <c r="AA282" s="2">
        <v>0.442</v>
      </c>
      <c r="AB282" s="2">
        <v>0.5</v>
      </c>
      <c r="AC282" s="2">
        <f t="shared" si="386"/>
        <v>8.2525109610651098E-2</v>
      </c>
      <c r="AD282" s="2">
        <f t="shared" si="349"/>
        <v>0.1180409135088915</v>
      </c>
      <c r="AE282" s="2">
        <f t="shared" si="350"/>
        <v>0.45939265493281833</v>
      </c>
      <c r="AF282" s="2">
        <f t="shared" si="351"/>
        <v>0.94992060764133912</v>
      </c>
      <c r="AG282" s="2">
        <f t="shared" si="352"/>
        <v>6.7133327139934886</v>
      </c>
      <c r="AH282" s="2">
        <f t="shared" si="387"/>
        <v>0.30069421735703661</v>
      </c>
      <c r="AI282" s="2">
        <f t="shared" si="353"/>
        <v>6.5167725260350168E-2</v>
      </c>
      <c r="AJ282" s="2">
        <f t="shared" si="354"/>
        <v>0.29119508953581891</v>
      </c>
      <c r="AK282" s="2">
        <f t="shared" si="355"/>
        <v>0.51367367503714711</v>
      </c>
      <c r="AL282" s="2">
        <f t="shared" si="356"/>
        <v>4.3745982152156966</v>
      </c>
      <c r="AM282" s="2">
        <f t="shared" si="388"/>
        <v>0.18531810744238281</v>
      </c>
      <c r="AN282" s="2">
        <f t="shared" si="357"/>
        <v>3.5977630885486042E-2</v>
      </c>
      <c r="AO282" s="2">
        <f t="shared" si="358"/>
        <v>0.18457974732350438</v>
      </c>
      <c r="AP282" s="2">
        <f t="shared" si="359"/>
        <v>0.27777126035968092</v>
      </c>
      <c r="AQ282" s="2">
        <f t="shared" si="360"/>
        <v>2.8506124096424319</v>
      </c>
      <c r="AR282" s="2">
        <f t="shared" si="389"/>
        <v>0.11471444776847686</v>
      </c>
      <c r="AS282" s="2">
        <f t="shared" si="361"/>
        <v>1.9862438330647419E-2</v>
      </c>
      <c r="AT282" s="2">
        <f t="shared" si="362"/>
        <v>0.11699951113982612</v>
      </c>
      <c r="AU282" s="2">
        <f t="shared" si="363"/>
        <v>0.1502060098295398</v>
      </c>
      <c r="AV282" s="2">
        <f t="shared" si="364"/>
        <v>1.8575399865852069</v>
      </c>
      <c r="AW282" s="2">
        <f t="shared" si="390"/>
        <v>7.1300607936485197E-2</v>
      </c>
      <c r="AX282" s="2">
        <f t="shared" si="365"/>
        <v>1.0965604091455783E-2</v>
      </c>
      <c r="AY282" s="2">
        <f t="shared" si="366"/>
        <v>7.4162446343403285E-2</v>
      </c>
      <c r="AZ282" s="2">
        <f t="shared" si="367"/>
        <v>8.1224549147730168E-2</v>
      </c>
      <c r="BA282" s="2">
        <f t="shared" si="368"/>
        <v>1.2104257983623177</v>
      </c>
      <c r="BB282" s="2">
        <f t="shared" si="391"/>
        <v>4.448439217420553E-2</v>
      </c>
      <c r="BD282" s="2">
        <f t="shared" si="336"/>
        <v>23.290178909247725</v>
      </c>
      <c r="BE282" s="2">
        <f t="shared" si="392"/>
        <v>2964.8624970809747</v>
      </c>
      <c r="BF282" s="2">
        <f t="shared" si="369"/>
        <v>32.817182088647165</v>
      </c>
      <c r="BG282" s="2">
        <f t="shared" si="370"/>
        <v>36.546399506231253</v>
      </c>
      <c r="BH282" s="2">
        <f t="shared" si="393"/>
        <v>0.36478008495196013</v>
      </c>
      <c r="BI282" s="2">
        <f t="shared" si="371"/>
        <v>1.409234285363973</v>
      </c>
      <c r="BJ282" s="2">
        <f t="shared" si="372"/>
        <v>184.33129099551158</v>
      </c>
      <c r="BK282" s="2">
        <f t="shared" si="373"/>
        <v>143.1864349717579</v>
      </c>
      <c r="BL282" s="2">
        <f t="shared" si="374"/>
        <v>197.74905364051958</v>
      </c>
      <c r="BM282" s="2">
        <f t="shared" si="375"/>
        <v>194.25501241547846</v>
      </c>
      <c r="BN282" s="2">
        <f t="shared" si="376"/>
        <v>164.71298905914622</v>
      </c>
      <c r="BO282" s="2">
        <f t="shared" si="377"/>
        <v>242.47904750469556</v>
      </c>
      <c r="BP282" s="2">
        <f t="shared" si="378"/>
        <v>92.182681834847386</v>
      </c>
      <c r="BQ282" s="2">
        <f t="shared" si="379"/>
        <v>275.9045110854637</v>
      </c>
      <c r="BR282" s="2">
        <f t="shared" si="380"/>
        <v>27.652339820636829</v>
      </c>
      <c r="BS282" s="2">
        <f t="shared" si="381"/>
        <v>290.36386567713987</v>
      </c>
      <c r="BU282" s="2">
        <f t="shared" si="394"/>
        <v>3.917935471245102</v>
      </c>
      <c r="BV282" s="2">
        <f t="shared" si="395"/>
        <v>5.3152982247227252</v>
      </c>
      <c r="BW282" s="2">
        <f t="shared" si="396"/>
        <v>6.6348272546889948</v>
      </c>
      <c r="BX282" s="2">
        <f t="shared" si="397"/>
        <v>7.5494307185697265</v>
      </c>
      <c r="BY282" s="2">
        <f t="shared" si="398"/>
        <v>7.9450744697198443</v>
      </c>
      <c r="CA282" s="2">
        <f t="shared" si="399"/>
        <v>4.8294460573713165</v>
      </c>
      <c r="CB282" s="2">
        <f t="shared" si="400"/>
        <v>6.5519062893044877</v>
      </c>
      <c r="CC282" s="2">
        <f t="shared" si="401"/>
        <v>8.1784247243649872</v>
      </c>
      <c r="CD282" s="2">
        <f t="shared" si="408"/>
        <v>9.3058113608001278</v>
      </c>
      <c r="CE282" s="2">
        <f t="shared" si="402"/>
        <v>9.793501923378054</v>
      </c>
      <c r="CG282" s="2">
        <f t="shared" si="403"/>
        <v>101.60584117124012</v>
      </c>
      <c r="CH282" s="2">
        <f t="shared" si="404"/>
        <v>137.84437011856181</v>
      </c>
      <c r="CI282" s="2">
        <f t="shared" si="405"/>
        <v>172.06439697290557</v>
      </c>
      <c r="CJ282" s="2">
        <f t="shared" si="406"/>
        <v>195.78328028983759</v>
      </c>
      <c r="CK282" s="2">
        <f t="shared" si="407"/>
        <v>206.04371373362204</v>
      </c>
    </row>
    <row r="283" spans="1:89">
      <c r="A283" s="2">
        <v>1</v>
      </c>
      <c r="B283" s="2">
        <f t="shared" si="343"/>
        <v>1449.714436371356</v>
      </c>
      <c r="C283" s="3">
        <v>27</v>
      </c>
      <c r="D283" s="2">
        <f t="shared" si="344"/>
        <v>54.302615214994482</v>
      </c>
      <c r="E283" s="2">
        <f t="shared" si="340"/>
        <v>20.266031973539139</v>
      </c>
      <c r="F283" s="2">
        <v>0</v>
      </c>
      <c r="G283" s="2">
        <f t="shared" si="341"/>
        <v>1.03951598676957</v>
      </c>
      <c r="H283" s="3">
        <f t="shared" si="342"/>
        <v>75.60816317530319</v>
      </c>
      <c r="J283" s="2">
        <f t="shared" si="337"/>
        <v>71.821100969071026</v>
      </c>
      <c r="K283" s="2">
        <f t="shared" si="382"/>
        <v>26.804026341111904</v>
      </c>
      <c r="L283" s="2">
        <f t="shared" si="383"/>
        <v>0</v>
      </c>
      <c r="M283" s="2">
        <f t="shared" si="338"/>
        <v>1.3748726898170696</v>
      </c>
      <c r="N283" s="3">
        <f t="shared" si="339"/>
        <v>100</v>
      </c>
      <c r="O283" s="2">
        <v>8.0000000000000002E-3</v>
      </c>
      <c r="P283" s="2">
        <f t="shared" si="345"/>
        <v>6.3198582667489123E-2</v>
      </c>
      <c r="Q283" s="2">
        <f t="shared" si="346"/>
        <v>0.20249485537932252</v>
      </c>
      <c r="R283" s="2">
        <v>0.3</v>
      </c>
      <c r="S283" s="2">
        <f t="shared" si="384"/>
        <v>2.6810070892380057E-2</v>
      </c>
      <c r="T283" s="2">
        <v>0.12</v>
      </c>
      <c r="U283" s="2">
        <f t="shared" si="347"/>
        <v>0.68046956171705464</v>
      </c>
      <c r="V283" s="2">
        <f t="shared" si="348"/>
        <v>1.0011415073960823</v>
      </c>
      <c r="W283" s="2">
        <v>0.06</v>
      </c>
      <c r="X283" s="2">
        <f t="shared" si="385"/>
        <v>0.26940348534266351</v>
      </c>
      <c r="Y283" s="2">
        <v>2.6700000000000002E-2</v>
      </c>
      <c r="Z283" s="2">
        <v>0.21</v>
      </c>
      <c r="AA283" s="2">
        <v>0.442</v>
      </c>
      <c r="AB283" s="2">
        <v>0.5</v>
      </c>
      <c r="AC283" s="2">
        <f t="shared" si="386"/>
        <v>8.2339052724162295E-2</v>
      </c>
      <c r="AD283" s="2">
        <f t="shared" si="349"/>
        <v>0.11791855147465911</v>
      </c>
      <c r="AE283" s="2">
        <f t="shared" si="350"/>
        <v>0.45787209463923906</v>
      </c>
      <c r="AF283" s="2">
        <f t="shared" si="351"/>
        <v>0.94691499465688345</v>
      </c>
      <c r="AG283" s="2">
        <f t="shared" si="352"/>
        <v>6.7042326769476253</v>
      </c>
      <c r="AH283" s="2">
        <f t="shared" si="387"/>
        <v>0.29959322290872814</v>
      </c>
      <c r="AI283" s="2">
        <f t="shared" si="353"/>
        <v>6.5100171941825963E-2</v>
      </c>
      <c r="AJ283" s="2">
        <f t="shared" si="354"/>
        <v>0.29023125242157904</v>
      </c>
      <c r="AK283" s="2">
        <f t="shared" si="355"/>
        <v>0.51204837682270132</v>
      </c>
      <c r="AL283" s="2">
        <f t="shared" si="356"/>
        <v>4.3686683726896058</v>
      </c>
      <c r="AM283" s="2">
        <f t="shared" si="388"/>
        <v>0.18461294993538188</v>
      </c>
      <c r="AN283" s="2">
        <f t="shared" si="357"/>
        <v>3.5940336222380284E-2</v>
      </c>
      <c r="AO283" s="2">
        <f t="shared" si="358"/>
        <v>0.18396880017020245</v>
      </c>
      <c r="AP283" s="2">
        <f t="shared" si="359"/>
        <v>0.27689237332414363</v>
      </c>
      <c r="AQ283" s="2">
        <f t="shared" si="360"/>
        <v>2.8467483558801225</v>
      </c>
      <c r="AR283" s="2">
        <f t="shared" si="389"/>
        <v>0.11426295651676018</v>
      </c>
      <c r="AS283" s="2">
        <f t="shared" si="361"/>
        <v>1.9841848788541151E-2</v>
      </c>
      <c r="AT283" s="2">
        <f t="shared" si="362"/>
        <v>0.11661225024416939</v>
      </c>
      <c r="AU283" s="2">
        <f t="shared" si="363"/>
        <v>0.14973074786569215</v>
      </c>
      <c r="AV283" s="2">
        <f t="shared" si="364"/>
        <v>1.8550220594375082</v>
      </c>
      <c r="AW283" s="2">
        <f t="shared" si="390"/>
        <v>7.1011604210247506E-2</v>
      </c>
      <c r="AX283" s="2">
        <f t="shared" si="365"/>
        <v>1.0954237069773802E-2</v>
      </c>
      <c r="AY283" s="2">
        <f t="shared" si="366"/>
        <v>7.3916973391292232E-2</v>
      </c>
      <c r="AZ283" s="2">
        <f t="shared" si="367"/>
        <v>8.0967549186247947E-2</v>
      </c>
      <c r="BA283" s="2">
        <f t="shared" si="368"/>
        <v>1.2087850455387006</v>
      </c>
      <c r="BB283" s="2">
        <f t="shared" si="391"/>
        <v>4.4299434154332712E-2</v>
      </c>
      <c r="BD283" s="2">
        <f t="shared" si="336"/>
        <v>22.254948100962793</v>
      </c>
      <c r="BE283" s="2">
        <f t="shared" si="392"/>
        <v>2953.9639506032713</v>
      </c>
      <c r="BF283" s="2">
        <f t="shared" si="369"/>
        <v>32.759829843331815</v>
      </c>
      <c r="BG283" s="2">
        <f t="shared" si="370"/>
        <v>36.532375174146445</v>
      </c>
      <c r="BH283" s="2">
        <f t="shared" si="393"/>
        <v>0.36010089387049593</v>
      </c>
      <c r="BI283" s="2">
        <f t="shared" si="371"/>
        <v>1.4053486061362193</v>
      </c>
      <c r="BJ283" s="2">
        <f t="shared" si="372"/>
        <v>184.4198108333465</v>
      </c>
      <c r="BK283" s="2">
        <f t="shared" si="373"/>
        <v>143.33915117865268</v>
      </c>
      <c r="BL283" s="2">
        <f t="shared" si="374"/>
        <v>197.31297474096786</v>
      </c>
      <c r="BM283" s="2">
        <f t="shared" si="375"/>
        <v>194.26633820186919</v>
      </c>
      <c r="BN283" s="2">
        <f t="shared" si="376"/>
        <v>163.62755873385257</v>
      </c>
      <c r="BO283" s="2">
        <f t="shared" si="377"/>
        <v>242.18700495369242</v>
      </c>
      <c r="BP283" s="2">
        <f t="shared" si="378"/>
        <v>90.92634060023714</v>
      </c>
      <c r="BQ283" s="2">
        <f t="shared" si="379"/>
        <v>275.21940675033318</v>
      </c>
      <c r="BR283" s="2">
        <f t="shared" si="380"/>
        <v>26.96733941903733</v>
      </c>
      <c r="BS283" s="2">
        <f t="shared" si="381"/>
        <v>289.388322987295</v>
      </c>
      <c r="BU283" s="2">
        <f t="shared" si="394"/>
        <v>3.9236198165426761</v>
      </c>
      <c r="BV283" s="2">
        <f t="shared" si="395"/>
        <v>5.31764872324396</v>
      </c>
      <c r="BW283" s="2">
        <f t="shared" si="396"/>
        <v>6.6293802086289055</v>
      </c>
      <c r="BX283" s="2">
        <f t="shared" si="397"/>
        <v>7.5335755049702566</v>
      </c>
      <c r="BY283" s="2">
        <f t="shared" si="398"/>
        <v>7.9214209754445939</v>
      </c>
      <c r="CA283" s="2">
        <f t="shared" si="399"/>
        <v>4.852434003108919</v>
      </c>
      <c r="CB283" s="2">
        <f t="shared" si="400"/>
        <v>6.57646272772541</v>
      </c>
      <c r="CC283" s="2">
        <f t="shared" si="401"/>
        <v>8.1987122728505852</v>
      </c>
      <c r="CD283" s="2">
        <f t="shared" si="408"/>
        <v>9.3169521142641791</v>
      </c>
      <c r="CE283" s="2">
        <f t="shared" si="402"/>
        <v>9.7966098377129782</v>
      </c>
      <c r="CG283" s="2">
        <f t="shared" si="403"/>
        <v>101.99544123983637</v>
      </c>
      <c r="CH283" s="2">
        <f t="shared" si="404"/>
        <v>138.23355810340422</v>
      </c>
      <c r="CI283" s="2">
        <f t="shared" si="405"/>
        <v>172.33233369729294</v>
      </c>
      <c r="CJ283" s="2">
        <f t="shared" si="406"/>
        <v>195.83710799486602</v>
      </c>
      <c r="CK283" s="2">
        <f t="shared" si="407"/>
        <v>205.91924432395589</v>
      </c>
    </row>
    <row r="284" spans="1:89">
      <c r="A284" s="2">
        <v>1</v>
      </c>
      <c r="B284" s="2">
        <f t="shared" si="343"/>
        <v>1450.4287220856418</v>
      </c>
      <c r="C284" s="3">
        <v>27.1</v>
      </c>
      <c r="D284" s="2">
        <f t="shared" si="344"/>
        <v>54.307415214994485</v>
      </c>
      <c r="E284" s="2">
        <f t="shared" si="340"/>
        <v>20.16793197353914</v>
      </c>
      <c r="F284" s="2">
        <v>0</v>
      </c>
      <c r="G284" s="2">
        <f t="shared" si="341"/>
        <v>1.0364159867695699</v>
      </c>
      <c r="H284" s="3">
        <f t="shared" si="342"/>
        <v>75.511763175303187</v>
      </c>
      <c r="J284" s="2">
        <f t="shared" si="337"/>
        <v>71.919146012943614</v>
      </c>
      <c r="K284" s="2">
        <f t="shared" si="382"/>
        <v>26.708331424759059</v>
      </c>
      <c r="L284" s="2">
        <f t="shared" si="383"/>
        <v>0</v>
      </c>
      <c r="M284" s="2">
        <f t="shared" si="338"/>
        <v>1.3725225622973392</v>
      </c>
      <c r="N284" s="3">
        <f t="shared" si="339"/>
        <v>100.00000000000001</v>
      </c>
      <c r="O284" s="2">
        <v>8.0000000000000002E-3</v>
      </c>
      <c r="P284" s="2">
        <f t="shared" si="345"/>
        <v>6.3067106626319355E-2</v>
      </c>
      <c r="Q284" s="2">
        <f t="shared" si="346"/>
        <v>0.20239181097715117</v>
      </c>
      <c r="R284" s="2">
        <v>0.3</v>
      </c>
      <c r="S284" s="2">
        <f t="shared" si="384"/>
        <v>2.6715271225691062E-2</v>
      </c>
      <c r="T284" s="2">
        <v>0.12</v>
      </c>
      <c r="U284" s="2">
        <f t="shared" si="347"/>
        <v>0.68049707521232849</v>
      </c>
      <c r="V284" s="2">
        <f t="shared" si="348"/>
        <v>0.99993232105599728</v>
      </c>
      <c r="W284" s="2">
        <v>0.06</v>
      </c>
      <c r="X284" s="2">
        <f t="shared" si="385"/>
        <v>0.26887590293641139</v>
      </c>
      <c r="Y284" s="2">
        <v>2.6700000000000002E-2</v>
      </c>
      <c r="Z284" s="2">
        <v>0.21</v>
      </c>
      <c r="AA284" s="2">
        <v>0.442</v>
      </c>
      <c r="AB284" s="2">
        <v>0.5</v>
      </c>
      <c r="AC284" s="2">
        <f t="shared" si="386"/>
        <v>8.2152520788936659E-2</v>
      </c>
      <c r="AD284" s="2">
        <f t="shared" si="349"/>
        <v>0.11779641754272757</v>
      </c>
      <c r="AE284" s="2">
        <f t="shared" si="350"/>
        <v>0.45635782135357389</v>
      </c>
      <c r="AF284" s="2">
        <f t="shared" si="351"/>
        <v>0.94392137099623696</v>
      </c>
      <c r="AG284" s="2">
        <f t="shared" si="352"/>
        <v>6.6951525023072067</v>
      </c>
      <c r="AH284" s="2">
        <f t="shared" si="387"/>
        <v>0.2984962156148746</v>
      </c>
      <c r="AI284" s="2">
        <f t="shared" si="353"/>
        <v>6.5032744553435912E-2</v>
      </c>
      <c r="AJ284" s="2">
        <f t="shared" si="354"/>
        <v>0.28927140045123045</v>
      </c>
      <c r="AK284" s="2">
        <f t="shared" si="355"/>
        <v>0.51042956188693467</v>
      </c>
      <c r="AL284" s="2">
        <f t="shared" si="356"/>
        <v>4.362751473070877</v>
      </c>
      <c r="AM284" s="2">
        <f t="shared" si="388"/>
        <v>0.18391030716602411</v>
      </c>
      <c r="AN284" s="2">
        <f t="shared" si="357"/>
        <v>3.5903111082460512E-2</v>
      </c>
      <c r="AO284" s="2">
        <f t="shared" si="358"/>
        <v>0.18336037907890815</v>
      </c>
      <c r="AP284" s="2">
        <f t="shared" si="359"/>
        <v>0.27601699214957892</v>
      </c>
      <c r="AQ284" s="2">
        <f t="shared" si="360"/>
        <v>2.8428927360837517</v>
      </c>
      <c r="AR284" s="2">
        <f t="shared" si="389"/>
        <v>0.11381305285333511</v>
      </c>
      <c r="AS284" s="2">
        <f t="shared" si="361"/>
        <v>1.9821297628617379E-2</v>
      </c>
      <c r="AT284" s="2">
        <f t="shared" si="362"/>
        <v>0.11622659054270805</v>
      </c>
      <c r="AU284" s="2">
        <f t="shared" si="363"/>
        <v>0.14925738171132111</v>
      </c>
      <c r="AV284" s="2">
        <f t="shared" si="364"/>
        <v>1.8525096281014897</v>
      </c>
      <c r="AW284" s="2">
        <f t="shared" si="390"/>
        <v>7.0723603603453075E-2</v>
      </c>
      <c r="AX284" s="2">
        <f t="shared" si="365"/>
        <v>1.0942891238028829E-2</v>
      </c>
      <c r="AY284" s="2">
        <f t="shared" si="366"/>
        <v>7.3672515387683504E-2</v>
      </c>
      <c r="AZ284" s="2">
        <f t="shared" si="367"/>
        <v>8.0711574391935659E-2</v>
      </c>
      <c r="BA284" s="2">
        <f t="shared" si="368"/>
        <v>1.2071478739420227</v>
      </c>
      <c r="BB284" s="2">
        <f t="shared" si="391"/>
        <v>4.4115110436361599E-2</v>
      </c>
      <c r="BD284" s="2">
        <f t="shared" ref="BD284:BD347" si="409">(($W$6-BE283*C283/100)/((100-C283)/100))/((C284-C283)/100+S284*(1-(C284-C283)/100))</f>
        <v>21.26061775260672</v>
      </c>
      <c r="BE284" s="2">
        <f t="shared" si="392"/>
        <v>2943.1421670872169</v>
      </c>
      <c r="BF284" s="2">
        <f t="shared" si="369"/>
        <v>32.702384803620639</v>
      </c>
      <c r="BG284" s="2">
        <f t="shared" si="370"/>
        <v>36.518242368351146</v>
      </c>
      <c r="BH284" s="2">
        <f t="shared" si="393"/>
        <v>0.35546487088058132</v>
      </c>
      <c r="BI284" s="2">
        <f t="shared" si="371"/>
        <v>1.4014744964120285</v>
      </c>
      <c r="BJ284" s="2">
        <f t="shared" si="372"/>
        <v>184.50450677595754</v>
      </c>
      <c r="BK284" s="2">
        <f t="shared" si="373"/>
        <v>143.49105285982355</v>
      </c>
      <c r="BL284" s="2">
        <f t="shared" si="374"/>
        <v>196.87086086802125</v>
      </c>
      <c r="BM284" s="2">
        <f t="shared" si="375"/>
        <v>194.27594898661511</v>
      </c>
      <c r="BN284" s="2">
        <f t="shared" si="376"/>
        <v>162.53954763609278</v>
      </c>
      <c r="BO284" s="2">
        <f t="shared" si="377"/>
        <v>241.89310289716991</v>
      </c>
      <c r="BP284" s="2">
        <f t="shared" si="378"/>
        <v>89.67816608596786</v>
      </c>
      <c r="BQ284" s="2">
        <f t="shared" si="379"/>
        <v>274.53475272574144</v>
      </c>
      <c r="BR284" s="2">
        <f t="shared" si="380"/>
        <v>26.294977609171855</v>
      </c>
      <c r="BS284" s="2">
        <f t="shared" si="381"/>
        <v>288.41749883460818</v>
      </c>
      <c r="BU284" s="2">
        <f t="shared" si="394"/>
        <v>3.929297894801786</v>
      </c>
      <c r="BV284" s="2">
        <f t="shared" si="395"/>
        <v>5.3199698667585942</v>
      </c>
      <c r="BW284" s="2">
        <f t="shared" si="396"/>
        <v>6.6238977346513446</v>
      </c>
      <c r="BX284" s="2">
        <f t="shared" si="397"/>
        <v>7.5177427751470693</v>
      </c>
      <c r="BY284" s="2">
        <f t="shared" si="398"/>
        <v>7.8979019834910709</v>
      </c>
      <c r="CA284" s="2">
        <f t="shared" si="399"/>
        <v>4.8754373629811596</v>
      </c>
      <c r="CB284" s="2">
        <f t="shared" si="400"/>
        <v>6.6009705939175571</v>
      </c>
      <c r="CC284" s="2">
        <f t="shared" si="401"/>
        <v>8.2188725234624957</v>
      </c>
      <c r="CD284" s="2">
        <f t="shared" si="408"/>
        <v>9.327947382081252</v>
      </c>
      <c r="CE284" s="2">
        <f t="shared" si="402"/>
        <v>9.799645496569763</v>
      </c>
      <c r="CG284" s="2">
        <f t="shared" si="403"/>
        <v>102.3857752868003</v>
      </c>
      <c r="CH284" s="2">
        <f t="shared" si="404"/>
        <v>138.62253611035294</v>
      </c>
      <c r="CI284" s="2">
        <f t="shared" si="405"/>
        <v>172.59900448880819</v>
      </c>
      <c r="CJ284" s="2">
        <f t="shared" si="406"/>
        <v>195.88993836747579</v>
      </c>
      <c r="CK284" s="2">
        <f t="shared" si="407"/>
        <v>205.79575266834857</v>
      </c>
    </row>
    <row r="285" spans="1:89">
      <c r="A285" s="2">
        <v>1</v>
      </c>
      <c r="B285" s="2">
        <f t="shared" si="343"/>
        <v>1451.1430077999273</v>
      </c>
      <c r="C285" s="3">
        <v>27.2</v>
      </c>
      <c r="D285" s="2">
        <f t="shared" si="344"/>
        <v>54.312215214994481</v>
      </c>
      <c r="E285" s="2">
        <f t="shared" si="340"/>
        <v>20.069831973539138</v>
      </c>
      <c r="F285" s="2">
        <v>0</v>
      </c>
      <c r="G285" s="2">
        <f t="shared" si="341"/>
        <v>1.03331598676957</v>
      </c>
      <c r="H285" s="3">
        <f t="shared" si="342"/>
        <v>75.415363175303185</v>
      </c>
      <c r="J285" s="2">
        <f t="shared" ref="J285:J348" si="410">100*D285/H285</f>
        <v>72.017441709782148</v>
      </c>
      <c r="K285" s="2">
        <f t="shared" si="382"/>
        <v>26.612391863560699</v>
      </c>
      <c r="L285" s="2">
        <f t="shared" si="383"/>
        <v>0</v>
      </c>
      <c r="M285" s="2">
        <f t="shared" ref="M285:M348" si="411">100*G285/H285</f>
        <v>1.3701664266571583</v>
      </c>
      <c r="N285" s="3">
        <f t="shared" si="339"/>
        <v>100.00000000000001</v>
      </c>
      <c r="O285" s="2">
        <v>8.0000000000000002E-3</v>
      </c>
      <c r="P285" s="2">
        <f t="shared" si="345"/>
        <v>6.2936012690741547E-2</v>
      </c>
      <c r="Q285" s="2">
        <f t="shared" si="346"/>
        <v>0.20228890431844371</v>
      </c>
      <c r="R285" s="2">
        <v>0.3</v>
      </c>
      <c r="S285" s="2">
        <f t="shared" si="384"/>
        <v>2.6620672937314481E-2</v>
      </c>
      <c r="T285" s="2">
        <v>0.12</v>
      </c>
      <c r="U285" s="2">
        <f t="shared" si="347"/>
        <v>0.68052456702383068</v>
      </c>
      <c r="V285" s="2">
        <f t="shared" si="348"/>
        <v>0.99872559517353654</v>
      </c>
      <c r="W285" s="2">
        <v>0.06</v>
      </c>
      <c r="X285" s="2">
        <f t="shared" si="385"/>
        <v>0.26834689441191445</v>
      </c>
      <c r="Y285" s="2">
        <v>2.6700000000000002E-2</v>
      </c>
      <c r="Z285" s="2">
        <v>0.21</v>
      </c>
      <c r="AA285" s="2">
        <v>0.442</v>
      </c>
      <c r="AB285" s="2">
        <v>0.5</v>
      </c>
      <c r="AC285" s="2">
        <f t="shared" si="386"/>
        <v>8.1965511983275091E-2</v>
      </c>
      <c r="AD285" s="2">
        <f t="shared" si="349"/>
        <v>0.11767451114125835</v>
      </c>
      <c r="AE285" s="2">
        <f t="shared" si="350"/>
        <v>0.45484980442156098</v>
      </c>
      <c r="AF285" s="2">
        <f t="shared" si="351"/>
        <v>0.94093967998262895</v>
      </c>
      <c r="AG285" s="2">
        <f t="shared" si="352"/>
        <v>6.6860921334257215</v>
      </c>
      <c r="AH285" s="2">
        <f t="shared" si="387"/>
        <v>0.29740317447929665</v>
      </c>
      <c r="AI285" s="2">
        <f t="shared" si="353"/>
        <v>6.4965442779480853E-2</v>
      </c>
      <c r="AJ285" s="2">
        <f t="shared" si="354"/>
        <v>0.28831551419396478</v>
      </c>
      <c r="AK285" s="2">
        <f t="shared" si="355"/>
        <v>0.50881719958163807</v>
      </c>
      <c r="AL285" s="2">
        <f t="shared" si="356"/>
        <v>4.3568474794470369</v>
      </c>
      <c r="AM285" s="2">
        <f t="shared" si="388"/>
        <v>0.1832101657499943</v>
      </c>
      <c r="AN285" s="2">
        <f t="shared" si="357"/>
        <v>3.5865955291436352E-2</v>
      </c>
      <c r="AO285" s="2">
        <f t="shared" si="358"/>
        <v>0.1827544717330207</v>
      </c>
      <c r="AP285" s="2">
        <f t="shared" si="359"/>
        <v>0.27514510026283528</v>
      </c>
      <c r="AQ285" s="2">
        <f t="shared" si="360"/>
        <v>2.8390455262001022</v>
      </c>
      <c r="AR285" s="2">
        <f t="shared" si="389"/>
        <v>0.11336472824894429</v>
      </c>
      <c r="AS285" s="2">
        <f t="shared" si="361"/>
        <v>1.9800784754654317E-2</v>
      </c>
      <c r="AT285" s="2">
        <f t="shared" si="362"/>
        <v>0.11584252422832195</v>
      </c>
      <c r="AU285" s="2">
        <f t="shared" si="363"/>
        <v>0.14878590240442333</v>
      </c>
      <c r="AV285" s="2">
        <f t="shared" si="364"/>
        <v>1.8500026769033924</v>
      </c>
      <c r="AW285" s="2">
        <f t="shared" si="390"/>
        <v>7.0436600682232869E-2</v>
      </c>
      <c r="AX285" s="2">
        <f t="shared" si="365"/>
        <v>1.0931566543099014E-2</v>
      </c>
      <c r="AY285" s="2">
        <f t="shared" si="366"/>
        <v>7.3429067383880081E-2</v>
      </c>
      <c r="AZ285" s="2">
        <f t="shared" si="367"/>
        <v>8.0456619918551298E-2</v>
      </c>
      <c r="BA285" s="2">
        <f t="shared" si="368"/>
        <v>1.2055142733588178</v>
      </c>
      <c r="BB285" s="2">
        <f t="shared" si="391"/>
        <v>4.3931417559221107E-2</v>
      </c>
      <c r="BD285" s="2">
        <f t="shared" si="409"/>
        <v>20.305797263262061</v>
      </c>
      <c r="BE285" s="2">
        <f t="shared" si="392"/>
        <v>2932.3964451393349</v>
      </c>
      <c r="BF285" s="2">
        <f t="shared" si="369"/>
        <v>32.644846467098795</v>
      </c>
      <c r="BG285" s="2">
        <f t="shared" si="370"/>
        <v>36.504001942243605</v>
      </c>
      <c r="BH285" s="2">
        <f t="shared" si="393"/>
        <v>0.3508717768085205</v>
      </c>
      <c r="BI285" s="2">
        <f t="shared" si="371"/>
        <v>1.3976119864134862</v>
      </c>
      <c r="BJ285" s="2">
        <f t="shared" si="372"/>
        <v>184.58535550249718</v>
      </c>
      <c r="BK285" s="2">
        <f t="shared" si="373"/>
        <v>143.64213485483339</v>
      </c>
      <c r="BL285" s="2">
        <f t="shared" si="374"/>
        <v>196.4227201960235</v>
      </c>
      <c r="BM285" s="2">
        <f t="shared" si="375"/>
        <v>194.28384152782616</v>
      </c>
      <c r="BN285" s="2">
        <f t="shared" si="376"/>
        <v>161.44904753611999</v>
      </c>
      <c r="BO285" s="2">
        <f t="shared" si="377"/>
        <v>241.59735269363665</v>
      </c>
      <c r="BP285" s="2">
        <f t="shared" si="378"/>
        <v>88.438240154092313</v>
      </c>
      <c r="BQ285" s="2">
        <f t="shared" si="379"/>
        <v>273.85057437069861</v>
      </c>
      <c r="BR285" s="2">
        <f t="shared" si="380"/>
        <v>25.635131107938754</v>
      </c>
      <c r="BS285" s="2">
        <f t="shared" si="381"/>
        <v>287.45138718855429</v>
      </c>
      <c r="BU285" s="2">
        <f t="shared" si="394"/>
        <v>3.9349695160027398</v>
      </c>
      <c r="BV285" s="2">
        <f t="shared" si="395"/>
        <v>5.322261428629683</v>
      </c>
      <c r="BW285" s="2">
        <f t="shared" si="396"/>
        <v>6.6183798991653138</v>
      </c>
      <c r="BX285" s="2">
        <f t="shared" si="397"/>
        <v>7.5019329333803784</v>
      </c>
      <c r="BY285" s="2">
        <f t="shared" si="398"/>
        <v>7.8745170911221738</v>
      </c>
      <c r="CA285" s="2">
        <f t="shared" si="399"/>
        <v>4.8984554967978804</v>
      </c>
      <c r="CB285" s="2">
        <f t="shared" si="400"/>
        <v>6.625428899624608</v>
      </c>
      <c r="CC285" s="2">
        <f t="shared" si="401"/>
        <v>8.2389048416049686</v>
      </c>
      <c r="CD285" s="2">
        <f t="shared" si="408"/>
        <v>9.3387977885673088</v>
      </c>
      <c r="CE285" s="2">
        <f t="shared" si="402"/>
        <v>9.8026100006029662</v>
      </c>
      <c r="CG285" s="2">
        <f t="shared" si="403"/>
        <v>102.77683380738878</v>
      </c>
      <c r="CH285" s="2">
        <f t="shared" si="404"/>
        <v>139.01128740773902</v>
      </c>
      <c r="CI285" s="2">
        <f t="shared" si="405"/>
        <v>172.86439658665006</v>
      </c>
      <c r="CJ285" s="2">
        <f t="shared" si="406"/>
        <v>195.94177570947033</v>
      </c>
      <c r="CK285" s="2">
        <f t="shared" si="407"/>
        <v>205.67324120209088</v>
      </c>
    </row>
    <row r="286" spans="1:89">
      <c r="A286" s="2">
        <v>1</v>
      </c>
      <c r="B286" s="2">
        <f t="shared" si="343"/>
        <v>1451.8572935142131</v>
      </c>
      <c r="C286" s="3">
        <v>27.3</v>
      </c>
      <c r="D286" s="2">
        <f t="shared" si="344"/>
        <v>54.317015214994484</v>
      </c>
      <c r="E286" s="2">
        <f t="shared" si="340"/>
        <v>19.971731973539139</v>
      </c>
      <c r="F286" s="2">
        <v>0</v>
      </c>
      <c r="G286" s="2">
        <f t="shared" si="341"/>
        <v>1.0302159867695699</v>
      </c>
      <c r="H286" s="3">
        <f t="shared" si="342"/>
        <v>75.318963175303196</v>
      </c>
      <c r="J286" s="2">
        <f t="shared" si="410"/>
        <v>72.115989022011419</v>
      </c>
      <c r="K286" s="2">
        <f t="shared" si="382"/>
        <v>26.516206718161246</v>
      </c>
      <c r="L286" s="2">
        <f t="shared" si="383"/>
        <v>0</v>
      </c>
      <c r="M286" s="2">
        <f t="shared" si="411"/>
        <v>1.3678042598273232</v>
      </c>
      <c r="N286" s="3">
        <f t="shared" si="339"/>
        <v>99.999999999999986</v>
      </c>
      <c r="O286" s="2">
        <v>8.0000000000000002E-3</v>
      </c>
      <c r="P286" s="2">
        <f t="shared" si="345"/>
        <v>6.2805299479983867E-2</v>
      </c>
      <c r="Q286" s="2">
        <f t="shared" si="346"/>
        <v>0.20218613514047581</v>
      </c>
      <c r="R286" s="2">
        <v>0.3</v>
      </c>
      <c r="S286" s="2">
        <f t="shared" si="384"/>
        <v>2.6526274941315656E-2</v>
      </c>
      <c r="T286" s="2">
        <v>0.12</v>
      </c>
      <c r="U286" s="2">
        <f t="shared" si="347"/>
        <v>0.68055203717716284</v>
      </c>
      <c r="V286" s="2">
        <f t="shared" si="348"/>
        <v>0.99752132312361419</v>
      </c>
      <c r="W286" s="2">
        <v>0.06</v>
      </c>
      <c r="X286" s="2">
        <f t="shared" si="385"/>
        <v>0.26781645438486412</v>
      </c>
      <c r="Y286" s="2">
        <v>2.6700000000000002E-2</v>
      </c>
      <c r="Z286" s="2">
        <v>0.21</v>
      </c>
      <c r="AA286" s="2">
        <v>0.442</v>
      </c>
      <c r="AB286" s="2">
        <v>0.5</v>
      </c>
      <c r="AC286" s="2">
        <f t="shared" si="386"/>
        <v>8.1778024476152289E-2</v>
      </c>
      <c r="AD286" s="2">
        <f t="shared" si="349"/>
        <v>0.11755283170018943</v>
      </c>
      <c r="AE286" s="2">
        <f t="shared" si="350"/>
        <v>0.45334801335972208</v>
      </c>
      <c r="AF286" s="2">
        <f t="shared" si="351"/>
        <v>0.93796986524643344</v>
      </c>
      <c r="AG286" s="2">
        <f t="shared" si="352"/>
        <v>6.6770515138534501</v>
      </c>
      <c r="AH286" s="2">
        <f t="shared" si="387"/>
        <v>0.29631407861646558</v>
      </c>
      <c r="AI286" s="2">
        <f t="shared" si="353"/>
        <v>6.4898266305242411E-2</v>
      </c>
      <c r="AJ286" s="2">
        <f t="shared" si="354"/>
        <v>0.28736357432722881</v>
      </c>
      <c r="AK286" s="2">
        <f t="shared" si="355"/>
        <v>0.50721125942469292</v>
      </c>
      <c r="AL286" s="2">
        <f t="shared" si="356"/>
        <v>4.3509563550338424</v>
      </c>
      <c r="AM286" s="2">
        <f t="shared" si="388"/>
        <v>0.18251251237284982</v>
      </c>
      <c r="AN286" s="2">
        <f t="shared" si="357"/>
        <v>3.58288686755589E-2</v>
      </c>
      <c r="AO286" s="2">
        <f t="shared" si="358"/>
        <v>0.18215106588455882</v>
      </c>
      <c r="AP286" s="2">
        <f t="shared" si="359"/>
        <v>0.27427668118057524</v>
      </c>
      <c r="AQ286" s="2">
        <f t="shared" si="360"/>
        <v>2.8352067022595202</v>
      </c>
      <c r="AR286" s="2">
        <f t="shared" si="389"/>
        <v>0.11291797421847616</v>
      </c>
      <c r="AS286" s="2">
        <f t="shared" si="361"/>
        <v>1.9780310070729095E-2</v>
      </c>
      <c r="AT286" s="2">
        <f t="shared" si="362"/>
        <v>0.11546004353738663</v>
      </c>
      <c r="AU286" s="2">
        <f t="shared" si="363"/>
        <v>0.14831630103156276</v>
      </c>
      <c r="AV286" s="2">
        <f t="shared" si="364"/>
        <v>1.8475011902239085</v>
      </c>
      <c r="AW286" s="2">
        <f t="shared" si="390"/>
        <v>7.0150590040622338E-2</v>
      </c>
      <c r="AX286" s="2">
        <f t="shared" si="365"/>
        <v>1.0920262932027493E-2</v>
      </c>
      <c r="AY286" s="2">
        <f t="shared" si="366"/>
        <v>7.3186624458755567E-2</v>
      </c>
      <c r="AZ286" s="2">
        <f t="shared" si="367"/>
        <v>8.0202680946115781E-2</v>
      </c>
      <c r="BA286" s="2">
        <f t="shared" si="368"/>
        <v>1.2038842336111011</v>
      </c>
      <c r="BB286" s="2">
        <f t="shared" si="391"/>
        <v>4.374835207948588E-2</v>
      </c>
      <c r="BD286" s="2">
        <f t="shared" si="409"/>
        <v>19.389134353041996</v>
      </c>
      <c r="BE286" s="2">
        <f t="shared" si="392"/>
        <v>2921.7260886895683</v>
      </c>
      <c r="BF286" s="2">
        <f t="shared" si="369"/>
        <v>32.587214327427724</v>
      </c>
      <c r="BG286" s="2">
        <f t="shared" si="370"/>
        <v>36.489654734863329</v>
      </c>
      <c r="BH286" s="2">
        <f t="shared" si="393"/>
        <v>0.34632137288707554</v>
      </c>
      <c r="BI286" s="2">
        <f t="shared" si="371"/>
        <v>1.3937611050452576</v>
      </c>
      <c r="BJ286" s="2">
        <f t="shared" si="372"/>
        <v>184.66233377004724</v>
      </c>
      <c r="BK286" s="2">
        <f t="shared" si="373"/>
        <v>143.79239199371696</v>
      </c>
      <c r="BL286" s="2">
        <f t="shared" si="374"/>
        <v>195.96856149884312</v>
      </c>
      <c r="BM286" s="2">
        <f t="shared" si="375"/>
        <v>194.29001266325113</v>
      </c>
      <c r="BN286" s="2">
        <f t="shared" si="376"/>
        <v>160.35615072022676</v>
      </c>
      <c r="BO286" s="2">
        <f t="shared" si="377"/>
        <v>241.29976587322122</v>
      </c>
      <c r="BP286" s="2">
        <f t="shared" si="378"/>
        <v>87.20664287914903</v>
      </c>
      <c r="BQ286" s="2">
        <f t="shared" si="379"/>
        <v>273.16689696596762</v>
      </c>
      <c r="BR286" s="2">
        <f t="shared" si="380"/>
        <v>24.98767541179495</v>
      </c>
      <c r="BS286" s="2">
        <f t="shared" si="381"/>
        <v>286.48998165091047</v>
      </c>
      <c r="BU286" s="2">
        <f t="shared" si="394"/>
        <v>3.9406344904747295</v>
      </c>
      <c r="BV286" s="2">
        <f t="shared" si="395"/>
        <v>5.3245231854063153</v>
      </c>
      <c r="BW286" s="2">
        <f t="shared" si="396"/>
        <v>6.6128267758772754</v>
      </c>
      <c r="BX286" s="2">
        <f t="shared" si="397"/>
        <v>7.4861463872656389</v>
      </c>
      <c r="BY286" s="2">
        <f t="shared" si="398"/>
        <v>7.8512658925541761</v>
      </c>
      <c r="CA286" s="2">
        <f t="shared" si="399"/>
        <v>4.9214877654123184</v>
      </c>
      <c r="CB286" s="2">
        <f t="shared" si="400"/>
        <v>6.6498366638603246</v>
      </c>
      <c r="CC286" s="2">
        <f t="shared" si="401"/>
        <v>8.2588086134195855</v>
      </c>
      <c r="CD286" s="2">
        <f t="shared" si="408"/>
        <v>9.349503980658449</v>
      </c>
      <c r="CE286" s="2">
        <f t="shared" si="402"/>
        <v>9.8055044502616227</v>
      </c>
      <c r="CG286" s="2">
        <f t="shared" si="403"/>
        <v>103.16860721195674</v>
      </c>
      <c r="CH286" s="2">
        <f t="shared" si="404"/>
        <v>139.39979524463931</v>
      </c>
      <c r="CI286" s="2">
        <f t="shared" si="405"/>
        <v>173.12849741590819</v>
      </c>
      <c r="CJ286" s="2">
        <f t="shared" si="406"/>
        <v>195.99262454457536</v>
      </c>
      <c r="CK286" s="2">
        <f t="shared" si="407"/>
        <v>205.55171227970786</v>
      </c>
    </row>
    <row r="287" spans="1:89">
      <c r="A287" s="2">
        <v>1</v>
      </c>
      <c r="B287" s="2">
        <f t="shared" si="343"/>
        <v>1452.5715792284989</v>
      </c>
      <c r="C287" s="3">
        <v>27.4</v>
      </c>
      <c r="D287" s="2">
        <f t="shared" si="344"/>
        <v>54.321815214994487</v>
      </c>
      <c r="E287" s="2">
        <f t="shared" si="340"/>
        <v>19.87363197353914</v>
      </c>
      <c r="F287" s="2">
        <v>0</v>
      </c>
      <c r="G287" s="2">
        <f t="shared" si="341"/>
        <v>1.0271159867695701</v>
      </c>
      <c r="H287" s="3">
        <f t="shared" si="342"/>
        <v>75.222563175303193</v>
      </c>
      <c r="J287" s="2">
        <f t="shared" si="410"/>
        <v>72.214788916989775</v>
      </c>
      <c r="K287" s="2">
        <f t="shared" si="382"/>
        <v>26.419775044389848</v>
      </c>
      <c r="L287" s="2">
        <f t="shared" si="383"/>
        <v>0</v>
      </c>
      <c r="M287" s="2">
        <f t="shared" si="411"/>
        <v>1.3654360386203765</v>
      </c>
      <c r="N287" s="3">
        <f t="shared" si="339"/>
        <v>100</v>
      </c>
      <c r="O287" s="2">
        <v>8.0000000000000002E-3</v>
      </c>
      <c r="P287" s="2">
        <f t="shared" si="345"/>
        <v>6.2674965619172962E-2</v>
      </c>
      <c r="Q287" s="2">
        <f t="shared" si="346"/>
        <v>0.20208350318116758</v>
      </c>
      <c r="R287" s="2">
        <v>0.3</v>
      </c>
      <c r="S287" s="2">
        <f t="shared" si="384"/>
        <v>2.6432076154954486E-2</v>
      </c>
      <c r="T287" s="2">
        <v>0.12</v>
      </c>
      <c r="U287" s="2">
        <f t="shared" si="347"/>
        <v>0.68057948569788485</v>
      </c>
      <c r="V287" s="2">
        <f t="shared" si="348"/>
        <v>0.99631949830304534</v>
      </c>
      <c r="W287" s="2">
        <v>0.06</v>
      </c>
      <c r="X287" s="2">
        <f t="shared" si="385"/>
        <v>0.26728457744320649</v>
      </c>
      <c r="Y287" s="2">
        <v>2.6700000000000002E-2</v>
      </c>
      <c r="Z287" s="2">
        <v>0.21</v>
      </c>
      <c r="AA287" s="2">
        <v>0.442</v>
      </c>
      <c r="AB287" s="2">
        <v>0.5</v>
      </c>
      <c r="AC287" s="2">
        <f t="shared" si="386"/>
        <v>8.1590056427156818E-2</v>
      </c>
      <c r="AD287" s="2">
        <f t="shared" si="349"/>
        <v>0.11743137865122887</v>
      </c>
      <c r="AE287" s="2">
        <f t="shared" si="350"/>
        <v>0.45185241785430208</v>
      </c>
      <c r="AF287" s="2">
        <f t="shared" si="351"/>
        <v>0.93501187072331893</v>
      </c>
      <c r="AG287" s="2">
        <f t="shared" si="352"/>
        <v>6.6680305873367027</v>
      </c>
      <c r="AH287" s="2">
        <f t="shared" si="387"/>
        <v>0.29522890725076428</v>
      </c>
      <c r="AI287" s="2">
        <f t="shared" si="353"/>
        <v>6.4831214816979427E-2</v>
      </c>
      <c r="AJ287" s="2">
        <f t="shared" si="354"/>
        <v>0.28641556163605109</v>
      </c>
      <c r="AK287" s="2">
        <f t="shared" si="355"/>
        <v>0.50561171109906933</v>
      </c>
      <c r="AL287" s="2">
        <f t="shared" si="356"/>
        <v>4.3450780631747934</v>
      </c>
      <c r="AM287" s="2">
        <f t="shared" si="388"/>
        <v>0.18181733378954923</v>
      </c>
      <c r="AN287" s="2">
        <f t="shared" si="357"/>
        <v>3.5791851061618689E-2</v>
      </c>
      <c r="AO287" s="2">
        <f t="shared" si="358"/>
        <v>0.18155014935373406</v>
      </c>
      <c r="AP287" s="2">
        <f t="shared" si="359"/>
        <v>0.27341171850873397</v>
      </c>
      <c r="AQ287" s="2">
        <f t="shared" si="360"/>
        <v>2.8313762403755871</v>
      </c>
      <c r="AR287" s="2">
        <f t="shared" si="389"/>
        <v>0.1124727823206646</v>
      </c>
      <c r="AS287" s="2">
        <f t="shared" si="361"/>
        <v>1.9759873481216703E-2</v>
      </c>
      <c r="AT287" s="2">
        <f t="shared" si="362"/>
        <v>0.11507914074950326</v>
      </c>
      <c r="AU287" s="2">
        <f t="shared" si="363"/>
        <v>0.14784856872757804</v>
      </c>
      <c r="AV287" s="2">
        <f t="shared" si="364"/>
        <v>1.84500515249797</v>
      </c>
      <c r="AW287" s="2">
        <f t="shared" si="390"/>
        <v>6.9865566300370524E-2</v>
      </c>
      <c r="AX287" s="2">
        <f t="shared" si="365"/>
        <v>1.0908980352021855E-2</v>
      </c>
      <c r="AY287" s="2">
        <f t="shared" si="366"/>
        <v>7.2945181718582969E-2</v>
      </c>
      <c r="AZ287" s="2">
        <f t="shared" si="367"/>
        <v>7.9949752680754743E-2</v>
      </c>
      <c r="BA287" s="2">
        <f t="shared" si="368"/>
        <v>1.2022577445562324</v>
      </c>
      <c r="BB287" s="2">
        <f t="shared" si="391"/>
        <v>4.3565910571254786E-2</v>
      </c>
      <c r="BD287" s="2">
        <f t="shared" si="409"/>
        <v>18.50931432499608</v>
      </c>
      <c r="BE287" s="2">
        <f t="shared" si="392"/>
        <v>2911.130407031304</v>
      </c>
      <c r="BF287" s="2">
        <f t="shared" si="369"/>
        <v>32.529487874301907</v>
      </c>
      <c r="BG287" s="2">
        <f t="shared" si="370"/>
        <v>36.475201571138655</v>
      </c>
      <c r="BH287" s="2">
        <f t="shared" si="393"/>
        <v>0.34181342075660948</v>
      </c>
      <c r="BI287" s="2">
        <f t="shared" si="371"/>
        <v>1.3899218799201167</v>
      </c>
      <c r="BJ287" s="2">
        <f t="shared" si="372"/>
        <v>184.73541841648381</v>
      </c>
      <c r="BK287" s="2">
        <f t="shared" si="373"/>
        <v>143.9418190974497</v>
      </c>
      <c r="BL287" s="2">
        <f t="shared" si="374"/>
        <v>195.50839415390001</v>
      </c>
      <c r="BM287" s="2">
        <f t="shared" si="375"/>
        <v>194.29445931102723</v>
      </c>
      <c r="BN287" s="2">
        <f t="shared" si="376"/>
        <v>159.26094997740762</v>
      </c>
      <c r="BO287" s="2">
        <f t="shared" si="377"/>
        <v>241.00035413637519</v>
      </c>
      <c r="BP287" s="2">
        <f t="shared" si="378"/>
        <v>85.983452530620625</v>
      </c>
      <c r="BQ287" s="2">
        <f t="shared" si="379"/>
        <v>272.48374570890434</v>
      </c>
      <c r="BR287" s="2">
        <f t="shared" si="380"/>
        <v>24.352484852250317</v>
      </c>
      <c r="BS287" s="2">
        <f t="shared" si="381"/>
        <v>285.53327545821463</v>
      </c>
      <c r="BU287" s="2">
        <f t="shared" si="394"/>
        <v>3.9462926288896787</v>
      </c>
      <c r="BV287" s="2">
        <f t="shared" si="395"/>
        <v>5.3267549168190076</v>
      </c>
      <c r="BW287" s="2">
        <f t="shared" si="396"/>
        <v>6.6072384457244233</v>
      </c>
      <c r="BX287" s="2">
        <f t="shared" si="397"/>
        <v>7.4703835475033991</v>
      </c>
      <c r="BY287" s="2">
        <f t="shared" si="398"/>
        <v>7.8281479788762978</v>
      </c>
      <c r="CA287" s="2">
        <f t="shared" si="399"/>
        <v>4.9445335306788216</v>
      </c>
      <c r="CB287" s="2">
        <f t="shared" si="400"/>
        <v>6.6741929128885618</v>
      </c>
      <c r="CC287" s="2">
        <f t="shared" si="401"/>
        <v>8.2785832456795081</v>
      </c>
      <c r="CD287" s="2">
        <f t="shared" si="408"/>
        <v>9.3600666274093935</v>
      </c>
      <c r="CE287" s="2">
        <f t="shared" si="402"/>
        <v>9.80832994525292</v>
      </c>
      <c r="CG287" s="2">
        <f t="shared" si="403"/>
        <v>103.56108582571741</v>
      </c>
      <c r="CH287" s="2">
        <f t="shared" si="404"/>
        <v>139.78804285187161</v>
      </c>
      <c r="CI287" s="2">
        <f t="shared" si="405"/>
        <v>173.39129458860398</v>
      </c>
      <c r="CJ287" s="2">
        <f t="shared" si="406"/>
        <v>196.04248961428311</v>
      </c>
      <c r="CK287" s="2">
        <f t="shared" si="407"/>
        <v>205.43116817085084</v>
      </c>
    </row>
    <row r="288" spans="1:89">
      <c r="A288" s="2">
        <v>1</v>
      </c>
      <c r="B288" s="2">
        <f t="shared" si="343"/>
        <v>1453.2858649427844</v>
      </c>
      <c r="C288" s="3">
        <v>27.5</v>
      </c>
      <c r="D288" s="2">
        <f t="shared" si="344"/>
        <v>54.326615214994483</v>
      </c>
      <c r="E288" s="2">
        <f t="shared" si="340"/>
        <v>19.775531973539138</v>
      </c>
      <c r="F288" s="2">
        <v>0</v>
      </c>
      <c r="G288" s="2">
        <f t="shared" si="341"/>
        <v>1.02401598676957</v>
      </c>
      <c r="H288" s="3">
        <f t="shared" si="342"/>
        <v>75.126163175303191</v>
      </c>
      <c r="J288" s="2">
        <f t="shared" si="410"/>
        <v>72.313842367040635</v>
      </c>
      <c r="K288" s="2">
        <f t="shared" si="382"/>
        <v>26.323095893229517</v>
      </c>
      <c r="L288" s="2">
        <f t="shared" si="383"/>
        <v>0</v>
      </c>
      <c r="M288" s="2">
        <f t="shared" si="411"/>
        <v>1.3630617397298452</v>
      </c>
      <c r="N288" s="3">
        <f t="shared" si="339"/>
        <v>100</v>
      </c>
      <c r="O288" s="2">
        <v>8.0000000000000002E-3</v>
      </c>
      <c r="P288" s="2">
        <f t="shared" si="345"/>
        <v>6.2545009739305171E-2</v>
      </c>
      <c r="Q288" s="2">
        <f t="shared" si="346"/>
        <v>0.20198100817908113</v>
      </c>
      <c r="R288" s="2">
        <v>0.3</v>
      </c>
      <c r="S288" s="2">
        <f t="shared" si="384"/>
        <v>2.6338075498659831E-2</v>
      </c>
      <c r="T288" s="2">
        <v>0.12</v>
      </c>
      <c r="U288" s="2">
        <f t="shared" si="347"/>
        <v>0.68060691261151851</v>
      </c>
      <c r="V288" s="2">
        <f t="shared" si="348"/>
        <v>0.99512011413045387</v>
      </c>
      <c r="W288" s="2">
        <v>0.06</v>
      </c>
      <c r="X288" s="2">
        <f t="shared" si="385"/>
        <v>0.26675125814696554</v>
      </c>
      <c r="Y288" s="2">
        <v>2.6700000000000002E-2</v>
      </c>
      <c r="Z288" s="2">
        <v>0.21</v>
      </c>
      <c r="AA288" s="2">
        <v>0.442</v>
      </c>
      <c r="AB288" s="2">
        <v>0.5</v>
      </c>
      <c r="AC288" s="2">
        <f t="shared" si="386"/>
        <v>8.1401605986431064E-2</v>
      </c>
      <c r="AD288" s="2">
        <f t="shared" si="349"/>
        <v>0.1173101514278484</v>
      </c>
      <c r="AE288" s="2">
        <f t="shared" si="350"/>
        <v>0.4503629877602075</v>
      </c>
      <c r="AF288" s="2">
        <f t="shared" si="351"/>
        <v>0.93206564065238184</v>
      </c>
      <c r="AG288" s="2">
        <f t="shared" si="352"/>
        <v>6.6590292978169874</v>
      </c>
      <c r="AH288" s="2">
        <f t="shared" si="387"/>
        <v>0.2941476397157482</v>
      </c>
      <c r="AI288" s="2">
        <f t="shared" si="353"/>
        <v>6.4764288001924422E-2</v>
      </c>
      <c r="AJ288" s="2">
        <f t="shared" si="354"/>
        <v>0.28547145701236992</v>
      </c>
      <c r="AK288" s="2">
        <f t="shared" si="355"/>
        <v>0.50401852445181794</v>
      </c>
      <c r="AL288" s="2">
        <f t="shared" si="356"/>
        <v>4.339212567340585</v>
      </c>
      <c r="AM288" s="2">
        <f t="shared" si="388"/>
        <v>0.18112461682398212</v>
      </c>
      <c r="AN288" s="2">
        <f t="shared" si="357"/>
        <v>3.5754902276943903E-2</v>
      </c>
      <c r="AO288" s="2">
        <f t="shared" si="358"/>
        <v>0.18095171002852498</v>
      </c>
      <c r="AP288" s="2">
        <f t="shared" si="359"/>
        <v>0.27255019594197355</v>
      </c>
      <c r="AQ288" s="2">
        <f t="shared" si="360"/>
        <v>2.8275541167447709</v>
      </c>
      <c r="AR288" s="2">
        <f t="shared" si="389"/>
        <v>0.11202914415779003</v>
      </c>
      <c r="AS288" s="2">
        <f t="shared" si="361"/>
        <v>1.9739474890788911E-2</v>
      </c>
      <c r="AT288" s="2">
        <f t="shared" si="362"/>
        <v>0.11469980818722821</v>
      </c>
      <c r="AU288" s="2">
        <f t="shared" si="363"/>
        <v>0.14738269667528719</v>
      </c>
      <c r="AV288" s="2">
        <f t="shared" si="364"/>
        <v>1.8425145482145195</v>
      </c>
      <c r="AW288" s="2">
        <f t="shared" si="390"/>
        <v>6.9581524110749401E-2</v>
      </c>
      <c r="AX288" s="2">
        <f t="shared" si="365"/>
        <v>1.0897718750453552E-2</v>
      </c>
      <c r="AY288" s="2">
        <f t="shared" si="366"/>
        <v>7.2704734296863319E-2</v>
      </c>
      <c r="AZ288" s="2">
        <f t="shared" si="367"/>
        <v>7.9697830354538937E-2</v>
      </c>
      <c r="BA288" s="2">
        <f t="shared" si="368"/>
        <v>1.2006347960867665</v>
      </c>
      <c r="BB288" s="2">
        <f t="shared" si="391"/>
        <v>4.3384089626029632E-2</v>
      </c>
      <c r="BD288" s="2">
        <f t="shared" si="409"/>
        <v>17.665059331070477</v>
      </c>
      <c r="BE288" s="2">
        <f t="shared" si="392"/>
        <v>2900.6087148578481</v>
      </c>
      <c r="BF288" s="2">
        <f t="shared" si="369"/>
        <v>32.471666593404983</v>
      </c>
      <c r="BG288" s="2">
        <f t="shared" si="370"/>
        <v>36.460643262128713</v>
      </c>
      <c r="BH288" s="2">
        <f t="shared" si="393"/>
        <v>0.33734768246623598</v>
      </c>
      <c r="BI288" s="2">
        <f t="shared" si="371"/>
        <v>1.3860943373839207</v>
      </c>
      <c r="BJ288" s="2">
        <f t="shared" si="372"/>
        <v>184.80458636337357</v>
      </c>
      <c r="BK288" s="2">
        <f t="shared" si="373"/>
        <v>144.09041097841668</v>
      </c>
      <c r="BL288" s="2">
        <f t="shared" si="374"/>
        <v>195.04222814614479</v>
      </c>
      <c r="BM288" s="2">
        <f t="shared" si="375"/>
        <v>194.29717847042767</v>
      </c>
      <c r="BN288" s="2">
        <f t="shared" si="376"/>
        <v>158.16353858580328</v>
      </c>
      <c r="BO288" s="2">
        <f t="shared" si="377"/>
        <v>240.69912935255491</v>
      </c>
      <c r="BP288" s="2">
        <f t="shared" si="378"/>
        <v>84.768745555912815</v>
      </c>
      <c r="BQ288" s="2">
        <f t="shared" si="379"/>
        <v>271.80114570834797</v>
      </c>
      <c r="BR288" s="2">
        <f t="shared" si="380"/>
        <v>23.729432651423298</v>
      </c>
      <c r="BS288" s="2">
        <f t="shared" si="381"/>
        <v>284.58126148437174</v>
      </c>
      <c r="BU288" s="2">
        <f t="shared" si="394"/>
        <v>3.9519437422565136</v>
      </c>
      <c r="BV288" s="2">
        <f t="shared" si="395"/>
        <v>5.3289564057758163</v>
      </c>
      <c r="BW288" s="2">
        <f t="shared" si="396"/>
        <v>6.6016149968085331</v>
      </c>
      <c r="BX288" s="2">
        <f t="shared" si="397"/>
        <v>7.4546448276919177</v>
      </c>
      <c r="BY288" s="2">
        <f t="shared" si="398"/>
        <v>7.8051629379771068</v>
      </c>
      <c r="CA288" s="2">
        <f t="shared" si="399"/>
        <v>4.9675921554099798</v>
      </c>
      <c r="CB288" s="2">
        <f t="shared" si="400"/>
        <v>6.6984966802028563</v>
      </c>
      <c r="CC288" s="2">
        <f t="shared" si="401"/>
        <v>8.2982281656818024</v>
      </c>
      <c r="CD288" s="2">
        <f t="shared" si="408"/>
        <v>9.370486419491721</v>
      </c>
      <c r="CE288" s="2">
        <f t="shared" si="402"/>
        <v>9.8110875840183223</v>
      </c>
      <c r="CG288" s="2">
        <f t="shared" si="403"/>
        <v>103.95425988852192</v>
      </c>
      <c r="CH288" s="2">
        <f t="shared" si="404"/>
        <v>140.17601344302383</v>
      </c>
      <c r="CI288" s="2">
        <f t="shared" si="405"/>
        <v>173.65277590473698</v>
      </c>
      <c r="CJ288" s="2">
        <f t="shared" si="406"/>
        <v>196.0913758736931</v>
      </c>
      <c r="CK288" s="2">
        <f t="shared" si="407"/>
        <v>205.31161105634641</v>
      </c>
    </row>
    <row r="289" spans="1:89">
      <c r="A289" s="2">
        <v>1</v>
      </c>
      <c r="B289" s="2">
        <f t="shared" si="343"/>
        <v>1454.0001506570702</v>
      </c>
      <c r="C289" s="3">
        <v>27.6</v>
      </c>
      <c r="D289" s="2">
        <f t="shared" si="344"/>
        <v>54.331415214994486</v>
      </c>
      <c r="E289" s="2">
        <f t="shared" si="340"/>
        <v>19.677431973539136</v>
      </c>
      <c r="F289" s="2">
        <v>0</v>
      </c>
      <c r="G289" s="2">
        <f t="shared" si="341"/>
        <v>1.0209159867695701</v>
      </c>
      <c r="H289" s="3">
        <f t="shared" si="342"/>
        <v>75.029763175303188</v>
      </c>
      <c r="J289" s="2">
        <f t="shared" si="410"/>
        <v>72.413150349484539</v>
      </c>
      <c r="K289" s="2">
        <f t="shared" si="382"/>
        <v>26.226168310785983</v>
      </c>
      <c r="L289" s="2">
        <f t="shared" si="383"/>
        <v>0</v>
      </c>
      <c r="M289" s="2">
        <f t="shared" si="411"/>
        <v>1.3606813397294781</v>
      </c>
      <c r="N289" s="3">
        <f t="shared" si="339"/>
        <v>100</v>
      </c>
      <c r="O289" s="2">
        <v>8.0000000000000002E-3</v>
      </c>
      <c r="P289" s="2">
        <f t="shared" si="345"/>
        <v>6.2415430477217149E-2</v>
      </c>
      <c r="Q289" s="2">
        <f t="shared" si="346"/>
        <v>0.20187864987341875</v>
      </c>
      <c r="R289" s="2">
        <v>0.3</v>
      </c>
      <c r="S289" s="2">
        <f t="shared" si="384"/>
        <v>2.6244271896003778E-2</v>
      </c>
      <c r="T289" s="2">
        <v>0.12</v>
      </c>
      <c r="U289" s="2">
        <f t="shared" si="347"/>
        <v>0.68063431794354523</v>
      </c>
      <c r="V289" s="2">
        <f t="shared" si="348"/>
        <v>0.99392316404619063</v>
      </c>
      <c r="W289" s="2">
        <v>0.06</v>
      </c>
      <c r="X289" s="2">
        <f t="shared" si="385"/>
        <v>0.2662164910280635</v>
      </c>
      <c r="Y289" s="2">
        <v>2.6700000000000002E-2</v>
      </c>
      <c r="Z289" s="2">
        <v>0.21</v>
      </c>
      <c r="AA289" s="2">
        <v>0.442</v>
      </c>
      <c r="AB289" s="2">
        <v>0.5</v>
      </c>
      <c r="AC289" s="2">
        <f t="shared" si="386"/>
        <v>8.1212671294610336E-2</v>
      </c>
      <c r="AD289" s="2">
        <f t="shared" si="349"/>
        <v>0.11718914946527689</v>
      </c>
      <c r="AE289" s="2">
        <f t="shared" si="350"/>
        <v>0.4488796930999579</v>
      </c>
      <c r="AF289" s="2">
        <f t="shared" si="351"/>
        <v>0.92913111957430627</v>
      </c>
      <c r="AG289" s="2">
        <f t="shared" si="352"/>
        <v>6.6500475894302316</v>
      </c>
      <c r="AH289" s="2">
        <f t="shared" si="387"/>
        <v>0.29307025545341481</v>
      </c>
      <c r="AI289" s="2">
        <f t="shared" si="353"/>
        <v>6.469748554827999E-2</v>
      </c>
      <c r="AJ289" s="2">
        <f t="shared" si="354"/>
        <v>0.28453124145436859</v>
      </c>
      <c r="AK289" s="2">
        <f t="shared" si="355"/>
        <v>0.50243166949307361</v>
      </c>
      <c r="AL289" s="2">
        <f t="shared" si="356"/>
        <v>4.3333598311286012</v>
      </c>
      <c r="AM289" s="2">
        <f t="shared" si="388"/>
        <v>0.18043434836850331</v>
      </c>
      <c r="AN289" s="2">
        <f t="shared" si="357"/>
        <v>3.5718022149398225E-2</v>
      </c>
      <c r="AO289" s="2">
        <f t="shared" si="358"/>
        <v>0.18035573586425541</v>
      </c>
      <c r="AP289" s="2">
        <f t="shared" si="359"/>
        <v>0.27169209726314497</v>
      </c>
      <c r="AQ289" s="2">
        <f t="shared" si="360"/>
        <v>2.8237403076460939</v>
      </c>
      <c r="AR289" s="2">
        <f t="shared" si="389"/>
        <v>0.11158705137538232</v>
      </c>
      <c r="AS289" s="2">
        <f t="shared" si="361"/>
        <v>1.9719114204413139E-2</v>
      </c>
      <c r="AT289" s="2">
        <f t="shared" si="362"/>
        <v>0.11432203821580604</v>
      </c>
      <c r="AU289" s="2">
        <f t="shared" si="363"/>
        <v>0.14691867610519671</v>
      </c>
      <c r="AV289" s="2">
        <f t="shared" si="364"/>
        <v>1.840029361916294</v>
      </c>
      <c r="AW289" s="2">
        <f t="shared" si="390"/>
        <v>6.9298458148365008E-2</v>
      </c>
      <c r="AX289" s="2">
        <f t="shared" si="365"/>
        <v>1.0886478074857214E-2</v>
      </c>
      <c r="AY289" s="2">
        <f t="shared" si="366"/>
        <v>7.2465277354156407E-2</v>
      </c>
      <c r="AZ289" s="2">
        <f t="shared" si="367"/>
        <v>7.9446909225326823E-2</v>
      </c>
      <c r="BA289" s="2">
        <f t="shared" si="368"/>
        <v>1.1990153781303119</v>
      </c>
      <c r="BB289" s="2">
        <f t="shared" si="391"/>
        <v>4.3202885852594956E-2</v>
      </c>
      <c r="BD289" s="2">
        <f t="shared" si="409"/>
        <v>16.855127642510887</v>
      </c>
      <c r="BE289" s="2">
        <f t="shared" si="392"/>
        <v>2890.1603322954738</v>
      </c>
      <c r="BF289" s="2">
        <f t="shared" si="369"/>
        <v>32.413749966365174</v>
      </c>
      <c r="BG289" s="2">
        <f t="shared" si="370"/>
        <v>36.445980605260004</v>
      </c>
      <c r="BH289" s="2">
        <f t="shared" si="393"/>
        <v>0.33292392047497554</v>
      </c>
      <c r="BI289" s="2">
        <f t="shared" si="371"/>
        <v>1.3822785025400479</v>
      </c>
      <c r="BJ289" s="2">
        <f t="shared" si="372"/>
        <v>184.86981461889354</v>
      </c>
      <c r="BK289" s="2">
        <f t="shared" si="373"/>
        <v>144.23816244088218</v>
      </c>
      <c r="BL289" s="2">
        <f t="shared" si="374"/>
        <v>194.57007407198228</v>
      </c>
      <c r="BM289" s="2">
        <f t="shared" si="375"/>
        <v>194.29816722260722</v>
      </c>
      <c r="BN289" s="2">
        <f t="shared" si="376"/>
        <v>157.06401029892262</v>
      </c>
      <c r="BO289" s="2">
        <f t="shared" si="377"/>
        <v>240.39610355888234</v>
      </c>
      <c r="BP289" s="2">
        <f t="shared" si="378"/>
        <v>83.562596563865142</v>
      </c>
      <c r="BQ289" s="2">
        <f t="shared" si="379"/>
        <v>271.11912197956366</v>
      </c>
      <c r="BR289" s="2">
        <f t="shared" si="380"/>
        <v>23.118390977617796</v>
      </c>
      <c r="BS289" s="2">
        <f t="shared" si="381"/>
        <v>283.63393224340518</v>
      </c>
      <c r="BU289" s="2">
        <f t="shared" si="394"/>
        <v>3.957587641915862</v>
      </c>
      <c r="BV289" s="2">
        <f t="shared" si="395"/>
        <v>5.3311274383591556</v>
      </c>
      <c r="BW289" s="2">
        <f t="shared" si="396"/>
        <v>6.5959565243303562</v>
      </c>
      <c r="BX289" s="2">
        <f t="shared" si="397"/>
        <v>7.4389306441225198</v>
      </c>
      <c r="BY289" s="2">
        <f t="shared" si="398"/>
        <v>7.7823103544776124</v>
      </c>
      <c r="CA289" s="2">
        <f t="shared" si="399"/>
        <v>4.9906630033332027</v>
      </c>
      <c r="CB289" s="2">
        <f t="shared" si="400"/>
        <v>6.7227470065056334</v>
      </c>
      <c r="CC289" s="2">
        <f t="shared" si="401"/>
        <v>8.3177428211379105</v>
      </c>
      <c r="CD289" s="2">
        <f t="shared" si="408"/>
        <v>9.3807640686920184</v>
      </c>
      <c r="CE289" s="2">
        <f t="shared" si="402"/>
        <v>9.8137784632222278</v>
      </c>
      <c r="CG289" s="2">
        <f t="shared" si="403"/>
        <v>104.34811955465773</v>
      </c>
      <c r="CH289" s="2">
        <f t="shared" si="404"/>
        <v>140.56369021551643</v>
      </c>
      <c r="CI289" s="2">
        <f t="shared" si="405"/>
        <v>173.91292935333593</v>
      </c>
      <c r="CJ289" s="2">
        <f t="shared" si="406"/>
        <v>196.13928848734932</v>
      </c>
      <c r="CK289" s="2">
        <f t="shared" si="407"/>
        <v>205.19304302440139</v>
      </c>
    </row>
    <row r="290" spans="1:89">
      <c r="A290" s="2">
        <v>1</v>
      </c>
      <c r="B290" s="2">
        <f t="shared" si="343"/>
        <v>1454.714436371356</v>
      </c>
      <c r="C290" s="3">
        <v>27.7</v>
      </c>
      <c r="D290" s="2">
        <f t="shared" si="344"/>
        <v>54.336215214994482</v>
      </c>
      <c r="E290" s="2">
        <f t="shared" si="340"/>
        <v>19.579331973539141</v>
      </c>
      <c r="F290" s="2">
        <v>0</v>
      </c>
      <c r="G290" s="2">
        <f t="shared" si="341"/>
        <v>1.0178159867695702</v>
      </c>
      <c r="H290" s="3">
        <f t="shared" si="342"/>
        <v>74.933363175303199</v>
      </c>
      <c r="J290" s="2">
        <f t="shared" si="410"/>
        <v>72.512713846671176</v>
      </c>
      <c r="K290" s="2">
        <f t="shared" si="382"/>
        <v>26.128991338256341</v>
      </c>
      <c r="L290" s="2">
        <f t="shared" si="383"/>
        <v>0</v>
      </c>
      <c r="M290" s="2">
        <f t="shared" si="411"/>
        <v>1.3582948150724743</v>
      </c>
      <c r="N290" s="3">
        <f t="shared" si="339"/>
        <v>99.999999999999986</v>
      </c>
      <c r="O290" s="2">
        <v>8.0000000000000002E-3</v>
      </c>
      <c r="P290" s="2">
        <f t="shared" si="345"/>
        <v>6.2286226475557878E-2</v>
      </c>
      <c r="Q290" s="2">
        <f t="shared" si="346"/>
        <v>0.2017764280040211</v>
      </c>
      <c r="R290" s="2">
        <v>0.3</v>
      </c>
      <c r="S290" s="2">
        <f t="shared" si="384"/>
        <v>2.6150664273676363E-2</v>
      </c>
      <c r="T290" s="2">
        <v>0.12</v>
      </c>
      <c r="U290" s="2">
        <f t="shared" si="347"/>
        <v>0.6806617017194051</v>
      </c>
      <c r="V290" s="2">
        <f t="shared" si="348"/>
        <v>0.99272864151224915</v>
      </c>
      <c r="W290" s="2">
        <v>0.06</v>
      </c>
      <c r="X290" s="2">
        <f t="shared" si="385"/>
        <v>0.26568027059014049</v>
      </c>
      <c r="Y290" s="2">
        <v>2.6700000000000002E-2</v>
      </c>
      <c r="Z290" s="2">
        <v>0.21</v>
      </c>
      <c r="AA290" s="2">
        <v>0.442</v>
      </c>
      <c r="AB290" s="2">
        <v>0.5</v>
      </c>
      <c r="AC290" s="2">
        <f t="shared" si="386"/>
        <v>8.1023250482761891E-2</v>
      </c>
      <c r="AD290" s="2">
        <f t="shared" si="349"/>
        <v>0.11706837220049372</v>
      </c>
      <c r="AE290" s="2">
        <f t="shared" si="350"/>
        <v>0.44740250406264148</v>
      </c>
      <c r="AF290" s="2">
        <f t="shared" si="351"/>
        <v>0.92620825232953374</v>
      </c>
      <c r="AG290" s="2">
        <f t="shared" si="352"/>
        <v>6.6410854065059874</v>
      </c>
      <c r="AH290" s="2">
        <f t="shared" si="387"/>
        <v>0.29199673401347509</v>
      </c>
      <c r="AI290" s="2">
        <f t="shared" si="353"/>
        <v>6.4630807145215172E-2</v>
      </c>
      <c r="AJ290" s="2">
        <f t="shared" si="354"/>
        <v>0.2835948960658129</v>
      </c>
      <c r="AK290" s="2">
        <f t="shared" si="355"/>
        <v>0.50085111639506674</v>
      </c>
      <c r="AL290" s="2">
        <f t="shared" si="356"/>
        <v>4.3275198182623962</v>
      </c>
      <c r="AM290" s="2">
        <f t="shared" si="388"/>
        <v>0.179746515383469</v>
      </c>
      <c r="AN290" s="2">
        <f t="shared" si="357"/>
        <v>3.5681210507378866E-2</v>
      </c>
      <c r="AO290" s="2">
        <f t="shared" si="358"/>
        <v>0.17976221488317487</v>
      </c>
      <c r="AP290" s="2">
        <f t="shared" si="359"/>
        <v>0.27083740634275272</v>
      </c>
      <c r="AQ290" s="2">
        <f t="shared" si="360"/>
        <v>2.819934789440794</v>
      </c>
      <c r="AR290" s="2">
        <f t="shared" si="389"/>
        <v>0.11114649566192572</v>
      </c>
      <c r="AS290" s="2">
        <f t="shared" si="361"/>
        <v>1.9698791327351372E-2</v>
      </c>
      <c r="AT290" s="2">
        <f t="shared" si="362"/>
        <v>0.1139458232429036</v>
      </c>
      <c r="AU290" s="2">
        <f t="shared" si="363"/>
        <v>0.14645649829521232</v>
      </c>
      <c r="AV290" s="2">
        <f t="shared" si="364"/>
        <v>1.8375495781996052</v>
      </c>
      <c r="AW290" s="2">
        <f t="shared" si="390"/>
        <v>6.9016363116969709E-2</v>
      </c>
      <c r="AX290" s="2">
        <f t="shared" si="365"/>
        <v>1.0875258272930136E-2</v>
      </c>
      <c r="AY290" s="2">
        <f t="shared" si="366"/>
        <v>7.2226806077912223E-2</v>
      </c>
      <c r="AZ290" s="2">
        <f t="shared" si="367"/>
        <v>7.9196984576608231E-2</v>
      </c>
      <c r="BA290" s="2">
        <f t="shared" si="368"/>
        <v>1.1973994806493877</v>
      </c>
      <c r="BB290" s="2">
        <f t="shared" si="391"/>
        <v>4.3022295876898521E-2</v>
      </c>
      <c r="BD290" s="2">
        <f t="shared" si="409"/>
        <v>16.078312924894036</v>
      </c>
      <c r="BE290" s="2">
        <f t="shared" si="392"/>
        <v>2879.7845849331252</v>
      </c>
      <c r="BF290" s="2">
        <f t="shared" si="369"/>
        <v>32.35573747071021</v>
      </c>
      <c r="BG290" s="2">
        <f t="shared" si="370"/>
        <v>36.431214384557663</v>
      </c>
      <c r="BH290" s="2">
        <f t="shared" si="393"/>
        <v>0.3285418976529163</v>
      </c>
      <c r="BI290" s="2">
        <f t="shared" si="371"/>
        <v>1.3784743992733073</v>
      </c>
      <c r="BJ290" s="2">
        <f t="shared" si="372"/>
        <v>184.93108028078083</v>
      </c>
      <c r="BK290" s="2">
        <f t="shared" si="373"/>
        <v>144.38506828145941</v>
      </c>
      <c r="BL290" s="2">
        <f t="shared" si="374"/>
        <v>194.09194314314379</v>
      </c>
      <c r="BM290" s="2">
        <f t="shared" si="375"/>
        <v>194.29742273134562</v>
      </c>
      <c r="BN290" s="2">
        <f t="shared" si="376"/>
        <v>155.96245933164781</v>
      </c>
      <c r="BO290" s="2">
        <f t="shared" si="377"/>
        <v>240.09128895878402</v>
      </c>
      <c r="BP290" s="2">
        <f t="shared" si="378"/>
        <v>82.365078308794992</v>
      </c>
      <c r="BQ290" s="2">
        <f t="shared" si="379"/>
        <v>270.43769943923598</v>
      </c>
      <c r="BR290" s="2">
        <f t="shared" si="380"/>
        <v>22.519231000889143</v>
      </c>
      <c r="BS290" s="2">
        <f t="shared" si="381"/>
        <v>282.6912798923492</v>
      </c>
      <c r="BU290" s="2">
        <f t="shared" si="394"/>
        <v>3.963224139535158</v>
      </c>
      <c r="BV290" s="2">
        <f t="shared" si="395"/>
        <v>5.3332678038232988</v>
      </c>
      <c r="BW290" s="2">
        <f t="shared" si="396"/>
        <v>6.5902631305244954</v>
      </c>
      <c r="BX290" s="2">
        <f t="shared" si="397"/>
        <v>7.423241415577631</v>
      </c>
      <c r="BY290" s="2">
        <f t="shared" si="398"/>
        <v>7.7595898096708904</v>
      </c>
      <c r="CA290" s="2">
        <f t="shared" si="399"/>
        <v>5.0137454390468701</v>
      </c>
      <c r="CB290" s="2">
        <f t="shared" si="400"/>
        <v>6.7469429396871927</v>
      </c>
      <c r="CC290" s="2">
        <f t="shared" si="401"/>
        <v>8.3371266800624078</v>
      </c>
      <c r="CD290" s="2">
        <f t="shared" si="408"/>
        <v>9.3909003074101847</v>
      </c>
      <c r="CE290" s="2">
        <f t="shared" si="402"/>
        <v>9.816403677253307</v>
      </c>
      <c r="CG290" s="2">
        <f t="shared" si="403"/>
        <v>104.74265489266622</v>
      </c>
      <c r="CH290" s="2">
        <f t="shared" si="404"/>
        <v>140.95105635169847</v>
      </c>
      <c r="CI290" s="2">
        <f t="shared" si="405"/>
        <v>174.17174311351255</v>
      </c>
      <c r="CJ290" s="2">
        <f t="shared" si="406"/>
        <v>196.1862328250732</v>
      </c>
      <c r="CK290" s="2">
        <f t="shared" si="407"/>
        <v>205.07546606696218</v>
      </c>
    </row>
    <row r="291" spans="1:89">
      <c r="A291" s="2">
        <v>1</v>
      </c>
      <c r="B291" s="2">
        <f t="shared" si="343"/>
        <v>1455.4287220856415</v>
      </c>
      <c r="C291" s="3">
        <v>27.8</v>
      </c>
      <c r="D291" s="2">
        <f t="shared" si="344"/>
        <v>54.341015214994485</v>
      </c>
      <c r="E291" s="2">
        <f t="shared" si="340"/>
        <v>19.481231973539138</v>
      </c>
      <c r="F291" s="2">
        <v>0</v>
      </c>
      <c r="G291" s="2">
        <f t="shared" si="341"/>
        <v>1.0147159867695701</v>
      </c>
      <c r="H291" s="3">
        <f t="shared" si="342"/>
        <v>74.836963175303197</v>
      </c>
      <c r="J291" s="2">
        <f t="shared" si="410"/>
        <v>72.612533846011885</v>
      </c>
      <c r="K291" s="2">
        <f t="shared" si="382"/>
        <v>26.031564011897402</v>
      </c>
      <c r="L291" s="2">
        <f t="shared" si="383"/>
        <v>0</v>
      </c>
      <c r="M291" s="2">
        <f t="shared" si="411"/>
        <v>1.3559021420907078</v>
      </c>
      <c r="N291" s="3">
        <f t="shared" si="339"/>
        <v>100</v>
      </c>
      <c r="O291" s="2">
        <v>8.0000000000000002E-3</v>
      </c>
      <c r="P291" s="2">
        <f t="shared" si="345"/>
        <v>6.2157396382760167E-2</v>
      </c>
      <c r="Q291" s="2">
        <f t="shared" si="346"/>
        <v>0.20167434231136533</v>
      </c>
      <c r="R291" s="2">
        <v>0.3</v>
      </c>
      <c r="S291" s="2">
        <f t="shared" si="384"/>
        <v>2.6057251561460087E-2</v>
      </c>
      <c r="T291" s="2">
        <v>0.12</v>
      </c>
      <c r="U291" s="2">
        <f t="shared" si="347"/>
        <v>0.68068906396449946</v>
      </c>
      <c r="V291" s="2">
        <f t="shared" si="348"/>
        <v>0.99153654001218083</v>
      </c>
      <c r="W291" s="2">
        <v>0.06</v>
      </c>
      <c r="X291" s="2">
        <f t="shared" si="385"/>
        <v>0.26514259130837264</v>
      </c>
      <c r="Y291" s="2">
        <v>2.6700000000000002E-2</v>
      </c>
      <c r="Z291" s="2">
        <v>0.21</v>
      </c>
      <c r="AA291" s="2">
        <v>0.442</v>
      </c>
      <c r="AB291" s="2">
        <v>0.5</v>
      </c>
      <c r="AC291" s="2">
        <f t="shared" si="386"/>
        <v>8.083334167232327E-2</v>
      </c>
      <c r="AD291" s="2">
        <f t="shared" si="349"/>
        <v>0.1169478190722226</v>
      </c>
      <c r="AE291" s="2">
        <f t="shared" si="350"/>
        <v>0.44593139100288187</v>
      </c>
      <c r="AF291" s="2">
        <f t="shared" si="351"/>
        <v>0.92329698405644745</v>
      </c>
      <c r="AG291" s="2">
        <f t="shared" si="352"/>
        <v>6.6321426935666565</v>
      </c>
      <c r="AH291" s="2">
        <f t="shared" si="387"/>
        <v>0.29092705505263272</v>
      </c>
      <c r="AI291" s="2">
        <f t="shared" si="353"/>
        <v>6.4564252482861989E-2</v>
      </c>
      <c r="AJ291" s="2">
        <f t="shared" si="354"/>
        <v>0.28266240205539678</v>
      </c>
      <c r="AK291" s="2">
        <f t="shared" si="355"/>
        <v>0.49927683549114099</v>
      </c>
      <c r="AL291" s="2">
        <f t="shared" si="356"/>
        <v>4.3216924925911924</v>
      </c>
      <c r="AM291" s="2">
        <f t="shared" si="388"/>
        <v>0.1790611048967774</v>
      </c>
      <c r="AN291" s="2">
        <f t="shared" si="357"/>
        <v>3.5644467179814725E-2</v>
      </c>
      <c r="AO291" s="2">
        <f t="shared" si="358"/>
        <v>0.17917113517404362</v>
      </c>
      <c r="AP291" s="2">
        <f t="shared" si="359"/>
        <v>0.26998610713842419</v>
      </c>
      <c r="AQ291" s="2">
        <f t="shared" si="360"/>
        <v>2.8161375385719984</v>
      </c>
      <c r="AR291" s="2">
        <f t="shared" si="389"/>
        <v>0.11070746874856621</v>
      </c>
      <c r="AS291" s="2">
        <f t="shared" si="361"/>
        <v>1.967850616515911E-2</v>
      </c>
      <c r="AT291" s="2">
        <f t="shared" si="362"/>
        <v>0.11357115571834671</v>
      </c>
      <c r="AU291" s="2">
        <f t="shared" si="363"/>
        <v>0.14599615457035151</v>
      </c>
      <c r="AV291" s="2">
        <f t="shared" si="364"/>
        <v>1.8350751817141253</v>
      </c>
      <c r="AW291" s="2">
        <f t="shared" si="390"/>
        <v>6.8735233747275568E-2</v>
      </c>
      <c r="AX291" s="2">
        <f t="shared" si="365"/>
        <v>1.0864059292531631E-2</v>
      </c>
      <c r="AY291" s="2">
        <f t="shared" si="366"/>
        <v>7.1989315682303989E-2</v>
      </c>
      <c r="AZ291" s="2">
        <f t="shared" si="367"/>
        <v>7.894805171734888E-2</v>
      </c>
      <c r="BA291" s="2">
        <f t="shared" si="368"/>
        <v>1.1957870936412847</v>
      </c>
      <c r="BB291" s="2">
        <f t="shared" si="391"/>
        <v>4.2842316341932578E-2</v>
      </c>
      <c r="BD291" s="2">
        <f t="shared" si="409"/>
        <v>15.33344351824547</v>
      </c>
      <c r="BE291" s="2">
        <f t="shared" si="392"/>
        <v>2869.4808038488986</v>
      </c>
      <c r="BF291" s="2">
        <f t="shared" si="369"/>
        <v>32.29762857982152</v>
      </c>
      <c r="BG291" s="2">
        <f t="shared" si="370"/>
        <v>36.416345370871561</v>
      </c>
      <c r="BH291" s="2">
        <f t="shared" si="393"/>
        <v>0.32420137728238863</v>
      </c>
      <c r="BI291" s="2">
        <f t="shared" si="371"/>
        <v>1.3746820502733399</v>
      </c>
      <c r="BJ291" s="2">
        <f t="shared" si="372"/>
        <v>184.98836053930737</v>
      </c>
      <c r="BK291" s="2">
        <f t="shared" si="373"/>
        <v>144.53112328958116</v>
      </c>
      <c r="BL291" s="2">
        <f t="shared" si="374"/>
        <v>193.60784719050162</v>
      </c>
      <c r="BM291" s="2">
        <f t="shared" si="375"/>
        <v>194.29494224378863</v>
      </c>
      <c r="BN291" s="2">
        <f t="shared" si="376"/>
        <v>154.85898034601928</v>
      </c>
      <c r="BO291" s="2">
        <f t="shared" si="377"/>
        <v>239.78469792060861</v>
      </c>
      <c r="BP291" s="2">
        <f t="shared" si="378"/>
        <v>81.176261675094764</v>
      </c>
      <c r="BQ291" s="2">
        <f t="shared" si="379"/>
        <v>269.75690290051602</v>
      </c>
      <c r="BR291" s="2">
        <f t="shared" si="380"/>
        <v>21.931822948580727</v>
      </c>
      <c r="BS291" s="2">
        <f t="shared" si="381"/>
        <v>281.75329623427808</v>
      </c>
      <c r="BU291" s="2">
        <f t="shared" si="394"/>
        <v>3.9688530471041625</v>
      </c>
      <c r="BV291" s="2">
        <f t="shared" si="395"/>
        <v>5.3353772945925497</v>
      </c>
      <c r="BW291" s="2">
        <f t="shared" si="396"/>
        <v>6.5845349245947631</v>
      </c>
      <c r="BX291" s="2">
        <f t="shared" si="397"/>
        <v>7.4075775631315048</v>
      </c>
      <c r="BY291" s="2">
        <f t="shared" si="398"/>
        <v>7.7370008814680462</v>
      </c>
      <c r="CA291" s="2">
        <f t="shared" si="399"/>
        <v>5.0368388279760694</v>
      </c>
      <c r="CB291" s="2">
        <f t="shared" si="400"/>
        <v>6.7710835348045011</v>
      </c>
      <c r="CC291" s="2">
        <f t="shared" si="401"/>
        <v>8.3563792306601261</v>
      </c>
      <c r="CD291" s="2">
        <f t="shared" si="408"/>
        <v>9.4008958881580629</v>
      </c>
      <c r="CE291" s="2">
        <f t="shared" si="402"/>
        <v>9.8189643177384607</v>
      </c>
      <c r="CG291" s="2">
        <f t="shared" si="403"/>
        <v>105.13785588517926</v>
      </c>
      <c r="CH291" s="2">
        <f t="shared" si="404"/>
        <v>141.33809501997592</v>
      </c>
      <c r="CI291" s="2">
        <f t="shared" si="405"/>
        <v>174.42920555551748</v>
      </c>
      <c r="CJ291" s="2">
        <f t="shared" si="406"/>
        <v>196.23221445779257</v>
      </c>
      <c r="CK291" s="2">
        <f t="shared" si="407"/>
        <v>204.95888207622602</v>
      </c>
    </row>
    <row r="292" spans="1:89">
      <c r="A292" s="2">
        <v>1</v>
      </c>
      <c r="B292" s="2">
        <f t="shared" si="343"/>
        <v>1456.1430077999273</v>
      </c>
      <c r="C292" s="3">
        <v>27.9</v>
      </c>
      <c r="D292" s="2">
        <f t="shared" si="344"/>
        <v>54.345815214994481</v>
      </c>
      <c r="E292" s="2">
        <f t="shared" si="340"/>
        <v>19.383131973539143</v>
      </c>
      <c r="F292" s="2">
        <v>0</v>
      </c>
      <c r="G292" s="2">
        <f t="shared" si="341"/>
        <v>1.01161598676957</v>
      </c>
      <c r="H292" s="3">
        <f t="shared" si="342"/>
        <v>74.740563175303194</v>
      </c>
      <c r="J292" s="2">
        <f t="shared" si="410"/>
        <v>72.712611340012188</v>
      </c>
      <c r="K292" s="2">
        <f t="shared" si="382"/>
        <v>25.933885362993873</v>
      </c>
      <c r="L292" s="2">
        <f t="shared" si="383"/>
        <v>0</v>
      </c>
      <c r="M292" s="2">
        <f t="shared" si="411"/>
        <v>1.3535032969939436</v>
      </c>
      <c r="N292" s="3">
        <f t="shared" si="339"/>
        <v>100.00000000000001</v>
      </c>
      <c r="O292" s="2">
        <v>8.0000000000000002E-3</v>
      </c>
      <c r="P292" s="2">
        <f t="shared" si="345"/>
        <v>6.202893885301191E-2</v>
      </c>
      <c r="Q292" s="2">
        <f t="shared" si="346"/>
        <v>0.20157239253656273</v>
      </c>
      <c r="R292" s="2">
        <v>0.3</v>
      </c>
      <c r="S292" s="2">
        <f t="shared" si="384"/>
        <v>2.5964032692204476E-2</v>
      </c>
      <c r="T292" s="2">
        <v>0.12</v>
      </c>
      <c r="U292" s="2">
        <f t="shared" si="347"/>
        <v>0.6807164047041887</v>
      </c>
      <c r="V292" s="2">
        <f t="shared" si="348"/>
        <v>0.99034685305100845</v>
      </c>
      <c r="W292" s="2">
        <v>0.06</v>
      </c>
      <c r="X292" s="2">
        <f t="shared" si="385"/>
        <v>0.26460344762928867</v>
      </c>
      <c r="Y292" s="2">
        <v>2.6700000000000002E-2</v>
      </c>
      <c r="Z292" s="2">
        <v>0.21</v>
      </c>
      <c r="AA292" s="2">
        <v>0.442</v>
      </c>
      <c r="AB292" s="2">
        <v>0.5</v>
      </c>
      <c r="AC292" s="2">
        <f t="shared" si="386"/>
        <v>8.0642942975040099E-2</v>
      </c>
      <c r="AD292" s="2">
        <f t="shared" si="349"/>
        <v>0.11682748952092503</v>
      </c>
      <c r="AE292" s="2">
        <f t="shared" si="350"/>
        <v>0.44446632443980227</v>
      </c>
      <c r="AF292" s="2">
        <f t="shared" si="351"/>
        <v>0.92039726018955825</v>
      </c>
      <c r="AG292" s="2">
        <f t="shared" si="352"/>
        <v>6.6232193953266787</v>
      </c>
      <c r="AH292" s="2">
        <f t="shared" si="387"/>
        <v>0.28986119833386331</v>
      </c>
      <c r="AI292" s="2">
        <f t="shared" si="353"/>
        <v>6.4497821252311793E-2</v>
      </c>
      <c r="AJ292" s="2">
        <f t="shared" si="354"/>
        <v>0.28173374073608537</v>
      </c>
      <c r="AK292" s="2">
        <f t="shared" si="355"/>
        <v>0.49770879727477224</v>
      </c>
      <c r="AL292" s="2">
        <f t="shared" si="356"/>
        <v>4.3158778180893496</v>
      </c>
      <c r="AM292" s="2">
        <f t="shared" si="388"/>
        <v>0.17837810400340964</v>
      </c>
      <c r="AN292" s="2">
        <f t="shared" si="357"/>
        <v>3.5607791996164297E-2</v>
      </c>
      <c r="AO292" s="2">
        <f t="shared" si="358"/>
        <v>0.17858248489171619</v>
      </c>
      <c r="AP292" s="2">
        <f t="shared" si="359"/>
        <v>0.26913818369437892</v>
      </c>
      <c r="AQ292" s="2">
        <f t="shared" si="360"/>
        <v>2.8123485315643761</v>
      </c>
      <c r="AR292" s="2">
        <f t="shared" si="389"/>
        <v>0.11026996240881903</v>
      </c>
      <c r="AS292" s="2">
        <f t="shared" si="361"/>
        <v>1.9658258623684231E-2</v>
      </c>
      <c r="AT292" s="2">
        <f t="shared" si="362"/>
        <v>0.11319802813385653</v>
      </c>
      <c r="AU292" s="2">
        <f t="shared" si="363"/>
        <v>0.14553763630245711</v>
      </c>
      <c r="AV292" s="2">
        <f t="shared" si="364"/>
        <v>1.8326061571626633</v>
      </c>
      <c r="AW292" s="2">
        <f t="shared" si="390"/>
        <v>6.8455064796768508E-2</v>
      </c>
      <c r="AX292" s="2">
        <f t="shared" si="365"/>
        <v>1.0852881081682456E-2</v>
      </c>
      <c r="AY292" s="2">
        <f t="shared" si="366"/>
        <v>7.1752801408061201E-2</v>
      </c>
      <c r="AZ292" s="2">
        <f t="shared" si="367"/>
        <v>7.870010598183548E-2</v>
      </c>
      <c r="BA292" s="2">
        <f t="shared" si="368"/>
        <v>1.1941782071379188</v>
      </c>
      <c r="BB292" s="2">
        <f t="shared" si="391"/>
        <v>4.2662943907615623E-2</v>
      </c>
      <c r="BD292" s="2">
        <f t="shared" si="409"/>
        <v>14.619381722331573</v>
      </c>
      <c r="BE292" s="2">
        <f t="shared" si="392"/>
        <v>2859.2483256333917</v>
      </c>
      <c r="BF292" s="2">
        <f t="shared" si="369"/>
        <v>32.239422762887756</v>
      </c>
      <c r="BG292" s="2">
        <f t="shared" si="370"/>
        <v>36.401374322097425</v>
      </c>
      <c r="BH292" s="2">
        <f t="shared" si="393"/>
        <v>0.31990212305914112</v>
      </c>
      <c r="BI292" s="2">
        <f t="shared" si="371"/>
        <v>1.3709014770575185</v>
      </c>
      <c r="BJ292" s="2">
        <f t="shared" si="372"/>
        <v>185.04163268028387</v>
      </c>
      <c r="BK292" s="2">
        <f t="shared" si="373"/>
        <v>144.67632224797077</v>
      </c>
      <c r="BL292" s="2">
        <f t="shared" si="374"/>
        <v>193.11779866782913</v>
      </c>
      <c r="BM292" s="2">
        <f t="shared" si="375"/>
        <v>194.29072309118663</v>
      </c>
      <c r="BN292" s="2">
        <f t="shared" si="376"/>
        <v>153.75366843680837</v>
      </c>
      <c r="BO292" s="2">
        <f t="shared" si="377"/>
        <v>239.47634297622221</v>
      </c>
      <c r="BP292" s="2">
        <f t="shared" si="378"/>
        <v>79.996215662379981</v>
      </c>
      <c r="BQ292" s="2">
        <f t="shared" si="379"/>
        <v>269.07675706812125</v>
      </c>
      <c r="BR292" s="2">
        <f t="shared" si="380"/>
        <v>21.356036160791575</v>
      </c>
      <c r="BS292" s="2">
        <f t="shared" si="381"/>
        <v>280.81997272146992</v>
      </c>
      <c r="BU292" s="2">
        <f t="shared" si="394"/>
        <v>3.9744741769308729</v>
      </c>
      <c r="BV292" s="2">
        <f t="shared" si="395"/>
        <v>5.337455706260041</v>
      </c>
      <c r="BW292" s="2">
        <f t="shared" si="396"/>
        <v>6.5787720226499333</v>
      </c>
      <c r="BX292" s="2">
        <f t="shared" si="397"/>
        <v>7.391939509953569</v>
      </c>
      <c r="BY292" s="2">
        <f t="shared" si="398"/>
        <v>7.7145431443504151</v>
      </c>
      <c r="CA292" s="2">
        <f t="shared" si="399"/>
        <v>5.0599425363280233</v>
      </c>
      <c r="CB292" s="2">
        <f t="shared" si="400"/>
        <v>6.7951678540599163</v>
      </c>
      <c r="CC292" s="2">
        <f t="shared" si="401"/>
        <v>8.3754999812117585</v>
      </c>
      <c r="CD292" s="2">
        <f t="shared" si="408"/>
        <v>9.4107515830586124</v>
      </c>
      <c r="CE292" s="2">
        <f t="shared" si="402"/>
        <v>9.8214614730695562</v>
      </c>
      <c r="CG292" s="2">
        <f t="shared" si="403"/>
        <v>105.53371242877481</v>
      </c>
      <c r="CH292" s="2">
        <f t="shared" si="404"/>
        <v>141.72478937597268</v>
      </c>
      <c r="CI292" s="2">
        <f t="shared" si="405"/>
        <v>174.68530524179644</v>
      </c>
      <c r="CJ292" s="2">
        <f t="shared" si="406"/>
        <v>196.277239153366</v>
      </c>
      <c r="CK292" s="2">
        <f t="shared" si="407"/>
        <v>204.84329284130433</v>
      </c>
    </row>
    <row r="293" spans="1:89">
      <c r="A293" s="2">
        <v>1</v>
      </c>
      <c r="B293" s="2">
        <f t="shared" si="343"/>
        <v>1456.8572935142131</v>
      </c>
      <c r="C293" s="3">
        <v>28</v>
      </c>
      <c r="D293" s="2">
        <f t="shared" si="344"/>
        <v>54.350615214994484</v>
      </c>
      <c r="E293" s="2">
        <f t="shared" si="340"/>
        <v>19.285031973539141</v>
      </c>
      <c r="F293" s="2">
        <v>0</v>
      </c>
      <c r="G293" s="2">
        <f t="shared" si="341"/>
        <v>1.0085159867695701</v>
      </c>
      <c r="H293" s="3">
        <f t="shared" si="342"/>
        <v>74.644163175303191</v>
      </c>
      <c r="J293" s="2">
        <f t="shared" si="410"/>
        <v>72.812947326304766</v>
      </c>
      <c r="K293" s="2">
        <f t="shared" si="382"/>
        <v>25.835954417826198</v>
      </c>
      <c r="L293" s="2">
        <f t="shared" si="383"/>
        <v>0</v>
      </c>
      <c r="M293" s="2">
        <f t="shared" si="411"/>
        <v>1.3510982558690514</v>
      </c>
      <c r="N293" s="3">
        <f t="shared" si="339"/>
        <v>100.00000000000001</v>
      </c>
      <c r="O293" s="2">
        <v>8.0000000000000002E-3</v>
      </c>
      <c r="P293" s="2">
        <f t="shared" si="345"/>
        <v>6.1900852546228569E-2</v>
      </c>
      <c r="Q293" s="2">
        <f t="shared" si="346"/>
        <v>0.20147057842135779</v>
      </c>
      <c r="R293" s="2">
        <v>0.3</v>
      </c>
      <c r="S293" s="2">
        <f t="shared" si="384"/>
        <v>2.5871006601800955E-2</v>
      </c>
      <c r="T293" s="2">
        <v>0.12</v>
      </c>
      <c r="U293" s="2">
        <f t="shared" si="347"/>
        <v>0.68074372396379557</v>
      </c>
      <c r="V293" s="2">
        <f t="shared" si="348"/>
        <v>0.98915957415514999</v>
      </c>
      <c r="W293" s="2">
        <v>0.06</v>
      </c>
      <c r="X293" s="2">
        <f t="shared" si="385"/>
        <v>0.264062833970586</v>
      </c>
      <c r="Y293" s="2">
        <v>2.6700000000000002E-2</v>
      </c>
      <c r="Z293" s="2">
        <v>0.21</v>
      </c>
      <c r="AA293" s="2">
        <v>0.442</v>
      </c>
      <c r="AB293" s="2">
        <v>0.5</v>
      </c>
      <c r="AC293" s="2">
        <f t="shared" si="386"/>
        <v>8.0452052492903631E-2</v>
      </c>
      <c r="AD293" s="2">
        <f t="shared" si="349"/>
        <v>0.1167073829887938</v>
      </c>
      <c r="AE293" s="2">
        <f t="shared" si="350"/>
        <v>0.44300727505601201</v>
      </c>
      <c r="AF293" s="2">
        <f t="shared" si="351"/>
        <v>0.91750902645772425</v>
      </c>
      <c r="AG293" s="2">
        <f t="shared" si="352"/>
        <v>6.6143154566917906</v>
      </c>
      <c r="AH293" s="2">
        <f t="shared" si="387"/>
        <v>0.28879914372570425</v>
      </c>
      <c r="AI293" s="2">
        <f t="shared" si="353"/>
        <v>6.4431513145611893E-2</v>
      </c>
      <c r="AJ293" s="2">
        <f t="shared" si="354"/>
        <v>0.28080889352447264</v>
      </c>
      <c r="AK293" s="2">
        <f t="shared" si="355"/>
        <v>0.49614697239860583</v>
      </c>
      <c r="AL293" s="2">
        <f t="shared" si="356"/>
        <v>4.3100757588558816</v>
      </c>
      <c r="AM293" s="2">
        <f t="shared" si="388"/>
        <v>0.17769749986497696</v>
      </c>
      <c r="AN293" s="2">
        <f t="shared" si="357"/>
        <v>3.557118478641387E-2</v>
      </c>
      <c r="AO293" s="2">
        <f t="shared" si="358"/>
        <v>0.17799625225673446</v>
      </c>
      <c r="AP293" s="2">
        <f t="shared" si="359"/>
        <v>0.26829362014090796</v>
      </c>
      <c r="AQ293" s="2">
        <f t="shared" si="360"/>
        <v>2.8085677450238253</v>
      </c>
      <c r="AR293" s="2">
        <f t="shared" si="389"/>
        <v>0.10983396845828057</v>
      </c>
      <c r="AS293" s="2">
        <f t="shared" si="361"/>
        <v>1.9638048609065997E-2</v>
      </c>
      <c r="AT293" s="2">
        <f t="shared" si="362"/>
        <v>0.11282643302279126</v>
      </c>
      <c r="AU293" s="2">
        <f t="shared" si="363"/>
        <v>0.14508093490991542</v>
      </c>
      <c r="AV293" s="2">
        <f t="shared" si="364"/>
        <v>1.8301424893009572</v>
      </c>
      <c r="AW293" s="2">
        <f t="shared" si="390"/>
        <v>6.8175851049524575E-2</v>
      </c>
      <c r="AX293" s="2">
        <f t="shared" si="365"/>
        <v>1.0841723588564188E-2</v>
      </c>
      <c r="AY293" s="2">
        <f t="shared" si="366"/>
        <v>7.1517258522305796E-2</v>
      </c>
      <c r="AZ293" s="2">
        <f t="shared" si="367"/>
        <v>7.8453142729523279E-2</v>
      </c>
      <c r="BA293" s="2">
        <f t="shared" si="368"/>
        <v>1.1925728112056959</v>
      </c>
      <c r="BB293" s="2">
        <f t="shared" si="391"/>
        <v>4.2484175250675327E-2</v>
      </c>
      <c r="BD293" s="2">
        <f t="shared" si="409"/>
        <v>13.935023087451206</v>
      </c>
      <c r="BE293" s="2">
        <f t="shared" si="392"/>
        <v>2849.0864924100129</v>
      </c>
      <c r="BF293" s="2">
        <f t="shared" si="369"/>
        <v>32.181119484857561</v>
      </c>
      <c r="BG293" s="2">
        <f t="shared" si="370"/>
        <v>36.386301983392997</v>
      </c>
      <c r="BH293" s="2">
        <f t="shared" si="393"/>
        <v>0.31564389909352369</v>
      </c>
      <c r="BI293" s="2">
        <f t="shared" si="371"/>
        <v>1.3671326999933613</v>
      </c>
      <c r="BJ293" s="2">
        <f t="shared" si="372"/>
        <v>185.09087408808855</v>
      </c>
      <c r="BK293" s="2">
        <f t="shared" si="373"/>
        <v>144.82065993311406</v>
      </c>
      <c r="BL293" s="2">
        <f t="shared" si="374"/>
        <v>192.62181065549996</v>
      </c>
      <c r="BM293" s="2">
        <f t="shared" si="375"/>
        <v>194.28476268963058</v>
      </c>
      <c r="BN293" s="2">
        <f t="shared" si="376"/>
        <v>152.64661911687165</v>
      </c>
      <c r="BO293" s="2">
        <f t="shared" si="377"/>
        <v>239.16623681958168</v>
      </c>
      <c r="BP293" s="2">
        <f t="shared" si="378"/>
        <v>78.825007371206283</v>
      </c>
      <c r="BQ293" s="2">
        <f t="shared" si="379"/>
        <v>268.39728653348942</v>
      </c>
      <c r="BR293" s="2">
        <f t="shared" si="380"/>
        <v>20.791739145745389</v>
      </c>
      <c r="BS293" s="2">
        <f t="shared" si="381"/>
        <v>279.89130045869945</v>
      </c>
      <c r="BU293" s="2">
        <f t="shared" si="394"/>
        <v>3.9800873416378333</v>
      </c>
      <c r="BV293" s="2">
        <f t="shared" si="395"/>
        <v>5.3395028375871698</v>
      </c>
      <c r="BW293" s="2">
        <f t="shared" si="396"/>
        <v>6.572974547639908</v>
      </c>
      <c r="BX293" s="2">
        <f t="shared" si="397"/>
        <v>7.3763276811143959</v>
      </c>
      <c r="BY293" s="2">
        <f t="shared" si="398"/>
        <v>7.6922161693277902</v>
      </c>
      <c r="CA293" s="2">
        <f t="shared" si="399"/>
        <v>5.0830559310472792</v>
      </c>
      <c r="CB293" s="2">
        <f t="shared" si="400"/>
        <v>6.8191949667799348</v>
      </c>
      <c r="CC293" s="2">
        <f t="shared" si="401"/>
        <v>8.3944884599580352</v>
      </c>
      <c r="CD293" s="2">
        <f t="shared" si="408"/>
        <v>9.4204681833458466</v>
      </c>
      <c r="CE293" s="2">
        <f t="shared" si="402"/>
        <v>9.8238962279429529</v>
      </c>
      <c r="CG293" s="2">
        <f t="shared" si="403"/>
        <v>105.93021433385164</v>
      </c>
      <c r="CH293" s="2">
        <f t="shared" si="404"/>
        <v>142.11112256372334</v>
      </c>
      <c r="CI293" s="2">
        <f t="shared" si="405"/>
        <v>174.94003092804601</v>
      </c>
      <c r="CJ293" s="2">
        <f t="shared" si="406"/>
        <v>196.32131287240276</v>
      </c>
      <c r="CK293" s="2">
        <f t="shared" si="407"/>
        <v>204.72870004503483</v>
      </c>
    </row>
    <row r="294" spans="1:89">
      <c r="A294" s="2">
        <v>1</v>
      </c>
      <c r="B294" s="2">
        <f t="shared" si="343"/>
        <v>1457.5715792284989</v>
      </c>
      <c r="C294" s="3">
        <v>28.1</v>
      </c>
      <c r="D294" s="2">
        <f t="shared" si="344"/>
        <v>54.355415214994487</v>
      </c>
      <c r="E294" s="2">
        <f t="shared" si="340"/>
        <v>19.186931973539139</v>
      </c>
      <c r="F294" s="2">
        <v>0</v>
      </c>
      <c r="G294" s="2">
        <f t="shared" si="341"/>
        <v>1.00541598676957</v>
      </c>
      <c r="H294" s="3">
        <f t="shared" si="342"/>
        <v>74.547763175303189</v>
      </c>
      <c r="J294" s="2">
        <f t="shared" si="410"/>
        <v>72.913542807682546</v>
      </c>
      <c r="K294" s="2">
        <f t="shared" si="382"/>
        <v>25.737770197638266</v>
      </c>
      <c r="L294" s="2">
        <f t="shared" si="383"/>
        <v>0</v>
      </c>
      <c r="M294" s="2">
        <f t="shared" si="411"/>
        <v>1.3486869946792082</v>
      </c>
      <c r="N294" s="3">
        <f t="shared" si="339"/>
        <v>100.00000000000003</v>
      </c>
      <c r="O294" s="2">
        <v>8.0000000000000002E-3</v>
      </c>
      <c r="P294" s="2">
        <f t="shared" si="345"/>
        <v>6.1773136128024972E-2</v>
      </c>
      <c r="Q294" s="2">
        <f t="shared" si="346"/>
        <v>0.20136889970812519</v>
      </c>
      <c r="R294" s="2">
        <v>0.3</v>
      </c>
      <c r="S294" s="2">
        <f t="shared" si="384"/>
        <v>2.5778172229157553E-2</v>
      </c>
      <c r="T294" s="2">
        <v>0.12</v>
      </c>
      <c r="U294" s="2">
        <f t="shared" si="347"/>
        <v>0.68077102176860083</v>
      </c>
      <c r="V294" s="2">
        <f t="shared" si="348"/>
        <v>0.98797469687232797</v>
      </c>
      <c r="W294" s="2">
        <v>0.06</v>
      </c>
      <c r="X294" s="2">
        <f t="shared" si="385"/>
        <v>0.263520744720943</v>
      </c>
      <c r="Y294" s="2">
        <v>2.6700000000000002E-2</v>
      </c>
      <c r="Z294" s="2">
        <v>0.21</v>
      </c>
      <c r="AA294" s="2">
        <v>0.442</v>
      </c>
      <c r="AB294" s="2">
        <v>0.5</v>
      </c>
      <c r="AC294" s="2">
        <f t="shared" si="386"/>
        <v>8.0260668318087647E-2</v>
      </c>
      <c r="AD294" s="2">
        <f t="shared" si="349"/>
        <v>0.11658749891974698</v>
      </c>
      <c r="AE294" s="2">
        <f t="shared" si="350"/>
        <v>0.44155421369658648</v>
      </c>
      <c r="AF294" s="2">
        <f t="shared" si="351"/>
        <v>0.91463222888235662</v>
      </c>
      <c r="AG294" s="2">
        <f t="shared" si="352"/>
        <v>6.6054308227582341</v>
      </c>
      <c r="AH294" s="2">
        <f t="shared" si="387"/>
        <v>0.28774087120154429</v>
      </c>
      <c r="AI294" s="2">
        <f t="shared" si="353"/>
        <v>6.4365327855762003E-2</v>
      </c>
      <c r="AJ294" s="2">
        <f t="shared" si="354"/>
        <v>0.279887841940135</v>
      </c>
      <c r="AK294" s="2">
        <f t="shared" si="355"/>
        <v>0.49459133167348629</v>
      </c>
      <c r="AL294" s="2">
        <f t="shared" si="356"/>
        <v>4.3042862791139394</v>
      </c>
      <c r="AM294" s="2">
        <f t="shared" si="388"/>
        <v>0.17701927970926853</v>
      </c>
      <c r="AN294" s="2">
        <f t="shared" si="357"/>
        <v>3.553464538107548E-2</v>
      </c>
      <c r="AO294" s="2">
        <f t="shared" si="358"/>
        <v>0.1774124255549176</v>
      </c>
      <c r="AP294" s="2">
        <f t="shared" si="359"/>
        <v>0.2674524006938494</v>
      </c>
      <c r="AQ294" s="2">
        <f t="shared" si="360"/>
        <v>2.804795155637136</v>
      </c>
      <c r="AR294" s="2">
        <f t="shared" si="389"/>
        <v>0.10939947875433992</v>
      </c>
      <c r="AS294" s="2">
        <f t="shared" si="361"/>
        <v>1.9617876027733943E-2</v>
      </c>
      <c r="AT294" s="2">
        <f t="shared" si="362"/>
        <v>0.11245636295988654</v>
      </c>
      <c r="AU294" s="2">
        <f t="shared" si="363"/>
        <v>0.1446260418573726</v>
      </c>
      <c r="AV294" s="2">
        <f t="shared" si="364"/>
        <v>1.8276841629374581</v>
      </c>
      <c r="AW294" s="2">
        <f t="shared" si="390"/>
        <v>6.789758731602652E-2</v>
      </c>
      <c r="AX294" s="2">
        <f t="shared" si="365"/>
        <v>1.0830586761518704E-2</v>
      </c>
      <c r="AY294" s="2">
        <f t="shared" si="366"/>
        <v>7.1282682318387539E-2</v>
      </c>
      <c r="AZ294" s="2">
        <f t="shared" si="367"/>
        <v>7.8207157344882858E-2</v>
      </c>
      <c r="BA294" s="2">
        <f t="shared" si="368"/>
        <v>1.1909708959453713</v>
      </c>
      <c r="BB294" s="2">
        <f t="shared" si="391"/>
        <v>4.2306007064531921E-2</v>
      </c>
      <c r="BD294" s="2">
        <f t="shared" si="409"/>
        <v>13.279295711096461</v>
      </c>
      <c r="BE294" s="2">
        <f t="shared" si="392"/>
        <v>2838.9946518523652</v>
      </c>
      <c r="BF294" s="2">
        <f t="shared" si="369"/>
        <v>32.122718206392072</v>
      </c>
      <c r="BG294" s="2">
        <f t="shared" si="370"/>
        <v>36.371129087389434</v>
      </c>
      <c r="BH294" s="2">
        <f t="shared" si="393"/>
        <v>0.31142646991168771</v>
      </c>
      <c r="BI294" s="2">
        <f t="shared" si="371"/>
        <v>1.3633757383204728</v>
      </c>
      <c r="BJ294" s="2">
        <f t="shared" si="372"/>
        <v>185.13606224872481</v>
      </c>
      <c r="BK294" s="2">
        <f t="shared" si="373"/>
        <v>144.9641311157319</v>
      </c>
      <c r="BL294" s="2">
        <f t="shared" si="374"/>
        <v>192.11989686412804</v>
      </c>
      <c r="BM294" s="2">
        <f t="shared" si="375"/>
        <v>194.27705854078539</v>
      </c>
      <c r="BN294" s="2">
        <f t="shared" si="376"/>
        <v>151.53792830229591</v>
      </c>
      <c r="BO294" s="2">
        <f t="shared" si="377"/>
        <v>238.8543923052853</v>
      </c>
      <c r="BP294" s="2">
        <f t="shared" si="378"/>
        <v>77.662701989357444</v>
      </c>
      <c r="BQ294" s="2">
        <f t="shared" si="379"/>
        <v>267.71851576998716</v>
      </c>
      <c r="BR294" s="2">
        <f t="shared" si="380"/>
        <v>20.238799635041701</v>
      </c>
      <c r="BS294" s="2">
        <f t="shared" si="381"/>
        <v>278.96727020665799</v>
      </c>
      <c r="BU294" s="2">
        <f t="shared" si="394"/>
        <v>3.9856923541588305</v>
      </c>
      <c r="BV294" s="2">
        <f t="shared" si="395"/>
        <v>5.3415184905036384</v>
      </c>
      <c r="BW294" s="2">
        <f t="shared" si="396"/>
        <v>6.5671426292922179</v>
      </c>
      <c r="BX294" s="2">
        <f t="shared" si="397"/>
        <v>7.3607425033942731</v>
      </c>
      <c r="BY294" s="2">
        <f t="shared" si="398"/>
        <v>7.6700195239025799</v>
      </c>
      <c r="CA294" s="2">
        <f t="shared" si="399"/>
        <v>5.1061783797706992</v>
      </c>
      <c r="CB294" s="2">
        <f t="shared" si="400"/>
        <v>6.8431639493940226</v>
      </c>
      <c r="CC294" s="2">
        <f t="shared" si="401"/>
        <v>8.4133442149825619</v>
      </c>
      <c r="CD294" s="2">
        <f t="shared" si="408"/>
        <v>9.4300464988656554</v>
      </c>
      <c r="CE294" s="2">
        <f t="shared" si="402"/>
        <v>9.8262696629118196</v>
      </c>
      <c r="CG294" s="2">
        <f t="shared" si="403"/>
        <v>106.32735132452305</v>
      </c>
      <c r="CH294" s="2">
        <f t="shared" si="404"/>
        <v>142.49707771689785</v>
      </c>
      <c r="CI294" s="2">
        <f t="shared" si="405"/>
        <v>175.1933715642669</v>
      </c>
      <c r="CJ294" s="2">
        <f t="shared" si="406"/>
        <v>196.3644417640779</v>
      </c>
      <c r="CK294" s="2">
        <f t="shared" si="407"/>
        <v>204.61510526094196</v>
      </c>
    </row>
    <row r="295" spans="1:89">
      <c r="A295" s="2">
        <v>1</v>
      </c>
      <c r="B295" s="2">
        <f t="shared" si="343"/>
        <v>1458.2858649427844</v>
      </c>
      <c r="C295" s="3">
        <v>28.2</v>
      </c>
      <c r="D295" s="2">
        <f t="shared" si="344"/>
        <v>54.360215214994483</v>
      </c>
      <c r="E295" s="2">
        <f t="shared" si="340"/>
        <v>19.08883197353914</v>
      </c>
      <c r="F295" s="2">
        <v>0</v>
      </c>
      <c r="G295" s="2">
        <f t="shared" si="341"/>
        <v>1.0023159867695701</v>
      </c>
      <c r="H295" s="3">
        <f t="shared" si="342"/>
        <v>74.4513631753032</v>
      </c>
      <c r="J295" s="2">
        <f t="shared" si="410"/>
        <v>73.014398792132127</v>
      </c>
      <c r="K295" s="2">
        <f t="shared" si="382"/>
        <v>25.639331718604765</v>
      </c>
      <c r="L295" s="2">
        <f t="shared" si="383"/>
        <v>0</v>
      </c>
      <c r="M295" s="2">
        <f t="shared" si="411"/>
        <v>1.3462694892631</v>
      </c>
      <c r="N295" s="3">
        <f t="shared" ref="N295:N358" si="412">SUM(J295:M295)</f>
        <v>99.999999999999986</v>
      </c>
      <c r="O295" s="2">
        <v>8.0000000000000002E-3</v>
      </c>
      <c r="P295" s="2">
        <f t="shared" si="345"/>
        <v>6.1645788269687522E-2</v>
      </c>
      <c r="Q295" s="2">
        <f t="shared" si="346"/>
        <v>0.20126735613986901</v>
      </c>
      <c r="R295" s="2">
        <v>0.3</v>
      </c>
      <c r="S295" s="2">
        <f t="shared" si="384"/>
        <v>2.5685528516173801E-2</v>
      </c>
      <c r="T295" s="2">
        <v>0.12</v>
      </c>
      <c r="U295" s="2">
        <f t="shared" si="347"/>
        <v>0.68079829814384629</v>
      </c>
      <c r="V295" s="2">
        <f t="shared" si="348"/>
        <v>0.98679221477149259</v>
      </c>
      <c r="W295" s="2">
        <v>0.06</v>
      </c>
      <c r="X295" s="2">
        <f t="shared" si="385"/>
        <v>0.26297717423983302</v>
      </c>
      <c r="Y295" s="2">
        <v>2.6700000000000002E-2</v>
      </c>
      <c r="Z295" s="2">
        <v>0.21</v>
      </c>
      <c r="AA295" s="2">
        <v>0.442</v>
      </c>
      <c r="AB295" s="2">
        <v>0.5</v>
      </c>
      <c r="AC295" s="2">
        <f t="shared" si="386"/>
        <v>8.006878853288478E-2</v>
      </c>
      <c r="AD295" s="2">
        <f t="shared" si="349"/>
        <v>0.11646783675942136</v>
      </c>
      <c r="AE295" s="2">
        <f t="shared" si="350"/>
        <v>0.44010711136806058</v>
      </c>
      <c r="AF295" s="2">
        <f t="shared" si="351"/>
        <v>0.91176681377565771</v>
      </c>
      <c r="AG295" s="2">
        <f t="shared" si="352"/>
        <v>6.5965654388119743</v>
      </c>
      <c r="AH295" s="2">
        <f t="shared" si="387"/>
        <v>0.28668636083891991</v>
      </c>
      <c r="AI295" s="2">
        <f t="shared" si="353"/>
        <v>6.4299265076710591E-2</v>
      </c>
      <c r="AJ295" s="2">
        <f t="shared" si="354"/>
        <v>0.27897056760499306</v>
      </c>
      <c r="AK295" s="2">
        <f t="shared" si="355"/>
        <v>0.4930418460675054</v>
      </c>
      <c r="AL295" s="2">
        <f t="shared" si="356"/>
        <v>4.2985093432103056</v>
      </c>
      <c r="AM295" s="2">
        <f t="shared" si="388"/>
        <v>0.17634343082980236</v>
      </c>
      <c r="AN295" s="2">
        <f t="shared" si="357"/>
        <v>3.5498173611185013E-2</v>
      </c>
      <c r="AO295" s="2">
        <f t="shared" si="358"/>
        <v>0.1768309931369578</v>
      </c>
      <c r="AP295" s="2">
        <f t="shared" si="359"/>
        <v>0.26661450965407324</v>
      </c>
      <c r="AQ295" s="2">
        <f t="shared" si="360"/>
        <v>2.8010307401716585</v>
      </c>
      <c r="AR295" s="2">
        <f t="shared" si="389"/>
        <v>0.10896648519589329</v>
      </c>
      <c r="AS295" s="2">
        <f t="shared" si="361"/>
        <v>1.9597740786406775E-2</v>
      </c>
      <c r="AT295" s="2">
        <f t="shared" si="362"/>
        <v>0.11208781056099895</v>
      </c>
      <c r="AU295" s="2">
        <f t="shared" si="363"/>
        <v>0.1441729486554563</v>
      </c>
      <c r="AV295" s="2">
        <f t="shared" si="364"/>
        <v>1.8252311629331111</v>
      </c>
      <c r="AW295" s="2">
        <f t="shared" si="390"/>
        <v>6.7620268432981731E-2</v>
      </c>
      <c r="AX295" s="2">
        <f t="shared" si="365"/>
        <v>1.0819470549047507E-2</v>
      </c>
      <c r="AY295" s="2">
        <f t="shared" si="366"/>
        <v>7.1049068115721606E-2</v>
      </c>
      <c r="AZ295" s="2">
        <f t="shared" si="367"/>
        <v>7.7962145237249356E-2</v>
      </c>
      <c r="BA295" s="2">
        <f t="shared" si="368"/>
        <v>1.1893724514919075</v>
      </c>
      <c r="BB295" s="2">
        <f t="shared" si="391"/>
        <v>4.2128436059182262E-2</v>
      </c>
      <c r="BD295" s="2">
        <f t="shared" si="409"/>
        <v>12.651159540495623</v>
      </c>
      <c r="BE295" s="2">
        <f t="shared" si="392"/>
        <v>2828.9721571987775</v>
      </c>
      <c r="BF295" s="2">
        <f t="shared" si="369"/>
        <v>32.064218383816034</v>
      </c>
      <c r="BG295" s="2">
        <f t="shared" si="370"/>
        <v>36.355856354398036</v>
      </c>
      <c r="BH295" s="2">
        <f t="shared" si="393"/>
        <v>0.3072496004567824</v>
      </c>
      <c r="BI295" s="2">
        <f t="shared" si="371"/>
        <v>1.3596306101720199</v>
      </c>
      <c r="BJ295" s="2">
        <f t="shared" si="372"/>
        <v>185.17717475290516</v>
      </c>
      <c r="BK295" s="2">
        <f t="shared" si="373"/>
        <v>145.10673056125381</v>
      </c>
      <c r="BL295" s="2">
        <f t="shared" si="374"/>
        <v>191.61207163814694</v>
      </c>
      <c r="BM295" s="2">
        <f t="shared" si="375"/>
        <v>194.26760823262003</v>
      </c>
      <c r="BN295" s="2">
        <f t="shared" si="376"/>
        <v>150.4276922973313</v>
      </c>
      <c r="BO295" s="2">
        <f t="shared" si="377"/>
        <v>238.54082244710105</v>
      </c>
      <c r="BP295" s="2">
        <f t="shared" si="378"/>
        <v>76.509362778716252</v>
      </c>
      <c r="BQ295" s="2">
        <f t="shared" si="379"/>
        <v>267.04046912817415</v>
      </c>
      <c r="BR295" s="2">
        <f t="shared" si="380"/>
        <v>19.697084638748123</v>
      </c>
      <c r="BS295" s="2">
        <f t="shared" si="381"/>
        <v>278.04787238549517</v>
      </c>
      <c r="BU295" s="2">
        <f t="shared" si="394"/>
        <v>3.9912890277359669</v>
      </c>
      <c r="BV295" s="2">
        <f t="shared" si="395"/>
        <v>5.3435024701080689</v>
      </c>
      <c r="BW295" s="2">
        <f t="shared" si="396"/>
        <v>6.5612764040488436</v>
      </c>
      <c r="BX295" s="2">
        <f t="shared" si="397"/>
        <v>7.3451844050943329</v>
      </c>
      <c r="BY295" s="2">
        <f t="shared" si="398"/>
        <v>7.6479527720396883</v>
      </c>
      <c r="CA295" s="2">
        <f t="shared" si="399"/>
        <v>5.129309250782347</v>
      </c>
      <c r="CB295" s="2">
        <f t="shared" si="400"/>
        <v>6.8670738854136362</v>
      </c>
      <c r="CC295" s="2">
        <f t="shared" si="401"/>
        <v>8.4320668140934263</v>
      </c>
      <c r="CD295" s="2">
        <f t="shared" si="408"/>
        <v>9.4394873575777858</v>
      </c>
      <c r="CE295" s="2">
        <f t="shared" si="402"/>
        <v>9.8285828539512963</v>
      </c>
      <c r="CG295" s="2">
        <f t="shared" si="403"/>
        <v>106.72511303852961</v>
      </c>
      <c r="CH295" s="2">
        <f t="shared" si="404"/>
        <v>142.88263796005694</v>
      </c>
      <c r="CI295" s="2">
        <f t="shared" si="405"/>
        <v>175.44531629581431</v>
      </c>
      <c r="CJ295" s="2">
        <f t="shared" si="406"/>
        <v>196.40663216194309</v>
      </c>
      <c r="CK295" s="2">
        <f t="shared" si="407"/>
        <v>204.50250995034355</v>
      </c>
    </row>
    <row r="296" spans="1:89">
      <c r="A296" s="2">
        <v>1</v>
      </c>
      <c r="B296" s="2">
        <f t="shared" si="343"/>
        <v>1459.0001506570702</v>
      </c>
      <c r="C296" s="3">
        <v>28.3</v>
      </c>
      <c r="D296" s="2">
        <f t="shared" si="344"/>
        <v>54.365015214994486</v>
      </c>
      <c r="E296" s="2">
        <f t="shared" si="340"/>
        <v>18.990731973539141</v>
      </c>
      <c r="F296" s="2">
        <v>0</v>
      </c>
      <c r="G296" s="2">
        <f t="shared" si="341"/>
        <v>0.99921598676957002</v>
      </c>
      <c r="H296" s="3">
        <f t="shared" si="342"/>
        <v>74.354963175303197</v>
      </c>
      <c r="J296" s="2">
        <f t="shared" si="410"/>
        <v>73.115516292867554</v>
      </c>
      <c r="K296" s="2">
        <f t="shared" si="382"/>
        <v>25.540637991798324</v>
      </c>
      <c r="L296" s="2">
        <f t="shared" si="383"/>
        <v>0</v>
      </c>
      <c r="M296" s="2">
        <f t="shared" si="411"/>
        <v>1.3438457153341137</v>
      </c>
      <c r="N296" s="3">
        <f t="shared" si="412"/>
        <v>99.999999999999986</v>
      </c>
      <c r="O296" s="2">
        <v>8.0000000000000002E-3</v>
      </c>
      <c r="P296" s="2">
        <f t="shared" si="345"/>
        <v>6.1518807648146427E-2</v>
      </c>
      <c r="Q296" s="2">
        <f t="shared" si="346"/>
        <v>0.20116594746022001</v>
      </c>
      <c r="R296" s="2">
        <v>0.3</v>
      </c>
      <c r="S296" s="2">
        <f t="shared" si="384"/>
        <v>2.5593074407715567E-2</v>
      </c>
      <c r="T296" s="2">
        <v>0.12</v>
      </c>
      <c r="U296" s="2">
        <f t="shared" si="347"/>
        <v>0.68082555311473447</v>
      </c>
      <c r="V296" s="2">
        <f t="shared" si="348"/>
        <v>0.98561212144273602</v>
      </c>
      <c r="W296" s="2">
        <v>0.06</v>
      </c>
      <c r="X296" s="2">
        <f t="shared" si="385"/>
        <v>0.26243211685733447</v>
      </c>
      <c r="Y296" s="2">
        <v>2.6700000000000002E-2</v>
      </c>
      <c r="Z296" s="2">
        <v>0.21</v>
      </c>
      <c r="AA296" s="2">
        <v>0.442</v>
      </c>
      <c r="AB296" s="2">
        <v>0.5</v>
      </c>
      <c r="AC296" s="2">
        <f t="shared" si="386"/>
        <v>7.9876411209642686E-2</v>
      </c>
      <c r="AD296" s="2">
        <f t="shared" si="349"/>
        <v>0.11634839595516619</v>
      </c>
      <c r="AE296" s="2">
        <f t="shared" si="350"/>
        <v>0.4386659392374273</v>
      </c>
      <c r="AF296" s="2">
        <f t="shared" si="351"/>
        <v>0.90891272773885823</v>
      </c>
      <c r="AG296" s="2">
        <f t="shared" si="352"/>
        <v>6.587719250327952</v>
      </c>
      <c r="AH296" s="2">
        <f t="shared" si="387"/>
        <v>0.28563559281881568</v>
      </c>
      <c r="AI296" s="2">
        <f t="shared" si="353"/>
        <v>6.4233324503351771E-2</v>
      </c>
      <c r="AJ296" s="2">
        <f t="shared" si="354"/>
        <v>0.27805705224267696</v>
      </c>
      <c r="AK296" s="2">
        <f t="shared" si="355"/>
        <v>0.49149848670504748</v>
      </c>
      <c r="AL296" s="2">
        <f t="shared" si="356"/>
        <v>4.2927449156149029</v>
      </c>
      <c r="AM296" s="2">
        <f t="shared" si="388"/>
        <v>0.17566994058538021</v>
      </c>
      <c r="AN296" s="2">
        <f t="shared" si="357"/>
        <v>3.5461769308300368E-2</v>
      </c>
      <c r="AO296" s="2">
        <f t="shared" si="358"/>
        <v>0.17625194341801775</v>
      </c>
      <c r="AP296" s="2">
        <f t="shared" si="359"/>
        <v>0.2657799314069656</v>
      </c>
      <c r="AQ296" s="2">
        <f t="shared" si="360"/>
        <v>2.7972744754749863</v>
      </c>
      <c r="AR296" s="2">
        <f t="shared" si="389"/>
        <v>0.10853497972305998</v>
      </c>
      <c r="AS296" s="2">
        <f t="shared" si="361"/>
        <v>1.9577642792091419E-2</v>
      </c>
      <c r="AT296" s="2">
        <f t="shared" si="362"/>
        <v>0.11172076848285104</v>
      </c>
      <c r="AU296" s="2">
        <f t="shared" si="363"/>
        <v>0.14372164686049646</v>
      </c>
      <c r="AV296" s="2">
        <f t="shared" si="364"/>
        <v>1.8227834742011511</v>
      </c>
      <c r="AW296" s="2">
        <f t="shared" si="390"/>
        <v>6.7343889263141582E-2</v>
      </c>
      <c r="AX296" s="2">
        <f t="shared" si="365"/>
        <v>1.0808374899811211E-2</v>
      </c>
      <c r="AY296" s="2">
        <f t="shared" si="366"/>
        <v>7.0816411259626857E-2</v>
      </c>
      <c r="AZ296" s="2">
        <f t="shared" si="367"/>
        <v>7.7718101840671711E-2</v>
      </c>
      <c r="BA296" s="2">
        <f t="shared" si="368"/>
        <v>1.1877774680143396</v>
      </c>
      <c r="BB296" s="2">
        <f t="shared" si="391"/>
        <v>4.1951458961084799E-2</v>
      </c>
      <c r="BD296" s="2">
        <f t="shared" si="409"/>
        <v>12.04960568153035</v>
      </c>
      <c r="BE296" s="2">
        <f t="shared" si="392"/>
        <v>2819.0183672640874</v>
      </c>
      <c r="BF296" s="2">
        <f t="shared" si="369"/>
        <v>32.005619469068918</v>
      </c>
      <c r="BG296" s="2">
        <f t="shared" si="370"/>
        <v>36.340484492612418</v>
      </c>
      <c r="BH296" s="2">
        <f t="shared" si="393"/>
        <v>0.3031130560901652</v>
      </c>
      <c r="BI296" s="2">
        <f t="shared" si="371"/>
        <v>1.3558973325957591</v>
      </c>
      <c r="BJ296" s="2">
        <f t="shared" si="372"/>
        <v>185.21418929916291</v>
      </c>
      <c r="BK296" s="2">
        <f t="shared" si="373"/>
        <v>145.24845303029238</v>
      </c>
      <c r="BL296" s="2">
        <f t="shared" si="374"/>
        <v>191.09834995932394</v>
      </c>
      <c r="BM296" s="2">
        <f t="shared" si="375"/>
        <v>194.25640944013489</v>
      </c>
      <c r="BN296" s="2">
        <f t="shared" si="376"/>
        <v>149.31600777911424</v>
      </c>
      <c r="BO296" s="2">
        <f t="shared" si="377"/>
        <v>238.22554041647211</v>
      </c>
      <c r="BP296" s="2">
        <f t="shared" si="378"/>
        <v>75.365051062723381</v>
      </c>
      <c r="BQ296" s="2">
        <f t="shared" si="379"/>
        <v>266.36317083112306</v>
      </c>
      <c r="BR296" s="2">
        <f t="shared" si="380"/>
        <v>19.166460500311128</v>
      </c>
      <c r="BS296" s="2">
        <f t="shared" si="381"/>
        <v>277.13309707848038</v>
      </c>
      <c r="BU296" s="2">
        <f t="shared" si="394"/>
        <v>3.9968771759171133</v>
      </c>
      <c r="BV296" s="2">
        <f t="shared" si="395"/>
        <v>5.3454545846691968</v>
      </c>
      <c r="BW296" s="2">
        <f t="shared" si="396"/>
        <v>6.5553760150033353</v>
      </c>
      <c r="BX296" s="2">
        <f t="shared" si="397"/>
        <v>7.3296538158502393</v>
      </c>
      <c r="BY296" s="2">
        <f t="shared" si="398"/>
        <v>7.6260154741420187</v>
      </c>
      <c r="CA296" s="2">
        <f t="shared" si="399"/>
        <v>5.1524479129683307</v>
      </c>
      <c r="CB296" s="2">
        <f t="shared" si="400"/>
        <v>6.8909238654115104</v>
      </c>
      <c r="CC296" s="2">
        <f t="shared" si="401"/>
        <v>8.4506558447036539</v>
      </c>
      <c r="CD296" s="2">
        <f t="shared" si="408"/>
        <v>9.4487916050590961</v>
      </c>
      <c r="CE296" s="2">
        <f t="shared" si="402"/>
        <v>9.8308368720365422</v>
      </c>
      <c r="CG296" s="2">
        <f t="shared" si="403"/>
        <v>107.12348902717112</v>
      </c>
      <c r="CH296" s="2">
        <f t="shared" si="404"/>
        <v>143.26778640993874</v>
      </c>
      <c r="CI296" s="2">
        <f t="shared" si="405"/>
        <v>175.69585446444387</v>
      </c>
      <c r="CJ296" s="2">
        <f t="shared" si="406"/>
        <v>196.44789057973267</v>
      </c>
      <c r="CK296" s="2">
        <f t="shared" si="407"/>
        <v>204.39091545960252</v>
      </c>
    </row>
    <row r="297" spans="1:89">
      <c r="A297" s="2">
        <v>1</v>
      </c>
      <c r="B297" s="2">
        <f t="shared" si="343"/>
        <v>1459.714436371356</v>
      </c>
      <c r="C297" s="3">
        <v>28.4</v>
      </c>
      <c r="D297" s="2">
        <f t="shared" si="344"/>
        <v>54.369815214994482</v>
      </c>
      <c r="E297" s="2">
        <f t="shared" ref="E297:E360" si="413">$E$167+$E$6*($C297-$C$167)</f>
        <v>18.892631973539139</v>
      </c>
      <c r="F297" s="2">
        <v>0</v>
      </c>
      <c r="G297" s="2">
        <f t="shared" ref="G297:G360" si="414">$G$167+$G$6*($C297-$C$167)</f>
        <v>0.99611598676957014</v>
      </c>
      <c r="H297" s="3">
        <f t="shared" ref="H297:H360" si="415">SUM(D297:G297)</f>
        <v>74.258563175303195</v>
      </c>
      <c r="J297" s="2">
        <f t="shared" si="410"/>
        <v>73.216896328364072</v>
      </c>
      <c r="K297" s="2">
        <f t="shared" si="382"/>
        <v>25.441688023156395</v>
      </c>
      <c r="L297" s="2">
        <f t="shared" si="383"/>
        <v>0</v>
      </c>
      <c r="M297" s="2">
        <f t="shared" si="411"/>
        <v>1.3414156484795237</v>
      </c>
      <c r="N297" s="3">
        <f t="shared" si="412"/>
        <v>99.999999999999986</v>
      </c>
      <c r="O297" s="2">
        <v>8.0000000000000002E-3</v>
      </c>
      <c r="P297" s="2">
        <f t="shared" si="345"/>
        <v>6.1392192945948422E-2</v>
      </c>
      <c r="Q297" s="2">
        <f t="shared" si="346"/>
        <v>0.2010646734134342</v>
      </c>
      <c r="R297" s="2">
        <v>0.3</v>
      </c>
      <c r="S297" s="2">
        <f t="shared" si="384"/>
        <v>2.5500808851590121E-2</v>
      </c>
      <c r="T297" s="2">
        <v>0.12</v>
      </c>
      <c r="U297" s="2">
        <f t="shared" si="347"/>
        <v>0.68085278670642857</v>
      </c>
      <c r="V297" s="2">
        <f t="shared" si="348"/>
        <v>0.98443441049721281</v>
      </c>
      <c r="W297" s="2">
        <v>0.06</v>
      </c>
      <c r="X297" s="2">
        <f t="shared" si="385"/>
        <v>0.2618855668739406</v>
      </c>
      <c r="Y297" s="2">
        <v>2.6700000000000002E-2</v>
      </c>
      <c r="Z297" s="2">
        <v>0.21</v>
      </c>
      <c r="AA297" s="2">
        <v>0.442</v>
      </c>
      <c r="AB297" s="2">
        <v>0.5</v>
      </c>
      <c r="AC297" s="2">
        <f t="shared" si="386"/>
        <v>7.9683534410699253E-2</v>
      </c>
      <c r="AD297" s="2">
        <f t="shared" si="349"/>
        <v>0.11622917595603685</v>
      </c>
      <c r="AE297" s="2">
        <f t="shared" si="350"/>
        <v>0.43723066863114424</v>
      </c>
      <c r="AF297" s="2">
        <f t="shared" si="351"/>
        <v>0.9060699176604734</v>
      </c>
      <c r="AG297" s="2">
        <f t="shared" si="352"/>
        <v>6.5788922029693042</v>
      </c>
      <c r="AH297" s="2">
        <f t="shared" si="387"/>
        <v>0.28458854742496931</v>
      </c>
      <c r="AI297" s="2">
        <f t="shared" si="353"/>
        <v>6.4167505831521393E-2</v>
      </c>
      <c r="AJ297" s="2">
        <f t="shared" si="354"/>
        <v>0.27714727767789682</v>
      </c>
      <c r="AK297" s="2">
        <f t="shared" si="355"/>
        <v>0.48996122486584759</v>
      </c>
      <c r="AL297" s="2">
        <f t="shared" si="356"/>
        <v>4.286992960920287</v>
      </c>
      <c r="AM297" s="2">
        <f t="shared" si="388"/>
        <v>0.17499879639964383</v>
      </c>
      <c r="AN297" s="2">
        <f t="shared" si="357"/>
        <v>3.5425432304499405E-2</v>
      </c>
      <c r="AO297" s="2">
        <f t="shared" si="358"/>
        <v>0.17567526487733162</v>
      </c>
      <c r="AP297" s="2">
        <f t="shared" si="359"/>
        <v>0.26494865042191901</v>
      </c>
      <c r="AQ297" s="2">
        <f t="shared" si="360"/>
        <v>2.7935263384746234</v>
      </c>
      <c r="AR297" s="2">
        <f t="shared" si="389"/>
        <v>0.10810495431690015</v>
      </c>
      <c r="AS297" s="2">
        <f t="shared" si="361"/>
        <v>1.9557581952081848E-2</v>
      </c>
      <c r="AT297" s="2">
        <f t="shared" si="362"/>
        <v>0.11135522942277828</v>
      </c>
      <c r="AU297" s="2">
        <f t="shared" si="363"/>
        <v>0.14327212807425008</v>
      </c>
      <c r="AV297" s="2">
        <f t="shared" si="364"/>
        <v>1.8203410817068844</v>
      </c>
      <c r="AW297" s="2">
        <f t="shared" si="390"/>
        <v>6.7068444695121493E-2</v>
      </c>
      <c r="AX297" s="2">
        <f t="shared" si="365"/>
        <v>1.0797299762628896E-2</v>
      </c>
      <c r="AY297" s="2">
        <f t="shared" si="366"/>
        <v>7.0584707121165366E-2</v>
      </c>
      <c r="AZ297" s="2">
        <f t="shared" si="367"/>
        <v>7.7475022613763739E-2</v>
      </c>
      <c r="BA297" s="2">
        <f t="shared" si="368"/>
        <v>1.1861859357156344</v>
      </c>
      <c r="BB297" s="2">
        <f t="shared" si="391"/>
        <v>4.1775072513045027E-2</v>
      </c>
      <c r="BD297" s="2">
        <f t="shared" si="409"/>
        <v>11.473655714009821</v>
      </c>
      <c r="BE297" s="2">
        <f t="shared" si="392"/>
        <v>2809.1326464487706</v>
      </c>
      <c r="BF297" s="2">
        <f t="shared" si="369"/>
        <v>31.946920909654718</v>
      </c>
      <c r="BG297" s="2">
        <f t="shared" si="370"/>
        <v>36.325014198306235</v>
      </c>
      <c r="BH297" s="2">
        <f t="shared" si="393"/>
        <v>0.29901660259261587</v>
      </c>
      <c r="BI297" s="2">
        <f t="shared" si="371"/>
        <v>1.3521759215746214</v>
      </c>
      <c r="BJ297" s="2">
        <f t="shared" si="372"/>
        <v>185.24708369698953</v>
      </c>
      <c r="BK297" s="2">
        <f t="shared" si="373"/>
        <v>145.38929327911876</v>
      </c>
      <c r="BL297" s="2">
        <f t="shared" si="374"/>
        <v>190.57874745021121</v>
      </c>
      <c r="BM297" s="2">
        <f t="shared" si="375"/>
        <v>194.24345992608588</v>
      </c>
      <c r="BN297" s="2">
        <f t="shared" si="376"/>
        <v>148.20297178218601</v>
      </c>
      <c r="BO297" s="2">
        <f t="shared" si="377"/>
        <v>237.90855954099931</v>
      </c>
      <c r="BP297" s="2">
        <f t="shared" si="378"/>
        <v>74.229826214436684</v>
      </c>
      <c r="BQ297" s="2">
        <f t="shared" si="379"/>
        <v>265.6866449697967</v>
      </c>
      <c r="BR297" s="2">
        <f t="shared" si="380"/>
        <v>18.646792951254799</v>
      </c>
      <c r="BS297" s="2">
        <f t="shared" si="381"/>
        <v>276.22293403577891</v>
      </c>
      <c r="BU297" s="2">
        <f t="shared" si="394"/>
        <v>4.0024566125537255</v>
      </c>
      <c r="BV297" s="2">
        <f t="shared" si="395"/>
        <v>5.3473746456276148</v>
      </c>
      <c r="BW297" s="2">
        <f t="shared" si="396"/>
        <v>6.5494416118381729</v>
      </c>
      <c r="BX297" s="2">
        <f t="shared" si="397"/>
        <v>7.3141511664484131</v>
      </c>
      <c r="BY297" s="2">
        <f t="shared" si="398"/>
        <v>7.6042071870314274</v>
      </c>
      <c r="CA297" s="2">
        <f t="shared" si="399"/>
        <v>5.1755937357716437</v>
      </c>
      <c r="CB297" s="2">
        <f t="shared" si="400"/>
        <v>6.9147129870012796</v>
      </c>
      <c r="CC297" s="2">
        <f t="shared" si="401"/>
        <v>8.4691109137105673</v>
      </c>
      <c r="CD297" s="2">
        <f t="shared" si="408"/>
        <v>9.4579601040082792</v>
      </c>
      <c r="CE297" s="2">
        <f t="shared" si="402"/>
        <v>9.8330327827335751</v>
      </c>
      <c r="CG297" s="2">
        <f t="shared" si="403"/>
        <v>107.52246875525751</v>
      </c>
      <c r="CH297" s="2">
        <f t="shared" si="404"/>
        <v>143.65250617677586</v>
      </c>
      <c r="CI297" s="2">
        <f t="shared" si="405"/>
        <v>175.94497560935162</v>
      </c>
      <c r="CJ297" s="2">
        <f t="shared" si="406"/>
        <v>196.48822370716536</v>
      </c>
      <c r="CK297" s="2">
        <f t="shared" si="407"/>
        <v>204.28032301752182</v>
      </c>
    </row>
    <row r="298" spans="1:89">
      <c r="A298" s="2">
        <v>1</v>
      </c>
      <c r="B298" s="2">
        <f t="shared" ref="B298:B361" si="416">$B$167+(C298-$C$167)/0.14</f>
        <v>1460.4287220856415</v>
      </c>
      <c r="C298" s="3">
        <v>28.5</v>
      </c>
      <c r="D298" s="2">
        <f t="shared" si="344"/>
        <v>54.374615214994485</v>
      </c>
      <c r="E298" s="2">
        <f t="shared" si="413"/>
        <v>18.79453197353914</v>
      </c>
      <c r="F298" s="2">
        <v>0</v>
      </c>
      <c r="G298" s="2">
        <f t="shared" si="414"/>
        <v>0.99301598676957004</v>
      </c>
      <c r="H298" s="3">
        <f t="shared" si="415"/>
        <v>74.162163175303192</v>
      </c>
      <c r="J298" s="2">
        <f t="shared" si="410"/>
        <v>73.318539922392418</v>
      </c>
      <c r="K298" s="2">
        <f t="shared" si="382"/>
        <v>25.342480813447906</v>
      </c>
      <c r="L298" s="2">
        <f t="shared" si="383"/>
        <v>0</v>
      </c>
      <c r="M298" s="2">
        <f t="shared" si="411"/>
        <v>1.3389792641596721</v>
      </c>
      <c r="N298" s="3">
        <f t="shared" si="412"/>
        <v>100</v>
      </c>
      <c r="O298" s="2">
        <v>8.0000000000000002E-3</v>
      </c>
      <c r="P298" s="2">
        <f t="shared" si="345"/>
        <v>6.1265942851229292E-2</v>
      </c>
      <c r="Q298" s="2">
        <f t="shared" si="346"/>
        <v>0.20096353374439099</v>
      </c>
      <c r="R298" s="2">
        <v>0.3</v>
      </c>
      <c r="S298" s="2">
        <f t="shared" si="384"/>
        <v>2.5408730798521149E-2</v>
      </c>
      <c r="T298" s="2">
        <v>0.12</v>
      </c>
      <c r="U298" s="2">
        <f t="shared" si="347"/>
        <v>0.68087999894405249</v>
      </c>
      <c r="V298" s="2">
        <f t="shared" si="348"/>
        <v>0.98325907556705661</v>
      </c>
      <c r="W298" s="2">
        <v>0.06</v>
      </c>
      <c r="X298" s="2">
        <f t="shared" si="385"/>
        <v>0.26133751856036752</v>
      </c>
      <c r="Y298" s="2">
        <v>2.6700000000000002E-2</v>
      </c>
      <c r="Z298" s="2">
        <v>0.21</v>
      </c>
      <c r="AA298" s="2">
        <v>0.442</v>
      </c>
      <c r="AB298" s="2">
        <v>0.5</v>
      </c>
      <c r="AC298" s="2">
        <f t="shared" si="386"/>
        <v>7.9490156188317729E-2</v>
      </c>
      <c r="AD298" s="2">
        <f t="shared" si="349"/>
        <v>0.11611017621278887</v>
      </c>
      <c r="AE298" s="2">
        <f t="shared" si="350"/>
        <v>0.43580127103414595</v>
      </c>
      <c r="AF298" s="2">
        <f t="shared" si="351"/>
        <v>0.90323833071457038</v>
      </c>
      <c r="AG298" s="2">
        <f t="shared" si="352"/>
        <v>6.5700842425866037</v>
      </c>
      <c r="AH298" s="2">
        <f t="shared" si="387"/>
        <v>0.28354520504318098</v>
      </c>
      <c r="AI298" s="2">
        <f t="shared" si="353"/>
        <v>6.4101808757993969E-2</v>
      </c>
      <c r="AJ298" s="2">
        <f t="shared" si="354"/>
        <v>0.27624122583581612</v>
      </c>
      <c r="AK298" s="2">
        <f t="shared" si="355"/>
        <v>0.48843003198405416</v>
      </c>
      <c r="AL298" s="2">
        <f t="shared" si="356"/>
        <v>4.2812534438411562</v>
      </c>
      <c r="AM298" s="2">
        <f t="shared" si="388"/>
        <v>0.17432998576063541</v>
      </c>
      <c r="AN298" s="2">
        <f t="shared" si="357"/>
        <v>3.5389162432378135E-2</v>
      </c>
      <c r="AO298" s="2">
        <f t="shared" si="358"/>
        <v>0.17510094605780813</v>
      </c>
      <c r="AP298" s="2">
        <f t="shared" si="359"/>
        <v>0.26412065125182571</v>
      </c>
      <c r="AQ298" s="2">
        <f t="shared" si="360"/>
        <v>2.7897863061776649</v>
      </c>
      <c r="AR298" s="2">
        <f t="shared" si="389"/>
        <v>0.10767640099913425</v>
      </c>
      <c r="AS298" s="2">
        <f t="shared" si="361"/>
        <v>1.9537558173958098E-2</v>
      </c>
      <c r="AT298" s="2">
        <f t="shared" si="362"/>
        <v>0.11099118611847747</v>
      </c>
      <c r="AU298" s="2">
        <f t="shared" si="363"/>
        <v>0.14282438394362679</v>
      </c>
      <c r="AV298" s="2">
        <f t="shared" si="364"/>
        <v>1.8179039704674818</v>
      </c>
      <c r="AW298" s="2">
        <f t="shared" si="390"/>
        <v>6.6793929643222463E-2</v>
      </c>
      <c r="AX298" s="2">
        <f t="shared" si="365"/>
        <v>1.078624508647762E-2</v>
      </c>
      <c r="AY298" s="2">
        <f t="shared" si="366"/>
        <v>7.0353951096983225E-2</v>
      </c>
      <c r="AZ298" s="2">
        <f t="shared" si="367"/>
        <v>7.7232903039555684E-2</v>
      </c>
      <c r="BA298" s="2">
        <f t="shared" si="368"/>
        <v>1.1845978448325547</v>
      </c>
      <c r="BB298" s="2">
        <f t="shared" si="391"/>
        <v>4.1599273474101965E-2</v>
      </c>
      <c r="BD298" s="2">
        <f t="shared" si="409"/>
        <v>10.922361013716516</v>
      </c>
      <c r="BE298" s="2">
        <f t="shared" si="392"/>
        <v>2799.3143647454895</v>
      </c>
      <c r="BF298" s="2">
        <f t="shared" si="369"/>
        <v>31.88812214859152</v>
      </c>
      <c r="BG298" s="2">
        <f t="shared" si="370"/>
        <v>36.309446156026532</v>
      </c>
      <c r="BH298" s="2">
        <f t="shared" si="393"/>
        <v>0.29496000616556328</v>
      </c>
      <c r="BI298" s="2">
        <f t="shared" si="371"/>
        <v>1.34846639204687</v>
      </c>
      <c r="BJ298" s="2">
        <f t="shared" si="372"/>
        <v>185.27583587000092</v>
      </c>
      <c r="BK298" s="2">
        <f t="shared" si="373"/>
        <v>145.52924606013943</v>
      </c>
      <c r="BL298" s="2">
        <f t="shared" si="374"/>
        <v>190.05328037752884</v>
      </c>
      <c r="BM298" s="2">
        <f t="shared" si="375"/>
        <v>194.22875754170497</v>
      </c>
      <c r="BN298" s="2">
        <f t="shared" si="376"/>
        <v>147.08868168280469</v>
      </c>
      <c r="BO298" s="2">
        <f t="shared" si="377"/>
        <v>237.58989330290035</v>
      </c>
      <c r="BP298" s="2">
        <f t="shared" si="378"/>
        <v>73.103745645191864</v>
      </c>
      <c r="BQ298" s="2">
        <f t="shared" si="379"/>
        <v>265.01091549848229</v>
      </c>
      <c r="BR298" s="2">
        <f t="shared" si="380"/>
        <v>18.137947165641474</v>
      </c>
      <c r="BS298" s="2">
        <f t="shared" si="381"/>
        <v>275.31737267833984</v>
      </c>
      <c r="BU298" s="2">
        <f t="shared" si="394"/>
        <v>4.0080271517990349</v>
      </c>
      <c r="BV298" s="2">
        <f t="shared" si="395"/>
        <v>5.3492624675980487</v>
      </c>
      <c r="BW298" s="2">
        <f t="shared" si="396"/>
        <v>6.5434733507623584</v>
      </c>
      <c r="BX298" s="2">
        <f t="shared" si="397"/>
        <v>7.2986768886447635</v>
      </c>
      <c r="BY298" s="2">
        <f t="shared" si="398"/>
        <v>7.5825274639349871</v>
      </c>
      <c r="CA298" s="2">
        <f t="shared" si="399"/>
        <v>5.1987460891471109</v>
      </c>
      <c r="CB298" s="2">
        <f t="shared" si="400"/>
        <v>6.9384403548175282</v>
      </c>
      <c r="CC298" s="2">
        <f t="shared" si="401"/>
        <v>8.4874316473741871</v>
      </c>
      <c r="CD298" s="2">
        <f t="shared" si="408"/>
        <v>9.4669937337522576</v>
      </c>
      <c r="CE298" s="2">
        <f t="shared" si="402"/>
        <v>9.8351716458030403</v>
      </c>
      <c r="CG298" s="2">
        <f t="shared" si="403"/>
        <v>107.92204160107916</v>
      </c>
      <c r="CH298" s="2">
        <f t="shared" si="404"/>
        <v>144.03678036564219</v>
      </c>
      <c r="CI298" s="2">
        <f t="shared" si="405"/>
        <v>176.19266946820741</v>
      </c>
      <c r="CJ298" s="2">
        <f t="shared" si="406"/>
        <v>196.52763840574161</v>
      </c>
      <c r="CK298" s="2">
        <f t="shared" si="407"/>
        <v>204.17073373288071</v>
      </c>
    </row>
    <row r="299" spans="1:89">
      <c r="A299" s="2">
        <v>1</v>
      </c>
      <c r="B299" s="2">
        <f t="shared" si="416"/>
        <v>1461.1430077999273</v>
      </c>
      <c r="C299" s="3">
        <v>28.6</v>
      </c>
      <c r="D299" s="2">
        <f t="shared" si="344"/>
        <v>54.379415214994481</v>
      </c>
      <c r="E299" s="2">
        <f t="shared" si="413"/>
        <v>18.696431973539138</v>
      </c>
      <c r="F299" s="2">
        <v>0</v>
      </c>
      <c r="G299" s="2">
        <f t="shared" si="414"/>
        <v>0.98991598676956993</v>
      </c>
      <c r="H299" s="3">
        <f t="shared" si="415"/>
        <v>74.065763175303189</v>
      </c>
      <c r="J299" s="2">
        <f t="shared" si="410"/>
        <v>73.420448104053278</v>
      </c>
      <c r="K299" s="2">
        <f t="shared" si="382"/>
        <v>25.243015358239578</v>
      </c>
      <c r="L299" s="2">
        <f t="shared" si="383"/>
        <v>0</v>
      </c>
      <c r="M299" s="2">
        <f t="shared" si="411"/>
        <v>1.3365365377071439</v>
      </c>
      <c r="N299" s="3">
        <f t="shared" si="412"/>
        <v>100</v>
      </c>
      <c r="O299" s="2">
        <v>8.0000000000000002E-3</v>
      </c>
      <c r="P299" s="2">
        <f t="shared" si="345"/>
        <v>6.1140056057686493E-2</v>
      </c>
      <c r="Q299" s="2">
        <f t="shared" si="346"/>
        <v>0.2008625281985911</v>
      </c>
      <c r="R299" s="2">
        <v>0.3</v>
      </c>
      <c r="S299" s="2">
        <f t="shared" si="384"/>
        <v>2.5316839202123784E-2</v>
      </c>
      <c r="T299" s="2">
        <v>0.12</v>
      </c>
      <c r="U299" s="2">
        <f t="shared" si="347"/>
        <v>0.6809071898526905</v>
      </c>
      <c r="V299" s="2">
        <f t="shared" si="348"/>
        <v>0.98208611030529902</v>
      </c>
      <c r="W299" s="2">
        <v>0.06</v>
      </c>
      <c r="X299" s="2">
        <f t="shared" si="385"/>
        <v>0.26078796615736044</v>
      </c>
      <c r="Y299" s="2">
        <v>2.6700000000000002E-2</v>
      </c>
      <c r="Z299" s="2">
        <v>0.21</v>
      </c>
      <c r="AA299" s="2">
        <v>0.442</v>
      </c>
      <c r="AB299" s="2">
        <v>0.5</v>
      </c>
      <c r="AC299" s="2">
        <f t="shared" si="386"/>
        <v>7.929627458462106E-2</v>
      </c>
      <c r="AD299" s="2">
        <f t="shared" si="349"/>
        <v>0.11599139617787119</v>
      </c>
      <c r="AE299" s="2">
        <f t="shared" si="350"/>
        <v>0.43437771808886066</v>
      </c>
      <c r="AF299" s="2">
        <f t="shared" si="351"/>
        <v>0.90041791435903606</v>
      </c>
      <c r="AG299" s="2">
        <f t="shared" si="352"/>
        <v>6.5612953152171114</v>
      </c>
      <c r="AH299" s="2">
        <f t="shared" si="387"/>
        <v>0.28250554616062629</v>
      </c>
      <c r="AI299" s="2">
        <f t="shared" si="353"/>
        <v>6.4036232980478947E-2</v>
      </c>
      <c r="AJ299" s="2">
        <f t="shared" si="354"/>
        <v>0.27533887874142926</v>
      </c>
      <c r="AK299" s="2">
        <f t="shared" si="355"/>
        <v>0.48690487964729262</v>
      </c>
      <c r="AL299" s="2">
        <f t="shared" si="356"/>
        <v>4.2755263292138581</v>
      </c>
      <c r="AM299" s="2">
        <f t="shared" si="388"/>
        <v>0.17366349622035904</v>
      </c>
      <c r="AN299" s="2">
        <f t="shared" si="357"/>
        <v>3.5352959525048806E-2</v>
      </c>
      <c r="AO299" s="2">
        <f t="shared" si="358"/>
        <v>0.1745289755656356</v>
      </c>
      <c r="AP299" s="2">
        <f t="shared" si="359"/>
        <v>0.26329591853257128</v>
      </c>
      <c r="AQ299" s="2">
        <f t="shared" si="360"/>
        <v>2.7860543556704753</v>
      </c>
      <c r="AR299" s="2">
        <f t="shared" si="389"/>
        <v>0.10724931183186426</v>
      </c>
      <c r="AS299" s="2">
        <f t="shared" si="361"/>
        <v>1.9517571365585202E-2</v>
      </c>
      <c r="AT299" s="2">
        <f t="shared" si="362"/>
        <v>0.11062863134775658</v>
      </c>
      <c r="AU299" s="2">
        <f t="shared" si="363"/>
        <v>0.14237840616041531</v>
      </c>
      <c r="AV299" s="2">
        <f t="shared" si="364"/>
        <v>1.8154721255517674</v>
      </c>
      <c r="AW299" s="2">
        <f t="shared" si="390"/>
        <v>6.652033904725338E-2</v>
      </c>
      <c r="AX299" s="2">
        <f t="shared" si="365"/>
        <v>1.0775210820491706E-2</v>
      </c>
      <c r="AY299" s="2">
        <f t="shared" si="366"/>
        <v>7.0124138609151551E-2</v>
      </c>
      <c r="AZ299" s="2">
        <f t="shared" si="367"/>
        <v>7.6991738625346376E-2</v>
      </c>
      <c r="BA299" s="2">
        <f t="shared" si="368"/>
        <v>1.1830131856355228</v>
      </c>
      <c r="BB299" s="2">
        <f t="shared" si="391"/>
        <v>4.1424058619414783E-2</v>
      </c>
      <c r="BD299" s="2">
        <f t="shared" si="409"/>
        <v>10.394802081286201</v>
      </c>
      <c r="BE299" s="2">
        <f t="shared" si="392"/>
        <v>2789.562897743167</v>
      </c>
      <c r="BF299" s="2">
        <f t="shared" si="369"/>
        <v>31.829222624359911</v>
      </c>
      <c r="BG299" s="2">
        <f t="shared" si="370"/>
        <v>36.293781038782939</v>
      </c>
      <c r="BH299" s="2">
        <f t="shared" si="393"/>
        <v>0.29094303343231964</v>
      </c>
      <c r="BI299" s="2">
        <f t="shared" si="371"/>
        <v>1.3447687579258403</v>
      </c>
      <c r="BJ299" s="2">
        <f t="shared" si="372"/>
        <v>185.30042385912918</v>
      </c>
      <c r="BK299" s="2">
        <f t="shared" si="373"/>
        <v>145.66830612237365</v>
      </c>
      <c r="BL299" s="2">
        <f t="shared" si="374"/>
        <v>189.52196565548161</v>
      </c>
      <c r="BM299" s="2">
        <f t="shared" si="375"/>
        <v>194.21230022741747</v>
      </c>
      <c r="BN299" s="2">
        <f t="shared" si="376"/>
        <v>145.97323518305512</v>
      </c>
      <c r="BO299" s="2">
        <f t="shared" si="377"/>
        <v>237.26955533744635</v>
      </c>
      <c r="BP299" s="2">
        <f t="shared" si="378"/>
        <v>71.986864793877942</v>
      </c>
      <c r="BQ299" s="2">
        <f t="shared" si="379"/>
        <v>264.33600623028434</v>
      </c>
      <c r="BR299" s="2">
        <f t="shared" si="380"/>
        <v>17.639787814260082</v>
      </c>
      <c r="BS299" s="2">
        <f t="shared" si="381"/>
        <v>274.416402101892</v>
      </c>
      <c r="BU299" s="2">
        <f t="shared" si="394"/>
        <v>4.0135886081065761</v>
      </c>
      <c r="BV299" s="2">
        <f t="shared" si="395"/>
        <v>5.3511178683721434</v>
      </c>
      <c r="BW299" s="2">
        <f t="shared" si="396"/>
        <v>6.5374713944492031</v>
      </c>
      <c r="BX299" s="2">
        <f t="shared" si="397"/>
        <v>7.2832314149859236</v>
      </c>
      <c r="BY299" s="2">
        <f t="shared" si="398"/>
        <v>7.5609758544764221</v>
      </c>
      <c r="CA299" s="2">
        <f t="shared" si="399"/>
        <v>5.2219043435164449</v>
      </c>
      <c r="CB299" s="2">
        <f t="shared" si="400"/>
        <v>6.9621050804963227</v>
      </c>
      <c r="CC299" s="2">
        <f t="shared" si="401"/>
        <v>8.5056176911947006</v>
      </c>
      <c r="CD299" s="2">
        <f t="shared" si="408"/>
        <v>9.4758933897543383</v>
      </c>
      <c r="CE299" s="2">
        <f t="shared" si="402"/>
        <v>9.8372545148167276</v>
      </c>
      <c r="CG299" s="2">
        <f t="shared" si="403"/>
        <v>108.32219685639573</v>
      </c>
      <c r="CH299" s="2">
        <f t="shared" si="404"/>
        <v>144.4205920778297</v>
      </c>
      <c r="CI299" s="2">
        <f t="shared" si="405"/>
        <v>176.43892597817998</v>
      </c>
      <c r="CJ299" s="2">
        <f t="shared" si="406"/>
        <v>196.56614170453656</v>
      </c>
      <c r="CK299" s="2">
        <f t="shared" si="407"/>
        <v>204.06214859211147</v>
      </c>
    </row>
    <row r="300" spans="1:89">
      <c r="A300" s="2">
        <v>1</v>
      </c>
      <c r="B300" s="2">
        <f t="shared" si="416"/>
        <v>1461.8572935142131</v>
      </c>
      <c r="C300" s="3">
        <v>28.7</v>
      </c>
      <c r="D300" s="2">
        <f t="shared" si="344"/>
        <v>54.384215214994484</v>
      </c>
      <c r="E300" s="2">
        <f t="shared" si="413"/>
        <v>18.598331973539139</v>
      </c>
      <c r="F300" s="2">
        <v>0</v>
      </c>
      <c r="G300" s="2">
        <f t="shared" si="414"/>
        <v>0.98681598676957005</v>
      </c>
      <c r="H300" s="3">
        <f t="shared" si="415"/>
        <v>73.969363175303201</v>
      </c>
      <c r="J300" s="2">
        <f t="shared" si="410"/>
        <v>73.522621907811981</v>
      </c>
      <c r="K300" s="2">
        <f t="shared" si="382"/>
        <v>25.14329064786207</v>
      </c>
      <c r="L300" s="2">
        <f t="shared" si="383"/>
        <v>0</v>
      </c>
      <c r="M300" s="2">
        <f t="shared" si="411"/>
        <v>1.3340874443259327</v>
      </c>
      <c r="N300" s="3">
        <f t="shared" si="412"/>
        <v>99.999999999999986</v>
      </c>
      <c r="O300" s="2">
        <v>8.0000000000000002E-3</v>
      </c>
      <c r="P300" s="2">
        <f t="shared" si="345"/>
        <v>6.1014531264552439E-2</v>
      </c>
      <c r="Q300" s="2">
        <f t="shared" si="346"/>
        <v>0.20076165652215494</v>
      </c>
      <c r="R300" s="2">
        <v>0.3</v>
      </c>
      <c r="S300" s="2">
        <f t="shared" si="384"/>
        <v>2.5225133018879849E-2</v>
      </c>
      <c r="T300" s="2">
        <v>0.12</v>
      </c>
      <c r="U300" s="2">
        <f t="shared" si="347"/>
        <v>0.68093435945738701</v>
      </c>
      <c r="V300" s="2">
        <f t="shared" si="348"/>
        <v>0.98091550838579178</v>
      </c>
      <c r="W300" s="2">
        <v>0.06</v>
      </c>
      <c r="X300" s="2">
        <f t="shared" si="385"/>
        <v>0.26023690387549858</v>
      </c>
      <c r="Y300" s="2">
        <v>2.6700000000000002E-2</v>
      </c>
      <c r="Z300" s="2">
        <v>0.21</v>
      </c>
      <c r="AA300" s="2">
        <v>0.442</v>
      </c>
      <c r="AB300" s="2">
        <v>0.5</v>
      </c>
      <c r="AC300" s="2">
        <f t="shared" si="386"/>
        <v>7.9101887631525813E-2</v>
      </c>
      <c r="AD300" s="2">
        <f t="shared" si="349"/>
        <v>0.11587283530542067</v>
      </c>
      <c r="AE300" s="2">
        <f t="shared" si="350"/>
        <v>0.43295998159424076</v>
      </c>
      <c r="AF300" s="2">
        <f t="shared" si="351"/>
        <v>0.89760861633387745</v>
      </c>
      <c r="AG300" s="2">
        <f t="shared" si="352"/>
        <v>6.5525253670840158</v>
      </c>
      <c r="AH300" s="2">
        <f t="shared" si="387"/>
        <v>0.28146955136517576</v>
      </c>
      <c r="AI300" s="2">
        <f t="shared" si="353"/>
        <v>6.3970778197617567E-2</v>
      </c>
      <c r="AJ300" s="2">
        <f t="shared" si="354"/>
        <v>0.27444021851894612</v>
      </c>
      <c r="AK300" s="2">
        <f t="shared" si="355"/>
        <v>0.48538573959574566</v>
      </c>
      <c r="AL300" s="2">
        <f t="shared" si="356"/>
        <v>4.2698115819958904</v>
      </c>
      <c r="AM300" s="2">
        <f t="shared" si="388"/>
        <v>0.17299931539434746</v>
      </c>
      <c r="AN300" s="2">
        <f t="shared" si="357"/>
        <v>3.5316823416138003E-2</v>
      </c>
      <c r="AO300" s="2">
        <f t="shared" si="358"/>
        <v>0.17395934206989211</v>
      </c>
      <c r="AP300" s="2">
        <f t="shared" si="359"/>
        <v>0.26247443698253753</v>
      </c>
      <c r="AQ300" s="2">
        <f t="shared" si="360"/>
        <v>2.7823304641183682</v>
      </c>
      <c r="AR300" s="2">
        <f t="shared" si="389"/>
        <v>0.10682367891729692</v>
      </c>
      <c r="AS300" s="2">
        <f t="shared" si="361"/>
        <v>1.9497621435112158E-2</v>
      </c>
      <c r="AT300" s="2">
        <f t="shared" si="362"/>
        <v>0.11026755792828739</v>
      </c>
      <c r="AU300" s="2">
        <f t="shared" si="363"/>
        <v>0.14193418646101449</v>
      </c>
      <c r="AV300" s="2">
        <f t="shared" si="364"/>
        <v>1.8130455320800112</v>
      </c>
      <c r="AW300" s="2">
        <f t="shared" si="390"/>
        <v>6.6247667872354712E-2</v>
      </c>
      <c r="AX300" s="2">
        <f t="shared" si="365"/>
        <v>1.0764196913962328E-2</v>
      </c>
      <c r="AY300" s="2">
        <f t="shared" si="366"/>
        <v>6.9895265105010082E-2</v>
      </c>
      <c r="AZ300" s="2">
        <f t="shared" si="367"/>
        <v>7.6751524902557822E-2</v>
      </c>
      <c r="BA300" s="2">
        <f t="shared" si="368"/>
        <v>1.1814319484284836</v>
      </c>
      <c r="BB300" s="2">
        <f t="shared" si="391"/>
        <v>4.124942474015092E-2</v>
      </c>
      <c r="BD300" s="2">
        <f t="shared" si="409"/>
        <v>9.8900878782219372</v>
      </c>
      <c r="BE300" s="2">
        <f t="shared" si="392"/>
        <v>2779.877626628655</v>
      </c>
      <c r="BF300" s="2">
        <f t="shared" si="369"/>
        <v>31.770221770851002</v>
      </c>
      <c r="BG300" s="2">
        <f t="shared" si="370"/>
        <v>36.278019508232653</v>
      </c>
      <c r="BH300" s="2">
        <f t="shared" si="393"/>
        <v>0.28696545143931451</v>
      </c>
      <c r="BI300" s="2">
        <f t="shared" si="371"/>
        <v>1.341083032119267</v>
      </c>
      <c r="BJ300" s="2">
        <f t="shared" si="372"/>
        <v>185.32082582584167</v>
      </c>
      <c r="BK300" s="2">
        <f t="shared" si="373"/>
        <v>145.80646821193278</v>
      </c>
      <c r="BL300" s="2">
        <f t="shared" si="374"/>
        <v>188.98482084900368</v>
      </c>
      <c r="BM300" s="2">
        <f t="shared" si="375"/>
        <v>194.19408601355542</v>
      </c>
      <c r="BN300" s="2">
        <f t="shared" si="376"/>
        <v>144.85673029475828</v>
      </c>
      <c r="BO300" s="2">
        <f t="shared" si="377"/>
        <v>236.94755943137429</v>
      </c>
      <c r="BP300" s="2">
        <f t="shared" si="378"/>
        <v>70.879237116833863</v>
      </c>
      <c r="BQ300" s="2">
        <f t="shared" si="379"/>
        <v>263.66194083267652</v>
      </c>
      <c r="BR300" s="2">
        <f t="shared" si="380"/>
        <v>17.152179118518198</v>
      </c>
      <c r="BS300" s="2">
        <f t="shared" si="381"/>
        <v>273.52001108104406</v>
      </c>
      <c r="BU300" s="2">
        <f t="shared" si="394"/>
        <v>4.0191407962290935</v>
      </c>
      <c r="BV300" s="2">
        <f t="shared" si="395"/>
        <v>5.3529406689217565</v>
      </c>
      <c r="BW300" s="2">
        <f t="shared" si="396"/>
        <v>6.5314359119742811</v>
      </c>
      <c r="BX300" s="2">
        <f t="shared" si="397"/>
        <v>7.2678151786329765</v>
      </c>
      <c r="BY300" s="2">
        <f t="shared" si="398"/>
        <v>7.5395519046725674</v>
      </c>
      <c r="CA300" s="2">
        <f t="shared" si="399"/>
        <v>5.2450678697235364</v>
      </c>
      <c r="CB300" s="2">
        <f t="shared" si="400"/>
        <v>6.9857062826563228</v>
      </c>
      <c r="CC300" s="2">
        <f t="shared" si="401"/>
        <v>8.5236687097890904</v>
      </c>
      <c r="CD300" s="2">
        <f t="shared" si="408"/>
        <v>9.4846599831244056</v>
      </c>
      <c r="CE300" s="2">
        <f t="shared" si="402"/>
        <v>9.8392824367869824</v>
      </c>
      <c r="CG300" s="2">
        <f t="shared" si="403"/>
        <v>108.72292372644509</v>
      </c>
      <c r="CH300" s="2">
        <f t="shared" si="404"/>
        <v>144.8039244122545</v>
      </c>
      <c r="CI300" s="2">
        <f t="shared" si="405"/>
        <v>176.6837352769532</v>
      </c>
      <c r="CJ300" s="2">
        <f t="shared" si="406"/>
        <v>196.60374079598986</v>
      </c>
      <c r="CK300" s="2">
        <f t="shared" si="407"/>
        <v>203.95456845711473</v>
      </c>
    </row>
    <row r="301" spans="1:89">
      <c r="A301" s="2">
        <v>1</v>
      </c>
      <c r="B301" s="2">
        <f t="shared" si="416"/>
        <v>1462.5715792284989</v>
      </c>
      <c r="C301" s="3">
        <v>28.8</v>
      </c>
      <c r="D301" s="2">
        <f t="shared" ref="D301:D364" si="417">$D$167+$D$6*($C301-$C$167)</f>
        <v>54.389015214994487</v>
      </c>
      <c r="E301" s="2">
        <f t="shared" si="413"/>
        <v>18.500231973539137</v>
      </c>
      <c r="F301" s="2">
        <v>0</v>
      </c>
      <c r="G301" s="2">
        <f t="shared" si="414"/>
        <v>0.98371598676956995</v>
      </c>
      <c r="H301" s="3">
        <f t="shared" si="415"/>
        <v>73.872963175303198</v>
      </c>
      <c r="J301" s="2">
        <f t="shared" si="410"/>
        <v>73.625062373533595</v>
      </c>
      <c r="K301" s="2">
        <f t="shared" si="382"/>
        <v>25.04330566737579</v>
      </c>
      <c r="L301" s="2">
        <f t="shared" si="383"/>
        <v>0</v>
      </c>
      <c r="M301" s="2">
        <f t="shared" si="411"/>
        <v>1.3316319590906034</v>
      </c>
      <c r="N301" s="3">
        <f t="shared" si="412"/>
        <v>99.999999999999986</v>
      </c>
      <c r="O301" s="2">
        <v>8.0000000000000002E-3</v>
      </c>
      <c r="P301" s="2">
        <f t="shared" si="345"/>
        <v>6.0889367176567608E-2</v>
      </c>
      <c r="Q301" s="2">
        <f t="shared" si="346"/>
        <v>0.20066091846182077</v>
      </c>
      <c r="R301" s="2">
        <v>0.3</v>
      </c>
      <c r="S301" s="2">
        <f t="shared" si="384"/>
        <v>2.513361120811311E-2</v>
      </c>
      <c r="T301" s="2">
        <v>0.12</v>
      </c>
      <c r="U301" s="2">
        <f t="shared" si="347"/>
        <v>0.68096150778314768</v>
      </c>
      <c r="V301" s="2">
        <f t="shared" si="348"/>
        <v>0.9797472635031238</v>
      </c>
      <c r="W301" s="2">
        <v>0.06</v>
      </c>
      <c r="X301" s="2">
        <f t="shared" si="385"/>
        <v>0.25968432589499935</v>
      </c>
      <c r="Y301" s="2">
        <v>2.6700000000000002E-2</v>
      </c>
      <c r="Z301" s="2">
        <v>0.21</v>
      </c>
      <c r="AA301" s="2">
        <v>0.442</v>
      </c>
      <c r="AB301" s="2">
        <v>0.5</v>
      </c>
      <c r="AC301" s="2">
        <f t="shared" si="386"/>
        <v>7.890699335067565E-2</v>
      </c>
      <c r="AD301" s="2">
        <f t="shared" si="349"/>
        <v>0.11575449305125531</v>
      </c>
      <c r="AE301" s="2">
        <f t="shared" si="350"/>
        <v>0.43154803350479309</v>
      </c>
      <c r="AF301" s="2">
        <f t="shared" si="351"/>
        <v>0.89481038465951557</v>
      </c>
      <c r="AG301" s="2">
        <f t="shared" si="352"/>
        <v>6.5437743445956817</v>
      </c>
      <c r="AH301" s="2">
        <f t="shared" si="387"/>
        <v>0.28043720134471678</v>
      </c>
      <c r="AI301" s="2">
        <f t="shared" si="353"/>
        <v>6.3905444108979248E-2</v>
      </c>
      <c r="AJ301" s="2">
        <f t="shared" si="354"/>
        <v>0.27354522739117809</v>
      </c>
      <c r="AK301" s="2">
        <f t="shared" si="355"/>
        <v>0.48387258372123121</v>
      </c>
      <c r="AL301" s="2">
        <f t="shared" si="356"/>
        <v>4.2641091672654285</v>
      </c>
      <c r="AM301" s="2">
        <f t="shared" si="388"/>
        <v>0.17233743096122914</v>
      </c>
      <c r="AN301" s="2">
        <f t="shared" si="357"/>
        <v>3.5280753939784817E-2</v>
      </c>
      <c r="AO301" s="2">
        <f t="shared" si="358"/>
        <v>0.17339203430215633</v>
      </c>
      <c r="AP301" s="2">
        <f t="shared" si="359"/>
        <v>0.26165619140210328</v>
      </c>
      <c r="AQ301" s="2">
        <f t="shared" si="360"/>
        <v>2.7786146087652877</v>
      </c>
      <c r="AR301" s="2">
        <f t="shared" si="389"/>
        <v>0.10639949439746849</v>
      </c>
      <c r="AS301" s="2">
        <f t="shared" si="361"/>
        <v>1.9477708290970893E-2</v>
      </c>
      <c r="AT301" s="2">
        <f t="shared" si="362"/>
        <v>0.10990795871735888</v>
      </c>
      <c r="AU301" s="2">
        <f t="shared" si="363"/>
        <v>0.14149171662616358</v>
      </c>
      <c r="AV301" s="2">
        <f t="shared" si="364"/>
        <v>1.8106241752237209</v>
      </c>
      <c r="AW301" s="2">
        <f t="shared" si="390"/>
        <v>6.5975911108823337E-2</v>
      </c>
      <c r="AX301" s="2">
        <f t="shared" si="365"/>
        <v>1.0753203316336784E-2</v>
      </c>
      <c r="AY301" s="2">
        <f t="shared" si="366"/>
        <v>6.9667326057010592E-2</v>
      </c>
      <c r="AZ301" s="2">
        <f t="shared" si="367"/>
        <v>7.6512257426589167E-2</v>
      </c>
      <c r="BA301" s="2">
        <f t="shared" si="368"/>
        <v>1.1798541235487712</v>
      </c>
      <c r="BB301" s="2">
        <f t="shared" si="391"/>
        <v>4.1075368643374112E-2</v>
      </c>
      <c r="BD301" s="2">
        <f t="shared" si="409"/>
        <v>9.4073551701347178</v>
      </c>
      <c r="BE301" s="2">
        <f t="shared" si="392"/>
        <v>2770.2579381860905</v>
      </c>
      <c r="BF301" s="2">
        <f t="shared" si="369"/>
        <v>31.711119017313329</v>
      </c>
      <c r="BG301" s="2">
        <f t="shared" si="370"/>
        <v>36.262162214861405</v>
      </c>
      <c r="BH301" s="2">
        <f t="shared" si="393"/>
        <v>0.28302702765735177</v>
      </c>
      <c r="BI301" s="2">
        <f t="shared" si="371"/>
        <v>1.3374092265482187</v>
      </c>
      <c r="BJ301" s="2">
        <f t="shared" si="372"/>
        <v>185.3370200553874</v>
      </c>
      <c r="BK301" s="2">
        <f t="shared" si="373"/>
        <v>145.94372707250037</v>
      </c>
      <c r="BL301" s="2">
        <f t="shared" si="374"/>
        <v>188.44186417693408</v>
      </c>
      <c r="BM301" s="2">
        <f t="shared" si="375"/>
        <v>194.17411302106714</v>
      </c>
      <c r="BN301" s="2">
        <f t="shared" si="376"/>
        <v>143.73926532318256</v>
      </c>
      <c r="BO301" s="2">
        <f t="shared" si="377"/>
        <v>236.62391952127638</v>
      </c>
      <c r="BP301" s="2">
        <f t="shared" si="378"/>
        <v>69.780914078367104</v>
      </c>
      <c r="BQ301" s="2">
        <f t="shared" si="379"/>
        <v>262.98874282311289</v>
      </c>
      <c r="BR301" s="2">
        <f t="shared" si="380"/>
        <v>16.674984904012032</v>
      </c>
      <c r="BS301" s="2">
        <f t="shared" si="381"/>
        <v>272.62818807348492</v>
      </c>
      <c r="BU301" s="2">
        <f t="shared" si="394"/>
        <v>4.0246835312177804</v>
      </c>
      <c r="BV301" s="2">
        <f t="shared" si="395"/>
        <v>5.3547306934027317</v>
      </c>
      <c r="BW301" s="2">
        <f t="shared" si="396"/>
        <v>6.5253670787535185</v>
      </c>
      <c r="BX301" s="2">
        <f t="shared" si="397"/>
        <v>7.2524286131876492</v>
      </c>
      <c r="BY301" s="2">
        <f t="shared" si="398"/>
        <v>7.5182551569347149</v>
      </c>
      <c r="CA301" s="2">
        <f t="shared" si="399"/>
        <v>5.2682360389899792</v>
      </c>
      <c r="CB301" s="2">
        <f t="shared" si="400"/>
        <v>7.0092430868805113</v>
      </c>
      <c r="CC301" s="2">
        <f t="shared" si="401"/>
        <v>8.5415843867669938</v>
      </c>
      <c r="CD301" s="2">
        <f t="shared" si="408"/>
        <v>9.4932944401311836</v>
      </c>
      <c r="CE301" s="2">
        <f t="shared" si="402"/>
        <v>9.8412564518088299</v>
      </c>
      <c r="CG301" s="2">
        <f t="shared" si="403"/>
        <v>109.12421132997062</v>
      </c>
      <c r="CH301" s="2">
        <f t="shared" si="404"/>
        <v>145.18676046689171</v>
      </c>
      <c r="CI301" s="2">
        <f t="shared" si="405"/>
        <v>176.92708770373147</v>
      </c>
      <c r="CJ301" s="2">
        <f t="shared" si="406"/>
        <v>196.64044303169098</v>
      </c>
      <c r="CK301" s="2">
        <f t="shared" si="407"/>
        <v>203.84799406321102</v>
      </c>
    </row>
    <row r="302" spans="1:89">
      <c r="A302" s="2">
        <v>1</v>
      </c>
      <c r="B302" s="2">
        <f t="shared" si="416"/>
        <v>1463.2858649427844</v>
      </c>
      <c r="C302" s="3">
        <v>28.9</v>
      </c>
      <c r="D302" s="2">
        <f t="shared" si="417"/>
        <v>54.393815214994483</v>
      </c>
      <c r="E302" s="2">
        <f t="shared" si="413"/>
        <v>18.402131973539142</v>
      </c>
      <c r="F302" s="2">
        <v>0</v>
      </c>
      <c r="G302" s="2">
        <f t="shared" si="414"/>
        <v>0.98061598676957007</v>
      </c>
      <c r="H302" s="3">
        <f t="shared" si="415"/>
        <v>73.776563175303195</v>
      </c>
      <c r="J302" s="2">
        <f t="shared" si="410"/>
        <v>73.727770546518073</v>
      </c>
      <c r="K302" s="2">
        <f t="shared" si="382"/>
        <v>24.943059396536487</v>
      </c>
      <c r="L302" s="2">
        <f t="shared" si="383"/>
        <v>0</v>
      </c>
      <c r="M302" s="2">
        <f t="shared" si="411"/>
        <v>1.3291700569454454</v>
      </c>
      <c r="N302" s="3">
        <f t="shared" si="412"/>
        <v>100</v>
      </c>
      <c r="O302" s="2">
        <v>8.0000000000000002E-3</v>
      </c>
      <c r="P302" s="2">
        <f t="shared" si="345"/>
        <v>6.0764562503953345E-2</v>
      </c>
      <c r="Q302" s="2">
        <f t="shared" si="346"/>
        <v>0.20056031376494274</v>
      </c>
      <c r="R302" s="2">
        <v>0.3</v>
      </c>
      <c r="S302" s="2">
        <f t="shared" si="384"/>
        <v>2.5042272731964403E-2</v>
      </c>
      <c r="T302" s="2">
        <v>0.12</v>
      </c>
      <c r="U302" s="2">
        <f t="shared" si="347"/>
        <v>0.68098863485494077</v>
      </c>
      <c r="V302" s="2">
        <f t="shared" si="348"/>
        <v>0.97858136937253981</v>
      </c>
      <c r="W302" s="2">
        <v>0.06</v>
      </c>
      <c r="X302" s="2">
        <f t="shared" si="385"/>
        <v>0.2591302263655198</v>
      </c>
      <c r="Y302" s="2">
        <v>2.6700000000000002E-2</v>
      </c>
      <c r="Z302" s="2">
        <v>0.21</v>
      </c>
      <c r="AA302" s="2">
        <v>0.442</v>
      </c>
      <c r="AB302" s="2">
        <v>0.5</v>
      </c>
      <c r="AC302" s="2">
        <f t="shared" si="386"/>
        <v>7.8711589753374167E-2</v>
      </c>
      <c r="AD302" s="2">
        <f t="shared" si="349"/>
        <v>0.11563636887286853</v>
      </c>
      <c r="AE302" s="2">
        <f t="shared" si="350"/>
        <v>0.43014184592961774</v>
      </c>
      <c r="AF302" s="2">
        <f t="shared" si="351"/>
        <v>0.89202316763509604</v>
      </c>
      <c r="AG302" s="2">
        <f t="shared" si="352"/>
        <v>6.535042194344908</v>
      </c>
      <c r="AH302" s="2">
        <f t="shared" si="387"/>
        <v>0.27940847688647985</v>
      </c>
      <c r="AI302" s="2">
        <f t="shared" si="353"/>
        <v>6.3840230415058333E-2</v>
      </c>
      <c r="AJ302" s="2">
        <f t="shared" si="354"/>
        <v>0.27265388767892862</v>
      </c>
      <c r="AK302" s="2">
        <f t="shared" si="355"/>
        <v>0.48236538406628882</v>
      </c>
      <c r="AL302" s="2">
        <f t="shared" si="356"/>
        <v>4.2584190502208186</v>
      </c>
      <c r="AM302" s="2">
        <f t="shared" si="388"/>
        <v>0.17167783066229944</v>
      </c>
      <c r="AN302" s="2">
        <f t="shared" si="357"/>
        <v>3.5244750930638918E-2</v>
      </c>
      <c r="AO302" s="2">
        <f t="shared" si="358"/>
        <v>0.17282704105612093</v>
      </c>
      <c r="AP302" s="2">
        <f t="shared" si="359"/>
        <v>0.26084116667315116</v>
      </c>
      <c r="AQ302" s="2">
        <f t="shared" si="360"/>
        <v>2.7749067669334901</v>
      </c>
      <c r="AR302" s="2">
        <f t="shared" si="389"/>
        <v>0.1059767504539709</v>
      </c>
      <c r="AS302" s="2">
        <f t="shared" si="361"/>
        <v>1.9457831841875221E-2</v>
      </c>
      <c r="AT302" s="2">
        <f t="shared" si="362"/>
        <v>0.10954982661163233</v>
      </c>
      <c r="AU302" s="2">
        <f t="shared" si="363"/>
        <v>0.14105098848067513</v>
      </c>
      <c r="AV302" s="2">
        <f t="shared" si="364"/>
        <v>1.808208040205435</v>
      </c>
      <c r="AW302" s="2">
        <f t="shared" si="390"/>
        <v>6.5705063771937994E-2</v>
      </c>
      <c r="AX302" s="2">
        <f t="shared" si="365"/>
        <v>1.0742229977218049E-2</v>
      </c>
      <c r="AY302" s="2">
        <f t="shared" si="366"/>
        <v>6.9440316962561865E-2</v>
      </c>
      <c r="AZ302" s="2">
        <f t="shared" si="367"/>
        <v>7.6273931776672479E-2</v>
      </c>
      <c r="BA302" s="2">
        <f t="shared" si="368"/>
        <v>1.1782797013669715</v>
      </c>
      <c r="BB302" s="2">
        <f t="shared" si="391"/>
        <v>4.0901887151933609E-2</v>
      </c>
      <c r="BD302" s="2">
        <f t="shared" si="409"/>
        <v>8.9457678774653129</v>
      </c>
      <c r="BE302" s="2">
        <f t="shared" si="392"/>
        <v>2760.7032247940192</v>
      </c>
      <c r="BF302" s="2">
        <f t="shared" si="369"/>
        <v>31.651913788299098</v>
      </c>
      <c r="BG302" s="2">
        <f t="shared" si="370"/>
        <v>36.2462097981605</v>
      </c>
      <c r="BH302" s="2">
        <f t="shared" si="393"/>
        <v>0.279127529982859</v>
      </c>
      <c r="BI302" s="2">
        <f t="shared" si="371"/>
        <v>1.3337473521656396</v>
      </c>
      <c r="BJ302" s="2">
        <f t="shared" si="372"/>
        <v>185.34898496006926</v>
      </c>
      <c r="BK302" s="2">
        <f t="shared" si="373"/>
        <v>146.08007744581374</v>
      </c>
      <c r="BL302" s="2">
        <f t="shared" si="374"/>
        <v>187.89311451511719</v>
      </c>
      <c r="BM302" s="2">
        <f t="shared" si="375"/>
        <v>194.15237946222302</v>
      </c>
      <c r="BN302" s="2">
        <f t="shared" si="376"/>
        <v>142.62093885056123</v>
      </c>
      <c r="BO302" s="2">
        <f t="shared" si="377"/>
        <v>236.29864969196598</v>
      </c>
      <c r="BP302" s="2">
        <f t="shared" si="378"/>
        <v>68.691945141910466</v>
      </c>
      <c r="BQ302" s="2">
        <f t="shared" si="379"/>
        <v>262.31643556470044</v>
      </c>
      <c r="BR302" s="2">
        <f t="shared" si="380"/>
        <v>16.20806865373925</v>
      </c>
      <c r="BS302" s="2">
        <f t="shared" si="381"/>
        <v>271.74092122428169</v>
      </c>
      <c r="BU302" s="2">
        <f t="shared" si="394"/>
        <v>4.0302166284218588</v>
      </c>
      <c r="BV302" s="2">
        <f t="shared" si="395"/>
        <v>5.356487769159143</v>
      </c>
      <c r="BW302" s="2">
        <f t="shared" si="396"/>
        <v>6.5192650764814077</v>
      </c>
      <c r="BX302" s="2">
        <f t="shared" si="397"/>
        <v>7.2370721525209802</v>
      </c>
      <c r="BY302" s="2">
        <f t="shared" si="398"/>
        <v>7.4970851500747147</v>
      </c>
      <c r="CA302" s="2">
        <f t="shared" si="399"/>
        <v>5.2914082228709329</v>
      </c>
      <c r="CB302" s="2">
        <f t="shared" si="400"/>
        <v>7.0327146256986417</v>
      </c>
      <c r="CC302" s="2">
        <f t="shared" si="401"/>
        <v>8.5593644246058584</v>
      </c>
      <c r="CD302" s="2">
        <f t="shared" si="408"/>
        <v>9.5017977017168267</v>
      </c>
      <c r="CE302" s="2">
        <f t="shared" si="402"/>
        <v>9.8431775927148699</v>
      </c>
      <c r="CG302" s="2">
        <f t="shared" si="403"/>
        <v>109.52604869926812</v>
      </c>
      <c r="CH302" s="2">
        <f t="shared" si="404"/>
        <v>145.56908334023896</v>
      </c>
      <c r="CI302" s="2">
        <f t="shared" si="405"/>
        <v>177.16897380023423</v>
      </c>
      <c r="CJ302" s="2">
        <f t="shared" si="406"/>
        <v>196.67625591816213</v>
      </c>
      <c r="CK302" s="2">
        <f t="shared" si="407"/>
        <v>203.7424260172281</v>
      </c>
    </row>
    <row r="303" spans="1:89">
      <c r="A303" s="2">
        <v>1</v>
      </c>
      <c r="B303" s="2">
        <f t="shared" si="416"/>
        <v>1464.0001506570702</v>
      </c>
      <c r="C303" s="3">
        <v>29</v>
      </c>
      <c r="D303" s="2">
        <f t="shared" si="417"/>
        <v>54.398615214994486</v>
      </c>
      <c r="E303" s="2">
        <f t="shared" si="413"/>
        <v>18.304031973539139</v>
      </c>
      <c r="F303" s="2">
        <v>0</v>
      </c>
      <c r="G303" s="2">
        <f t="shared" si="414"/>
        <v>0.97751598676956997</v>
      </c>
      <c r="H303" s="3">
        <f t="shared" si="415"/>
        <v>73.680163175303207</v>
      </c>
      <c r="J303" s="2">
        <f t="shared" si="410"/>
        <v>73.83074747753588</v>
      </c>
      <c r="K303" s="2">
        <f t="shared" si="382"/>
        <v>24.842550809760493</v>
      </c>
      <c r="L303" s="2">
        <f t="shared" si="383"/>
        <v>0</v>
      </c>
      <c r="M303" s="2">
        <f t="shared" si="411"/>
        <v>1.3267017127036207</v>
      </c>
      <c r="N303" s="3">
        <f t="shared" si="412"/>
        <v>100</v>
      </c>
      <c r="O303" s="2">
        <v>8.0000000000000002E-3</v>
      </c>
      <c r="P303" s="2">
        <f t="shared" si="345"/>
        <v>6.0640115962385603E-2</v>
      </c>
      <c r="Q303" s="2">
        <f t="shared" si="346"/>
        <v>0.20045984217948909</v>
      </c>
      <c r="R303" s="2">
        <v>0.3</v>
      </c>
      <c r="S303" s="2">
        <f t="shared" si="384"/>
        <v>2.495111655536706E-2</v>
      </c>
      <c r="T303" s="2">
        <v>0.12</v>
      </c>
      <c r="U303" s="2">
        <f t="shared" si="347"/>
        <v>0.68101574069769255</v>
      </c>
      <c r="V303" s="2">
        <f t="shared" si="348"/>
        <v>0.97741781972986375</v>
      </c>
      <c r="W303" s="2">
        <v>0.06</v>
      </c>
      <c r="X303" s="2">
        <f t="shared" si="385"/>
        <v>0.25857459940595623</v>
      </c>
      <c r="Y303" s="2">
        <v>2.6700000000000002E-2</v>
      </c>
      <c r="Z303" s="2">
        <v>0.21</v>
      </c>
      <c r="AA303" s="2">
        <v>0.442</v>
      </c>
      <c r="AB303" s="2">
        <v>0.5</v>
      </c>
      <c r="AC303" s="2">
        <f t="shared" si="386"/>
        <v>7.8515674840517219E-2</v>
      </c>
      <c r="AD303" s="2">
        <f t="shared" si="349"/>
        <v>0.11551846222942269</v>
      </c>
      <c r="AE303" s="2">
        <f t="shared" si="350"/>
        <v>0.42874139113145493</v>
      </c>
      <c r="AF303" s="2">
        <f t="shared" si="351"/>
        <v>0.88924691383681298</v>
      </c>
      <c r="AG303" s="2">
        <f t="shared" si="352"/>
        <v>6.5263288631081871</v>
      </c>
      <c r="AH303" s="2">
        <f t="shared" si="387"/>
        <v>0.27838335887637045</v>
      </c>
      <c r="AI303" s="2">
        <f t="shared" si="353"/>
        <v>6.3775136817270553E-2</v>
      </c>
      <c r="AJ303" s="2">
        <f t="shared" si="354"/>
        <v>0.27176618180038881</v>
      </c>
      <c r="AK303" s="2">
        <f t="shared" si="355"/>
        <v>0.48086411282327318</v>
      </c>
      <c r="AL303" s="2">
        <f t="shared" si="356"/>
        <v>4.2527411961801143</v>
      </c>
      <c r="AM303" s="2">
        <f t="shared" si="388"/>
        <v>0.1710205023010937</v>
      </c>
      <c r="AN303" s="2">
        <f t="shared" si="357"/>
        <v>3.5208814223858673E-2</v>
      </c>
      <c r="AO303" s="2">
        <f t="shared" si="358"/>
        <v>0.17226435118720984</v>
      </c>
      <c r="AP303" s="2">
        <f t="shared" si="359"/>
        <v>0.26002934775857656</v>
      </c>
      <c r="AQ303" s="2">
        <f t="shared" si="360"/>
        <v>2.771206916023234</v>
      </c>
      <c r="AR303" s="2">
        <f t="shared" si="389"/>
        <v>0.10555543930768012</v>
      </c>
      <c r="AS303" s="2">
        <f t="shared" si="361"/>
        <v>1.9437991996819799E-2</v>
      </c>
      <c r="AT303" s="2">
        <f t="shared" si="362"/>
        <v>0.10919315454689843</v>
      </c>
      <c r="AU303" s="2">
        <f t="shared" si="363"/>
        <v>0.14061199389316995</v>
      </c>
      <c r="AV303" s="2">
        <f t="shared" si="364"/>
        <v>1.8057971122985204</v>
      </c>
      <c r="AW303" s="2">
        <f t="shared" si="390"/>
        <v>6.5435120901786201E-2</v>
      </c>
      <c r="AX303" s="2">
        <f t="shared" si="365"/>
        <v>1.0731276846364133E-2</v>
      </c>
      <c r="AY303" s="2">
        <f t="shared" si="366"/>
        <v>6.9214233343875581E-2</v>
      </c>
      <c r="AZ303" s="2">
        <f t="shared" si="367"/>
        <v>7.6036543555729322E-2</v>
      </c>
      <c r="BA303" s="2">
        <f t="shared" si="368"/>
        <v>1.1767086722867921</v>
      </c>
      <c r="BB303" s="2">
        <f t="shared" si="391"/>
        <v>4.0728977104353768E-2</v>
      </c>
      <c r="BD303" s="2">
        <f t="shared" si="409"/>
        <v>8.5045164338088117</v>
      </c>
      <c r="BE303" s="2">
        <f t="shared" si="392"/>
        <v>2751.212884420363</v>
      </c>
      <c r="BF303" s="2">
        <f t="shared" si="369"/>
        <v>31.592605503609903</v>
      </c>
      <c r="BG303" s="2">
        <f t="shared" si="370"/>
        <v>36.230162886799981</v>
      </c>
      <c r="BH303" s="2">
        <f t="shared" si="393"/>
        <v>0.27526672673915714</v>
      </c>
      <c r="BI303" s="2">
        <f t="shared" si="371"/>
        <v>1.3300974189745136</v>
      </c>
      <c r="BJ303" s="2">
        <f t="shared" si="372"/>
        <v>185.35669908254479</v>
      </c>
      <c r="BK303" s="2">
        <f t="shared" si="373"/>
        <v>146.2155140721473</v>
      </c>
      <c r="BL303" s="2">
        <f t="shared" si="374"/>
        <v>187.33859139943092</v>
      </c>
      <c r="BM303" s="2">
        <f t="shared" si="375"/>
        <v>194.12888364131683</v>
      </c>
      <c r="BN303" s="2">
        <f t="shared" si="376"/>
        <v>141.50184971941499</v>
      </c>
      <c r="BO303" s="2">
        <f t="shared" si="377"/>
        <v>235.97176417481924</v>
      </c>
      <c r="BP303" s="2">
        <f t="shared" si="378"/>
        <v>67.612377761815935</v>
      </c>
      <c r="BQ303" s="2">
        <f t="shared" si="379"/>
        <v>261.64504226193185</v>
      </c>
      <c r="BR303" s="2">
        <f t="shared" si="380"/>
        <v>15.751293560934691</v>
      </c>
      <c r="BS303" s="2">
        <f t="shared" si="381"/>
        <v>270.85819837027015</v>
      </c>
      <c r="BU303" s="2">
        <f t="shared" si="394"/>
        <v>4.0357399034885137</v>
      </c>
      <c r="BV303" s="2">
        <f t="shared" si="395"/>
        <v>5.3582117267279887</v>
      </c>
      <c r="BW303" s="2">
        <f t="shared" si="396"/>
        <v>6.5131300930692939</v>
      </c>
      <c r="BX303" s="2">
        <f t="shared" si="397"/>
        <v>7.2217462306044178</v>
      </c>
      <c r="BY303" s="2">
        <f t="shared" si="398"/>
        <v>7.4760414193156732</v>
      </c>
      <c r="CA303" s="2">
        <f t="shared" si="399"/>
        <v>5.3145837932113569</v>
      </c>
      <c r="CB303" s="2">
        <f t="shared" si="400"/>
        <v>7.0561200385704321</v>
      </c>
      <c r="CC303" s="2">
        <f t="shared" si="401"/>
        <v>8.5770085445254356</v>
      </c>
      <c r="CD303" s="2">
        <f t="shared" si="408"/>
        <v>9.5101707230139088</v>
      </c>
      <c r="CE303" s="2">
        <f t="shared" si="402"/>
        <v>9.8450468847428247</v>
      </c>
      <c r="CG303" s="2">
        <f t="shared" si="403"/>
        <v>109.92842478025212</v>
      </c>
      <c r="CH303" s="2">
        <f t="shared" si="404"/>
        <v>145.95087613280799</v>
      </c>
      <c r="CI303" s="2">
        <f t="shared" si="405"/>
        <v>177.40938431167709</v>
      </c>
      <c r="CJ303" s="2">
        <f t="shared" si="406"/>
        <v>196.71118711263759</v>
      </c>
      <c r="CK303" s="2">
        <f t="shared" si="407"/>
        <v>203.6378647957215</v>
      </c>
    </row>
    <row r="304" spans="1:89">
      <c r="A304" s="2">
        <v>1</v>
      </c>
      <c r="B304" s="2">
        <f t="shared" si="416"/>
        <v>1464.714436371356</v>
      </c>
      <c r="C304" s="3">
        <v>29.1</v>
      </c>
      <c r="D304" s="2">
        <f t="shared" si="417"/>
        <v>54.403415214994482</v>
      </c>
      <c r="E304" s="2">
        <f t="shared" si="413"/>
        <v>18.205931973539137</v>
      </c>
      <c r="F304" s="2">
        <v>0</v>
      </c>
      <c r="G304" s="2">
        <f t="shared" si="414"/>
        <v>0.97441598676956998</v>
      </c>
      <c r="H304" s="3">
        <f t="shared" si="415"/>
        <v>73.58376317530319</v>
      </c>
      <c r="J304" s="2">
        <f t="shared" si="410"/>
        <v>73.933994222863859</v>
      </c>
      <c r="K304" s="2">
        <f t="shared" si="382"/>
        <v>24.741778876089835</v>
      </c>
      <c r="L304" s="2">
        <f t="shared" si="383"/>
        <v>0</v>
      </c>
      <c r="M304" s="2">
        <f t="shared" si="411"/>
        <v>1.3242269010463055</v>
      </c>
      <c r="N304" s="3">
        <f t="shared" si="412"/>
        <v>100</v>
      </c>
      <c r="O304" s="2">
        <v>8.0000000000000002E-3</v>
      </c>
      <c r="P304" s="2">
        <f t="shared" si="345"/>
        <v>6.0516026272968614E-2</v>
      </c>
      <c r="Q304" s="2">
        <f t="shared" si="346"/>
        <v>0.20035950345404061</v>
      </c>
      <c r="R304" s="2">
        <v>0.3</v>
      </c>
      <c r="S304" s="2">
        <f t="shared" si="384"/>
        <v>2.4860141646022349E-2</v>
      </c>
      <c r="T304" s="2">
        <v>0.12</v>
      </c>
      <c r="U304" s="2">
        <f t="shared" si="347"/>
        <v>0.68104282533629301</v>
      </c>
      <c r="V304" s="2">
        <f t="shared" si="348"/>
        <v>0.97625660833141947</v>
      </c>
      <c r="W304" s="2">
        <v>0.06</v>
      </c>
      <c r="X304" s="2">
        <f t="shared" si="385"/>
        <v>0.25801743910424479</v>
      </c>
      <c r="Y304" s="2">
        <v>2.6700000000000002E-2</v>
      </c>
      <c r="Z304" s="2">
        <v>0.21</v>
      </c>
      <c r="AA304" s="2">
        <v>0.442</v>
      </c>
      <c r="AB304" s="2">
        <v>0.5</v>
      </c>
      <c r="AC304" s="2">
        <f t="shared" si="386"/>
        <v>7.8319246602524831E-2</v>
      </c>
      <c r="AD304" s="2">
        <f t="shared" si="349"/>
        <v>0.11540077258174342</v>
      </c>
      <c r="AE304" s="2">
        <f t="shared" si="350"/>
        <v>0.42734664152573687</v>
      </c>
      <c r="AF304" s="2">
        <f t="shared" si="351"/>
        <v>0.88648157211624279</v>
      </c>
      <c r="AG304" s="2">
        <f t="shared" si="352"/>
        <v>6.517634297844948</v>
      </c>
      <c r="AH304" s="2">
        <f t="shared" si="387"/>
        <v>0.27736182829830386</v>
      </c>
      <c r="AI304" s="2">
        <f t="shared" si="353"/>
        <v>6.3710163017949933E-2</v>
      </c>
      <c r="AJ304" s="2">
        <f t="shared" si="354"/>
        <v>0.27088209227053661</v>
      </c>
      <c r="AK304" s="2">
        <f t="shared" si="355"/>
        <v>0.47936874233345295</v>
      </c>
      <c r="AL304" s="2">
        <f t="shared" si="356"/>
        <v>4.2470755705805718</v>
      </c>
      <c r="AM304" s="2">
        <f t="shared" si="388"/>
        <v>0.17036543374296387</v>
      </c>
      <c r="AN304" s="2">
        <f t="shared" si="357"/>
        <v>3.5172943655109402E-2</v>
      </c>
      <c r="AO304" s="2">
        <f t="shared" si="358"/>
        <v>0.17170395361219709</v>
      </c>
      <c r="AP304" s="2">
        <f t="shared" si="359"/>
        <v>0.25922071970180105</v>
      </c>
      <c r="AQ304" s="2">
        <f t="shared" si="360"/>
        <v>2.7675150335124554</v>
      </c>
      <c r="AR304" s="2">
        <f t="shared" si="389"/>
        <v>0.10513555321848603</v>
      </c>
      <c r="AS304" s="2">
        <f t="shared" si="361"/>
        <v>1.9418188665079158E-2</v>
      </c>
      <c r="AT304" s="2">
        <f t="shared" si="362"/>
        <v>0.10883793549783603</v>
      </c>
      <c r="AU304" s="2">
        <f t="shared" si="363"/>
        <v>0.14017472477581347</v>
      </c>
      <c r="AV304" s="2">
        <f t="shared" si="364"/>
        <v>1.80339137682696</v>
      </c>
      <c r="AW304" s="2">
        <f t="shared" si="390"/>
        <v>6.516607756309227E-2</v>
      </c>
      <c r="AX304" s="2">
        <f t="shared" si="365"/>
        <v>1.0720343873687524E-2</v>
      </c>
      <c r="AY304" s="2">
        <f t="shared" si="366"/>
        <v>6.898907074781345E-2</v>
      </c>
      <c r="AZ304" s="2">
        <f t="shared" si="367"/>
        <v>7.5800088390228268E-2</v>
      </c>
      <c r="BA304" s="2">
        <f t="shared" si="368"/>
        <v>1.175141026744924</v>
      </c>
      <c r="BB304" s="2">
        <f t="shared" si="391"/>
        <v>4.0556635354724493E-2</v>
      </c>
      <c r="BD304" s="2">
        <f t="shared" si="409"/>
        <v>8.0828171520433116</v>
      </c>
      <c r="BE304" s="2">
        <f t="shared" si="392"/>
        <v>2741.786320615317</v>
      </c>
      <c r="BF304" s="2">
        <f t="shared" si="369"/>
        <v>31.533193578241029</v>
      </c>
      <c r="BG304" s="2">
        <f t="shared" si="370"/>
        <v>36.214022098798054</v>
      </c>
      <c r="BH304" s="2">
        <f t="shared" si="393"/>
        <v>0.27144438667772991</v>
      </c>
      <c r="BI304" s="2">
        <f t="shared" si="371"/>
        <v>1.3264594360456587</v>
      </c>
      <c r="BJ304" s="2">
        <f t="shared" si="372"/>
        <v>185.36014109915106</v>
      </c>
      <c r="BK304" s="2">
        <f t="shared" si="373"/>
        <v>146.35003169079681</v>
      </c>
      <c r="BL304" s="2">
        <f t="shared" si="374"/>
        <v>186.77831502873531</v>
      </c>
      <c r="BM304" s="2">
        <f t="shared" si="375"/>
        <v>194.10362395536296</v>
      </c>
      <c r="BN304" s="2">
        <f t="shared" si="376"/>
        <v>140.38209701568493</v>
      </c>
      <c r="BO304" s="2">
        <f t="shared" si="377"/>
        <v>235.6432773460937</v>
      </c>
      <c r="BP304" s="2">
        <f t="shared" si="378"/>
        <v>66.542257375795074</v>
      </c>
      <c r="BQ304" s="2">
        <f t="shared" si="379"/>
        <v>260.97458595648118</v>
      </c>
      <c r="BR304" s="2">
        <f t="shared" si="380"/>
        <v>15.304522581497981</v>
      </c>
      <c r="BS304" s="2">
        <f t="shared" si="381"/>
        <v>269.98000704453551</v>
      </c>
      <c r="BU304" s="2">
        <f t="shared" si="394"/>
        <v>4.0412531723631488</v>
      </c>
      <c r="BV304" s="2">
        <f t="shared" si="395"/>
        <v>5.3599023998443212</v>
      </c>
      <c r="BW304" s="2">
        <f t="shared" si="396"/>
        <v>6.5069623225837354</v>
      </c>
      <c r="BX304" s="2">
        <f t="shared" si="397"/>
        <v>7.2064512813433925</v>
      </c>
      <c r="BY304" s="2">
        <f t="shared" si="398"/>
        <v>7.4551234963071433</v>
      </c>
      <c r="CA304" s="2">
        <f t="shared" si="399"/>
        <v>5.3377621221026681</v>
      </c>
      <c r="CB304" s="2">
        <f t="shared" si="400"/>
        <v>7.0794584718696045</v>
      </c>
      <c r="CC304" s="2">
        <f t="shared" si="401"/>
        <v>8.5945164863617158</v>
      </c>
      <c r="CD304" s="2">
        <f t="shared" si="408"/>
        <v>9.5184144728650022</v>
      </c>
      <c r="CE304" s="2">
        <f t="shared" si="402"/>
        <v>9.8468653452157451</v>
      </c>
      <c r="CG304" s="2">
        <f t="shared" si="403"/>
        <v>110.3313284325411</v>
      </c>
      <c r="CH304" s="2">
        <f t="shared" si="404"/>
        <v>146.33212194864407</v>
      </c>
      <c r="CI304" s="2">
        <f t="shared" si="405"/>
        <v>177.6483101877399</v>
      </c>
      <c r="CJ304" s="2">
        <f t="shared" si="406"/>
        <v>196.74524441884105</v>
      </c>
      <c r="CK304" s="2">
        <f t="shared" si="407"/>
        <v>203.5343107433271</v>
      </c>
    </row>
    <row r="305" spans="1:89">
      <c r="A305" s="2">
        <v>1</v>
      </c>
      <c r="B305" s="2">
        <f t="shared" si="416"/>
        <v>1465.4287220856415</v>
      </c>
      <c r="C305" s="3">
        <v>29.2</v>
      </c>
      <c r="D305" s="2">
        <f t="shared" si="417"/>
        <v>54.408215214994485</v>
      </c>
      <c r="E305" s="2">
        <f t="shared" si="413"/>
        <v>18.107831973539142</v>
      </c>
      <c r="F305" s="2">
        <v>0</v>
      </c>
      <c r="G305" s="2">
        <f t="shared" si="414"/>
        <v>0.97131598676956998</v>
      </c>
      <c r="H305" s="3">
        <f t="shared" si="415"/>
        <v>73.487363175303202</v>
      </c>
      <c r="J305" s="2">
        <f t="shared" si="410"/>
        <v>74.037511844321259</v>
      </c>
      <c r="K305" s="2">
        <f t="shared" si="382"/>
        <v>24.640742559156912</v>
      </c>
      <c r="L305" s="2">
        <f t="shared" si="383"/>
        <v>0</v>
      </c>
      <c r="M305" s="2">
        <f t="shared" si="411"/>
        <v>1.3217455965218232</v>
      </c>
      <c r="N305" s="3">
        <f t="shared" si="412"/>
        <v>100</v>
      </c>
      <c r="O305" s="2">
        <v>8.0000000000000002E-3</v>
      </c>
      <c r="P305" s="2">
        <f t="shared" si="345"/>
        <v>6.0392292162208074E-2</v>
      </c>
      <c r="Q305" s="2">
        <f t="shared" si="346"/>
        <v>0.20025929733778849</v>
      </c>
      <c r="R305" s="2">
        <v>0.3</v>
      </c>
      <c r="S305" s="2">
        <f t="shared" si="384"/>
        <v>2.4769346974374759E-2</v>
      </c>
      <c r="T305" s="2">
        <v>0.12</v>
      </c>
      <c r="U305" s="2">
        <f t="shared" si="347"/>
        <v>0.68106988879559138</v>
      </c>
      <c r="V305" s="2">
        <f t="shared" si="348"/>
        <v>0.97509772895394875</v>
      </c>
      <c r="W305" s="2">
        <v>0.06</v>
      </c>
      <c r="X305" s="2">
        <f t="shared" si="385"/>
        <v>0.25745873951715653</v>
      </c>
      <c r="Y305" s="2">
        <v>2.6700000000000002E-2</v>
      </c>
      <c r="Z305" s="2">
        <v>0.21</v>
      </c>
      <c r="AA305" s="2">
        <v>0.442</v>
      </c>
      <c r="AB305" s="2">
        <v>0.5</v>
      </c>
      <c r="AC305" s="2">
        <f t="shared" si="386"/>
        <v>7.8122303019272407E-2</v>
      </c>
      <c r="AD305" s="2">
        <f t="shared" si="349"/>
        <v>0.1152832993923133</v>
      </c>
      <c r="AE305" s="2">
        <f t="shared" si="350"/>
        <v>0.42595756967964715</v>
      </c>
      <c r="AF305" s="2">
        <f t="shared" si="351"/>
        <v>0.8837270915986889</v>
      </c>
      <c r="AG305" s="2">
        <f t="shared" si="352"/>
        <v>6.5089584456968463</v>
      </c>
      <c r="AH305" s="2">
        <f t="shared" si="387"/>
        <v>0.27634386623354495</v>
      </c>
      <c r="AI305" s="2">
        <f t="shared" si="353"/>
        <v>6.3645308720345198E-2</v>
      </c>
      <c r="AJ305" s="2">
        <f t="shared" si="354"/>
        <v>0.27000160170054055</v>
      </c>
      <c r="AK305" s="2">
        <f t="shared" si="355"/>
        <v>0.47787924508611646</v>
      </c>
      <c r="AL305" s="2">
        <f t="shared" si="356"/>
        <v>4.2414221389781952</v>
      </c>
      <c r="AM305" s="2">
        <f t="shared" si="388"/>
        <v>0.16971261291465684</v>
      </c>
      <c r="AN305" s="2">
        <f t="shared" si="357"/>
        <v>3.5137139060561429E-2</v>
      </c>
      <c r="AO305" s="2">
        <f t="shared" si="358"/>
        <v>0.17114583730882926</v>
      </c>
      <c r="AP305" s="2">
        <f t="shared" si="359"/>
        <v>0.25841526762628825</v>
      </c>
      <c r="AQ305" s="2">
        <f t="shared" si="360"/>
        <v>2.7638310969564652</v>
      </c>
      <c r="AR305" s="2">
        <f t="shared" si="389"/>
        <v>0.10471708448502381</v>
      </c>
      <c r="AS305" s="2">
        <f t="shared" si="361"/>
        <v>1.9398421756206628E-2</v>
      </c>
      <c r="AT305" s="2">
        <f t="shared" si="362"/>
        <v>0.10848416247777251</v>
      </c>
      <c r="AU305" s="2">
        <f t="shared" si="363"/>
        <v>0.13973917308405448</v>
      </c>
      <c r="AV305" s="2">
        <f t="shared" si="364"/>
        <v>1.8009908191651582</v>
      </c>
      <c r="AW305" s="2">
        <f t="shared" si="390"/>
        <v>6.4897928845046096E-2</v>
      </c>
      <c r="AX305" s="2">
        <f t="shared" si="365"/>
        <v>1.0709431009254691E-2</v>
      </c>
      <c r="AY305" s="2">
        <f t="shared" si="366"/>
        <v>6.8764824745735281E-2</v>
      </c>
      <c r="AZ305" s="2">
        <f t="shared" si="367"/>
        <v>7.5564561930043309E-2</v>
      </c>
      <c r="BA305" s="2">
        <f t="shared" si="368"/>
        <v>1.1735767552109138</v>
      </c>
      <c r="BB305" s="2">
        <f t="shared" si="391"/>
        <v>4.0384858772592368E-2</v>
      </c>
      <c r="BD305" s="2">
        <f t="shared" si="409"/>
        <v>7.679911598308089</v>
      </c>
      <c r="BE305" s="2">
        <f t="shared" si="392"/>
        <v>2732.422942502245</v>
      </c>
      <c r="BF305" s="2">
        <f t="shared" si="369"/>
        <v>31.473677422325629</v>
      </c>
      <c r="BG305" s="2">
        <f t="shared" si="370"/>
        <v>36.197788041686849</v>
      </c>
      <c r="BH305" s="2">
        <f t="shared" si="393"/>
        <v>0.26766027897950895</v>
      </c>
      <c r="BI305" s="2">
        <f t="shared" si="371"/>
        <v>1.3228334115351583</v>
      </c>
      <c r="BJ305" s="2">
        <f t="shared" si="372"/>
        <v>185.35928982325865</v>
      </c>
      <c r="BK305" s="2">
        <f t="shared" si="373"/>
        <v>146.4836250405655</v>
      </c>
      <c r="BL305" s="2">
        <f t="shared" si="374"/>
        <v>186.21230626774602</v>
      </c>
      <c r="BM305" s="2">
        <f t="shared" si="375"/>
        <v>194.07659889478893</v>
      </c>
      <c r="BN305" s="2">
        <f t="shared" si="376"/>
        <v>139.26178005167944</v>
      </c>
      <c r="BO305" s="2">
        <f t="shared" si="377"/>
        <v>235.31320372522242</v>
      </c>
      <c r="BP305" s="2">
        <f t="shared" si="378"/>
        <v>65.481627398012193</v>
      </c>
      <c r="BQ305" s="2">
        <f t="shared" si="379"/>
        <v>260.30508952306178</v>
      </c>
      <c r="BR305" s="2">
        <f t="shared" si="380"/>
        <v>14.867618485990755</v>
      </c>
      <c r="BS305" s="2">
        <f t="shared" si="381"/>
        <v>269.10633448097883</v>
      </c>
      <c r="BU305" s="2">
        <f t="shared" si="394"/>
        <v>4.0467562512899677</v>
      </c>
      <c r="BV305" s="2">
        <f t="shared" si="395"/>
        <v>5.3615596254467928</v>
      </c>
      <c r="BW305" s="2">
        <f t="shared" si="396"/>
        <v>6.5007619651848927</v>
      </c>
      <c r="BX305" s="2">
        <f t="shared" si="397"/>
        <v>7.1911877384132925</v>
      </c>
      <c r="BY305" s="2">
        <f t="shared" si="398"/>
        <v>7.4343309091446415</v>
      </c>
      <c r="CA305" s="2">
        <f t="shared" si="399"/>
        <v>5.3609425818398959</v>
      </c>
      <c r="CB305" s="2">
        <f t="shared" si="400"/>
        <v>7.10272907886878</v>
      </c>
      <c r="CC305" s="2">
        <f t="shared" si="401"/>
        <v>8.6118880084402996</v>
      </c>
      <c r="CD305" s="2">
        <f t="shared" si="408"/>
        <v>9.5265299333449711</v>
      </c>
      <c r="CE305" s="2">
        <f t="shared" si="402"/>
        <v>9.8486339832347429</v>
      </c>
      <c r="CG305" s="2">
        <f t="shared" si="403"/>
        <v>110.73474842956236</v>
      </c>
      <c r="CH305" s="2">
        <f t="shared" si="404"/>
        <v>146.7128038968728</v>
      </c>
      <c r="CI305" s="2">
        <f t="shared" si="405"/>
        <v>177.88574258351974</v>
      </c>
      <c r="CJ305" s="2">
        <f t="shared" si="406"/>
        <v>196.77843578276099</v>
      </c>
      <c r="CK305" s="2">
        <f t="shared" si="407"/>
        <v>203.43176407124375</v>
      </c>
    </row>
    <row r="306" spans="1:89">
      <c r="A306" s="2">
        <v>1</v>
      </c>
      <c r="B306" s="2">
        <f t="shared" si="416"/>
        <v>1466.1430077999273</v>
      </c>
      <c r="C306" s="3">
        <v>29.3</v>
      </c>
      <c r="D306" s="2">
        <f t="shared" si="417"/>
        <v>54.413015214994481</v>
      </c>
      <c r="E306" s="2">
        <f t="shared" si="413"/>
        <v>18.009731973539139</v>
      </c>
      <c r="F306" s="2">
        <v>0</v>
      </c>
      <c r="G306" s="2">
        <f t="shared" si="414"/>
        <v>0.96821598676956999</v>
      </c>
      <c r="H306" s="3">
        <f t="shared" si="415"/>
        <v>73.390963175303185</v>
      </c>
      <c r="J306" s="2">
        <f t="shared" si="410"/>
        <v>74.141301409306237</v>
      </c>
      <c r="K306" s="2">
        <f t="shared" si="382"/>
        <v>24.539440817148996</v>
      </c>
      <c r="L306" s="2">
        <f t="shared" si="383"/>
        <v>0</v>
      </c>
      <c r="M306" s="2">
        <f t="shared" si="411"/>
        <v>1.3192577735447744</v>
      </c>
      <c r="N306" s="3">
        <f t="shared" si="412"/>
        <v>100.00000000000001</v>
      </c>
      <c r="O306" s="2">
        <v>8.0000000000000002E-3</v>
      </c>
      <c r="P306" s="2">
        <f t="shared" si="345"/>
        <v>6.026891236198538E-2</v>
      </c>
      <c r="Q306" s="2">
        <f t="shared" si="346"/>
        <v>0.20015922358053245</v>
      </c>
      <c r="R306" s="2">
        <v>0.3</v>
      </c>
      <c r="S306" s="2">
        <f t="shared" si="384"/>
        <v>2.4678731513587619E-2</v>
      </c>
      <c r="T306" s="2">
        <v>0.12</v>
      </c>
      <c r="U306" s="2">
        <f t="shared" si="347"/>
        <v>0.68109693110039959</v>
      </c>
      <c r="V306" s="2">
        <f t="shared" si="348"/>
        <v>0.97394117539453373</v>
      </c>
      <c r="W306" s="2">
        <v>0.06</v>
      </c>
      <c r="X306" s="2">
        <f t="shared" si="385"/>
        <v>0.25689849467009496</v>
      </c>
      <c r="Y306" s="2">
        <v>2.6700000000000002E-2</v>
      </c>
      <c r="Z306" s="2">
        <v>0.21</v>
      </c>
      <c r="AA306" s="2">
        <v>0.442</v>
      </c>
      <c r="AB306" s="2">
        <v>0.5</v>
      </c>
      <c r="AC306" s="2">
        <f t="shared" si="386"/>
        <v>7.7924842060021524E-2</v>
      </c>
      <c r="AD306" s="2">
        <f t="shared" si="349"/>
        <v>0.1151660421252656</v>
      </c>
      <c r="AE306" s="2">
        <f t="shared" si="350"/>
        <v>0.42457414831118262</v>
      </c>
      <c r="AF306" s="2">
        <f t="shared" si="351"/>
        <v>0.88098342168153332</v>
      </c>
      <c r="AG306" s="2">
        <f t="shared" si="352"/>
        <v>6.5003012539869944</v>
      </c>
      <c r="AH306" s="2">
        <f t="shared" si="387"/>
        <v>0.2753294538600507</v>
      </c>
      <c r="AI306" s="2">
        <f t="shared" si="353"/>
        <v>6.3580573628616494E-2</v>
      </c>
      <c r="AJ306" s="2">
        <f t="shared" si="354"/>
        <v>0.26912469279716528</v>
      </c>
      <c r="AK306" s="2">
        <f t="shared" si="355"/>
        <v>0.47639559371767881</v>
      </c>
      <c r="AL306" s="2">
        <f t="shared" si="356"/>
        <v>4.235780867047227</v>
      </c>
      <c r="AM306" s="2">
        <f t="shared" si="388"/>
        <v>0.16906202780389562</v>
      </c>
      <c r="AN306" s="2">
        <f t="shared" si="357"/>
        <v>3.5101400276888232E-2</v>
      </c>
      <c r="AO306" s="2">
        <f t="shared" si="358"/>
        <v>0.17058999131544819</v>
      </c>
      <c r="AP306" s="2">
        <f t="shared" si="359"/>
        <v>0.25761297673506145</v>
      </c>
      <c r="AQ306" s="2">
        <f t="shared" si="360"/>
        <v>2.7601550839876281</v>
      </c>
      <c r="AR306" s="2">
        <f t="shared" si="389"/>
        <v>0.10430002544440686</v>
      </c>
      <c r="AS306" s="2">
        <f t="shared" si="361"/>
        <v>1.9378691180033322E-2</v>
      </c>
      <c r="AT306" s="2">
        <f t="shared" si="362"/>
        <v>0.10813182853844473</v>
      </c>
      <c r="AU306" s="2">
        <f t="shared" si="363"/>
        <v>0.1393053308163637</v>
      </c>
      <c r="AV306" s="2">
        <f t="shared" si="364"/>
        <v>1.798595424737728</v>
      </c>
      <c r="AW306" s="2">
        <f t="shared" si="390"/>
        <v>6.4630669861132958E-2</v>
      </c>
      <c r="AX306" s="2">
        <f t="shared" si="365"/>
        <v>1.0698538203285394E-2</v>
      </c>
      <c r="AY306" s="2">
        <f t="shared" si="366"/>
        <v>6.8541490933347562E-2</v>
      </c>
      <c r="AZ306" s="2">
        <f t="shared" si="367"/>
        <v>7.5329959848312991E-2</v>
      </c>
      <c r="BA306" s="2">
        <f t="shared" si="368"/>
        <v>1.1720158481870251</v>
      </c>
      <c r="BB306" s="2">
        <f t="shared" si="391"/>
        <v>4.0213644242852016E-2</v>
      </c>
      <c r="BD306" s="2">
        <f t="shared" si="409"/>
        <v>7.2950659741164303</v>
      </c>
      <c r="BE306" s="2">
        <f t="shared" si="392"/>
        <v>2723.1221647666544</v>
      </c>
      <c r="BF306" s="2">
        <f t="shared" si="369"/>
        <v>31.414056441077399</v>
      </c>
      <c r="BG306" s="2">
        <f t="shared" si="370"/>
        <v>36.181461312674536</v>
      </c>
      <c r="BH306" s="2">
        <f t="shared" si="393"/>
        <v>0.26391417325616257</v>
      </c>
      <c r="BI306" s="2">
        <f t="shared" si="371"/>
        <v>1.3192193527014417</v>
      </c>
      <c r="BJ306" s="2">
        <f t="shared" si="372"/>
        <v>185.35412420865148</v>
      </c>
      <c r="BK306" s="2">
        <f t="shared" si="373"/>
        <v>146.61628886025179</v>
      </c>
      <c r="BL306" s="2">
        <f t="shared" si="374"/>
        <v>185.64058664982664</v>
      </c>
      <c r="BM306" s="2">
        <f t="shared" si="375"/>
        <v>194.04780704412354</v>
      </c>
      <c r="BN306" s="2">
        <f t="shared" si="376"/>
        <v>138.14099834883561</v>
      </c>
      <c r="BO306" s="2">
        <f t="shared" si="377"/>
        <v>234.98155797308456</v>
      </c>
      <c r="BP306" s="2">
        <f t="shared" si="378"/>
        <v>64.430529212832994</v>
      </c>
      <c r="BQ306" s="2">
        <f t="shared" si="379"/>
        <v>259.63657566534766</v>
      </c>
      <c r="BR306" s="2">
        <f t="shared" si="380"/>
        <v>14.440443911166469</v>
      </c>
      <c r="BS306" s="2">
        <f t="shared" si="381"/>
        <v>268.23716761896577</v>
      </c>
      <c r="BU306" s="2">
        <f t="shared" si="394"/>
        <v>4.0522489568129023</v>
      </c>
      <c r="BV306" s="2">
        <f t="shared" si="395"/>
        <v>5.3631832436836291</v>
      </c>
      <c r="BW306" s="2">
        <f t="shared" si="396"/>
        <v>6.4945292270649508</v>
      </c>
      <c r="BX306" s="2">
        <f t="shared" si="397"/>
        <v>7.1759560350978902</v>
      </c>
      <c r="BY306" s="2">
        <f t="shared" si="398"/>
        <v>7.4136631823933827</v>
      </c>
      <c r="CA306" s="2">
        <f t="shared" si="399"/>
        <v>5.3841245448793664</v>
      </c>
      <c r="CB306" s="2">
        <f t="shared" si="400"/>
        <v>7.1259310197253525</v>
      </c>
      <c r="CC306" s="2">
        <f t="shared" si="401"/>
        <v>8.6291228874493129</v>
      </c>
      <c r="CD306" s="2">
        <f t="shared" si="408"/>
        <v>9.5345180992860836</v>
      </c>
      <c r="CE306" s="2">
        <f t="shared" si="402"/>
        <v>9.8503537993842123</v>
      </c>
      <c r="CG306" s="2">
        <f t="shared" si="403"/>
        <v>111.13867345867625</v>
      </c>
      <c r="CH306" s="2">
        <f t="shared" si="404"/>
        <v>147.092905093274</v>
      </c>
      <c r="CI306" s="2">
        <f t="shared" si="405"/>
        <v>178.12167286046801</v>
      </c>
      <c r="CJ306" s="2">
        <f t="shared" si="406"/>
        <v>196.81076928842413</v>
      </c>
      <c r="CK306" s="2">
        <f t="shared" si="407"/>
        <v>203.33022485584448</v>
      </c>
    </row>
    <row r="307" spans="1:89">
      <c r="A307" s="2">
        <v>1</v>
      </c>
      <c r="B307" s="2">
        <f t="shared" si="416"/>
        <v>1466.8572935142131</v>
      </c>
      <c r="C307" s="3">
        <v>29.4</v>
      </c>
      <c r="D307" s="2">
        <f t="shared" si="417"/>
        <v>54.417815214994484</v>
      </c>
      <c r="E307" s="2">
        <f t="shared" si="413"/>
        <v>17.911631973539141</v>
      </c>
      <c r="F307" s="2">
        <v>0</v>
      </c>
      <c r="G307" s="2">
        <f t="shared" si="414"/>
        <v>0.96511598676957</v>
      </c>
      <c r="H307" s="3">
        <f t="shared" si="415"/>
        <v>73.294563175303196</v>
      </c>
      <c r="J307" s="2">
        <f t="shared" si="410"/>
        <v>74.245363990832416</v>
      </c>
      <c r="K307" s="2">
        <f t="shared" si="382"/>
        <v>24.437872602772416</v>
      </c>
      <c r="L307" s="2">
        <f t="shared" si="383"/>
        <v>0</v>
      </c>
      <c r="M307" s="2">
        <f t="shared" si="411"/>
        <v>1.3167634063951532</v>
      </c>
      <c r="N307" s="3">
        <f t="shared" si="412"/>
        <v>99.999999999999986</v>
      </c>
      <c r="O307" s="2">
        <v>8.0000000000000002E-3</v>
      </c>
      <c r="P307" s="2">
        <f t="shared" si="345"/>
        <v>6.0145885609531449E-2</v>
      </c>
      <c r="Q307" s="2">
        <f t="shared" si="346"/>
        <v>0.20005928193267927</v>
      </c>
      <c r="R307" s="2">
        <v>0.3</v>
      </c>
      <c r="S307" s="2">
        <f t="shared" si="384"/>
        <v>2.4588294239518572E-2</v>
      </c>
      <c r="T307" s="2">
        <v>0.12</v>
      </c>
      <c r="U307" s="2">
        <f t="shared" si="347"/>
        <v>0.68112395227548994</v>
      </c>
      <c r="V307" s="2">
        <f t="shared" si="348"/>
        <v>0.97278694147052125</v>
      </c>
      <c r="W307" s="2">
        <v>0.06</v>
      </c>
      <c r="X307" s="2">
        <f t="shared" si="385"/>
        <v>0.25633669855688862</v>
      </c>
      <c r="Y307" s="2">
        <v>2.6700000000000002E-2</v>
      </c>
      <c r="Z307" s="2">
        <v>0.21</v>
      </c>
      <c r="AA307" s="2">
        <v>0.442</v>
      </c>
      <c r="AB307" s="2">
        <v>0.5</v>
      </c>
      <c r="AC307" s="2">
        <f t="shared" si="386"/>
        <v>7.7726861683350107E-2</v>
      </c>
      <c r="AD307" s="2">
        <f t="shared" si="349"/>
        <v>0.11504900024637894</v>
      </c>
      <c r="AE307" s="2">
        <f t="shared" si="350"/>
        <v>0.42319635028823105</v>
      </c>
      <c r="AF307" s="2">
        <f t="shared" si="351"/>
        <v>0.8782505120326104</v>
      </c>
      <c r="AG307" s="2">
        <f t="shared" si="352"/>
        <v>6.4916626702192657</v>
      </c>
      <c r="AH307" s="2">
        <f t="shared" si="387"/>
        <v>0.2743185724518199</v>
      </c>
      <c r="AI307" s="2">
        <f t="shared" si="353"/>
        <v>6.3515957447832103E-2</v>
      </c>
      <c r="AJ307" s="2">
        <f t="shared" si="354"/>
        <v>0.26825134836218667</v>
      </c>
      <c r="AK307" s="2">
        <f t="shared" si="355"/>
        <v>0.47491776101080402</v>
      </c>
      <c r="AL307" s="2">
        <f t="shared" si="356"/>
        <v>4.2301517205797019</v>
      </c>
      <c r="AM307" s="2">
        <f t="shared" si="388"/>
        <v>0.16841366645896405</v>
      </c>
      <c r="AN307" s="2">
        <f t="shared" si="357"/>
        <v>3.5065727141264692E-2</v>
      </c>
      <c r="AO307" s="2">
        <f t="shared" si="358"/>
        <v>0.1700364047306204</v>
      </c>
      <c r="AP307" s="2">
        <f t="shared" si="359"/>
        <v>0.25681383231022853</v>
      </c>
      <c r="AQ307" s="2">
        <f t="shared" si="360"/>
        <v>2.7564869723150611</v>
      </c>
      <c r="AR307" s="2">
        <f t="shared" si="389"/>
        <v>0.10388436847196202</v>
      </c>
      <c r="AS307" s="2">
        <f t="shared" si="361"/>
        <v>1.935899684666716E-2</v>
      </c>
      <c r="AT307" s="2">
        <f t="shared" si="362"/>
        <v>0.10778092676976421</v>
      </c>
      <c r="AU307" s="2">
        <f t="shared" si="363"/>
        <v>0.13887319001397744</v>
      </c>
      <c r="AV307" s="2">
        <f t="shared" si="364"/>
        <v>1.7962051790192977</v>
      </c>
      <c r="AW307" s="2">
        <f t="shared" si="390"/>
        <v>6.4364295748964878E-2</v>
      </c>
      <c r="AX307" s="2">
        <f t="shared" si="365"/>
        <v>1.068766540615226E-2</v>
      </c>
      <c r="AY307" s="2">
        <f t="shared" si="366"/>
        <v>6.8319064930554507E-2</v>
      </c>
      <c r="AZ307" s="2">
        <f t="shared" si="367"/>
        <v>7.5096277841301462E-2</v>
      </c>
      <c r="BA307" s="2">
        <f t="shared" si="368"/>
        <v>1.1704582962081134</v>
      </c>
      <c r="BB307" s="2">
        <f t="shared" si="391"/>
        <v>4.0042988665638928E-2</v>
      </c>
      <c r="BD307" s="2">
        <f t="shared" si="409"/>
        <v>6.9275705066410236</v>
      </c>
      <c r="BE307" s="2">
        <f t="shared" si="392"/>
        <v>2713.8834076433209</v>
      </c>
      <c r="BF307" s="2">
        <f t="shared" si="369"/>
        <v>31.354330034732865</v>
      </c>
      <c r="BG307" s="2">
        <f t="shared" si="370"/>
        <v>36.165042498803984</v>
      </c>
      <c r="BH307" s="2">
        <f t="shared" si="393"/>
        <v>0.2602058395513937</v>
      </c>
      <c r="BI307" s="2">
        <f t="shared" si="371"/>
        <v>1.3156172659220198</v>
      </c>
      <c r="BJ307" s="2">
        <f t="shared" si="372"/>
        <v>185.34462335293105</v>
      </c>
      <c r="BK307" s="2">
        <f t="shared" si="373"/>
        <v>146.74801788913848</v>
      </c>
      <c r="BL307" s="2">
        <f t="shared" si="374"/>
        <v>185.06317837969877</v>
      </c>
      <c r="BM307" s="2">
        <f t="shared" si="375"/>
        <v>194.01724708267992</v>
      </c>
      <c r="BN307" s="2">
        <f t="shared" si="376"/>
        <v>137.01985162029848</v>
      </c>
      <c r="BO307" s="2">
        <f t="shared" si="377"/>
        <v>234.64835489025197</v>
      </c>
      <c r="BP307" s="2">
        <f t="shared" si="378"/>
        <v>63.389002169239326</v>
      </c>
      <c r="BQ307" s="2">
        <f t="shared" si="379"/>
        <v>258.96906691195954</v>
      </c>
      <c r="BR307" s="2">
        <f t="shared" si="380"/>
        <v>14.022861411022712</v>
      </c>
      <c r="BS307" s="2">
        <f t="shared" si="381"/>
        <v>267.37249310805441</v>
      </c>
      <c r="BU307" s="2">
        <f t="shared" si="394"/>
        <v>4.0577311057768446</v>
      </c>
      <c r="BV307" s="2">
        <f t="shared" si="395"/>
        <v>5.3647730979189712</v>
      </c>
      <c r="BW307" s="2">
        <f t="shared" si="396"/>
        <v>6.4882643203865173</v>
      </c>
      <c r="BX307" s="2">
        <f t="shared" si="397"/>
        <v>7.1607566041301878</v>
      </c>
      <c r="BY307" s="2">
        <f t="shared" si="398"/>
        <v>7.393119837116096</v>
      </c>
      <c r="CA307" s="2">
        <f t="shared" si="399"/>
        <v>5.4073073837969838</v>
      </c>
      <c r="CB307" s="2">
        <f t="shared" si="400"/>
        <v>7.1490634614683177</v>
      </c>
      <c r="CC307" s="2">
        <f t="shared" si="401"/>
        <v>8.6462209183118759</v>
      </c>
      <c r="CD307" s="2">
        <f t="shared" si="408"/>
        <v>9.5423799778061511</v>
      </c>
      <c r="CE307" s="2">
        <f t="shared" si="402"/>
        <v>9.8520257854494577</v>
      </c>
      <c r="CG307" s="2">
        <f t="shared" si="403"/>
        <v>111.5430921213196</v>
      </c>
      <c r="CH307" s="2">
        <f t="shared" si="404"/>
        <v>147.47240866188196</v>
      </c>
      <c r="CI307" s="2">
        <f t="shared" si="405"/>
        <v>178.35609258731043</v>
      </c>
      <c r="CJ307" s="2">
        <f t="shared" si="406"/>
        <v>196.84225315366859</v>
      </c>
      <c r="CK307" s="2">
        <f t="shared" si="407"/>
        <v>203.22969303741436</v>
      </c>
    </row>
    <row r="308" spans="1:89">
      <c r="A308" s="2">
        <v>1</v>
      </c>
      <c r="B308" s="2">
        <f t="shared" si="416"/>
        <v>1467.5715792284989</v>
      </c>
      <c r="C308" s="3">
        <v>29.5</v>
      </c>
      <c r="D308" s="2">
        <f t="shared" si="417"/>
        <v>54.422615214994487</v>
      </c>
      <c r="E308" s="2">
        <f t="shared" si="413"/>
        <v>17.813531973539142</v>
      </c>
      <c r="F308" s="2">
        <v>0</v>
      </c>
      <c r="G308" s="2">
        <f t="shared" si="414"/>
        <v>0.96201598676957001</v>
      </c>
      <c r="H308" s="3">
        <f t="shared" si="415"/>
        <v>73.198163175303208</v>
      </c>
      <c r="J308" s="2">
        <f t="shared" si="410"/>
        <v>74.34970066756604</v>
      </c>
      <c r="K308" s="2">
        <f t="shared" si="382"/>
        <v>24.336036863216485</v>
      </c>
      <c r="L308" s="2">
        <f t="shared" si="383"/>
        <v>0</v>
      </c>
      <c r="M308" s="2">
        <f t="shared" si="411"/>
        <v>1.3142624692174663</v>
      </c>
      <c r="N308" s="3">
        <f t="shared" si="412"/>
        <v>99.999999999999986</v>
      </c>
      <c r="O308" s="2">
        <v>8.0000000000000002E-3</v>
      </c>
      <c r="P308" s="2">
        <f t="shared" si="345"/>
        <v>6.0023210647400904E-2</v>
      </c>
      <c r="Q308" s="2">
        <f t="shared" si="346"/>
        <v>0.19995947214524112</v>
      </c>
      <c r="R308" s="2">
        <v>0.3</v>
      </c>
      <c r="S308" s="2">
        <f t="shared" si="384"/>
        <v>2.4498034130695245E-2</v>
      </c>
      <c r="T308" s="2">
        <v>0.12</v>
      </c>
      <c r="U308" s="2">
        <f t="shared" si="347"/>
        <v>0.68115095234559564</v>
      </c>
      <c r="V308" s="2">
        <f t="shared" si="348"/>
        <v>0.97163502101944133</v>
      </c>
      <c r="W308" s="2">
        <v>0.06</v>
      </c>
      <c r="X308" s="2">
        <f t="shared" si="385"/>
        <v>0.255773345139584</v>
      </c>
      <c r="Y308" s="2">
        <v>2.6700000000000002E-2</v>
      </c>
      <c r="Z308" s="2">
        <v>0.21</v>
      </c>
      <c r="AA308" s="2">
        <v>0.442</v>
      </c>
      <c r="AB308" s="2">
        <v>0.5</v>
      </c>
      <c r="AC308" s="2">
        <f t="shared" si="386"/>
        <v>7.7528359837082089E-2</v>
      </c>
      <c r="AD308" s="2">
        <f t="shared" si="349"/>
        <v>0.1149321732230707</v>
      </c>
      <c r="AE308" s="2">
        <f t="shared" si="350"/>
        <v>0.42182414862764334</v>
      </c>
      <c r="AF308" s="2">
        <f t="shared" si="351"/>
        <v>0.8755283125885801</v>
      </c>
      <c r="AG308" s="2">
        <f t="shared" si="352"/>
        <v>6.4830426420775593</v>
      </c>
      <c r="AH308" s="2">
        <f t="shared" si="387"/>
        <v>0.27331120337824372</v>
      </c>
      <c r="AI308" s="2">
        <f t="shared" si="353"/>
        <v>6.3451459883965292E-2</v>
      </c>
      <c r="AJ308" s="2">
        <f t="shared" si="354"/>
        <v>0.26738155129180358</v>
      </c>
      <c r="AK308" s="2">
        <f t="shared" si="355"/>
        <v>0.47344571989352463</v>
      </c>
      <c r="AL308" s="2">
        <f t="shared" si="356"/>
        <v>4.2245346654849634</v>
      </c>
      <c r="AM308" s="2">
        <f t="shared" si="388"/>
        <v>0.16776751698829287</v>
      </c>
      <c r="AN308" s="2">
        <f t="shared" si="357"/>
        <v>3.5030119491365252E-2</v>
      </c>
      <c r="AO308" s="2">
        <f t="shared" si="358"/>
        <v>0.16948506671276459</v>
      </c>
      <c r="AP308" s="2">
        <f t="shared" si="359"/>
        <v>0.25601781971250609</v>
      </c>
      <c r="AQ308" s="2">
        <f t="shared" si="360"/>
        <v>2.7528267397243251</v>
      </c>
      <c r="AR308" s="2">
        <f t="shared" si="389"/>
        <v>0.10347010598096582</v>
      </c>
      <c r="AS308" s="2">
        <f t="shared" si="361"/>
        <v>1.9339338666491873E-2</v>
      </c>
      <c r="AT308" s="2">
        <f t="shared" si="362"/>
        <v>0.10743145029958098</v>
      </c>
      <c r="AU308" s="2">
        <f t="shared" si="363"/>
        <v>0.13844274276063989</v>
      </c>
      <c r="AV308" s="2">
        <f t="shared" si="364"/>
        <v>1.7938200675343072</v>
      </c>
      <c r="AW308" s="2">
        <f t="shared" si="390"/>
        <v>6.409880167011249E-2</v>
      </c>
      <c r="AX308" s="2">
        <f t="shared" si="365"/>
        <v>1.0676812568380168E-2</v>
      </c>
      <c r="AY308" s="2">
        <f t="shared" si="366"/>
        <v>6.8097542381308371E-2</v>
      </c>
      <c r="AZ308" s="2">
        <f t="shared" si="367"/>
        <v>7.4863511628259147E-2</v>
      </c>
      <c r="BA308" s="2">
        <f t="shared" si="368"/>
        <v>1.1689040898414931</v>
      </c>
      <c r="BB308" s="2">
        <f t="shared" si="391"/>
        <v>3.9872888956222159E-2</v>
      </c>
      <c r="BD308" s="2">
        <f t="shared" si="409"/>
        <v>6.5767388473048047</v>
      </c>
      <c r="BE308" s="2">
        <f t="shared" si="392"/>
        <v>2704.7060969016397</v>
      </c>
      <c r="BF308" s="2">
        <f t="shared" si="369"/>
        <v>31.294497598492601</v>
      </c>
      <c r="BG308" s="2">
        <f t="shared" si="370"/>
        <v>36.148532177108009</v>
      </c>
      <c r="BH308" s="2">
        <f t="shared" si="393"/>
        <v>0.25653504834224772</v>
      </c>
      <c r="BI308" s="2">
        <f t="shared" si="371"/>
        <v>1.3120271567098849</v>
      </c>
      <c r="BJ308" s="2">
        <f t="shared" si="372"/>
        <v>185.33076650095057</v>
      </c>
      <c r="BK308" s="2">
        <f t="shared" si="373"/>
        <v>146.8788068674836</v>
      </c>
      <c r="BL308" s="2">
        <f t="shared" si="374"/>
        <v>184.48010433607021</v>
      </c>
      <c r="BM308" s="2">
        <f t="shared" si="375"/>
        <v>193.98491778523379</v>
      </c>
      <c r="BN308" s="2">
        <f t="shared" si="376"/>
        <v>135.89843975332437</v>
      </c>
      <c r="BO308" s="2">
        <f t="shared" si="377"/>
        <v>234.31360941521154</v>
      </c>
      <c r="BP308" s="2">
        <f t="shared" si="378"/>
        <v>62.357083575908547</v>
      </c>
      <c r="BQ308" s="2">
        <f t="shared" si="379"/>
        <v>258.30258561251526</v>
      </c>
      <c r="BR308" s="2">
        <f t="shared" si="380"/>
        <v>13.61473350733767</v>
      </c>
      <c r="BS308" s="2">
        <f t="shared" si="381"/>
        <v>266.51229731279773</v>
      </c>
      <c r="BU308" s="2">
        <f t="shared" si="394"/>
        <v>4.0632025153291949</v>
      </c>
      <c r="BV308" s="2">
        <f t="shared" si="395"/>
        <v>5.3663290347396106</v>
      </c>
      <c r="BW308" s="2">
        <f t="shared" si="396"/>
        <v>6.4819674632210011</v>
      </c>
      <c r="BX308" s="2">
        <f t="shared" si="397"/>
        <v>7.1455898775356648</v>
      </c>
      <c r="BY308" s="2">
        <f t="shared" si="398"/>
        <v>7.3727003909047655</v>
      </c>
      <c r="CA308" s="2">
        <f t="shared" si="399"/>
        <v>5.4304904712471256</v>
      </c>
      <c r="CB308" s="2">
        <f t="shared" si="400"/>
        <v>7.172125577986165</v>
      </c>
      <c r="CC308" s="2">
        <f t="shared" si="401"/>
        <v>8.6631819140581712</v>
      </c>
      <c r="CD308" s="2">
        <f t="shared" si="408"/>
        <v>9.5501165878397014</v>
      </c>
      <c r="CE308" s="2">
        <f t="shared" si="402"/>
        <v>9.8536509241465957</v>
      </c>
      <c r="CG308" s="2">
        <f t="shared" si="403"/>
        <v>111.94799293316869</v>
      </c>
      <c r="CH308" s="2">
        <f t="shared" si="404"/>
        <v>147.85129773661208</v>
      </c>
      <c r="CI308" s="2">
        <f t="shared" si="405"/>
        <v>178.58899354094916</v>
      </c>
      <c r="CJ308" s="2">
        <f t="shared" si="406"/>
        <v>196.87289572591604</v>
      </c>
      <c r="CK308" s="2">
        <f t="shared" si="407"/>
        <v>203.13016841901305</v>
      </c>
    </row>
    <row r="309" spans="1:89">
      <c r="A309" s="2">
        <v>1</v>
      </c>
      <c r="B309" s="2">
        <f t="shared" si="416"/>
        <v>1468.2858649427837</v>
      </c>
      <c r="C309" s="3">
        <v>29.599999999999898</v>
      </c>
      <c r="D309" s="2">
        <f t="shared" si="417"/>
        <v>54.427415214994475</v>
      </c>
      <c r="E309" s="2">
        <f t="shared" si="413"/>
        <v>17.715431973539239</v>
      </c>
      <c r="F309" s="2">
        <v>0</v>
      </c>
      <c r="G309" s="2">
        <f t="shared" si="414"/>
        <v>0.95891598676957313</v>
      </c>
      <c r="H309" s="3">
        <f t="shared" si="415"/>
        <v>73.10176317530329</v>
      </c>
      <c r="J309" s="2">
        <f t="shared" si="410"/>
        <v>74.454312523862953</v>
      </c>
      <c r="K309" s="2">
        <f t="shared" si="382"/>
        <v>24.233932540117202</v>
      </c>
      <c r="L309" s="2">
        <f t="shared" si="383"/>
        <v>0</v>
      </c>
      <c r="M309" s="2">
        <f t="shared" si="411"/>
        <v>1.3117549360198379</v>
      </c>
      <c r="N309" s="3">
        <f t="shared" si="412"/>
        <v>100</v>
      </c>
      <c r="O309" s="2">
        <v>8.0000000000000002E-3</v>
      </c>
      <c r="P309" s="2">
        <f t="shared" si="345"/>
        <v>5.9900886223446401E-2</v>
      </c>
      <c r="Q309" s="2">
        <f t="shared" si="346"/>
        <v>0.19985979396983339</v>
      </c>
      <c r="R309" s="2">
        <v>0.3</v>
      </c>
      <c r="S309" s="2">
        <f t="shared" si="384"/>
        <v>2.440795016829091E-2</v>
      </c>
      <c r="T309" s="2">
        <v>0.12</v>
      </c>
      <c r="U309" s="2">
        <f t="shared" si="347"/>
        <v>0.68117793133541216</v>
      </c>
      <c r="V309" s="2">
        <f t="shared" si="348"/>
        <v>0.97048540789893323</v>
      </c>
      <c r="W309" s="2">
        <v>0.06</v>
      </c>
      <c r="X309" s="2">
        <f t="shared" si="385"/>
        <v>0.25520842834823709</v>
      </c>
      <c r="Y309" s="2">
        <v>2.6700000000000002E-2</v>
      </c>
      <c r="Z309" s="2">
        <v>0.21</v>
      </c>
      <c r="AA309" s="2">
        <v>0.442</v>
      </c>
      <c r="AB309" s="2">
        <v>0.5</v>
      </c>
      <c r="AC309" s="2">
        <f t="shared" si="386"/>
        <v>7.7329334458216714E-2</v>
      </c>
      <c r="AD309" s="2">
        <f t="shared" si="349"/>
        <v>0.11481556052439129</v>
      </c>
      <c r="AE309" s="2">
        <f t="shared" si="350"/>
        <v>0.42045751649432195</v>
      </c>
      <c r="AF309" s="2">
        <f t="shared" si="351"/>
        <v>0.87281677355332044</v>
      </c>
      <c r="AG309" s="2">
        <f t="shared" si="352"/>
        <v>6.4744411174250782</v>
      </c>
      <c r="AH309" s="2">
        <f t="shared" si="387"/>
        <v>0.27230732810346292</v>
      </c>
      <c r="AI309" s="2">
        <f t="shared" si="353"/>
        <v>6.3387080643890745E-2</v>
      </c>
      <c r="AJ309" s="2">
        <f t="shared" si="354"/>
        <v>0.26651528457606077</v>
      </c>
      <c r="AK309" s="2">
        <f t="shared" si="355"/>
        <v>0.47197944343837228</v>
      </c>
      <c r="AL309" s="2">
        <f t="shared" si="356"/>
        <v>4.2189296677891921</v>
      </c>
      <c r="AM309" s="2">
        <f t="shared" si="388"/>
        <v>0.16712356756004948</v>
      </c>
      <c r="AN309" s="2">
        <f t="shared" si="357"/>
        <v>3.4994577165362056E-2</v>
      </c>
      <c r="AO309" s="2">
        <f t="shared" si="358"/>
        <v>0.1689359664797852</v>
      </c>
      <c r="AP309" s="2">
        <f t="shared" si="359"/>
        <v>0.25522492438074912</v>
      </c>
      <c r="AQ309" s="2">
        <f t="shared" si="360"/>
        <v>2.7491743640771151</v>
      </c>
      <c r="AR309" s="2">
        <f t="shared" si="389"/>
        <v>0.10305723042238275</v>
      </c>
      <c r="AS309" s="2">
        <f t="shared" si="361"/>
        <v>1.9319716550165955E-2</v>
      </c>
      <c r="AT309" s="2">
        <f t="shared" si="362"/>
        <v>0.10708339229345119</v>
      </c>
      <c r="AU309" s="2">
        <f t="shared" si="363"/>
        <v>0.13801398118234895</v>
      </c>
      <c r="AV309" s="2">
        <f t="shared" si="364"/>
        <v>1.7914400758568088</v>
      </c>
      <c r="AW309" s="2">
        <f t="shared" si="390"/>
        <v>6.3834182809938286E-2</v>
      </c>
      <c r="AX309" s="2">
        <f t="shared" si="365"/>
        <v>1.0665979640645681E-2</v>
      </c>
      <c r="AY309" s="2">
        <f t="shared" si="366"/>
        <v>6.787691895346222E-2</v>
      </c>
      <c r="AZ309" s="2">
        <f t="shared" si="367"/>
        <v>7.4631656951285333E-2</v>
      </c>
      <c r="BA309" s="2">
        <f t="shared" si="368"/>
        <v>1.1673532196868066</v>
      </c>
      <c r="BB309" s="2">
        <f t="shared" si="391"/>
        <v>3.9703342044898185E-2</v>
      </c>
      <c r="BD309" s="2">
        <f t="shared" si="409"/>
        <v>6.2419074787653175</v>
      </c>
      <c r="BE309" s="2">
        <f t="shared" si="392"/>
        <v>2695.5896638292743</v>
      </c>
      <c r="BF309" s="2">
        <f t="shared" si="369"/>
        <v>31.234558522461466</v>
      </c>
      <c r="BG309" s="2">
        <f t="shared" si="370"/>
        <v>36.131930914761256</v>
      </c>
      <c r="BH309" s="2">
        <f t="shared" si="393"/>
        <v>0.25290157054043161</v>
      </c>
      <c r="BI309" s="2">
        <f t="shared" si="371"/>
        <v>1.3084490297295863</v>
      </c>
      <c r="BJ309" s="2">
        <f t="shared" si="372"/>
        <v>185.31253304827189</v>
      </c>
      <c r="BK309" s="2">
        <f t="shared" si="373"/>
        <v>147.00865053701315</v>
      </c>
      <c r="BL309" s="2">
        <f t="shared" si="374"/>
        <v>183.89138807417768</v>
      </c>
      <c r="BM309" s="2">
        <f t="shared" si="375"/>
        <v>193.95081802269647</v>
      </c>
      <c r="BN309" s="2">
        <f t="shared" si="376"/>
        <v>134.77686279150714</v>
      </c>
      <c r="BO309" s="2">
        <f t="shared" si="377"/>
        <v>233.97733662256422</v>
      </c>
      <c r="BP309" s="2">
        <f t="shared" si="378"/>
        <v>61.334808696968963</v>
      </c>
      <c r="BQ309" s="2">
        <f t="shared" si="379"/>
        <v>257.63715393374719</v>
      </c>
      <c r="BR309" s="2">
        <f t="shared" si="380"/>
        <v>13.215922739673493</v>
      </c>
      <c r="BS309" s="2">
        <f t="shared" si="381"/>
        <v>265.65656631761914</v>
      </c>
      <c r="BU309" s="2">
        <f t="shared" si="394"/>
        <v>4.0686630029217339</v>
      </c>
      <c r="BV309" s="2">
        <f t="shared" si="395"/>
        <v>5.3678509039620756</v>
      </c>
      <c r="BW309" s="2">
        <f t="shared" si="396"/>
        <v>6.4756388794869428</v>
      </c>
      <c r="BX309" s="2">
        <f t="shared" si="397"/>
        <v>7.1304562864779726</v>
      </c>
      <c r="BY309" s="2">
        <f t="shared" si="398"/>
        <v>7.3524043579162388</v>
      </c>
      <c r="CA309" s="2">
        <f t="shared" si="399"/>
        <v>5.4536731799222382</v>
      </c>
      <c r="CB309" s="2">
        <f t="shared" si="400"/>
        <v>7.1951165500158405</v>
      </c>
      <c r="CC309" s="2">
        <f t="shared" si="401"/>
        <v>8.6800057056971713</v>
      </c>
      <c r="CD309" s="2">
        <f t="shared" si="408"/>
        <v>9.5577289596724277</v>
      </c>
      <c r="CE309" s="2">
        <f t="shared" si="402"/>
        <v>9.8552301888647005</v>
      </c>
      <c r="CG309" s="2">
        <f t="shared" si="403"/>
        <v>112.35336432432148</v>
      </c>
      <c r="CH309" s="2">
        <f t="shared" si="404"/>
        <v>148.22955546291303</v>
      </c>
      <c r="CI309" s="2">
        <f t="shared" si="405"/>
        <v>178.82036770734561</v>
      </c>
      <c r="CJ309" s="2">
        <f t="shared" si="406"/>
        <v>196.90270547794466</v>
      </c>
      <c r="CK309" s="2">
        <f t="shared" si="407"/>
        <v>203.03165066546129</v>
      </c>
    </row>
    <row r="310" spans="1:89">
      <c r="A310" s="2">
        <v>1</v>
      </c>
      <c r="B310" s="2">
        <f t="shared" si="416"/>
        <v>1469.0001506570695</v>
      </c>
      <c r="C310" s="3">
        <v>29.6999999999999</v>
      </c>
      <c r="D310" s="2">
        <f t="shared" si="417"/>
        <v>54.432215214994478</v>
      </c>
      <c r="E310" s="2">
        <f t="shared" si="413"/>
        <v>17.617331973539237</v>
      </c>
      <c r="F310" s="2">
        <v>0</v>
      </c>
      <c r="G310" s="2">
        <f t="shared" si="414"/>
        <v>0.95581598676957313</v>
      </c>
      <c r="H310" s="3">
        <f t="shared" si="415"/>
        <v>73.005363175303302</v>
      </c>
      <c r="J310" s="2">
        <f t="shared" si="410"/>
        <v>74.559200649806698</v>
      </c>
      <c r="K310" s="2">
        <f t="shared" si="382"/>
        <v>24.131558569520184</v>
      </c>
      <c r="L310" s="2">
        <f t="shared" si="383"/>
        <v>0</v>
      </c>
      <c r="M310" s="2">
        <f t="shared" si="411"/>
        <v>1.3092407806731003</v>
      </c>
      <c r="N310" s="3">
        <f t="shared" si="412"/>
        <v>99.999999999999972</v>
      </c>
      <c r="O310" s="2">
        <v>8.0000000000000002E-3</v>
      </c>
      <c r="P310" s="2">
        <f t="shared" si="345"/>
        <v>5.9778911090792301E-2</v>
      </c>
      <c r="Q310" s="2">
        <f t="shared" si="346"/>
        <v>0.19976024715867255</v>
      </c>
      <c r="R310" s="2">
        <v>0.3</v>
      </c>
      <c r="S310" s="2">
        <f t="shared" si="384"/>
        <v>2.4318041336099779E-2</v>
      </c>
      <c r="T310" s="2">
        <v>0.12</v>
      </c>
      <c r="U310" s="2">
        <f t="shared" si="347"/>
        <v>0.68120488926959799</v>
      </c>
      <c r="V310" s="2">
        <f t="shared" si="348"/>
        <v>0.96933809598666265</v>
      </c>
      <c r="W310" s="2">
        <v>0.06</v>
      </c>
      <c r="X310" s="2">
        <f t="shared" si="385"/>
        <v>0.25464194208070007</v>
      </c>
      <c r="Y310" s="2">
        <v>2.6700000000000002E-2</v>
      </c>
      <c r="Z310" s="2">
        <v>0.21</v>
      </c>
      <c r="AA310" s="2">
        <v>0.442</v>
      </c>
      <c r="AB310" s="2">
        <v>0.5</v>
      </c>
      <c r="AC310" s="2">
        <f t="shared" si="386"/>
        <v>7.7129783472856275E-2</v>
      </c>
      <c r="AD310" s="2">
        <f t="shared" si="349"/>
        <v>0.11469916162101805</v>
      </c>
      <c r="AE310" s="2">
        <f t="shared" si="350"/>
        <v>0.41909642720030399</v>
      </c>
      <c r="AF310" s="2">
        <f t="shared" si="351"/>
        <v>0.87011584539631004</v>
      </c>
      <c r="AG310" s="2">
        <f t="shared" si="352"/>
        <v>6.4658580443035705</v>
      </c>
      <c r="AH310" s="2">
        <f t="shared" si="387"/>
        <v>0.27130692818572333</v>
      </c>
      <c r="AI310" s="2">
        <f t="shared" si="353"/>
        <v>6.3322819435381358E-2</v>
      </c>
      <c r="AJ310" s="2">
        <f t="shared" si="354"/>
        <v>0.26565253129826666</v>
      </c>
      <c r="AK310" s="2">
        <f t="shared" si="355"/>
        <v>0.4705189048615035</v>
      </c>
      <c r="AL310" s="2">
        <f t="shared" si="356"/>
        <v>4.2133366936349175</v>
      </c>
      <c r="AM310" s="2">
        <f t="shared" si="388"/>
        <v>0.16648180640172694</v>
      </c>
      <c r="AN310" s="2">
        <f t="shared" si="357"/>
        <v>3.4959100001923107E-2</v>
      </c>
      <c r="AO310" s="2">
        <f t="shared" si="358"/>
        <v>0.16838909330870389</v>
      </c>
      <c r="AP310" s="2">
        <f t="shared" si="359"/>
        <v>0.25443513183147853</v>
      </c>
      <c r="AQ310" s="2">
        <f t="shared" si="360"/>
        <v>2.7455298233109411</v>
      </c>
      <c r="AR310" s="2">
        <f t="shared" si="389"/>
        <v>0.10264573428460326</v>
      </c>
      <c r="AS310" s="2">
        <f t="shared" si="361"/>
        <v>1.9300130408621628E-2</v>
      </c>
      <c r="AT310" s="2">
        <f t="shared" si="362"/>
        <v>0.10673674595440377</v>
      </c>
      <c r="AU310" s="2">
        <f t="shared" si="363"/>
        <v>0.13758689744710065</v>
      </c>
      <c r="AV310" s="2">
        <f t="shared" si="364"/>
        <v>1.7890651896102574</v>
      </c>
      <c r="AW310" s="2">
        <f t="shared" si="390"/>
        <v>6.3570434377429486E-2</v>
      </c>
      <c r="AX310" s="2">
        <f t="shared" si="365"/>
        <v>1.065516657377651E-2</v>
      </c>
      <c r="AY310" s="2">
        <f t="shared" si="366"/>
        <v>6.7657190338621956E-2</v>
      </c>
      <c r="AZ310" s="2">
        <f t="shared" si="367"/>
        <v>7.4400709575190072E-2</v>
      </c>
      <c r="BA310" s="2">
        <f t="shared" si="368"/>
        <v>1.1658056763758893</v>
      </c>
      <c r="BB310" s="2">
        <f t="shared" si="391"/>
        <v>3.9534344876884481E-2</v>
      </c>
      <c r="BD310" s="2">
        <f t="shared" si="409"/>
        <v>5.9224351305273322</v>
      </c>
      <c r="BE310" s="2">
        <f t="shared" si="392"/>
        <v>2686.5335452141267</v>
      </c>
      <c r="BF310" s="2">
        <f t="shared" si="369"/>
        <v>31.174512191588065</v>
      </c>
      <c r="BG310" s="2">
        <f t="shared" si="370"/>
        <v>36.115239269228681</v>
      </c>
      <c r="BH310" s="2">
        <f t="shared" si="393"/>
        <v>0.24930517749362763</v>
      </c>
      <c r="BI310" s="2">
        <f t="shared" si="371"/>
        <v>1.3048828888129667</v>
      </c>
      <c r="BJ310" s="2">
        <f t="shared" si="372"/>
        <v>185.28990254465288</v>
      </c>
      <c r="BK310" s="2">
        <f t="shared" si="373"/>
        <v>147.13754364141599</v>
      </c>
      <c r="BL310" s="2">
        <f t="shared" si="374"/>
        <v>183.29705382824267</v>
      </c>
      <c r="BM310" s="2">
        <f t="shared" si="375"/>
        <v>193.91494676278248</v>
      </c>
      <c r="BN310" s="2">
        <f t="shared" si="376"/>
        <v>133.65522091683263</v>
      </c>
      <c r="BO310" s="2">
        <f t="shared" si="377"/>
        <v>233.63955172119813</v>
      </c>
      <c r="BP310" s="2">
        <f t="shared" si="378"/>
        <v>60.322210748429129</v>
      </c>
      <c r="BQ310" s="2">
        <f t="shared" si="379"/>
        <v>256.97279385568214</v>
      </c>
      <c r="BR310" s="2">
        <f t="shared" si="380"/>
        <v>12.826291714812893</v>
      </c>
      <c r="BS310" s="2">
        <f t="shared" si="381"/>
        <v>264.80528593175109</v>
      </c>
      <c r="BU310" s="2">
        <f t="shared" si="394"/>
        <v>4.0741123863128275</v>
      </c>
      <c r="BV310" s="2">
        <f t="shared" si="395"/>
        <v>5.369338558640095</v>
      </c>
      <c r="BW310" s="2">
        <f t="shared" si="396"/>
        <v>6.4692787988882676</v>
      </c>
      <c r="BX310" s="2">
        <f t="shared" si="397"/>
        <v>7.1153562611069567</v>
      </c>
      <c r="BY310" s="2">
        <f t="shared" si="398"/>
        <v>7.3322312489114125</v>
      </c>
      <c r="CA310" s="2">
        <f t="shared" si="399"/>
        <v>5.4768548825132424</v>
      </c>
      <c r="CB310" s="2">
        <f t="shared" si="400"/>
        <v>7.21803556513294</v>
      </c>
      <c r="CC310" s="2">
        <f t="shared" si="401"/>
        <v>8.6966921420881125</v>
      </c>
      <c r="CD310" s="2">
        <f t="shared" si="408"/>
        <v>9.5652181344789593</v>
      </c>
      <c r="CE310" s="2">
        <f t="shared" si="402"/>
        <v>9.8567645434200273</v>
      </c>
      <c r="CG310" s="2">
        <f t="shared" si="403"/>
        <v>112.75919463950126</v>
      </c>
      <c r="CH310" s="2">
        <f t="shared" si="404"/>
        <v>148.60716499944616</v>
      </c>
      <c r="CI310" s="2">
        <f t="shared" si="405"/>
        <v>179.05020728238432</v>
      </c>
      <c r="CJ310" s="2">
        <f t="shared" si="406"/>
        <v>196.93169100366288</v>
      </c>
      <c r="CK310" s="2">
        <f t="shared" si="407"/>
        <v>202.93413930244782</v>
      </c>
    </row>
    <row r="311" spans="1:89">
      <c r="A311" s="2">
        <v>1</v>
      </c>
      <c r="B311" s="2">
        <f t="shared" si="416"/>
        <v>1469.7144363713553</v>
      </c>
      <c r="C311" s="3">
        <v>29.799999999999901</v>
      </c>
      <c r="D311" s="2">
        <f t="shared" si="417"/>
        <v>54.437015214994481</v>
      </c>
      <c r="E311" s="2">
        <f t="shared" si="413"/>
        <v>17.519231973539235</v>
      </c>
      <c r="F311" s="2">
        <v>0</v>
      </c>
      <c r="G311" s="2">
        <f t="shared" si="414"/>
        <v>0.95271598676957314</v>
      </c>
      <c r="H311" s="3">
        <f t="shared" si="415"/>
        <v>72.908963175303299</v>
      </c>
      <c r="J311" s="2">
        <f t="shared" si="410"/>
        <v>74.664366141245736</v>
      </c>
      <c r="K311" s="2">
        <f t="shared" si="382"/>
        <v>24.028913881844346</v>
      </c>
      <c r="L311" s="2">
        <f t="shared" si="383"/>
        <v>0</v>
      </c>
      <c r="M311" s="2">
        <f t="shared" si="411"/>
        <v>1.3067199769099032</v>
      </c>
      <c r="N311" s="3">
        <f t="shared" si="412"/>
        <v>99.999999999999986</v>
      </c>
      <c r="O311" s="2">
        <v>8.0000000000000002E-3</v>
      </c>
      <c r="P311" s="2">
        <f t="shared" si="345"/>
        <v>5.9657284007810382E-2</v>
      </c>
      <c r="Q311" s="2">
        <f t="shared" si="346"/>
        <v>0.19966083146457544</v>
      </c>
      <c r="R311" s="2">
        <v>0.3</v>
      </c>
      <c r="S311" s="2">
        <f t="shared" si="384"/>
        <v>2.422830662051342E-2</v>
      </c>
      <c r="T311" s="2">
        <v>0.12</v>
      </c>
      <c r="U311" s="2">
        <f t="shared" si="347"/>
        <v>0.68123182617276901</v>
      </c>
      <c r="V311" s="2">
        <f t="shared" si="348"/>
        <v>0.96819307918025088</v>
      </c>
      <c r="W311" s="2">
        <v>0.06</v>
      </c>
      <c r="X311" s="2">
        <f t="shared" si="385"/>
        <v>0.25407388020241106</v>
      </c>
      <c r="Y311" s="2">
        <v>2.6700000000000002E-2</v>
      </c>
      <c r="Z311" s="2">
        <v>0.21</v>
      </c>
      <c r="AA311" s="2">
        <v>0.442</v>
      </c>
      <c r="AB311" s="2">
        <v>0.5</v>
      </c>
      <c r="AC311" s="2">
        <f t="shared" si="386"/>
        <v>7.6929704796135243E-2</v>
      </c>
      <c r="AD311" s="2">
        <f t="shared" si="349"/>
        <v>0.11458297598524965</v>
      </c>
      <c r="AE311" s="2">
        <f t="shared" si="350"/>
        <v>0.41774085420386764</v>
      </c>
      <c r="AF311" s="2">
        <f t="shared" si="351"/>
        <v>0.86742547885106358</v>
      </c>
      <c r="AG311" s="2">
        <f t="shared" si="352"/>
        <v>6.457293370932681</v>
      </c>
      <c r="AH311" s="2">
        <f t="shared" si="387"/>
        <v>0.27030998527674699</v>
      </c>
      <c r="AI311" s="2">
        <f t="shared" si="353"/>
        <v>6.3258675967105132E-2</v>
      </c>
      <c r="AJ311" s="2">
        <f t="shared" si="354"/>
        <v>0.26479327463442787</v>
      </c>
      <c r="AK311" s="2">
        <f t="shared" si="355"/>
        <v>0.4690640775218532</v>
      </c>
      <c r="AL311" s="2">
        <f t="shared" si="356"/>
        <v>4.2077557092805886</v>
      </c>
      <c r="AM311" s="2">
        <f t="shared" si="388"/>
        <v>0.16584222179974228</v>
      </c>
      <c r="AN311" s="2">
        <f t="shared" si="357"/>
        <v>3.4923687840210577E-2</v>
      </c>
      <c r="AO311" s="2">
        <f t="shared" si="358"/>
        <v>0.16784443653530079</v>
      </c>
      <c r="AP311" s="2">
        <f t="shared" si="359"/>
        <v>0.25364842765842327</v>
      </c>
      <c r="AQ311" s="2">
        <f t="shared" si="360"/>
        <v>2.7418930954388516</v>
      </c>
      <c r="AR311" s="2">
        <f t="shared" si="389"/>
        <v>0.10223561009318764</v>
      </c>
      <c r="AS311" s="2">
        <f t="shared" si="361"/>
        <v>1.9280580153063977E-2</v>
      </c>
      <c r="AT311" s="2">
        <f t="shared" si="362"/>
        <v>0.10639150452271262</v>
      </c>
      <c r="AU311" s="2">
        <f t="shared" si="363"/>
        <v>0.13716148376464168</v>
      </c>
      <c r="AV311" s="2">
        <f t="shared" si="364"/>
        <v>1.7866953944673316</v>
      </c>
      <c r="AW311" s="2">
        <f t="shared" si="390"/>
        <v>6.3307551605035012E-2</v>
      </c>
      <c r="AX311" s="2">
        <f t="shared" si="365"/>
        <v>1.0644373318750953E-2</v>
      </c>
      <c r="AY311" s="2">
        <f t="shared" si="366"/>
        <v>6.7438352252001954E-2</v>
      </c>
      <c r="AZ311" s="2">
        <f t="shared" si="367"/>
        <v>7.417066528736016E-2</v>
      </c>
      <c r="BA311" s="2">
        <f t="shared" si="368"/>
        <v>1.1642614505726512</v>
      </c>
      <c r="BB311" s="2">
        <f t="shared" si="391"/>
        <v>3.9365894412215524E-2</v>
      </c>
      <c r="BD311" s="2">
        <f t="shared" si="409"/>
        <v>5.6177022030177426</v>
      </c>
      <c r="BE311" s="2">
        <f t="shared" si="392"/>
        <v>2677.5371833248273</v>
      </c>
      <c r="BF311" s="2">
        <f t="shared" si="369"/>
        <v>31.114357985603348</v>
      </c>
      <c r="BG311" s="2">
        <f t="shared" si="370"/>
        <v>36.098457788411146</v>
      </c>
      <c r="BH311" s="2">
        <f t="shared" si="393"/>
        <v>0.24574564098684212</v>
      </c>
      <c r="BI311" s="2">
        <f t="shared" si="371"/>
        <v>1.301328736974624</v>
      </c>
      <c r="BJ311" s="2">
        <f t="shared" si="372"/>
        <v>185.2628546975543</v>
      </c>
      <c r="BK311" s="2">
        <f t="shared" si="373"/>
        <v>147.26548092683927</v>
      </c>
      <c r="BL311" s="2">
        <f t="shared" si="374"/>
        <v>182.69712651383807</v>
      </c>
      <c r="BM311" s="2">
        <f t="shared" si="375"/>
        <v>193.87730307067193</v>
      </c>
      <c r="BN311" s="2">
        <f t="shared" si="376"/>
        <v>132.53361443156538</v>
      </c>
      <c r="BO311" s="2">
        <f t="shared" si="377"/>
        <v>233.30027005244096</v>
      </c>
      <c r="BP311" s="2">
        <f t="shared" si="378"/>
        <v>59.319320895292108</v>
      </c>
      <c r="BQ311" s="2">
        <f t="shared" si="379"/>
        <v>256.30952716789557</v>
      </c>
      <c r="BR311" s="2">
        <f t="shared" si="380"/>
        <v>12.445703155621489</v>
      </c>
      <c r="BS311" s="2">
        <f t="shared" si="381"/>
        <v>263.95844169424726</v>
      </c>
      <c r="BU311" s="2">
        <f t="shared" si="394"/>
        <v>4.0795504835698715</v>
      </c>
      <c r="BV311" s="2">
        <f t="shared" si="395"/>
        <v>5.3707918550723583</v>
      </c>
      <c r="BW311" s="2">
        <f t="shared" si="396"/>
        <v>6.4628874568524761</v>
      </c>
      <c r="BX311" s="2">
        <f t="shared" si="397"/>
        <v>7.1002902304092279</v>
      </c>
      <c r="BY311" s="2">
        <f t="shared" si="398"/>
        <v>7.3121805712981747</v>
      </c>
      <c r="CA311" s="2">
        <f t="shared" si="399"/>
        <v>5.5000349516704983</v>
      </c>
      <c r="CB311" s="2">
        <f t="shared" si="400"/>
        <v>7.2408818177428671</v>
      </c>
      <c r="CC311" s="2">
        <f t="shared" si="401"/>
        <v>8.7132410898115236</v>
      </c>
      <c r="CD311" s="2">
        <f t="shared" si="408"/>
        <v>9.5725851638640425</v>
      </c>
      <c r="CE311" s="2">
        <f t="shared" si="402"/>
        <v>9.8582549418222207</v>
      </c>
      <c r="CG311" s="2">
        <f t="shared" si="403"/>
        <v>113.16547213827566</v>
      </c>
      <c r="CH311" s="2">
        <f t="shared" si="404"/>
        <v>148.98410951978582</v>
      </c>
      <c r="CI311" s="2">
        <f t="shared" si="405"/>
        <v>179.2785046727131</v>
      </c>
      <c r="CJ311" s="2">
        <f t="shared" si="406"/>
        <v>196.95986101388431</v>
      </c>
      <c r="CK311" s="2">
        <f t="shared" si="407"/>
        <v>202.83763371575682</v>
      </c>
    </row>
    <row r="312" spans="1:89">
      <c r="A312" s="2">
        <v>1</v>
      </c>
      <c r="B312" s="2">
        <f t="shared" si="416"/>
        <v>1470.4287220856409</v>
      </c>
      <c r="C312" s="3">
        <v>29.899999999999899</v>
      </c>
      <c r="D312" s="2">
        <f t="shared" si="417"/>
        <v>54.441815214994477</v>
      </c>
      <c r="E312" s="2">
        <f t="shared" si="413"/>
        <v>17.421131973539239</v>
      </c>
      <c r="F312" s="2">
        <v>0</v>
      </c>
      <c r="G312" s="2">
        <f t="shared" si="414"/>
        <v>0.94961598676957315</v>
      </c>
      <c r="H312" s="3">
        <f t="shared" si="415"/>
        <v>72.812563175303296</v>
      </c>
      <c r="J312" s="2">
        <f t="shared" si="410"/>
        <v>74.769810099832</v>
      </c>
      <c r="K312" s="2">
        <f t="shared" si="382"/>
        <v>23.925997401844207</v>
      </c>
      <c r="L312" s="2">
        <f t="shared" si="383"/>
        <v>0</v>
      </c>
      <c r="M312" s="2">
        <f t="shared" si="411"/>
        <v>1.304192498323786</v>
      </c>
      <c r="N312" s="3">
        <f t="shared" si="412"/>
        <v>99.999999999999986</v>
      </c>
      <c r="O312" s="2">
        <v>8.0000000000000002E-3</v>
      </c>
      <c r="P312" s="2">
        <f t="shared" si="345"/>
        <v>5.9536003738093569E-2</v>
      </c>
      <c r="Q312" s="2">
        <f t="shared" si="346"/>
        <v>0.19956154664095699</v>
      </c>
      <c r="R312" s="2">
        <v>0.3</v>
      </c>
      <c r="S312" s="2">
        <f t="shared" si="384"/>
        <v>2.4138745010496055E-2</v>
      </c>
      <c r="T312" s="2">
        <v>0.12</v>
      </c>
      <c r="U312" s="2">
        <f t="shared" si="347"/>
        <v>0.68125874206950743</v>
      </c>
      <c r="V312" s="2">
        <f t="shared" si="348"/>
        <v>0.96705035139719586</v>
      </c>
      <c r="W312" s="2">
        <v>0.06</v>
      </c>
      <c r="X312" s="2">
        <f t="shared" si="385"/>
        <v>0.25350423654617954</v>
      </c>
      <c r="Y312" s="2">
        <v>2.6700000000000002E-2</v>
      </c>
      <c r="Z312" s="2">
        <v>0.21</v>
      </c>
      <c r="AA312" s="2">
        <v>0.442</v>
      </c>
      <c r="AB312" s="2">
        <v>0.5</v>
      </c>
      <c r="AC312" s="2">
        <f t="shared" si="386"/>
        <v>7.6729096332146918E-2</v>
      </c>
      <c r="AD312" s="2">
        <f t="shared" si="349"/>
        <v>0.114467003091</v>
      </c>
      <c r="AE312" s="2">
        <f t="shared" si="350"/>
        <v>0.41639077110862721</v>
      </c>
      <c r="AF312" s="2">
        <f t="shared" si="351"/>
        <v>0.86474562491353202</v>
      </c>
      <c r="AG312" s="2">
        <f t="shared" si="352"/>
        <v>6.4487470457091884</v>
      </c>
      <c r="AH312" s="2">
        <f t="shared" si="387"/>
        <v>0.26931648112109469</v>
      </c>
      <c r="AI312" s="2">
        <f t="shared" si="353"/>
        <v>6.3194649948621812E-2</v>
      </c>
      <c r="AJ312" s="2">
        <f t="shared" si="354"/>
        <v>0.26393749785267495</v>
      </c>
      <c r="AK312" s="2">
        <f t="shared" si="355"/>
        <v>0.46761493492027023</v>
      </c>
      <c r="AL312" s="2">
        <f t="shared" si="356"/>
        <v>4.2021866811000823</v>
      </c>
      <c r="AM312" s="2">
        <f t="shared" si="388"/>
        <v>0.16520480209903027</v>
      </c>
      <c r="AN312" s="2">
        <f t="shared" si="357"/>
        <v>3.488834051987897E-2</v>
      </c>
      <c r="AO312" s="2">
        <f t="shared" si="358"/>
        <v>0.1673019855537507</v>
      </c>
      <c r="AP312" s="2">
        <f t="shared" si="359"/>
        <v>0.25286479753205265</v>
      </c>
      <c r="AQ312" s="2">
        <f t="shared" si="360"/>
        <v>2.7382641585491085</v>
      </c>
      <c r="AR312" s="2">
        <f t="shared" si="389"/>
        <v>0.10182685041060684</v>
      </c>
      <c r="AS312" s="2">
        <f t="shared" si="361"/>
        <v>1.9261065694969867E-2</v>
      </c>
      <c r="AT312" s="2">
        <f t="shared" si="362"/>
        <v>0.10604766127566641</v>
      </c>
      <c r="AU312" s="2">
        <f t="shared" si="363"/>
        <v>0.13673773238621642</v>
      </c>
      <c r="AV312" s="2">
        <f t="shared" si="364"/>
        <v>1.7843306761497202</v>
      </c>
      <c r="AW312" s="2">
        <f t="shared" si="390"/>
        <v>6.3045529748500084E-2</v>
      </c>
      <c r="AX312" s="2">
        <f t="shared" si="365"/>
        <v>1.0633599826697407E-2</v>
      </c>
      <c r="AY312" s="2">
        <f t="shared" si="366"/>
        <v>6.7220400432279129E-2</v>
      </c>
      <c r="AZ312" s="2">
        <f t="shared" si="367"/>
        <v>7.3941519897622557E-2</v>
      </c>
      <c r="BA312" s="2">
        <f t="shared" si="368"/>
        <v>1.1627205329729398</v>
      </c>
      <c r="BB312" s="2">
        <f t="shared" si="391"/>
        <v>3.9197987625637518E-2</v>
      </c>
      <c r="BD312" s="2">
        <f t="shared" si="409"/>
        <v>5.3271102005417212</v>
      </c>
      <c r="BE312" s="2">
        <f t="shared" si="392"/>
        <v>2668.6000258896293</v>
      </c>
      <c r="BF312" s="2">
        <f t="shared" si="369"/>
        <v>31.054095278957949</v>
      </c>
      <c r="BG312" s="2">
        <f t="shared" si="370"/>
        <v>36.081587010787558</v>
      </c>
      <c r="BH312" s="2">
        <f t="shared" si="393"/>
        <v>0.24222273324373914</v>
      </c>
      <c r="BI312" s="2">
        <f t="shared" si="371"/>
        <v>1.2977865764270291</v>
      </c>
      <c r="BJ312" s="2">
        <f t="shared" si="372"/>
        <v>185.23136937568006</v>
      </c>
      <c r="BK312" s="2">
        <f t="shared" si="373"/>
        <v>147.39245714238723</v>
      </c>
      <c r="BL312" s="2">
        <f t="shared" si="374"/>
        <v>182.09163173016759</v>
      </c>
      <c r="BM312" s="2">
        <f t="shared" si="375"/>
        <v>193.8378861096669</v>
      </c>
      <c r="BN312" s="2">
        <f t="shared" si="376"/>
        <v>131.41214373997303</v>
      </c>
      <c r="BO312" s="2">
        <f t="shared" si="377"/>
        <v>232.95950708818523</v>
      </c>
      <c r="BP312" s="2">
        <f t="shared" si="378"/>
        <v>58.326168249355867</v>
      </c>
      <c r="BQ312" s="2">
        <f t="shared" si="379"/>
        <v>255.64737546582688</v>
      </c>
      <c r="BR312" s="2">
        <f t="shared" si="380"/>
        <v>12.074019949291294</v>
      </c>
      <c r="BS312" s="2">
        <f t="shared" si="381"/>
        <v>263.11601887904675</v>
      </c>
      <c r="BU312" s="2">
        <f t="shared" si="394"/>
        <v>4.0849771130721138</v>
      </c>
      <c r="BV312" s="2">
        <f t="shared" si="395"/>
        <v>5.3722106528106393</v>
      </c>
      <c r="BW312" s="2">
        <f t="shared" si="396"/>
        <v>6.4564650944687036</v>
      </c>
      <c r="BX312" s="2">
        <f t="shared" si="397"/>
        <v>7.0852586220610041</v>
      </c>
      <c r="BY312" s="2">
        <f t="shared" si="398"/>
        <v>7.2922518291776122</v>
      </c>
      <c r="CA312" s="2">
        <f t="shared" si="399"/>
        <v>5.5232127599658218</v>
      </c>
      <c r="CB312" s="2">
        <f t="shared" si="400"/>
        <v>7.2636545090734348</v>
      </c>
      <c r="CC312" s="2">
        <f t="shared" si="401"/>
        <v>8.7296524330401937</v>
      </c>
      <c r="CD312" s="2">
        <f t="shared" si="408"/>
        <v>9.5798311094073352</v>
      </c>
      <c r="CE312" s="2">
        <f t="shared" si="402"/>
        <v>9.8597023280524017</v>
      </c>
      <c r="CG312" s="2">
        <f t="shared" si="403"/>
        <v>113.57218499529972</v>
      </c>
      <c r="CH312" s="2">
        <f t="shared" si="404"/>
        <v>149.36037221414878</v>
      </c>
      <c r="CI312" s="2">
        <f t="shared" si="405"/>
        <v>179.50525249656403</v>
      </c>
      <c r="CJ312" s="2">
        <f t="shared" si="406"/>
        <v>196.98722433210591</v>
      </c>
      <c r="CK312" s="2">
        <f t="shared" si="407"/>
        <v>202.74213315061286</v>
      </c>
    </row>
    <row r="313" spans="1:89">
      <c r="A313" s="2">
        <v>1</v>
      </c>
      <c r="B313" s="2">
        <f t="shared" si="416"/>
        <v>1471.1430077999266</v>
      </c>
      <c r="C313" s="3">
        <v>29.999999999999901</v>
      </c>
      <c r="D313" s="2">
        <f t="shared" si="417"/>
        <v>54.44661521499448</v>
      </c>
      <c r="E313" s="2">
        <f t="shared" si="413"/>
        <v>17.323031973539237</v>
      </c>
      <c r="F313" s="2">
        <v>0</v>
      </c>
      <c r="G313" s="2">
        <f t="shared" si="414"/>
        <v>0.94651598676957316</v>
      </c>
      <c r="H313" s="3">
        <f t="shared" si="415"/>
        <v>72.716163175303294</v>
      </c>
      <c r="J313" s="2">
        <f t="shared" si="410"/>
        <v>74.875533633059277</v>
      </c>
      <c r="K313" s="2">
        <f t="shared" si="382"/>
        <v>23.822808048572462</v>
      </c>
      <c r="L313" s="2">
        <f t="shared" si="383"/>
        <v>0</v>
      </c>
      <c r="M313" s="2">
        <f t="shared" si="411"/>
        <v>1.3016583183682606</v>
      </c>
      <c r="N313" s="3">
        <f t="shared" si="412"/>
        <v>100</v>
      </c>
      <c r="O313" s="2">
        <v>8.0000000000000002E-3</v>
      </c>
      <c r="P313" s="2">
        <f t="shared" si="345"/>
        <v>5.941506905043125E-2</v>
      </c>
      <c r="Q313" s="2">
        <f t="shared" si="346"/>
        <v>0.19946239244182792</v>
      </c>
      <c r="R313" s="2">
        <v>0.3</v>
      </c>
      <c r="S313" s="2">
        <f t="shared" si="384"/>
        <v>2.4049355497560546E-2</v>
      </c>
      <c r="T313" s="2">
        <v>0.12</v>
      </c>
      <c r="U313" s="2">
        <f t="shared" si="347"/>
        <v>0.68128563698435451</v>
      </c>
      <c r="V313" s="2">
        <f t="shared" si="348"/>
        <v>0.96590990657479392</v>
      </c>
      <c r="W313" s="2">
        <v>0.06</v>
      </c>
      <c r="X313" s="2">
        <f t="shared" si="385"/>
        <v>0.25293300491196907</v>
      </c>
      <c r="Y313" s="2">
        <v>2.6700000000000002E-2</v>
      </c>
      <c r="Z313" s="2">
        <v>0.21</v>
      </c>
      <c r="AA313" s="2">
        <v>0.442</v>
      </c>
      <c r="AB313" s="2">
        <v>0.5</v>
      </c>
      <c r="AC313" s="2">
        <f t="shared" si="386"/>
        <v>7.6527955973870299E-2</v>
      </c>
      <c r="AD313" s="2">
        <f t="shared" si="349"/>
        <v>0.11435124241379245</v>
      </c>
      <c r="AE313" s="2">
        <f t="shared" si="350"/>
        <v>0.41504615166264597</v>
      </c>
      <c r="AF313" s="2">
        <f t="shared" si="351"/>
        <v>0.86207623484054141</v>
      </c>
      <c r="AG313" s="2">
        <f t="shared" si="352"/>
        <v>6.4402190172063163</v>
      </c>
      <c r="AH313" s="2">
        <f t="shared" si="387"/>
        <v>0.26832639755554005</v>
      </c>
      <c r="AI313" s="2">
        <f t="shared" si="353"/>
        <v>6.3130741090379652E-2</v>
      </c>
      <c r="AJ313" s="2">
        <f t="shared" si="354"/>
        <v>0.26308518431270045</v>
      </c>
      <c r="AK313" s="2">
        <f t="shared" si="355"/>
        <v>0.46617145069867266</v>
      </c>
      <c r="AL313" s="2">
        <f t="shared" si="356"/>
        <v>4.1966295755822509</v>
      </c>
      <c r="AM313" s="2">
        <f t="shared" si="388"/>
        <v>0.16456953570264349</v>
      </c>
      <c r="AN313" s="2">
        <f t="shared" si="357"/>
        <v>3.4853057881073284E-2</v>
      </c>
      <c r="AO313" s="2">
        <f t="shared" si="358"/>
        <v>0.16676172981626664</v>
      </c>
      <c r="AP313" s="2">
        <f t="shared" si="359"/>
        <v>0.25208422719912005</v>
      </c>
      <c r="AQ313" s="2">
        <f t="shared" si="360"/>
        <v>2.7346429908048973</v>
      </c>
      <c r="AR313" s="2">
        <f t="shared" si="389"/>
        <v>0.1014194478359874</v>
      </c>
      <c r="AS313" s="2">
        <f t="shared" si="361"/>
        <v>1.9241586946086953E-2</v>
      </c>
      <c r="AT313" s="2">
        <f t="shared" si="362"/>
        <v>0.1057052095273425</v>
      </c>
      <c r="AU313" s="2">
        <f t="shared" si="363"/>
        <v>0.13631563560432</v>
      </c>
      <c r="AV313" s="2">
        <f t="shared" si="364"/>
        <v>1.7819710204279346</v>
      </c>
      <c r="AW313" s="2">
        <f t="shared" si="390"/>
        <v>6.2784364086703806E-2</v>
      </c>
      <c r="AX313" s="2">
        <f t="shared" si="365"/>
        <v>1.0622846048893728E-2</v>
      </c>
      <c r="AY313" s="2">
        <f t="shared" si="366"/>
        <v>6.7003330641449629E-2</v>
      </c>
      <c r="AZ313" s="2">
        <f t="shared" si="367"/>
        <v>7.3713269238110668E-2</v>
      </c>
      <c r="BA313" s="2">
        <f t="shared" si="368"/>
        <v>1.1611829143044163</v>
      </c>
      <c r="BB313" s="2">
        <f t="shared" si="391"/>
        <v>3.903062150650484E-2</v>
      </c>
      <c r="BD313" s="2">
        <f t="shared" si="409"/>
        <v>5.0500811729116553</v>
      </c>
      <c r="BE313" s="2">
        <f t="shared" si="392"/>
        <v>2659.7215260739072</v>
      </c>
      <c r="BF313" s="2">
        <f t="shared" si="369"/>
        <v>30.993723440758995</v>
      </c>
      <c r="BG313" s="2">
        <f t="shared" si="370"/>
        <v>36.064627465554125</v>
      </c>
      <c r="BH313" s="2">
        <f t="shared" si="393"/>
        <v>0.23873622692799418</v>
      </c>
      <c r="BI313" s="2">
        <f t="shared" si="371"/>
        <v>1.2942564085953656</v>
      </c>
      <c r="BJ313" s="2">
        <f t="shared" si="372"/>
        <v>185.19542661253786</v>
      </c>
      <c r="BK313" s="2">
        <f t="shared" si="373"/>
        <v>147.51846704062109</v>
      </c>
      <c r="BL313" s="2">
        <f t="shared" si="374"/>
        <v>181.48059576224907</v>
      </c>
      <c r="BM313" s="2">
        <f t="shared" si="375"/>
        <v>193.79669514184215</v>
      </c>
      <c r="BN313" s="2">
        <f t="shared" si="376"/>
        <v>130.29090932988555</v>
      </c>
      <c r="BO313" s="2">
        <f t="shared" si="377"/>
        <v>232.61727842899089</v>
      </c>
      <c r="BP313" s="2">
        <f t="shared" si="378"/>
        <v>57.342779867697161</v>
      </c>
      <c r="BQ313" s="2">
        <f t="shared" si="379"/>
        <v>254.98636014716644</v>
      </c>
      <c r="BR313" s="2">
        <f t="shared" si="380"/>
        <v>11.711105194956568</v>
      </c>
      <c r="BS313" s="2">
        <f t="shared" si="381"/>
        <v>262.27800250009977</v>
      </c>
      <c r="BU313" s="2">
        <f t="shared" si="394"/>
        <v>4.0903920935137403</v>
      </c>
      <c r="BV313" s="2">
        <f t="shared" si="395"/>
        <v>5.3735948146682047</v>
      </c>
      <c r="BW313" s="2">
        <f t="shared" si="396"/>
        <v>6.4500119584256677</v>
      </c>
      <c r="BX313" s="2">
        <f t="shared" si="397"/>
        <v>7.0702618622834184</v>
      </c>
      <c r="BY313" s="2">
        <f t="shared" si="398"/>
        <v>7.2724445233936077</v>
      </c>
      <c r="CA313" s="2">
        <f t="shared" si="399"/>
        <v>5.5463876798552452</v>
      </c>
      <c r="CB313" s="2">
        <f t="shared" si="400"/>
        <v>7.2863528471685948</v>
      </c>
      <c r="CC313" s="2">
        <f t="shared" si="401"/>
        <v>8.7459260734098017</v>
      </c>
      <c r="CD313" s="2">
        <f t="shared" si="408"/>
        <v>9.5869570422118322</v>
      </c>
      <c r="CE313" s="2">
        <f t="shared" si="402"/>
        <v>9.8611076358529903</v>
      </c>
      <c r="CG313" s="2">
        <f t="shared" si="403"/>
        <v>113.97932130057626</v>
      </c>
      <c r="CH313" s="2">
        <f t="shared" si="404"/>
        <v>149.73593629114526</v>
      </c>
      <c r="CI313" s="2">
        <f t="shared" si="405"/>
        <v>179.73044358454942</v>
      </c>
      <c r="CJ313" s="2">
        <f t="shared" si="406"/>
        <v>197.01378989028825</v>
      </c>
      <c r="CK313" s="2">
        <f t="shared" si="407"/>
        <v>202.64763671114105</v>
      </c>
    </row>
    <row r="314" spans="1:89">
      <c r="A314" s="2">
        <v>1</v>
      </c>
      <c r="B314" s="2">
        <f t="shared" si="416"/>
        <v>1471.8572935142124</v>
      </c>
      <c r="C314" s="3">
        <v>30.099999999999898</v>
      </c>
      <c r="D314" s="2">
        <f t="shared" si="417"/>
        <v>54.451415214994476</v>
      </c>
      <c r="E314" s="2">
        <f t="shared" si="413"/>
        <v>17.224931973539242</v>
      </c>
      <c r="F314" s="2">
        <v>0</v>
      </c>
      <c r="G314" s="2">
        <f t="shared" si="414"/>
        <v>0.94341598676957317</v>
      </c>
      <c r="H314" s="3">
        <f t="shared" si="415"/>
        <v>72.619763175303305</v>
      </c>
      <c r="J314" s="2">
        <f t="shared" si="410"/>
        <v>74.981537854301948</v>
      </c>
      <c r="K314" s="2">
        <f t="shared" si="382"/>
        <v>23.719344735342151</v>
      </c>
      <c r="L314" s="2">
        <f t="shared" si="383"/>
        <v>0</v>
      </c>
      <c r="M314" s="2">
        <f t="shared" si="411"/>
        <v>1.2991174103558798</v>
      </c>
      <c r="N314" s="3">
        <f t="shared" si="412"/>
        <v>99.999999999999972</v>
      </c>
      <c r="O314" s="2">
        <v>8.0000000000000002E-3</v>
      </c>
      <c r="P314" s="2">
        <f t="shared" si="345"/>
        <v>5.9294478718783933E-2</v>
      </c>
      <c r="Q314" s="2">
        <f t="shared" si="346"/>
        <v>0.19936336862179399</v>
      </c>
      <c r="R314" s="2">
        <v>0.3</v>
      </c>
      <c r="S314" s="2">
        <f t="shared" si="384"/>
        <v>2.3960137075744247E-2</v>
      </c>
      <c r="T314" s="2">
        <v>0.12</v>
      </c>
      <c r="U314" s="2">
        <f t="shared" si="347"/>
        <v>0.68131251094181389</v>
      </c>
      <c r="V314" s="2">
        <f t="shared" si="348"/>
        <v>0.96477173867006749</v>
      </c>
      <c r="W314" s="2">
        <v>0.06</v>
      </c>
      <c r="X314" s="2">
        <f t="shared" si="385"/>
        <v>0.25236017906668046</v>
      </c>
      <c r="Y314" s="2">
        <v>2.6700000000000002E-2</v>
      </c>
      <c r="Z314" s="2">
        <v>0.21</v>
      </c>
      <c r="AA314" s="2">
        <v>0.442</v>
      </c>
      <c r="AB314" s="2">
        <v>0.5</v>
      </c>
      <c r="AC314" s="2">
        <f t="shared" si="386"/>
        <v>7.6326281603096527E-2</v>
      </c>
      <c r="AD314" s="2">
        <f t="shared" si="349"/>
        <v>0.11423569343075379</v>
      </c>
      <c r="AE314" s="2">
        <f t="shared" si="350"/>
        <v>0.413706969757548</v>
      </c>
      <c r="AF314" s="2">
        <f t="shared" si="351"/>
        <v>0.85941726014823183</v>
      </c>
      <c r="AG314" s="2">
        <f t="shared" si="352"/>
        <v>6.4317092341730193</v>
      </c>
      <c r="AH314" s="2">
        <f t="shared" si="387"/>
        <v>0.26733971650844401</v>
      </c>
      <c r="AI314" s="2">
        <f t="shared" si="353"/>
        <v>6.3066949103712175E-2</v>
      </c>
      <c r="AJ314" s="2">
        <f t="shared" si="354"/>
        <v>0.26223631746519543</v>
      </c>
      <c r="AK314" s="2">
        <f t="shared" si="355"/>
        <v>0.46473359863920333</v>
      </c>
      <c r="AL314" s="2">
        <f t="shared" si="356"/>
        <v>4.1910843593304579</v>
      </c>
      <c r="AM314" s="2">
        <f t="shared" si="388"/>
        <v>0.1639364110713534</v>
      </c>
      <c r="AN314" s="2">
        <f t="shared" si="357"/>
        <v>3.4817839764427275E-2</v>
      </c>
      <c r="AO314" s="2">
        <f t="shared" si="358"/>
        <v>0.16622365883274309</v>
      </c>
      <c r="AP314" s="2">
        <f t="shared" si="359"/>
        <v>0.25130670248220571</v>
      </c>
      <c r="AQ314" s="2">
        <f t="shared" si="360"/>
        <v>2.7310295704440208</v>
      </c>
      <c r="AR314" s="2">
        <f t="shared" si="389"/>
        <v>0.10101339500485725</v>
      </c>
      <c r="AS314" s="2">
        <f t="shared" si="361"/>
        <v>1.9222143818432735E-2</v>
      </c>
      <c r="AT314" s="2">
        <f t="shared" si="362"/>
        <v>0.10536414262838067</v>
      </c>
      <c r="AU314" s="2">
        <f t="shared" si="363"/>
        <v>0.13589518575245157</v>
      </c>
      <c r="AV314" s="2">
        <f t="shared" si="364"/>
        <v>1.7796164131211103</v>
      </c>
      <c r="AW314" s="2">
        <f t="shared" si="390"/>
        <v>6.2524049921496877E-2</v>
      </c>
      <c r="AX314" s="2">
        <f t="shared" si="365"/>
        <v>1.0612111936766783E-2</v>
      </c>
      <c r="AY314" s="2">
        <f t="shared" si="366"/>
        <v>6.6787138664685414E-2</v>
      </c>
      <c r="AZ314" s="2">
        <f t="shared" si="367"/>
        <v>7.3485909163130983E-2</v>
      </c>
      <c r="BA314" s="2">
        <f t="shared" si="368"/>
        <v>1.1596485853264265</v>
      </c>
      <c r="BB314" s="2">
        <f t="shared" si="391"/>
        <v>3.8863793058676668E-2</v>
      </c>
      <c r="BD314" s="2">
        <f t="shared" si="409"/>
        <v>4.7860571659735385</v>
      </c>
      <c r="BE314" s="2">
        <f t="shared" si="392"/>
        <v>2650.9011424562727</v>
      </c>
      <c r="BF314" s="2">
        <f t="shared" si="369"/>
        <v>30.933241834705562</v>
      </c>
      <c r="BG314" s="2">
        <f t="shared" si="370"/>
        <v>36.047579672760612</v>
      </c>
      <c r="BH314" s="2">
        <f t="shared" si="393"/>
        <v>0.23528589514465637</v>
      </c>
      <c r="BI314" s="2">
        <f t="shared" si="371"/>
        <v>1.2907382341320741</v>
      </c>
      <c r="BJ314" s="2">
        <f t="shared" si="372"/>
        <v>185.15500661002824</v>
      </c>
      <c r="BK314" s="2">
        <f t="shared" si="373"/>
        <v>147.64350537806098</v>
      </c>
      <c r="BL314" s="2">
        <f t="shared" si="374"/>
        <v>180.86404558300734</v>
      </c>
      <c r="BM314" s="2">
        <f t="shared" si="375"/>
        <v>193.75372952868989</v>
      </c>
      <c r="BN314" s="2">
        <f t="shared" si="376"/>
        <v>129.17001175409843</v>
      </c>
      <c r="BO314" s="2">
        <f t="shared" si="377"/>
        <v>232.273599802164</v>
      </c>
      <c r="BP314" s="2">
        <f t="shared" si="378"/>
        <v>56.369180751854472</v>
      </c>
      <c r="BQ314" s="2">
        <f t="shared" si="379"/>
        <v>254.32650240831157</v>
      </c>
      <c r="BR314" s="2">
        <f t="shared" si="380"/>
        <v>11.356822250660926</v>
      </c>
      <c r="BS314" s="2">
        <f t="shared" si="381"/>
        <v>261.44437731654682</v>
      </c>
      <c r="BU314" s="2">
        <f t="shared" si="394"/>
        <v>4.0957952439072614</v>
      </c>
      <c r="BV314" s="2">
        <f t="shared" si="395"/>
        <v>5.3749442067285331</v>
      </c>
      <c r="BW314" s="2">
        <f t="shared" si="396"/>
        <v>6.4435283009494748</v>
      </c>
      <c r="BX314" s="2">
        <f t="shared" si="397"/>
        <v>7.0553003757002202</v>
      </c>
      <c r="BY314" s="2">
        <f t="shared" si="398"/>
        <v>7.252758151585625</v>
      </c>
      <c r="CA314" s="2">
        <f t="shared" si="399"/>
        <v>5.569559083642682</v>
      </c>
      <c r="CB314" s="2">
        <f t="shared" si="400"/>
        <v>7.3089760468834948</v>
      </c>
      <c r="CC314" s="2">
        <f t="shared" si="401"/>
        <v>8.7620619298893896</v>
      </c>
      <c r="CD314" s="2">
        <f t="shared" si="408"/>
        <v>9.5939640424560544</v>
      </c>
      <c r="CE314" s="2">
        <f t="shared" si="402"/>
        <v>9.8624717885291489</v>
      </c>
      <c r="CG314" s="2">
        <f t="shared" si="403"/>
        <v>114.38686905973643</v>
      </c>
      <c r="CH314" s="2">
        <f t="shared" si="404"/>
        <v>150.11078497955469</v>
      </c>
      <c r="CI314" s="2">
        <f t="shared" si="405"/>
        <v>179.95407098043455</v>
      </c>
      <c r="CJ314" s="2">
        <f t="shared" si="406"/>
        <v>197.03956672464057</v>
      </c>
      <c r="CK314" s="2">
        <f t="shared" si="407"/>
        <v>202.55414335994223</v>
      </c>
    </row>
    <row r="315" spans="1:89">
      <c r="A315" s="2">
        <v>1</v>
      </c>
      <c r="B315" s="2">
        <f t="shared" si="416"/>
        <v>1472.571579228498</v>
      </c>
      <c r="C315" s="3">
        <v>30.1999999999999</v>
      </c>
      <c r="D315" s="2">
        <f t="shared" si="417"/>
        <v>54.456215214994479</v>
      </c>
      <c r="E315" s="2">
        <f t="shared" si="413"/>
        <v>17.12683197353924</v>
      </c>
      <c r="F315" s="2">
        <v>0</v>
      </c>
      <c r="G315" s="2">
        <f t="shared" si="414"/>
        <v>0.94031598676957318</v>
      </c>
      <c r="H315" s="3">
        <f t="shared" si="415"/>
        <v>72.523363175303302</v>
      </c>
      <c r="J315" s="2">
        <f t="shared" si="410"/>
        <v>75.087823882854195</v>
      </c>
      <c r="K315" s="2">
        <f t="shared" si="382"/>
        <v>23.615606369688486</v>
      </c>
      <c r="L315" s="2">
        <f t="shared" si="383"/>
        <v>0</v>
      </c>
      <c r="M315" s="2">
        <f t="shared" si="411"/>
        <v>1.2965697474573037</v>
      </c>
      <c r="N315" s="3">
        <f t="shared" si="412"/>
        <v>99.999999999999986</v>
      </c>
      <c r="O315" s="2">
        <v>8.0000000000000002E-3</v>
      </c>
      <c r="P315" s="2">
        <f t="shared" si="345"/>
        <v>5.9174231522258446E-2</v>
      </c>
      <c r="Q315" s="2">
        <f t="shared" si="346"/>
        <v>0.19926447493605354</v>
      </c>
      <c r="R315" s="2">
        <v>0.3</v>
      </c>
      <c r="S315" s="2">
        <f t="shared" si="384"/>
        <v>2.3871088741584928E-2</v>
      </c>
      <c r="T315" s="2">
        <v>0.12</v>
      </c>
      <c r="U315" s="2">
        <f t="shared" si="347"/>
        <v>0.68133936396635053</v>
      </c>
      <c r="V315" s="2">
        <f t="shared" si="348"/>
        <v>0.96363584165968752</v>
      </c>
      <c r="W315" s="2">
        <v>0.06</v>
      </c>
      <c r="X315" s="2">
        <f t="shared" si="385"/>
        <v>0.25178575274393189</v>
      </c>
      <c r="Y315" s="2">
        <v>2.6700000000000002E-2</v>
      </c>
      <c r="Z315" s="2">
        <v>0.21</v>
      </c>
      <c r="AA315" s="2">
        <v>0.442</v>
      </c>
      <c r="AB315" s="2">
        <v>0.5</v>
      </c>
      <c r="AC315" s="2">
        <f t="shared" si="386"/>
        <v>7.6124071090354406E-2</v>
      </c>
      <c r="AD315" s="2">
        <f t="shared" si="349"/>
        <v>0.11412035562060882</v>
      </c>
      <c r="AE315" s="2">
        <f t="shared" si="350"/>
        <v>0.41237319942764061</v>
      </c>
      <c r="AF315" s="2">
        <f t="shared" si="351"/>
        <v>0.85676865261050816</v>
      </c>
      <c r="AG315" s="2">
        <f t="shared" si="352"/>
        <v>6.4232176455332741</v>
      </c>
      <c r="AH315" s="2">
        <f t="shared" si="387"/>
        <v>0.26635641999913551</v>
      </c>
      <c r="AI315" s="2">
        <f t="shared" si="353"/>
        <v>6.3003273700835097E-2</v>
      </c>
      <c r="AJ315" s="2">
        <f t="shared" si="354"/>
        <v>0.26139088085129403</v>
      </c>
      <c r="AK315" s="2">
        <f t="shared" si="355"/>
        <v>0.46330135266339301</v>
      </c>
      <c r="AL315" s="2">
        <f t="shared" si="356"/>
        <v>4.1855509990621158</v>
      </c>
      <c r="AM315" s="2">
        <f t="shared" si="388"/>
        <v>0.16330541672325502</v>
      </c>
      <c r="AN315" s="2">
        <f t="shared" si="357"/>
        <v>3.4782686011061728E-2</v>
      </c>
      <c r="AO315" s="2">
        <f t="shared" si="358"/>
        <v>0.16568776217040335</v>
      </c>
      <c r="AP315" s="2">
        <f t="shared" si="359"/>
        <v>0.25053220927926495</v>
      </c>
      <c r="AQ315" s="2">
        <f t="shared" si="360"/>
        <v>2.7274238757786011</v>
      </c>
      <c r="AR315" s="2">
        <f t="shared" si="389"/>
        <v>0.10060868458889308</v>
      </c>
      <c r="AS315" s="2">
        <f t="shared" si="361"/>
        <v>1.9202736224293582E-2</v>
      </c>
      <c r="AT315" s="2">
        <f t="shared" si="362"/>
        <v>0.10502445396575986</v>
      </c>
      <c r="AU315" s="2">
        <f t="shared" si="363"/>
        <v>0.13547637520486935</v>
      </c>
      <c r="AV315" s="2">
        <f t="shared" si="364"/>
        <v>1.7772668400968092</v>
      </c>
      <c r="AW315" s="2">
        <f t="shared" si="390"/>
        <v>6.226458257754075E-2</v>
      </c>
      <c r="AX315" s="2">
        <f t="shared" si="365"/>
        <v>1.0601397441891832E-2</v>
      </c>
      <c r="AY315" s="2">
        <f t="shared" si="366"/>
        <v>6.6571820310192695E-2</v>
      </c>
      <c r="AZ315" s="2">
        <f t="shared" si="367"/>
        <v>7.3259435549030694E-2</v>
      </c>
      <c r="BA315" s="2">
        <f t="shared" si="368"/>
        <v>1.1581175368298724</v>
      </c>
      <c r="BB315" s="2">
        <f t="shared" si="391"/>
        <v>3.8697499300414412E-2</v>
      </c>
      <c r="BD315" s="2">
        <f t="shared" si="409"/>
        <v>4.5344996810417229</v>
      </c>
      <c r="BE315" s="2">
        <f t="shared" si="392"/>
        <v>2642.1383390033743</v>
      </c>
      <c r="BF315" s="2">
        <f t="shared" si="369"/>
        <v>30.872649819023291</v>
      </c>
      <c r="BG315" s="2">
        <f t="shared" si="370"/>
        <v>36.030444143443596</v>
      </c>
      <c r="BH315" s="2">
        <f t="shared" si="393"/>
        <v>0.23187151144151588</v>
      </c>
      <c r="BI315" s="2">
        <f t="shared" si="371"/>
        <v>1.2872320529311119</v>
      </c>
      <c r="BJ315" s="2">
        <f t="shared" si="372"/>
        <v>185.11008974205774</v>
      </c>
      <c r="BK315" s="2">
        <f t="shared" si="373"/>
        <v>147.76756691569008</v>
      </c>
      <c r="BL315" s="2">
        <f t="shared" si="374"/>
        <v>180.24200885526923</v>
      </c>
      <c r="BM315" s="2">
        <f t="shared" si="375"/>
        <v>193.70898873175804</v>
      </c>
      <c r="BN315" s="2">
        <f t="shared" si="376"/>
        <v>128.04955161162354</v>
      </c>
      <c r="BO315" s="2">
        <f t="shared" si="377"/>
        <v>231.92848705981123</v>
      </c>
      <c r="BP315" s="2">
        <f t="shared" si="378"/>
        <v>55.405393847702364</v>
      </c>
      <c r="BQ315" s="2">
        <f t="shared" si="379"/>
        <v>253.66782324089235</v>
      </c>
      <c r="BR315" s="2">
        <f t="shared" si="380"/>
        <v>11.011034779639484</v>
      </c>
      <c r="BS315" s="2">
        <f t="shared" si="381"/>
        <v>260.61512783794774</v>
      </c>
      <c r="BU315" s="2">
        <f t="shared" si="394"/>
        <v>4.1011863835872004</v>
      </c>
      <c r="BV315" s="2">
        <f t="shared" si="395"/>
        <v>5.3762586983543184</v>
      </c>
      <c r="BW315" s="2">
        <f t="shared" si="396"/>
        <v>6.4370143797412753</v>
      </c>
      <c r="BX315" s="2">
        <f t="shared" si="397"/>
        <v>7.0403745851978874</v>
      </c>
      <c r="BY315" s="2">
        <f t="shared" si="398"/>
        <v>7.2331922082445788</v>
      </c>
      <c r="CA315" s="2">
        <f t="shared" si="399"/>
        <v>5.5927263434445535</v>
      </c>
      <c r="CB315" s="2">
        <f t="shared" si="400"/>
        <v>7.331523329880822</v>
      </c>
      <c r="CC315" s="2">
        <f t="shared" si="401"/>
        <v>8.778059938651646</v>
      </c>
      <c r="CD315" s="2">
        <f t="shared" si="408"/>
        <v>9.6008531989500945</v>
      </c>
      <c r="CE315" s="2">
        <f t="shared" si="402"/>
        <v>9.8637956987616651</v>
      </c>
      <c r="CG315" s="2">
        <f t="shared" si="403"/>
        <v>114.79481619434013</v>
      </c>
      <c r="CH315" s="2">
        <f t="shared" si="404"/>
        <v>150.48490153012423</v>
      </c>
      <c r="CI315" s="2">
        <f t="shared" si="405"/>
        <v>180.17612794188494</v>
      </c>
      <c r="CJ315" s="2">
        <f t="shared" si="406"/>
        <v>197.06456397140985</v>
      </c>
      <c r="CK315" s="2">
        <f t="shared" si="407"/>
        <v>202.4616519177797</v>
      </c>
    </row>
    <row r="316" spans="1:89">
      <c r="A316" s="2">
        <v>1</v>
      </c>
      <c r="B316" s="2">
        <f t="shared" si="416"/>
        <v>1473.2858649427837</v>
      </c>
      <c r="C316" s="3">
        <v>30.299999999999901</v>
      </c>
      <c r="D316" s="2">
        <f t="shared" si="417"/>
        <v>54.461015214994482</v>
      </c>
      <c r="E316" s="2">
        <f t="shared" si="413"/>
        <v>17.028731973539237</v>
      </c>
      <c r="F316" s="2">
        <v>0</v>
      </c>
      <c r="G316" s="2">
        <f t="shared" si="414"/>
        <v>0.93721598676957307</v>
      </c>
      <c r="H316" s="3">
        <f t="shared" si="415"/>
        <v>72.4269631753033</v>
      </c>
      <c r="J316" s="2">
        <f t="shared" si="410"/>
        <v>75.194392843969226</v>
      </c>
      <c r="K316" s="2">
        <f t="shared" si="382"/>
        <v>23.511591853330426</v>
      </c>
      <c r="L316" s="2">
        <f t="shared" si="383"/>
        <v>0</v>
      </c>
      <c r="M316" s="2">
        <f t="shared" si="411"/>
        <v>1.2940153027003516</v>
      </c>
      <c r="N316" s="3">
        <f t="shared" si="412"/>
        <v>100</v>
      </c>
      <c r="O316" s="2">
        <v>8.0000000000000002E-3</v>
      </c>
      <c r="P316" s="2">
        <f t="shared" si="345"/>
        <v>5.9054326245082937E-2</v>
      </c>
      <c r="Q316" s="2">
        <f t="shared" si="346"/>
        <v>0.1991657111403958</v>
      </c>
      <c r="R316" s="2">
        <v>0.3</v>
      </c>
      <c r="S316" s="2">
        <f t="shared" si="384"/>
        <v>2.3782209494096686E-2</v>
      </c>
      <c r="T316" s="2">
        <v>0.12</v>
      </c>
      <c r="U316" s="2">
        <f t="shared" si="347"/>
        <v>0.68136619608239324</v>
      </c>
      <c r="V316" s="2">
        <f t="shared" si="348"/>
        <v>0.96250220953989596</v>
      </c>
      <c r="W316" s="2">
        <v>0.06</v>
      </c>
      <c r="X316" s="2">
        <f t="shared" si="385"/>
        <v>0.25120971964383865</v>
      </c>
      <c r="Y316" s="2">
        <v>2.6700000000000002E-2</v>
      </c>
      <c r="Z316" s="2">
        <v>0.21</v>
      </c>
      <c r="AA316" s="2">
        <v>0.442</v>
      </c>
      <c r="AB316" s="2">
        <v>0.5</v>
      </c>
      <c r="AC316" s="2">
        <f t="shared" si="386"/>
        <v>7.5921322294835433E-2</v>
      </c>
      <c r="AD316" s="2">
        <f t="shared" si="349"/>
        <v>0.11400522846367397</v>
      </c>
      <c r="AE316" s="2">
        <f t="shared" si="350"/>
        <v>0.4110448148490386</v>
      </c>
      <c r="AF316" s="2">
        <f t="shared" si="351"/>
        <v>0.8541303642575</v>
      </c>
      <c r="AG316" s="2">
        <f t="shared" si="352"/>
        <v>6.4147442003853907</v>
      </c>
      <c r="AH316" s="2">
        <f t="shared" si="387"/>
        <v>0.26537649013729359</v>
      </c>
      <c r="AI316" s="2">
        <f t="shared" si="353"/>
        <v>6.2939714594842835E-2</v>
      </c>
      <c r="AJ316" s="2">
        <f t="shared" si="354"/>
        <v>0.26054885810201733</v>
      </c>
      <c r="AK316" s="2">
        <f t="shared" si="355"/>
        <v>0.46187468683132687</v>
      </c>
      <c r="AL316" s="2">
        <f t="shared" si="356"/>
        <v>4.1800294616082372</v>
      </c>
      <c r="AM316" s="2">
        <f t="shared" si="388"/>
        <v>0.16267654123337225</v>
      </c>
      <c r="AN316" s="2">
        <f t="shared" si="357"/>
        <v>3.474759646258254E-2</v>
      </c>
      <c r="AO316" s="2">
        <f t="shared" si="358"/>
        <v>0.16515402945344762</v>
      </c>
      <c r="AP316" s="2">
        <f t="shared" si="359"/>
        <v>0.24976073356317643</v>
      </c>
      <c r="AQ316" s="2">
        <f t="shared" si="360"/>
        <v>2.7238258851947839</v>
      </c>
      <c r="AR316" s="2">
        <f t="shared" si="389"/>
        <v>0.10020530929566901</v>
      </c>
      <c r="AS316" s="2">
        <f t="shared" si="361"/>
        <v>1.9183364076223668E-2</v>
      </c>
      <c r="AT316" s="2">
        <f t="shared" si="362"/>
        <v>0.10468613696257476</v>
      </c>
      <c r="AU316" s="2">
        <f t="shared" si="363"/>
        <v>0.13505919637634697</v>
      </c>
      <c r="AV316" s="2">
        <f t="shared" si="364"/>
        <v>1.7749222872708303</v>
      </c>
      <c r="AW316" s="2">
        <f t="shared" si="390"/>
        <v>6.2005957402147184E-2</v>
      </c>
      <c r="AX316" s="2">
        <f t="shared" si="365"/>
        <v>1.0590702515992033E-2</v>
      </c>
      <c r="AY316" s="2">
        <f t="shared" si="366"/>
        <v>6.6357371409070443E-2</v>
      </c>
      <c r="AZ316" s="2">
        <f t="shared" si="367"/>
        <v>7.3033844294065828E-2</v>
      </c>
      <c r="BA316" s="2">
        <f t="shared" si="368"/>
        <v>1.1565897596370889</v>
      </c>
      <c r="BB316" s="2">
        <f t="shared" si="391"/>
        <v>3.8531737264279553E-2</v>
      </c>
      <c r="BD316" s="2">
        <f t="shared" si="409"/>
        <v>4.2948891432910594</v>
      </c>
      <c r="BE316" s="2">
        <f t="shared" si="392"/>
        <v>2633.4325850434402</v>
      </c>
      <c r="BF316" s="2">
        <f t="shared" si="369"/>
        <v>30.811946746397872</v>
      </c>
      <c r="BG316" s="2">
        <f t="shared" si="370"/>
        <v>36.013221379756978</v>
      </c>
      <c r="BH316" s="2">
        <f t="shared" si="393"/>
        <v>0.2284928498104839</v>
      </c>
      <c r="BI316" s="2">
        <f t="shared" si="371"/>
        <v>1.2837378641419348</v>
      </c>
      <c r="BJ316" s="2">
        <f t="shared" si="372"/>
        <v>185.06065655817892</v>
      </c>
      <c r="BK316" s="2">
        <f t="shared" si="373"/>
        <v>147.89064641946067</v>
      </c>
      <c r="BL316" s="2">
        <f t="shared" si="374"/>
        <v>179.6145139336642</v>
      </c>
      <c r="BM316" s="2">
        <f t="shared" si="375"/>
        <v>193.66247231328248</v>
      </c>
      <c r="BN316" s="2">
        <f t="shared" si="376"/>
        <v>126.92962952879057</v>
      </c>
      <c r="BO316" s="2">
        <f t="shared" si="377"/>
        <v>231.58195617687056</v>
      </c>
      <c r="BP316" s="2">
        <f t="shared" si="378"/>
        <v>54.451440046026278</v>
      </c>
      <c r="BQ316" s="2">
        <f t="shared" si="379"/>
        <v>253.010343428368</v>
      </c>
      <c r="BR316" s="2">
        <f t="shared" si="380"/>
        <v>10.673606795912333</v>
      </c>
      <c r="BS316" s="2">
        <f t="shared" si="381"/>
        <v>259.79023832955812</v>
      </c>
      <c r="BU316" s="2">
        <f t="shared" si="394"/>
        <v>4.1065653322140729</v>
      </c>
      <c r="BV316" s="2">
        <f t="shared" si="395"/>
        <v>5.3775381621967346</v>
      </c>
      <c r="BW316" s="2">
        <f t="shared" si="396"/>
        <v>6.4304704579147343</v>
      </c>
      <c r="BX316" s="2">
        <f t="shared" si="397"/>
        <v>7.0254849117881202</v>
      </c>
      <c r="BY316" s="2">
        <f t="shared" si="398"/>
        <v>7.213746184771634</v>
      </c>
      <c r="CA316" s="2">
        <f t="shared" si="399"/>
        <v>5.6158888311553685</v>
      </c>
      <c r="CB316" s="2">
        <f t="shared" si="400"/>
        <v>7.353993924628524</v>
      </c>
      <c r="CC316" s="2">
        <f t="shared" si="401"/>
        <v>8.7939200529430099</v>
      </c>
      <c r="CD316" s="2">
        <f t="shared" si="408"/>
        <v>9.6076256086955958</v>
      </c>
      <c r="CE316" s="2">
        <f t="shared" si="402"/>
        <v>9.8650802684312016</v>
      </c>
      <c r="CG316" s="2">
        <f t="shared" si="403"/>
        <v>115.20315054219616</v>
      </c>
      <c r="CH316" s="2">
        <f t="shared" si="404"/>
        <v>150.85826921739098</v>
      </c>
      <c r="CI316" s="2">
        <f t="shared" si="405"/>
        <v>180.39660794118791</v>
      </c>
      <c r="CJ316" s="2">
        <f t="shared" si="406"/>
        <v>197.08879086267586</v>
      </c>
      <c r="CK316" s="2">
        <f t="shared" si="407"/>
        <v>202.37016106337637</v>
      </c>
    </row>
    <row r="317" spans="1:89">
      <c r="A317" s="2">
        <v>1</v>
      </c>
      <c r="B317" s="2">
        <f t="shared" si="416"/>
        <v>1474.0001506570695</v>
      </c>
      <c r="C317" s="3">
        <v>30.399999999999899</v>
      </c>
      <c r="D317" s="2">
        <f t="shared" si="417"/>
        <v>54.465815214994478</v>
      </c>
      <c r="E317" s="2">
        <f t="shared" si="413"/>
        <v>16.930631973539239</v>
      </c>
      <c r="F317" s="2">
        <v>0</v>
      </c>
      <c r="G317" s="2">
        <f t="shared" si="414"/>
        <v>0.93411598676957319</v>
      </c>
      <c r="H317" s="3">
        <f t="shared" si="415"/>
        <v>72.330563175303283</v>
      </c>
      <c r="J317" s="2">
        <f t="shared" si="410"/>
        <v>75.301245868899045</v>
      </c>
      <c r="K317" s="2">
        <f t="shared" si="382"/>
        <v>23.407300082131911</v>
      </c>
      <c r="L317" s="2">
        <f t="shared" si="383"/>
        <v>0</v>
      </c>
      <c r="M317" s="2">
        <f t="shared" si="411"/>
        <v>1.2914540489690534</v>
      </c>
      <c r="N317" s="3">
        <f t="shared" si="412"/>
        <v>100.00000000000001</v>
      </c>
      <c r="O317" s="2">
        <v>8.0000000000000002E-3</v>
      </c>
      <c r="P317" s="2">
        <f t="shared" si="345"/>
        <v>5.8934761676582702E-2</v>
      </c>
      <c r="Q317" s="2">
        <f t="shared" si="346"/>
        <v>0.19906707699119944</v>
      </c>
      <c r="R317" s="2">
        <v>0.3</v>
      </c>
      <c r="S317" s="2">
        <f t="shared" si="384"/>
        <v>2.3693498334746071E-2</v>
      </c>
      <c r="T317" s="2">
        <v>0.12</v>
      </c>
      <c r="U317" s="2">
        <f t="shared" si="347"/>
        <v>0.68139300731433061</v>
      </c>
      <c r="V317" s="2">
        <f t="shared" si="348"/>
        <v>0.96137083632643638</v>
      </c>
      <c r="W317" s="2">
        <v>0.06</v>
      </c>
      <c r="X317" s="2">
        <f t="shared" si="385"/>
        <v>0.2506320734327887</v>
      </c>
      <c r="Y317" s="2">
        <v>2.6700000000000002E-2</v>
      </c>
      <c r="Z317" s="2">
        <v>0.21</v>
      </c>
      <c r="AA317" s="2">
        <v>0.442</v>
      </c>
      <c r="AB317" s="2">
        <v>0.5</v>
      </c>
      <c r="AC317" s="2">
        <f t="shared" si="386"/>
        <v>7.5718033064318319E-2</v>
      </c>
      <c r="AD317" s="2">
        <f t="shared" si="349"/>
        <v>0.1138903114418522</v>
      </c>
      <c r="AE317" s="2">
        <f t="shared" si="350"/>
        <v>0.40972179033880035</v>
      </c>
      <c r="AF317" s="2">
        <f t="shared" si="351"/>
        <v>0.85150234737403685</v>
      </c>
      <c r="AG317" s="2">
        <f t="shared" si="352"/>
        <v>6.406288848001302</v>
      </c>
      <c r="AH317" s="2">
        <f t="shared" si="387"/>
        <v>0.26439990912233607</v>
      </c>
      <c r="AI317" s="2">
        <f t="shared" si="353"/>
        <v>6.2876271499705705E-2</v>
      </c>
      <c r="AJ317" s="2">
        <f t="shared" si="354"/>
        <v>0.25971023293772683</v>
      </c>
      <c r="AK317" s="2">
        <f t="shared" si="355"/>
        <v>0.46045357534082021</v>
      </c>
      <c r="AL317" s="2">
        <f t="shared" si="356"/>
        <v>4.174519713912975</v>
      </c>
      <c r="AM317" s="2">
        <f t="shared" si="388"/>
        <v>0.16204977323326786</v>
      </c>
      <c r="AN317" s="2">
        <f t="shared" si="357"/>
        <v>3.4712570961079187E-2</v>
      </c>
      <c r="AO317" s="2">
        <f t="shared" si="358"/>
        <v>0.16462245036270601</v>
      </c>
      <c r="AP317" s="2">
        <f t="shared" si="359"/>
        <v>0.24899226138129729</v>
      </c>
      <c r="AQ317" s="2">
        <f t="shared" si="360"/>
        <v>2.7202355771524398</v>
      </c>
      <c r="AR317" s="2">
        <f t="shared" si="389"/>
        <v>9.980326186840742E-2</v>
      </c>
      <c r="AS317" s="2">
        <f t="shared" si="361"/>
        <v>1.9164027287044173E-2</v>
      </c>
      <c r="AT317" s="2">
        <f t="shared" si="362"/>
        <v>0.10434918507781615</v>
      </c>
      <c r="AU317" s="2">
        <f t="shared" si="363"/>
        <v>0.13464364172193244</v>
      </c>
      <c r="AV317" s="2">
        <f t="shared" si="364"/>
        <v>1.7725827406070136</v>
      </c>
      <c r="AW317" s="2">
        <f t="shared" si="390"/>
        <v>6.1748169765119564E-2</v>
      </c>
      <c r="AX317" s="2">
        <f t="shared" si="365"/>
        <v>1.0580027110937909E-2</v>
      </c>
      <c r="AY317" s="2">
        <f t="shared" si="366"/>
        <v>6.6143787815171023E-2</v>
      </c>
      <c r="AZ317" s="2">
        <f t="shared" si="367"/>
        <v>7.2809131318271006E-2</v>
      </c>
      <c r="BA317" s="2">
        <f t="shared" si="368"/>
        <v>1.1550652446017158</v>
      </c>
      <c r="BB317" s="2">
        <f t="shared" si="391"/>
        <v>3.836650399703237E-2</v>
      </c>
      <c r="BD317" s="2">
        <f t="shared" si="409"/>
        <v>4.0667243791828991</v>
      </c>
      <c r="BE317" s="2">
        <f t="shared" si="392"/>
        <v>2624.7833552386237</v>
      </c>
      <c r="BF317" s="2">
        <f t="shared" si="369"/>
        <v>30.751131963907731</v>
      </c>
      <c r="BG317" s="2">
        <f t="shared" si="370"/>
        <v>35.99591187509958</v>
      </c>
      <c r="BH317" s="2">
        <f t="shared" si="393"/>
        <v>0.22514968468898236</v>
      </c>
      <c r="BI317" s="2">
        <f t="shared" si="371"/>
        <v>1.2802556661832081</v>
      </c>
      <c r="BJ317" s="2">
        <f t="shared" si="372"/>
        <v>185.00668778725364</v>
      </c>
      <c r="BK317" s="2">
        <f t="shared" si="373"/>
        <v>148.01273866080211</v>
      </c>
      <c r="BL317" s="2">
        <f t="shared" si="374"/>
        <v>178.98158986642215</v>
      </c>
      <c r="BM317" s="2">
        <f t="shared" si="375"/>
        <v>193.61417993681255</v>
      </c>
      <c r="BN317" s="2">
        <f t="shared" si="376"/>
        <v>125.81034614020085</v>
      </c>
      <c r="BO317" s="2">
        <f t="shared" si="377"/>
        <v>231.23402324911837</v>
      </c>
      <c r="BP317" s="2">
        <f t="shared" si="378"/>
        <v>53.507338183795788</v>
      </c>
      <c r="BQ317" s="2">
        <f t="shared" si="379"/>
        <v>252.35408354269507</v>
      </c>
      <c r="BR317" s="2">
        <f t="shared" si="380"/>
        <v>10.344402709153092</v>
      </c>
      <c r="BS317" s="2">
        <f t="shared" si="381"/>
        <v>258.96969281764888</v>
      </c>
      <c r="BU317" s="2">
        <f t="shared" si="394"/>
        <v>4.1119319097786473</v>
      </c>
      <c r="BV317" s="2">
        <f t="shared" si="395"/>
        <v>5.3787824742049803</v>
      </c>
      <c r="BW317" s="2">
        <f t="shared" si="396"/>
        <v>6.4238968039333404</v>
      </c>
      <c r="BX317" s="2">
        <f t="shared" si="397"/>
        <v>7.0106317744727766</v>
      </c>
      <c r="BY317" s="2">
        <f t="shared" si="398"/>
        <v>7.1944195695398658</v>
      </c>
      <c r="CA317" s="2">
        <f t="shared" si="399"/>
        <v>5.6390459184143227</v>
      </c>
      <c r="CB317" s="2">
        <f t="shared" si="400"/>
        <v>7.3763870663988849</v>
      </c>
      <c r="CC317" s="2">
        <f t="shared" si="401"/>
        <v>8.8096422429536645</v>
      </c>
      <c r="CD317" s="2">
        <f t="shared" si="408"/>
        <v>9.6142823764498129</v>
      </c>
      <c r="CE317" s="2">
        <f t="shared" si="402"/>
        <v>9.8663263884537038</v>
      </c>
      <c r="CG317" s="2">
        <f t="shared" si="403"/>
        <v>115.61185985770211</v>
      </c>
      <c r="CH317" s="2">
        <f t="shared" si="404"/>
        <v>151.23087134152613</v>
      </c>
      <c r="CI317" s="2">
        <f t="shared" si="405"/>
        <v>180.61550466594704</v>
      </c>
      <c r="CJ317" s="2">
        <f t="shared" si="406"/>
        <v>197.11225672215264</v>
      </c>
      <c r="CK317" s="2">
        <f t="shared" si="407"/>
        <v>202.27966933332019</v>
      </c>
    </row>
    <row r="318" spans="1:89">
      <c r="A318" s="2">
        <v>1</v>
      </c>
      <c r="B318" s="2">
        <f t="shared" si="416"/>
        <v>1474.7144363713553</v>
      </c>
      <c r="C318" s="3">
        <v>30.499999999999901</v>
      </c>
      <c r="D318" s="2">
        <f t="shared" si="417"/>
        <v>54.470615214994481</v>
      </c>
      <c r="E318" s="2">
        <f t="shared" si="413"/>
        <v>16.83253197353924</v>
      </c>
      <c r="F318" s="2">
        <v>0</v>
      </c>
      <c r="G318" s="2">
        <f t="shared" si="414"/>
        <v>0.93101598676957309</v>
      </c>
      <c r="H318" s="3">
        <f t="shared" si="415"/>
        <v>72.234163175303308</v>
      </c>
      <c r="J318" s="2">
        <f t="shared" si="410"/>
        <v>75.408384094934533</v>
      </c>
      <c r="K318" s="2">
        <f t="shared" si="382"/>
        <v>23.302729946062755</v>
      </c>
      <c r="L318" s="2">
        <f t="shared" si="383"/>
        <v>0</v>
      </c>
      <c r="M318" s="2">
        <f t="shared" si="411"/>
        <v>1.288885959002686</v>
      </c>
      <c r="N318" s="3">
        <f t="shared" si="412"/>
        <v>99.999999999999972</v>
      </c>
      <c r="O318" s="2">
        <v>8.0000000000000002E-3</v>
      </c>
      <c r="P318" s="2">
        <f t="shared" si="345"/>
        <v>5.8815536611155163E-2</v>
      </c>
      <c r="Q318" s="2">
        <f t="shared" si="346"/>
        <v>0.1989685722454308</v>
      </c>
      <c r="R318" s="2">
        <v>0.3</v>
      </c>
      <c r="S318" s="2">
        <f t="shared" si="384"/>
        <v>2.3604954267427977E-2</v>
      </c>
      <c r="T318" s="2">
        <v>0.12</v>
      </c>
      <c r="U318" s="2">
        <f t="shared" si="347"/>
        <v>0.68141979768651462</v>
      </c>
      <c r="V318" s="2">
        <f t="shared" si="348"/>
        <v>0.96024171605447484</v>
      </c>
      <c r="W318" s="2">
        <v>0.06</v>
      </c>
      <c r="X318" s="2">
        <f t="shared" si="385"/>
        <v>0.2500528077432187</v>
      </c>
      <c r="Y318" s="2">
        <v>2.6700000000000002E-2</v>
      </c>
      <c r="Z318" s="2">
        <v>0.21</v>
      </c>
      <c r="AA318" s="2">
        <v>0.442</v>
      </c>
      <c r="AB318" s="2">
        <v>0.5</v>
      </c>
      <c r="AC318" s="2">
        <f t="shared" si="386"/>
        <v>7.5514201235092726E-2</v>
      </c>
      <c r="AD318" s="2">
        <f t="shared" si="349"/>
        <v>0.11377560403862685</v>
      </c>
      <c r="AE318" s="2">
        <f t="shared" si="350"/>
        <v>0.40840410035406466</v>
      </c>
      <c r="AF318" s="2">
        <f t="shared" si="351"/>
        <v>0.84888455449812839</v>
      </c>
      <c r="AG318" s="2">
        <f t="shared" si="352"/>
        <v>6.3978515378258924</v>
      </c>
      <c r="AH318" s="2">
        <f t="shared" si="387"/>
        <v>0.26342665924280972</v>
      </c>
      <c r="AI318" s="2">
        <f t="shared" si="353"/>
        <v>6.2812944130266501E-2</v>
      </c>
      <c r="AJ318" s="2">
        <f t="shared" si="354"/>
        <v>0.25887498916757623</v>
      </c>
      <c r="AK318" s="2">
        <f t="shared" si="355"/>
        <v>0.45903799252659655</v>
      </c>
      <c r="AL318" s="2">
        <f t="shared" si="356"/>
        <v>4.1690217230331799</v>
      </c>
      <c r="AM318" s="2">
        <f t="shared" si="388"/>
        <v>0.161425101410654</v>
      </c>
      <c r="AN318" s="2">
        <f t="shared" si="357"/>
        <v>3.4677609349122805E-2</v>
      </c>
      <c r="AO318" s="2">
        <f t="shared" si="358"/>
        <v>0.1640930146352915</v>
      </c>
      <c r="AP318" s="2">
        <f t="shared" si="359"/>
        <v>0.2482267788550184</v>
      </c>
      <c r="AQ318" s="2">
        <f t="shared" si="360"/>
        <v>2.7166529301848779</v>
      </c>
      <c r="AR318" s="2">
        <f t="shared" si="389"/>
        <v>9.9402535085730576E-2</v>
      </c>
      <c r="AS318" s="2">
        <f t="shared" si="361"/>
        <v>1.9144725769842164E-2</v>
      </c>
      <c r="AT318" s="2">
        <f t="shared" si="362"/>
        <v>0.10401359180615082</v>
      </c>
      <c r="AU318" s="2">
        <f t="shared" si="363"/>
        <v>0.13422970373670778</v>
      </c>
      <c r="AV318" s="2">
        <f t="shared" si="364"/>
        <v>1.770248186117054</v>
      </c>
      <c r="AW318" s="2">
        <f t="shared" si="390"/>
        <v>6.1491215058594319E-2</v>
      </c>
      <c r="AX318" s="2">
        <f t="shared" si="365"/>
        <v>1.0569371178746787E-2</v>
      </c>
      <c r="AY318" s="2">
        <f t="shared" si="366"/>
        <v>6.5931065404960756E-2</v>
      </c>
      <c r="AZ318" s="2">
        <f t="shared" si="367"/>
        <v>7.2585292563329407E-2</v>
      </c>
      <c r="BA318" s="2">
        <f t="shared" si="368"/>
        <v>1.1535439826085758</v>
      </c>
      <c r="BB318" s="2">
        <f t="shared" si="391"/>
        <v>3.8201796559531022E-2</v>
      </c>
      <c r="BD318" s="2">
        <f t="shared" si="409"/>
        <v>3.8495221029518842</v>
      </c>
      <c r="BE318" s="2">
        <f t="shared" si="392"/>
        <v>2616.1901295562116</v>
      </c>
      <c r="BF318" s="2">
        <f t="shared" si="369"/>
        <v>30.690204812955443</v>
      </c>
      <c r="BG318" s="2">
        <f t="shared" si="370"/>
        <v>35.978516114240094</v>
      </c>
      <c r="BH318" s="2">
        <f t="shared" si="393"/>
        <v>0.22184179096134538</v>
      </c>
      <c r="BI318" s="2">
        <f t="shared" si="371"/>
        <v>1.2767854567562511</v>
      </c>
      <c r="BJ318" s="2">
        <f t="shared" si="372"/>
        <v>184.94816434114344</v>
      </c>
      <c r="BK318" s="2">
        <f t="shared" si="373"/>
        <v>148.1338384171311</v>
      </c>
      <c r="BL318" s="2">
        <f t="shared" si="374"/>
        <v>178.34326639707334</v>
      </c>
      <c r="BM318" s="2">
        <f t="shared" si="375"/>
        <v>193.56411136782978</v>
      </c>
      <c r="BN318" s="2">
        <f t="shared" si="376"/>
        <v>124.69180206954255</v>
      </c>
      <c r="BO318" s="2">
        <f t="shared" si="377"/>
        <v>230.88470449115255</v>
      </c>
      <c r="BP318" s="2">
        <f t="shared" si="378"/>
        <v>52.573105046141585</v>
      </c>
      <c r="BQ318" s="2">
        <f t="shared" si="379"/>
        <v>251.69906394106701</v>
      </c>
      <c r="BR318" s="2">
        <f t="shared" si="380"/>
        <v>10.023287368824882</v>
      </c>
      <c r="BS318" s="2">
        <f t="shared" si="381"/>
        <v>258.15347509486583</v>
      </c>
      <c r="BU318" s="2">
        <f t="shared" si="394"/>
        <v>4.1172859366065007</v>
      </c>
      <c r="BV318" s="2">
        <f t="shared" si="395"/>
        <v>5.3799915136360559</v>
      </c>
      <c r="BW318" s="2">
        <f t="shared" si="396"/>
        <v>6.4172936915474867</v>
      </c>
      <c r="BX318" s="2">
        <f t="shared" si="397"/>
        <v>6.9958155901111754</v>
      </c>
      <c r="BY318" s="2">
        <f t="shared" si="398"/>
        <v>7.1752118479586251</v>
      </c>
      <c r="CA318" s="2">
        <f t="shared" si="399"/>
        <v>5.6621969765729254</v>
      </c>
      <c r="CB318" s="2">
        <f t="shared" si="400"/>
        <v>7.3987019972689971</v>
      </c>
      <c r="CC318" s="2">
        <f t="shared" si="401"/>
        <v>8.8252264956873709</v>
      </c>
      <c r="CD318" s="2">
        <f t="shared" si="408"/>
        <v>9.6208246142937295</v>
      </c>
      <c r="CE318" s="2">
        <f t="shared" si="402"/>
        <v>9.8675349386268341</v>
      </c>
      <c r="CG318" s="2">
        <f t="shared" si="403"/>
        <v>116.02093181220428</v>
      </c>
      <c r="CH318" s="2">
        <f t="shared" si="404"/>
        <v>151.60269123020154</v>
      </c>
      <c r="CI318" s="2">
        <f t="shared" si="405"/>
        <v>180.83281201974901</v>
      </c>
      <c r="CJ318" s="2">
        <f t="shared" si="406"/>
        <v>197.13497096099712</v>
      </c>
      <c r="CK318" s="2">
        <f t="shared" si="407"/>
        <v>202.19017512207571</v>
      </c>
    </row>
    <row r="319" spans="1:89">
      <c r="A319" s="2">
        <v>1</v>
      </c>
      <c r="B319" s="2">
        <f t="shared" si="416"/>
        <v>1475.4287220856409</v>
      </c>
      <c r="C319" s="3">
        <v>30.599999999999898</v>
      </c>
      <c r="D319" s="2">
        <f t="shared" si="417"/>
        <v>54.475415214994477</v>
      </c>
      <c r="E319" s="2">
        <f t="shared" si="413"/>
        <v>16.734431973539238</v>
      </c>
      <c r="F319" s="2">
        <v>0</v>
      </c>
      <c r="G319" s="2">
        <f t="shared" si="414"/>
        <v>0.92791598676957321</v>
      </c>
      <c r="H319" s="3">
        <f t="shared" si="415"/>
        <v>72.137763175303292</v>
      </c>
      <c r="J319" s="2">
        <f t="shared" si="410"/>
        <v>75.515808665445832</v>
      </c>
      <c r="K319" s="2">
        <f t="shared" si="382"/>
        <v>23.197880329159347</v>
      </c>
      <c r="L319" s="2">
        <f t="shared" si="383"/>
        <v>0</v>
      </c>
      <c r="M319" s="2">
        <f t="shared" si="411"/>
        <v>1.2863110053948135</v>
      </c>
      <c r="N319" s="3">
        <f t="shared" si="412"/>
        <v>99.999999999999986</v>
      </c>
      <c r="O319" s="2">
        <v>8.0000000000000002E-3</v>
      </c>
      <c r="P319" s="2">
        <f t="shared" si="345"/>
        <v>5.8696649848245616E-2</v>
      </c>
      <c r="Q319" s="2">
        <f t="shared" si="346"/>
        <v>0.19887019666064212</v>
      </c>
      <c r="R319" s="2">
        <v>0.3</v>
      </c>
      <c r="S319" s="2">
        <f t="shared" si="384"/>
        <v>2.3516576298441817E-2</v>
      </c>
      <c r="T319" s="2">
        <v>0.12</v>
      </c>
      <c r="U319" s="2">
        <f t="shared" si="347"/>
        <v>0.68144656722325903</v>
      </c>
      <c r="V319" s="2">
        <f t="shared" si="348"/>
        <v>0.95911484277852743</v>
      </c>
      <c r="W319" s="2">
        <v>0.06</v>
      </c>
      <c r="X319" s="2">
        <f t="shared" si="385"/>
        <v>0.24947191617338793</v>
      </c>
      <c r="Y319" s="2">
        <v>2.6700000000000002E-2</v>
      </c>
      <c r="Z319" s="2">
        <v>0.21</v>
      </c>
      <c r="AA319" s="2">
        <v>0.442</v>
      </c>
      <c r="AB319" s="2">
        <v>0.5</v>
      </c>
      <c r="AC319" s="2">
        <f t="shared" si="386"/>
        <v>7.5309824631882724E-2</v>
      </c>
      <c r="AD319" s="2">
        <f t="shared" si="349"/>
        <v>0.11366110573905588</v>
      </c>
      <c r="AE319" s="2">
        <f t="shared" si="350"/>
        <v>0.40709171949119388</v>
      </c>
      <c r="AF319" s="2">
        <f t="shared" si="351"/>
        <v>0.84627693841945373</v>
      </c>
      <c r="AG319" s="2">
        <f t="shared" si="352"/>
        <v>6.3894322194762783</v>
      </c>
      <c r="AH319" s="2">
        <f t="shared" si="387"/>
        <v>0.26245672287578514</v>
      </c>
      <c r="AI319" s="2">
        <f t="shared" si="353"/>
        <v>6.2749732202237354E-2</v>
      </c>
      <c r="AJ319" s="2">
        <f t="shared" si="354"/>
        <v>0.25804311068896923</v>
      </c>
      <c r="AK319" s="2">
        <f t="shared" si="355"/>
        <v>0.4576279128594708</v>
      </c>
      <c r="AL319" s="2">
        <f t="shared" si="356"/>
        <v>4.1635354561379323</v>
      </c>
      <c r="AM319" s="2">
        <f t="shared" si="388"/>
        <v>0.16080251450900584</v>
      </c>
      <c r="AN319" s="2">
        <f t="shared" si="357"/>
        <v>3.464271146976447E-2</v>
      </c>
      <c r="AO319" s="2">
        <f t="shared" si="358"/>
        <v>0.16356571206425602</v>
      </c>
      <c r="AP319" s="2">
        <f t="shared" si="359"/>
        <v>0.24746427217932249</v>
      </c>
      <c r="AQ319" s="2">
        <f t="shared" si="360"/>
        <v>2.7130779228985387</v>
      </c>
      <c r="AR319" s="2">
        <f t="shared" si="389"/>
        <v>9.9003121761414181E-2</v>
      </c>
      <c r="AS319" s="2">
        <f t="shared" si="361"/>
        <v>1.9125459437969689E-2</v>
      </c>
      <c r="AT319" s="2">
        <f t="shared" si="362"/>
        <v>0.10367935067770352</v>
      </c>
      <c r="AU319" s="2">
        <f t="shared" si="363"/>
        <v>0.13381737495555038</v>
      </c>
      <c r="AV319" s="2">
        <f t="shared" si="364"/>
        <v>1.7679186098603012</v>
      </c>
      <c r="AW319" s="2">
        <f t="shared" si="390"/>
        <v>6.1235088696883808E-2</v>
      </c>
      <c r="AX319" s="2">
        <f t="shared" si="365"/>
        <v>1.0558734671582297E-2</v>
      </c>
      <c r="AY319" s="2">
        <f t="shared" si="366"/>
        <v>6.5719200077381676E-2</v>
      </c>
      <c r="AZ319" s="2">
        <f t="shared" si="367"/>
        <v>7.2362323992443661E-2</v>
      </c>
      <c r="BA319" s="2">
        <f t="shared" si="368"/>
        <v>1.1520259645735458</v>
      </c>
      <c r="BB319" s="2">
        <f t="shared" si="391"/>
        <v>3.8037612026631251E-2</v>
      </c>
      <c r="BD319" s="2">
        <f t="shared" si="409"/>
        <v>3.6428164121540578</v>
      </c>
      <c r="BE319" s="2">
        <f t="shared" si="392"/>
        <v>2607.6523932387477</v>
      </c>
      <c r="BF319" s="2">
        <f t="shared" si="369"/>
        <v>30.629164629197959</v>
      </c>
      <c r="BG319" s="2">
        <f t="shared" si="370"/>
        <v>35.961034573439299</v>
      </c>
      <c r="BH319" s="2">
        <f t="shared" si="393"/>
        <v>0.2185689439602197</v>
      </c>
      <c r="BI319" s="2">
        <f t="shared" si="371"/>
        <v>1.273327232858225</v>
      </c>
      <c r="BJ319" s="2">
        <f t="shared" si="372"/>
        <v>184.88506731842367</v>
      </c>
      <c r="BK319" s="2">
        <f t="shared" si="373"/>
        <v>148.25394047236409</v>
      </c>
      <c r="BL319" s="2">
        <f t="shared" si="374"/>
        <v>177.69957396604445</v>
      </c>
      <c r="BM319" s="2">
        <f t="shared" si="375"/>
        <v>193.5122664743599</v>
      </c>
      <c r="BN319" s="2">
        <f t="shared" si="376"/>
        <v>123.57409791026713</v>
      </c>
      <c r="BO319" s="2">
        <f t="shared" si="377"/>
        <v>230.53401623435229</v>
      </c>
      <c r="BP319" s="2">
        <f t="shared" si="378"/>
        <v>51.648755369034966</v>
      </c>
      <c r="BQ319" s="2">
        <f t="shared" si="379"/>
        <v>251.04530476272703</v>
      </c>
      <c r="BR319" s="2">
        <f t="shared" si="380"/>
        <v>9.710126107553732</v>
      </c>
      <c r="BS319" s="2">
        <f t="shared" si="381"/>
        <v>257.34156872562625</v>
      </c>
      <c r="BU319" s="2">
        <f t="shared" si="394"/>
        <v>4.1226272333628566</v>
      </c>
      <c r="BV319" s="2">
        <f t="shared" si="395"/>
        <v>5.3811651630647859</v>
      </c>
      <c r="BW319" s="2">
        <f t="shared" si="396"/>
        <v>6.410661399731362</v>
      </c>
      <c r="BX319" s="2">
        <f t="shared" si="397"/>
        <v>6.9810367732898388</v>
      </c>
      <c r="BY319" s="2">
        <f t="shared" si="398"/>
        <v>7.1561225025405104</v>
      </c>
      <c r="CA319" s="2">
        <f t="shared" si="399"/>
        <v>5.6853413766637138</v>
      </c>
      <c r="CB319" s="2">
        <f t="shared" si="400"/>
        <v>7.4209379661226409</v>
      </c>
      <c r="CC319" s="2">
        <f t="shared" si="401"/>
        <v>8.8406728148311675</v>
      </c>
      <c r="CD319" s="2">
        <f t="shared" si="408"/>
        <v>9.6272534412044308</v>
      </c>
      <c r="CE319" s="2">
        <f t="shared" si="402"/>
        <v>9.8687067874872589</v>
      </c>
      <c r="CG319" s="2">
        <f t="shared" si="403"/>
        <v>116.43035399437734</v>
      </c>
      <c r="CH319" s="2">
        <f t="shared" si="404"/>
        <v>151.97371224047791</v>
      </c>
      <c r="CI319" s="2">
        <f t="shared" si="405"/>
        <v>181.04852412280138</v>
      </c>
      <c r="CJ319" s="2">
        <f t="shared" si="406"/>
        <v>197.15694307362619</v>
      </c>
      <c r="CK319" s="2">
        <f t="shared" si="407"/>
        <v>202.10167668210016</v>
      </c>
    </row>
    <row r="320" spans="1:89">
      <c r="A320" s="2">
        <v>1</v>
      </c>
      <c r="B320" s="2">
        <f t="shared" si="416"/>
        <v>1476.1430077999266</v>
      </c>
      <c r="C320" s="3">
        <v>30.6999999999999</v>
      </c>
      <c r="D320" s="2">
        <f t="shared" si="417"/>
        <v>54.48021521499448</v>
      </c>
      <c r="E320" s="2">
        <f t="shared" si="413"/>
        <v>16.636331973539239</v>
      </c>
      <c r="F320" s="2">
        <v>0</v>
      </c>
      <c r="G320" s="2">
        <f t="shared" si="414"/>
        <v>0.92481598676957311</v>
      </c>
      <c r="H320" s="3">
        <f t="shared" si="415"/>
        <v>72.041363175303289</v>
      </c>
      <c r="J320" s="2">
        <f t="shared" si="410"/>
        <v>75.623520729922831</v>
      </c>
      <c r="K320" s="2">
        <f t="shared" si="382"/>
        <v>23.092750109484864</v>
      </c>
      <c r="L320" s="2">
        <f t="shared" si="383"/>
        <v>0</v>
      </c>
      <c r="M320" s="2">
        <f t="shared" si="411"/>
        <v>1.2837291605923025</v>
      </c>
      <c r="N320" s="3">
        <f t="shared" si="412"/>
        <v>100</v>
      </c>
      <c r="O320" s="2">
        <v>8.0000000000000002E-3</v>
      </c>
      <c r="P320" s="2">
        <f t="shared" si="345"/>
        <v>5.8578100192323304E-2</v>
      </c>
      <c r="Q320" s="2">
        <f t="shared" si="346"/>
        <v>0.19877194999496942</v>
      </c>
      <c r="R320" s="2">
        <v>0.3</v>
      </c>
      <c r="S320" s="2">
        <f t="shared" si="384"/>
        <v>2.3428363436467627E-2</v>
      </c>
      <c r="T320" s="2">
        <v>0.12</v>
      </c>
      <c r="U320" s="2">
        <f t="shared" si="347"/>
        <v>0.68147331594884009</v>
      </c>
      <c r="V320" s="2">
        <f t="shared" si="348"/>
        <v>0.95799021057238631</v>
      </c>
      <c r="W320" s="2">
        <v>0.06</v>
      </c>
      <c r="X320" s="2">
        <f t="shared" si="385"/>
        <v>0.24888939228714868</v>
      </c>
      <c r="Y320" s="2">
        <v>2.6700000000000002E-2</v>
      </c>
      <c r="Z320" s="2">
        <v>0.21</v>
      </c>
      <c r="AA320" s="2">
        <v>0.442</v>
      </c>
      <c r="AB320" s="2">
        <v>0.5</v>
      </c>
      <c r="AC320" s="2">
        <f t="shared" si="386"/>
        <v>7.5104901067769125E-2</v>
      </c>
      <c r="AD320" s="2">
        <f t="shared" si="349"/>
        <v>0.11354681602976645</v>
      </c>
      <c r="AE320" s="2">
        <f t="shared" si="350"/>
        <v>0.40578462248492436</v>
      </c>
      <c r="AF320" s="2">
        <f t="shared" si="351"/>
        <v>0.84367945217786544</v>
      </c>
      <c r="AG320" s="2">
        <f t="shared" si="352"/>
        <v>6.3810308427411373</v>
      </c>
      <c r="AH320" s="2">
        <f t="shared" si="387"/>
        <v>0.2614900824862546</v>
      </c>
      <c r="AI320" s="2">
        <f t="shared" si="353"/>
        <v>6.2686635432196713E-2</v>
      </c>
      <c r="AJ320" s="2">
        <f t="shared" si="354"/>
        <v>0.25721458148702031</v>
      </c>
      <c r="AK320" s="2">
        <f t="shared" si="355"/>
        <v>0.45622331094554025</v>
      </c>
      <c r="AL320" s="2">
        <f t="shared" si="356"/>
        <v>4.1580608805081134</v>
      </c>
      <c r="AM320" s="2">
        <f t="shared" si="388"/>
        <v>0.16018200132717705</v>
      </c>
      <c r="AN320" s="2">
        <f t="shared" si="357"/>
        <v>3.4607877166533546E-2</v>
      </c>
      <c r="AO320" s="2">
        <f t="shared" si="358"/>
        <v>0.16304053249824871</v>
      </c>
      <c r="AP320" s="2">
        <f t="shared" si="359"/>
        <v>0.24670472762234694</v>
      </c>
      <c r="AQ320" s="2">
        <f t="shared" si="360"/>
        <v>2.7095105339727152</v>
      </c>
      <c r="AR320" s="2">
        <f t="shared" si="389"/>
        <v>9.8605014744141711E-2</v>
      </c>
      <c r="AS320" s="2">
        <f t="shared" si="361"/>
        <v>1.9106228205042829E-2</v>
      </c>
      <c r="AT320" s="2">
        <f t="shared" si="362"/>
        <v>0.10334645525784041</v>
      </c>
      <c r="AU320" s="2">
        <f t="shared" si="363"/>
        <v>0.133406647952896</v>
      </c>
      <c r="AV320" s="2">
        <f t="shared" si="364"/>
        <v>1.7655939979435762</v>
      </c>
      <c r="AW320" s="2">
        <f t="shared" si="390"/>
        <v>6.0979786116319733E-2</v>
      </c>
      <c r="AX320" s="2">
        <f t="shared" si="365"/>
        <v>1.0548117541753827E-2</v>
      </c>
      <c r="AY320" s="2">
        <f t="shared" si="366"/>
        <v>6.5508187753714295E-2</v>
      </c>
      <c r="AZ320" s="2">
        <f t="shared" si="367"/>
        <v>7.2140221590207818E-2</v>
      </c>
      <c r="BA320" s="2">
        <f t="shared" si="368"/>
        <v>1.1505111814434357</v>
      </c>
      <c r="BB320" s="2">
        <f t="shared" si="391"/>
        <v>3.787394748708664E-2</v>
      </c>
      <c r="BD320" s="2">
        <f t="shared" si="409"/>
        <v>3.4461582922767033</v>
      </c>
      <c r="BE320" s="2">
        <f t="shared" si="392"/>
        <v>2599.1696367731238</v>
      </c>
      <c r="BF320" s="2">
        <f t="shared" si="369"/>
        <v>30.568010742476115</v>
      </c>
      <c r="BG320" s="2">
        <f t="shared" si="370"/>
        <v>35.943467720569714</v>
      </c>
      <c r="BH320" s="2">
        <f t="shared" si="393"/>
        <v>0.21533091946798755</v>
      </c>
      <c r="BI320" s="2">
        <f t="shared" si="371"/>
        <v>1.2698809907950648</v>
      </c>
      <c r="BJ320" s="2">
        <f t="shared" si="372"/>
        <v>184.81737800812277</v>
      </c>
      <c r="BK320" s="2">
        <f t="shared" si="373"/>
        <v>148.37303961743171</v>
      </c>
      <c r="BL320" s="2">
        <f t="shared" si="374"/>
        <v>177.05054371215081</v>
      </c>
      <c r="BM320" s="2">
        <f t="shared" si="375"/>
        <v>193.45864522757748</v>
      </c>
      <c r="BN320" s="2">
        <f t="shared" si="376"/>
        <v>122.45733420613382</v>
      </c>
      <c r="BO320" s="2">
        <f t="shared" si="377"/>
        <v>230.18197492481411</v>
      </c>
      <c r="BP320" s="2">
        <f t="shared" si="378"/>
        <v>50.734301842676715</v>
      </c>
      <c r="BQ320" s="2">
        <f t="shared" si="379"/>
        <v>250.39282592585388</v>
      </c>
      <c r="BR320" s="2">
        <f t="shared" si="380"/>
        <v>9.404784783730415</v>
      </c>
      <c r="BS320" s="2">
        <f t="shared" si="381"/>
        <v>256.53395705154838</v>
      </c>
      <c r="BU320" s="2">
        <f t="shared" si="394"/>
        <v>4.1279556210576995</v>
      </c>
      <c r="BV320" s="2">
        <f t="shared" si="395"/>
        <v>5.3823033083940599</v>
      </c>
      <c r="BW320" s="2">
        <f t="shared" si="396"/>
        <v>6.4040002126195983</v>
      </c>
      <c r="BX320" s="2">
        <f t="shared" si="397"/>
        <v>6.9662957361946232</v>
      </c>
      <c r="BY320" s="2">
        <f t="shared" si="398"/>
        <v>7.1371510129708273</v>
      </c>
      <c r="CA320" s="2">
        <f t="shared" si="399"/>
        <v>5.7084784893700604</v>
      </c>
      <c r="CB320" s="2">
        <f t="shared" si="400"/>
        <v>7.4430942286536137</v>
      </c>
      <c r="CC320" s="2">
        <f t="shared" si="401"/>
        <v>8.8559812206249724</v>
      </c>
      <c r="CD320" s="2">
        <f t="shared" si="408"/>
        <v>9.633569982631732</v>
      </c>
      <c r="CE320" s="2">
        <f t="shared" si="402"/>
        <v>9.8698427921786589</v>
      </c>
      <c r="CG320" s="2">
        <f t="shared" si="403"/>
        <v>116.84011391062423</v>
      </c>
      <c r="CH320" s="2">
        <f t="shared" si="404"/>
        <v>152.34391776071408</v>
      </c>
      <c r="CI320" s="2">
        <f t="shared" si="405"/>
        <v>181.26263531254105</v>
      </c>
      <c r="CJ320" s="2">
        <f t="shared" si="406"/>
        <v>197.17818263354306</v>
      </c>
      <c r="CK320" s="2">
        <f t="shared" si="407"/>
        <v>202.01417212406182</v>
      </c>
    </row>
    <row r="321" spans="1:89">
      <c r="A321" s="2">
        <v>1</v>
      </c>
      <c r="B321" s="2">
        <f t="shared" si="416"/>
        <v>1476.8572935142124</v>
      </c>
      <c r="C321" s="3">
        <v>30.799999999999901</v>
      </c>
      <c r="D321" s="2">
        <f t="shared" si="417"/>
        <v>54.485015214994476</v>
      </c>
      <c r="E321" s="2">
        <f t="shared" si="413"/>
        <v>16.538231973539236</v>
      </c>
      <c r="F321" s="2">
        <v>0</v>
      </c>
      <c r="G321" s="2">
        <f t="shared" si="414"/>
        <v>0.92171598676957311</v>
      </c>
      <c r="H321" s="3">
        <f t="shared" si="415"/>
        <v>71.944963175303286</v>
      </c>
      <c r="J321" s="2">
        <f t="shared" si="410"/>
        <v>75.731521444016352</v>
      </c>
      <c r="K321" s="2">
        <f t="shared" si="382"/>
        <v>22.987338159089298</v>
      </c>
      <c r="L321" s="2">
        <f t="shared" si="383"/>
        <v>0</v>
      </c>
      <c r="M321" s="2">
        <f t="shared" si="411"/>
        <v>1.2811403968943482</v>
      </c>
      <c r="N321" s="3">
        <f t="shared" si="412"/>
        <v>99.999999999999986</v>
      </c>
      <c r="O321" s="2">
        <v>8.0000000000000002E-3</v>
      </c>
      <c r="P321" s="2">
        <f t="shared" si="345"/>
        <v>5.8459886452856637E-2</v>
      </c>
      <c r="Q321" s="2">
        <f t="shared" si="346"/>
        <v>0.19867383200713154</v>
      </c>
      <c r="R321" s="2">
        <v>0.3</v>
      </c>
      <c r="S321" s="2">
        <f t="shared" si="384"/>
        <v>2.3340314692542143E-2</v>
      </c>
      <c r="T321" s="2">
        <v>0.12</v>
      </c>
      <c r="U321" s="2">
        <f t="shared" si="347"/>
        <v>0.68150004388749708</v>
      </c>
      <c r="V321" s="2">
        <f t="shared" si="348"/>
        <v>0.95686781352904493</v>
      </c>
      <c r="W321" s="2">
        <v>0.06</v>
      </c>
      <c r="X321" s="2">
        <f t="shared" si="385"/>
        <v>0.24830522961371718</v>
      </c>
      <c r="Y321" s="2">
        <v>2.6700000000000002E-2</v>
      </c>
      <c r="Z321" s="2">
        <v>0.21</v>
      </c>
      <c r="AA321" s="2">
        <v>0.442</v>
      </c>
      <c r="AB321" s="2">
        <v>0.5</v>
      </c>
      <c r="AC321" s="2">
        <f t="shared" si="386"/>
        <v>7.4899428344111632E-2</v>
      </c>
      <c r="AD321" s="2">
        <f t="shared" si="349"/>
        <v>0.11343273439894916</v>
      </c>
      <c r="AE321" s="2">
        <f t="shared" si="350"/>
        <v>0.40448278420752315</v>
      </c>
      <c r="AF321" s="2">
        <f t="shared" si="351"/>
        <v>0.84109204906190072</v>
      </c>
      <c r="AG321" s="2">
        <f t="shared" si="352"/>
        <v>6.372647357580032</v>
      </c>
      <c r="AH321" s="2">
        <f t="shared" si="387"/>
        <v>0.26052672062653515</v>
      </c>
      <c r="AI321" s="2">
        <f t="shared" si="353"/>
        <v>6.262365353758613E-2</v>
      </c>
      <c r="AJ321" s="2">
        <f t="shared" si="354"/>
        <v>0.25638938563402086</v>
      </c>
      <c r="AK321" s="2">
        <f t="shared" si="355"/>
        <v>0.45482416152537947</v>
      </c>
      <c r="AL321" s="2">
        <f t="shared" si="356"/>
        <v>4.1525979635359498</v>
      </c>
      <c r="AM321" s="2">
        <f t="shared" si="388"/>
        <v>0.15956355071901854</v>
      </c>
      <c r="AN321" s="2">
        <f t="shared" si="357"/>
        <v>3.4573106283435885E-2</v>
      </c>
      <c r="AO321" s="2">
        <f t="shared" si="358"/>
        <v>0.16251746584117757</v>
      </c>
      <c r="AP321" s="2">
        <f t="shared" si="359"/>
        <v>0.24594813152494815</v>
      </c>
      <c r="AQ321" s="2">
        <f t="shared" si="360"/>
        <v>2.7059507421592559</v>
      </c>
      <c r="AR321" s="2">
        <f t="shared" si="389"/>
        <v>9.8208206917261384E-2</v>
      </c>
      <c r="AS321" s="2">
        <f t="shared" si="361"/>
        <v>1.9087031984940741E-2</v>
      </c>
      <c r="AT321" s="2">
        <f t="shared" si="362"/>
        <v>0.10301489914695461</v>
      </c>
      <c r="AU321" s="2">
        <f t="shared" si="363"/>
        <v>0.13299751534250387</v>
      </c>
      <c r="AV321" s="2">
        <f t="shared" si="364"/>
        <v>1.7632743365209811</v>
      </c>
      <c r="AW321" s="2">
        <f t="shared" si="390"/>
        <v>6.0725302775097988E-2</v>
      </c>
      <c r="AX321" s="2">
        <f t="shared" si="365"/>
        <v>1.0537519741715995E-2</v>
      </c>
      <c r="AY321" s="2">
        <f t="shared" si="366"/>
        <v>6.5298024377441644E-2</v>
      </c>
      <c r="AZ321" s="2">
        <f t="shared" si="367"/>
        <v>7.1918981362480303E-2</v>
      </c>
      <c r="BA321" s="2">
        <f t="shared" si="368"/>
        <v>1.1489996241958649</v>
      </c>
      <c r="BB321" s="2">
        <f t="shared" si="391"/>
        <v>3.7710800043449649E-2</v>
      </c>
      <c r="BD321" s="2">
        <f t="shared" si="409"/>
        <v>3.2591151305927673</v>
      </c>
      <c r="BE321" s="2">
        <f t="shared" si="392"/>
        <v>2590.7413558587</v>
      </c>
      <c r="BF321" s="2">
        <f t="shared" si="369"/>
        <v>30.506742476742581</v>
      </c>
      <c r="BG321" s="2">
        <f t="shared" si="370"/>
        <v>35.925816015232613</v>
      </c>
      <c r="BH321" s="2">
        <f t="shared" si="393"/>
        <v>0.21212749371819684</v>
      </c>
      <c r="BI321" s="2">
        <f t="shared" si="371"/>
        <v>1.2664467261941657</v>
      </c>
      <c r="BJ321" s="2">
        <f t="shared" si="372"/>
        <v>184.74507789348567</v>
      </c>
      <c r="BK321" s="2">
        <f t="shared" si="373"/>
        <v>148.49113065079553</v>
      </c>
      <c r="BL321" s="2">
        <f t="shared" si="374"/>
        <v>176.39620747398129</v>
      </c>
      <c r="BM321" s="2">
        <f t="shared" si="375"/>
        <v>193.40324770240343</v>
      </c>
      <c r="BN321" s="2">
        <f t="shared" si="376"/>
        <v>121.34161143162761</v>
      </c>
      <c r="BO321" s="2">
        <f t="shared" si="377"/>
        <v>229.82859712126481</v>
      </c>
      <c r="BP321" s="2">
        <f t="shared" si="378"/>
        <v>49.829755115586238</v>
      </c>
      <c r="BQ321" s="2">
        <f t="shared" si="379"/>
        <v>249.74164712452185</v>
      </c>
      <c r="BR321" s="2">
        <f t="shared" si="380"/>
        <v>9.107129823312091</v>
      </c>
      <c r="BS321" s="2">
        <f t="shared" si="381"/>
        <v>255.73062319691124</v>
      </c>
      <c r="BU321" s="2">
        <f t="shared" si="394"/>
        <v>4.1332709210511744</v>
      </c>
      <c r="BV321" s="2">
        <f t="shared" si="395"/>
        <v>5.3834058388652908</v>
      </c>
      <c r="BW321" s="2">
        <f t="shared" si="396"/>
        <v>6.3973104194436958</v>
      </c>
      <c r="BX321" s="2">
        <f t="shared" si="397"/>
        <v>6.9515928884852869</v>
      </c>
      <c r="BY321" s="2">
        <f t="shared" si="398"/>
        <v>7.1182968561794384</v>
      </c>
      <c r="CA321" s="2">
        <f t="shared" si="399"/>
        <v>5.7316076849971083</v>
      </c>
      <c r="CB321" s="2">
        <f t="shared" si="400"/>
        <v>7.4651700473704761</v>
      </c>
      <c r="CC321" s="2">
        <f t="shared" si="401"/>
        <v>8.8711517497310428</v>
      </c>
      <c r="CD321" s="2">
        <f t="shared" si="408"/>
        <v>9.6397753700791604</v>
      </c>
      <c r="CE321" s="2">
        <f t="shared" si="402"/>
        <v>9.870943798330245</v>
      </c>
      <c r="CG321" s="2">
        <f t="shared" si="403"/>
        <v>117.25019898549571</v>
      </c>
      <c r="CH321" s="2">
        <f t="shared" si="404"/>
        <v>152.7132912124973</v>
      </c>
      <c r="CI321" s="2">
        <f t="shared" si="405"/>
        <v>181.47514014421208</v>
      </c>
      <c r="CJ321" s="2">
        <f t="shared" si="406"/>
        <v>197.19869928917376</v>
      </c>
      <c r="CK321" s="2">
        <f t="shared" si="407"/>
        <v>201.92765941715879</v>
      </c>
    </row>
    <row r="322" spans="1:89">
      <c r="A322" s="2">
        <v>1</v>
      </c>
      <c r="B322" s="2">
        <f t="shared" si="416"/>
        <v>1477.571579228498</v>
      </c>
      <c r="C322" s="3">
        <v>30.899999999999899</v>
      </c>
      <c r="D322" s="2">
        <f t="shared" si="417"/>
        <v>54.489815214994479</v>
      </c>
      <c r="E322" s="2">
        <f t="shared" si="413"/>
        <v>16.440131973539238</v>
      </c>
      <c r="F322" s="2">
        <v>0</v>
      </c>
      <c r="G322" s="2">
        <f t="shared" si="414"/>
        <v>0.91861598676957312</v>
      </c>
      <c r="H322" s="3">
        <f t="shared" si="415"/>
        <v>71.848563175303283</v>
      </c>
      <c r="J322" s="2">
        <f t="shared" si="410"/>
        <v>75.839811969579401</v>
      </c>
      <c r="K322" s="2">
        <f t="shared" si="382"/>
        <v>22.881643343969127</v>
      </c>
      <c r="L322" s="2">
        <f t="shared" si="383"/>
        <v>0</v>
      </c>
      <c r="M322" s="2">
        <f t="shared" si="411"/>
        <v>1.2785446864514776</v>
      </c>
      <c r="N322" s="3">
        <f t="shared" si="412"/>
        <v>100.00000000000001</v>
      </c>
      <c r="O322" s="2">
        <v>8.0000000000000002E-3</v>
      </c>
      <c r="P322" s="2">
        <f t="shared" si="345"/>
        <v>5.8342007444290057E-2</v>
      </c>
      <c r="Q322" s="2">
        <f t="shared" si="346"/>
        <v>0.19857584245642795</v>
      </c>
      <c r="R322" s="2">
        <v>0.3</v>
      </c>
      <c r="S322" s="2">
        <f t="shared" si="384"/>
        <v>2.3252429080035154E-2</v>
      </c>
      <c r="T322" s="2">
        <v>0.12</v>
      </c>
      <c r="U322" s="2">
        <f t="shared" si="347"/>
        <v>0.68152675106342986</v>
      </c>
      <c r="V322" s="2">
        <f t="shared" si="348"/>
        <v>0.95574764576062743</v>
      </c>
      <c r="W322" s="2">
        <v>0.06</v>
      </c>
      <c r="X322" s="2">
        <f t="shared" si="385"/>
        <v>0.24771942164744054</v>
      </c>
      <c r="Y322" s="2">
        <v>2.6700000000000002E-2</v>
      </c>
      <c r="Z322" s="2">
        <v>0.21</v>
      </c>
      <c r="AA322" s="2">
        <v>0.442</v>
      </c>
      <c r="AB322" s="2">
        <v>0.5</v>
      </c>
      <c r="AC322" s="2">
        <f t="shared" si="386"/>
        <v>7.4693404250470247E-2</v>
      </c>
      <c r="AD322" s="2">
        <f t="shared" si="349"/>
        <v>0.11331886033635233</v>
      </c>
      <c r="AE322" s="2">
        <f t="shared" si="350"/>
        <v>0.40318617966794945</v>
      </c>
      <c r="AF322" s="2">
        <f t="shared" si="351"/>
        <v>0.83851468260730266</v>
      </c>
      <c r="AG322" s="2">
        <f t="shared" si="352"/>
        <v>6.3642817141227086</v>
      </c>
      <c r="AH322" s="2">
        <f t="shared" si="387"/>
        <v>0.25956661993567359</v>
      </c>
      <c r="AI322" s="2">
        <f t="shared" si="353"/>
        <v>6.2560786236707161E-2</v>
      </c>
      <c r="AJ322" s="2">
        <f t="shared" si="354"/>
        <v>0.25556750728890687</v>
      </c>
      <c r="AK322" s="2">
        <f t="shared" si="355"/>
        <v>0.45343043947324069</v>
      </c>
      <c r="AL322" s="2">
        <f t="shared" si="356"/>
        <v>4.1471466727245678</v>
      </c>
      <c r="AM322" s="2">
        <f t="shared" si="388"/>
        <v>0.15894715159299841</v>
      </c>
      <c r="AN322" s="2">
        <f t="shared" si="357"/>
        <v>3.4538398664952133E-2</v>
      </c>
      <c r="AO322" s="2">
        <f t="shared" si="358"/>
        <v>0.16199650205187183</v>
      </c>
      <c r="AP322" s="2">
        <f t="shared" si="359"/>
        <v>0.24519447030026953</v>
      </c>
      <c r="AQ322" s="2">
        <f t="shared" si="360"/>
        <v>2.7023985262822765</v>
      </c>
      <c r="AR322" s="2">
        <f t="shared" si="389"/>
        <v>9.7812691198543439E-2</v>
      </c>
      <c r="AS322" s="2">
        <f t="shared" si="361"/>
        <v>1.9067870691804701E-2</v>
      </c>
      <c r="AT322" s="2">
        <f t="shared" si="362"/>
        <v>0.10268467598025205</v>
      </c>
      <c r="AU322" s="2">
        <f t="shared" si="363"/>
        <v>0.13258996977722243</v>
      </c>
      <c r="AV322" s="2">
        <f t="shared" si="364"/>
        <v>1.7609596117937076</v>
      </c>
      <c r="AW322" s="2">
        <f t="shared" si="390"/>
        <v>6.047163415312385E-2</v>
      </c>
      <c r="AX322" s="2">
        <f t="shared" si="365"/>
        <v>1.0526941224068146E-2</v>
      </c>
      <c r="AY322" s="2">
        <f t="shared" si="366"/>
        <v>6.5088705914113532E-2</v>
      </c>
      <c r="AZ322" s="2">
        <f t="shared" si="367"/>
        <v>7.1698599336257066E-2</v>
      </c>
      <c r="BA322" s="2">
        <f t="shared" si="368"/>
        <v>1.1474912838391387</v>
      </c>
      <c r="BB322" s="2">
        <f t="shared" si="391"/>
        <v>3.7548166811972969E-2</v>
      </c>
      <c r="BD322" s="2">
        <f t="shared" si="409"/>
        <v>3.0812702389680515</v>
      </c>
      <c r="BE322" s="2">
        <f t="shared" si="392"/>
        <v>2582.3670513744937</v>
      </c>
      <c r="BF322" s="2">
        <f t="shared" si="369"/>
        <v>30.445359149988981</v>
      </c>
      <c r="BG322" s="2">
        <f t="shared" si="370"/>
        <v>35.908079908872601</v>
      </c>
      <c r="BH322" s="2">
        <f t="shared" si="393"/>
        <v>0.20895844339698796</v>
      </c>
      <c r="BI322" s="2">
        <f t="shared" si="371"/>
        <v>1.2630244340168286</v>
      </c>
      <c r="BJ322" s="2">
        <f t="shared" si="372"/>
        <v>184.66814865576237</v>
      </c>
      <c r="BK322" s="2">
        <f t="shared" si="373"/>
        <v>148.60820837896694</v>
      </c>
      <c r="BL322" s="2">
        <f t="shared" si="374"/>
        <v>175.73659779117622</v>
      </c>
      <c r="BM322" s="2">
        <f t="shared" si="375"/>
        <v>193.34607407809528</v>
      </c>
      <c r="BN322" s="2">
        <f t="shared" si="376"/>
        <v>120.22702997225046</v>
      </c>
      <c r="BO322" s="2">
        <f t="shared" si="377"/>
        <v>229.47389949295084</v>
      </c>
      <c r="BP322" s="2">
        <f t="shared" si="378"/>
        <v>48.935123799403073</v>
      </c>
      <c r="BQ322" s="2">
        <f t="shared" si="379"/>
        <v>249.09178782573505</v>
      </c>
      <c r="BR322" s="2">
        <f t="shared" si="380"/>
        <v>8.8170282608140909</v>
      </c>
      <c r="BS322" s="2">
        <f t="shared" si="381"/>
        <v>254.93155007414069</v>
      </c>
      <c r="BU322" s="2">
        <f t="shared" si="394"/>
        <v>4.13857295505926</v>
      </c>
      <c r="BV322" s="2">
        <f t="shared" si="395"/>
        <v>5.3844726470690798</v>
      </c>
      <c r="BW322" s="2">
        <f t="shared" si="396"/>
        <v>6.3905923144681891</v>
      </c>
      <c r="BX322" s="2">
        <f t="shared" si="397"/>
        <v>6.9369286371724499</v>
      </c>
      <c r="BY322" s="2">
        <f t="shared" si="398"/>
        <v>7.0995595064148533</v>
      </c>
      <c r="CA322" s="2">
        <f t="shared" si="399"/>
        <v>5.7547283334438672</v>
      </c>
      <c r="CB322" s="2">
        <f t="shared" si="400"/>
        <v>7.4871646916027945</v>
      </c>
      <c r="CC322" s="2">
        <f t="shared" si="401"/>
        <v>8.8861844551033435</v>
      </c>
      <c r="CD322" s="2">
        <f t="shared" si="408"/>
        <v>9.6458707406893662</v>
      </c>
      <c r="CE322" s="2">
        <f t="shared" si="402"/>
        <v>9.8720106399456462</v>
      </c>
      <c r="CG322" s="2">
        <f t="shared" si="403"/>
        <v>117.66059656213022</v>
      </c>
      <c r="CH322" s="2">
        <f t="shared" si="404"/>
        <v>153.08181605259358</v>
      </c>
      <c r="CI322" s="2">
        <f t="shared" si="405"/>
        <v>181.68603339141205</v>
      </c>
      <c r="CJ322" s="2">
        <f t="shared" si="406"/>
        <v>197.21850275971474</v>
      </c>
      <c r="CK322" s="2">
        <f t="shared" si="407"/>
        <v>201.84213638953557</v>
      </c>
    </row>
    <row r="323" spans="1:89">
      <c r="A323" s="2">
        <v>1</v>
      </c>
      <c r="B323" s="2">
        <f t="shared" si="416"/>
        <v>1478.2858649427837</v>
      </c>
      <c r="C323" s="3">
        <v>30.999999999999901</v>
      </c>
      <c r="D323" s="2">
        <f t="shared" si="417"/>
        <v>54.494615214994482</v>
      </c>
      <c r="E323" s="2">
        <f t="shared" si="413"/>
        <v>16.342031973539235</v>
      </c>
      <c r="F323" s="2">
        <v>0</v>
      </c>
      <c r="G323" s="2">
        <f t="shared" si="414"/>
        <v>0.91551598676957313</v>
      </c>
      <c r="H323" s="3">
        <f t="shared" si="415"/>
        <v>71.752163175303295</v>
      </c>
      <c r="J323" s="2">
        <f t="shared" si="410"/>
        <v>75.948393474708837</v>
      </c>
      <c r="K323" s="2">
        <f t="shared" si="382"/>
        <v>22.775664524026606</v>
      </c>
      <c r="L323" s="2">
        <f t="shared" si="383"/>
        <v>0</v>
      </c>
      <c r="M323" s="2">
        <f t="shared" si="411"/>
        <v>1.2759420012645539</v>
      </c>
      <c r="N323" s="3">
        <f t="shared" si="412"/>
        <v>100</v>
      </c>
      <c r="O323" s="2">
        <v>8.0000000000000002E-3</v>
      </c>
      <c r="P323" s="2">
        <f t="shared" si="345"/>
        <v>5.8224461986019181E-2</v>
      </c>
      <c r="Q323" s="2">
        <f t="shared" si="346"/>
        <v>0.19847798110273698</v>
      </c>
      <c r="R323" s="2">
        <v>0.3</v>
      </c>
      <c r="S323" s="2">
        <f t="shared" si="384"/>
        <v>2.3164705614625501E-2</v>
      </c>
      <c r="T323" s="2">
        <v>0.12</v>
      </c>
      <c r="U323" s="2">
        <f t="shared" si="347"/>
        <v>0.68155343750080255</v>
      </c>
      <c r="V323" s="2">
        <f t="shared" si="348"/>
        <v>0.95462970139831183</v>
      </c>
      <c r="W323" s="2">
        <v>0.06</v>
      </c>
      <c r="X323" s="2">
        <f t="shared" si="385"/>
        <v>0.24713196184756345</v>
      </c>
      <c r="Y323" s="2">
        <v>2.6700000000000002E-2</v>
      </c>
      <c r="Z323" s="2">
        <v>0.21</v>
      </c>
      <c r="AA323" s="2">
        <v>0.442</v>
      </c>
      <c r="AB323" s="2">
        <v>0.5</v>
      </c>
      <c r="AC323" s="2">
        <f t="shared" si="386"/>
        <v>7.4486826564525904E-2</v>
      </c>
      <c r="AD323" s="2">
        <f t="shared" si="349"/>
        <v>0.11320519333327625</v>
      </c>
      <c r="AE323" s="2">
        <f t="shared" si="350"/>
        <v>0.40189478401101786</v>
      </c>
      <c r="AF323" s="2">
        <f t="shared" si="351"/>
        <v>0.83594730659554783</v>
      </c>
      <c r="AG323" s="2">
        <f t="shared" si="352"/>
        <v>6.3559338626684116</v>
      </c>
      <c r="AH323" s="2">
        <f t="shared" si="387"/>
        <v>0.25860976313885503</v>
      </c>
      <c r="AI323" s="2">
        <f t="shared" si="353"/>
        <v>6.2498033248718207E-2</v>
      </c>
      <c r="AJ323" s="2">
        <f t="shared" si="354"/>
        <v>0.25474893069672916</v>
      </c>
      <c r="AK323" s="2">
        <f t="shared" si="355"/>
        <v>0.45204211979625741</v>
      </c>
      <c r="AL323" s="2">
        <f t="shared" si="356"/>
        <v>4.1417069756875451</v>
      </c>
      <c r="AM323" s="2">
        <f t="shared" si="388"/>
        <v>0.15833279291182423</v>
      </c>
      <c r="AN323" s="2">
        <f t="shared" si="357"/>
        <v>3.4503754156035973E-2</v>
      </c>
      <c r="AO323" s="2">
        <f t="shared" si="358"/>
        <v>0.16147763114374647</v>
      </c>
      <c r="AP323" s="2">
        <f t="shared" si="359"/>
        <v>0.24444373043331039</v>
      </c>
      <c r="AQ323" s="2">
        <f t="shared" si="360"/>
        <v>2.6988538652378646</v>
      </c>
      <c r="AR323" s="2">
        <f t="shared" si="389"/>
        <v>9.7418460539938981E-2</v>
      </c>
      <c r="AS323" s="2">
        <f t="shared" si="361"/>
        <v>1.9048744240037128E-2</v>
      </c>
      <c r="AT323" s="2">
        <f t="shared" si="362"/>
        <v>0.10235577942753903</v>
      </c>
      <c r="AU323" s="2">
        <f t="shared" si="363"/>
        <v>0.13218400394875671</v>
      </c>
      <c r="AV323" s="2">
        <f t="shared" si="364"/>
        <v>1.7586498100098475</v>
      </c>
      <c r="AW323" s="2">
        <f t="shared" si="390"/>
        <v>6.0218775751858189E-2</v>
      </c>
      <c r="AX323" s="2">
        <f t="shared" si="365"/>
        <v>1.0516381941553769E-2</v>
      </c>
      <c r="AY323" s="2">
        <f t="shared" si="366"/>
        <v>6.4880228351211933E-2</v>
      </c>
      <c r="AZ323" s="2">
        <f t="shared" si="367"/>
        <v>7.1479071559545998E-2</v>
      </c>
      <c r="BA323" s="2">
        <f t="shared" si="368"/>
        <v>1.145986151412123</v>
      </c>
      <c r="BB323" s="2">
        <f t="shared" si="391"/>
        <v>3.7386044922511387E-2</v>
      </c>
      <c r="BD323" s="2">
        <f t="shared" si="409"/>
        <v>2.9122223859723597</v>
      </c>
      <c r="BE323" s="2">
        <f t="shared" si="392"/>
        <v>2574.046229345498</v>
      </c>
      <c r="BF323" s="2">
        <f t="shared" si="369"/>
        <v>30.383860074171697</v>
      </c>
      <c r="BG323" s="2">
        <f t="shared" si="370"/>
        <v>35.890259844889691</v>
      </c>
      <c r="BH323" s="2">
        <f t="shared" si="393"/>
        <v>0.20582354564455341</v>
      </c>
      <c r="BI323" s="2">
        <f t="shared" si="371"/>
        <v>1.2596141085704662</v>
      </c>
      <c r="BJ323" s="2">
        <f t="shared" si="372"/>
        <v>184.58657217802065</v>
      </c>
      <c r="BK323" s="2">
        <f t="shared" si="373"/>
        <v>148.7242676170284</v>
      </c>
      <c r="BL323" s="2">
        <f t="shared" si="374"/>
        <v>175.07174790559554</v>
      </c>
      <c r="BM323" s="2">
        <f t="shared" si="375"/>
        <v>193.28712463882914</v>
      </c>
      <c r="BN323" s="2">
        <f t="shared" si="376"/>
        <v>119.11369010469804</v>
      </c>
      <c r="BO323" s="2">
        <f t="shared" si="377"/>
        <v>229.11789881750485</v>
      </c>
      <c r="BP323" s="2">
        <f t="shared" si="378"/>
        <v>48.050414474391658</v>
      </c>
      <c r="BQ323" s="2">
        <f t="shared" si="379"/>
        <v>248.44326726653716</v>
      </c>
      <c r="BR323" s="2">
        <f t="shared" si="380"/>
        <v>8.5343477794735847</v>
      </c>
      <c r="BS323" s="2">
        <f t="shared" si="381"/>
        <v>254.13672038931918</v>
      </c>
      <c r="BU323" s="2">
        <f t="shared" si="394"/>
        <v>4.1438615451597185</v>
      </c>
      <c r="BV323" s="2">
        <f t="shared" si="395"/>
        <v>5.3855036289560534</v>
      </c>
      <c r="BW323" s="2">
        <f t="shared" si="396"/>
        <v>6.3838461969265534</v>
      </c>
      <c r="BX323" s="2">
        <f t="shared" si="397"/>
        <v>6.9223033864969992</v>
      </c>
      <c r="BY323" s="2">
        <f t="shared" si="398"/>
        <v>7.0809384353204941</v>
      </c>
      <c r="CA323" s="2">
        <f t="shared" si="399"/>
        <v>5.7778398041764962</v>
      </c>
      <c r="CB323" s="2">
        <f t="shared" si="400"/>
        <v>7.5090774375088136</v>
      </c>
      <c r="CC323" s="2">
        <f t="shared" si="401"/>
        <v>8.9010794058567715</v>
      </c>
      <c r="CD323" s="2">
        <f t="shared" si="408"/>
        <v>9.6518572368340383</v>
      </c>
      <c r="CE323" s="2">
        <f t="shared" si="402"/>
        <v>9.8730441393019746</v>
      </c>
      <c r="CG323" s="2">
        <f t="shared" si="403"/>
        <v>118.07129390271383</v>
      </c>
      <c r="CH323" s="2">
        <f t="shared" si="404"/>
        <v>153.44947577491837</v>
      </c>
      <c r="CI323" s="2">
        <f t="shared" si="405"/>
        <v>181.89531004660654</v>
      </c>
      <c r="CJ323" s="2">
        <f t="shared" si="406"/>
        <v>197.23760283099321</v>
      </c>
      <c r="CK323" s="2">
        <f t="shared" si="407"/>
        <v>201.7576007287966</v>
      </c>
    </row>
    <row r="324" spans="1:89">
      <c r="A324" s="2">
        <v>1</v>
      </c>
      <c r="B324" s="2">
        <f t="shared" si="416"/>
        <v>1479.0001506570695</v>
      </c>
      <c r="C324" s="3">
        <v>31.099999999999898</v>
      </c>
      <c r="D324" s="2">
        <f t="shared" si="417"/>
        <v>54.499415214994478</v>
      </c>
      <c r="E324" s="2">
        <f t="shared" si="413"/>
        <v>16.24393197353924</v>
      </c>
      <c r="F324" s="2">
        <v>0</v>
      </c>
      <c r="G324" s="2">
        <f t="shared" si="414"/>
        <v>0.91241598676957314</v>
      </c>
      <c r="H324" s="3">
        <f t="shared" si="415"/>
        <v>71.655763175303292</v>
      </c>
      <c r="J324" s="2">
        <f t="shared" si="410"/>
        <v>76.057267133787391</v>
      </c>
      <c r="K324" s="2">
        <f t="shared" si="382"/>
        <v>22.66940055302884</v>
      </c>
      <c r="L324" s="2">
        <f t="shared" si="383"/>
        <v>0</v>
      </c>
      <c r="M324" s="2">
        <f t="shared" si="411"/>
        <v>1.2733323131837695</v>
      </c>
      <c r="N324" s="3">
        <f t="shared" si="412"/>
        <v>100</v>
      </c>
      <c r="O324" s="2">
        <v>8.0000000000000002E-3</v>
      </c>
      <c r="P324" s="2">
        <f t="shared" si="345"/>
        <v>5.8107248902367875E-2</v>
      </c>
      <c r="Q324" s="2">
        <f t="shared" si="346"/>
        <v>0.1983802477065145</v>
      </c>
      <c r="R324" s="2">
        <v>0.3</v>
      </c>
      <c r="S324" s="2">
        <f t="shared" si="384"/>
        <v>2.3077143314277525E-2</v>
      </c>
      <c r="T324" s="2">
        <v>0.12</v>
      </c>
      <c r="U324" s="2">
        <f t="shared" si="347"/>
        <v>0.68158010322374041</v>
      </c>
      <c r="V324" s="2">
        <f t="shared" si="348"/>
        <v>0.95351397459225995</v>
      </c>
      <c r="W324" s="2">
        <v>0.06</v>
      </c>
      <c r="X324" s="2">
        <f t="shared" si="385"/>
        <v>0.24654284363799228</v>
      </c>
      <c r="Y324" s="2">
        <v>2.6700000000000002E-2</v>
      </c>
      <c r="Z324" s="2">
        <v>0.21</v>
      </c>
      <c r="AA324" s="2">
        <v>0.442</v>
      </c>
      <c r="AB324" s="2">
        <v>0.5</v>
      </c>
      <c r="AC324" s="2">
        <f t="shared" si="386"/>
        <v>7.4279693052000648E-2</v>
      </c>
      <c r="AD324" s="2">
        <f t="shared" si="349"/>
        <v>0.11309173288256785</v>
      </c>
      <c r="AE324" s="2">
        <f t="shared" si="350"/>
        <v>0.40060857251657672</v>
      </c>
      <c r="AF324" s="2">
        <f t="shared" si="351"/>
        <v>0.83338987505239193</v>
      </c>
      <c r="AG324" s="2">
        <f t="shared" si="352"/>
        <v>6.3476037536852541</v>
      </c>
      <c r="AH324" s="2">
        <f t="shared" si="387"/>
        <v>0.25765613304681795</v>
      </c>
      <c r="AI324" s="2">
        <f t="shared" si="353"/>
        <v>6.2435394293631506E-2</v>
      </c>
      <c r="AJ324" s="2">
        <f t="shared" si="354"/>
        <v>0.25393364018813241</v>
      </c>
      <c r="AK324" s="2">
        <f t="shared" si="355"/>
        <v>0.45065917763365848</v>
      </c>
      <c r="AL324" s="2">
        <f t="shared" si="356"/>
        <v>4.1362788401485</v>
      </c>
      <c r="AM324" s="2">
        <f t="shared" si="388"/>
        <v>0.15772046369206921</v>
      </c>
      <c r="AN324" s="2">
        <f t="shared" si="357"/>
        <v>3.4469172602112491E-2</v>
      </c>
      <c r="AO324" s="2">
        <f t="shared" si="358"/>
        <v>0.16096084318447174</v>
      </c>
      <c r="AP324" s="2">
        <f t="shared" si="359"/>
        <v>0.2436958984805013</v>
      </c>
      <c r="AQ324" s="2">
        <f t="shared" si="360"/>
        <v>2.695316737993811</v>
      </c>
      <c r="AR324" s="2">
        <f t="shared" si="389"/>
        <v>9.7025507927341381E-2</v>
      </c>
      <c r="AS324" s="2">
        <f t="shared" si="361"/>
        <v>1.9029652544300699E-2</v>
      </c>
      <c r="AT324" s="2">
        <f t="shared" si="362"/>
        <v>0.10202820319301249</v>
      </c>
      <c r="AU324" s="2">
        <f t="shared" si="363"/>
        <v>0.13177961058743839</v>
      </c>
      <c r="AV324" s="2">
        <f t="shared" si="364"/>
        <v>1.7563449174642161</v>
      </c>
      <c r="AW324" s="2">
        <f t="shared" si="390"/>
        <v>5.9966723094165182E-2</v>
      </c>
      <c r="AX324" s="2">
        <f t="shared" si="365"/>
        <v>1.0505841847060073E-2</v>
      </c>
      <c r="AY324" s="2">
        <f t="shared" si="366"/>
        <v>6.4672587698017966E-2</v>
      </c>
      <c r="AZ324" s="2">
        <f t="shared" si="367"/>
        <v>7.126039410124263E-2</v>
      </c>
      <c r="BA324" s="2">
        <f t="shared" si="368"/>
        <v>1.1444842179841306</v>
      </c>
      <c r="BB324" s="2">
        <f t="shared" si="391"/>
        <v>3.722443151842475E-2</v>
      </c>
      <c r="BD324" s="2">
        <f t="shared" si="409"/>
        <v>2.751585337967962</v>
      </c>
      <c r="BE324" s="2">
        <f t="shared" si="392"/>
        <v>2565.7784009081747</v>
      </c>
      <c r="BF324" s="2">
        <f t="shared" si="369"/>
        <v>30.322244555136443</v>
      </c>
      <c r="BG324" s="2">
        <f t="shared" si="370"/>
        <v>35.872356258749008</v>
      </c>
      <c r="BH324" s="2">
        <f t="shared" si="393"/>
        <v>0.20272257805658589</v>
      </c>
      <c r="BI324" s="2">
        <f t="shared" si="371"/>
        <v>1.2562157435205825</v>
      </c>
      <c r="BJ324" s="2">
        <f t="shared" si="372"/>
        <v>184.50033054898063</v>
      </c>
      <c r="BK324" s="2">
        <f t="shared" si="373"/>
        <v>148.83930318915688</v>
      </c>
      <c r="BL324" s="2">
        <f t="shared" si="374"/>
        <v>174.40169176237339</v>
      </c>
      <c r="BM324" s="2">
        <f t="shared" si="375"/>
        <v>193.22639977427463</v>
      </c>
      <c r="BN324" s="2">
        <f t="shared" si="376"/>
        <v>118.00169197691855</v>
      </c>
      <c r="BO324" s="2">
        <f t="shared" si="377"/>
        <v>228.76061197878914</v>
      </c>
      <c r="BP324" s="2">
        <f t="shared" si="378"/>
        <v>47.175631695656442</v>
      </c>
      <c r="BQ324" s="2">
        <f t="shared" si="379"/>
        <v>247.79610445119673</v>
      </c>
      <c r="BR324" s="2">
        <f t="shared" si="380"/>
        <v>8.2589567505620227</v>
      </c>
      <c r="BS324" s="2">
        <f t="shared" si="381"/>
        <v>253.34611664771549</v>
      </c>
      <c r="BU324" s="2">
        <f t="shared" si="394"/>
        <v>4.1491365137983109</v>
      </c>
      <c r="BV324" s="2">
        <f t="shared" si="395"/>
        <v>5.3864986838479032</v>
      </c>
      <c r="BW324" s="2">
        <f t="shared" si="396"/>
        <v>6.3770723709568449</v>
      </c>
      <c r="BX324" s="2">
        <f t="shared" si="397"/>
        <v>6.9077175378118927</v>
      </c>
      <c r="BY324" s="2">
        <f t="shared" si="398"/>
        <v>7.0624331120129922</v>
      </c>
      <c r="CA324" s="2">
        <f t="shared" si="399"/>
        <v>5.8009414662027785</v>
      </c>
      <c r="CB324" s="2">
        <f t="shared" si="400"/>
        <v>7.5309075680846336</v>
      </c>
      <c r="CC324" s="2">
        <f t="shared" si="401"/>
        <v>8.9158366871362613</v>
      </c>
      <c r="CD324" s="2">
        <f t="shared" si="408"/>
        <v>9.657736005708351</v>
      </c>
      <c r="CE324" s="2">
        <f t="shared" si="402"/>
        <v>9.8740451068588744</v>
      </c>
      <c r="CG324" s="2">
        <f t="shared" si="403"/>
        <v>118.48227818896</v>
      </c>
      <c r="CH324" s="2">
        <f t="shared" si="404"/>
        <v>153.81625391252607</v>
      </c>
      <c r="CI324" s="2">
        <f t="shared" si="405"/>
        <v>182.10296532160999</v>
      </c>
      <c r="CJ324" s="2">
        <f t="shared" si="406"/>
        <v>197.25600935134014</v>
      </c>
      <c r="CK324" s="2">
        <f t="shared" si="407"/>
        <v>201.67404998261316</v>
      </c>
    </row>
    <row r="325" spans="1:89">
      <c r="A325" s="2">
        <v>1</v>
      </c>
      <c r="B325" s="2">
        <f t="shared" si="416"/>
        <v>1479.7144363713553</v>
      </c>
      <c r="C325" s="3">
        <v>31.1999999999999</v>
      </c>
      <c r="D325" s="2">
        <f t="shared" si="417"/>
        <v>54.504215214994481</v>
      </c>
      <c r="E325" s="2">
        <f t="shared" si="413"/>
        <v>16.145831973539238</v>
      </c>
      <c r="F325" s="2">
        <v>0</v>
      </c>
      <c r="G325" s="2">
        <f t="shared" si="414"/>
        <v>0.90931598676957315</v>
      </c>
      <c r="H325" s="3">
        <f t="shared" si="415"/>
        <v>71.559363175303289</v>
      </c>
      <c r="J325" s="2">
        <f t="shared" si="410"/>
        <v>76.166434127526003</v>
      </c>
      <c r="K325" s="2">
        <f t="shared" si="382"/>
        <v>22.562850278566369</v>
      </c>
      <c r="L325" s="2">
        <f t="shared" si="383"/>
        <v>0</v>
      </c>
      <c r="M325" s="2">
        <f t="shared" si="411"/>
        <v>1.2707155939076302</v>
      </c>
      <c r="N325" s="3">
        <f t="shared" si="412"/>
        <v>100</v>
      </c>
      <c r="O325" s="2">
        <v>8.0000000000000002E-3</v>
      </c>
      <c r="P325" s="2">
        <f t="shared" si="345"/>
        <v>5.7990367022564271E-2</v>
      </c>
      <c r="Q325" s="2">
        <f t="shared" si="346"/>
        <v>0.19828264202879192</v>
      </c>
      <c r="R325" s="2">
        <v>0.3</v>
      </c>
      <c r="S325" s="2">
        <f t="shared" si="384"/>
        <v>2.2989741199217272E-2</v>
      </c>
      <c r="T325" s="2">
        <v>0.12</v>
      </c>
      <c r="U325" s="2">
        <f t="shared" si="347"/>
        <v>0.68160674825633238</v>
      </c>
      <c r="V325" s="2">
        <f t="shared" si="348"/>
        <v>0.95240045951154584</v>
      </c>
      <c r="W325" s="2">
        <v>0.06</v>
      </c>
      <c r="X325" s="2">
        <f t="shared" si="385"/>
        <v>0.24595206040705683</v>
      </c>
      <c r="Y325" s="2">
        <v>2.6700000000000002E-2</v>
      </c>
      <c r="Z325" s="2">
        <v>0.21</v>
      </c>
      <c r="AA325" s="2">
        <v>0.442</v>
      </c>
      <c r="AB325" s="2">
        <v>0.5</v>
      </c>
      <c r="AC325" s="2">
        <f t="shared" si="386"/>
        <v>7.4072001466576956E-2</v>
      </c>
      <c r="AD325" s="2">
        <f t="shared" si="349"/>
        <v>0.11297847847861521</v>
      </c>
      <c r="AE325" s="2">
        <f t="shared" si="350"/>
        <v>0.39932752059868243</v>
      </c>
      <c r="AF325" s="2">
        <f t="shared" si="351"/>
        <v>0.83084234224641873</v>
      </c>
      <c r="AG325" s="2">
        <f t="shared" si="352"/>
        <v>6.3392913378094944</v>
      </c>
      <c r="AH325" s="2">
        <f t="shared" si="387"/>
        <v>0.25670571255526853</v>
      </c>
      <c r="AI325" s="2">
        <f t="shared" si="353"/>
        <v>6.2372869092310032E-2</v>
      </c>
      <c r="AJ325" s="2">
        <f t="shared" si="354"/>
        <v>0.25312162017883166</v>
      </c>
      <c r="AK325" s="2">
        <f t="shared" si="355"/>
        <v>0.44928158825598286</v>
      </c>
      <c r="AL325" s="2">
        <f t="shared" si="356"/>
        <v>4.1308622339406131</v>
      </c>
      <c r="AM325" s="2">
        <f t="shared" si="388"/>
        <v>0.15711015300379802</v>
      </c>
      <c r="AN325" s="2">
        <f t="shared" si="357"/>
        <v>3.4434653849076416E-2</v>
      </c>
      <c r="AO325" s="2">
        <f t="shared" si="358"/>
        <v>0.16044612829564139</v>
      </c>
      <c r="AP325" s="2">
        <f t="shared" si="359"/>
        <v>0.2429509610692793</v>
      </c>
      <c r="AQ325" s="2">
        <f t="shared" si="360"/>
        <v>2.6917871235893061</v>
      </c>
      <c r="AR325" s="2">
        <f t="shared" si="389"/>
        <v>9.663382638034744E-2</v>
      </c>
      <c r="AS325" s="2">
        <f t="shared" si="361"/>
        <v>1.9010595519517379E-2</v>
      </c>
      <c r="AT325" s="2">
        <f t="shared" si="362"/>
        <v>0.10170194101504999</v>
      </c>
      <c r="AU325" s="2">
        <f t="shared" si="363"/>
        <v>0.13137678246199619</v>
      </c>
      <c r="AV325" s="2">
        <f t="shared" si="364"/>
        <v>1.7540449204981543</v>
      </c>
      <c r="AW325" s="2">
        <f t="shared" si="390"/>
        <v>5.971547172415996E-2</v>
      </c>
      <c r="AX325" s="2">
        <f t="shared" si="365"/>
        <v>1.0495320893617393E-2</v>
      </c>
      <c r="AY325" s="2">
        <f t="shared" si="366"/>
        <v>6.4465779985478824E-2</v>
      </c>
      <c r="AZ325" s="2">
        <f t="shared" si="367"/>
        <v>7.1042563051005689E-2</v>
      </c>
      <c r="BA325" s="2">
        <f t="shared" si="368"/>
        <v>1.1429854746547909</v>
      </c>
      <c r="BB325" s="2">
        <f t="shared" si="391"/>
        <v>3.7063323756480727E-2</v>
      </c>
      <c r="BD325" s="2">
        <f t="shared" si="409"/>
        <v>2.5989874093864218</v>
      </c>
      <c r="BE325" s="2">
        <f t="shared" si="392"/>
        <v>2557.5630822751659</v>
      </c>
      <c r="BF325" s="2">
        <f t="shared" si="369"/>
        <v>30.260511892541739</v>
      </c>
      <c r="BG325" s="2">
        <f t="shared" si="370"/>
        <v>35.85436957808809</v>
      </c>
      <c r="BH325" s="2">
        <f t="shared" si="393"/>
        <v>0.19965531868574843</v>
      </c>
      <c r="BI325" s="2">
        <f t="shared" si="371"/>
        <v>1.2528293319025221</v>
      </c>
      <c r="BJ325" s="2">
        <f t="shared" si="372"/>
        <v>184.40940606687664</v>
      </c>
      <c r="BK325" s="2">
        <f t="shared" si="373"/>
        <v>148.95330992914955</v>
      </c>
      <c r="BL325" s="2">
        <f t="shared" si="374"/>
        <v>173.72646401086186</v>
      </c>
      <c r="BM325" s="2">
        <f t="shared" si="375"/>
        <v>193.16389998016109</v>
      </c>
      <c r="BN325" s="2">
        <f t="shared" si="376"/>
        <v>116.89113558806611</v>
      </c>
      <c r="BO325" s="2">
        <f t="shared" si="377"/>
        <v>228.40205596471628</v>
      </c>
      <c r="BP325" s="2">
        <f t="shared" si="378"/>
        <v>46.310778000060175</v>
      </c>
      <c r="BQ325" s="2">
        <f t="shared" si="379"/>
        <v>247.15031814846873</v>
      </c>
      <c r="BR325" s="2">
        <f t="shared" si="380"/>
        <v>7.9907242718423461</v>
      </c>
      <c r="BS325" s="2">
        <f t="shared" si="381"/>
        <v>252.55972115933125</v>
      </c>
      <c r="BU325" s="2">
        <f t="shared" si="394"/>
        <v>4.1543976837952927</v>
      </c>
      <c r="BV325" s="2">
        <f t="shared" si="395"/>
        <v>5.387457714448578</v>
      </c>
      <c r="BW325" s="2">
        <f t="shared" si="396"/>
        <v>6.3702711455370586</v>
      </c>
      <c r="BX325" s="2">
        <f t="shared" si="397"/>
        <v>6.8931714894664129</v>
      </c>
      <c r="BY325" s="2">
        <f t="shared" si="398"/>
        <v>7.0440430031624288</v>
      </c>
      <c r="CA325" s="2">
        <f t="shared" si="399"/>
        <v>5.8240326880478408</v>
      </c>
      <c r="CB325" s="2">
        <f t="shared" si="400"/>
        <v>7.5526543731748603</v>
      </c>
      <c r="CC325" s="2">
        <f t="shared" si="401"/>
        <v>8.9304563999857862</v>
      </c>
      <c r="CD325" s="2">
        <f t="shared" si="408"/>
        <v>9.6635081989300478</v>
      </c>
      <c r="CE325" s="2">
        <f t="shared" si="402"/>
        <v>9.8750143411773941</v>
      </c>
      <c r="CG325" s="2">
        <f t="shared" si="403"/>
        <v>118.89353652260996</v>
      </c>
      <c r="CH325" s="2">
        <f t="shared" si="404"/>
        <v>154.18213403961909</v>
      </c>
      <c r="CI325" s="2">
        <f t="shared" si="405"/>
        <v>182.30899464803349</v>
      </c>
      <c r="CJ325" s="2">
        <f t="shared" si="406"/>
        <v>197.27373222747835</v>
      </c>
      <c r="CK325" s="2">
        <f t="shared" si="407"/>
        <v>201.59148155942279</v>
      </c>
    </row>
    <row r="326" spans="1:89">
      <c r="A326" s="2">
        <v>1</v>
      </c>
      <c r="B326" s="2">
        <f t="shared" si="416"/>
        <v>1480.4287220856409</v>
      </c>
      <c r="C326" s="3">
        <v>31.299999999999901</v>
      </c>
      <c r="D326" s="2">
        <f t="shared" si="417"/>
        <v>54.509015214994477</v>
      </c>
      <c r="E326" s="2">
        <f t="shared" si="413"/>
        <v>16.047731973539236</v>
      </c>
      <c r="F326" s="2">
        <v>0</v>
      </c>
      <c r="G326" s="2">
        <f t="shared" si="414"/>
        <v>0.90621598676957316</v>
      </c>
      <c r="H326" s="3">
        <f t="shared" si="415"/>
        <v>71.462963175303273</v>
      </c>
      <c r="J326" s="2">
        <f t="shared" si="410"/>
        <v>76.275895643006493</v>
      </c>
      <c r="K326" s="2">
        <f t="shared" si="382"/>
        <v>22.456012542011599</v>
      </c>
      <c r="L326" s="2">
        <f t="shared" si="383"/>
        <v>0</v>
      </c>
      <c r="M326" s="2">
        <f t="shared" si="411"/>
        <v>1.2680918149819322</v>
      </c>
      <c r="N326" s="3">
        <f t="shared" si="412"/>
        <v>100.00000000000001</v>
      </c>
      <c r="O326" s="2">
        <v>8.0000000000000002E-3</v>
      </c>
      <c r="P326" s="2">
        <f t="shared" si="345"/>
        <v>5.7873815180717325E-2</v>
      </c>
      <c r="Q326" s="2">
        <f t="shared" si="346"/>
        <v>0.19818516383117468</v>
      </c>
      <c r="R326" s="2">
        <v>0.3</v>
      </c>
      <c r="S326" s="2">
        <f t="shared" si="384"/>
        <v>2.290249829190881E-2</v>
      </c>
      <c r="T326" s="2">
        <v>0.12</v>
      </c>
      <c r="U326" s="2">
        <f t="shared" si="347"/>
        <v>0.6816333726226298</v>
      </c>
      <c r="V326" s="2">
        <f t="shared" si="348"/>
        <v>0.95128915034408124</v>
      </c>
      <c r="W326" s="2">
        <v>0.06</v>
      </c>
      <c r="X326" s="2">
        <f t="shared" si="385"/>
        <v>0.24535960550727137</v>
      </c>
      <c r="Y326" s="2">
        <v>2.6700000000000002E-2</v>
      </c>
      <c r="Z326" s="2">
        <v>0.21</v>
      </c>
      <c r="AA326" s="2">
        <v>0.442</v>
      </c>
      <c r="AB326" s="2">
        <v>0.5</v>
      </c>
      <c r="AC326" s="2">
        <f t="shared" si="386"/>
        <v>7.3863749549816754E-2</v>
      </c>
      <c r="AD326" s="2">
        <f t="shared" si="349"/>
        <v>0.11286542961734156</v>
      </c>
      <c r="AE326" s="2">
        <f t="shared" si="350"/>
        <v>0.39805160380478516</v>
      </c>
      <c r="AF326" s="2">
        <f t="shared" si="351"/>
        <v>0.82830466268759528</v>
      </c>
      <c r="AG326" s="2">
        <f t="shared" si="352"/>
        <v>6.330996565844905</v>
      </c>
      <c r="AH326" s="2">
        <f t="shared" si="387"/>
        <v>0.25575848464430173</v>
      </c>
      <c r="AI326" s="2">
        <f t="shared" si="353"/>
        <v>6.2310457366464483E-2</v>
      </c>
      <c r="AJ326" s="2">
        <f t="shared" si="354"/>
        <v>0.25231285516909613</v>
      </c>
      <c r="AK326" s="2">
        <f t="shared" si="355"/>
        <v>0.44790932706429842</v>
      </c>
      <c r="AL326" s="2">
        <f t="shared" si="356"/>
        <v>4.1254571250062257</v>
      </c>
      <c r="AM326" s="2">
        <f t="shared" si="388"/>
        <v>0.15650184997019717</v>
      </c>
      <c r="AN326" s="2">
        <f t="shared" si="357"/>
        <v>3.4400197743290506E-2</v>
      </c>
      <c r="AO326" s="2">
        <f t="shared" si="358"/>
        <v>0.15993347665244564</v>
      </c>
      <c r="AP326" s="2">
        <f t="shared" si="359"/>
        <v>0.24220890489766553</v>
      </c>
      <c r="AQ326" s="2">
        <f t="shared" si="360"/>
        <v>2.6882650011346678</v>
      </c>
      <c r="AR326" s="2">
        <f t="shared" si="389"/>
        <v>9.62434089520212E-2</v>
      </c>
      <c r="AS326" s="2">
        <f t="shared" si="361"/>
        <v>1.8991573080867508E-2</v>
      </c>
      <c r="AT326" s="2">
        <f t="shared" si="362"/>
        <v>0.10137698666600212</v>
      </c>
      <c r="AU326" s="2">
        <f t="shared" si="363"/>
        <v>0.13097551237932759</v>
      </c>
      <c r="AV326" s="2">
        <f t="shared" si="364"/>
        <v>1.7517498054993528</v>
      </c>
      <c r="AW326" s="2">
        <f t="shared" si="390"/>
        <v>5.946501720705788E-2</v>
      </c>
      <c r="AX326" s="2">
        <f t="shared" si="365"/>
        <v>1.0484819034398697E-2</v>
      </c>
      <c r="AY326" s="2">
        <f t="shared" si="366"/>
        <v>6.4259801266076139E-2</v>
      </c>
      <c r="AZ326" s="2">
        <f t="shared" si="367"/>
        <v>7.0825574519133905E-2</v>
      </c>
      <c r="BA326" s="2">
        <f t="shared" si="368"/>
        <v>1.1414899125539368</v>
      </c>
      <c r="BB326" s="2">
        <f t="shared" si="391"/>
        <v>3.6902718806758703E-2</v>
      </c>
      <c r="BD326" s="2">
        <f t="shared" si="409"/>
        <v>2.4540710220887485</v>
      </c>
      <c r="BE326" s="2">
        <f t="shared" si="392"/>
        <v>2549.3997946992772</v>
      </c>
      <c r="BF326" s="2">
        <f t="shared" si="369"/>
        <v>30.19866137978104</v>
      </c>
      <c r="BG326" s="2">
        <f t="shared" si="370"/>
        <v>35.836300222821933</v>
      </c>
      <c r="BH326" s="2">
        <f t="shared" si="393"/>
        <v>0.19662154604315477</v>
      </c>
      <c r="BI326" s="2">
        <f t="shared" si="371"/>
        <v>1.2494548661330034</v>
      </c>
      <c r="BJ326" s="2">
        <f t="shared" si="372"/>
        <v>184.3137812433398</v>
      </c>
      <c r="BK326" s="2">
        <f t="shared" si="373"/>
        <v>149.0662826809521</v>
      </c>
      <c r="BL326" s="2">
        <f t="shared" si="374"/>
        <v>173.04610000545713</v>
      </c>
      <c r="BM326" s="2">
        <f t="shared" si="375"/>
        <v>193.09962585883616</v>
      </c>
      <c r="BN326" s="2">
        <f t="shared" si="376"/>
        <v>115.78212076834845</v>
      </c>
      <c r="BO326" s="2">
        <f t="shared" si="377"/>
        <v>228.04224786504739</v>
      </c>
      <c r="BP326" s="2">
        <f t="shared" si="378"/>
        <v>45.455853913850497</v>
      </c>
      <c r="BQ326" s="2">
        <f t="shared" si="379"/>
        <v>246.5059268889332</v>
      </c>
      <c r="BR326" s="2">
        <f t="shared" si="380"/>
        <v>7.7295202051468017</v>
      </c>
      <c r="BS326" s="2">
        <f t="shared" si="381"/>
        <v>251.77751604446163</v>
      </c>
      <c r="BU326" s="2">
        <f t="shared" si="394"/>
        <v>4.1596448783521733</v>
      </c>
      <c r="BV326" s="2">
        <f t="shared" si="395"/>
        <v>5.38838062685564</v>
      </c>
      <c r="BW326" s="2">
        <f t="shared" si="396"/>
        <v>6.3634428344202041</v>
      </c>
      <c r="BX326" s="2">
        <f t="shared" si="397"/>
        <v>6.8786656366928405</v>
      </c>
      <c r="BY326" s="2">
        <f t="shared" si="398"/>
        <v>7.0257675730744111</v>
      </c>
      <c r="CA326" s="2">
        <f t="shared" si="399"/>
        <v>5.8471128377311139</v>
      </c>
      <c r="CB326" s="2">
        <f t="shared" si="400"/>
        <v>7.5743171494847417</v>
      </c>
      <c r="CC326" s="2">
        <f t="shared" si="401"/>
        <v>8.9449386612171935</v>
      </c>
      <c r="CD326" s="2">
        <f t="shared" si="408"/>
        <v>9.6691749721432227</v>
      </c>
      <c r="CE326" s="2">
        <f t="shared" si="402"/>
        <v>9.8759526288485038</v>
      </c>
      <c r="CG326" s="2">
        <f t="shared" si="403"/>
        <v>119.30505592595301</v>
      </c>
      <c r="CH326" s="2">
        <f t="shared" si="404"/>
        <v>154.54709977357507</v>
      </c>
      <c r="CI326" s="2">
        <f t="shared" si="405"/>
        <v>182.51339367769728</v>
      </c>
      <c r="CJ326" s="2">
        <f t="shared" si="406"/>
        <v>197.29078142042536</v>
      </c>
      <c r="CK326" s="2">
        <f t="shared" si="407"/>
        <v>201.50989272921856</v>
      </c>
    </row>
    <row r="327" spans="1:89">
      <c r="A327" s="2">
        <v>1</v>
      </c>
      <c r="B327" s="2">
        <f t="shared" si="416"/>
        <v>1481.1430077999266</v>
      </c>
      <c r="C327" s="3">
        <v>31.399999999999899</v>
      </c>
      <c r="D327" s="2">
        <f t="shared" si="417"/>
        <v>54.51381521499448</v>
      </c>
      <c r="E327" s="2">
        <f t="shared" si="413"/>
        <v>15.949631973539239</v>
      </c>
      <c r="F327" s="2">
        <v>0</v>
      </c>
      <c r="G327" s="2">
        <f t="shared" si="414"/>
        <v>0.90311598676957316</v>
      </c>
      <c r="H327" s="3">
        <f t="shared" si="415"/>
        <v>71.366563175303298</v>
      </c>
      <c r="J327" s="2">
        <f t="shared" si="410"/>
        <v>76.38565287372451</v>
      </c>
      <c r="K327" s="2">
        <f t="shared" si="382"/>
        <v>22.34888617847675</v>
      </c>
      <c r="L327" s="2">
        <f t="shared" si="383"/>
        <v>0</v>
      </c>
      <c r="M327" s="2">
        <f t="shared" si="411"/>
        <v>1.2654609477987309</v>
      </c>
      <c r="N327" s="3">
        <f t="shared" si="412"/>
        <v>99.999999999999986</v>
      </c>
      <c r="O327" s="2">
        <v>8.0000000000000002E-3</v>
      </c>
      <c r="P327" s="2">
        <f t="shared" si="345"/>
        <v>5.7757592215793532E-2</v>
      </c>
      <c r="Q327" s="2">
        <f t="shared" si="346"/>
        <v>0.19808781287584043</v>
      </c>
      <c r="R327" s="2">
        <v>0.3</v>
      </c>
      <c r="S327" s="2">
        <f t="shared" si="384"/>
        <v>2.2815413617030596E-2</v>
      </c>
      <c r="T327" s="2">
        <v>0.12</v>
      </c>
      <c r="U327" s="2">
        <f t="shared" si="347"/>
        <v>0.68165997634664621</v>
      </c>
      <c r="V327" s="2">
        <f t="shared" si="348"/>
        <v>0.95018004129654654</v>
      </c>
      <c r="W327" s="2">
        <v>0.06</v>
      </c>
      <c r="X327" s="2">
        <f t="shared" si="385"/>
        <v>0.24476547225509215</v>
      </c>
      <c r="Y327" s="2">
        <v>2.6700000000000002E-2</v>
      </c>
      <c r="Z327" s="2">
        <v>0.21</v>
      </c>
      <c r="AA327" s="2">
        <v>0.442</v>
      </c>
      <c r="AB327" s="2">
        <v>0.5</v>
      </c>
      <c r="AC327" s="2">
        <f t="shared" si="386"/>
        <v>7.3654935031079283E-2</v>
      </c>
      <c r="AD327" s="2">
        <f t="shared" si="349"/>
        <v>0.11275258579620008</v>
      </c>
      <c r="AE327" s="2">
        <f t="shared" si="350"/>
        <v>0.3967807978149161</v>
      </c>
      <c r="AF327" s="2">
        <f t="shared" si="351"/>
        <v>0.82577679112584845</v>
      </c>
      <c r="AG327" s="2">
        <f t="shared" si="352"/>
        <v>6.3227193887620743</v>
      </c>
      <c r="AH327" s="2">
        <f t="shared" si="387"/>
        <v>0.25481443237782403</v>
      </c>
      <c r="AI327" s="2">
        <f t="shared" si="353"/>
        <v>6.224815883865005E-2</v>
      </c>
      <c r="AJ327" s="2">
        <f t="shared" si="354"/>
        <v>0.25150732974323431</v>
      </c>
      <c r="AK327" s="2">
        <f t="shared" si="355"/>
        <v>0.44654236958943261</v>
      </c>
      <c r="AL327" s="2">
        <f t="shared" si="356"/>
        <v>4.1200634813963832</v>
      </c>
      <c r="AM327" s="2">
        <f t="shared" si="388"/>
        <v>0.15589554376720557</v>
      </c>
      <c r="AN327" s="2">
        <f t="shared" si="357"/>
        <v>3.4365804131583765E-2</v>
      </c>
      <c r="AO327" s="2">
        <f t="shared" si="358"/>
        <v>0.15942287848334444</v>
      </c>
      <c r="AP327" s="2">
        <f t="shared" si="359"/>
        <v>0.24146971673384904</v>
      </c>
      <c r="AQ327" s="2">
        <f t="shared" si="360"/>
        <v>2.6847503498110497</v>
      </c>
      <c r="AR327" s="2">
        <f t="shared" si="389"/>
        <v>9.5854248728658262E-2</v>
      </c>
      <c r="AS327" s="2">
        <f t="shared" si="361"/>
        <v>1.8972585143788832E-2</v>
      </c>
      <c r="AT327" s="2">
        <f t="shared" si="362"/>
        <v>0.10105333395198562</v>
      </c>
      <c r="AU327" s="2">
        <f t="shared" si="363"/>
        <v>0.13057579318427362</v>
      </c>
      <c r="AV327" s="2">
        <f t="shared" si="364"/>
        <v>1.7494595589016597</v>
      </c>
      <c r="AW327" s="2">
        <f t="shared" si="390"/>
        <v>5.9215355129024073E-2</v>
      </c>
      <c r="AX327" s="2">
        <f t="shared" si="365"/>
        <v>1.0474336222719071E-2</v>
      </c>
      <c r="AY327" s="2">
        <f t="shared" si="366"/>
        <v>6.4054647613695004E-2</v>
      </c>
      <c r="AZ327" s="2">
        <f t="shared" si="367"/>
        <v>7.0609424636444151E-2</v>
      </c>
      <c r="BA327" s="2">
        <f t="shared" si="368"/>
        <v>1.1399975228414787</v>
      </c>
      <c r="BB327" s="2">
        <f t="shared" si="391"/>
        <v>3.6742613852553882E-2</v>
      </c>
      <c r="BD327" s="2">
        <f t="shared" si="409"/>
        <v>2.3164922737550526</v>
      </c>
      <c r="BE327" s="2">
        <f t="shared" si="392"/>
        <v>2541.288064436776</v>
      </c>
      <c r="BF327" s="2">
        <f t="shared" si="369"/>
        <v>30.136692303903729</v>
      </c>
      <c r="BG327" s="2">
        <f t="shared" si="370"/>
        <v>35.81814860524576</v>
      </c>
      <c r="BH327" s="2">
        <f t="shared" si="393"/>
        <v>0.19362103909985373</v>
      </c>
      <c r="BI327" s="2">
        <f t="shared" si="371"/>
        <v>1.246092338021433</v>
      </c>
      <c r="BJ327" s="2">
        <f t="shared" si="372"/>
        <v>184.21343880730532</v>
      </c>
      <c r="BK327" s="2">
        <f t="shared" si="373"/>
        <v>149.17821629918888</v>
      </c>
      <c r="BL327" s="2">
        <f t="shared" si="374"/>
        <v>172.36063580631043</v>
      </c>
      <c r="BM327" s="2">
        <f t="shared" si="375"/>
        <v>193.03357811981539</v>
      </c>
      <c r="BN327" s="2">
        <f t="shared" si="376"/>
        <v>114.6747471587765</v>
      </c>
      <c r="BO327" s="2">
        <f t="shared" si="377"/>
        <v>227.68120486916754</v>
      </c>
      <c r="BP327" s="2">
        <f t="shared" si="378"/>
        <v>44.610857960990479</v>
      </c>
      <c r="BQ327" s="2">
        <f t="shared" si="379"/>
        <v>245.86294896241108</v>
      </c>
      <c r="BR327" s="2">
        <f t="shared" si="380"/>
        <v>7.4752152130627296</v>
      </c>
      <c r="BS327" s="2">
        <f t="shared" si="381"/>
        <v>250.99948323926611</v>
      </c>
      <c r="BU327" s="2">
        <f t="shared" si="394"/>
        <v>4.1648779210587374</v>
      </c>
      <c r="BV327" s="2">
        <f t="shared" si="395"/>
        <v>5.3892673305717587</v>
      </c>
      <c r="BW327" s="2">
        <f t="shared" si="396"/>
        <v>6.3565877560690671</v>
      </c>
      <c r="BX327" s="2">
        <f t="shared" si="397"/>
        <v>6.8642003714955591</v>
      </c>
      <c r="BY327" s="2">
        <f t="shared" si="398"/>
        <v>7.0076062837738604</v>
      </c>
      <c r="CA327" s="2">
        <f t="shared" si="399"/>
        <v>5.8701812827445501</v>
      </c>
      <c r="CB327" s="2">
        <f t="shared" si="400"/>
        <v>7.5958952005937705</v>
      </c>
      <c r="CC327" s="2">
        <f t="shared" si="401"/>
        <v>8.959283603278891</v>
      </c>
      <c r="CD327" s="2">
        <f t="shared" si="408"/>
        <v>9.6747374846267782</v>
      </c>
      <c r="CE327" s="2">
        <f t="shared" si="402"/>
        <v>9.8768607444309922</v>
      </c>
      <c r="CG327" s="2">
        <f t="shared" si="403"/>
        <v>119.71682334236692</v>
      </c>
      <c r="CH327" s="2">
        <f t="shared" si="404"/>
        <v>154.91113477699207</v>
      </c>
      <c r="CI327" s="2">
        <f t="shared" si="405"/>
        <v>182.7161582830079</v>
      </c>
      <c r="CJ327" s="2">
        <f t="shared" si="406"/>
        <v>197.30716694141344</v>
      </c>
      <c r="CK327" s="2">
        <f t="shared" si="407"/>
        <v>201.42928062442581</v>
      </c>
    </row>
    <row r="328" spans="1:89">
      <c r="A328" s="2">
        <v>1</v>
      </c>
      <c r="B328" s="2">
        <f t="shared" si="416"/>
        <v>1481.8572935142124</v>
      </c>
      <c r="C328" s="3">
        <v>31.499999999999901</v>
      </c>
      <c r="D328" s="2">
        <f t="shared" si="417"/>
        <v>54.518615214994476</v>
      </c>
      <c r="E328" s="2">
        <f t="shared" si="413"/>
        <v>15.851531973539238</v>
      </c>
      <c r="F328" s="2">
        <v>0</v>
      </c>
      <c r="G328" s="2">
        <f t="shared" si="414"/>
        <v>0.90001598676957317</v>
      </c>
      <c r="H328" s="3">
        <f t="shared" si="415"/>
        <v>71.270163175303281</v>
      </c>
      <c r="J328" s="2">
        <f t="shared" si="410"/>
        <v>76.495707019633159</v>
      </c>
      <c r="K328" s="2">
        <f t="shared" si="382"/>
        <v>22.241470016771551</v>
      </c>
      <c r="L328" s="2">
        <f t="shared" si="383"/>
        <v>0</v>
      </c>
      <c r="M328" s="2">
        <f t="shared" si="411"/>
        <v>1.262822963595303</v>
      </c>
      <c r="N328" s="3">
        <f t="shared" si="412"/>
        <v>100.00000000000001</v>
      </c>
      <c r="O328" s="2">
        <v>8.0000000000000002E-3</v>
      </c>
      <c r="P328" s="2">
        <f t="shared" si="345"/>
        <v>5.7641696971593749E-2</v>
      </c>
      <c r="Q328" s="2">
        <f t="shared" si="346"/>
        <v>0.1979905889255375</v>
      </c>
      <c r="R328" s="2">
        <v>0.3</v>
      </c>
      <c r="S328" s="2">
        <f t="shared" si="384"/>
        <v>2.2728486201451899E-2</v>
      </c>
      <c r="T328" s="2">
        <v>0.12</v>
      </c>
      <c r="U328" s="2">
        <f t="shared" si="347"/>
        <v>0.68168655945235934</v>
      </c>
      <c r="V328" s="2">
        <f t="shared" si="348"/>
        <v>0.94907312659431609</v>
      </c>
      <c r="W328" s="2">
        <v>0.06</v>
      </c>
      <c r="X328" s="2">
        <f t="shared" si="385"/>
        <v>0.24416965393067508</v>
      </c>
      <c r="Y328" s="2">
        <v>2.6700000000000002E-2</v>
      </c>
      <c r="Z328" s="2">
        <v>0.21</v>
      </c>
      <c r="AA328" s="2">
        <v>0.442</v>
      </c>
      <c r="AB328" s="2">
        <v>0.5</v>
      </c>
      <c r="AC328" s="2">
        <f t="shared" si="386"/>
        <v>7.3445555627438819E-2</v>
      </c>
      <c r="AD328" s="2">
        <f t="shared" si="349"/>
        <v>0.11263994651416843</v>
      </c>
      <c r="AE328" s="2">
        <f t="shared" si="350"/>
        <v>0.39551507844088363</v>
      </c>
      <c r="AF328" s="2">
        <f t="shared" si="351"/>
        <v>0.82325868254963652</v>
      </c>
      <c r="AG328" s="2">
        <f t="shared" si="352"/>
        <v>6.3144597576977635</v>
      </c>
      <c r="AH328" s="2">
        <f t="shared" si="387"/>
        <v>0.25387353890298109</v>
      </c>
      <c r="AI328" s="2">
        <f t="shared" si="353"/>
        <v>6.2185973232263561E-2</v>
      </c>
      <c r="AJ328" s="2">
        <f t="shared" si="354"/>
        <v>0.25070502856908405</v>
      </c>
      <c r="AK328" s="2">
        <f t="shared" si="355"/>
        <v>0.4451806914911996</v>
      </c>
      <c r="AL328" s="2">
        <f t="shared" si="356"/>
        <v>4.1146812712704124</v>
      </c>
      <c r="AM328" s="2">
        <f t="shared" si="388"/>
        <v>0.15529122362314912</v>
      </c>
      <c r="AN328" s="2">
        <f t="shared" si="357"/>
        <v>3.4331472861249789E-2</v>
      </c>
      <c r="AO328" s="2">
        <f t="shared" si="358"/>
        <v>0.15891432406974473</v>
      </c>
      <c r="AP328" s="2">
        <f t="shared" si="359"/>
        <v>0.24073338341576925</v>
      </c>
      <c r="AQ328" s="2">
        <f t="shared" si="360"/>
        <v>2.6812431488701649</v>
      </c>
      <c r="AR328" s="2">
        <f t="shared" si="389"/>
        <v>9.5466338829552203E-2</v>
      </c>
      <c r="AS328" s="2">
        <f t="shared" si="361"/>
        <v>1.8953631623975595E-2</v>
      </c>
      <c r="AT328" s="2">
        <f t="shared" si="362"/>
        <v>0.10073097671267871</v>
      </c>
      <c r="AU328" s="2">
        <f t="shared" si="363"/>
        <v>0.1301776177593931</v>
      </c>
      <c r="AV328" s="2">
        <f t="shared" si="364"/>
        <v>1.7471741671849021</v>
      </c>
      <c r="AW328" s="2">
        <f t="shared" si="390"/>
        <v>5.8966481097024417E-2</v>
      </c>
      <c r="AX328" s="2">
        <f t="shared" si="365"/>
        <v>1.0463872412035228E-2</v>
      </c>
      <c r="AY328" s="2">
        <f t="shared" si="366"/>
        <v>6.3850315123493956E-2</v>
      </c>
      <c r="AZ328" s="2">
        <f t="shared" si="367"/>
        <v>7.039410955414932E-2</v>
      </c>
      <c r="BA328" s="2">
        <f t="shared" si="368"/>
        <v>1.1385082967072881</v>
      </c>
      <c r="BB328" s="2">
        <f t="shared" si="391"/>
        <v>3.658300609028213E-2</v>
      </c>
      <c r="BD328" s="2">
        <f t="shared" si="409"/>
        <v>2.185920515311452</v>
      </c>
      <c r="BE328" s="2">
        <f t="shared" si="392"/>
        <v>2533.2274227100411</v>
      </c>
      <c r="BF328" s="2">
        <f t="shared" si="369"/>
        <v>30.074603945534562</v>
      </c>
      <c r="BG328" s="2">
        <f t="shared" si="370"/>
        <v>35.799915130135567</v>
      </c>
      <c r="BH328" s="2">
        <f t="shared" si="393"/>
        <v>0.19065357728833282</v>
      </c>
      <c r="BI328" s="2">
        <f t="shared" si="371"/>
        <v>1.2427417387810105</v>
      </c>
      <c r="BJ328" s="2">
        <f t="shared" si="372"/>
        <v>184.108361708942</v>
      </c>
      <c r="BK328" s="2">
        <f t="shared" si="373"/>
        <v>149.28910564969604</v>
      </c>
      <c r="BL328" s="2">
        <f t="shared" si="374"/>
        <v>171.67010817991832</v>
      </c>
      <c r="BM328" s="2">
        <f t="shared" si="375"/>
        <v>192.96575758032364</v>
      </c>
      <c r="BN328" s="2">
        <f t="shared" si="376"/>
        <v>113.56911419082107</v>
      </c>
      <c r="BO328" s="2">
        <f t="shared" si="377"/>
        <v>227.31894426383946</v>
      </c>
      <c r="BP328" s="2">
        <f t="shared" si="378"/>
        <v>43.775786672190854</v>
      </c>
      <c r="BQ328" s="2">
        <f t="shared" si="379"/>
        <v>245.22140241545802</v>
      </c>
      <c r="BR328" s="2">
        <f t="shared" si="380"/>
        <v>7.2276807947187613</v>
      </c>
      <c r="BS328" s="2">
        <f t="shared" si="381"/>
        <v>250.22560450134691</v>
      </c>
      <c r="BU328" s="2">
        <f t="shared" si="394"/>
        <v>4.1700966359003413</v>
      </c>
      <c r="BV328" s="2">
        <f t="shared" si="395"/>
        <v>5.3901177385163512</v>
      </c>
      <c r="BW328" s="2">
        <f t="shared" si="396"/>
        <v>6.3497062335906893</v>
      </c>
      <c r="BX328" s="2">
        <f t="shared" si="397"/>
        <v>6.8497760825426131</v>
      </c>
      <c r="BY328" s="2">
        <f t="shared" si="398"/>
        <v>6.9895585950904282</v>
      </c>
      <c r="CA328" s="2">
        <f t="shared" si="399"/>
        <v>5.8932373900321551</v>
      </c>
      <c r="CB328" s="2">
        <f t="shared" si="400"/>
        <v>7.6173878369708037</v>
      </c>
      <c r="CC328" s="2">
        <f t="shared" si="401"/>
        <v>8.9734913741244018</v>
      </c>
      <c r="CD328" s="2">
        <f t="shared" si="408"/>
        <v>9.6801968989077469</v>
      </c>
      <c r="CE328" s="2">
        <f t="shared" si="402"/>
        <v>9.8777394503986571</v>
      </c>
      <c r="CG328" s="2">
        <f t="shared" si="403"/>
        <v>120.12882563687917</v>
      </c>
      <c r="CH328" s="2">
        <f t="shared" si="404"/>
        <v>155.27422275975158</v>
      </c>
      <c r="CI328" s="2">
        <f t="shared" si="405"/>
        <v>182.91728455729967</v>
      </c>
      <c r="CJ328" s="2">
        <f t="shared" si="406"/>
        <v>197.32289884782705</v>
      </c>
      <c r="CK328" s="2">
        <f t="shared" si="407"/>
        <v>201.34964224086497</v>
      </c>
    </row>
    <row r="329" spans="1:89">
      <c r="A329" s="2">
        <v>1</v>
      </c>
      <c r="B329" s="2">
        <f t="shared" si="416"/>
        <v>1482.571579228498</v>
      </c>
      <c r="C329" s="3">
        <v>31.599999999999898</v>
      </c>
      <c r="D329" s="2">
        <f t="shared" si="417"/>
        <v>54.523415214994479</v>
      </c>
      <c r="E329" s="2">
        <f t="shared" si="413"/>
        <v>15.753431973539239</v>
      </c>
      <c r="F329" s="2">
        <v>0</v>
      </c>
      <c r="G329" s="2">
        <f t="shared" si="414"/>
        <v>0.89691598676957318</v>
      </c>
      <c r="H329" s="3">
        <f t="shared" si="415"/>
        <v>71.173763175303293</v>
      </c>
      <c r="J329" s="2">
        <f t="shared" si="410"/>
        <v>76.606059287186383</v>
      </c>
      <c r="K329" s="2">
        <f t="shared" si="382"/>
        <v>22.133762879360507</v>
      </c>
      <c r="L329" s="2">
        <f t="shared" si="383"/>
        <v>0</v>
      </c>
      <c r="M329" s="2">
        <f t="shared" si="411"/>
        <v>1.260177833453094</v>
      </c>
      <c r="N329" s="3">
        <f t="shared" si="412"/>
        <v>99.999999999999986</v>
      </c>
      <c r="O329" s="2">
        <v>8.0000000000000002E-3</v>
      </c>
      <c r="P329" s="2">
        <f t="shared" si="345"/>
        <v>5.7526128296729789E-2</v>
      </c>
      <c r="Q329" s="2">
        <f t="shared" si="346"/>
        <v>0.19789349174358331</v>
      </c>
      <c r="R329" s="2">
        <v>0.3</v>
      </c>
      <c r="S329" s="2">
        <f t="shared" si="384"/>
        <v>2.2641715074209073E-2</v>
      </c>
      <c r="T329" s="2">
        <v>0.12</v>
      </c>
      <c r="U329" s="2">
        <f t="shared" si="347"/>
        <v>0.68171312196370804</v>
      </c>
      <c r="V329" s="2">
        <f t="shared" si="348"/>
        <v>0.94796840048139119</v>
      </c>
      <c r="W329" s="2">
        <v>0.06</v>
      </c>
      <c r="X329" s="2">
        <f t="shared" si="385"/>
        <v>0.24357214377762837</v>
      </c>
      <c r="Y329" s="2">
        <v>2.6700000000000002E-2</v>
      </c>
      <c r="Z329" s="2">
        <v>0.21</v>
      </c>
      <c r="AA329" s="2">
        <v>0.442</v>
      </c>
      <c r="AB329" s="2">
        <v>0.5</v>
      </c>
      <c r="AC329" s="2">
        <f t="shared" si="386"/>
        <v>7.3235609043601296E-2</v>
      </c>
      <c r="AD329" s="2">
        <f t="shared" si="349"/>
        <v>0.11252751127174314</v>
      </c>
      <c r="AE329" s="2">
        <f t="shared" si="350"/>
        <v>0.39425442162547336</v>
      </c>
      <c r="AF329" s="2">
        <f t="shared" si="351"/>
        <v>0.82075029218454298</v>
      </c>
      <c r="AG329" s="2">
        <f t="shared" si="352"/>
        <v>6.3062176239542556</v>
      </c>
      <c r="AH329" s="2">
        <f t="shared" si="387"/>
        <v>0.25293578744958728</v>
      </c>
      <c r="AI329" s="2">
        <f t="shared" si="353"/>
        <v>6.2123900271540508E-2</v>
      </c>
      <c r="AJ329" s="2">
        <f t="shared" si="354"/>
        <v>0.24990593639750577</v>
      </c>
      <c r="AK329" s="2">
        <f t="shared" si="355"/>
        <v>0.44382426855764029</v>
      </c>
      <c r="AL329" s="2">
        <f t="shared" si="356"/>
        <v>4.1093104628954951</v>
      </c>
      <c r="AM329" s="2">
        <f t="shared" si="388"/>
        <v>0.15468887881837604</v>
      </c>
      <c r="AN329" s="2">
        <f t="shared" si="357"/>
        <v>3.4297203780045221E-2</v>
      </c>
      <c r="AO329" s="2">
        <f t="shared" si="358"/>
        <v>0.15840780374567881</v>
      </c>
      <c r="AP329" s="2">
        <f t="shared" si="359"/>
        <v>0.2399998918507045</v>
      </c>
      <c r="AQ329" s="2">
        <f t="shared" si="360"/>
        <v>2.6777433776340094</v>
      </c>
      <c r="AR329" s="2">
        <f t="shared" si="389"/>
        <v>9.5079672406761837E-2</v>
      </c>
      <c r="AS329" s="2">
        <f t="shared" si="361"/>
        <v>1.8934712437377675E-2</v>
      </c>
      <c r="AT329" s="2">
        <f t="shared" si="362"/>
        <v>0.10040990882111729</v>
      </c>
      <c r="AU329" s="2">
        <f t="shared" si="363"/>
        <v>0.1297809790247402</v>
      </c>
      <c r="AV329" s="2">
        <f t="shared" si="364"/>
        <v>1.7448936168747056</v>
      </c>
      <c r="AW329" s="2">
        <f t="shared" si="390"/>
        <v>5.8718390738676983E-2</v>
      </c>
      <c r="AX329" s="2">
        <f t="shared" si="365"/>
        <v>1.0453427555944979E-2</v>
      </c>
      <c r="AY329" s="2">
        <f t="shared" si="366"/>
        <v>6.3646799911776047E-2</v>
      </c>
      <c r="AZ329" s="2">
        <f t="shared" si="367"/>
        <v>7.0179625443738097E-2</v>
      </c>
      <c r="BA329" s="2">
        <f t="shared" si="368"/>
        <v>1.1370222253710798</v>
      </c>
      <c r="BB329" s="2">
        <f t="shared" si="391"/>
        <v>3.642389272938526E-2</v>
      </c>
      <c r="BD329" s="2">
        <f t="shared" si="409"/>
        <v>2.0620379374166631</v>
      </c>
      <c r="BE329" s="2">
        <f t="shared" si="392"/>
        <v>2525.2174056696217</v>
      </c>
      <c r="BF329" s="2">
        <f t="shared" si="369"/>
        <v>30.012395578792173</v>
      </c>
      <c r="BG329" s="2">
        <f t="shared" si="370"/>
        <v>35.781600194846504</v>
      </c>
      <c r="BH329" s="2">
        <f t="shared" si="393"/>
        <v>0.18771894050401783</v>
      </c>
      <c r="BI329" s="2">
        <f t="shared" si="371"/>
        <v>1.2394030590396277</v>
      </c>
      <c r="BJ329" s="2">
        <f t="shared" si="372"/>
        <v>183.99853312360537</v>
      </c>
      <c r="BK329" s="2">
        <f t="shared" si="373"/>
        <v>149.3989456100565</v>
      </c>
      <c r="BL329" s="2">
        <f t="shared" si="374"/>
        <v>170.97455459959326</v>
      </c>
      <c r="BM329" s="2">
        <f t="shared" si="375"/>
        <v>192.89616516582765</v>
      </c>
      <c r="BN329" s="2">
        <f t="shared" si="376"/>
        <v>112.4653210659805</v>
      </c>
      <c r="BO329" s="2">
        <f t="shared" si="377"/>
        <v>226.95548343093483</v>
      </c>
      <c r="BP329" s="2">
        <f t="shared" si="378"/>
        <v>42.950634594644313</v>
      </c>
      <c r="BQ329" s="2">
        <f t="shared" si="379"/>
        <v>244.58130504893646</v>
      </c>
      <c r="BR329" s="2">
        <f t="shared" si="380"/>
        <v>6.9867893206508391</v>
      </c>
      <c r="BS329" s="2">
        <f t="shared" si="381"/>
        <v>249.45586141533207</v>
      </c>
      <c r="BU329" s="2">
        <f t="shared" si="394"/>
        <v>4.1753008472654587</v>
      </c>
      <c r="BV329" s="2">
        <f t="shared" si="395"/>
        <v>5.390931767037344</v>
      </c>
      <c r="BW329" s="2">
        <f t="shared" si="396"/>
        <v>6.342798594670521</v>
      </c>
      <c r="BX329" s="2">
        <f t="shared" si="397"/>
        <v>6.8353931550596956</v>
      </c>
      <c r="BY329" s="2">
        <f t="shared" si="398"/>
        <v>6.9716239647454419</v>
      </c>
      <c r="CA329" s="2">
        <f t="shared" si="399"/>
        <v>5.9162805259707847</v>
      </c>
      <c r="CB329" s="2">
        <f t="shared" si="400"/>
        <v>7.638794375990634</v>
      </c>
      <c r="CC329" s="2">
        <f t="shared" si="401"/>
        <v>8.9875621370807153</v>
      </c>
      <c r="CD329" s="2">
        <f t="shared" si="408"/>
        <v>9.685554380379374</v>
      </c>
      <c r="CE329" s="2">
        <f t="shared" si="402"/>
        <v>9.8785894970965042</v>
      </c>
      <c r="CG329" s="2">
        <f t="shared" si="403"/>
        <v>120.54104959674764</v>
      </c>
      <c r="CH329" s="2">
        <f t="shared" si="404"/>
        <v>155.63634748109828</v>
      </c>
      <c r="CI329" s="2">
        <f t="shared" si="405"/>
        <v>183.11676881513841</v>
      </c>
      <c r="CJ329" s="2">
        <f t="shared" si="406"/>
        <v>197.33798723915882</v>
      </c>
      <c r="CK329" s="2">
        <f t="shared" si="407"/>
        <v>201.27097443879728</v>
      </c>
    </row>
    <row r="330" spans="1:89">
      <c r="A330" s="2">
        <v>1</v>
      </c>
      <c r="B330" s="2">
        <f t="shared" si="416"/>
        <v>1483.2858649427837</v>
      </c>
      <c r="C330" s="3">
        <v>31.6999999999999</v>
      </c>
      <c r="D330" s="2">
        <f t="shared" si="417"/>
        <v>54.528215214994482</v>
      </c>
      <c r="E330" s="2">
        <f t="shared" si="413"/>
        <v>15.655331973539239</v>
      </c>
      <c r="F330" s="2">
        <v>0</v>
      </c>
      <c r="G330" s="2">
        <f t="shared" si="414"/>
        <v>0.89381598676957319</v>
      </c>
      <c r="H330" s="3">
        <f t="shared" si="415"/>
        <v>71.07736317530329</v>
      </c>
      <c r="J330" s="2">
        <f t="shared" si="410"/>
        <v>76.716710889383393</v>
      </c>
      <c r="K330" s="2">
        <f t="shared" si="382"/>
        <v>22.025763582319946</v>
      </c>
      <c r="L330" s="2">
        <f t="shared" si="383"/>
        <v>0</v>
      </c>
      <c r="M330" s="2">
        <f t="shared" si="411"/>
        <v>1.2575255282966669</v>
      </c>
      <c r="N330" s="3">
        <f t="shared" si="412"/>
        <v>100</v>
      </c>
      <c r="O330" s="2">
        <v>8.0000000000000002E-3</v>
      </c>
      <c r="P330" s="2">
        <f t="shared" si="345"/>
        <v>5.7410885044601657E-2</v>
      </c>
      <c r="Q330" s="2">
        <f t="shared" si="346"/>
        <v>0.19779652109386228</v>
      </c>
      <c r="R330" s="2">
        <v>0.3</v>
      </c>
      <c r="S330" s="2">
        <f t="shared" si="384"/>
        <v>2.2555099266482109E-2</v>
      </c>
      <c r="T330" s="2">
        <v>0.12</v>
      </c>
      <c r="U330" s="2">
        <f t="shared" si="347"/>
        <v>0.68173966390459573</v>
      </c>
      <c r="V330" s="2">
        <f t="shared" si="348"/>
        <v>0.94686585722032457</v>
      </c>
      <c r="W330" s="2">
        <v>0.06</v>
      </c>
      <c r="X330" s="2">
        <f t="shared" si="385"/>
        <v>0.24297293500276695</v>
      </c>
      <c r="Y330" s="2">
        <v>2.6700000000000002E-2</v>
      </c>
      <c r="Z330" s="2">
        <v>0.21</v>
      </c>
      <c r="AA330" s="2">
        <v>0.442</v>
      </c>
      <c r="AB330" s="2">
        <v>0.5</v>
      </c>
      <c r="AC330" s="2">
        <f t="shared" si="386"/>
        <v>7.3025092971820582E-2</v>
      </c>
      <c r="AD330" s="2">
        <f t="shared" si="349"/>
        <v>0.11241527957093389</v>
      </c>
      <c r="AE330" s="2">
        <f t="shared" si="350"/>
        <v>0.39299880344165095</v>
      </c>
      <c r="AF330" s="2">
        <f t="shared" si="351"/>
        <v>0.81825157549186422</v>
      </c>
      <c r="AG330" s="2">
        <f t="shared" si="352"/>
        <v>6.2979929389986644</v>
      </c>
      <c r="AH330" s="2">
        <f t="shared" si="387"/>
        <v>0.25200116132955946</v>
      </c>
      <c r="AI330" s="2">
        <f t="shared" si="353"/>
        <v>6.2061939681551624E-2</v>
      </c>
      <c r="AJ330" s="2">
        <f t="shared" si="354"/>
        <v>0.2491100380618774</v>
      </c>
      <c r="AK330" s="2">
        <f t="shared" si="355"/>
        <v>0.44247307670425789</v>
      </c>
      <c r="AL330" s="2">
        <f t="shared" si="356"/>
        <v>4.1039510246462276</v>
      </c>
      <c r="AM330" s="2">
        <f t="shared" si="388"/>
        <v>0.15408849868489477</v>
      </c>
      <c r="AN330" s="2">
        <f t="shared" si="357"/>
        <v>3.426299673618783E-2</v>
      </c>
      <c r="AO330" s="2">
        <f t="shared" si="358"/>
        <v>0.15790330789748414</v>
      </c>
      <c r="AP330" s="2">
        <f t="shared" si="359"/>
        <v>0.23926922901485911</v>
      </c>
      <c r="AQ330" s="2">
        <f t="shared" si="360"/>
        <v>2.6742510154945704</v>
      </c>
      <c r="AR330" s="2">
        <f t="shared" si="389"/>
        <v>9.4694242644879759E-2</v>
      </c>
      <c r="AS330" s="2">
        <f t="shared" si="361"/>
        <v>1.8915827500199524E-2</v>
      </c>
      <c r="AT330" s="2">
        <f t="shared" si="362"/>
        <v>0.10009012418349182</v>
      </c>
      <c r="AU330" s="2">
        <f t="shared" si="363"/>
        <v>0.12938586993764117</v>
      </c>
      <c r="AV330" s="2">
        <f t="shared" si="364"/>
        <v>1.7426178945423043</v>
      </c>
      <c r="AW330" s="2">
        <f t="shared" si="390"/>
        <v>5.8471079702104252E-2</v>
      </c>
      <c r="AX330" s="2">
        <f t="shared" si="365"/>
        <v>1.0443001608186682E-2</v>
      </c>
      <c r="AY330" s="2">
        <f t="shared" si="366"/>
        <v>6.3444098115859993E-2</v>
      </c>
      <c r="AZ330" s="2">
        <f t="shared" si="367"/>
        <v>6.9965968496854214E-2</v>
      </c>
      <c r="BA330" s="2">
        <f t="shared" si="368"/>
        <v>1.1355393000822889</v>
      </c>
      <c r="BB330" s="2">
        <f t="shared" si="391"/>
        <v>3.6265270992236733E-2</v>
      </c>
      <c r="BD330" s="2">
        <f t="shared" si="409"/>
        <v>1.9445391658061226</v>
      </c>
      <c r="BE330" s="2">
        <f t="shared" si="392"/>
        <v>2517.2575543557296</v>
      </c>
      <c r="BF330" s="2">
        <f t="shared" si="369"/>
        <v>29.950066471205758</v>
      </c>
      <c r="BG330" s="2">
        <f t="shared" si="370"/>
        <v>35.763204189409151</v>
      </c>
      <c r="BH330" s="2">
        <f t="shared" si="393"/>
        <v>0.18481690910680357</v>
      </c>
      <c r="BI330" s="2">
        <f t="shared" si="371"/>
        <v>1.236076288850565</v>
      </c>
      <c r="BJ330" s="2">
        <f t="shared" si="372"/>
        <v>183.88393645581289</v>
      </c>
      <c r="BK330" s="2">
        <f t="shared" si="373"/>
        <v>149.50773107013777</v>
      </c>
      <c r="BL330" s="2">
        <f t="shared" si="374"/>
        <v>170.27401324581152</v>
      </c>
      <c r="BM330" s="2">
        <f t="shared" si="375"/>
        <v>192.82480191055947</v>
      </c>
      <c r="BN330" s="2">
        <f t="shared" si="376"/>
        <v>111.3634667352672</v>
      </c>
      <c r="BO330" s="2">
        <f t="shared" si="377"/>
        <v>226.59083984514407</v>
      </c>
      <c r="BP330" s="2">
        <f t="shared" si="378"/>
        <v>42.135394302458657</v>
      </c>
      <c r="BQ330" s="2">
        <f t="shared" si="379"/>
        <v>243.9426744156668</v>
      </c>
      <c r="BR330" s="2">
        <f t="shared" si="380"/>
        <v>6.7524140667428103</v>
      </c>
      <c r="BS330" s="2">
        <f t="shared" si="381"/>
        <v>248.69023539845952</v>
      </c>
      <c r="BU330" s="2">
        <f t="shared" si="394"/>
        <v>4.1804903799535031</v>
      </c>
      <c r="BV330" s="2">
        <f t="shared" si="395"/>
        <v>5.3917093359230446</v>
      </c>
      <c r="BW330" s="2">
        <f t="shared" si="396"/>
        <v>6.3358651715062564</v>
      </c>
      <c r="BX330" s="2">
        <f t="shared" si="397"/>
        <v>6.8210519707265922</v>
      </c>
      <c r="BY330" s="2">
        <f t="shared" si="398"/>
        <v>6.9538018484402517</v>
      </c>
      <c r="CA330" s="2">
        <f t="shared" si="399"/>
        <v>5.9393100563522978</v>
      </c>
      <c r="CB330" s="2">
        <f t="shared" si="400"/>
        <v>7.6601141419520467</v>
      </c>
      <c r="CC330" s="2">
        <f t="shared" si="401"/>
        <v>9.0014960707164526</v>
      </c>
      <c r="CD330" s="2">
        <f t="shared" si="408"/>
        <v>9.6908110969241612</v>
      </c>
      <c r="CE330" s="2">
        <f t="shared" si="402"/>
        <v>9.879411622705792</v>
      </c>
      <c r="CG330" s="2">
        <f t="shared" si="403"/>
        <v>120.95348193206257</v>
      </c>
      <c r="CH330" s="2">
        <f t="shared" si="404"/>
        <v>155.99749275173659</v>
      </c>
      <c r="CI330" s="2">
        <f t="shared" si="405"/>
        <v>183.31460759258823</v>
      </c>
      <c r="CJ330" s="2">
        <f t="shared" si="406"/>
        <v>197.35244225298635</v>
      </c>
      <c r="CK330" s="2">
        <f t="shared" si="407"/>
        <v>201.19327394405252</v>
      </c>
    </row>
    <row r="331" spans="1:89">
      <c r="A331" s="2">
        <v>1</v>
      </c>
      <c r="B331" s="2">
        <f t="shared" si="416"/>
        <v>1484.0001506570695</v>
      </c>
      <c r="C331" s="3">
        <v>31.799999999999901</v>
      </c>
      <c r="D331" s="2">
        <f t="shared" si="417"/>
        <v>54.533015214994478</v>
      </c>
      <c r="E331" s="2">
        <f t="shared" si="413"/>
        <v>15.557231973539238</v>
      </c>
      <c r="F331" s="2">
        <v>0</v>
      </c>
      <c r="G331" s="2">
        <f t="shared" si="414"/>
        <v>0.89071598676957309</v>
      </c>
      <c r="H331" s="3">
        <f t="shared" si="415"/>
        <v>70.980963175303287</v>
      </c>
      <c r="J331" s="2">
        <f t="shared" si="410"/>
        <v>76.827663045812798</v>
      </c>
      <c r="K331" s="2">
        <f t="shared" si="382"/>
        <v>21.917470935294567</v>
      </c>
      <c r="L331" s="2">
        <f t="shared" si="383"/>
        <v>0</v>
      </c>
      <c r="M331" s="2">
        <f t="shared" si="411"/>
        <v>1.2548660188926315</v>
      </c>
      <c r="N331" s="3">
        <f t="shared" si="412"/>
        <v>99.999999999999986</v>
      </c>
      <c r="O331" s="2">
        <v>8.0000000000000002E-3</v>
      </c>
      <c r="P331" s="2">
        <f t="shared" si="345"/>
        <v>5.7295966073374859E-2</v>
      </c>
      <c r="Q331" s="2">
        <f t="shared" si="346"/>
        <v>0.19769967674082467</v>
      </c>
      <c r="R331" s="2">
        <v>0.3</v>
      </c>
      <c r="S331" s="2">
        <f t="shared" si="384"/>
        <v>2.2468637811571091E-2</v>
      </c>
      <c r="T331" s="2">
        <v>0.12</v>
      </c>
      <c r="U331" s="2">
        <f t="shared" si="347"/>
        <v>0.68176618529888822</v>
      </c>
      <c r="V331" s="2">
        <f t="shared" si="348"/>
        <v>0.94576549109215513</v>
      </c>
      <c r="W331" s="2">
        <v>0.06</v>
      </c>
      <c r="X331" s="2">
        <f t="shared" si="385"/>
        <v>0.24237202077586126</v>
      </c>
      <c r="Y331" s="2">
        <v>2.6700000000000002E-2</v>
      </c>
      <c r="Z331" s="2">
        <v>0.21</v>
      </c>
      <c r="AA331" s="2">
        <v>0.442</v>
      </c>
      <c r="AB331" s="2">
        <v>0.5</v>
      </c>
      <c r="AC331" s="2">
        <f t="shared" si="386"/>
        <v>7.2814005091813752E-2</v>
      </c>
      <c r="AD331" s="2">
        <f t="shared" si="349"/>
        <v>0.11230325091525882</v>
      </c>
      <c r="AE331" s="2">
        <f t="shared" si="350"/>
        <v>0.39174820009177735</v>
      </c>
      <c r="AF331" s="2">
        <f t="shared" si="351"/>
        <v>0.81576248816722952</v>
      </c>
      <c r="AG331" s="2">
        <f t="shared" si="352"/>
        <v>6.2897856544623094</v>
      </c>
      <c r="AH331" s="2">
        <f t="shared" si="387"/>
        <v>0.25106964393635467</v>
      </c>
      <c r="AI331" s="2">
        <f t="shared" si="353"/>
        <v>6.2000091188200455E-2</v>
      </c>
      <c r="AJ331" s="2">
        <f t="shared" si="354"/>
        <v>0.24831731847759597</v>
      </c>
      <c r="AK331" s="2">
        <f t="shared" si="355"/>
        <v>0.44112709197327271</v>
      </c>
      <c r="AL331" s="2">
        <f t="shared" si="356"/>
        <v>4.0986029250042018</v>
      </c>
      <c r="AM331" s="2">
        <f t="shared" si="388"/>
        <v>0.15349007260601444</v>
      </c>
      <c r="AN331" s="2">
        <f t="shared" si="357"/>
        <v>3.4228851578355146E-2</v>
      </c>
      <c r="AO331" s="2">
        <f t="shared" si="358"/>
        <v>0.15740082696348801</v>
      </c>
      <c r="AP331" s="2">
        <f t="shared" si="359"/>
        <v>0.2385413819529601</v>
      </c>
      <c r="AQ331" s="2">
        <f t="shared" si="360"/>
        <v>2.6707660419135597</v>
      </c>
      <c r="AR331" s="2">
        <f t="shared" si="389"/>
        <v>9.4310042760802834E-2</v>
      </c>
      <c r="AS331" s="2">
        <f t="shared" si="361"/>
        <v>1.8896976728899419E-2</v>
      </c>
      <c r="AT331" s="2">
        <f t="shared" si="362"/>
        <v>9.9771616738947577E-2</v>
      </c>
      <c r="AU331" s="2">
        <f t="shared" si="363"/>
        <v>0.12899228349247605</v>
      </c>
      <c r="AV331" s="2">
        <f t="shared" si="364"/>
        <v>1.7403469868043659</v>
      </c>
      <c r="AW331" s="2">
        <f t="shared" si="390"/>
        <v>5.8224543655786644E-2</v>
      </c>
      <c r="AX331" s="2">
        <f t="shared" si="365"/>
        <v>1.0432594522638852E-2</v>
      </c>
      <c r="AY331" s="2">
        <f t="shared" si="366"/>
        <v>6.3242205893953546E-2</v>
      </c>
      <c r="AZ331" s="2">
        <f t="shared" si="367"/>
        <v>6.9753134925178387E-2</v>
      </c>
      <c r="BA331" s="2">
        <f t="shared" si="368"/>
        <v>1.1340595121199557</v>
      </c>
      <c r="BB331" s="2">
        <f t="shared" si="391"/>
        <v>3.6107138114048205E-2</v>
      </c>
      <c r="BD331" s="2">
        <f t="shared" si="409"/>
        <v>1.8331308656107492</v>
      </c>
      <c r="BE331" s="2">
        <f t="shared" si="392"/>
        <v>2509.3474146592193</v>
      </c>
      <c r="BF331" s="2">
        <f t="shared" si="369"/>
        <v>29.887615883630929</v>
      </c>
      <c r="BG331" s="2">
        <f t="shared" si="370"/>
        <v>35.744727496623682</v>
      </c>
      <c r="BH331" s="2">
        <f t="shared" si="393"/>
        <v>0.18194726392257696</v>
      </c>
      <c r="BI331" s="2">
        <f t="shared" si="371"/>
        <v>1.2327614177029929</v>
      </c>
      <c r="BJ331" s="2">
        <f t="shared" si="372"/>
        <v>183.76455534324151</v>
      </c>
      <c r="BK331" s="2">
        <f t="shared" si="373"/>
        <v>149.61545693263179</v>
      </c>
      <c r="BL331" s="2">
        <f t="shared" si="374"/>
        <v>169.56852300643598</v>
      </c>
      <c r="BM331" s="2">
        <f t="shared" si="375"/>
        <v>192.75166895803079</v>
      </c>
      <c r="BN331" s="2">
        <f t="shared" si="376"/>
        <v>110.26364987861575</v>
      </c>
      <c r="BO331" s="2">
        <f t="shared" si="377"/>
        <v>226.2250310716644</v>
      </c>
      <c r="BP331" s="2">
        <f t="shared" si="378"/>
        <v>41.330056407784447</v>
      </c>
      <c r="BQ331" s="2">
        <f t="shared" si="379"/>
        <v>243.30552781815774</v>
      </c>
      <c r="BR331" s="2">
        <f t="shared" si="380"/>
        <v>6.524429247223904</v>
      </c>
      <c r="BS331" s="2">
        <f t="shared" si="381"/>
        <v>247.92870770616003</v>
      </c>
      <c r="BU331" s="2">
        <f t="shared" si="394"/>
        <v>4.1856650591828943</v>
      </c>
      <c r="BV331" s="2">
        <f t="shared" si="395"/>
        <v>5.3924503684141225</v>
      </c>
      <c r="BW331" s="2">
        <f t="shared" si="396"/>
        <v>6.3289063007413553</v>
      </c>
      <c r="BX331" s="2">
        <f t="shared" si="397"/>
        <v>6.8067529075760751</v>
      </c>
      <c r="BY331" s="2">
        <f t="shared" si="398"/>
        <v>6.9360916999459148</v>
      </c>
      <c r="CA331" s="2">
        <f t="shared" si="399"/>
        <v>5.9623253463670052</v>
      </c>
      <c r="CB331" s="2">
        <f t="shared" si="400"/>
        <v>7.6813464660973354</v>
      </c>
      <c r="CC331" s="2">
        <f t="shared" si="401"/>
        <v>9.0152933687098393</v>
      </c>
      <c r="CD331" s="2">
        <f t="shared" si="408"/>
        <v>9.6959682185417808</v>
      </c>
      <c r="CE331" s="2">
        <f t="shared" si="402"/>
        <v>9.8802065532177359</v>
      </c>
      <c r="CG331" s="2">
        <f t="shared" si="403"/>
        <v>121.36610927636802</v>
      </c>
      <c r="CH331" s="2">
        <f t="shared" si="404"/>
        <v>156.35764243594306</v>
      </c>
      <c r="CI331" s="2">
        <f t="shared" si="405"/>
        <v>183.51079764743938</v>
      </c>
      <c r="CJ331" s="2">
        <f t="shared" si="406"/>
        <v>197.36627406096915</v>
      </c>
      <c r="CK331" s="2">
        <f t="shared" si="407"/>
        <v>201.11653734923513</v>
      </c>
    </row>
    <row r="332" spans="1:89">
      <c r="A332" s="2">
        <v>1</v>
      </c>
      <c r="B332" s="2">
        <f t="shared" si="416"/>
        <v>1484.7144363713553</v>
      </c>
      <c r="C332" s="3">
        <v>31.899999999999899</v>
      </c>
      <c r="D332" s="2">
        <f t="shared" si="417"/>
        <v>54.537815214994481</v>
      </c>
      <c r="E332" s="2">
        <f t="shared" si="413"/>
        <v>15.45913197353924</v>
      </c>
      <c r="F332" s="2">
        <v>0</v>
      </c>
      <c r="G332" s="2">
        <f t="shared" si="414"/>
        <v>0.88761598676957321</v>
      </c>
      <c r="H332" s="3">
        <f t="shared" si="415"/>
        <v>70.884563175303299</v>
      </c>
      <c r="J332" s="2">
        <f t="shared" si="410"/>
        <v>76.938916982697663</v>
      </c>
      <c r="K332" s="2">
        <f t="shared" si="382"/>
        <v>21.808883741453759</v>
      </c>
      <c r="L332" s="2">
        <f t="shared" si="383"/>
        <v>0</v>
      </c>
      <c r="M332" s="2">
        <f t="shared" si="411"/>
        <v>1.2521992758485745</v>
      </c>
      <c r="N332" s="3">
        <f t="shared" si="412"/>
        <v>99.999999999999986</v>
      </c>
      <c r="O332" s="2">
        <v>8.0000000000000002E-3</v>
      </c>
      <c r="P332" s="2">
        <f t="shared" ref="P332:P379" si="418">10^(-3.46+3852/(B332+273.15)+0.87*$J$2-92*A332/(B332+273))</f>
        <v>5.7181370245957347E-2</v>
      </c>
      <c r="Q332" s="2">
        <f t="shared" ref="Q332:Q379" si="419">10^(-1.48+2.53*$M$2+1154/(B332+273.15)-235*A332/(B332+273.15))</f>
        <v>0.19760295844948469</v>
      </c>
      <c r="R332" s="2">
        <v>0.3</v>
      </c>
      <c r="S332" s="2">
        <f t="shared" si="384"/>
        <v>2.2382329744872607E-2</v>
      </c>
      <c r="T332" s="2">
        <v>0.12</v>
      </c>
      <c r="U332" s="2">
        <f t="shared" ref="U332:U379" si="420">10^(3.31-(73*A332)/(B332+273.15)-0.038*$I$2)</f>
        <v>0.68179268617041411</v>
      </c>
      <c r="V332" s="2">
        <f t="shared" ref="V332:V379" si="421">10^(-1.51+2.44*$M$2+2342/(B332+273.15)-160*A332/(B332+273.15))</f>
        <v>0.94466729639633429</v>
      </c>
      <c r="W332" s="2">
        <v>0.06</v>
      </c>
      <c r="X332" s="2">
        <f t="shared" si="385"/>
        <v>0.24176939422938662</v>
      </c>
      <c r="Y332" s="2">
        <v>2.6700000000000002E-2</v>
      </c>
      <c r="Z332" s="2">
        <v>0.21</v>
      </c>
      <c r="AA332" s="2">
        <v>0.442</v>
      </c>
      <c r="AB332" s="2">
        <v>0.5</v>
      </c>
      <c r="AC332" s="2">
        <f t="shared" si="386"/>
        <v>7.2602343070676048E-2</v>
      </c>
      <c r="AD332" s="2">
        <f t="shared" ref="AD332:AD379" si="422">10^(-2.3-0.258*$AE$9+1871/(B332+273.15)-0.24*$L$2)</f>
        <v>0.1121914248097383</v>
      </c>
      <c r="AE332" s="2">
        <f t="shared" ref="AE332:AE379" si="423">10^(-4.61-0.198*$AE$9+5981/(B332+273.15)+4.48*$J$2)</f>
        <v>0.39050258790682013</v>
      </c>
      <c r="AF332" s="2">
        <f t="shared" ref="AF332:AF379" si="424">10^(-4.24-0.267*$AE$9+5717/(B332+273.15)+3.64*$M$2)</f>
        <v>0.81328298613920458</v>
      </c>
      <c r="AG332" s="2">
        <f t="shared" ref="AG332:AG379" si="425">10^(-1.09+0.004*$K$2-0.186*$AE$9+2447/(B332+273.15))</f>
        <v>6.2815957221400671</v>
      </c>
      <c r="AH332" s="2">
        <f t="shared" si="387"/>
        <v>0.25014121874440987</v>
      </c>
      <c r="AI332" s="2">
        <f t="shared" ref="AI332:AI379" si="426">10^(-2.3-0.258*$AJ$9+1871/(B332+273.15)-0.24*$L$2)</f>
        <v>6.193835451821994E-2</v>
      </c>
      <c r="AJ332" s="2">
        <f t="shared" ref="AJ332:AJ379" si="427">10^(-4.61-0.198*$AJ$9+5981/(B332+273.15)+4.48*$J$2)</f>
        <v>0.24752776264157911</v>
      </c>
      <c r="AK332" s="2">
        <f t="shared" ref="AK332:AK379" si="428">10^(-4.24-0.267*$AJ$9+5717/(B332+273.15)+3.64*$M$2)</f>
        <v>0.43978629053286583</v>
      </c>
      <c r="AL332" s="2">
        <f t="shared" ref="AL332:AL379" si="429">10^(-1.09+0.004*$K$2-0.186*$AJ$9+2447/(B332+273.15))</f>
        <v>4.0932661325575914</v>
      </c>
      <c r="AM332" s="2">
        <f t="shared" si="388"/>
        <v>0.15289359001598693</v>
      </c>
      <c r="AN332" s="2">
        <f t="shared" ref="AN332:AN379" si="430">10^(-2.3-0.258*$AO$9+1871/(B332+273.15)-0.24*$L$2)</f>
        <v>3.4194768155682585E-2</v>
      </c>
      <c r="AO332" s="2">
        <f t="shared" ref="AO332:AO379" si="431">10^(-4.61-0.198*$AO$9+5981/(B332+273.15)+4.48*$J$2)</f>
        <v>0.15690035143369072</v>
      </c>
      <c r="AP332" s="2">
        <f t="shared" ref="AP332:AP379" si="432">10^(-4.24-0.267*$AO$9+5717/(B332+273.15)+3.64*$M$2)</f>
        <v>0.23781633777784847</v>
      </c>
      <c r="AQ332" s="2">
        <f t="shared" ref="AQ332:AQ379" si="433">10^(-1.09+0.004*$K$2-0.186*$AO$9+2447/(B332+273.15))</f>
        <v>2.6672884364221394</v>
      </c>
      <c r="AR332" s="2">
        <f t="shared" si="389"/>
        <v>9.392706600350334E-2</v>
      </c>
      <c r="AS332" s="2">
        <f t="shared" ref="AS332:AS379" si="434">10^(-2.3-0.258*$AT$9+1871/(B332+273.15)-0.24*$L$2)</f>
        <v>1.8878160040188427E-2</v>
      </c>
      <c r="AT332" s="2">
        <f t="shared" ref="AT332:AT379" si="435">10^(-4.61-0.198*$AT$9+5981/(B332+273.15)+4.48*$J$2)</f>
        <v>9.9454380459383832E-2</v>
      </c>
      <c r="AU332" s="2">
        <f t="shared" ref="AU332:AU379" si="436">10^(-4.24-0.267*$AT$9+5717/(B332+273.15)+3.64*$M$2)</f>
        <v>0.12860021272045788</v>
      </c>
      <c r="AV332" s="2">
        <f t="shared" ref="AV332:AV379" si="437">10^(-1.09+0.004*$K$2-0.186*$AT$9+2447/(B332+273.15))</f>
        <v>1.7380808803228145</v>
      </c>
      <c r="AW332" s="2">
        <f t="shared" si="390"/>
        <v>5.7978778288416313E-2</v>
      </c>
      <c r="AX332" s="2">
        <f t="shared" ref="AX332:AX379" si="438">10^(-2.3-0.258*$AY$9+1871/(B332+273.15)-0.24*$L$2)</f>
        <v>1.0422206253319549E-2</v>
      </c>
      <c r="AY332" s="2">
        <f t="shared" ref="AY332:AY379" si="439">10^(-4.61-0.198*$AY$9+5981/(B332+273.15)+4.48*$J$2)</f>
        <v>6.3041119425026257E-2</v>
      </c>
      <c r="AZ332" s="2">
        <f t="shared" ref="AZ332:AZ379" si="440">10^(-4.24-0.267*$AY$9+5717/(B332+273.15)+3.64*$M$2)</f>
        <v>6.9541120960308955E-2</v>
      </c>
      <c r="BA332" s="2">
        <f t="shared" ref="BA332:BA379" si="441">10^(-1.09+0.004*$K$2-0.186*$AY$9+2447/(B332+273.15))</f>
        <v>1.1325828527926114</v>
      </c>
      <c r="BB332" s="2">
        <f t="shared" si="391"/>
        <v>3.5949491342776259E-2</v>
      </c>
      <c r="BD332" s="2">
        <f t="shared" si="409"/>
        <v>1.7275313545086854</v>
      </c>
      <c r="BE332" s="2">
        <f t="shared" si="392"/>
        <v>2501.4865372820891</v>
      </c>
      <c r="BF332" s="2">
        <f t="shared" si="369"/>
        <v>29.825043070163613</v>
      </c>
      <c r="BG332" s="2">
        <f t="shared" si="370"/>
        <v>35.726170492152022</v>
      </c>
      <c r="BH332" s="2">
        <f t="shared" si="393"/>
        <v>0.17910978624476129</v>
      </c>
      <c r="BI332" s="2">
        <f t="shared" si="371"/>
        <v>1.2294584345322774</v>
      </c>
      <c r="BJ332" s="2">
        <f t="shared" si="372"/>
        <v>183.64037366074723</v>
      </c>
      <c r="BK332" s="2">
        <f t="shared" si="373"/>
        <v>149.72211811359767</v>
      </c>
      <c r="BL332" s="2">
        <f t="shared" si="374"/>
        <v>168.85812347681338</v>
      </c>
      <c r="BM332" s="2">
        <f t="shared" si="375"/>
        <v>192.67676756153796</v>
      </c>
      <c r="BN332" s="2">
        <f t="shared" si="376"/>
        <v>109.16596888422167</v>
      </c>
      <c r="BO332" s="2">
        <f t="shared" si="377"/>
        <v>225.85807476386677</v>
      </c>
      <c r="BP332" s="2">
        <f t="shared" si="378"/>
        <v>40.534609572635397</v>
      </c>
      <c r="BQ332" s="2">
        <f t="shared" si="379"/>
        <v>242.6698823064163</v>
      </c>
      <c r="BR332" s="2">
        <f t="shared" si="380"/>
        <v>6.3027100467196311</v>
      </c>
      <c r="BS332" s="2">
        <f t="shared" si="381"/>
        <v>247.17125943763514</v>
      </c>
      <c r="BU332" s="2">
        <f t="shared" si="394"/>
        <v>4.1908247105993954</v>
      </c>
      <c r="BV332" s="2">
        <f t="shared" si="395"/>
        <v>5.3931547912156805</v>
      </c>
      <c r="BW332" s="2">
        <f t="shared" si="396"/>
        <v>6.3219223233982236</v>
      </c>
      <c r="BX332" s="2">
        <f t="shared" si="397"/>
        <v>6.7924963398952505</v>
      </c>
      <c r="BY332" s="2">
        <f t="shared" si="398"/>
        <v>6.9184929711940812</v>
      </c>
      <c r="CA332" s="2">
        <f t="shared" si="399"/>
        <v>5.9853257605884815</v>
      </c>
      <c r="CB332" s="2">
        <f t="shared" si="400"/>
        <v>7.7024906866332685</v>
      </c>
      <c r="CC332" s="2">
        <f t="shared" si="401"/>
        <v>9.0289542397164233</v>
      </c>
      <c r="CD332" s="2">
        <f t="shared" si="408"/>
        <v>9.7010269169819949</v>
      </c>
      <c r="CE332" s="2">
        <f t="shared" si="402"/>
        <v>9.880975002415612</v>
      </c>
      <c r="CG332" s="2">
        <f t="shared" si="403"/>
        <v>121.7789181873045</v>
      </c>
      <c r="CH332" s="2">
        <f t="shared" si="404"/>
        <v>156.71678045369458</v>
      </c>
      <c r="CI332" s="2">
        <f t="shared" si="405"/>
        <v>183.70533595939736</v>
      </c>
      <c r="CJ332" s="2">
        <f t="shared" si="406"/>
        <v>197.37949286486869</v>
      </c>
      <c r="CK332" s="2">
        <f t="shared" si="407"/>
        <v>201.04076111500788</v>
      </c>
    </row>
    <row r="333" spans="1:89">
      <c r="A333" s="2">
        <v>1</v>
      </c>
      <c r="B333" s="2">
        <f t="shared" si="416"/>
        <v>1485.4287220856409</v>
      </c>
      <c r="C333" s="3">
        <v>31.999999999999901</v>
      </c>
      <c r="D333" s="2">
        <f t="shared" si="417"/>
        <v>54.542615214994477</v>
      </c>
      <c r="E333" s="2">
        <f t="shared" si="413"/>
        <v>15.361031973539237</v>
      </c>
      <c r="F333" s="2">
        <v>0</v>
      </c>
      <c r="G333" s="2">
        <f t="shared" si="414"/>
        <v>0.8845159867695731</v>
      </c>
      <c r="H333" s="3">
        <f t="shared" si="415"/>
        <v>70.788163175303282</v>
      </c>
      <c r="J333" s="2">
        <f t="shared" si="410"/>
        <v>77.050473932940548</v>
      </c>
      <c r="K333" s="2">
        <f t="shared" si="382"/>
        <v>21.70000079744748</v>
      </c>
      <c r="L333" s="2">
        <f t="shared" si="383"/>
        <v>0</v>
      </c>
      <c r="M333" s="2">
        <f t="shared" si="411"/>
        <v>1.2495252696119747</v>
      </c>
      <c r="N333" s="3">
        <f t="shared" si="412"/>
        <v>100</v>
      </c>
      <c r="O333" s="2">
        <v>8.0000000000000002E-3</v>
      </c>
      <c r="P333" s="2">
        <f t="shared" si="418"/>
        <v>5.7067096429977142E-2</v>
      </c>
      <c r="Q333" s="2">
        <f t="shared" si="419"/>
        <v>0.19750636598541901</v>
      </c>
      <c r="R333" s="2">
        <v>0.3</v>
      </c>
      <c r="S333" s="2">
        <f t="shared" si="384"/>
        <v>2.2296174103856328E-2</v>
      </c>
      <c r="T333" s="2">
        <v>0.12</v>
      </c>
      <c r="U333" s="2">
        <f t="shared" si="420"/>
        <v>0.68181916654296559</v>
      </c>
      <c r="V333" s="2">
        <f t="shared" si="421"/>
        <v>0.94357126745065656</v>
      </c>
      <c r="W333" s="2">
        <v>0.06</v>
      </c>
      <c r="X333" s="2">
        <f t="shared" si="385"/>
        <v>0.24116504845826911</v>
      </c>
      <c r="Y333" s="2">
        <v>2.6700000000000002E-2</v>
      </c>
      <c r="Z333" s="2">
        <v>0.21</v>
      </c>
      <c r="AA333" s="2">
        <v>0.442</v>
      </c>
      <c r="AB333" s="2">
        <v>0.5</v>
      </c>
      <c r="AC333" s="2">
        <f t="shared" si="386"/>
        <v>7.2390104562794697E-2</v>
      </c>
      <c r="AD333" s="2">
        <f t="shared" si="422"/>
        <v>0.11207980076089009</v>
      </c>
      <c r="AE333" s="2">
        <f t="shared" si="423"/>
        <v>0.38926194334557856</v>
      </c>
      <c r="AF333" s="2">
        <f t="shared" si="424"/>
        <v>0.8108130255679219</v>
      </c>
      <c r="AG333" s="2">
        <f t="shared" si="425"/>
        <v>6.2734230939896953</v>
      </c>
      <c r="AH333" s="2">
        <f t="shared" si="387"/>
        <v>0.24921586930858608</v>
      </c>
      <c r="AI333" s="2">
        <f t="shared" si="426"/>
        <v>6.1876729399169682E-2</v>
      </c>
      <c r="AJ333" s="2">
        <f t="shared" si="427"/>
        <v>0.24674135563177244</v>
      </c>
      <c r="AK333" s="2">
        <f t="shared" si="428"/>
        <v>0.43845064867643957</v>
      </c>
      <c r="AL333" s="2">
        <f t="shared" si="429"/>
        <v>4.0879406160007079</v>
      </c>
      <c r="AM333" s="2">
        <f t="shared" si="388"/>
        <v>0.152299040399651</v>
      </c>
      <c r="AN333" s="2">
        <f t="shared" si="430"/>
        <v>3.4160746317761947E-2</v>
      </c>
      <c r="AO333" s="2">
        <f t="shared" si="431"/>
        <v>0.15640187184945417</v>
      </c>
      <c r="AP333" s="2">
        <f t="shared" si="432"/>
        <v>0.23709408367007892</v>
      </c>
      <c r="AQ333" s="2">
        <f t="shared" si="433"/>
        <v>2.663818178620633</v>
      </c>
      <c r="AR333" s="2">
        <f t="shared" si="389"/>
        <v>9.3545305653801716E-2</v>
      </c>
      <c r="AS333" s="2">
        <f t="shared" si="434"/>
        <v>1.8859377351029574E-2</v>
      </c>
      <c r="AT333" s="2">
        <f t="shared" si="435"/>
        <v>9.9138409349256315E-2</v>
      </c>
      <c r="AU333" s="2">
        <f t="shared" si="436"/>
        <v>0.12820965068941628</v>
      </c>
      <c r="AV333" s="2">
        <f t="shared" si="437"/>
        <v>1.7358195618046419</v>
      </c>
      <c r="AW333" s="2">
        <f t="shared" si="390"/>
        <v>5.7733779308752148E-2</v>
      </c>
      <c r="AX333" s="2">
        <f t="shared" si="438"/>
        <v>1.0411836754385914E-2</v>
      </c>
      <c r="AY333" s="2">
        <f t="shared" si="439"/>
        <v>6.2840834908684196E-2</v>
      </c>
      <c r="AZ333" s="2">
        <f t="shared" si="440"/>
        <v>6.9329922853644838E-2</v>
      </c>
      <c r="BA333" s="2">
        <f t="shared" si="441"/>
        <v>1.1311093134381547</v>
      </c>
      <c r="BB333" s="2">
        <f t="shared" si="391"/>
        <v>3.5792327939029825E-2</v>
      </c>
      <c r="BD333" s="2">
        <f t="shared" si="409"/>
        <v>1.6274702246282577</v>
      </c>
      <c r="BE333" s="2">
        <f t="shared" si="392"/>
        <v>2493.6744776975343</v>
      </c>
      <c r="BF333" s="2">
        <f t="shared" ref="BF333:BF379" si="442">(($X$6-BG332*C332/100)/((100-C332)/100))/((C333-C332)/100+X333*(1-(C333-C332)/100))</f>
        <v>29.762347278052989</v>
      </c>
      <c r="BG333" s="2">
        <f t="shared" ref="BG333:BG379" si="443">(BG332*C332+BF333*(C333-C332))/C333</f>
        <v>35.707533544607969</v>
      </c>
      <c r="BH333" s="2">
        <f t="shared" si="393"/>
        <v>0.1763042578358705</v>
      </c>
      <c r="BI333" s="2">
        <f t="shared" ref="BI333:BI379" si="444">(BI332*C332+BH333*(C333-C332))/C333</f>
        <v>1.2261673277301011</v>
      </c>
      <c r="BJ333" s="2">
        <f t="shared" ref="BJ333:BJ379" si="445">(($V$6-BK332*C332/100)/((100-C332)/100))/((C333-C332)/100+AH333*(1-(C333-C332)/100))</f>
        <v>183.51137552440625</v>
      </c>
      <c r="BK333" s="2">
        <f t="shared" ref="BK333:BK379" si="446">(BK332*C332+BJ333*(C333-C332))/C333</f>
        <v>149.82770954300645</v>
      </c>
      <c r="BL333" s="2">
        <f t="shared" ref="BL333:BL379" si="447">(($V$6-BM332*C332/100)/((100-C332)/100))/((C333-C332)/100+AM333*(1-(C333-C332)/100))</f>
        <v>168.1428549597434</v>
      </c>
      <c r="BM333" s="2">
        <f t="shared" ref="BM333:BM379" si="448">(BM332*C332+BL333*(C333-C332))/C333</f>
        <v>192.60009908465733</v>
      </c>
      <c r="BN333" s="2">
        <f t="shared" ref="BN333:BN379" si="449">(($V$6-BO332*C332/100)/((100-C332)/100))/((C333-C332)/100+AR333*(1-(C333-C332)/100))</f>
        <v>108.07052182781322</v>
      </c>
      <c r="BO333" s="2">
        <f t="shared" ref="BO333:BO379" si="450">(BO332*C332+BN333*(C333-C332))/C333</f>
        <v>225.48998866094161</v>
      </c>
      <c r="BP333" s="2">
        <f t="shared" ref="BP333:BP379" si="451">(($V$6-BQ332*C332/100)/((100-C332)/100))/((C333-C332)/100+AW333*(1-(C333-C332)/100))</f>
        <v>39.749040521400566</v>
      </c>
      <c r="BQ333" s="2">
        <f t="shared" ref="BQ333:BQ379" si="452">(BQ332*C332+BP333*(C333-C332))/C333</f>
        <v>242.03575467583809</v>
      </c>
      <c r="BR333" s="2">
        <f t="shared" ref="BR333:BR379" si="453">(($V$6-BS332*C332/100)/((100-C332)/100))/((C333-C332)/100+BB333*(1-(C333-C332)/100))</f>
        <v>6.0871326513417596</v>
      </c>
      <c r="BS333" s="2">
        <f t="shared" ref="BS333:BS379" si="454">(BS332*C332+BR333*(C333-C332))/C333</f>
        <v>246.41787154142798</v>
      </c>
      <c r="BU333" s="2">
        <f t="shared" si="394"/>
        <v>4.1959691602847</v>
      </c>
      <c r="BV333" s="2">
        <f t="shared" si="395"/>
        <v>5.3938225345094155</v>
      </c>
      <c r="BW333" s="2">
        <f t="shared" si="396"/>
        <v>6.3149135848110634</v>
      </c>
      <c r="BX333" s="2">
        <f t="shared" si="397"/>
        <v>6.7782826381293644</v>
      </c>
      <c r="BY333" s="2">
        <f t="shared" si="398"/>
        <v>6.901005112369023</v>
      </c>
      <c r="CA333" s="2">
        <f t="shared" si="399"/>
        <v>6.0083106629597358</v>
      </c>
      <c r="CB333" s="2">
        <f t="shared" si="400"/>
        <v>7.7235461487535195</v>
      </c>
      <c r="CC333" s="2">
        <f t="shared" si="401"/>
        <v>9.0424789072365837</v>
      </c>
      <c r="CD333" s="2">
        <f t="shared" si="408"/>
        <v>9.7059883653826038</v>
      </c>
      <c r="CE333" s="2">
        <f t="shared" si="402"/>
        <v>9.8817176718651414</v>
      </c>
      <c r="CG333" s="2">
        <f t="shared" si="403"/>
        <v>122.19189514727138</v>
      </c>
      <c r="CH333" s="2">
        <f t="shared" si="404"/>
        <v>157.07489078281139</v>
      </c>
      <c r="CI333" s="2">
        <f t="shared" si="405"/>
        <v>183.89821973023206</v>
      </c>
      <c r="CJ333" s="2">
        <f t="shared" si="406"/>
        <v>197.39210889259155</v>
      </c>
      <c r="CK333" s="2">
        <f t="shared" si="407"/>
        <v>200.9659415714496</v>
      </c>
    </row>
    <row r="334" spans="1:89">
      <c r="A334" s="2">
        <v>1</v>
      </c>
      <c r="B334" s="2">
        <f t="shared" si="416"/>
        <v>1486.1430077999266</v>
      </c>
      <c r="C334" s="3">
        <v>32.099999999999902</v>
      </c>
      <c r="D334" s="2">
        <f t="shared" si="417"/>
        <v>54.54741521499448</v>
      </c>
      <c r="E334" s="2">
        <f t="shared" si="413"/>
        <v>15.262931973539235</v>
      </c>
      <c r="F334" s="2">
        <v>0</v>
      </c>
      <c r="G334" s="2">
        <f t="shared" si="414"/>
        <v>0.88141598676957311</v>
      </c>
      <c r="H334" s="3">
        <f t="shared" si="415"/>
        <v>70.691763175303279</v>
      </c>
      <c r="J334" s="2">
        <f t="shared" si="410"/>
        <v>77.162335136169091</v>
      </c>
      <c r="K334" s="2">
        <f t="shared" ref="K334:K379" si="455">100*E334/H334</f>
        <v>21.590820893361816</v>
      </c>
      <c r="L334" s="2">
        <f t="shared" ref="L334:L379" si="456">100*F334/H334</f>
        <v>0</v>
      </c>
      <c r="M334" s="2">
        <f t="shared" si="411"/>
        <v>1.2468439704691121</v>
      </c>
      <c r="N334" s="3">
        <f t="shared" si="412"/>
        <v>100.00000000000003</v>
      </c>
      <c r="O334" s="2">
        <v>8.0000000000000002E-3</v>
      </c>
      <c r="P334" s="2">
        <f t="shared" si="418"/>
        <v>5.6953143497759623E-2</v>
      </c>
      <c r="Q334" s="2">
        <f t="shared" si="419"/>
        <v>0.19740989911476492</v>
      </c>
      <c r="R334" s="2">
        <v>0.3</v>
      </c>
      <c r="S334" s="2">
        <f t="shared" ref="S334:S379" si="457">(J334*O334+K334*P334+L334*Q334+M334*R334)/100</f>
        <v>2.2210169928041482E-2</v>
      </c>
      <c r="T334" s="2">
        <v>0.12</v>
      </c>
      <c r="U334" s="2">
        <f t="shared" si="420"/>
        <v>0.68184562644029822</v>
      </c>
      <c r="V334" s="2">
        <f t="shared" si="421"/>
        <v>0.94247739859119151</v>
      </c>
      <c r="W334" s="2">
        <v>0.06</v>
      </c>
      <c r="X334" s="2">
        <f t="shared" ref="X334:X379" si="458">(J334*T334+K334*U334+L334*V334+M334*W334)/100</f>
        <v>0.24055897651963004</v>
      </c>
      <c r="Y334" s="2">
        <v>2.6700000000000002E-2</v>
      </c>
      <c r="Z334" s="2">
        <v>0.21</v>
      </c>
      <c r="AA334" s="2">
        <v>0.442</v>
      </c>
      <c r="AB334" s="2">
        <v>0.5</v>
      </c>
      <c r="AC334" s="2">
        <f t="shared" ref="AC334:AC379" si="459">(J334*Y334+K334*Z334+L334*AA334+M334*AB334)/100</f>
        <v>7.217728720976252E-2</v>
      </c>
      <c r="AD334" s="2">
        <f t="shared" si="422"/>
        <v>0.11196837827672361</v>
      </c>
      <c r="AE334" s="2">
        <f t="shared" si="423"/>
        <v>0.38802624299390737</v>
      </c>
      <c r="AF334" s="2">
        <f t="shared" si="424"/>
        <v>0.80835256284371249</v>
      </c>
      <c r="AG334" s="2">
        <f t="shared" si="425"/>
        <v>6.2652677221312221</v>
      </c>
      <c r="AH334" s="2">
        <f t="shared" ref="AH334:AH379" si="460">(J334*AD334+K334*AE334+L334*AF334+M334*AG334)/100</f>
        <v>0.24829357926361509</v>
      </c>
      <c r="AI334" s="2">
        <f t="shared" si="426"/>
        <v>6.1815215559432743E-2</v>
      </c>
      <c r="AJ334" s="2">
        <f t="shared" si="427"/>
        <v>0.2459580826066585</v>
      </c>
      <c r="AK334" s="2">
        <f t="shared" si="428"/>
        <v>0.43712014282187689</v>
      </c>
      <c r="AL334" s="2">
        <f t="shared" si="429"/>
        <v>4.0826263441336019</v>
      </c>
      <c r="AM334" s="2">
        <f t="shared" ref="AM334:AM379" si="461">(J334*AI334+K334*AJ334+L334*AK334+M334*AL334)/100</f>
        <v>0.15170641329207873</v>
      </c>
      <c r="AN334" s="2">
        <f t="shared" si="430"/>
        <v>3.4126785914639655E-2</v>
      </c>
      <c r="AO334" s="2">
        <f t="shared" si="431"/>
        <v>0.15590537880318986</v>
      </c>
      <c r="AP334" s="2">
        <f t="shared" si="432"/>
        <v>0.23637460687751971</v>
      </c>
      <c r="AQ334" s="2">
        <f t="shared" si="433"/>
        <v>2.6603552481782677</v>
      </c>
      <c r="AR334" s="2">
        <f t="shared" ref="AR334:AR379" si="462">(J334*AN334+K334*AO334+L334*AP334+M334*AQ334)/100</f>
        <v>9.3164755024140511E-2</v>
      </c>
      <c r="AS334" s="2">
        <f t="shared" si="434"/>
        <v>1.884062857863688E-2</v>
      </c>
      <c r="AT334" s="2">
        <f t="shared" si="435"/>
        <v>9.8823697445379693E-2</v>
      </c>
      <c r="AU334" s="2">
        <f t="shared" si="436"/>
        <v>0.12782059050358094</v>
      </c>
      <c r="AV334" s="2">
        <f t="shared" si="437"/>
        <v>1.733563018001739</v>
      </c>
      <c r="AW334" s="2">
        <f t="shared" ref="AW334:AW379" si="463">(J334*AS334+K334*AT334+L334*AU334+M334*AV334)/100</f>
        <v>5.748954244547539E-2</v>
      </c>
      <c r="AX334" s="2">
        <f t="shared" si="438"/>
        <v>1.0401485980133707E-2</v>
      </c>
      <c r="AY334" s="2">
        <f t="shared" si="439"/>
        <v>6.2641348565044802E-2</v>
      </c>
      <c r="AZ334" s="2">
        <f t="shared" si="440"/>
        <v>6.9119536876268331E-2</v>
      </c>
      <c r="BA334" s="2">
        <f t="shared" si="441"/>
        <v>1.1296388854237411</v>
      </c>
      <c r="BB334" s="2">
        <f t="shared" ref="BB334:BB379" si="464">(J334*AX334+K334*AY334+L334*AZ334+M334*BA334)/100</f>
        <v>3.5635645175978101E-2</v>
      </c>
      <c r="BD334" s="2">
        <f t="shared" si="409"/>
        <v>1.5326879732909</v>
      </c>
      <c r="BE334" s="2">
        <f t="shared" ref="BE334:BE379" si="465">(BE333*C333+BD334*(C334-C333))/C334</f>
        <v>2485.9107961096079</v>
      </c>
      <c r="BF334" s="2">
        <f t="shared" si="442"/>
        <v>29.699527747612667</v>
      </c>
      <c r="BG334" s="2">
        <f t="shared" si="443"/>
        <v>35.68881701564537</v>
      </c>
      <c r="BH334" s="2">
        <f t="shared" ref="BH334:BH379" si="466">(($Y$6-BI333*C333/100)/((100-C333)/100))/((C334-C333)/100+AC334*(1-(C334-C333)/100))</f>
        <v>0.17353046092906718</v>
      </c>
      <c r="BI334" s="2">
        <f t="shared" si="444"/>
        <v>1.2228880851543968</v>
      </c>
      <c r="BJ334" s="2">
        <f t="shared" si="445"/>
        <v>183.37754529557833</v>
      </c>
      <c r="BK334" s="2">
        <f t="shared" si="446"/>
        <v>149.93222616528863</v>
      </c>
      <c r="BL334" s="2">
        <f t="shared" si="447"/>
        <v>167.42275846531768</v>
      </c>
      <c r="BM334" s="2">
        <f t="shared" si="448"/>
        <v>192.52166500173104</v>
      </c>
      <c r="BN334" s="2">
        <f t="shared" si="449"/>
        <v>106.97740645186427</v>
      </c>
      <c r="BO334" s="2">
        <f t="shared" si="450"/>
        <v>225.12079058552391</v>
      </c>
      <c r="BP334" s="2">
        <f t="shared" si="451"/>
        <v>38.973334054038169</v>
      </c>
      <c r="BQ334" s="2">
        <f t="shared" si="452"/>
        <v>241.40316146517827</v>
      </c>
      <c r="BR334" s="2">
        <f t="shared" si="453"/>
        <v>5.8775742788110561</v>
      </c>
      <c r="BS334" s="2">
        <f t="shared" si="454"/>
        <v>245.66852482098369</v>
      </c>
      <c r="BU334" s="2">
        <f t="shared" si="394"/>
        <v>4.2010982347652739</v>
      </c>
      <c r="BV334" s="2">
        <f t="shared" si="395"/>
        <v>5.3944535319658486</v>
      </c>
      <c r="BW334" s="2">
        <f t="shared" si="396"/>
        <v>6.3078804345583883</v>
      </c>
      <c r="BX334" s="2">
        <f t="shared" si="397"/>
        <v>6.7641121687880892</v>
      </c>
      <c r="BY334" s="2">
        <f t="shared" si="398"/>
        <v>6.8836275720006856</v>
      </c>
      <c r="CA334" s="2">
        <f t="shared" si="399"/>
        <v>6.0312794167807251</v>
      </c>
      <c r="CB334" s="2">
        <f t="shared" si="400"/>
        <v>7.7445122046624899</v>
      </c>
      <c r="CC334" s="2">
        <f t="shared" si="401"/>
        <v>9.055867609482716</v>
      </c>
      <c r="CD334" s="2">
        <f t="shared" si="408"/>
        <v>9.7108537379124211</v>
      </c>
      <c r="CE334" s="2">
        <f t="shared" si="402"/>
        <v>9.882435250912831</v>
      </c>
      <c r="CG334" s="2">
        <f t="shared" si="403"/>
        <v>122.60502656411015</v>
      </c>
      <c r="CH334" s="2">
        <f t="shared" si="404"/>
        <v>157.43195746111471</v>
      </c>
      <c r="CI334" s="2">
        <f t="shared" si="405"/>
        <v>184.08944638388644</v>
      </c>
      <c r="CJ334" s="2">
        <f t="shared" si="406"/>
        <v>197.40413239425723</v>
      </c>
      <c r="CK334" s="2">
        <f t="shared" si="407"/>
        <v>200.89207491948585</v>
      </c>
    </row>
    <row r="335" spans="1:89">
      <c r="A335" s="2">
        <v>1</v>
      </c>
      <c r="B335" s="2">
        <f t="shared" si="416"/>
        <v>1486.8572935142124</v>
      </c>
      <c r="C335" s="3">
        <v>32.199999999999903</v>
      </c>
      <c r="D335" s="2">
        <f t="shared" si="417"/>
        <v>54.552215214994476</v>
      </c>
      <c r="E335" s="2">
        <f t="shared" si="413"/>
        <v>15.164831973539236</v>
      </c>
      <c r="F335" s="2">
        <v>0</v>
      </c>
      <c r="G335" s="2">
        <f t="shared" si="414"/>
        <v>0.87831598676957301</v>
      </c>
      <c r="H335" s="3">
        <f t="shared" si="415"/>
        <v>70.595363175303291</v>
      </c>
      <c r="J335" s="2">
        <f t="shared" si="410"/>
        <v>77.274501838781859</v>
      </c>
      <c r="K335" s="2">
        <f t="shared" si="455"/>
        <v>21.481342812674161</v>
      </c>
      <c r="L335" s="2">
        <f t="shared" si="456"/>
        <v>0</v>
      </c>
      <c r="M335" s="2">
        <f t="shared" si="411"/>
        <v>1.2441553485439656</v>
      </c>
      <c r="N335" s="3">
        <f t="shared" si="412"/>
        <v>99.999999999999986</v>
      </c>
      <c r="O335" s="2">
        <v>8.0000000000000002E-3</v>
      </c>
      <c r="P335" s="2">
        <f t="shared" si="418"/>
        <v>5.6839510326305291E-2</v>
      </c>
      <c r="Q335" s="2">
        <f t="shared" si="419"/>
        <v>0.19731355760421879</v>
      </c>
      <c r="R335" s="2">
        <v>0.3</v>
      </c>
      <c r="S335" s="2">
        <f t="shared" si="457"/>
        <v>2.2124316258973417E-2</v>
      </c>
      <c r="T335" s="2">
        <v>0.12</v>
      </c>
      <c r="U335" s="2">
        <f t="shared" si="420"/>
        <v>0.68187206588613136</v>
      </c>
      <c r="V335" s="2">
        <f t="shared" si="421"/>
        <v>0.94138568417221291</v>
      </c>
      <c r="W335" s="2">
        <v>0.06</v>
      </c>
      <c r="X335" s="2">
        <f t="shared" si="458"/>
        <v>0.23995117143252787</v>
      </c>
      <c r="Y335" s="2">
        <v>2.6700000000000002E-2</v>
      </c>
      <c r="Z335" s="2">
        <v>0.21</v>
      </c>
      <c r="AA335" s="2">
        <v>0.442</v>
      </c>
      <c r="AB335" s="2">
        <v>0.5</v>
      </c>
      <c r="AC335" s="2">
        <f t="shared" si="459"/>
        <v>7.1963888640290324E-2</v>
      </c>
      <c r="AD335" s="2">
        <f t="shared" si="422"/>
        <v>0.11185715686673489</v>
      </c>
      <c r="AE335" s="2">
        <f t="shared" si="423"/>
        <v>0.38679546356394978</v>
      </c>
      <c r="AF335" s="2">
        <f t="shared" si="424"/>
        <v>0.80590155458574786</v>
      </c>
      <c r="AG335" s="2">
        <f t="shared" si="425"/>
        <v>6.2571295588462661</v>
      </c>
      <c r="AH335" s="2">
        <f t="shared" si="460"/>
        <v>0.24737433232354966</v>
      </c>
      <c r="AI335" s="2">
        <f t="shared" si="426"/>
        <v>6.1753812728212981E-2</v>
      </c>
      <c r="AJ335" s="2">
        <f t="shared" si="427"/>
        <v>0.24517792880477038</v>
      </c>
      <c r="AK335" s="2">
        <f t="shared" si="428"/>
        <v>0.43579474951080727</v>
      </c>
      <c r="AL335" s="2">
        <f t="shared" si="429"/>
        <v>4.0773232858616222</v>
      </c>
      <c r="AM335" s="2">
        <f t="shared" si="461"/>
        <v>0.15111569827822369</v>
      </c>
      <c r="AN335" s="2">
        <f t="shared" si="430"/>
        <v>3.4092886796815262E-2</v>
      </c>
      <c r="AO335" s="2">
        <f t="shared" si="431"/>
        <v>0.15541086293805098</v>
      </c>
      <c r="AP335" s="2">
        <f t="shared" si="432"/>
        <v>0.23565789471495566</v>
      </c>
      <c r="AQ335" s="2">
        <f t="shared" si="433"/>
        <v>2.6568996248328864</v>
      </c>
      <c r="AR335" s="2">
        <f t="shared" si="462"/>
        <v>9.2785407458359656E-2</v>
      </c>
      <c r="AS335" s="2">
        <f t="shared" si="434"/>
        <v>1.8821913640474509E-2</v>
      </c>
      <c r="AT335" s="2">
        <f t="shared" si="435"/>
        <v>9.8510238816732154E-2</v>
      </c>
      <c r="AU335" s="2">
        <f t="shared" si="436"/>
        <v>0.1274330253033667</v>
      </c>
      <c r="AV335" s="2">
        <f t="shared" si="437"/>
        <v>1.731311235710709</v>
      </c>
      <c r="AW335" s="2">
        <f t="shared" si="463"/>
        <v>5.724606344704606E-2</v>
      </c>
      <c r="AX335" s="2">
        <f t="shared" si="438"/>
        <v>1.0391153884996722E-2</v>
      </c>
      <c r="AY335" s="2">
        <f t="shared" si="439"/>
        <v>6.2442656634613007E-2</v>
      </c>
      <c r="AZ335" s="2">
        <f t="shared" si="440"/>
        <v>6.8909959318829206E-2</v>
      </c>
      <c r="BA335" s="2">
        <f t="shared" si="441"/>
        <v>1.1281715601456623</v>
      </c>
      <c r="BB335" s="2">
        <f t="shared" si="464"/>
        <v>3.5479440339258851E-2</v>
      </c>
      <c r="BD335" s="2">
        <f t="shared" si="409"/>
        <v>1.4429356422527426</v>
      </c>
      <c r="BE335" s="2">
        <f t="shared" si="465"/>
        <v>2478.1950574125044</v>
      </c>
      <c r="BF335" s="2">
        <f t="shared" si="442"/>
        <v>29.636583712130498</v>
      </c>
      <c r="BG335" s="2">
        <f t="shared" si="443"/>
        <v>35.670021260044386</v>
      </c>
      <c r="BH335" s="2">
        <f t="shared" si="466"/>
        <v>0.17078817822974351</v>
      </c>
      <c r="BI335" s="2">
        <f t="shared" si="444"/>
        <v>1.219620694139103</v>
      </c>
      <c r="BJ335" s="2">
        <f t="shared" si="445"/>
        <v>183.23886758499023</v>
      </c>
      <c r="BK335" s="2">
        <f t="shared" si="446"/>
        <v>150.03566293988396</v>
      </c>
      <c r="BL335" s="2">
        <f t="shared" si="447"/>
        <v>166.6978757106277</v>
      </c>
      <c r="BM335" s="2">
        <f t="shared" si="448"/>
        <v>192.44146689834253</v>
      </c>
      <c r="BN335" s="2">
        <f t="shared" si="449"/>
        <v>105.88672014475405</v>
      </c>
      <c r="BO335" s="2">
        <f t="shared" si="450"/>
        <v>224.75049844129791</v>
      </c>
      <c r="BP335" s="2">
        <f t="shared" si="451"/>
        <v>38.207473059953237</v>
      </c>
      <c r="BQ335" s="2">
        <f t="shared" si="452"/>
        <v>240.77211895460303</v>
      </c>
      <c r="BR335" s="2">
        <f t="shared" si="453"/>
        <v>5.6739132076017329</v>
      </c>
      <c r="BS335" s="2">
        <f t="shared" si="454"/>
        <v>244.92319994019678</v>
      </c>
      <c r="BU335" s="2">
        <f t="shared" ref="BU335:BU379" si="467">BK335/BG335</f>
        <v>4.2062117610214527</v>
      </c>
      <c r="BV335" s="2">
        <f t="shared" ref="BV335:BV379" si="468">BM335/BG335</f>
        <v>5.395047720756617</v>
      </c>
      <c r="BW335" s="2">
        <f t="shared" ref="BW335:BW379" si="469">BO335/BG335</f>
        <v>6.3008232263951909</v>
      </c>
      <c r="BX335" s="2">
        <f t="shared" ref="BX335:BX379" si="470">BQ335/BG335</f>
        <v>6.7499852943542491</v>
      </c>
      <c r="BY335" s="2">
        <f t="shared" ref="BY335:BY379" si="471">BS335/BG335</f>
        <v>6.8663597970586689</v>
      </c>
      <c r="CA335" s="2">
        <f t="shared" ref="CA335:CA379" si="472">100*BK335/BE335</f>
        <v>6.0542313846972542</v>
      </c>
      <c r="CB335" s="2">
        <f t="shared" ref="CB335:CB379" si="473">100*BM335/BE335</f>
        <v>7.7653882136005707</v>
      </c>
      <c r="CC335" s="2">
        <f t="shared" ref="CC335:CC379" si="474">100*BO335/BE335</f>
        <v>9.0691205992461708</v>
      </c>
      <c r="CD335" s="2">
        <f t="shared" si="408"/>
        <v>9.7156242094193495</v>
      </c>
      <c r="CE335" s="2">
        <f t="shared" ref="CE335:CE379" si="475">100*BS335/BE335</f>
        <v>9.8831284166922</v>
      </c>
      <c r="CG335" s="2">
        <f t="shared" ref="CG335:CG379" si="476">BK335/BI335</f>
        <v>123.01829877180793</v>
      </c>
      <c r="CH335" s="2">
        <f t="shared" ref="CH335:CH379" si="477">BM335/BI335</f>
        <v>157.78796458859836</v>
      </c>
      <c r="CI335" s="2">
        <f t="shared" ref="CI335:CI379" si="478">BO335/BI335</f>
        <v>184.27901356654428</v>
      </c>
      <c r="CJ335" s="2">
        <f t="shared" ref="CJ335:CJ379" si="479">BQ335/BI335</f>
        <v>197.4155736382921</v>
      </c>
      <c r="CK335" s="2">
        <f t="shared" ref="CK335:CK379" si="480">BS335/BI335</f>
        <v>200.8191572323897</v>
      </c>
    </row>
    <row r="336" spans="1:89">
      <c r="A336" s="2">
        <v>1</v>
      </c>
      <c r="B336" s="2">
        <f t="shared" si="416"/>
        <v>1487.571579228498</v>
      </c>
      <c r="C336" s="3">
        <v>32.299999999999898</v>
      </c>
      <c r="D336" s="2">
        <f t="shared" si="417"/>
        <v>54.557015214994479</v>
      </c>
      <c r="E336" s="2">
        <f t="shared" si="413"/>
        <v>15.066731973539241</v>
      </c>
      <c r="F336" s="2">
        <v>0</v>
      </c>
      <c r="G336" s="2">
        <f t="shared" si="414"/>
        <v>0.87521598676957324</v>
      </c>
      <c r="H336" s="3">
        <f t="shared" si="415"/>
        <v>70.498963175303288</v>
      </c>
      <c r="J336" s="2">
        <f t="shared" si="410"/>
        <v>77.386975293994851</v>
      </c>
      <c r="K336" s="2">
        <f t="shared" si="455"/>
        <v>21.371565332208053</v>
      </c>
      <c r="L336" s="2">
        <f t="shared" si="456"/>
        <v>0</v>
      </c>
      <c r="M336" s="2">
        <f t="shared" si="411"/>
        <v>1.2414593737971069</v>
      </c>
      <c r="N336" s="3">
        <f t="shared" si="412"/>
        <v>100.00000000000001</v>
      </c>
      <c r="O336" s="2">
        <v>8.0000000000000002E-3</v>
      </c>
      <c r="P336" s="2">
        <f t="shared" si="418"/>
        <v>5.6726195797267669E-2</v>
      </c>
      <c r="Q336" s="2">
        <f t="shared" si="419"/>
        <v>0.19721734122103451</v>
      </c>
      <c r="R336" s="2">
        <v>0.3</v>
      </c>
      <c r="S336" s="2">
        <f t="shared" si="457"/>
        <v>2.2038612140200229E-2</v>
      </c>
      <c r="T336" s="2">
        <v>0.12</v>
      </c>
      <c r="U336" s="2">
        <f t="shared" si="420"/>
        <v>0.68189848490414595</v>
      </c>
      <c r="V336" s="2">
        <f t="shared" si="421"/>
        <v>0.94029611856613093</v>
      </c>
      <c r="W336" s="2">
        <v>0.06</v>
      </c>
      <c r="X336" s="2">
        <f t="shared" si="458"/>
        <v>0.2393416261776985</v>
      </c>
      <c r="Y336" s="2">
        <v>2.6700000000000002E-2</v>
      </c>
      <c r="Z336" s="2">
        <v>0.21</v>
      </c>
      <c r="AA336" s="2">
        <v>0.442</v>
      </c>
      <c r="AB336" s="2">
        <v>0.5</v>
      </c>
      <c r="AC336" s="2">
        <f t="shared" si="459"/>
        <v>7.1749906470119071E-2</v>
      </c>
      <c r="AD336" s="2">
        <f t="shared" si="422"/>
        <v>0.11174613604190108</v>
      </c>
      <c r="AE336" s="2">
        <f t="shared" si="423"/>
        <v>0.38556958189337381</v>
      </c>
      <c r="AF336" s="2">
        <f t="shared" si="424"/>
        <v>0.80345995764069278</v>
      </c>
      <c r="AG336" s="2">
        <f t="shared" si="425"/>
        <v>6.2490085565774445</v>
      </c>
      <c r="AH336" s="2">
        <f t="shared" si="460"/>
        <v>0.24645811228121764</v>
      </c>
      <c r="AI336" s="2">
        <f t="shared" si="426"/>
        <v>6.1692520635531885E-2</v>
      </c>
      <c r="AJ336" s="2">
        <f t="shared" si="427"/>
        <v>0.24440087954420717</v>
      </c>
      <c r="AK336" s="2">
        <f t="shared" si="428"/>
        <v>0.43447444540787794</v>
      </c>
      <c r="AL336" s="2">
        <f t="shared" si="429"/>
        <v>4.0720314101950246</v>
      </c>
      <c r="AM336" s="2">
        <f t="shared" si="461"/>
        <v>0.15052688499257175</v>
      </c>
      <c r="AN336" s="2">
        <f t="shared" si="430"/>
        <v>3.4059048815239724E-2</v>
      </c>
      <c r="AO336" s="2">
        <f t="shared" si="431"/>
        <v>0.15491831494762542</v>
      </c>
      <c r="AP336" s="2">
        <f t="shared" si="432"/>
        <v>0.23494393456369386</v>
      </c>
      <c r="AQ336" s="2">
        <f t="shared" si="433"/>
        <v>2.6534512883906922</v>
      </c>
      <c r="AR336" s="2">
        <f t="shared" si="462"/>
        <v>9.2407256331473175E-2</v>
      </c>
      <c r="AS336" s="2">
        <f t="shared" si="434"/>
        <v>1.8803232454255858E-2</v>
      </c>
      <c r="AT336" s="2">
        <f t="shared" si="435"/>
        <v>9.8198027564260895E-2</v>
      </c>
      <c r="AU336" s="2">
        <f t="shared" si="436"/>
        <v>0.12704694826516097</v>
      </c>
      <c r="AV336" s="2">
        <f t="shared" si="437"/>
        <v>1.7290642017727005</v>
      </c>
      <c r="AW336" s="2">
        <f t="shared" si="463"/>
        <v>5.7003338081560405E-2</v>
      </c>
      <c r="AX336" s="2">
        <f t="shared" si="438"/>
        <v>1.0380840423546407E-2</v>
      </c>
      <c r="AY336" s="2">
        <f t="shared" si="439"/>
        <v>6.2244755378157879E-2</v>
      </c>
      <c r="AZ336" s="2">
        <f t="shared" si="440"/>
        <v>6.8701186491429478E-2</v>
      </c>
      <c r="BA336" s="2">
        <f t="shared" si="441"/>
        <v>1.1267073290292378</v>
      </c>
      <c r="BB336" s="2">
        <f t="shared" si="464"/>
        <v>3.5323710726887468E-2</v>
      </c>
      <c r="BD336" s="2">
        <f t="shared" si="409"/>
        <v>1.3579744656880306</v>
      </c>
      <c r="BE336" s="2">
        <f t="shared" si="465"/>
        <v>2470.5268311495115</v>
      </c>
      <c r="BF336" s="2">
        <f t="shared" si="442"/>
        <v>29.573514397776808</v>
      </c>
      <c r="BG336" s="2">
        <f t="shared" si="443"/>
        <v>35.651146625795882</v>
      </c>
      <c r="BH336" s="2">
        <f t="shared" si="466"/>
        <v>0.16807719291710146</v>
      </c>
      <c r="BI336" s="2">
        <f t="shared" si="444"/>
        <v>1.2163651415037411</v>
      </c>
      <c r="BJ336" s="2">
        <f t="shared" si="445"/>
        <v>183.09532725684002</v>
      </c>
      <c r="BK336" s="2">
        <f t="shared" si="446"/>
        <v>150.13801484179405</v>
      </c>
      <c r="BL336" s="2">
        <f t="shared" si="447"/>
        <v>165.96824911933788</v>
      </c>
      <c r="BM336" s="2">
        <f t="shared" si="448"/>
        <v>192.35950647178214</v>
      </c>
      <c r="BN336" s="2">
        <f t="shared" si="449"/>
        <v>104.79855991987949</v>
      </c>
      <c r="BO336" s="2">
        <f t="shared" si="450"/>
        <v>224.37913021058145</v>
      </c>
      <c r="BP336" s="2">
        <f t="shared" si="451"/>
        <v>37.451438532549403</v>
      </c>
      <c r="BQ336" s="2">
        <f t="shared" si="452"/>
        <v>240.1426431638227</v>
      </c>
      <c r="BR336" s="2">
        <f t="shared" si="453"/>
        <v>5.4760288051040389</v>
      </c>
      <c r="BS336" s="2">
        <f t="shared" si="454"/>
        <v>244.18187742894267</v>
      </c>
      <c r="BU336" s="2">
        <f t="shared" si="467"/>
        <v>4.2113095664967926</v>
      </c>
      <c r="BV336" s="2">
        <f t="shared" si="468"/>
        <v>5.3956050415668191</v>
      </c>
      <c r="BW336" s="2">
        <f t="shared" si="469"/>
        <v>6.2937423181847629</v>
      </c>
      <c r="BX336" s="2">
        <f t="shared" si="470"/>
        <v>6.7359023731950369</v>
      </c>
      <c r="BY336" s="2">
        <f t="shared" si="471"/>
        <v>6.8492012330470597</v>
      </c>
      <c r="CA336" s="2">
        <f t="shared" si="472"/>
        <v>6.0771659286912634</v>
      </c>
      <c r="CB336" s="2">
        <f t="shared" si="473"/>
        <v>7.7861735418707916</v>
      </c>
      <c r="CC336" s="2">
        <f t="shared" si="474"/>
        <v>9.082238143763858</v>
      </c>
      <c r="CD336" s="2">
        <f t="shared" ref="CD336:CD379" si="481">100*BQ336/BE336</f>
        <v>9.720300955083605</v>
      </c>
      <c r="CE336" s="2">
        <f t="shared" si="475"/>
        <v>9.8837978341375585</v>
      </c>
      <c r="CG336" s="2">
        <f t="shared" si="476"/>
        <v>123.43169803122171</v>
      </c>
      <c r="CH336" s="2">
        <f t="shared" si="477"/>
        <v>158.14289632961379</v>
      </c>
      <c r="CI336" s="2">
        <f t="shared" si="478"/>
        <v>184.46691914665604</v>
      </c>
      <c r="CJ336" s="2">
        <f t="shared" si="479"/>
        <v>197.42644290755032</v>
      </c>
      <c r="CK336" s="2">
        <f t="shared" si="480"/>
        <v>200.74718445735044</v>
      </c>
    </row>
    <row r="337" spans="1:89">
      <c r="A337" s="2">
        <v>1</v>
      </c>
      <c r="B337" s="2">
        <f t="shared" si="416"/>
        <v>1488.2858649427837</v>
      </c>
      <c r="C337" s="3">
        <v>32.399999999999899</v>
      </c>
      <c r="D337" s="2">
        <f t="shared" si="417"/>
        <v>54.561815214994482</v>
      </c>
      <c r="E337" s="2">
        <f t="shared" si="413"/>
        <v>14.968631973539239</v>
      </c>
      <c r="F337" s="2">
        <v>0</v>
      </c>
      <c r="G337" s="2">
        <f t="shared" si="414"/>
        <v>0.87211598676957314</v>
      </c>
      <c r="H337" s="3">
        <f t="shared" si="415"/>
        <v>70.402563175303285</v>
      </c>
      <c r="J337" s="2">
        <f t="shared" si="410"/>
        <v>77.499756761887866</v>
      </c>
      <c r="K337" s="2">
        <f t="shared" si="455"/>
        <v>21.26148722208757</v>
      </c>
      <c r="L337" s="2">
        <f t="shared" si="456"/>
        <v>0</v>
      </c>
      <c r="M337" s="2">
        <f t="shared" si="411"/>
        <v>1.2387560160245772</v>
      </c>
      <c r="N337" s="3">
        <f t="shared" si="412"/>
        <v>100.00000000000001</v>
      </c>
      <c r="O337" s="2">
        <v>8.0000000000000002E-3</v>
      </c>
      <c r="P337" s="2">
        <f t="shared" si="418"/>
        <v>5.6613198796930754E-2</v>
      </c>
      <c r="Q337" s="2">
        <f t="shared" si="419"/>
        <v>0.1971212497330217</v>
      </c>
      <c r="R337" s="2">
        <v>0.3</v>
      </c>
      <c r="S337" s="2">
        <f t="shared" si="457"/>
        <v>2.1953056617249226E-2</v>
      </c>
      <c r="T337" s="2">
        <v>0.12</v>
      </c>
      <c r="U337" s="2">
        <f t="shared" si="420"/>
        <v>0.6819248835179883</v>
      </c>
      <c r="V337" s="2">
        <f t="shared" si="421"/>
        <v>0.93920869616342173</v>
      </c>
      <c r="W337" s="2">
        <v>0.06</v>
      </c>
      <c r="X337" s="2">
        <f t="shared" si="458"/>
        <v>0.23873033369729282</v>
      </c>
      <c r="Y337" s="2">
        <v>2.6700000000000002E-2</v>
      </c>
      <c r="Z337" s="2">
        <v>0.21</v>
      </c>
      <c r="AA337" s="2">
        <v>0.442</v>
      </c>
      <c r="AB337" s="2">
        <v>0.5</v>
      </c>
      <c r="AC337" s="2">
        <f t="shared" si="459"/>
        <v>7.1535338301930845E-2</v>
      </c>
      <c r="AD337" s="2">
        <f t="shared" si="422"/>
        <v>0.11163531531467509</v>
      </c>
      <c r="AE337" s="2">
        <f t="shared" si="423"/>
        <v>0.38434857494461255</v>
      </c>
      <c r="AF337" s="2">
        <f t="shared" si="424"/>
        <v>0.80102772908136077</v>
      </c>
      <c r="AG337" s="2">
        <f t="shared" si="425"/>
        <v>6.240904667927679</v>
      </c>
      <c r="AH337" s="2">
        <f t="shared" si="460"/>
        <v>0.24554490300767701</v>
      </c>
      <c r="AI337" s="2">
        <f t="shared" si="426"/>
        <v>6.1631339012225755E-2</v>
      </c>
      <c r="AJ337" s="2">
        <f t="shared" si="427"/>
        <v>0.24362692022215321</v>
      </c>
      <c r="AK337" s="2">
        <f t="shared" si="428"/>
        <v>0.43315920730002744</v>
      </c>
      <c r="AL337" s="2">
        <f t="shared" si="429"/>
        <v>4.0667506862485308</v>
      </c>
      <c r="AM337" s="2">
        <f t="shared" si="461"/>
        <v>0.14993996311879251</v>
      </c>
      <c r="AN337" s="2">
        <f t="shared" si="430"/>
        <v>3.4025271821313832E-2</v>
      </c>
      <c r="AO337" s="2">
        <f t="shared" si="431"/>
        <v>0.15442772557563045</v>
      </c>
      <c r="AP337" s="2">
        <f t="shared" si="432"/>
        <v>0.23423271387117092</v>
      </c>
      <c r="AQ337" s="2">
        <f t="shared" si="433"/>
        <v>2.6500102187259595</v>
      </c>
      <c r="AR337" s="2">
        <f t="shared" si="462"/>
        <v>9.2030295049446403E-2</v>
      </c>
      <c r="AS337" s="2">
        <f t="shared" si="434"/>
        <v>1.8784584937942651E-2</v>
      </c>
      <c r="AT337" s="2">
        <f t="shared" si="435"/>
        <v>9.7887057820688739E-2</v>
      </c>
      <c r="AU337" s="2">
        <f t="shared" si="436"/>
        <v>0.12666235260111089</v>
      </c>
      <c r="AV337" s="2">
        <f t="shared" si="437"/>
        <v>1.7268219030732193</v>
      </c>
      <c r="AW337" s="2">
        <f t="shared" si="463"/>
        <v>5.6761362136608595E-2</v>
      </c>
      <c r="AX337" s="2">
        <f t="shared" si="438"/>
        <v>1.0370545550491257E-2</v>
      </c>
      <c r="AY337" s="2">
        <f t="shared" si="439"/>
        <v>6.2047641076590151E-2</v>
      </c>
      <c r="AZ337" s="2">
        <f t="shared" si="440"/>
        <v>6.8493214723508222E-2</v>
      </c>
      <c r="BA337" s="2">
        <f t="shared" si="441"/>
        <v>1.12524618352869</v>
      </c>
      <c r="BB337" s="2">
        <f t="shared" si="464"/>
        <v>3.5168453649166077E-2</v>
      </c>
      <c r="BD337" s="2">
        <f t="shared" si="409"/>
        <v>1.2775755265831141</v>
      </c>
      <c r="BE337" s="2">
        <f t="shared" si="465"/>
        <v>2462.905691471663</v>
      </c>
      <c r="BF337" s="2">
        <f t="shared" si="442"/>
        <v>29.510319023511173</v>
      </c>
      <c r="BG337" s="2">
        <f t="shared" si="443"/>
        <v>35.632193454183891</v>
      </c>
      <c r="BH337" s="2">
        <f t="shared" si="466"/>
        <v>0.16539728864575753</v>
      </c>
      <c r="BI337" s="2">
        <f t="shared" si="444"/>
        <v>1.2131214135628214</v>
      </c>
      <c r="BJ337" s="2">
        <f t="shared" si="445"/>
        <v>182.94690943292389</v>
      </c>
      <c r="BK337" s="2">
        <f t="shared" si="446"/>
        <v>150.23927686213707</v>
      </c>
      <c r="BL337" s="2">
        <f t="shared" si="447"/>
        <v>165.23392182112613</v>
      </c>
      <c r="BM337" s="2">
        <f t="shared" si="448"/>
        <v>192.27578553150235</v>
      </c>
      <c r="BN337" s="2">
        <f t="shared" si="449"/>
        <v>103.71302239472558</v>
      </c>
      <c r="BO337" s="2">
        <f t="shared" si="450"/>
        <v>224.00670395189056</v>
      </c>
      <c r="BP337" s="2">
        <f t="shared" si="451"/>
        <v>36.705209584455602</v>
      </c>
      <c r="BQ337" s="2">
        <f t="shared" si="452"/>
        <v>239.51474985030612</v>
      </c>
      <c r="BR337" s="2">
        <f t="shared" si="453"/>
        <v>5.2838015547961188</v>
      </c>
      <c r="BS337" s="2">
        <f t="shared" si="454"/>
        <v>243.44453768859034</v>
      </c>
      <c r="BU337" s="2">
        <f t="shared" si="467"/>
        <v>4.2163914791076706</v>
      </c>
      <c r="BV337" s="2">
        <f t="shared" si="468"/>
        <v>5.3961254386074158</v>
      </c>
      <c r="BW337" s="2">
        <f t="shared" si="469"/>
        <v>6.2866380718301791</v>
      </c>
      <c r="BX337" s="2">
        <f t="shared" si="470"/>
        <v>6.7218637594757045</v>
      </c>
      <c r="BY337" s="2">
        <f t="shared" si="471"/>
        <v>6.8321513241000149</v>
      </c>
      <c r="CA337" s="2">
        <f t="shared" si="472"/>
        <v>6.1000824100724866</v>
      </c>
      <c r="CB337" s="2">
        <f t="shared" si="473"/>
        <v>7.8068675628668327</v>
      </c>
      <c r="CC337" s="2">
        <f t="shared" si="474"/>
        <v>9.0952205245845033</v>
      </c>
      <c r="CD337" s="2">
        <f t="shared" si="481"/>
        <v>9.7248851500760694</v>
      </c>
      <c r="CE337" s="2">
        <f t="shared" si="475"/>
        <v>9.8844441560052037</v>
      </c>
      <c r="CG337" s="2">
        <f t="shared" si="476"/>
        <v>123.84521053082288</v>
      </c>
      <c r="CH337" s="2">
        <f t="shared" si="477"/>
        <v>158.49673691506837</v>
      </c>
      <c r="CI337" s="2">
        <f t="shared" si="478"/>
        <v>184.65316121492268</v>
      </c>
      <c r="CJ337" s="2">
        <f t="shared" si="479"/>
        <v>197.43675049546297</v>
      </c>
      <c r="CK337" s="2">
        <f t="shared" si="480"/>
        <v>200.67615241710806</v>
      </c>
    </row>
    <row r="338" spans="1:89">
      <c r="A338" s="2">
        <v>1</v>
      </c>
      <c r="B338" s="2">
        <f t="shared" si="416"/>
        <v>1489.0001506570695</v>
      </c>
      <c r="C338" s="3">
        <v>32.499999999999901</v>
      </c>
      <c r="D338" s="2">
        <f t="shared" si="417"/>
        <v>54.566615214994478</v>
      </c>
      <c r="E338" s="2">
        <f t="shared" si="413"/>
        <v>14.870531973539237</v>
      </c>
      <c r="F338" s="2">
        <v>0</v>
      </c>
      <c r="G338" s="2">
        <f t="shared" si="414"/>
        <v>0.86901598676957315</v>
      </c>
      <c r="H338" s="3">
        <f t="shared" si="415"/>
        <v>70.306163175303283</v>
      </c>
      <c r="J338" s="2">
        <f t="shared" si="410"/>
        <v>77.612847509451782</v>
      </c>
      <c r="K338" s="2">
        <f t="shared" si="455"/>
        <v>21.151107245691463</v>
      </c>
      <c r="L338" s="2">
        <f t="shared" si="456"/>
        <v>0</v>
      </c>
      <c r="M338" s="2">
        <f t="shared" si="411"/>
        <v>1.2360452448567636</v>
      </c>
      <c r="N338" s="3">
        <f t="shared" si="412"/>
        <v>100.00000000000001</v>
      </c>
      <c r="O338" s="2">
        <v>8.0000000000000002E-3</v>
      </c>
      <c r="P338" s="2">
        <f t="shared" si="418"/>
        <v>5.6500518216187394E-2</v>
      </c>
      <c r="Q338" s="2">
        <f t="shared" si="419"/>
        <v>0.19702528290854443</v>
      </c>
      <c r="R338" s="2">
        <v>0.3</v>
      </c>
      <c r="S338" s="2">
        <f t="shared" si="457"/>
        <v>2.1867648737603669E-2</v>
      </c>
      <c r="T338" s="2">
        <v>0.12</v>
      </c>
      <c r="U338" s="2">
        <f t="shared" si="420"/>
        <v>0.68195126175126797</v>
      </c>
      <c r="V338" s="2">
        <f t="shared" si="421"/>
        <v>0.93812341137256205</v>
      </c>
      <c r="W338" s="2">
        <v>0.06</v>
      </c>
      <c r="X338" s="2">
        <f t="shared" si="458"/>
        <v>0.23811728689461298</v>
      </c>
      <c r="Y338" s="2">
        <v>2.6700000000000002E-2</v>
      </c>
      <c r="Z338" s="2">
        <v>0.21</v>
      </c>
      <c r="AA338" s="2">
        <v>0.442</v>
      </c>
      <c r="AB338" s="2">
        <v>0.5</v>
      </c>
      <c r="AC338" s="2">
        <f t="shared" si="459"/>
        <v>7.1320181725259515E-2</v>
      </c>
      <c r="AD338" s="2">
        <f t="shared" si="422"/>
        <v>0.11152469419898052</v>
      </c>
      <c r="AE338" s="2">
        <f t="shared" si="423"/>
        <v>0.38313241980411461</v>
      </c>
      <c r="AF338" s="2">
        <f t="shared" si="424"/>
        <v>0.79860482620539008</v>
      </c>
      <c r="AG338" s="2">
        <f t="shared" si="425"/>
        <v>6.2328178456596124</v>
      </c>
      <c r="AH338" s="2">
        <f t="shared" si="460"/>
        <v>0.24463468845167771</v>
      </c>
      <c r="AI338" s="2">
        <f t="shared" si="426"/>
        <v>6.157026758994269E-2</v>
      </c>
      <c r="AJ338" s="2">
        <f t="shared" si="427"/>
        <v>0.24285603631440209</v>
      </c>
      <c r="AK338" s="2">
        <f t="shared" si="428"/>
        <v>0.43184901209576909</v>
      </c>
      <c r="AL338" s="2">
        <f t="shared" si="429"/>
        <v>4.0614810832409347</v>
      </c>
      <c r="AM338" s="2">
        <f t="shared" si="461"/>
        <v>0.14935492238939474</v>
      </c>
      <c r="AN338" s="2">
        <f t="shared" si="430"/>
        <v>3.399155566688656E-2</v>
      </c>
      <c r="AO338" s="2">
        <f t="shared" si="431"/>
        <v>0.15393908561561168</v>
      </c>
      <c r="AP338" s="2">
        <f t="shared" si="432"/>
        <v>0.23352422015056562</v>
      </c>
      <c r="AQ338" s="2">
        <f t="shared" si="433"/>
        <v>2.6465763957807815</v>
      </c>
      <c r="AR338" s="2">
        <f t="shared" si="462"/>
        <v>9.1654517048975773E-2</v>
      </c>
      <c r="AS338" s="2">
        <f t="shared" si="434"/>
        <v>1.8765971009744049E-2</v>
      </c>
      <c r="AT338" s="2">
        <f t="shared" si="435"/>
        <v>9.757732375032302E-2</v>
      </c>
      <c r="AU338" s="2">
        <f t="shared" si="436"/>
        <v>0.12627923155891377</v>
      </c>
      <c r="AV338" s="2">
        <f t="shared" si="437"/>
        <v>1.7245843265419636</v>
      </c>
      <c r="AW338" s="2">
        <f t="shared" si="463"/>
        <v>5.6520131419133951E-2</v>
      </c>
      <c r="AX338" s="2">
        <f t="shared" si="438"/>
        <v>1.0360269220676415E-2</v>
      </c>
      <c r="AY338" s="2">
        <f t="shared" si="439"/>
        <v>6.1851310030840996E-2</v>
      </c>
      <c r="AZ338" s="2">
        <f t="shared" si="440"/>
        <v>6.828604036372872E-2</v>
      </c>
      <c r="BA338" s="2">
        <f t="shared" si="441"/>
        <v>1.1237881151270397</v>
      </c>
      <c r="BB338" s="2">
        <f t="shared" si="464"/>
        <v>3.5013666428593784E-2</v>
      </c>
      <c r="BD338" s="2">
        <f t="shared" si="409"/>
        <v>1.2015194216096459</v>
      </c>
      <c r="BE338" s="2">
        <f t="shared" si="465"/>
        <v>2455.331217096124</v>
      </c>
      <c r="BF338" s="2">
        <f t="shared" si="442"/>
        <v>29.446996800987435</v>
      </c>
      <c r="BG338" s="2">
        <f t="shared" si="443"/>
        <v>35.61316207986637</v>
      </c>
      <c r="BH338" s="2">
        <f t="shared" si="466"/>
        <v>0.16274824954734532</v>
      </c>
      <c r="BI338" s="2">
        <f t="shared" si="444"/>
        <v>1.2098894961350815</v>
      </c>
      <c r="BJ338" s="2">
        <f t="shared" si="445"/>
        <v>182.79359949677942</v>
      </c>
      <c r="BK338" s="2">
        <f t="shared" si="446"/>
        <v>150.33944400870519</v>
      </c>
      <c r="BL338" s="2">
        <f t="shared" si="447"/>
        <v>164.49493765098384</v>
      </c>
      <c r="BM338" s="2">
        <f t="shared" si="448"/>
        <v>192.1903059995623</v>
      </c>
      <c r="BN338" s="2">
        <f t="shared" si="449"/>
        <v>102.63020376990154</v>
      </c>
      <c r="BO338" s="2">
        <f t="shared" si="450"/>
        <v>223.63323779748444</v>
      </c>
      <c r="BP338" s="2">
        <f t="shared" si="451"/>
        <v>35.968763463413239</v>
      </c>
      <c r="BQ338" s="2">
        <f t="shared" si="452"/>
        <v>238.88845450757722</v>
      </c>
      <c r="BR338" s="2">
        <f t="shared" si="453"/>
        <v>5.0971130824208757</v>
      </c>
      <c r="BS338" s="2">
        <f t="shared" si="454"/>
        <v>242.71116099749443</v>
      </c>
      <c r="BU338" s="2">
        <f t="shared" si="467"/>
        <v>4.2214573272531295</v>
      </c>
      <c r="BV338" s="2">
        <f t="shared" si="468"/>
        <v>5.3966088596276496</v>
      </c>
      <c r="BW338" s="2">
        <f t="shared" si="469"/>
        <v>6.2795108532054158</v>
      </c>
      <c r="BX338" s="2">
        <f t="shared" si="470"/>
        <v>6.7078698030757282</v>
      </c>
      <c r="BY338" s="2">
        <f t="shared" si="471"/>
        <v>6.8152095130780124</v>
      </c>
      <c r="CA338" s="2">
        <f t="shared" si="472"/>
        <v>6.1229801894715017</v>
      </c>
      <c r="CB338" s="2">
        <f t="shared" si="473"/>
        <v>7.8274696571024061</v>
      </c>
      <c r="CC338" s="2">
        <f t="shared" si="474"/>
        <v>9.1080680374345349</v>
      </c>
      <c r="CD338" s="2">
        <f t="shared" si="481"/>
        <v>9.7293779692218596</v>
      </c>
      <c r="CE338" s="2">
        <f t="shared" si="475"/>
        <v>9.8850680229017964</v>
      </c>
      <c r="CG338" s="2">
        <f t="shared" si="476"/>
        <v>124.25882238746217</v>
      </c>
      <c r="CH338" s="2">
        <f t="shared" si="477"/>
        <v>158.84947064463537</v>
      </c>
      <c r="CI338" s="2">
        <f t="shared" si="478"/>
        <v>184.83773808423598</v>
      </c>
      <c r="CJ338" s="2">
        <f t="shared" si="479"/>
        <v>197.44650670221694</v>
      </c>
      <c r="CK338" s="2">
        <f t="shared" si="480"/>
        <v>200.6060568116514</v>
      </c>
    </row>
    <row r="339" spans="1:89">
      <c r="A339" s="2">
        <v>1</v>
      </c>
      <c r="B339" s="2">
        <f t="shared" si="416"/>
        <v>1489.7144363713553</v>
      </c>
      <c r="C339" s="3">
        <v>32.599999999999902</v>
      </c>
      <c r="D339" s="2">
        <f t="shared" si="417"/>
        <v>54.571415214994481</v>
      </c>
      <c r="E339" s="2">
        <f t="shared" si="413"/>
        <v>14.772431973539238</v>
      </c>
      <c r="F339" s="2">
        <v>0</v>
      </c>
      <c r="G339" s="2">
        <f t="shared" si="414"/>
        <v>0.86591598676957304</v>
      </c>
      <c r="H339" s="3">
        <f t="shared" si="415"/>
        <v>70.209763175303294</v>
      </c>
      <c r="J339" s="2">
        <f t="shared" si="410"/>
        <v>77.726248810635923</v>
      </c>
      <c r="K339" s="2">
        <f t="shared" si="455"/>
        <v>21.040424159606808</v>
      </c>
      <c r="L339" s="2">
        <f t="shared" si="456"/>
        <v>0</v>
      </c>
      <c r="M339" s="2">
        <f t="shared" si="411"/>
        <v>1.2333270297572578</v>
      </c>
      <c r="N339" s="3">
        <f t="shared" si="412"/>
        <v>99.999999999999986</v>
      </c>
      <c r="O339" s="2">
        <v>8.0000000000000002E-3</v>
      </c>
      <c r="P339" s="2">
        <f t="shared" si="418"/>
        <v>5.6388152950517266E-2</v>
      </c>
      <c r="Q339" s="2">
        <f t="shared" si="419"/>
        <v>0.19692944051651926</v>
      </c>
      <c r="R339" s="2">
        <v>0.3</v>
      </c>
      <c r="S339" s="2">
        <f t="shared" si="457"/>
        <v>2.1782387550679322E-2</v>
      </c>
      <c r="T339" s="2">
        <v>0.12</v>
      </c>
      <c r="U339" s="2">
        <f t="shared" si="420"/>
        <v>0.68197761962755798</v>
      </c>
      <c r="V339" s="2">
        <f t="shared" si="421"/>
        <v>0.93704025861995877</v>
      </c>
      <c r="W339" s="2">
        <v>0.06</v>
      </c>
      <c r="X339" s="2">
        <f t="shared" si="458"/>
        <v>0.23750247863384563</v>
      </c>
      <c r="Y339" s="2">
        <v>2.6700000000000002E-2</v>
      </c>
      <c r="Z339" s="2">
        <v>0.21</v>
      </c>
      <c r="AA339" s="2">
        <v>0.442</v>
      </c>
      <c r="AB339" s="2">
        <v>0.5</v>
      </c>
      <c r="AC339" s="2">
        <f t="shared" si="459"/>
        <v>7.1104434316400372E-2</v>
      </c>
      <c r="AD339" s="2">
        <f t="shared" si="422"/>
        <v>0.11141427221020607</v>
      </c>
      <c r="AE339" s="2">
        <f t="shared" si="423"/>
        <v>0.38192109368159244</v>
      </c>
      <c r="AF339" s="2">
        <f t="shared" si="424"/>
        <v>0.79619120653391406</v>
      </c>
      <c r="AG339" s="2">
        <f t="shared" si="425"/>
        <v>6.2247480426949524</v>
      </c>
      <c r="AH339" s="2">
        <f t="shared" si="460"/>
        <v>0.24372745263912296</v>
      </c>
      <c r="AI339" s="2">
        <f t="shared" si="426"/>
        <v>6.1509306101139812E-2</v>
      </c>
      <c r="AJ339" s="2">
        <f t="shared" si="427"/>
        <v>0.24208821337488096</v>
      </c>
      <c r="AK339" s="2">
        <f t="shared" si="428"/>
        <v>0.43054383682447184</v>
      </c>
      <c r="AL339" s="2">
        <f t="shared" si="429"/>
        <v>4.0562225704946853</v>
      </c>
      <c r="AM339" s="2">
        <f t="shared" si="461"/>
        <v>0.14877175258538211</v>
      </c>
      <c r="AN339" s="2">
        <f t="shared" si="430"/>
        <v>3.3957900204253523E-2</v>
      </c>
      <c r="AO339" s="2">
        <f t="shared" si="431"/>
        <v>0.153452385910641</v>
      </c>
      <c r="AP339" s="2">
        <f t="shared" si="432"/>
        <v>0.23281844098040999</v>
      </c>
      <c r="AQ339" s="2">
        <f t="shared" si="433"/>
        <v>2.643149799564795</v>
      </c>
      <c r="AR339" s="2">
        <f t="shared" si="462"/>
        <v>9.1279915797268518E-2</v>
      </c>
      <c r="AS339" s="2">
        <f t="shared" si="434"/>
        <v>1.8747390588115791E-2</v>
      </c>
      <c r="AT339" s="2">
        <f t="shared" si="435"/>
        <v>9.7268819548864446E-2</v>
      </c>
      <c r="AU339" s="2">
        <f t="shared" si="436"/>
        <v>0.12589757842160715</v>
      </c>
      <c r="AV339" s="2">
        <f t="shared" si="437"/>
        <v>1.7223514591526452</v>
      </c>
      <c r="AW339" s="2">
        <f t="shared" si="463"/>
        <v>5.6279641755292362E-2</v>
      </c>
      <c r="AX339" s="2">
        <f t="shared" si="438"/>
        <v>1.0350011389083142E-2</v>
      </c>
      <c r="AY339" s="2">
        <f t="shared" si="439"/>
        <v>6.1655758561740902E-2</v>
      </c>
      <c r="AZ339" s="2">
        <f t="shared" si="440"/>
        <v>6.8079659779864438E-2</v>
      </c>
      <c r="BA339" s="2">
        <f t="shared" si="441"/>
        <v>1.1223331153359875</v>
      </c>
      <c r="BB339" s="2">
        <f t="shared" si="464"/>
        <v>3.4859346399776718E-2</v>
      </c>
      <c r="BD339" s="2">
        <f t="shared" si="409"/>
        <v>1.1295959343279114</v>
      </c>
      <c r="BE339" s="2">
        <f t="shared" si="465"/>
        <v>2447.8029912643392</v>
      </c>
      <c r="BF339" s="2">
        <f t="shared" si="442"/>
        <v>29.383546934457296</v>
      </c>
      <c r="BG339" s="2">
        <f t="shared" si="443"/>
        <v>35.59405283095407</v>
      </c>
      <c r="BH339" s="2">
        <f t="shared" si="466"/>
        <v>0.16012986023213965</v>
      </c>
      <c r="BI339" s="2">
        <f t="shared" si="444"/>
        <v>1.206669374552557</v>
      </c>
      <c r="BJ339" s="2">
        <f t="shared" si="445"/>
        <v>182.63538309785255</v>
      </c>
      <c r="BK339" s="2">
        <f t="shared" si="446"/>
        <v>150.43851130652467</v>
      </c>
      <c r="BL339" s="2">
        <f t="shared" si="447"/>
        <v>163.75134114837968</v>
      </c>
      <c r="BM339" s="2">
        <f t="shared" si="448"/>
        <v>192.10306991106174</v>
      </c>
      <c r="BN339" s="2">
        <f t="shared" si="449"/>
        <v>101.55019980814902</v>
      </c>
      <c r="BO339" s="2">
        <f t="shared" si="450"/>
        <v>223.25874995089137</v>
      </c>
      <c r="BP339" s="2">
        <f t="shared" si="451"/>
        <v>35.242075568827033</v>
      </c>
      <c r="BQ339" s="2">
        <f t="shared" si="452"/>
        <v>238.26377236359332</v>
      </c>
      <c r="BR339" s="2">
        <f t="shared" si="453"/>
        <v>4.9158461811616645</v>
      </c>
      <c r="BS339" s="2">
        <f t="shared" si="454"/>
        <v>241.98172751646271</v>
      </c>
      <c r="BU339" s="2">
        <f t="shared" si="467"/>
        <v>4.226506939824989</v>
      </c>
      <c r="BV339" s="2">
        <f t="shared" si="468"/>
        <v>5.3970552559274987</v>
      </c>
      <c r="BW339" s="2">
        <f t="shared" si="469"/>
        <v>6.272361032086132</v>
      </c>
      <c r="BX339" s="2">
        <f t="shared" si="470"/>
        <v>6.6939208495074558</v>
      </c>
      <c r="BY339" s="2">
        <f t="shared" si="471"/>
        <v>6.7983752416646785</v>
      </c>
      <c r="CA339" s="2">
        <f t="shared" si="472"/>
        <v>6.1458586268341868</v>
      </c>
      <c r="CB339" s="2">
        <f t="shared" si="473"/>
        <v>7.8479792122419392</v>
      </c>
      <c r="CC339" s="2">
        <f t="shared" si="474"/>
        <v>9.1207809920835885</v>
      </c>
      <c r="CD339" s="2">
        <f t="shared" si="481"/>
        <v>9.7337805866690807</v>
      </c>
      <c r="CE339" s="2">
        <f t="shared" si="475"/>
        <v>9.8856700633196919</v>
      </c>
      <c r="CG339" s="2">
        <f t="shared" si="476"/>
        <v>124.67251964715565</v>
      </c>
      <c r="CH339" s="2">
        <f t="shared" si="477"/>
        <v>159.20108188897655</v>
      </c>
      <c r="CI339" s="2">
        <f t="shared" si="478"/>
        <v>185.02064828957606</v>
      </c>
      <c r="CJ339" s="2">
        <f t="shared" si="479"/>
        <v>197.45572183096428</v>
      </c>
      <c r="CK339" s="2">
        <f t="shared" si="480"/>
        <v>200.53689321997715</v>
      </c>
    </row>
    <row r="340" spans="1:89">
      <c r="A340" s="2">
        <v>1</v>
      </c>
      <c r="B340" s="2">
        <f t="shared" si="416"/>
        <v>1490.4287220856409</v>
      </c>
      <c r="C340" s="3">
        <v>32.699999999999903</v>
      </c>
      <c r="D340" s="2">
        <f t="shared" si="417"/>
        <v>54.576215214994477</v>
      </c>
      <c r="E340" s="2">
        <f t="shared" si="413"/>
        <v>14.674331973539235</v>
      </c>
      <c r="F340" s="2">
        <v>0</v>
      </c>
      <c r="G340" s="2">
        <f t="shared" si="414"/>
        <v>0.86281598676957305</v>
      </c>
      <c r="H340" s="3">
        <f t="shared" si="415"/>
        <v>70.113363175303292</v>
      </c>
      <c r="J340" s="2">
        <f t="shared" si="410"/>
        <v>77.83996194639596</v>
      </c>
      <c r="K340" s="2">
        <f t="shared" si="455"/>
        <v>20.929436713582323</v>
      </c>
      <c r="L340" s="2">
        <f t="shared" si="456"/>
        <v>0</v>
      </c>
      <c r="M340" s="2">
        <f t="shared" si="411"/>
        <v>1.2306013400217137</v>
      </c>
      <c r="N340" s="3">
        <f t="shared" si="412"/>
        <v>99.999999999999986</v>
      </c>
      <c r="O340" s="2">
        <v>8.0000000000000002E-3</v>
      </c>
      <c r="P340" s="2">
        <f t="shared" si="418"/>
        <v>5.6276101899964966E-2</v>
      </c>
      <c r="Q340" s="2">
        <f t="shared" si="419"/>
        <v>0.19683372232641377</v>
      </c>
      <c r="R340" s="2">
        <v>0.3</v>
      </c>
      <c r="S340" s="2">
        <f t="shared" si="457"/>
        <v>2.1697272107801084E-2</v>
      </c>
      <c r="T340" s="2">
        <v>0.12</v>
      </c>
      <c r="U340" s="2">
        <f t="shared" si="420"/>
        <v>0.68200395717039375</v>
      </c>
      <c r="V340" s="2">
        <f t="shared" si="421"/>
        <v>0.9359592323498821</v>
      </c>
      <c r="W340" s="2">
        <v>0.06</v>
      </c>
      <c r="X340" s="2">
        <f t="shared" si="458"/>
        <v>0.23688590173979282</v>
      </c>
      <c r="Y340" s="2">
        <v>2.6700000000000002E-2</v>
      </c>
      <c r="Z340" s="2">
        <v>0.21</v>
      </c>
      <c r="AA340" s="2">
        <v>0.442</v>
      </c>
      <c r="AB340" s="2">
        <v>0.5</v>
      </c>
      <c r="AC340" s="2">
        <f t="shared" si="459"/>
        <v>7.0888093638319175E-2</v>
      </c>
      <c r="AD340" s="2">
        <f t="shared" si="422"/>
        <v>0.11130404886520072</v>
      </c>
      <c r="AE340" s="2">
        <f t="shared" si="423"/>
        <v>0.38071457390928171</v>
      </c>
      <c r="AF340" s="2">
        <f t="shared" si="424"/>
        <v>0.79378682781025156</v>
      </c>
      <c r="AG340" s="2">
        <f t="shared" si="425"/>
        <v>6.216695212113855</v>
      </c>
      <c r="AH340" s="2">
        <f t="shared" si="460"/>
        <v>0.24282317967253675</v>
      </c>
      <c r="AI340" s="2">
        <f t="shared" si="426"/>
        <v>6.1448454279080279E-2</v>
      </c>
      <c r="AJ340" s="2">
        <f t="shared" si="427"/>
        <v>0.24132343703518061</v>
      </c>
      <c r="AK340" s="2">
        <f t="shared" si="428"/>
        <v>0.42924365863565306</v>
      </c>
      <c r="AL340" s="2">
        <f t="shared" si="429"/>
        <v>4.0509751174354811</v>
      </c>
      <c r="AM340" s="2">
        <f t="shared" si="461"/>
        <v>0.14819044353591163</v>
      </c>
      <c r="AN340" s="2">
        <f t="shared" si="430"/>
        <v>3.3924305286155351E-2</v>
      </c>
      <c r="AO340" s="2">
        <f t="shared" si="431"/>
        <v>0.15296761735301898</v>
      </c>
      <c r="AP340" s="2">
        <f t="shared" si="432"/>
        <v>0.23211536400420663</v>
      </c>
      <c r="AQ340" s="2">
        <f t="shared" si="433"/>
        <v>2.6397304101549155</v>
      </c>
      <c r="AR340" s="2">
        <f t="shared" si="462"/>
        <v>9.0906484791824463E-2</v>
      </c>
      <c r="AS340" s="2">
        <f t="shared" si="434"/>
        <v>1.8728843591759303E-2</v>
      </c>
      <c r="AT340" s="2">
        <f t="shared" si="435"/>
        <v>9.6961539443218142E-2</v>
      </c>
      <c r="AU340" s="2">
        <f t="shared" si="436"/>
        <v>0.12551738650736174</v>
      </c>
      <c r="AV340" s="2">
        <f t="shared" si="437"/>
        <v>1.720123287922817</v>
      </c>
      <c r="AW340" s="2">
        <f t="shared" si="463"/>
        <v>5.603988899031271E-2</v>
      </c>
      <c r="AX340" s="2">
        <f t="shared" si="438"/>
        <v>1.0339772010828292E-2</v>
      </c>
      <c r="AY340" s="2">
        <f t="shared" si="439"/>
        <v>6.1460983009899883E-2</v>
      </c>
      <c r="AZ340" s="2">
        <f t="shared" si="440"/>
        <v>6.7874069358687256E-2</v>
      </c>
      <c r="BA340" s="2">
        <f t="shared" si="441"/>
        <v>1.1208811756958019</v>
      </c>
      <c r="BB340" s="2">
        <f t="shared" si="464"/>
        <v>3.4705490909339103E-2</v>
      </c>
      <c r="BD340" s="2">
        <f t="shared" si="409"/>
        <v>1.0616037166189467</v>
      </c>
      <c r="BE340" s="2">
        <f t="shared" si="465"/>
        <v>2440.3206016999729</v>
      </c>
      <c r="BF340" s="2">
        <f t="shared" si="442"/>
        <v>29.319968620672199</v>
      </c>
      <c r="BG340" s="2">
        <f t="shared" si="443"/>
        <v>35.574866029087765</v>
      </c>
      <c r="BH340" s="2">
        <f t="shared" si="466"/>
        <v>0.15754190579068941</v>
      </c>
      <c r="BI340" s="2">
        <f t="shared" si="444"/>
        <v>1.2034610336694929</v>
      </c>
      <c r="BJ340" s="2">
        <f t="shared" si="445"/>
        <v>182.47224615568075</v>
      </c>
      <c r="BK340" s="2">
        <f t="shared" si="446"/>
        <v>150.53647379841811</v>
      </c>
      <c r="BL340" s="2">
        <f t="shared" si="447"/>
        <v>163.0031775562818</v>
      </c>
      <c r="BM340" s="2">
        <f t="shared" si="448"/>
        <v>192.01407941456392</v>
      </c>
      <c r="BN340" s="2">
        <f t="shared" si="449"/>
        <v>100.47310581332741</v>
      </c>
      <c r="BO340" s="2">
        <f t="shared" si="450"/>
        <v>222.88325868441564</v>
      </c>
      <c r="BP340" s="2">
        <f t="shared" si="451"/>
        <v>34.525119468970644</v>
      </c>
      <c r="BQ340" s="2">
        <f t="shared" si="452"/>
        <v>237.64071837920608</v>
      </c>
      <c r="BR340" s="2">
        <f t="shared" si="453"/>
        <v>4.7398848358126475</v>
      </c>
      <c r="BS340" s="2">
        <f t="shared" si="454"/>
        <v>241.25621729419774</v>
      </c>
      <c r="BU340" s="2">
        <f t="shared" si="467"/>
        <v>4.231540146218177</v>
      </c>
      <c r="BV340" s="2">
        <f t="shared" si="468"/>
        <v>5.3974645823701417</v>
      </c>
      <c r="BW340" s="2">
        <f t="shared" si="469"/>
        <v>6.2651889820800815</v>
      </c>
      <c r="BX340" s="2">
        <f t="shared" si="470"/>
        <v>6.6800172398372295</v>
      </c>
      <c r="BY340" s="2">
        <f t="shared" si="471"/>
        <v>6.7816479504640936</v>
      </c>
      <c r="CA340" s="2">
        <f t="shared" si="472"/>
        <v>6.1687170814175643</v>
      </c>
      <c r="CB340" s="2">
        <f t="shared" si="473"/>
        <v>7.8683956231326055</v>
      </c>
      <c r="CC340" s="2">
        <f t="shared" si="474"/>
        <v>9.1333597122095753</v>
      </c>
      <c r="CD340" s="2">
        <f t="shared" si="481"/>
        <v>9.73809417556288</v>
      </c>
      <c r="CE340" s="2">
        <f t="shared" si="475"/>
        <v>9.8862508936790583</v>
      </c>
      <c r="CG340" s="2">
        <f t="shared" si="476"/>
        <v>125.08628828589063</v>
      </c>
      <c r="CH340" s="2">
        <f t="shared" si="477"/>
        <v>159.55155509197553</v>
      </c>
      <c r="CI340" s="2">
        <f t="shared" si="478"/>
        <v>185.20189058786443</v>
      </c>
      <c r="CJ340" s="2">
        <f t="shared" si="479"/>
        <v>197.46440618406385</v>
      </c>
      <c r="CK340" s="2">
        <f t="shared" si="480"/>
        <v>200.46865710190835</v>
      </c>
    </row>
    <row r="341" spans="1:89">
      <c r="A341" s="2">
        <v>1</v>
      </c>
      <c r="B341" s="2">
        <f t="shared" si="416"/>
        <v>1491.1430077999266</v>
      </c>
      <c r="C341" s="3">
        <v>32.799999999999898</v>
      </c>
      <c r="D341" s="2">
        <f t="shared" si="417"/>
        <v>54.58101521499448</v>
      </c>
      <c r="E341" s="2">
        <f t="shared" si="413"/>
        <v>14.57623197353924</v>
      </c>
      <c r="F341" s="2">
        <v>0</v>
      </c>
      <c r="G341" s="2">
        <f t="shared" si="414"/>
        <v>0.85971598676957317</v>
      </c>
      <c r="H341" s="3">
        <f t="shared" si="415"/>
        <v>70.016963175303289</v>
      </c>
      <c r="J341" s="2">
        <f t="shared" si="410"/>
        <v>77.953988204742004</v>
      </c>
      <c r="K341" s="2">
        <f t="shared" si="455"/>
        <v>20.818143650481314</v>
      </c>
      <c r="L341" s="2">
        <f t="shared" si="456"/>
        <v>0</v>
      </c>
      <c r="M341" s="2">
        <f t="shared" si="411"/>
        <v>1.2278681447766877</v>
      </c>
      <c r="N341" s="3">
        <f t="shared" si="412"/>
        <v>100.00000000000001</v>
      </c>
      <c r="O341" s="2">
        <v>8.0000000000000002E-3</v>
      </c>
      <c r="P341" s="2">
        <f t="shared" si="418"/>
        <v>5.6164363969118537E-2</v>
      </c>
      <c r="Q341" s="2">
        <f t="shared" si="419"/>
        <v>0.19673812810824504</v>
      </c>
      <c r="R341" s="2">
        <v>0.3</v>
      </c>
      <c r="S341" s="2">
        <f t="shared" si="457"/>
        <v>2.1612301462179687E-2</v>
      </c>
      <c r="T341" s="2">
        <v>0.12</v>
      </c>
      <c r="U341" s="2">
        <f t="shared" si="420"/>
        <v>0.68203027440327624</v>
      </c>
      <c r="V341" s="2">
        <f t="shared" si="421"/>
        <v>0.93488032702439738</v>
      </c>
      <c r="W341" s="2">
        <v>0.06</v>
      </c>
      <c r="X341" s="2">
        <f t="shared" si="458"/>
        <v>0.23626754899760236</v>
      </c>
      <c r="Y341" s="2">
        <v>2.6700000000000002E-2</v>
      </c>
      <c r="Z341" s="2">
        <v>0.21</v>
      </c>
      <c r="AA341" s="2">
        <v>0.442</v>
      </c>
      <c r="AB341" s="2">
        <v>0.5</v>
      </c>
      <c r="AC341" s="2">
        <f t="shared" si="459"/>
        <v>7.067115724056032E-2</v>
      </c>
      <c r="AD341" s="2">
        <f t="shared" si="422"/>
        <v>0.11119402368226824</v>
      </c>
      <c r="AE341" s="2">
        <f t="shared" si="423"/>
        <v>0.37951283794120194</v>
      </c>
      <c r="AF341" s="2">
        <f t="shared" si="424"/>
        <v>0.79139164799860007</v>
      </c>
      <c r="AG341" s="2">
        <f t="shared" si="425"/>
        <v>6.2086593071542797</v>
      </c>
      <c r="AH341" s="2">
        <f t="shared" si="460"/>
        <v>0.2419218537305316</v>
      </c>
      <c r="AI341" s="2">
        <f t="shared" si="426"/>
        <v>6.138771185783054E-2</v>
      </c>
      <c r="AJ341" s="2">
        <f t="shared" si="427"/>
        <v>0.24056169300408686</v>
      </c>
      <c r="AK341" s="2">
        <f t="shared" si="428"/>
        <v>0.42794845479827048</v>
      </c>
      <c r="AL341" s="2">
        <f t="shared" si="429"/>
        <v>4.0457386935918471</v>
      </c>
      <c r="AM341" s="2">
        <f t="shared" si="461"/>
        <v>0.1476109851179537</v>
      </c>
      <c r="AN341" s="2">
        <f t="shared" si="430"/>
        <v>3.3890770765776075E-2</v>
      </c>
      <c r="AO341" s="2">
        <f t="shared" si="431"/>
        <v>0.15248477088397791</v>
      </c>
      <c r="AP341" s="2">
        <f t="shared" si="432"/>
        <v>0.23141497693004637</v>
      </c>
      <c r="AQ341" s="2">
        <f t="shared" si="433"/>
        <v>2.6363182076950671</v>
      </c>
      <c r="AR341" s="2">
        <f t="shared" si="462"/>
        <v>9.0534217560218511E-2</v>
      </c>
      <c r="AS341" s="2">
        <f t="shared" si="434"/>
        <v>1.8710329939620806E-2</v>
      </c>
      <c r="AT341" s="2">
        <f t="shared" si="435"/>
        <v>9.6655477691305627E-2</v>
      </c>
      <c r="AU341" s="2">
        <f t="shared" si="436"/>
        <v>0.12513864916927431</v>
      </c>
      <c r="AV341" s="2">
        <f t="shared" si="437"/>
        <v>1.7178997999136953</v>
      </c>
      <c r="AW341" s="2">
        <f t="shared" si="463"/>
        <v>5.5800868988357968E-2</v>
      </c>
      <c r="AX341" s="2">
        <f t="shared" si="438"/>
        <v>1.0329551041163936E-2</v>
      </c>
      <c r="AY341" s="2">
        <f t="shared" si="439"/>
        <v>6.1266979735588305E-2</v>
      </c>
      <c r="AZ341" s="2">
        <f t="shared" si="440"/>
        <v>6.7669265505855572E-2</v>
      </c>
      <c r="BA341" s="2">
        <f t="shared" si="441"/>
        <v>1.1194322877752043</v>
      </c>
      <c r="BB341" s="2">
        <f t="shared" si="464"/>
        <v>3.4552097315834425E-2</v>
      </c>
      <c r="BD341" s="2">
        <f t="shared" si="409"/>
        <v>0.99734997833114469</v>
      </c>
      <c r="BE341" s="2">
        <f t="shared" si="465"/>
        <v>2432.8836405666757</v>
      </c>
      <c r="BF341" s="2">
        <f t="shared" si="442"/>
        <v>29.256261048783312</v>
      </c>
      <c r="BG341" s="2">
        <f t="shared" si="443"/>
        <v>35.555601989513669</v>
      </c>
      <c r="BH341" s="2">
        <f t="shared" si="466"/>
        <v>0.15498417179545945</v>
      </c>
      <c r="BI341" s="2">
        <f t="shared" si="444"/>
        <v>1.2002644578710966</v>
      </c>
      <c r="BJ341" s="2">
        <f t="shared" si="445"/>
        <v>182.30417486409809</v>
      </c>
      <c r="BK341" s="2">
        <f t="shared" si="446"/>
        <v>150.63332654556959</v>
      </c>
      <c r="BL341" s="2">
        <f t="shared" si="447"/>
        <v>162.25049282003775</v>
      </c>
      <c r="BM341" s="2">
        <f t="shared" si="448"/>
        <v>191.92333677250747</v>
      </c>
      <c r="BN341" s="2">
        <f t="shared" si="449"/>
        <v>99.399016609383949</v>
      </c>
      <c r="BO341" s="2">
        <f t="shared" si="450"/>
        <v>222.50678233662592</v>
      </c>
      <c r="BP341" s="2">
        <f t="shared" si="451"/>
        <v>33.817866918836025</v>
      </c>
      <c r="BQ341" s="2">
        <f t="shared" si="452"/>
        <v>237.01930724670498</v>
      </c>
      <c r="BR341" s="2">
        <f t="shared" si="453"/>
        <v>4.5691142459436263</v>
      </c>
      <c r="BS341" s="2">
        <f t="shared" si="454"/>
        <v>240.53461027270919</v>
      </c>
      <c r="BU341" s="2">
        <f t="shared" si="467"/>
        <v>4.2365567763413354</v>
      </c>
      <c r="BV341" s="2">
        <f t="shared" si="468"/>
        <v>5.3978367973944295</v>
      </c>
      <c r="BW341" s="2">
        <f t="shared" si="469"/>
        <v>6.2579950805571887</v>
      </c>
      <c r="BX341" s="2">
        <f t="shared" si="470"/>
        <v>6.6661593106090153</v>
      </c>
      <c r="BY341" s="2">
        <f t="shared" si="471"/>
        <v>6.7650270790985205</v>
      </c>
      <c r="CA341" s="2">
        <f t="shared" si="472"/>
        <v>6.1915549117870485</v>
      </c>
      <c r="CB341" s="2">
        <f t="shared" si="473"/>
        <v>7.8887182918375833</v>
      </c>
      <c r="CC341" s="2">
        <f t="shared" si="474"/>
        <v>9.1458045352633004</v>
      </c>
      <c r="CD341" s="2">
        <f t="shared" si="481"/>
        <v>9.7423199077247133</v>
      </c>
      <c r="CE341" s="2">
        <f t="shared" si="475"/>
        <v>9.8868111183765048</v>
      </c>
      <c r="CG341" s="2">
        <f t="shared" si="476"/>
        <v>125.50011421045259</v>
      </c>
      <c r="CH341" s="2">
        <f t="shared" si="477"/>
        <v>159.90087477298209</v>
      </c>
      <c r="CI341" s="2">
        <f t="shared" si="478"/>
        <v>185.38146395777238</v>
      </c>
      <c r="CJ341" s="2">
        <f t="shared" si="479"/>
        <v>197.47257005935592</v>
      </c>
      <c r="CK341" s="2">
        <f t="shared" si="480"/>
        <v>200.40134379996914</v>
      </c>
    </row>
    <row r="342" spans="1:89">
      <c r="A342" s="2">
        <v>1</v>
      </c>
      <c r="B342" s="2">
        <f t="shared" si="416"/>
        <v>1491.8572935142124</v>
      </c>
      <c r="C342" s="3">
        <v>32.899999999999899</v>
      </c>
      <c r="D342" s="2">
        <f t="shared" si="417"/>
        <v>54.585815214994476</v>
      </c>
      <c r="E342" s="2">
        <f t="shared" si="413"/>
        <v>14.478131973539238</v>
      </c>
      <c r="F342" s="2">
        <v>0</v>
      </c>
      <c r="G342" s="2">
        <f t="shared" si="414"/>
        <v>0.85661598676957318</v>
      </c>
      <c r="H342" s="3">
        <f t="shared" si="415"/>
        <v>69.920563175303286</v>
      </c>
      <c r="J342" s="2">
        <f t="shared" si="410"/>
        <v>78.068328880787362</v>
      </c>
      <c r="K342" s="2">
        <f t="shared" si="455"/>
        <v>20.706543706234154</v>
      </c>
      <c r="L342" s="2">
        <f t="shared" si="456"/>
        <v>0</v>
      </c>
      <c r="M342" s="2">
        <f t="shared" si="411"/>
        <v>1.2251274129784746</v>
      </c>
      <c r="N342" s="3">
        <f t="shared" si="412"/>
        <v>100</v>
      </c>
      <c r="O342" s="2">
        <v>8.0000000000000002E-3</v>
      </c>
      <c r="P342" s="2">
        <f t="shared" si="418"/>
        <v>5.6052938067087874E-2</v>
      </c>
      <c r="Q342" s="2">
        <f t="shared" si="419"/>
        <v>0.19664265763257785</v>
      </c>
      <c r="R342" s="2">
        <v>0.3</v>
      </c>
      <c r="S342" s="2">
        <f t="shared" si="457"/>
        <v>2.1527474668888328E-2</v>
      </c>
      <c r="T342" s="2">
        <v>0.12</v>
      </c>
      <c r="U342" s="2">
        <f t="shared" si="420"/>
        <v>0.68205657134966957</v>
      </c>
      <c r="V342" s="2">
        <f t="shared" si="421"/>
        <v>0.93380353712329933</v>
      </c>
      <c r="W342" s="2">
        <v>0.06</v>
      </c>
      <c r="X342" s="2">
        <f t="shared" si="458"/>
        <v>0.23564741315249335</v>
      </c>
      <c r="Y342" s="2">
        <v>2.6700000000000002E-2</v>
      </c>
      <c r="Z342" s="2">
        <v>0.21</v>
      </c>
      <c r="AA342" s="2">
        <v>0.442</v>
      </c>
      <c r="AB342" s="2">
        <v>0.5</v>
      </c>
      <c r="AC342" s="2">
        <f t="shared" si="459"/>
        <v>7.0453622659154322E-2</v>
      </c>
      <c r="AD342" s="2">
        <f t="shared" si="422"/>
        <v>0.11108419618116197</v>
      </c>
      <c r="AE342" s="2">
        <f t="shared" si="423"/>
        <v>0.37831586335242284</v>
      </c>
      <c r="AF342" s="2">
        <f t="shared" si="424"/>
        <v>0.7890056252827391</v>
      </c>
      <c r="AG342" s="2">
        <f t="shared" si="425"/>
        <v>6.2006402812114008</v>
      </c>
      <c r="AH342" s="2">
        <f t="shared" si="460"/>
        <v>0.24102345906728151</v>
      </c>
      <c r="AI342" s="2">
        <f t="shared" si="426"/>
        <v>6.1327078572257186E-2</v>
      </c>
      <c r="AJ342" s="2">
        <f t="shared" si="427"/>
        <v>0.23980296706711554</v>
      </c>
      <c r="AK342" s="2">
        <f t="shared" si="428"/>
        <v>0.4266582027000223</v>
      </c>
      <c r="AL342" s="2">
        <f t="shared" si="429"/>
        <v>4.0405132685947569</v>
      </c>
      <c r="AM342" s="2">
        <f t="shared" si="461"/>
        <v>0.14703336725595414</v>
      </c>
      <c r="AN342" s="2">
        <f t="shared" si="430"/>
        <v>3.3857296496741546E-2</v>
      </c>
      <c r="AO342" s="2">
        <f t="shared" si="431"/>
        <v>0.15200383749338678</v>
      </c>
      <c r="AP342" s="2">
        <f t="shared" si="432"/>
        <v>0.23071726753022906</v>
      </c>
      <c r="AQ342" s="2">
        <f t="shared" si="433"/>
        <v>2.6329131723959276</v>
      </c>
      <c r="AR342" s="2">
        <f t="shared" si="462"/>
        <v>9.0163107659884473E-2</v>
      </c>
      <c r="AS342" s="2">
        <f t="shared" si="434"/>
        <v>1.8691849550890437E-2</v>
      </c>
      <c r="AT342" s="2">
        <f t="shared" si="435"/>
        <v>9.6350628581877804E-2</v>
      </c>
      <c r="AU342" s="2">
        <f t="shared" si="436"/>
        <v>0.12476135979516334</v>
      </c>
      <c r="AV342" s="2">
        <f t="shared" si="437"/>
        <v>1.7156809822299965</v>
      </c>
      <c r="AW342" s="2">
        <f t="shared" si="463"/>
        <v>5.5562577632387027E-2</v>
      </c>
      <c r="AX342" s="2">
        <f t="shared" si="438"/>
        <v>1.0319348435476763E-2</v>
      </c>
      <c r="AY342" s="2">
        <f t="shared" si="439"/>
        <v>6.1073745118618364E-2</v>
      </c>
      <c r="AZ342" s="2">
        <f t="shared" si="440"/>
        <v>6.746524464580364E-2</v>
      </c>
      <c r="BA342" s="2">
        <f t="shared" si="441"/>
        <v>1.1179864431712621</v>
      </c>
      <c r="BB342" s="2">
        <f t="shared" si="464"/>
        <v>3.4399162989657291E-2</v>
      </c>
      <c r="BD342" s="2">
        <f t="shared" si="409"/>
        <v>0.93665018497813957</v>
      </c>
      <c r="BE342" s="2">
        <f t="shared" si="465"/>
        <v>2425.4917044256977</v>
      </c>
      <c r="BF342" s="2">
        <f t="shared" si="442"/>
        <v>29.192423400240173</v>
      </c>
      <c r="BG342" s="2">
        <f t="shared" si="443"/>
        <v>35.536261021157209</v>
      </c>
      <c r="BH342" s="2">
        <f t="shared" si="466"/>
        <v>0.15245644430248864</v>
      </c>
      <c r="BI342" s="2">
        <f t="shared" si="444"/>
        <v>1.1970796310821343</v>
      </c>
      <c r="BJ342" s="2">
        <f t="shared" si="445"/>
        <v>182.13115569545687</v>
      </c>
      <c r="BK342" s="2">
        <f t="shared" si="446"/>
        <v>150.72906462809203</v>
      </c>
      <c r="BL342" s="2">
        <f t="shared" si="447"/>
        <v>161.49333358611065</v>
      </c>
      <c r="BM342" s="2">
        <f t="shared" si="448"/>
        <v>191.83084436160655</v>
      </c>
      <c r="BN342" s="2">
        <f t="shared" si="449"/>
        <v>98.328026519316637</v>
      </c>
      <c r="BO342" s="2">
        <f t="shared" si="450"/>
        <v>222.12933930982558</v>
      </c>
      <c r="BP342" s="2">
        <f t="shared" si="451"/>
        <v>33.120287878625433</v>
      </c>
      <c r="BQ342" s="2">
        <f t="shared" si="452"/>
        <v>236.39955338844334</v>
      </c>
      <c r="BR342" s="2">
        <f t="shared" si="453"/>
        <v>4.4034208480545534</v>
      </c>
      <c r="BS342" s="2">
        <f t="shared" si="454"/>
        <v>239.81688629269505</v>
      </c>
      <c r="BU342" s="2">
        <f t="shared" si="467"/>
        <v>4.2415566606276487</v>
      </c>
      <c r="BV342" s="2">
        <f t="shared" si="468"/>
        <v>5.3981718630273541</v>
      </c>
      <c r="BW342" s="2">
        <f t="shared" si="469"/>
        <v>6.2507797085792598</v>
      </c>
      <c r="BX342" s="2">
        <f t="shared" si="470"/>
        <v>6.6523473937704996</v>
      </c>
      <c r="BY342" s="2">
        <f t="shared" si="471"/>
        <v>6.7485120663064517</v>
      </c>
      <c r="CA342" s="2">
        <f t="shared" si="472"/>
        <v>6.2143714758150992</v>
      </c>
      <c r="CB342" s="2">
        <f t="shared" si="473"/>
        <v>7.9089466276706073</v>
      </c>
      <c r="CC342" s="2">
        <f t="shared" si="474"/>
        <v>9.1581158123326123</v>
      </c>
      <c r="CD342" s="2">
        <f t="shared" si="481"/>
        <v>9.7464589533369477</v>
      </c>
      <c r="CE342" s="2">
        <f t="shared" si="475"/>
        <v>9.8873513298400812</v>
      </c>
      <c r="CG342" s="2">
        <f t="shared" si="476"/>
        <v>125.91398325927256</v>
      </c>
      <c r="CH342" s="2">
        <f t="shared" si="477"/>
        <v>160.24902552906659</v>
      </c>
      <c r="CI342" s="2">
        <f t="shared" si="478"/>
        <v>185.55936759948494</v>
      </c>
      <c r="CJ342" s="2">
        <f t="shared" si="479"/>
        <v>197.48022374647141</v>
      </c>
      <c r="CK342" s="2">
        <f t="shared" si="480"/>
        <v>200.33494854131442</v>
      </c>
    </row>
    <row r="343" spans="1:89">
      <c r="A343" s="2">
        <v>1</v>
      </c>
      <c r="B343" s="2">
        <f t="shared" si="416"/>
        <v>1492.571579228498</v>
      </c>
      <c r="C343" s="3">
        <v>32.999999999999901</v>
      </c>
      <c r="D343" s="2">
        <f t="shared" si="417"/>
        <v>54.590615214994479</v>
      </c>
      <c r="E343" s="2">
        <f t="shared" si="413"/>
        <v>14.380031973539239</v>
      </c>
      <c r="F343" s="2">
        <v>0</v>
      </c>
      <c r="G343" s="2">
        <f t="shared" si="414"/>
        <v>0.85351598676957308</v>
      </c>
      <c r="H343" s="3">
        <f t="shared" si="415"/>
        <v>69.824163175303298</v>
      </c>
      <c r="J343" s="2">
        <f t="shared" si="410"/>
        <v>78.182985276797552</v>
      </c>
      <c r="K343" s="2">
        <f t="shared" si="455"/>
        <v>20.594635609790501</v>
      </c>
      <c r="L343" s="2">
        <f t="shared" si="456"/>
        <v>0</v>
      </c>
      <c r="M343" s="2">
        <f t="shared" si="411"/>
        <v>1.222379113411932</v>
      </c>
      <c r="N343" s="3">
        <f t="shared" si="412"/>
        <v>99.999999999999986</v>
      </c>
      <c r="O343" s="2">
        <v>8.0000000000000002E-3</v>
      </c>
      <c r="P343" s="2">
        <f t="shared" si="418"/>
        <v>5.5941823107483316E-2</v>
      </c>
      <c r="Q343" s="2">
        <f t="shared" si="419"/>
        <v>0.19654731067052336</v>
      </c>
      <c r="R343" s="2">
        <v>0.3</v>
      </c>
      <c r="S343" s="2">
        <f t="shared" si="457"/>
        <v>2.144279078483937E-2</v>
      </c>
      <c r="T343" s="2">
        <v>0.12</v>
      </c>
      <c r="U343" s="2">
        <f t="shared" si="420"/>
        <v>0.68208284803300212</v>
      </c>
      <c r="V343" s="2">
        <f t="shared" si="421"/>
        <v>0.93272885714404463</v>
      </c>
      <c r="W343" s="2">
        <v>0.06</v>
      </c>
      <c r="X343" s="2">
        <f t="shared" si="458"/>
        <v>0.23502548690948211</v>
      </c>
      <c r="Y343" s="2">
        <v>2.6700000000000002E-2</v>
      </c>
      <c r="Z343" s="2">
        <v>0.21</v>
      </c>
      <c r="AA343" s="2">
        <v>0.442</v>
      </c>
      <c r="AB343" s="2">
        <v>0.5</v>
      </c>
      <c r="AC343" s="2">
        <f t="shared" si="459"/>
        <v>7.0235487416524661E-2</v>
      </c>
      <c r="AD343" s="2">
        <f t="shared" si="422"/>
        <v>0.11097456588307988</v>
      </c>
      <c r="AE343" s="2">
        <f t="shared" si="423"/>
        <v>0.37712362783833769</v>
      </c>
      <c r="AF343" s="2">
        <f t="shared" si="424"/>
        <v>0.78662871806474077</v>
      </c>
      <c r="AG343" s="2">
        <f t="shared" si="425"/>
        <v>6.1926380878369569</v>
      </c>
      <c r="AH343" s="2">
        <f t="shared" si="460"/>
        <v>0.24012798001199745</v>
      </c>
      <c r="AI343" s="2">
        <f t="shared" si="426"/>
        <v>6.1266554158024435E-2</v>
      </c>
      <c r="AJ343" s="2">
        <f t="shared" si="427"/>
        <v>0.23904724508605218</v>
      </c>
      <c r="AK343" s="2">
        <f t="shared" si="428"/>
        <v>0.42537287984664923</v>
      </c>
      <c r="AL343" s="2">
        <f t="shared" si="429"/>
        <v>4.0352988121772047</v>
      </c>
      <c r="AM343" s="2">
        <f t="shared" si="461"/>
        <v>0.14645757992149863</v>
      </c>
      <c r="AN343" s="2">
        <f t="shared" si="430"/>
        <v>3.3823882333117963E-2</v>
      </c>
      <c r="AO343" s="2">
        <f t="shared" si="431"/>
        <v>0.15152480821945957</v>
      </c>
      <c r="AP343" s="2">
        <f t="shared" si="432"/>
        <v>0.23002222364088679</v>
      </c>
      <c r="AQ343" s="2">
        <f t="shared" si="433"/>
        <v>2.6295152845346577</v>
      </c>
      <c r="AR343" s="2">
        <f t="shared" si="462"/>
        <v>8.9793148677900517E-2</v>
      </c>
      <c r="AS343" s="2">
        <f t="shared" si="434"/>
        <v>1.8673402345001412E-2</v>
      </c>
      <c r="AT343" s="2">
        <f t="shared" si="435"/>
        <v>9.604698643432999E-2</v>
      </c>
      <c r="AU343" s="2">
        <f t="shared" si="436"/>
        <v>0.1243855118073646</v>
      </c>
      <c r="AV343" s="2">
        <f t="shared" si="437"/>
        <v>1.7134668220197586</v>
      </c>
      <c r="AW343" s="2">
        <f t="shared" si="463"/>
        <v>5.5325010824017529E-2</v>
      </c>
      <c r="AX343" s="2">
        <f t="shared" si="438"/>
        <v>1.0309164149287672E-2</v>
      </c>
      <c r="AY343" s="2">
        <f t="shared" si="439"/>
        <v>6.0881275558226783E-2</v>
      </c>
      <c r="AZ343" s="2">
        <f t="shared" si="440"/>
        <v>6.7262003221631075E-2</v>
      </c>
      <c r="BA343" s="2">
        <f t="shared" si="441"/>
        <v>1.1165436335092711</v>
      </c>
      <c r="BB343" s="2">
        <f t="shared" si="464"/>
        <v>3.4246685312955723E-2</v>
      </c>
      <c r="BD343" s="2">
        <f t="shared" si="409"/>
        <v>0.87932776331992013</v>
      </c>
      <c r="BE343" s="2">
        <f t="shared" si="465"/>
        <v>2418.1443941933871</v>
      </c>
      <c r="BF343" s="2">
        <f t="shared" si="442"/>
        <v>29.12845484868717</v>
      </c>
      <c r="BG343" s="2">
        <f t="shared" si="443"/>
        <v>35.516843426695182</v>
      </c>
      <c r="BH343" s="2">
        <f t="shared" si="466"/>
        <v>0.14995850985305847</v>
      </c>
      <c r="BI343" s="2">
        <f t="shared" si="444"/>
        <v>1.1939065367753796</v>
      </c>
      <c r="BJ343" s="2">
        <f t="shared" si="445"/>
        <v>181.9531754048684</v>
      </c>
      <c r="BK343" s="2">
        <f t="shared" si="446"/>
        <v>150.82368314559741</v>
      </c>
      <c r="BL343" s="2">
        <f t="shared" si="447"/>
        <v>160.73174720066811</v>
      </c>
      <c r="BM343" s="2">
        <f t="shared" si="448"/>
        <v>191.73660467324007</v>
      </c>
      <c r="BN343" s="2">
        <f t="shared" si="449"/>
        <v>97.260229344132014</v>
      </c>
      <c r="BO343" s="2">
        <f t="shared" si="450"/>
        <v>221.75094806750531</v>
      </c>
      <c r="BP343" s="2">
        <f t="shared" si="451"/>
        <v>32.432350532874864</v>
      </c>
      <c r="BQ343" s="2">
        <f t="shared" si="452"/>
        <v>235.78147095554766</v>
      </c>
      <c r="BR343" s="2">
        <f t="shared" si="453"/>
        <v>4.242692336712814</v>
      </c>
      <c r="BS343" s="2">
        <f t="shared" si="454"/>
        <v>239.10302509888902</v>
      </c>
      <c r="BU343" s="2">
        <f t="shared" si="467"/>
        <v>4.2465396300459313</v>
      </c>
      <c r="BV343" s="2">
        <f t="shared" si="468"/>
        <v>5.3984697448964996</v>
      </c>
      <c r="BW343" s="2">
        <f t="shared" si="469"/>
        <v>6.2435432508293456</v>
      </c>
      <c r="BX343" s="2">
        <f t="shared" si="470"/>
        <v>6.6385818166016834</v>
      </c>
      <c r="BY343" s="2">
        <f t="shared" si="471"/>
        <v>6.7321023500408916</v>
      </c>
      <c r="CA343" s="2">
        <f t="shared" si="472"/>
        <v>6.2371661306812571</v>
      </c>
      <c r="CB343" s="2">
        <f t="shared" si="473"/>
        <v>7.9290800472317144</v>
      </c>
      <c r="CC343" s="2">
        <f t="shared" si="474"/>
        <v>9.1702939080060215</v>
      </c>
      <c r="CD343" s="2">
        <f t="shared" si="481"/>
        <v>9.7505124806327608</v>
      </c>
      <c r="CE343" s="2">
        <f t="shared" si="475"/>
        <v>9.8878721085903507</v>
      </c>
      <c r="CG343" s="2">
        <f t="shared" si="476"/>
        <v>126.32788120329492</v>
      </c>
      <c r="CH343" s="2">
        <f t="shared" si="477"/>
        <v>160.59599203728391</v>
      </c>
      <c r="CI343" s="2">
        <f t="shared" si="478"/>
        <v>185.7356009344183</v>
      </c>
      <c r="CJ343" s="2">
        <f t="shared" si="479"/>
        <v>197.48737752317655</v>
      </c>
      <c r="CK343" s="2">
        <f t="shared" si="480"/>
        <v>200.26946643971147</v>
      </c>
    </row>
    <row r="344" spans="1:89">
      <c r="A344" s="2">
        <v>1</v>
      </c>
      <c r="B344" s="2">
        <f t="shared" si="416"/>
        <v>1493.2858649427837</v>
      </c>
      <c r="C344" s="3">
        <v>33.099999999999902</v>
      </c>
      <c r="D344" s="2">
        <f t="shared" si="417"/>
        <v>54.595415214994482</v>
      </c>
      <c r="E344" s="2">
        <f t="shared" si="413"/>
        <v>14.281931973539237</v>
      </c>
      <c r="F344" s="2">
        <v>0</v>
      </c>
      <c r="G344" s="2">
        <f t="shared" si="414"/>
        <v>0.85041598676957308</v>
      </c>
      <c r="H344" s="3">
        <f t="shared" si="415"/>
        <v>69.727763175303295</v>
      </c>
      <c r="J344" s="2">
        <f t="shared" si="410"/>
        <v>78.297958702239711</v>
      </c>
      <c r="K344" s="2">
        <f t="shared" si="455"/>
        <v>20.482418083070993</v>
      </c>
      <c r="L344" s="2">
        <f t="shared" si="456"/>
        <v>0</v>
      </c>
      <c r="M344" s="2">
        <f t="shared" si="411"/>
        <v>1.2196232146892958</v>
      </c>
      <c r="N344" s="3">
        <f t="shared" si="412"/>
        <v>100</v>
      </c>
      <c r="O344" s="2">
        <v>8.0000000000000002E-3</v>
      </c>
      <c r="P344" s="2">
        <f t="shared" si="418"/>
        <v>5.5831018008393865E-2</v>
      </c>
      <c r="Q344" s="2">
        <f t="shared" si="419"/>
        <v>0.1964520869937374</v>
      </c>
      <c r="R344" s="2">
        <v>0.3</v>
      </c>
      <c r="S344" s="2">
        <f t="shared" si="457"/>
        <v>2.1358248868760952E-2</v>
      </c>
      <c r="T344" s="2">
        <v>0.12</v>
      </c>
      <c r="U344" s="2">
        <f t="shared" si="420"/>
        <v>0.68210910447666495</v>
      </c>
      <c r="V344" s="2">
        <f t="shared" si="421"/>
        <v>0.93165628160168323</v>
      </c>
      <c r="W344" s="2">
        <v>0.06</v>
      </c>
      <c r="X344" s="2">
        <f t="shared" si="458"/>
        <v>0.23440176293310327</v>
      </c>
      <c r="Y344" s="2">
        <v>2.6700000000000002E-2</v>
      </c>
      <c r="Z344" s="2">
        <v>0.21</v>
      </c>
      <c r="AA344" s="2">
        <v>0.442</v>
      </c>
      <c r="AB344" s="2">
        <v>0.5</v>
      </c>
      <c r="AC344" s="2">
        <f t="shared" si="459"/>
        <v>7.0016749021393571E-2</v>
      </c>
      <c r="AD344" s="2">
        <f t="shared" si="422"/>
        <v>0.11086513231065896</v>
      </c>
      <c r="AE344" s="2">
        <f t="shared" si="423"/>
        <v>0.37593610921393655</v>
      </c>
      <c r="AF344" s="2">
        <f t="shared" si="424"/>
        <v>0.78426088496368573</v>
      </c>
      <c r="AG344" s="2">
        <f t="shared" si="425"/>
        <v>6.1846526807386448</v>
      </c>
      <c r="AH344" s="2">
        <f t="shared" si="460"/>
        <v>0.2392354009684044</v>
      </c>
      <c r="AI344" s="2">
        <f t="shared" si="426"/>
        <v>6.1206138351590944E-2</v>
      </c>
      <c r="AJ344" s="2">
        <f t="shared" si="427"/>
        <v>0.23829451299849075</v>
      </c>
      <c r="AK344" s="2">
        <f t="shared" si="428"/>
        <v>0.42409246386124</v>
      </c>
      <c r="AL344" s="2">
        <f t="shared" si="429"/>
        <v>4.0300952941738082</v>
      </c>
      <c r="AM344" s="2">
        <f t="shared" si="461"/>
        <v>0.14588361313297785</v>
      </c>
      <c r="AN344" s="2">
        <f t="shared" si="430"/>
        <v>3.379052812941008E-2</v>
      </c>
      <c r="AO344" s="2">
        <f t="shared" si="431"/>
        <v>0.15104767414846323</v>
      </c>
      <c r="AP344" s="2">
        <f t="shared" si="432"/>
        <v>0.22932983316160813</v>
      </c>
      <c r="AQ344" s="2">
        <f t="shared" si="433"/>
        <v>2.6261245244546383</v>
      </c>
      <c r="AR344" s="2">
        <f t="shared" si="462"/>
        <v>8.9424334230774824E-2</v>
      </c>
      <c r="AS344" s="2">
        <f t="shared" si="434"/>
        <v>1.8654988241629117E-2</v>
      </c>
      <c r="AT344" s="2">
        <f t="shared" si="435"/>
        <v>9.5744545598516681E-2</v>
      </c>
      <c r="AU344" s="2">
        <f t="shared" si="436"/>
        <v>0.12401109866252832</v>
      </c>
      <c r="AV344" s="2">
        <f t="shared" si="437"/>
        <v>1.7112573064741698</v>
      </c>
      <c r="AW344" s="2">
        <f t="shared" si="463"/>
        <v>5.50881644833889E-2</v>
      </c>
      <c r="AX344" s="2">
        <f t="shared" si="438"/>
        <v>1.0298998138251239E-2</v>
      </c>
      <c r="AY344" s="2">
        <f t="shared" si="439"/>
        <v>6.0689567472957513E-2</v>
      </c>
      <c r="AZ344" s="2">
        <f t="shared" si="440"/>
        <v>6.7059537694993204E-2</v>
      </c>
      <c r="BA344" s="2">
        <f t="shared" si="441"/>
        <v>1.1151038504426467</v>
      </c>
      <c r="BB344" s="2">
        <f t="shared" si="464"/>
        <v>3.4094661679543739E-2</v>
      </c>
      <c r="BD344" s="2">
        <f t="shared" si="409"/>
        <v>0.82521381498067448</v>
      </c>
      <c r="BE344" s="2">
        <f t="shared" si="465"/>
        <v>2410.8413150985884</v>
      </c>
      <c r="BF344" s="2">
        <f t="shared" si="442"/>
        <v>29.064354559858586</v>
      </c>
      <c r="BG344" s="2">
        <f t="shared" si="443"/>
        <v>35.497349502626186</v>
      </c>
      <c r="BH344" s="2">
        <f t="shared" si="466"/>
        <v>0.14749015547537958</v>
      </c>
      <c r="BI344" s="2">
        <f t="shared" si="444"/>
        <v>1.1907451579799111</v>
      </c>
      <c r="BJ344" s="2">
        <f t="shared" si="445"/>
        <v>181.77022103446271</v>
      </c>
      <c r="BK344" s="2">
        <f t="shared" si="446"/>
        <v>150.91717721776922</v>
      </c>
      <c r="BL344" s="2">
        <f t="shared" si="447"/>
        <v>159.96578170802619</v>
      </c>
      <c r="BM344" s="2">
        <f t="shared" si="448"/>
        <v>191.64062031382855</v>
      </c>
      <c r="BN344" s="2">
        <f t="shared" si="449"/>
        <v>96.195718341812594</v>
      </c>
      <c r="BO344" s="2">
        <f t="shared" si="450"/>
        <v>221.37162713177813</v>
      </c>
      <c r="BP344" s="2">
        <f t="shared" si="451"/>
        <v>31.754021310202521</v>
      </c>
      <c r="BQ344" s="2">
        <f t="shared" si="452"/>
        <v>235.16507382670977</v>
      </c>
      <c r="BR344" s="2">
        <f t="shared" si="453"/>
        <v>4.0868176846844539</v>
      </c>
      <c r="BS344" s="2">
        <f t="shared" si="454"/>
        <v>238.39300634537176</v>
      </c>
      <c r="BU344" s="2">
        <f t="shared" si="467"/>
        <v>4.2515055161119557</v>
      </c>
      <c r="BV344" s="2">
        <f t="shared" si="468"/>
        <v>5.3987304122424824</v>
      </c>
      <c r="BW344" s="2">
        <f t="shared" si="469"/>
        <v>6.2362860955407529</v>
      </c>
      <c r="BX344" s="2">
        <f t="shared" si="470"/>
        <v>6.6248629016459848</v>
      </c>
      <c r="BY344" s="2">
        <f t="shared" si="471"/>
        <v>6.7157973675678191</v>
      </c>
      <c r="CA344" s="2">
        <f t="shared" si="472"/>
        <v>6.2599382328735995</v>
      </c>
      <c r="CB344" s="2">
        <f t="shared" si="473"/>
        <v>7.9491179744441887</v>
      </c>
      <c r="CC344" s="2">
        <f t="shared" si="474"/>
        <v>9.1823392002358055</v>
      </c>
      <c r="CD344" s="2">
        <f t="shared" si="481"/>
        <v>9.7544816555913787</v>
      </c>
      <c r="CE344" s="2">
        <f t="shared" si="475"/>
        <v>9.8883740233074189</v>
      </c>
      <c r="CG344" s="2">
        <f t="shared" si="476"/>
        <v>126.74179374686597</v>
      </c>
      <c r="CH344" s="2">
        <f t="shared" si="477"/>
        <v>160.94175905694649</v>
      </c>
      <c r="CI344" s="2">
        <f t="shared" si="478"/>
        <v>185.91016360489189</v>
      </c>
      <c r="CJ344" s="2">
        <f t="shared" si="479"/>
        <v>197.49404165175469</v>
      </c>
      <c r="CK344" s="2">
        <f t="shared" si="480"/>
        <v>200.20489249757139</v>
      </c>
    </row>
    <row r="345" spans="1:89">
      <c r="A345" s="2">
        <v>1</v>
      </c>
      <c r="B345" s="2">
        <f t="shared" si="416"/>
        <v>1494.0001506570695</v>
      </c>
      <c r="C345" s="3">
        <v>33.199999999999903</v>
      </c>
      <c r="D345" s="2">
        <f t="shared" si="417"/>
        <v>54.600215214994478</v>
      </c>
      <c r="E345" s="2">
        <f t="shared" si="413"/>
        <v>14.183831973539235</v>
      </c>
      <c r="F345" s="2">
        <v>0</v>
      </c>
      <c r="G345" s="2">
        <f t="shared" si="414"/>
        <v>0.84731598676957298</v>
      </c>
      <c r="H345" s="3">
        <f t="shared" si="415"/>
        <v>69.631363175303292</v>
      </c>
      <c r="J345" s="2">
        <f t="shared" si="410"/>
        <v>78.41325047383242</v>
      </c>
      <c r="K345" s="2">
        <f t="shared" si="455"/>
        <v>20.369889840918592</v>
      </c>
      <c r="L345" s="2">
        <f t="shared" si="456"/>
        <v>0</v>
      </c>
      <c r="M345" s="2">
        <f t="shared" si="411"/>
        <v>1.2168596852489846</v>
      </c>
      <c r="N345" s="3">
        <f t="shared" si="412"/>
        <v>100</v>
      </c>
      <c r="O345" s="2">
        <v>8.0000000000000002E-3</v>
      </c>
      <c r="P345" s="2">
        <f t="shared" si="418"/>
        <v>5.5720521692366916E-2</v>
      </c>
      <c r="Q345" s="2">
        <f t="shared" si="419"/>
        <v>0.1963569863744187</v>
      </c>
      <c r="R345" s="2">
        <v>0.3</v>
      </c>
      <c r="S345" s="2">
        <f t="shared" si="457"/>
        <v>2.1273847981173835E-2</v>
      </c>
      <c r="T345" s="2">
        <v>0.12</v>
      </c>
      <c r="U345" s="2">
        <f t="shared" si="420"/>
        <v>0.68213534070401494</v>
      </c>
      <c r="V345" s="2">
        <f t="shared" si="421"/>
        <v>0.93058580502879562</v>
      </c>
      <c r="W345" s="2">
        <v>0.06</v>
      </c>
      <c r="X345" s="2">
        <f t="shared" si="458"/>
        <v>0.23377623384713089</v>
      </c>
      <c r="Y345" s="2">
        <v>2.6700000000000002E-2</v>
      </c>
      <c r="Z345" s="2">
        <v>0.21</v>
      </c>
      <c r="AA345" s="2">
        <v>0.442</v>
      </c>
      <c r="AB345" s="2">
        <v>0.5</v>
      </c>
      <c r="AC345" s="2">
        <f t="shared" si="459"/>
        <v>6.9797404968687221E-2</v>
      </c>
      <c r="AD345" s="2">
        <f t="shared" si="422"/>
        <v>0.11075589498797078</v>
      </c>
      <c r="AE345" s="2">
        <f t="shared" si="423"/>
        <v>0.37475328541309127</v>
      </c>
      <c r="AF345" s="2">
        <f t="shared" si="424"/>
        <v>0.78190208481440182</v>
      </c>
      <c r="AG345" s="2">
        <f t="shared" si="425"/>
        <v>6.1766840137795063</v>
      </c>
      <c r="AH345" s="2">
        <f t="shared" si="460"/>
        <v>0.23834570641422392</v>
      </c>
      <c r="AI345" s="2">
        <f t="shared" si="426"/>
        <v>6.1145830890207364E-2</v>
      </c>
      <c r="AJ345" s="2">
        <f t="shared" si="427"/>
        <v>0.23754475681738116</v>
      </c>
      <c r="AK345" s="2">
        <f t="shared" si="428"/>
        <v>0.42281693248355001</v>
      </c>
      <c r="AL345" s="2">
        <f t="shared" si="429"/>
        <v>4.0249026845204199</v>
      </c>
      <c r="AM345" s="2">
        <f t="shared" si="461"/>
        <v>0.14531145695525591</v>
      </c>
      <c r="AN345" s="2">
        <f t="shared" si="430"/>
        <v>3.375723374055991E-2</v>
      </c>
      <c r="AO345" s="2">
        <f t="shared" si="431"/>
        <v>0.15057242641443017</v>
      </c>
      <c r="AP345" s="2">
        <f t="shared" si="432"/>
        <v>0.22864008405506953</v>
      </c>
      <c r="AQ345" s="2">
        <f t="shared" si="433"/>
        <v>2.6227408725652155</v>
      </c>
      <c r="AR345" s="2">
        <f t="shared" si="462"/>
        <v>8.9056657964233496E-2</v>
      </c>
      <c r="AS345" s="2">
        <f t="shared" si="434"/>
        <v>1.8636607160690297E-2</v>
      </c>
      <c r="AT345" s="2">
        <f t="shared" si="435"/>
        <v>9.5443300454569655E-2</v>
      </c>
      <c r="AU345" s="2">
        <f t="shared" si="436"/>
        <v>0.12363811385141973</v>
      </c>
      <c r="AV345" s="2">
        <f t="shared" si="437"/>
        <v>1.7090524228274044</v>
      </c>
      <c r="AW345" s="2">
        <f t="shared" si="463"/>
        <v>5.4852034549026756E-2</v>
      </c>
      <c r="AX345" s="2">
        <f t="shared" si="438"/>
        <v>1.0288850358155322E-2</v>
      </c>
      <c r="AY345" s="2">
        <f t="shared" si="439"/>
        <v>6.0498617300546245E-2</v>
      </c>
      <c r="AZ345" s="2">
        <f t="shared" si="440"/>
        <v>6.6857844545993195E-2</v>
      </c>
      <c r="BA345" s="2">
        <f t="shared" si="441"/>
        <v>1.1136670856528139</v>
      </c>
      <c r="BB345" s="2">
        <f t="shared" si="464"/>
        <v>3.3943089494814692E-2</v>
      </c>
      <c r="BD345" s="2">
        <f t="shared" si="409"/>
        <v>0.77414683765495695</v>
      </c>
      <c r="BE345" s="2">
        <f t="shared" si="465"/>
        <v>2403.5820766399711</v>
      </c>
      <c r="BF345" s="2">
        <f t="shared" si="442"/>
        <v>29.000121691471534</v>
      </c>
      <c r="BG345" s="2">
        <f t="shared" si="443"/>
        <v>35.477779539339579</v>
      </c>
      <c r="BH345" s="2">
        <f t="shared" si="466"/>
        <v>0.14505116868627485</v>
      </c>
      <c r="BI345" s="2">
        <f t="shared" si="444"/>
        <v>1.1875954772892676</v>
      </c>
      <c r="BJ345" s="2">
        <f t="shared" si="445"/>
        <v>181.5822799176637</v>
      </c>
      <c r="BK345" s="2">
        <f t="shared" si="446"/>
        <v>151.00954198493758</v>
      </c>
      <c r="BL345" s="2">
        <f t="shared" si="447"/>
        <v>159.19548584894073</v>
      </c>
      <c r="BM345" s="2">
        <f t="shared" si="448"/>
        <v>191.54289400519934</v>
      </c>
      <c r="BN345" s="2">
        <f t="shared" si="449"/>
        <v>95.134586206292369</v>
      </c>
      <c r="BO345" s="2">
        <f t="shared" si="450"/>
        <v>220.99139508079776</v>
      </c>
      <c r="BP345" s="2">
        <f t="shared" si="451"/>
        <v>31.085264903675302</v>
      </c>
      <c r="BQ345" s="2">
        <f t="shared" si="452"/>
        <v>234.55037560706205</v>
      </c>
      <c r="BR345" s="2">
        <f t="shared" si="453"/>
        <v>3.9356871620505585</v>
      </c>
      <c r="BS345" s="2">
        <f t="shared" si="454"/>
        <v>237.68680960084367</v>
      </c>
      <c r="BU345" s="2">
        <f t="shared" si="467"/>
        <v>4.2564541509000149</v>
      </c>
      <c r="BV345" s="2">
        <f t="shared" si="468"/>
        <v>5.3989538379313391</v>
      </c>
      <c r="BW345" s="2">
        <f t="shared" si="469"/>
        <v>6.2290086344257025</v>
      </c>
      <c r="BX345" s="2">
        <f t="shared" si="470"/>
        <v>6.6111909666437993</v>
      </c>
      <c r="BY345" s="2">
        <f t="shared" si="471"/>
        <v>6.6995965555647121</v>
      </c>
      <c r="CA345" s="2">
        <f t="shared" si="472"/>
        <v>6.2826871381915819</v>
      </c>
      <c r="CB345" s="2">
        <f t="shared" si="473"/>
        <v>7.9690598405926734</v>
      </c>
      <c r="CC345" s="2">
        <f t="shared" si="474"/>
        <v>9.1942520802005347</v>
      </c>
      <c r="CD345" s="2">
        <f t="shared" si="481"/>
        <v>9.7583676416386833</v>
      </c>
      <c r="CE345" s="2">
        <f t="shared" si="475"/>
        <v>9.8888576309036278</v>
      </c>
      <c r="CG345" s="2">
        <f t="shared" si="476"/>
        <v>127.1557065286428</v>
      </c>
      <c r="CH345" s="2">
        <f t="shared" si="477"/>
        <v>161.28631143190555</v>
      </c>
      <c r="CI345" s="2">
        <f t="shared" si="478"/>
        <v>186.08305547375366</v>
      </c>
      <c r="CJ345" s="2">
        <f t="shared" si="479"/>
        <v>197.50022637542568</v>
      </c>
      <c r="CK345" s="2">
        <f t="shared" si="480"/>
        <v>200.14122160802847</v>
      </c>
    </row>
    <row r="346" spans="1:89">
      <c r="A346" s="2">
        <v>1</v>
      </c>
      <c r="B346" s="2">
        <f t="shared" si="416"/>
        <v>1494.7144363713551</v>
      </c>
      <c r="C346" s="3">
        <v>33.299999999999898</v>
      </c>
      <c r="D346" s="2">
        <f t="shared" si="417"/>
        <v>54.605015214994481</v>
      </c>
      <c r="E346" s="2">
        <f t="shared" si="413"/>
        <v>14.085731973539239</v>
      </c>
      <c r="F346" s="2">
        <v>0</v>
      </c>
      <c r="G346" s="2">
        <f t="shared" si="414"/>
        <v>0.84421598676957321</v>
      </c>
      <c r="H346" s="3">
        <f t="shared" si="415"/>
        <v>69.53496317530329</v>
      </c>
      <c r="J346" s="2">
        <f t="shared" si="410"/>
        <v>78.528861915596053</v>
      </c>
      <c r="K346" s="2">
        <f t="shared" si="455"/>
        <v>20.257049591049562</v>
      </c>
      <c r="L346" s="2">
        <f t="shared" si="456"/>
        <v>0</v>
      </c>
      <c r="M346" s="2">
        <f t="shared" si="411"/>
        <v>1.2140884933543952</v>
      </c>
      <c r="N346" s="3">
        <f t="shared" si="412"/>
        <v>100.00000000000001</v>
      </c>
      <c r="O346" s="2">
        <v>8.0000000000000002E-3</v>
      </c>
      <c r="P346" s="2">
        <f t="shared" si="418"/>
        <v>5.561033308638632E-2</v>
      </c>
      <c r="Q346" s="2">
        <f t="shared" si="419"/>
        <v>0.19626200858530762</v>
      </c>
      <c r="R346" s="2">
        <v>0.3</v>
      </c>
      <c r="S346" s="2">
        <f t="shared" si="457"/>
        <v>2.1189587184367989E-2</v>
      </c>
      <c r="T346" s="2">
        <v>0.12</v>
      </c>
      <c r="U346" s="2">
        <f t="shared" si="420"/>
        <v>0.68216155673837198</v>
      </c>
      <c r="V346" s="2">
        <f t="shared" si="421"/>
        <v>0.92951742197542409</v>
      </c>
      <c r="W346" s="2">
        <v>0.06</v>
      </c>
      <c r="X346" s="2">
        <f t="shared" si="458"/>
        <v>0.23314889223429561</v>
      </c>
      <c r="Y346" s="2">
        <v>2.6700000000000002E-2</v>
      </c>
      <c r="Z346" s="2">
        <v>0.21</v>
      </c>
      <c r="AA346" s="2">
        <v>0.442</v>
      </c>
      <c r="AB346" s="2">
        <v>0.5</v>
      </c>
      <c r="AC346" s="2">
        <f t="shared" si="459"/>
        <v>6.9577452739440201E-2</v>
      </c>
      <c r="AD346" s="2">
        <f t="shared" si="422"/>
        <v>0.11064685344051568</v>
      </c>
      <c r="AE346" s="2">
        <f t="shared" si="423"/>
        <v>0.37357513448783969</v>
      </c>
      <c r="AF346" s="2">
        <f t="shared" si="424"/>
        <v>0.77955227666619131</v>
      </c>
      <c r="AG346" s="2">
        <f t="shared" si="425"/>
        <v>6.1687320409773241</v>
      </c>
      <c r="AH346" s="2">
        <f t="shared" si="460"/>
        <v>0.2374588809006577</v>
      </c>
      <c r="AI346" s="2">
        <f t="shared" si="426"/>
        <v>6.1085631511913145E-2</v>
      </c>
      <c r="AJ346" s="2">
        <f t="shared" si="427"/>
        <v>0.23679796263057479</v>
      </c>
      <c r="AK346" s="2">
        <f t="shared" si="428"/>
        <v>0.42154626356931246</v>
      </c>
      <c r="AL346" s="2">
        <f t="shared" si="429"/>
        <v>4.019720953253719</v>
      </c>
      <c r="AM346" s="2">
        <f t="shared" si="461"/>
        <v>0.14474110149933966</v>
      </c>
      <c r="AN346" s="2">
        <f t="shared" si="430"/>
        <v>3.3723999021944943E-2</v>
      </c>
      <c r="AO346" s="2">
        <f t="shared" si="431"/>
        <v>0.15009905619887087</v>
      </c>
      <c r="AP346" s="2">
        <f t="shared" si="432"/>
        <v>0.22795296434666301</v>
      </c>
      <c r="AQ346" s="2">
        <f t="shared" si="433"/>
        <v>2.61936430934144</v>
      </c>
      <c r="AR346" s="2">
        <f t="shared" si="462"/>
        <v>8.8690113553008987E-2</v>
      </c>
      <c r="AS346" s="2">
        <f t="shared" si="434"/>
        <v>1.8618259022342126E-2</v>
      </c>
      <c r="AT346" s="2">
        <f t="shared" si="435"/>
        <v>9.5143245412715433E-2</v>
      </c>
      <c r="AU346" s="2">
        <f t="shared" si="436"/>
        <v>0.12326655089871776</v>
      </c>
      <c r="AV346" s="2">
        <f t="shared" si="437"/>
        <v>1.7068521583564507</v>
      </c>
      <c r="AW346" s="2">
        <f t="shared" si="463"/>
        <v>5.4616616977707616E-2</v>
      </c>
      <c r="AX346" s="2">
        <f t="shared" si="438"/>
        <v>1.0278720764920497E-2</v>
      </c>
      <c r="AY346" s="2">
        <f t="shared" si="439"/>
        <v>6.030842149780493E-2</v>
      </c>
      <c r="AZ346" s="2">
        <f t="shared" si="440"/>
        <v>6.6656920273073211E-2</v>
      </c>
      <c r="BA346" s="2">
        <f t="shared" si="441"/>
        <v>1.1122333308490973</v>
      </c>
      <c r="BB346" s="2">
        <f t="shared" si="464"/>
        <v>3.3791966175654872E-2</v>
      </c>
      <c r="BD346" s="2">
        <f t="shared" si="409"/>
        <v>0.72597245404341137</v>
      </c>
      <c r="BE346" s="2">
        <f t="shared" si="465"/>
        <v>2396.3662925433173</v>
      </c>
      <c r="BF346" s="2">
        <f t="shared" si="442"/>
        <v>28.935755393117084</v>
      </c>
      <c r="BG346" s="2">
        <f t="shared" si="443"/>
        <v>35.458133821182756</v>
      </c>
      <c r="BH346" s="2">
        <f t="shared" si="466"/>
        <v>0.14264133749289365</v>
      </c>
      <c r="BI346" s="2">
        <f t="shared" si="444"/>
        <v>1.1844574768694587</v>
      </c>
      <c r="BJ346" s="2">
        <f t="shared" si="445"/>
        <v>181.38933968348272</v>
      </c>
      <c r="BK346" s="2">
        <f t="shared" si="446"/>
        <v>151.10077260865694</v>
      </c>
      <c r="BL346" s="2">
        <f t="shared" si="447"/>
        <v>158.42090905874986</v>
      </c>
      <c r="BM346" s="2">
        <f t="shared" si="448"/>
        <v>191.44342858493974</v>
      </c>
      <c r="BN346" s="2">
        <f t="shared" si="449"/>
        <v>94.076925046451819</v>
      </c>
      <c r="BO346" s="2">
        <f t="shared" si="450"/>
        <v>220.61027054616011</v>
      </c>
      <c r="BP346" s="2">
        <f t="shared" si="451"/>
        <v>30.426044291782521</v>
      </c>
      <c r="BQ346" s="2">
        <f t="shared" si="452"/>
        <v>233.93738962713633</v>
      </c>
      <c r="BR346" s="2">
        <f t="shared" si="453"/>
        <v>3.7891923543078452</v>
      </c>
      <c r="BS346" s="2">
        <f t="shared" si="454"/>
        <v>236.98441435385712</v>
      </c>
      <c r="BU346" s="2">
        <f t="shared" si="467"/>
        <v>4.2613853670547392</v>
      </c>
      <c r="BV346" s="2">
        <f t="shared" si="468"/>
        <v>5.3991399984668984</v>
      </c>
      <c r="BW346" s="2">
        <f t="shared" si="469"/>
        <v>6.221711262603649</v>
      </c>
      <c r="BX346" s="2">
        <f t="shared" si="470"/>
        <v>6.5975663244685956</v>
      </c>
      <c r="BY346" s="2">
        <f t="shared" si="471"/>
        <v>6.6834993502191082</v>
      </c>
      <c r="CA346" s="2">
        <f t="shared" si="472"/>
        <v>6.3054122017502712</v>
      </c>
      <c r="CB346" s="2">
        <f t="shared" si="473"/>
        <v>7.988905084362397</v>
      </c>
      <c r="CC346" s="2">
        <f t="shared" si="474"/>
        <v>9.2060329521669857</v>
      </c>
      <c r="CD346" s="2">
        <f t="shared" si="481"/>
        <v>9.7621715993531737</v>
      </c>
      <c r="CE346" s="2">
        <f t="shared" si="475"/>
        <v>9.8893234766017457</v>
      </c>
      <c r="CG346" s="2">
        <f t="shared" si="476"/>
        <v>127.56960512252314</v>
      </c>
      <c r="CH346" s="2">
        <f t="shared" si="477"/>
        <v>161.62963409284055</v>
      </c>
      <c r="CI346" s="2">
        <f t="shared" si="478"/>
        <v>186.25427662395853</v>
      </c>
      <c r="CJ346" s="2">
        <f t="shared" si="479"/>
        <v>197.50594191480545</v>
      </c>
      <c r="CK346" s="2">
        <f t="shared" si="480"/>
        <v>200.07844855706512</v>
      </c>
    </row>
    <row r="347" spans="1:89">
      <c r="A347" s="2">
        <v>1</v>
      </c>
      <c r="B347" s="2">
        <f t="shared" si="416"/>
        <v>1495.4287220856409</v>
      </c>
      <c r="C347" s="3">
        <v>33.399999999999899</v>
      </c>
      <c r="D347" s="2">
        <f t="shared" si="417"/>
        <v>54.609815214994477</v>
      </c>
      <c r="E347" s="2">
        <f t="shared" si="413"/>
        <v>13.987631973539241</v>
      </c>
      <c r="F347" s="2">
        <v>0</v>
      </c>
      <c r="G347" s="2">
        <f t="shared" si="414"/>
        <v>0.84111598676957311</v>
      </c>
      <c r="H347" s="3">
        <f t="shared" si="415"/>
        <v>69.438563175303301</v>
      </c>
      <c r="J347" s="2">
        <f t="shared" si="410"/>
        <v>78.644794358903368</v>
      </c>
      <c r="K347" s="2">
        <f t="shared" si="455"/>
        <v>20.143896034003941</v>
      </c>
      <c r="L347" s="2">
        <f t="shared" si="456"/>
        <v>0</v>
      </c>
      <c r="M347" s="2">
        <f t="shared" si="411"/>
        <v>1.2113096070926863</v>
      </c>
      <c r="N347" s="3">
        <f t="shared" si="412"/>
        <v>100</v>
      </c>
      <c r="O347" s="2">
        <v>8.0000000000000002E-3</v>
      </c>
      <c r="P347" s="2">
        <f t="shared" si="418"/>
        <v>5.5500451121851799E-2</v>
      </c>
      <c r="Q347" s="2">
        <f t="shared" si="419"/>
        <v>0.19616715339968471</v>
      </c>
      <c r="R347" s="2">
        <v>0.3</v>
      </c>
      <c r="S347" s="2">
        <f t="shared" si="457"/>
        <v>2.1105465542379333E-2</v>
      </c>
      <c r="T347" s="2">
        <v>0.12</v>
      </c>
      <c r="U347" s="2">
        <f t="shared" si="420"/>
        <v>0.68218775260301989</v>
      </c>
      <c r="V347" s="2">
        <f t="shared" si="421"/>
        <v>0.92845112700900934</v>
      </c>
      <c r="W347" s="2">
        <v>0.06</v>
      </c>
      <c r="X347" s="2">
        <f t="shared" si="458"/>
        <v>0.23251973063599998</v>
      </c>
      <c r="Y347" s="2">
        <v>2.6700000000000002E-2</v>
      </c>
      <c r="Z347" s="2">
        <v>0.21</v>
      </c>
      <c r="AA347" s="2">
        <v>0.442</v>
      </c>
      <c r="AB347" s="2">
        <v>0.5</v>
      </c>
      <c r="AC347" s="2">
        <f t="shared" si="459"/>
        <v>6.9356889800698915E-2</v>
      </c>
      <c r="AD347" s="2">
        <f t="shared" si="422"/>
        <v>0.11053800719521825</v>
      </c>
      <c r="AE347" s="2">
        <f t="shared" si="423"/>
        <v>0.37240163460767589</v>
      </c>
      <c r="AF347" s="2">
        <f t="shared" si="424"/>
        <v>0.77721141978157759</v>
      </c>
      <c r="AG347" s="2">
        <f t="shared" si="425"/>
        <v>6.1607967165040005</v>
      </c>
      <c r="AH347" s="2">
        <f t="shared" si="460"/>
        <v>0.23657490905187439</v>
      </c>
      <c r="AI347" s="2">
        <f t="shared" si="426"/>
        <v>6.1025539955534017E-2</v>
      </c>
      <c r="AJ347" s="2">
        <f t="shared" si="427"/>
        <v>0.23605411660037534</v>
      </c>
      <c r="AK347" s="2">
        <f t="shared" si="428"/>
        <v>0.4202804350895607</v>
      </c>
      <c r="AL347" s="2">
        <f t="shared" si="429"/>
        <v>4.0145500705108148</v>
      </c>
      <c r="AM347" s="2">
        <f t="shared" si="461"/>
        <v>0.1441725369220499</v>
      </c>
      <c r="AN347" s="2">
        <f t="shared" si="430"/>
        <v>3.3690823829376756E-2</v>
      </c>
      <c r="AO347" s="2">
        <f t="shared" si="431"/>
        <v>0.14962755473048875</v>
      </c>
      <c r="AP347" s="2">
        <f t="shared" si="432"/>
        <v>0.22726846212412957</v>
      </c>
      <c r="AQ347" s="2">
        <f t="shared" si="433"/>
        <v>2.6159948153238046</v>
      </c>
      <c r="AR347" s="2">
        <f t="shared" si="462"/>
        <v>8.8324694700629591E-2</v>
      </c>
      <c r="AS347" s="2">
        <f t="shared" si="434"/>
        <v>1.8599943746981436E-2</v>
      </c>
      <c r="AT347" s="2">
        <f t="shared" si="435"/>
        <v>9.4844374913094859E-2</v>
      </c>
      <c r="AU347" s="2">
        <f t="shared" si="436"/>
        <v>0.12289640336281699</v>
      </c>
      <c r="AV347" s="2">
        <f t="shared" si="437"/>
        <v>1.7046565003809413</v>
      </c>
      <c r="AW347" s="2">
        <f t="shared" si="463"/>
        <v>5.4381907744324318E-2</v>
      </c>
      <c r="AX347" s="2">
        <f t="shared" si="438"/>
        <v>1.0268609314599646E-2</v>
      </c>
      <c r="AY347" s="2">
        <f t="shared" si="439"/>
        <v>6.0118976540507227E-2</v>
      </c>
      <c r="AZ347" s="2">
        <f t="shared" si="440"/>
        <v>6.6456761392907182E-2</v>
      </c>
      <c r="BA347" s="2">
        <f t="shared" si="441"/>
        <v>1.1108025777686092</v>
      </c>
      <c r="BB347" s="2">
        <f t="shared" si="464"/>
        <v>3.364128915035746E-2</v>
      </c>
      <c r="BD347" s="2">
        <f t="shared" si="409"/>
        <v>0.68054314838237973</v>
      </c>
      <c r="BE347" s="2">
        <f t="shared" si="465"/>
        <v>2389.1935807187815</v>
      </c>
      <c r="BF347" s="2">
        <f t="shared" si="442"/>
        <v>28.871254806149608</v>
      </c>
      <c r="BG347" s="2">
        <f t="shared" si="443"/>
        <v>35.438412626526969</v>
      </c>
      <c r="BH347" s="2">
        <f t="shared" si="466"/>
        <v>0.14026045039442545</v>
      </c>
      <c r="BI347" s="2">
        <f t="shared" si="444"/>
        <v>1.1813311384668388</v>
      </c>
      <c r="BJ347" s="2">
        <f t="shared" si="445"/>
        <v>181.19138826082934</v>
      </c>
      <c r="BK347" s="2">
        <f t="shared" si="446"/>
        <v>151.19086427228618</v>
      </c>
      <c r="BL347" s="2">
        <f t="shared" si="447"/>
        <v>157.64210146536311</v>
      </c>
      <c r="BM347" s="2">
        <f t="shared" si="448"/>
        <v>191.3422270067374</v>
      </c>
      <c r="BN347" s="2">
        <f t="shared" si="449"/>
        <v>93.022826365141896</v>
      </c>
      <c r="BO347" s="2">
        <f t="shared" si="450"/>
        <v>220.22827221028879</v>
      </c>
      <c r="BP347" s="2">
        <f t="shared" si="451"/>
        <v>29.776320760008616</v>
      </c>
      <c r="BQ347" s="2">
        <f t="shared" si="452"/>
        <v>233.32612894190541</v>
      </c>
      <c r="BR347" s="2">
        <f t="shared" si="453"/>
        <v>3.6472261794645835</v>
      </c>
      <c r="BS347" s="2">
        <f t="shared" si="454"/>
        <v>236.28580001800563</v>
      </c>
      <c r="BU347" s="2">
        <f t="shared" si="467"/>
        <v>4.2662989978031405</v>
      </c>
      <c r="BV347" s="2">
        <f t="shared" si="468"/>
        <v>5.3992888740030818</v>
      </c>
      <c r="BW347" s="2">
        <f t="shared" si="469"/>
        <v>6.2143943785292386</v>
      </c>
      <c r="BX347" s="2">
        <f t="shared" si="470"/>
        <v>6.5839892830654652</v>
      </c>
      <c r="BY347" s="2">
        <f t="shared" si="471"/>
        <v>6.6675051873270679</v>
      </c>
      <c r="CA347" s="2">
        <f t="shared" si="472"/>
        <v>6.3281127779859876</v>
      </c>
      <c r="CB347" s="2">
        <f t="shared" si="473"/>
        <v>8.0086531518795017</v>
      </c>
      <c r="CC347" s="2">
        <f t="shared" si="474"/>
        <v>9.2176822333514643</v>
      </c>
      <c r="CD347" s="2">
        <f t="shared" si="481"/>
        <v>9.7658946861773313</v>
      </c>
      <c r="CE347" s="2">
        <f t="shared" si="475"/>
        <v>9.8897720940184257</v>
      </c>
      <c r="CG347" s="2">
        <f t="shared" si="476"/>
        <v>127.98347503859543</v>
      </c>
      <c r="CH347" s="2">
        <f t="shared" si="477"/>
        <v>161.97171205955524</v>
      </c>
      <c r="CI347" s="2">
        <f t="shared" si="478"/>
        <v>186.42382735809926</v>
      </c>
      <c r="CJ347" s="2">
        <f t="shared" si="479"/>
        <v>197.51119846440508</v>
      </c>
      <c r="CK347" s="2">
        <f t="shared" si="480"/>
        <v>200.01656802567931</v>
      </c>
    </row>
    <row r="348" spans="1:89">
      <c r="A348" s="2">
        <v>1</v>
      </c>
      <c r="B348" s="2">
        <f t="shared" si="416"/>
        <v>1496.1430077999266</v>
      </c>
      <c r="C348" s="3">
        <v>33.499999999999901</v>
      </c>
      <c r="D348" s="2">
        <f t="shared" si="417"/>
        <v>54.61461521499448</v>
      </c>
      <c r="E348" s="2">
        <f t="shared" si="413"/>
        <v>13.889531973539238</v>
      </c>
      <c r="F348" s="2">
        <v>0</v>
      </c>
      <c r="G348" s="2">
        <f t="shared" si="414"/>
        <v>0.83801598676957312</v>
      </c>
      <c r="H348" s="3">
        <f t="shared" si="415"/>
        <v>69.342163175303298</v>
      </c>
      <c r="J348" s="2">
        <f t="shared" si="410"/>
        <v>78.761049142530737</v>
      </c>
      <c r="K348" s="2">
        <f t="shared" si="455"/>
        <v>20.030427863095699</v>
      </c>
      <c r="L348" s="2">
        <f t="shared" si="456"/>
        <v>0</v>
      </c>
      <c r="M348" s="2">
        <f t="shared" si="411"/>
        <v>1.2085229943735567</v>
      </c>
      <c r="N348" s="3">
        <f t="shared" si="412"/>
        <v>99.999999999999986</v>
      </c>
      <c r="O348" s="2">
        <v>8.0000000000000002E-3</v>
      </c>
      <c r="P348" s="2">
        <f t="shared" si="418"/>
        <v>5.5390874734558004E-2</v>
      </c>
      <c r="Q348" s="2">
        <f t="shared" si="419"/>
        <v>0.19607242059136867</v>
      </c>
      <c r="R348" s="2">
        <v>0.3</v>
      </c>
      <c r="S348" s="2">
        <f t="shared" si="457"/>
        <v>2.1021482120966471E-2</v>
      </c>
      <c r="T348" s="2">
        <v>0.12</v>
      </c>
      <c r="U348" s="2">
        <f t="shared" si="420"/>
        <v>0.68221392832120775</v>
      </c>
      <c r="V348" s="2">
        <f t="shared" si="421"/>
        <v>0.92738691471432189</v>
      </c>
      <c r="W348" s="2">
        <v>0.06</v>
      </c>
      <c r="X348" s="2">
        <f t="shared" si="458"/>
        <v>0.2318887415520319</v>
      </c>
      <c r="Y348" s="2">
        <v>2.6700000000000002E-2</v>
      </c>
      <c r="Z348" s="2">
        <v>0.21</v>
      </c>
      <c r="AA348" s="2">
        <v>0.442</v>
      </c>
      <c r="AB348" s="2">
        <v>0.5</v>
      </c>
      <c r="AC348" s="2">
        <f t="shared" si="459"/>
        <v>6.9135713605424462E-2</v>
      </c>
      <c r="AD348" s="2">
        <f t="shared" si="422"/>
        <v>0.11042935578042175</v>
      </c>
      <c r="AE348" s="2">
        <f t="shared" si="423"/>
        <v>0.37123276405884698</v>
      </c>
      <c r="AF348" s="2">
        <f t="shared" si="424"/>
        <v>0.7748794736350586</v>
      </c>
      <c r="AG348" s="2">
        <f t="shared" si="425"/>
        <v>6.1528779946849674</v>
      </c>
      <c r="AH348" s="2">
        <f t="shared" si="460"/>
        <v>0.23569377556450011</v>
      </c>
      <c r="AI348" s="2">
        <f t="shared" si="426"/>
        <v>6.096555596067893E-2</v>
      </c>
      <c r="AJ348" s="2">
        <f t="shared" si="427"/>
        <v>0.23531320496309252</v>
      </c>
      <c r="AK348" s="2">
        <f t="shared" si="428"/>
        <v>0.41901942512995416</v>
      </c>
      <c r="AL348" s="2">
        <f t="shared" si="429"/>
        <v>4.0093900065288643</v>
      </c>
      <c r="AM348" s="2">
        <f t="shared" si="461"/>
        <v>0.14360575342569493</v>
      </c>
      <c r="AN348" s="2">
        <f t="shared" si="430"/>
        <v>3.3657708019099335E-2</v>
      </c>
      <c r="AO348" s="2">
        <f t="shared" si="431"/>
        <v>0.14915791328489736</v>
      </c>
      <c r="AP348" s="2">
        <f t="shared" si="432"/>
        <v>0.22658656553719492</v>
      </c>
      <c r="AQ348" s="2">
        <f t="shared" si="433"/>
        <v>2.6126323711179946</v>
      </c>
      <c r="AR348" s="2">
        <f t="shared" si="462"/>
        <v>8.7960395139210584E-2</v>
      </c>
      <c r="AS348" s="2">
        <f t="shared" si="434"/>
        <v>1.858166125524377E-2</v>
      </c>
      <c r="AT348" s="2">
        <f t="shared" si="435"/>
        <v>9.4546683425583533E-2</v>
      </c>
      <c r="AU348" s="2">
        <f t="shared" si="436"/>
        <v>0.12252766483563024</v>
      </c>
      <c r="AV348" s="2">
        <f t="shared" si="437"/>
        <v>1.7024654362629901</v>
      </c>
      <c r="AW348" s="2">
        <f t="shared" si="463"/>
        <v>5.4147902841752436E-2</v>
      </c>
      <c r="AX348" s="2">
        <f t="shared" si="438"/>
        <v>1.0258515963377447E-2</v>
      </c>
      <c r="AY348" s="2">
        <f t="shared" si="439"/>
        <v>5.9930278923274787E-2</v>
      </c>
      <c r="AZ348" s="2">
        <f t="shared" si="440"/>
        <v>6.625736444029437E-2</v>
      </c>
      <c r="BA348" s="2">
        <f t="shared" si="441"/>
        <v>1.1093748181761443</v>
      </c>
      <c r="BB348" s="2">
        <f t="shared" si="464"/>
        <v>3.3491055858537205E-2</v>
      </c>
      <c r="BD348" s="2">
        <f t="shared" ref="BD348:BD379" si="482">(($W$6-BE347*C347/100)/((100-C347)/100))/((C348-C347)/100+S348*(1-(C348-C347)/100))</f>
        <v>0.6377180102889578</v>
      </c>
      <c r="BE348" s="2">
        <f t="shared" si="465"/>
        <v>2382.0635632181588</v>
      </c>
      <c r="BF348" s="2">
        <f t="shared" si="442"/>
        <v>28.806619063573898</v>
      </c>
      <c r="BG348" s="2">
        <f t="shared" si="443"/>
        <v>35.418616227831578</v>
      </c>
      <c r="BH348" s="2">
        <f t="shared" si="466"/>
        <v>0.1379082963838347</v>
      </c>
      <c r="BI348" s="2">
        <f t="shared" si="444"/>
        <v>1.1782164434158446</v>
      </c>
      <c r="BJ348" s="2">
        <f t="shared" si="445"/>
        <v>180.98841388283674</v>
      </c>
      <c r="BK348" s="2">
        <f t="shared" si="446"/>
        <v>151.27981218157143</v>
      </c>
      <c r="BL348" s="2">
        <f t="shared" si="447"/>
        <v>156.85911388709565</v>
      </c>
      <c r="BM348" s="2">
        <f t="shared" si="448"/>
        <v>191.23929234070863</v>
      </c>
      <c r="BN348" s="2">
        <f t="shared" si="449"/>
        <v>91.972381038238396</v>
      </c>
      <c r="BO348" s="2">
        <f t="shared" si="450"/>
        <v>219.84541880380505</v>
      </c>
      <c r="BP348" s="2">
        <f t="shared" si="451"/>
        <v>29.136053922996638</v>
      </c>
      <c r="BQ348" s="2">
        <f t="shared" si="452"/>
        <v>232.71660632990864</v>
      </c>
      <c r="BR348" s="2">
        <f t="shared" si="453"/>
        <v>3.5096829041219504</v>
      </c>
      <c r="BS348" s="2">
        <f t="shared" si="454"/>
        <v>235.59094593706865</v>
      </c>
      <c r="BU348" s="2">
        <f t="shared" si="467"/>
        <v>4.2711948769669137</v>
      </c>
      <c r="BV348" s="2">
        <f t="shared" si="468"/>
        <v>5.3994004483561611</v>
      </c>
      <c r="BW348" s="2">
        <f t="shared" si="469"/>
        <v>6.2070583839199456</v>
      </c>
      <c r="BX348" s="2">
        <f t="shared" si="470"/>
        <v>6.5704601453921958</v>
      </c>
      <c r="BY348" s="2">
        <f t="shared" si="471"/>
        <v>6.6516135023915401</v>
      </c>
      <c r="CA348" s="2">
        <f t="shared" si="472"/>
        <v>6.3507882206633051</v>
      </c>
      <c r="CB348" s="2">
        <f t="shared" si="473"/>
        <v>8.0283034967524163</v>
      </c>
      <c r="CC348" s="2">
        <f t="shared" si="474"/>
        <v>9.2292003537804312</v>
      </c>
      <c r="CD348" s="2">
        <f t="shared" si="481"/>
        <v>9.7695380561343796</v>
      </c>
      <c r="CE348" s="2">
        <f t="shared" si="475"/>
        <v>9.8902040052527465</v>
      </c>
      <c r="CG348" s="2">
        <f t="shared" si="476"/>
        <v>128.39730172410952</v>
      </c>
      <c r="CH348" s="2">
        <f t="shared" si="477"/>
        <v>162.31253044328108</v>
      </c>
      <c r="CI348" s="2">
        <f t="shared" si="478"/>
        <v>186.59170819789</v>
      </c>
      <c r="CJ348" s="2">
        <f t="shared" si="479"/>
        <v>197.51600618917237</v>
      </c>
      <c r="CK348" s="2">
        <f t="shared" si="480"/>
        <v>199.95557459209402</v>
      </c>
    </row>
    <row r="349" spans="1:89">
      <c r="A349" s="2">
        <v>1</v>
      </c>
      <c r="B349" s="2">
        <f t="shared" si="416"/>
        <v>1496.8572935142124</v>
      </c>
      <c r="C349" s="3">
        <v>33.599999999999902</v>
      </c>
      <c r="D349" s="2">
        <f t="shared" si="417"/>
        <v>54.619415214994476</v>
      </c>
      <c r="E349" s="2">
        <f t="shared" si="413"/>
        <v>13.791431973539236</v>
      </c>
      <c r="F349" s="2">
        <v>0</v>
      </c>
      <c r="G349" s="2">
        <f t="shared" si="414"/>
        <v>0.83491598676957313</v>
      </c>
      <c r="H349" s="3">
        <f t="shared" si="415"/>
        <v>69.245763175303281</v>
      </c>
      <c r="J349" s="2">
        <f t="shared" ref="J349:J379" si="483">100*D349/H349</f>
        <v>78.877627612709546</v>
      </c>
      <c r="K349" s="2">
        <f t="shared" si="455"/>
        <v>19.916643764362458</v>
      </c>
      <c r="L349" s="2">
        <f t="shared" si="456"/>
        <v>0</v>
      </c>
      <c r="M349" s="2">
        <f t="shared" ref="M349:M379" si="484">100*G349/H349</f>
        <v>1.2057286229280069</v>
      </c>
      <c r="N349" s="3">
        <f t="shared" si="412"/>
        <v>100.00000000000001</v>
      </c>
      <c r="O349" s="2">
        <v>8.0000000000000002E-3</v>
      </c>
      <c r="P349" s="2">
        <f t="shared" si="418"/>
        <v>5.5281602864673762E-2</v>
      </c>
      <c r="Q349" s="2">
        <f t="shared" si="419"/>
        <v>0.19597780993471503</v>
      </c>
      <c r="R349" s="2">
        <v>0.3</v>
      </c>
      <c r="S349" s="2">
        <f t="shared" si="457"/>
        <v>2.0937635987587449E-2</v>
      </c>
      <c r="T349" s="2">
        <v>0.12</v>
      </c>
      <c r="U349" s="2">
        <f t="shared" si="420"/>
        <v>0.6822400839161491</v>
      </c>
      <c r="V349" s="2">
        <f t="shared" si="421"/>
        <v>0.92632477969339921</v>
      </c>
      <c r="W349" s="2">
        <v>0.06</v>
      </c>
      <c r="X349" s="2">
        <f t="shared" si="458"/>
        <v>0.23125591744027518</v>
      </c>
      <c r="Y349" s="2">
        <v>2.6700000000000002E-2</v>
      </c>
      <c r="Z349" s="2">
        <v>0.21</v>
      </c>
      <c r="AA349" s="2">
        <v>0.442</v>
      </c>
      <c r="AB349" s="2">
        <v>0.5</v>
      </c>
      <c r="AC349" s="2">
        <f t="shared" si="459"/>
        <v>6.8913921592394636E-2</v>
      </c>
      <c r="AD349" s="2">
        <f t="shared" si="422"/>
        <v>0.11032089872588355</v>
      </c>
      <c r="AE349" s="2">
        <f t="shared" si="423"/>
        <v>0.37006850124365143</v>
      </c>
      <c r="AF349" s="2">
        <f t="shared" si="424"/>
        <v>0.77255639791186781</v>
      </c>
      <c r="AG349" s="2">
        <f t="shared" si="425"/>
        <v>6.144975829998562</v>
      </c>
      <c r="AH349" s="2">
        <f t="shared" si="460"/>
        <v>0.23481546520711072</v>
      </c>
      <c r="AI349" s="2">
        <f t="shared" si="426"/>
        <v>6.0905679267737538E-2</v>
      </c>
      <c r="AJ349" s="2">
        <f t="shared" si="427"/>
        <v>0.23457521402859732</v>
      </c>
      <c r="AK349" s="2">
        <f t="shared" si="428"/>
        <v>0.41776321189010884</v>
      </c>
      <c r="AL349" s="2">
        <f t="shared" si="429"/>
        <v>4.0042407316446571</v>
      </c>
      <c r="AM349" s="2">
        <f t="shared" si="461"/>
        <v>0.14304074125774524</v>
      </c>
      <c r="AN349" s="2">
        <f t="shared" si="430"/>
        <v>3.3624651447787653E-2</v>
      </c>
      <c r="AO349" s="2">
        <f t="shared" si="431"/>
        <v>0.14869012318433864</v>
      </c>
      <c r="AP349" s="2">
        <f t="shared" si="432"/>
        <v>0.22590726279720716</v>
      </c>
      <c r="AQ349" s="2">
        <f t="shared" si="433"/>
        <v>2.6092769573946213</v>
      </c>
      <c r="AR349" s="2">
        <f t="shared" si="462"/>
        <v>8.7597208629245901E-2</v>
      </c>
      <c r="AS349" s="2">
        <f t="shared" si="434"/>
        <v>1.8563411468002614E-2</v>
      </c>
      <c r="AT349" s="2">
        <f t="shared" si="435"/>
        <v>9.4250165449613552E-2</v>
      </c>
      <c r="AU349" s="2">
        <f t="shared" si="436"/>
        <v>0.12216032894239301</v>
      </c>
      <c r="AV349" s="2">
        <f t="shared" si="437"/>
        <v>1.7002789534070186</v>
      </c>
      <c r="AW349" s="2">
        <f t="shared" si="463"/>
        <v>5.3914598280717048E-2</v>
      </c>
      <c r="AX349" s="2">
        <f t="shared" si="438"/>
        <v>1.0248440667569922E-2</v>
      </c>
      <c r="AY349" s="2">
        <f t="shared" si="439"/>
        <v>5.9742325159464198E-2</v>
      </c>
      <c r="AZ349" s="2">
        <f t="shared" si="440"/>
        <v>6.6058725968053289E-2</v>
      </c>
      <c r="BA349" s="2">
        <f t="shared" si="441"/>
        <v>1.1079500438640659</v>
      </c>
      <c r="BB349" s="2">
        <f t="shared" si="464"/>
        <v>3.3341263751045312E-2</v>
      </c>
      <c r="BD349" s="2">
        <f t="shared" si="482"/>
        <v>0.59736248600042285</v>
      </c>
      <c r="BE349" s="2">
        <f t="shared" si="465"/>
        <v>2374.9758661921701</v>
      </c>
      <c r="BF349" s="2">
        <f t="shared" si="442"/>
        <v>28.741847289930536</v>
      </c>
      <c r="BG349" s="2">
        <f t="shared" si="443"/>
        <v>35.398744891706869</v>
      </c>
      <c r="BH349" s="2">
        <f t="shared" si="466"/>
        <v>0.13558466494960617</v>
      </c>
      <c r="BI349" s="2">
        <f t="shared" si="444"/>
        <v>1.1751133726465999</v>
      </c>
      <c r="BJ349" s="2">
        <f t="shared" si="445"/>
        <v>180.78040509120453</v>
      </c>
      <c r="BK349" s="2">
        <f t="shared" si="446"/>
        <v>151.36761156523104</v>
      </c>
      <c r="BL349" s="2">
        <f t="shared" si="447"/>
        <v>156.07199783034716</v>
      </c>
      <c r="BM349" s="2">
        <f t="shared" si="448"/>
        <v>191.1346277737135</v>
      </c>
      <c r="BN349" s="2">
        <f t="shared" si="449"/>
        <v>90.925679293738384</v>
      </c>
      <c r="BO349" s="2">
        <f t="shared" si="450"/>
        <v>219.46172910288223</v>
      </c>
      <c r="BP349" s="2">
        <f t="shared" si="451"/>
        <v>28.50520174729083</v>
      </c>
      <c r="BQ349" s="2">
        <f t="shared" si="452"/>
        <v>232.10883429246036</v>
      </c>
      <c r="BR349" s="2">
        <f t="shared" si="453"/>
        <v>3.3764581585559266</v>
      </c>
      <c r="BS349" s="2">
        <f t="shared" si="454"/>
        <v>234.89983139010877</v>
      </c>
      <c r="BU349" s="2">
        <f t="shared" si="467"/>
        <v>4.2760728389749509</v>
      </c>
      <c r="BV349" s="2">
        <f t="shared" si="468"/>
        <v>5.3994747090169302</v>
      </c>
      <c r="BW349" s="2">
        <f t="shared" si="469"/>
        <v>6.1997036836833495</v>
      </c>
      <c r="BX349" s="2">
        <f t="shared" si="470"/>
        <v>6.5569792093628223</v>
      </c>
      <c r="BY349" s="2">
        <f t="shared" si="471"/>
        <v>6.635823730720479</v>
      </c>
      <c r="CA349" s="2">
        <f t="shared" si="472"/>
        <v>6.3734378828834464</v>
      </c>
      <c r="CB349" s="2">
        <f t="shared" si="473"/>
        <v>8.0478555801142591</v>
      </c>
      <c r="CC349" s="2">
        <f t="shared" si="474"/>
        <v>9.2405877561504699</v>
      </c>
      <c r="CD349" s="2">
        <f t="shared" si="481"/>
        <v>9.7731028595504625</v>
      </c>
      <c r="CE349" s="2">
        <f t="shared" si="475"/>
        <v>9.890619720979597</v>
      </c>
      <c r="CG349" s="2">
        <f t="shared" si="476"/>
        <v>128.81107056446791</v>
      </c>
      <c r="CH349" s="2">
        <f t="shared" si="477"/>
        <v>162.65207444898576</v>
      </c>
      <c r="CI349" s="2">
        <f t="shared" si="478"/>
        <v>186.75791988360132</v>
      </c>
      <c r="CJ349" s="2">
        <f t="shared" si="479"/>
        <v>197.52037522107588</v>
      </c>
      <c r="CK349" s="2">
        <f t="shared" si="480"/>
        <v>199.89546273400452</v>
      </c>
    </row>
    <row r="350" spans="1:89">
      <c r="A350" s="2">
        <v>1</v>
      </c>
      <c r="B350" s="2">
        <f t="shared" si="416"/>
        <v>1497.5715792284982</v>
      </c>
      <c r="C350" s="3">
        <v>33.699999999999903</v>
      </c>
      <c r="D350" s="2">
        <f t="shared" si="417"/>
        <v>54.624215214994479</v>
      </c>
      <c r="E350" s="2">
        <f t="shared" si="413"/>
        <v>13.693331973539234</v>
      </c>
      <c r="F350" s="2">
        <v>0</v>
      </c>
      <c r="G350" s="2">
        <f t="shared" si="414"/>
        <v>0.83181598676957302</v>
      </c>
      <c r="H350" s="3">
        <f t="shared" si="415"/>
        <v>69.149363175303279</v>
      </c>
      <c r="J350" s="2">
        <f t="shared" si="483"/>
        <v>78.994531123178206</v>
      </c>
      <c r="K350" s="2">
        <f t="shared" si="455"/>
        <v>19.802542416514708</v>
      </c>
      <c r="L350" s="2">
        <f t="shared" si="456"/>
        <v>0</v>
      </c>
      <c r="M350" s="2">
        <f t="shared" si="484"/>
        <v>1.2029264603070944</v>
      </c>
      <c r="N350" s="3">
        <f t="shared" si="412"/>
        <v>100.00000000000001</v>
      </c>
      <c r="O350" s="2">
        <v>8.0000000000000002E-3</v>
      </c>
      <c r="P350" s="2">
        <f t="shared" si="418"/>
        <v>5.5172634456721353E-2</v>
      </c>
      <c r="Q350" s="2">
        <f t="shared" si="419"/>
        <v>0.1958833212046146</v>
      </c>
      <c r="R350" s="2">
        <v>0.3</v>
      </c>
      <c r="S350" s="2">
        <f t="shared" si="457"/>
        <v>2.0853926211376397E-2</v>
      </c>
      <c r="T350" s="2">
        <v>0.12</v>
      </c>
      <c r="U350" s="2">
        <f t="shared" si="420"/>
        <v>0.68226621941101961</v>
      </c>
      <c r="V350" s="2">
        <f t="shared" si="421"/>
        <v>0.92526471656548215</v>
      </c>
      <c r="W350" s="2">
        <v>0.06</v>
      </c>
      <c r="X350" s="2">
        <f t="shared" si="458"/>
        <v>0.23062125071641654</v>
      </c>
      <c r="Y350" s="2">
        <v>2.6700000000000002E-2</v>
      </c>
      <c r="Z350" s="2">
        <v>0.21</v>
      </c>
      <c r="AA350" s="2">
        <v>0.442</v>
      </c>
      <c r="AB350" s="2">
        <v>0.5</v>
      </c>
      <c r="AC350" s="2">
        <f t="shared" si="459"/>
        <v>6.8691511186104948E-2</v>
      </c>
      <c r="AD350" s="2">
        <f t="shared" si="422"/>
        <v>0.11021263556276965</v>
      </c>
      <c r="AE350" s="2">
        <f t="shared" si="423"/>
        <v>0.36890882467974639</v>
      </c>
      <c r="AF350" s="2">
        <f t="shared" si="424"/>
        <v>0.77024215250674233</v>
      </c>
      <c r="AG350" s="2">
        <f t="shared" si="425"/>
        <v>6.1370901770754447</v>
      </c>
      <c r="AH350" s="2">
        <f t="shared" si="460"/>
        <v>0.23393996281972776</v>
      </c>
      <c r="AI350" s="2">
        <f t="shared" si="426"/>
        <v>6.0845909617877197E-2</v>
      </c>
      <c r="AJ350" s="2">
        <f t="shared" si="427"/>
        <v>0.23384013017988339</v>
      </c>
      <c r="AK350" s="2">
        <f t="shared" si="428"/>
        <v>0.4165117736829303</v>
      </c>
      <c r="AL350" s="2">
        <f t="shared" si="429"/>
        <v>3.9991022162942453</v>
      </c>
      <c r="AM350" s="2">
        <f t="shared" si="461"/>
        <v>0.14247749071051044</v>
      </c>
      <c r="AN350" s="2">
        <f t="shared" si="430"/>
        <v>3.3591653972546043E-2</v>
      </c>
      <c r="AO350" s="2">
        <f t="shared" si="431"/>
        <v>0.14822417579740471</v>
      </c>
      <c r="AP350" s="2">
        <f t="shared" si="432"/>
        <v>0.22523054217677604</v>
      </c>
      <c r="AQ350" s="2">
        <f t="shared" si="433"/>
        <v>2.6059285548889752</v>
      </c>
      <c r="AR350" s="2">
        <f t="shared" si="462"/>
        <v>8.7235128959401373E-2</v>
      </c>
      <c r="AS350" s="2">
        <f t="shared" si="434"/>
        <v>1.8545194306368497E-2</v>
      </c>
      <c r="AT350" s="2">
        <f t="shared" si="435"/>
        <v>9.3954815513996842E-2</v>
      </c>
      <c r="AU350" s="2">
        <f t="shared" si="436"/>
        <v>0.12179438934146852</v>
      </c>
      <c r="AV350" s="2">
        <f t="shared" si="437"/>
        <v>1.6980970392595951</v>
      </c>
      <c r="AW350" s="2">
        <f t="shared" si="463"/>
        <v>5.3681990089660514E-2</v>
      </c>
      <c r="AX350" s="2">
        <f t="shared" si="438"/>
        <v>1.0238383383623999E-2</v>
      </c>
      <c r="AY350" s="2">
        <f t="shared" si="439"/>
        <v>5.9555111781055069E-2</v>
      </c>
      <c r="AZ350" s="2">
        <f t="shared" si="440"/>
        <v>6.5860842546916348E-2</v>
      </c>
      <c r="BA350" s="2">
        <f t="shared" si="441"/>
        <v>1.1065282466522017</v>
      </c>
      <c r="BB350" s="2">
        <f t="shared" si="464"/>
        <v>3.3191910289884829E-2</v>
      </c>
      <c r="BD350" s="2">
        <f t="shared" si="482"/>
        <v>0.55934813677979434</v>
      </c>
      <c r="BE350" s="2">
        <f t="shared" si="465"/>
        <v>2367.930119847792</v>
      </c>
      <c r="BF350" s="2">
        <f t="shared" si="442"/>
        <v>28.676938601179192</v>
      </c>
      <c r="BG350" s="2">
        <f t="shared" si="443"/>
        <v>35.378798878975331</v>
      </c>
      <c r="BH350" s="2">
        <f t="shared" si="466"/>
        <v>0.13328934607749951</v>
      </c>
      <c r="BI350" s="2">
        <f t="shared" si="444"/>
        <v>1.1720219066923887</v>
      </c>
      <c r="BJ350" s="2">
        <f t="shared" si="445"/>
        <v>180.56735074055575</v>
      </c>
      <c r="BK350" s="2">
        <f t="shared" si="446"/>
        <v>151.4542576755436</v>
      </c>
      <c r="BL350" s="2">
        <f t="shared" si="447"/>
        <v>155.28080548712165</v>
      </c>
      <c r="BM350" s="2">
        <f t="shared" si="448"/>
        <v>191.02823660965834</v>
      </c>
      <c r="BN350" s="2">
        <f t="shared" si="449"/>
        <v>89.882810690903966</v>
      </c>
      <c r="BO350" s="2">
        <f t="shared" si="450"/>
        <v>219.07722192658554</v>
      </c>
      <c r="BP350" s="2">
        <f t="shared" si="451"/>
        <v>27.883720574650777</v>
      </c>
      <c r="BQ350" s="2">
        <f t="shared" si="452"/>
        <v>231.50282505294163</v>
      </c>
      <c r="BR350" s="2">
        <f t="shared" si="453"/>
        <v>3.2474489507909983</v>
      </c>
      <c r="BS350" s="2">
        <f t="shared" si="454"/>
        <v>234.21243559652027</v>
      </c>
      <c r="BU350" s="2">
        <f t="shared" si="467"/>
        <v>4.2809327188761284</v>
      </c>
      <c r="BV350" s="2">
        <f t="shared" si="468"/>
        <v>5.3995116471628233</v>
      </c>
      <c r="BW350" s="2">
        <f t="shared" si="469"/>
        <v>6.1923306858440927</v>
      </c>
      <c r="BX350" s="2">
        <f t="shared" si="470"/>
        <v>6.5435467677936785</v>
      </c>
      <c r="BY350" s="2">
        <f t="shared" si="471"/>
        <v>6.6201353075247109</v>
      </c>
      <c r="CA350" s="2">
        <f t="shared" si="472"/>
        <v>6.3960611170940682</v>
      </c>
      <c r="CB350" s="2">
        <f t="shared" si="473"/>
        <v>8.0673088706662277</v>
      </c>
      <c r="CC350" s="2">
        <f t="shared" si="474"/>
        <v>9.2518448956875297</v>
      </c>
      <c r="CD350" s="2">
        <f t="shared" si="481"/>
        <v>9.776590242782266</v>
      </c>
      <c r="CE350" s="2">
        <f t="shared" si="475"/>
        <v>9.8910197405477156</v>
      </c>
      <c r="CG350" s="2">
        <f t="shared" si="476"/>
        <v>129.2247668842376</v>
      </c>
      <c r="CH350" s="2">
        <f t="shared" si="477"/>
        <v>162.990329377688</v>
      </c>
      <c r="CI350" s="2">
        <f t="shared" si="478"/>
        <v>186.92246337344699</v>
      </c>
      <c r="CJ350" s="2">
        <f t="shared" si="479"/>
        <v>197.52431565573318</v>
      </c>
      <c r="CK350" s="2">
        <f t="shared" si="480"/>
        <v>199.83622683086259</v>
      </c>
    </row>
    <row r="351" spans="1:89">
      <c r="A351" s="2">
        <v>1</v>
      </c>
      <c r="B351" s="2">
        <f t="shared" si="416"/>
        <v>1498.2858649427837</v>
      </c>
      <c r="C351" s="3">
        <v>33.799999999999898</v>
      </c>
      <c r="D351" s="2">
        <f t="shared" si="417"/>
        <v>54.629015214994482</v>
      </c>
      <c r="E351" s="2">
        <f t="shared" si="413"/>
        <v>13.595231973539239</v>
      </c>
      <c r="F351" s="2">
        <v>0</v>
      </c>
      <c r="G351" s="2">
        <f t="shared" si="414"/>
        <v>0.82871598676957325</v>
      </c>
      <c r="H351" s="3">
        <f t="shared" si="415"/>
        <v>69.05296317530329</v>
      </c>
      <c r="J351" s="2">
        <f t="shared" si="483"/>
        <v>79.111761035234593</v>
      </c>
      <c r="K351" s="2">
        <f t="shared" si="455"/>
        <v>19.688122490884734</v>
      </c>
      <c r="L351" s="2">
        <f t="shared" si="456"/>
        <v>0</v>
      </c>
      <c r="M351" s="2">
        <f t="shared" si="484"/>
        <v>1.2001164738806784</v>
      </c>
      <c r="N351" s="3">
        <f t="shared" si="412"/>
        <v>100.00000000000001</v>
      </c>
      <c r="O351" s="2">
        <v>8.0000000000000002E-3</v>
      </c>
      <c r="P351" s="2">
        <f t="shared" si="418"/>
        <v>5.5063968459556099E-2</v>
      </c>
      <c r="Q351" s="2">
        <f t="shared" si="419"/>
        <v>0.1957889541764922</v>
      </c>
      <c r="R351" s="2">
        <v>0.3</v>
      </c>
      <c r="S351" s="2">
        <f t="shared" si="457"/>
        <v>2.0770351863120342E-2</v>
      </c>
      <c r="T351" s="2">
        <v>0.12</v>
      </c>
      <c r="U351" s="2">
        <f t="shared" si="420"/>
        <v>0.68229233482896223</v>
      </c>
      <c r="V351" s="2">
        <f t="shared" si="421"/>
        <v>0.92420671996694692</v>
      </c>
      <c r="W351" s="2">
        <v>0.06</v>
      </c>
      <c r="X351" s="2">
        <f t="shared" si="458"/>
        <v>0.22998473375365336</v>
      </c>
      <c r="Y351" s="2">
        <v>2.6700000000000002E-2</v>
      </c>
      <c r="Z351" s="2">
        <v>0.21</v>
      </c>
      <c r="AA351" s="2">
        <v>0.442</v>
      </c>
      <c r="AB351" s="2">
        <v>0.5</v>
      </c>
      <c r="AC351" s="2">
        <f t="shared" si="459"/>
        <v>6.8468479796668966E-2</v>
      </c>
      <c r="AD351" s="2">
        <f t="shared" si="422"/>
        <v>0.11010456582365019</v>
      </c>
      <c r="AE351" s="2">
        <f t="shared" si="423"/>
        <v>0.3677537129994547</v>
      </c>
      <c r="AF351" s="2">
        <f t="shared" si="424"/>
        <v>0.76793669752270122</v>
      </c>
      <c r="AG351" s="2">
        <f t="shared" si="425"/>
        <v>6.129220990698002</v>
      </c>
      <c r="AH351" s="2">
        <f t="shared" si="460"/>
        <v>0.23306725331331729</v>
      </c>
      <c r="AI351" s="2">
        <f t="shared" si="426"/>
        <v>6.0786246753040389E-2</v>
      </c>
      <c r="AJ351" s="2">
        <f t="shared" si="427"/>
        <v>0.2331079398726274</v>
      </c>
      <c r="AK351" s="2">
        <f t="shared" si="428"/>
        <v>0.41526508893395364</v>
      </c>
      <c r="AL351" s="2">
        <f t="shared" si="429"/>
        <v>3.9939744310125462</v>
      </c>
      <c r="AM351" s="2">
        <f t="shared" si="461"/>
        <v>0.14191599212081785</v>
      </c>
      <c r="AN351" s="2">
        <f t="shared" si="430"/>
        <v>3.355871545090678E-2</v>
      </c>
      <c r="AO351" s="2">
        <f t="shared" si="431"/>
        <v>0.14776006253875928</v>
      </c>
      <c r="AP351" s="2">
        <f t="shared" si="432"/>
        <v>0.22455639200941663</v>
      </c>
      <c r="AQ351" s="2">
        <f t="shared" si="433"/>
        <v>2.6025871444007733</v>
      </c>
      <c r="AR351" s="2">
        <f t="shared" si="462"/>
        <v>8.6874149946308932E-2</v>
      </c>
      <c r="AS351" s="2">
        <f t="shared" si="434"/>
        <v>1.85270096916882E-2</v>
      </c>
      <c r="AT351" s="2">
        <f t="shared" si="435"/>
        <v>9.3660628176748723E-2</v>
      </c>
      <c r="AU351" s="2">
        <f t="shared" si="436"/>
        <v>0.12142983972415443</v>
      </c>
      <c r="AV351" s="2">
        <f t="shared" si="437"/>
        <v>1.6959196813092701</v>
      </c>
      <c r="AW351" s="2">
        <f t="shared" si="463"/>
        <v>5.3450074314610768E-2</v>
      </c>
      <c r="AX351" s="2">
        <f t="shared" si="438"/>
        <v>1.0228344068116998E-2</v>
      </c>
      <c r="AY351" s="2">
        <f t="shared" si="439"/>
        <v>5.936863533853818E-2</v>
      </c>
      <c r="AZ351" s="2">
        <f t="shared" si="440"/>
        <v>6.5663710765425598E-2</v>
      </c>
      <c r="BA351" s="2">
        <f t="shared" si="441"/>
        <v>1.1051094183877359</v>
      </c>
      <c r="BB351" s="2">
        <f t="shared" si="464"/>
        <v>3.3042992948126557E-2</v>
      </c>
      <c r="BD351" s="2">
        <f t="shared" si="482"/>
        <v>0.52355240444945783</v>
      </c>
      <c r="BE351" s="2">
        <f t="shared" si="465"/>
        <v>2360.9259584056522</v>
      </c>
      <c r="BF351" s="2">
        <f t="shared" si="442"/>
        <v>28.611892104579471</v>
      </c>
      <c r="BG351" s="2">
        <f t="shared" si="443"/>
        <v>35.358778444731556</v>
      </c>
      <c r="BH351" s="2">
        <f t="shared" si="466"/>
        <v>0.13102213025231987</v>
      </c>
      <c r="BI351" s="2">
        <f t="shared" si="444"/>
        <v>1.1689420256970042</v>
      </c>
      <c r="BJ351" s="2">
        <f t="shared" si="445"/>
        <v>180.34924000280904</v>
      </c>
      <c r="BK351" s="2">
        <f t="shared" si="446"/>
        <v>151.53974578893786</v>
      </c>
      <c r="BL351" s="2">
        <f t="shared" si="447"/>
        <v>154.48558973238914</v>
      </c>
      <c r="BM351" s="2">
        <f t="shared" si="448"/>
        <v>190.92012226978474</v>
      </c>
      <c r="BN351" s="2">
        <f t="shared" si="449"/>
        <v>88.843864099463431</v>
      </c>
      <c r="BO351" s="2">
        <f t="shared" si="450"/>
        <v>218.69191613419764</v>
      </c>
      <c r="BP351" s="2">
        <f t="shared" si="451"/>
        <v>27.271565145924978</v>
      </c>
      <c r="BQ351" s="2">
        <f t="shared" si="452"/>
        <v>230.89859055617532</v>
      </c>
      <c r="BR351" s="2">
        <f t="shared" si="453"/>
        <v>3.1225536796846192</v>
      </c>
      <c r="BS351" s="2">
        <f t="shared" si="454"/>
        <v>233.52873772102672</v>
      </c>
      <c r="BU351" s="2">
        <f t="shared" si="467"/>
        <v>4.2857743523523002</v>
      </c>
      <c r="BV351" s="2">
        <f t="shared" si="468"/>
        <v>5.3995112576699258</v>
      </c>
      <c r="BW351" s="2">
        <f t="shared" si="469"/>
        <v>6.1849398014705077</v>
      </c>
      <c r="BX351" s="2">
        <f t="shared" si="470"/>
        <v>6.5301631083519265</v>
      </c>
      <c r="BY351" s="2">
        <f t="shared" si="471"/>
        <v>6.6045476680154485</v>
      </c>
      <c r="CA351" s="2">
        <f t="shared" si="472"/>
        <v>6.4186572751003848</v>
      </c>
      <c r="CB351" s="2">
        <f t="shared" si="473"/>
        <v>8.0866628447219178</v>
      </c>
      <c r="CC351" s="2">
        <f t="shared" si="474"/>
        <v>9.2629722400054266</v>
      </c>
      <c r="CD351" s="2">
        <f t="shared" si="481"/>
        <v>9.7800013479500461</v>
      </c>
      <c r="CE351" s="2">
        <f t="shared" si="475"/>
        <v>9.8914045520821876</v>
      </c>
      <c r="CG351" s="2">
        <f t="shared" si="476"/>
        <v>129.63837594818219</v>
      </c>
      <c r="CH351" s="2">
        <f t="shared" si="477"/>
        <v>163.32728062877621</v>
      </c>
      <c r="CI351" s="2">
        <f t="shared" si="478"/>
        <v>187.08533984292194</v>
      </c>
      <c r="CJ351" s="2">
        <f t="shared" si="479"/>
        <v>197.52783754908424</v>
      </c>
      <c r="CK351" s="2">
        <f t="shared" si="480"/>
        <v>199.77786116619487</v>
      </c>
    </row>
    <row r="352" spans="1:89">
      <c r="A352" s="2">
        <v>1</v>
      </c>
      <c r="B352" s="2">
        <f t="shared" si="416"/>
        <v>1499.0001506570695</v>
      </c>
      <c r="C352" s="3">
        <v>33.899999999999899</v>
      </c>
      <c r="D352" s="2">
        <f t="shared" si="417"/>
        <v>54.633815214994478</v>
      </c>
      <c r="E352" s="2">
        <f t="shared" si="413"/>
        <v>13.49713197353924</v>
      </c>
      <c r="F352" s="2">
        <v>0</v>
      </c>
      <c r="G352" s="2">
        <f t="shared" si="414"/>
        <v>0.82561598676957315</v>
      </c>
      <c r="H352" s="3">
        <f t="shared" si="415"/>
        <v>68.956563175303302</v>
      </c>
      <c r="J352" s="2">
        <f t="shared" si="483"/>
        <v>79.229318717788857</v>
      </c>
      <c r="K352" s="2">
        <f t="shared" si="455"/>
        <v>19.573382651374974</v>
      </c>
      <c r="L352" s="2">
        <f t="shared" si="456"/>
        <v>0</v>
      </c>
      <c r="M352" s="2">
        <f t="shared" si="484"/>
        <v>1.1972986308361528</v>
      </c>
      <c r="N352" s="3">
        <f t="shared" si="412"/>
        <v>99.999999999999986</v>
      </c>
      <c r="O352" s="2">
        <v>8.0000000000000002E-3</v>
      </c>
      <c r="P352" s="2">
        <f t="shared" si="418"/>
        <v>5.4955603826345796E-2</v>
      </c>
      <c r="Q352" s="2">
        <f t="shared" si="419"/>
        <v>0.19569470862630445</v>
      </c>
      <c r="R352" s="2">
        <v>0.3</v>
      </c>
      <c r="S352" s="2">
        <f t="shared" si="457"/>
        <v>2.0686912015235898E-2</v>
      </c>
      <c r="T352" s="2">
        <v>0.12</v>
      </c>
      <c r="U352" s="2">
        <f t="shared" si="420"/>
        <v>0.68231843019308325</v>
      </c>
      <c r="V352" s="2">
        <f t="shared" si="421"/>
        <v>0.92315078455124111</v>
      </c>
      <c r="W352" s="2">
        <v>0.06</v>
      </c>
      <c r="X352" s="2">
        <f t="shared" si="458"/>
        <v>0.22934635888239532</v>
      </c>
      <c r="Y352" s="2">
        <v>2.6700000000000002E-2</v>
      </c>
      <c r="Z352" s="2">
        <v>0.21</v>
      </c>
      <c r="AA352" s="2">
        <v>0.442</v>
      </c>
      <c r="AB352" s="2">
        <v>0.5</v>
      </c>
      <c r="AC352" s="2">
        <f t="shared" si="459"/>
        <v>6.8244824819717845E-2</v>
      </c>
      <c r="AD352" s="2">
        <f t="shared" si="422"/>
        <v>0.10999668904249382</v>
      </c>
      <c r="AE352" s="2">
        <f t="shared" si="423"/>
        <v>0.36660314494907847</v>
      </c>
      <c r="AF352" s="2">
        <f t="shared" si="424"/>
        <v>0.76563999326982279</v>
      </c>
      <c r="AG352" s="2">
        <f t="shared" si="425"/>
        <v>6.1213682257997233</v>
      </c>
      <c r="AH352" s="2">
        <f t="shared" si="460"/>
        <v>0.23219732166928991</v>
      </c>
      <c r="AI352" s="2">
        <f t="shared" si="426"/>
        <v>6.0726690415941725E-2</v>
      </c>
      <c r="AJ352" s="2">
        <f t="shared" si="427"/>
        <v>0.23237862963475397</v>
      </c>
      <c r="AK352" s="2">
        <f t="shared" si="428"/>
        <v>0.41402313618068209</v>
      </c>
      <c r="AL352" s="2">
        <f t="shared" si="429"/>
        <v>3.9888573464329435</v>
      </c>
      <c r="AM352" s="2">
        <f t="shared" si="461"/>
        <v>0.14135623586969218</v>
      </c>
      <c r="AN352" s="2">
        <f t="shared" si="430"/>
        <v>3.3525835740828416E-2</v>
      </c>
      <c r="AO352" s="2">
        <f t="shared" si="431"/>
        <v>0.14729777486886172</v>
      </c>
      <c r="AP352" s="2">
        <f t="shared" si="432"/>
        <v>0.22388480068919084</v>
      </c>
      <c r="AQ352" s="2">
        <f t="shared" si="433"/>
        <v>2.5992527067938931</v>
      </c>
      <c r="AR352" s="2">
        <f t="shared" si="462"/>
        <v>8.6514265434361373E-2</v>
      </c>
      <c r="AS352" s="2">
        <f t="shared" si="434"/>
        <v>1.8508857545543839E-2</v>
      </c>
      <c r="AT352" s="2">
        <f t="shared" si="435"/>
        <v>9.3367598024913109E-2</v>
      </c>
      <c r="AU352" s="2">
        <f t="shared" si="436"/>
        <v>0.12106667381448957</v>
      </c>
      <c r="AV352" s="2">
        <f t="shared" si="437"/>
        <v>1.6937468670864027</v>
      </c>
      <c r="AW352" s="2">
        <f t="shared" si="463"/>
        <v>5.3218847019050039E-2</v>
      </c>
      <c r="AX352" s="2">
        <f t="shared" si="438"/>
        <v>1.0218322677756171E-2</v>
      </c>
      <c r="AY352" s="2">
        <f t="shared" si="439"/>
        <v>5.9182892400804557E-2</v>
      </c>
      <c r="AZ352" s="2">
        <f t="shared" si="440"/>
        <v>6.5467327229827899E-2</v>
      </c>
      <c r="BA352" s="2">
        <f t="shared" si="441"/>
        <v>1.1036935509450962</v>
      </c>
      <c r="BB352" s="2">
        <f t="shared" si="464"/>
        <v>3.2894509209825083E-2</v>
      </c>
      <c r="BD352" s="2">
        <f t="shared" si="482"/>
        <v>0.48985838379448637</v>
      </c>
      <c r="BE352" s="2">
        <f t="shared" si="465"/>
        <v>2353.9630200575052</v>
      </c>
      <c r="BF352" s="2">
        <f t="shared" si="442"/>
        <v>28.546706898570193</v>
      </c>
      <c r="BG352" s="2">
        <f t="shared" si="443"/>
        <v>35.338683838400698</v>
      </c>
      <c r="BH352" s="2">
        <f t="shared" si="466"/>
        <v>0.12878280845970397</v>
      </c>
      <c r="BI352" s="2">
        <f t="shared" si="444"/>
        <v>1.1658737094219678</v>
      </c>
      <c r="BJ352" s="2">
        <f t="shared" si="445"/>
        <v>180.12606237156606</v>
      </c>
      <c r="BK352" s="2">
        <f t="shared" si="446"/>
        <v>151.62407120658571</v>
      </c>
      <c r="BL352" s="2">
        <f t="shared" si="447"/>
        <v>153.68640412128559</v>
      </c>
      <c r="BM352" s="2">
        <f t="shared" si="448"/>
        <v>190.81028829294553</v>
      </c>
      <c r="BN352" s="2">
        <f t="shared" si="449"/>
        <v>87.808927678872138</v>
      </c>
      <c r="BO352" s="2">
        <f t="shared" si="450"/>
        <v>218.30583062253001</v>
      </c>
      <c r="BP352" s="2">
        <f t="shared" si="451"/>
        <v>26.66868862547091</v>
      </c>
      <c r="BQ352" s="2">
        <f t="shared" si="452"/>
        <v>230.29614246788412</v>
      </c>
      <c r="BR352" s="2">
        <f t="shared" si="453"/>
        <v>3.00167214701281</v>
      </c>
      <c r="BS352" s="2">
        <f t="shared" si="454"/>
        <v>232.84871687862548</v>
      </c>
      <c r="BU352" s="2">
        <f t="shared" si="467"/>
        <v>4.2905975757315495</v>
      </c>
      <c r="BV352" s="2">
        <f t="shared" si="468"/>
        <v>5.399473539124906</v>
      </c>
      <c r="BW352" s="2">
        <f t="shared" si="469"/>
        <v>6.177531444600902</v>
      </c>
      <c r="BX352" s="2">
        <f t="shared" si="470"/>
        <v>6.5168285135065886</v>
      </c>
      <c r="BY352" s="2">
        <f t="shared" si="471"/>
        <v>6.5890602475013793</v>
      </c>
      <c r="CA352" s="2">
        <f t="shared" si="472"/>
        <v>6.4412257080776767</v>
      </c>
      <c r="CB352" s="2">
        <f t="shared" si="473"/>
        <v>8.1059169862525788</v>
      </c>
      <c r="CC352" s="2">
        <f t="shared" si="474"/>
        <v>9.2739702689635717</v>
      </c>
      <c r="CD352" s="2">
        <f t="shared" si="481"/>
        <v>9.783337312676144</v>
      </c>
      <c r="CE352" s="2">
        <f t="shared" si="475"/>
        <v>9.8917746325911775</v>
      </c>
      <c r="CG352" s="2">
        <f t="shared" si="476"/>
        <v>130.05188296231492</v>
      </c>
      <c r="CH352" s="2">
        <f t="shared" si="477"/>
        <v>163.66291370233228</v>
      </c>
      <c r="CI352" s="2">
        <f t="shared" si="478"/>
        <v>187.24655068409129</v>
      </c>
      <c r="CJ352" s="2">
        <f t="shared" si="479"/>
        <v>197.53095091411177</v>
      </c>
      <c r="CK352" s="2">
        <f t="shared" si="480"/>
        <v>199.72035992995356</v>
      </c>
    </row>
    <row r="353" spans="1:89">
      <c r="A353" s="2">
        <v>1</v>
      </c>
      <c r="B353" s="2">
        <f t="shared" si="416"/>
        <v>1499.7144363713553</v>
      </c>
      <c r="C353" s="3">
        <v>33.999999999999901</v>
      </c>
      <c r="D353" s="2">
        <f t="shared" si="417"/>
        <v>54.638615214994481</v>
      </c>
      <c r="E353" s="2">
        <f t="shared" si="413"/>
        <v>13.399031973539238</v>
      </c>
      <c r="F353" s="2">
        <v>0</v>
      </c>
      <c r="G353" s="2">
        <f t="shared" si="414"/>
        <v>0.82251598676957316</v>
      </c>
      <c r="H353" s="3">
        <f t="shared" si="415"/>
        <v>68.860163175303299</v>
      </c>
      <c r="J353" s="2">
        <f t="shared" si="483"/>
        <v>79.347205547416735</v>
      </c>
      <c r="K353" s="2">
        <f t="shared" si="455"/>
        <v>19.458321554406076</v>
      </c>
      <c r="L353" s="2">
        <f t="shared" si="456"/>
        <v>0</v>
      </c>
      <c r="M353" s="2">
        <f t="shared" si="484"/>
        <v>1.1944728981771693</v>
      </c>
      <c r="N353" s="3">
        <f t="shared" si="412"/>
        <v>99.999999999999972</v>
      </c>
      <c r="O353" s="2">
        <v>8.0000000000000002E-3</v>
      </c>
      <c r="P353" s="2">
        <f t="shared" si="418"/>
        <v>5.4847539514550625E-2</v>
      </c>
      <c r="Q353" s="2">
        <f t="shared" si="419"/>
        <v>0.19560058433053898</v>
      </c>
      <c r="R353" s="2">
        <v>0.3</v>
      </c>
      <c r="S353" s="2">
        <f t="shared" si="457"/>
        <v>2.060360574174604E-2</v>
      </c>
      <c r="T353" s="2">
        <v>0.12</v>
      </c>
      <c r="U353" s="2">
        <f t="shared" si="420"/>
        <v>0.68234450552645276</v>
      </c>
      <c r="V353" s="2">
        <f t="shared" si="421"/>
        <v>0.92209690498882368</v>
      </c>
      <c r="W353" s="2">
        <v>0.06</v>
      </c>
      <c r="X353" s="2">
        <f t="shared" si="458"/>
        <v>0.22870611838996571</v>
      </c>
      <c r="Y353" s="2">
        <v>2.6700000000000002E-2</v>
      </c>
      <c r="Z353" s="2">
        <v>0.21</v>
      </c>
      <c r="AA353" s="2">
        <v>0.442</v>
      </c>
      <c r="AB353" s="2">
        <v>0.5</v>
      </c>
      <c r="AC353" s="2">
        <f t="shared" si="459"/>
        <v>6.8020543636298877E-2</v>
      </c>
      <c r="AD353" s="2">
        <f t="shared" si="422"/>
        <v>0.1098890047546633</v>
      </c>
      <c r="AE353" s="2">
        <f t="shared" si="423"/>
        <v>0.36545709938822118</v>
      </c>
      <c r="AF353" s="2">
        <f t="shared" si="424"/>
        <v>0.76335200026404948</v>
      </c>
      <c r="AG353" s="2">
        <f t="shared" si="425"/>
        <v>6.113531837464655</v>
      </c>
      <c r="AH353" s="2">
        <f t="shared" si="460"/>
        <v>0.23133015293900672</v>
      </c>
      <c r="AI353" s="2">
        <f t="shared" si="426"/>
        <v>6.0667240350065474E-2</v>
      </c>
      <c r="AJ353" s="2">
        <f t="shared" si="427"/>
        <v>0.23165218606600604</v>
      </c>
      <c r="AK353" s="2">
        <f t="shared" si="428"/>
        <v>0.412785894071941</v>
      </c>
      <c r="AL353" s="2">
        <f t="shared" si="429"/>
        <v>3.9837509332869265</v>
      </c>
      <c r="AM353" s="2">
        <f t="shared" si="461"/>
        <v>0.14079821238203871</v>
      </c>
      <c r="AN353" s="2">
        <f t="shared" si="430"/>
        <v>3.3493014700694379E-2</v>
      </c>
      <c r="AO353" s="2">
        <f t="shared" si="431"/>
        <v>0.14683730429369504</v>
      </c>
      <c r="AP353" s="2">
        <f t="shared" si="432"/>
        <v>0.22321575667035878</v>
      </c>
      <c r="AQ353" s="2">
        <f t="shared" si="433"/>
        <v>2.5959252229961427</v>
      </c>
      <c r="AR353" s="2">
        <f t="shared" si="462"/>
        <v>8.615546929550956E-2</v>
      </c>
      <c r="AS353" s="2">
        <f t="shared" si="434"/>
        <v>1.8490737789752111E-2</v>
      </c>
      <c r="AT353" s="2">
        <f t="shared" si="435"/>
        <v>9.3075719674389906E-2</v>
      </c>
      <c r="AU353" s="2">
        <f t="shared" si="436"/>
        <v>0.12070488536906529</v>
      </c>
      <c r="AV353" s="2">
        <f t="shared" si="437"/>
        <v>1.6915785841630111</v>
      </c>
      <c r="AW353" s="2">
        <f t="shared" si="463"/>
        <v>5.29883042837851E-2</v>
      </c>
      <c r="AX353" s="2">
        <f t="shared" si="438"/>
        <v>1.0208319169378272E-2</v>
      </c>
      <c r="AY353" s="2">
        <f t="shared" si="439"/>
        <v>5.8997879555036263E-2</v>
      </c>
      <c r="AZ353" s="2">
        <f t="shared" si="440"/>
        <v>6.5271688563972932E-2</v>
      </c>
      <c r="BA353" s="2">
        <f t="shared" si="441"/>
        <v>1.102280636225857</v>
      </c>
      <c r="BB353" s="2">
        <f t="shared" si="464"/>
        <v>3.2746456569935821E-2</v>
      </c>
      <c r="BD353" s="2">
        <f t="shared" si="482"/>
        <v>0.45815460192806401</v>
      </c>
      <c r="BE353" s="2">
        <f t="shared" si="465"/>
        <v>2347.040946923812</v>
      </c>
      <c r="BF353" s="2">
        <f t="shared" si="442"/>
        <v>28.481382072646007</v>
      </c>
      <c r="BG353" s="2">
        <f t="shared" si="443"/>
        <v>35.318515303795536</v>
      </c>
      <c r="BH353" s="2">
        <f t="shared" si="466"/>
        <v>0.12657117218792069</v>
      </c>
      <c r="BI353" s="2">
        <f t="shared" si="444"/>
        <v>1.1628169372536323</v>
      </c>
      <c r="BJ353" s="2">
        <f t="shared" si="445"/>
        <v>179.8978076665102</v>
      </c>
      <c r="BK353" s="2">
        <f t="shared" si="446"/>
        <v>151.70722925499726</v>
      </c>
      <c r="BL353" s="2">
        <f t="shared" si="447"/>
        <v>152.88330288614901</v>
      </c>
      <c r="BM353" s="2">
        <f t="shared" si="448"/>
        <v>190.69873833586669</v>
      </c>
      <c r="BN353" s="2">
        <f t="shared" si="449"/>
        <v>86.778088857648584</v>
      </c>
      <c r="BO353" s="2">
        <f t="shared" si="450"/>
        <v>217.91898432322151</v>
      </c>
      <c r="BP353" s="2">
        <f t="shared" si="451"/>
        <v>26.075042626117462</v>
      </c>
      <c r="BQ353" s="2">
        <f t="shared" si="452"/>
        <v>229.69549217423187</v>
      </c>
      <c r="BR353" s="2">
        <f t="shared" si="453"/>
        <v>2.884705568574915</v>
      </c>
      <c r="BS353" s="2">
        <f t="shared" si="454"/>
        <v>232.17235213947828</v>
      </c>
      <c r="BU353" s="2">
        <f t="shared" si="467"/>
        <v>4.2954022260016664</v>
      </c>
      <c r="BV353" s="2">
        <f t="shared" si="468"/>
        <v>5.3993984938368316</v>
      </c>
      <c r="BW353" s="2">
        <f t="shared" si="469"/>
        <v>6.1701060321695529</v>
      </c>
      <c r="BX353" s="2">
        <f t="shared" si="470"/>
        <v>6.5035432604820578</v>
      </c>
      <c r="BY353" s="2">
        <f t="shared" si="471"/>
        <v>6.5736724814853034</v>
      </c>
      <c r="CA353" s="2">
        <f t="shared" si="472"/>
        <v>6.4637657665851478</v>
      </c>
      <c r="CB353" s="2">
        <f t="shared" si="473"/>
        <v>8.1250707869331862</v>
      </c>
      <c r="CC353" s="2">
        <f t="shared" si="474"/>
        <v>9.2848394745238956</v>
      </c>
      <c r="CD353" s="2">
        <f t="shared" si="481"/>
        <v>9.7865992698289332</v>
      </c>
      <c r="CE353" s="2">
        <f t="shared" si="475"/>
        <v>9.892130448076708</v>
      </c>
      <c r="CG353" s="2">
        <f t="shared" si="476"/>
        <v>130.46527307497161</v>
      </c>
      <c r="CH353" s="2">
        <f t="shared" si="477"/>
        <v>163.9972142014575</v>
      </c>
      <c r="CI353" s="2">
        <f t="shared" si="478"/>
        <v>187.40609750482957</v>
      </c>
      <c r="CJ353" s="2">
        <f t="shared" si="479"/>
        <v>197.5336657176081</v>
      </c>
      <c r="CK353" s="2">
        <f t="shared" si="480"/>
        <v>199.66371722089656</v>
      </c>
    </row>
    <row r="354" spans="1:89">
      <c r="A354" s="2">
        <v>1</v>
      </c>
      <c r="B354" s="2">
        <f t="shared" si="416"/>
        <v>1500.4287220856409</v>
      </c>
      <c r="C354" s="3">
        <v>34.099999999999902</v>
      </c>
      <c r="D354" s="2">
        <f t="shared" si="417"/>
        <v>54.643415214994477</v>
      </c>
      <c r="E354" s="2">
        <f t="shared" si="413"/>
        <v>13.300931973539235</v>
      </c>
      <c r="F354" s="2">
        <v>0</v>
      </c>
      <c r="G354" s="2">
        <f t="shared" si="414"/>
        <v>0.81941598676957306</v>
      </c>
      <c r="H354" s="3">
        <f t="shared" si="415"/>
        <v>68.763763175303282</v>
      </c>
      <c r="J354" s="2">
        <f t="shared" si="483"/>
        <v>79.465422908413231</v>
      </c>
      <c r="K354" s="2">
        <f t="shared" si="455"/>
        <v>19.342937848864427</v>
      </c>
      <c r="L354" s="2">
        <f t="shared" si="456"/>
        <v>0</v>
      </c>
      <c r="M354" s="2">
        <f t="shared" si="484"/>
        <v>1.1916392427223483</v>
      </c>
      <c r="N354" s="3">
        <f t="shared" si="412"/>
        <v>100</v>
      </c>
      <c r="O354" s="2">
        <v>8.0000000000000002E-3</v>
      </c>
      <c r="P354" s="2">
        <f t="shared" si="418"/>
        <v>5.4739774485902511E-2</v>
      </c>
      <c r="Q354" s="2">
        <f t="shared" si="419"/>
        <v>0.19550658106621238</v>
      </c>
      <c r="R354" s="2">
        <v>0.3</v>
      </c>
      <c r="S354" s="2">
        <f t="shared" si="457"/>
        <v>2.0520432118256774E-2</v>
      </c>
      <c r="T354" s="2">
        <v>0.12</v>
      </c>
      <c r="U354" s="2">
        <f t="shared" si="420"/>
        <v>0.68237056085210634</v>
      </c>
      <c r="V354" s="2">
        <f t="shared" si="421"/>
        <v>0.92104507596709695</v>
      </c>
      <c r="W354" s="2">
        <v>0.06</v>
      </c>
      <c r="X354" s="2">
        <f t="shared" si="458"/>
        <v>0.22806400452029985</v>
      </c>
      <c r="Y354" s="2">
        <v>2.6700000000000002E-2</v>
      </c>
      <c r="Z354" s="2">
        <v>0.21</v>
      </c>
      <c r="AA354" s="2">
        <v>0.442</v>
      </c>
      <c r="AB354" s="2">
        <v>0.5</v>
      </c>
      <c r="AC354" s="2">
        <f t="shared" si="459"/>
        <v>6.7795633612773368E-2</v>
      </c>
      <c r="AD354" s="2">
        <f t="shared" si="422"/>
        <v>0.10978151249691027</v>
      </c>
      <c r="AE354" s="2">
        <f t="shared" si="423"/>
        <v>0.36431555528910609</v>
      </c>
      <c r="AF354" s="2">
        <f t="shared" si="424"/>
        <v>0.76107267922597854</v>
      </c>
      <c r="AG354" s="2">
        <f t="shared" si="425"/>
        <v>6.1057117809267725</v>
      </c>
      <c r="AH354" s="2">
        <f t="shared" si="460"/>
        <v>0.23046573224328437</v>
      </c>
      <c r="AI354" s="2">
        <f t="shared" si="426"/>
        <v>6.0607896299662671E-2</v>
      </c>
      <c r="AJ354" s="2">
        <f t="shared" si="427"/>
        <v>0.23092859583751293</v>
      </c>
      <c r="AK354" s="2">
        <f t="shared" si="428"/>
        <v>0.41155334136722332</v>
      </c>
      <c r="AL354" s="2">
        <f t="shared" si="429"/>
        <v>3.978655162403681</v>
      </c>
      <c r="AM354" s="2">
        <f t="shared" si="461"/>
        <v>0.14024191212632575</v>
      </c>
      <c r="AN354" s="2">
        <f t="shared" si="430"/>
        <v>3.3460252189311458E-2</v>
      </c>
      <c r="AO354" s="2">
        <f t="shared" si="431"/>
        <v>0.14637864236449177</v>
      </c>
      <c r="AP354" s="2">
        <f t="shared" si="432"/>
        <v>0.22254924846702442</v>
      </c>
      <c r="AQ354" s="2">
        <f t="shared" si="433"/>
        <v>2.5926046739989914</v>
      </c>
      <c r="AR354" s="2">
        <f t="shared" si="462"/>
        <v>8.5797755429058903E-2</v>
      </c>
      <c r="AS354" s="2">
        <f t="shared" si="434"/>
        <v>1.8472650346363421E-2</v>
      </c>
      <c r="AT354" s="2">
        <f t="shared" si="435"/>
        <v>9.2784987769761282E-2</v>
      </c>
      <c r="AU354" s="2">
        <f t="shared" si="436"/>
        <v>0.12034446817683353</v>
      </c>
      <c r="AV354" s="2">
        <f t="shared" si="437"/>
        <v>1.6894148201525971</v>
      </c>
      <c r="AW354" s="2">
        <f t="shared" si="463"/>
        <v>5.2758442206817066E-2</v>
      </c>
      <c r="AX354" s="2">
        <f t="shared" si="438"/>
        <v>1.0198333499949109E-2</v>
      </c>
      <c r="AY354" s="2">
        <f t="shared" si="439"/>
        <v>5.8813593406596143E-2</v>
      </c>
      <c r="AZ354" s="2">
        <f t="shared" si="440"/>
        <v>6.5076791409209689E-2</v>
      </c>
      <c r="BA354" s="2">
        <f t="shared" si="441"/>
        <v>1.1008706661586243</v>
      </c>
      <c r="BB354" s="2">
        <f t="shared" si="464"/>
        <v>3.2598832534231764E-2</v>
      </c>
      <c r="BD354" s="2">
        <f t="shared" si="482"/>
        <v>0.42833480427013748</v>
      </c>
      <c r="BE354" s="2">
        <f t="shared" si="465"/>
        <v>2340.1593850114382</v>
      </c>
      <c r="BF354" s="2">
        <f t="shared" si="442"/>
        <v>28.415916707232029</v>
      </c>
      <c r="BG354" s="2">
        <f t="shared" si="443"/>
        <v>35.298273079172183</v>
      </c>
      <c r="BH354" s="2">
        <f t="shared" si="466"/>
        <v>0.12438701342967522</v>
      </c>
      <c r="BI354" s="2">
        <f t="shared" si="444"/>
        <v>1.1597716882101601</v>
      </c>
      <c r="BJ354" s="2">
        <f t="shared" si="445"/>
        <v>179.66446603782245</v>
      </c>
      <c r="BK354" s="2">
        <f t="shared" si="446"/>
        <v>151.78921528661843</v>
      </c>
      <c r="BL354" s="2">
        <f t="shared" si="447"/>
        <v>152.07634093339391</v>
      </c>
      <c r="BM354" s="2">
        <f t="shared" si="448"/>
        <v>190.5854761733961</v>
      </c>
      <c r="BN354" s="2">
        <f t="shared" si="449"/>
        <v>85.751434312784099</v>
      </c>
      <c r="BO354" s="2">
        <f t="shared" si="450"/>
        <v>217.53139620002375</v>
      </c>
      <c r="BP354" s="2">
        <f t="shared" si="451"/>
        <v>25.490577234650484</v>
      </c>
      <c r="BQ354" s="2">
        <f t="shared" si="452"/>
        <v>229.09665078144715</v>
      </c>
      <c r="BR354" s="2">
        <f t="shared" si="453"/>
        <v>2.7715565843177634</v>
      </c>
      <c r="BS354" s="2">
        <f t="shared" si="454"/>
        <v>231.49962253374466</v>
      </c>
      <c r="BU354" s="2">
        <f t="shared" si="467"/>
        <v>4.3001881408238622</v>
      </c>
      <c r="BV354" s="2">
        <f t="shared" si="468"/>
        <v>5.3992861278488844</v>
      </c>
      <c r="BW354" s="2">
        <f t="shared" si="469"/>
        <v>6.1626639839323634</v>
      </c>
      <c r="BX354" s="2">
        <f t="shared" si="470"/>
        <v>6.4903076212140842</v>
      </c>
      <c r="BY354" s="2">
        <f t="shared" si="471"/>
        <v>6.558383805760216</v>
      </c>
      <c r="CA354" s="2">
        <f t="shared" si="472"/>
        <v>6.4862768005811073</v>
      </c>
      <c r="CB354" s="2">
        <f t="shared" si="473"/>
        <v>8.1441237461893881</v>
      </c>
      <c r="CC354" s="2">
        <f t="shared" si="474"/>
        <v>9.2955803606069551</v>
      </c>
      <c r="CD354" s="2">
        <f t="shared" si="481"/>
        <v>9.7897883472722267</v>
      </c>
      <c r="CE354" s="2">
        <f t="shared" si="475"/>
        <v>9.892472453649269</v>
      </c>
      <c r="CG354" s="2">
        <f t="shared" si="476"/>
        <v>130.87853137790427</v>
      </c>
      <c r="CH354" s="2">
        <f t="shared" si="477"/>
        <v>164.33016783460269</v>
      </c>
      <c r="CI354" s="2">
        <f t="shared" si="478"/>
        <v>187.56398212801113</v>
      </c>
      <c r="CJ354" s="2">
        <f t="shared" si="479"/>
        <v>197.53599187699172</v>
      </c>
      <c r="CK354" s="2">
        <f t="shared" si="480"/>
        <v>199.60792704899609</v>
      </c>
    </row>
    <row r="355" spans="1:89">
      <c r="A355" s="2">
        <v>1</v>
      </c>
      <c r="B355" s="2">
        <f t="shared" si="416"/>
        <v>1501.1430077999266</v>
      </c>
      <c r="C355" s="3">
        <v>34.199999999999903</v>
      </c>
      <c r="D355" s="2">
        <f t="shared" si="417"/>
        <v>54.64821521499448</v>
      </c>
      <c r="E355" s="2">
        <f t="shared" si="413"/>
        <v>13.202831973539237</v>
      </c>
      <c r="F355" s="2">
        <v>0</v>
      </c>
      <c r="G355" s="2">
        <f t="shared" si="414"/>
        <v>0.81631598676957307</v>
      </c>
      <c r="H355" s="3">
        <f t="shared" si="415"/>
        <v>68.667363175303279</v>
      </c>
      <c r="J355" s="2">
        <f t="shared" si="483"/>
        <v>79.583972192846787</v>
      </c>
      <c r="K355" s="2">
        <f t="shared" si="455"/>
        <v>19.227230176049243</v>
      </c>
      <c r="L355" s="2">
        <f t="shared" si="456"/>
        <v>0</v>
      </c>
      <c r="M355" s="2">
        <f t="shared" si="484"/>
        <v>1.1887976311039814</v>
      </c>
      <c r="N355" s="3">
        <f t="shared" si="412"/>
        <v>100.00000000000001</v>
      </c>
      <c r="O355" s="2">
        <v>8.0000000000000002E-3</v>
      </c>
      <c r="P355" s="2">
        <f t="shared" si="418"/>
        <v>5.4632307706385642E-2</v>
      </c>
      <c r="Q355" s="2">
        <f t="shared" si="419"/>
        <v>0.19541269861086907</v>
      </c>
      <c r="R355" s="2">
        <v>0.3</v>
      </c>
      <c r="S355" s="2">
        <f t="shared" si="457"/>
        <v>2.0437390221933943E-2</v>
      </c>
      <c r="T355" s="2">
        <v>0.12</v>
      </c>
      <c r="U355" s="2">
        <f t="shared" si="420"/>
        <v>0.6823965961930446</v>
      </c>
      <c r="V355" s="2">
        <f t="shared" si="421"/>
        <v>0.91999529219034504</v>
      </c>
      <c r="W355" s="2">
        <v>0.06</v>
      </c>
      <c r="X355" s="2">
        <f t="shared" si="458"/>
        <v>0.22742000947364052</v>
      </c>
      <c r="Y355" s="2">
        <v>2.6700000000000002E-2</v>
      </c>
      <c r="Z355" s="2">
        <v>0.21</v>
      </c>
      <c r="AA355" s="2">
        <v>0.442</v>
      </c>
      <c r="AB355" s="2">
        <v>0.5</v>
      </c>
      <c r="AC355" s="2">
        <f t="shared" si="459"/>
        <v>6.7570092100713408E-2</v>
      </c>
      <c r="AD355" s="2">
        <f t="shared" si="422"/>
        <v>0.10967421180737032</v>
      </c>
      <c r="AE355" s="2">
        <f t="shared" si="423"/>
        <v>0.36317849173590738</v>
      </c>
      <c r="AF355" s="2">
        <f t="shared" si="424"/>
        <v>0.75880199107967317</v>
      </c>
      <c r="AG355" s="2">
        <f t="shared" si="425"/>
        <v>6.0979080115694133</v>
      </c>
      <c r="AH355" s="2">
        <f t="shared" si="460"/>
        <v>0.22960404477190544</v>
      </c>
      <c r="AI355" s="2">
        <f t="shared" si="426"/>
        <v>6.0548658009748409E-2</v>
      </c>
      <c r="AJ355" s="2">
        <f t="shared" si="427"/>
        <v>0.23020784569136607</v>
      </c>
      <c r="AK355" s="2">
        <f t="shared" si="428"/>
        <v>0.41032545693604738</v>
      </c>
      <c r="AL355" s="2">
        <f t="shared" si="429"/>
        <v>3.9735700047097242</v>
      </c>
      <c r="AM355" s="2">
        <f t="shared" si="461"/>
        <v>0.13968732561427083</v>
      </c>
      <c r="AN355" s="2">
        <f t="shared" si="430"/>
        <v>3.3427548065908225E-2</v>
      </c>
      <c r="AO355" s="2">
        <f t="shared" si="431"/>
        <v>0.14592178067746528</v>
      </c>
      <c r="AP355" s="2">
        <f t="shared" si="432"/>
        <v>0.22188526465278846</v>
      </c>
      <c r="AQ355" s="2">
        <f t="shared" si="433"/>
        <v>2.589291040857332</v>
      </c>
      <c r="AR355" s="2">
        <f t="shared" si="462"/>
        <v>8.5441117761468469E-2</v>
      </c>
      <c r="AS355" s="2">
        <f t="shared" si="434"/>
        <v>1.8454595137661046E-2</v>
      </c>
      <c r="AT355" s="2">
        <f t="shared" si="435"/>
        <v>9.2495396984121431E-2</v>
      </c>
      <c r="AU355" s="2">
        <f t="shared" si="436"/>
        <v>0.11998541605891958</v>
      </c>
      <c r="AV355" s="2">
        <f t="shared" si="437"/>
        <v>1.6872555627099908</v>
      </c>
      <c r="AW355" s="2">
        <f t="shared" si="463"/>
        <v>5.2529256903212682E-2</v>
      </c>
      <c r="AX355" s="2">
        <f t="shared" si="438"/>
        <v>1.0188365626563023E-2</v>
      </c>
      <c r="AY355" s="2">
        <f t="shared" si="439"/>
        <v>5.8630030578919953E-2</v>
      </c>
      <c r="AZ355" s="2">
        <f t="shared" si="440"/>
        <v>6.488263242428495E-2</v>
      </c>
      <c r="BA355" s="2">
        <f t="shared" si="441"/>
        <v>1.0994636326989349</v>
      </c>
      <c r="BB355" s="2">
        <f t="shared" si="464"/>
        <v>3.2451634619221188E-2</v>
      </c>
      <c r="BD355" s="2">
        <f t="shared" si="482"/>
        <v>0.40029774715756355</v>
      </c>
      <c r="BE355" s="2">
        <f t="shared" si="465"/>
        <v>2333.3179841714841</v>
      </c>
      <c r="BF355" s="2">
        <f t="shared" si="442"/>
        <v>28.350309873556043</v>
      </c>
      <c r="BG355" s="2">
        <f t="shared" si="443"/>
        <v>35.277957397284418</v>
      </c>
      <c r="BH355" s="2">
        <f t="shared" si="466"/>
        <v>0.12223012468393832</v>
      </c>
      <c r="BI355" s="2">
        <f t="shared" si="444"/>
        <v>1.1567379409483876</v>
      </c>
      <c r="BJ355" s="2">
        <f t="shared" si="445"/>
        <v>179.42602797060638</v>
      </c>
      <c r="BK355" s="2">
        <f t="shared" si="446"/>
        <v>151.87002468043127</v>
      </c>
      <c r="BL355" s="2">
        <f t="shared" si="447"/>
        <v>151.26557384021621</v>
      </c>
      <c r="BM355" s="2">
        <f t="shared" si="448"/>
        <v>190.4705056987377</v>
      </c>
      <c r="BN355" s="2">
        <f t="shared" si="449"/>
        <v>84.729049949241841</v>
      </c>
      <c r="BO355" s="2">
        <f t="shared" si="450"/>
        <v>217.14308524607409</v>
      </c>
      <c r="BP355" s="2">
        <f t="shared" si="451"/>
        <v>24.91524103781051</v>
      </c>
      <c r="BQ355" s="2">
        <f t="shared" si="452"/>
        <v>228.49962911553007</v>
      </c>
      <c r="BR355" s="2">
        <f t="shared" si="453"/>
        <v>2.6621292674868253</v>
      </c>
      <c r="BS355" s="2">
        <f t="shared" si="454"/>
        <v>230.8305070563579</v>
      </c>
      <c r="BU355" s="2">
        <f t="shared" si="467"/>
        <v>4.3049551585467283</v>
      </c>
      <c r="BV355" s="2">
        <f t="shared" si="468"/>
        <v>5.3991364509499489</v>
      </c>
      <c r="BW355" s="2">
        <f t="shared" si="469"/>
        <v>6.155205722392223</v>
      </c>
      <c r="BX355" s="2">
        <f t="shared" si="470"/>
        <v>6.4771218623082536</v>
      </c>
      <c r="BY355" s="2">
        <f t="shared" si="471"/>
        <v>6.5431936565047977</v>
      </c>
      <c r="CA355" s="2">
        <f t="shared" si="472"/>
        <v>6.5087581594395232</v>
      </c>
      <c r="CB355" s="2">
        <f t="shared" si="473"/>
        <v>8.1630753712452133</v>
      </c>
      <c r="CC355" s="2">
        <f t="shared" si="474"/>
        <v>9.3061934429471851</v>
      </c>
      <c r="CD355" s="2">
        <f t="shared" si="481"/>
        <v>9.7929056676201753</v>
      </c>
      <c r="CE355" s="2">
        <f t="shared" si="475"/>
        <v>9.8928010936461082</v>
      </c>
      <c r="CG355" s="2">
        <f t="shared" si="476"/>
        <v>131.29164290739519</v>
      </c>
      <c r="CH355" s="2">
        <f t="shared" si="477"/>
        <v>164.66176041789944</v>
      </c>
      <c r="CI355" s="2">
        <f t="shared" si="478"/>
        <v>187.72020659064972</v>
      </c>
      <c r="CJ355" s="2">
        <f t="shared" si="479"/>
        <v>197.53793925717309</v>
      </c>
      <c r="CK355" s="2">
        <f t="shared" si="480"/>
        <v>199.55298333787195</v>
      </c>
    </row>
    <row r="356" spans="1:89">
      <c r="A356" s="2">
        <v>1</v>
      </c>
      <c r="B356" s="2">
        <f t="shared" si="416"/>
        <v>1501.8572935142124</v>
      </c>
      <c r="C356" s="3">
        <v>34.299999999999898</v>
      </c>
      <c r="D356" s="2">
        <f t="shared" si="417"/>
        <v>54.653015214994475</v>
      </c>
      <c r="E356" s="2">
        <f t="shared" si="413"/>
        <v>13.104731973539241</v>
      </c>
      <c r="F356" s="2">
        <v>0</v>
      </c>
      <c r="G356" s="2">
        <f t="shared" si="414"/>
        <v>0.81321598676957318</v>
      </c>
      <c r="H356" s="3">
        <f t="shared" si="415"/>
        <v>68.570963175303291</v>
      </c>
      <c r="J356" s="2">
        <f t="shared" si="483"/>
        <v>79.702854800613991</v>
      </c>
      <c r="K356" s="2">
        <f t="shared" si="455"/>
        <v>19.111197169619281</v>
      </c>
      <c r="L356" s="2">
        <f t="shared" si="456"/>
        <v>0</v>
      </c>
      <c r="M356" s="2">
        <f t="shared" si="484"/>
        <v>1.1859480297667211</v>
      </c>
      <c r="N356" s="3">
        <f t="shared" si="412"/>
        <v>99.999999999999986</v>
      </c>
      <c r="O356" s="2">
        <v>8.0000000000000002E-3</v>
      </c>
      <c r="P356" s="2">
        <f t="shared" si="418"/>
        <v>5.452513814621579E-2</v>
      </c>
      <c r="Q356" s="2">
        <f t="shared" si="419"/>
        <v>0.1953189367425793</v>
      </c>
      <c r="R356" s="2">
        <v>0.3</v>
      </c>
      <c r="S356" s="2">
        <f t="shared" si="457"/>
        <v>2.0354479131479877E-2</v>
      </c>
      <c r="T356" s="2">
        <v>0.12</v>
      </c>
      <c r="U356" s="2">
        <f t="shared" si="420"/>
        <v>0.68242261157223283</v>
      </c>
      <c r="V356" s="2">
        <f t="shared" si="421"/>
        <v>0.91894754837967041</v>
      </c>
      <c r="W356" s="2">
        <v>0.06</v>
      </c>
      <c r="X356" s="2">
        <f t="shared" si="458"/>
        <v>0.22677412540623137</v>
      </c>
      <c r="Y356" s="2">
        <v>2.6700000000000002E-2</v>
      </c>
      <c r="Z356" s="2">
        <v>0.21</v>
      </c>
      <c r="AA356" s="2">
        <v>0.442</v>
      </c>
      <c r="AB356" s="2">
        <v>0.5</v>
      </c>
      <c r="AC356" s="2">
        <f t="shared" si="459"/>
        <v>6.7343916436798032E-2</v>
      </c>
      <c r="AD356" s="2">
        <f t="shared" si="422"/>
        <v>0.1095671022255585</v>
      </c>
      <c r="AE356" s="2">
        <f t="shared" si="423"/>
        <v>0.36204588792407894</v>
      </c>
      <c r="AF356" s="2">
        <f t="shared" si="424"/>
        <v>0.75653989695147794</v>
      </c>
      <c r="AG356" s="2">
        <f t="shared" si="425"/>
        <v>6.0901204849246833</v>
      </c>
      <c r="AH356" s="2">
        <f t="shared" si="460"/>
        <v>0.2287450757831305</v>
      </c>
      <c r="AI356" s="2">
        <f t="shared" si="426"/>
        <v>6.0489525226099294E-2</v>
      </c>
      <c r="AJ356" s="2">
        <f t="shared" si="427"/>
        <v>0.22948992244019392</v>
      </c>
      <c r="AK356" s="2">
        <f t="shared" si="428"/>
        <v>0.40910221975731603</v>
      </c>
      <c r="AL356" s="2">
        <f t="shared" si="429"/>
        <v>3.9684954312285123</v>
      </c>
      <c r="AM356" s="2">
        <f t="shared" si="461"/>
        <v>0.13913444340052739</v>
      </c>
      <c r="AN356" s="2">
        <f t="shared" si="430"/>
        <v>3.339490219013367E-2</v>
      </c>
      <c r="AO356" s="2">
        <f t="shared" si="431"/>
        <v>0.14546671087354013</v>
      </c>
      <c r="AP356" s="2">
        <f t="shared" si="432"/>
        <v>0.22122379386040175</v>
      </c>
      <c r="AQ356" s="2">
        <f t="shared" si="433"/>
        <v>2.5859843046892261</v>
      </c>
      <c r="AR356" s="2">
        <f t="shared" si="462"/>
        <v>8.5085550246150082E-2</v>
      </c>
      <c r="AS356" s="2">
        <f t="shared" si="434"/>
        <v>1.8436572086160348E-2</v>
      </c>
      <c r="AT356" s="2">
        <f t="shared" si="435"/>
        <v>9.2206942018905669E-2</v>
      </c>
      <c r="AU356" s="2">
        <f t="shared" si="436"/>
        <v>0.11962772286843418</v>
      </c>
      <c r="AV356" s="2">
        <f t="shared" si="437"/>
        <v>1.6851007995311851</v>
      </c>
      <c r="AW356" s="2">
        <f t="shared" si="463"/>
        <v>5.2300744504975863E-2</v>
      </c>
      <c r="AX356" s="2">
        <f t="shared" si="438"/>
        <v>1.0178415506442495E-2</v>
      </c>
      <c r="AY356" s="2">
        <f t="shared" si="439"/>
        <v>5.8447187713407997E-2</v>
      </c>
      <c r="AZ356" s="2">
        <f t="shared" si="440"/>
        <v>6.4689208285241773E-2</v>
      </c>
      <c r="BA356" s="2">
        <f t="shared" si="441"/>
        <v>1.0980595278291483</v>
      </c>
      <c r="BB356" s="2">
        <f t="shared" si="464"/>
        <v>3.2304860352065486E-2</v>
      </c>
      <c r="BD356" s="2">
        <f t="shared" si="482"/>
        <v>0.3739469969384005</v>
      </c>
      <c r="BE356" s="2">
        <f t="shared" si="465"/>
        <v>2326.5163980572729</v>
      </c>
      <c r="BF356" s="2">
        <f t="shared" si="442"/>
        <v>28.284560633518463</v>
      </c>
      <c r="BG356" s="2">
        <f t="shared" si="443"/>
        <v>35.257568485436707</v>
      </c>
      <c r="BH356" s="2">
        <f t="shared" si="466"/>
        <v>0.12010029895778823</v>
      </c>
      <c r="BI356" s="2">
        <f t="shared" si="444"/>
        <v>1.1537156737705725</v>
      </c>
      <c r="BJ356" s="2">
        <f t="shared" si="445"/>
        <v>179.18248428932765</v>
      </c>
      <c r="BK356" s="2">
        <f t="shared" si="446"/>
        <v>151.94965284255633</v>
      </c>
      <c r="BL356" s="2">
        <f t="shared" si="447"/>
        <v>150.45105785113469</v>
      </c>
      <c r="BM356" s="2">
        <f t="shared" si="448"/>
        <v>190.35383092367181</v>
      </c>
      <c r="BN356" s="2">
        <f t="shared" si="449"/>
        <v>83.711020879550048</v>
      </c>
      <c r="BO356" s="2">
        <f t="shared" si="450"/>
        <v>216.75407048115713</v>
      </c>
      <c r="BP356" s="2">
        <f t="shared" si="451"/>
        <v>24.34898114880006</v>
      </c>
      <c r="BQ356" s="2">
        <f t="shared" si="452"/>
        <v>227.90443772204108</v>
      </c>
      <c r="BR356" s="2">
        <f t="shared" si="453"/>
        <v>2.5563291328180506</v>
      </c>
      <c r="BS356" s="2">
        <f t="shared" si="454"/>
        <v>230.16498467174122</v>
      </c>
      <c r="BU356" s="2">
        <f t="shared" si="467"/>
        <v>4.3097031182204129</v>
      </c>
      <c r="BV356" s="2">
        <f t="shared" si="468"/>
        <v>5.3989494766860711</v>
      </c>
      <c r="BW356" s="2">
        <f t="shared" si="469"/>
        <v>6.1477316727240661</v>
      </c>
      <c r="BX356" s="2">
        <f t="shared" si="470"/>
        <v>6.4639862450009282</v>
      </c>
      <c r="BY356" s="2">
        <f t="shared" si="471"/>
        <v>6.5281014703782505</v>
      </c>
      <c r="CA356" s="2">
        <f t="shared" si="472"/>
        <v>6.531209191967867</v>
      </c>
      <c r="CB356" s="2">
        <f t="shared" si="473"/>
        <v>8.1819251771715127</v>
      </c>
      <c r="CC356" s="2">
        <f t="shared" si="474"/>
        <v>9.3166792489472581</v>
      </c>
      <c r="CD356" s="2">
        <f t="shared" si="481"/>
        <v>9.7959523479976198</v>
      </c>
      <c r="CE356" s="2">
        <f t="shared" si="475"/>
        <v>9.8931168017529334</v>
      </c>
      <c r="CG356" s="2">
        <f t="shared" si="476"/>
        <v>131.70459264539124</v>
      </c>
      <c r="CH356" s="2">
        <f t="shared" si="477"/>
        <v>164.9919778774935</v>
      </c>
      <c r="CI356" s="2">
        <f t="shared" si="478"/>
        <v>187.87477314298911</v>
      </c>
      <c r="CJ356" s="2">
        <f t="shared" si="479"/>
        <v>197.53951766747176</v>
      </c>
      <c r="CK356" s="2">
        <f t="shared" si="480"/>
        <v>199.49887992724953</v>
      </c>
    </row>
    <row r="357" spans="1:89">
      <c r="A357" s="2">
        <v>1</v>
      </c>
      <c r="B357" s="2">
        <f t="shared" si="416"/>
        <v>1502.571579228498</v>
      </c>
      <c r="C357" s="3">
        <v>34.399999999999899</v>
      </c>
      <c r="D357" s="2">
        <f t="shared" si="417"/>
        <v>54.657815214994478</v>
      </c>
      <c r="E357" s="2">
        <f t="shared" si="413"/>
        <v>13.006631973539239</v>
      </c>
      <c r="F357" s="2">
        <v>0</v>
      </c>
      <c r="G357" s="2">
        <f t="shared" si="414"/>
        <v>0.81011598676957319</v>
      </c>
      <c r="H357" s="3">
        <f t="shared" si="415"/>
        <v>68.474563175303288</v>
      </c>
      <c r="J357" s="2">
        <f t="shared" si="483"/>
        <v>79.822072139494722</v>
      </c>
      <c r="K357" s="2">
        <f t="shared" si="455"/>
        <v>18.99483745553902</v>
      </c>
      <c r="L357" s="2">
        <f t="shared" si="456"/>
        <v>0</v>
      </c>
      <c r="M357" s="2">
        <f t="shared" si="484"/>
        <v>1.1830904049662601</v>
      </c>
      <c r="N357" s="3">
        <f t="shared" si="412"/>
        <v>100</v>
      </c>
      <c r="O357" s="2">
        <v>8.0000000000000002E-3</v>
      </c>
      <c r="P357" s="2">
        <f t="shared" si="418"/>
        <v>5.4418264779821077E-2</v>
      </c>
      <c r="Q357" s="2">
        <f t="shared" si="419"/>
        <v>0.1952252952399382</v>
      </c>
      <c r="R357" s="2">
        <v>0.3</v>
      </c>
      <c r="S357" s="2">
        <f t="shared" si="457"/>
        <v>2.027169792711021E-2</v>
      </c>
      <c r="T357" s="2">
        <v>0.12</v>
      </c>
      <c r="U357" s="2">
        <f t="shared" si="420"/>
        <v>0.68244860701260046</v>
      </c>
      <c r="V357" s="2">
        <f t="shared" si="421"/>
        <v>0.91790183927293056</v>
      </c>
      <c r="W357" s="2">
        <v>0.06</v>
      </c>
      <c r="X357" s="2">
        <f t="shared" si="458"/>
        <v>0.22612634443000715</v>
      </c>
      <c r="Y357" s="2">
        <v>2.6700000000000002E-2</v>
      </c>
      <c r="Z357" s="2">
        <v>0.21</v>
      </c>
      <c r="AA357" s="2">
        <v>0.442</v>
      </c>
      <c r="AB357" s="2">
        <v>0.5</v>
      </c>
      <c r="AC357" s="2">
        <f t="shared" si="459"/>
        <v>6.7117103942708325E-2</v>
      </c>
      <c r="AD357" s="2">
        <f t="shared" si="422"/>
        <v>0.10946018329236359</v>
      </c>
      <c r="AE357" s="2">
        <f t="shared" si="423"/>
        <v>0.36091772315969445</v>
      </c>
      <c r="AF357" s="2">
        <f t="shared" si="424"/>
        <v>0.75428635816884215</v>
      </c>
      <c r="AG357" s="2">
        <f t="shared" si="425"/>
        <v>6.0823491566728825</v>
      </c>
      <c r="AH357" s="2">
        <f t="shared" si="460"/>
        <v>0.227888810603213</v>
      </c>
      <c r="AI357" s="2">
        <f t="shared" si="426"/>
        <v>6.0430497695250426E-2</v>
      </c>
      <c r="AJ357" s="2">
        <f t="shared" si="427"/>
        <v>0.22877481296674326</v>
      </c>
      <c r="AK357" s="2">
        <f t="shared" si="428"/>
        <v>0.40788360891868025</v>
      </c>
      <c r="AL357" s="2">
        <f t="shared" si="429"/>
        <v>3.9634314130800719</v>
      </c>
      <c r="AM357" s="2">
        <f t="shared" si="461"/>
        <v>0.13858325608237376</v>
      </c>
      <c r="AN357" s="2">
        <f t="shared" si="430"/>
        <v>3.3362314422055561E-2</v>
      </c>
      <c r="AO357" s="2">
        <f t="shared" si="431"/>
        <v>0.14501342463808686</v>
      </c>
      <c r="AP357" s="2">
        <f t="shared" si="432"/>
        <v>0.22056482478142109</v>
      </c>
      <c r="AQ357" s="2">
        <f t="shared" si="433"/>
        <v>2.5826844466756631</v>
      </c>
      <c r="AR357" s="2">
        <f t="shared" si="462"/>
        <v>8.4731046863269127E-2</v>
      </c>
      <c r="AS357" s="2">
        <f t="shared" si="434"/>
        <v>1.841858111460791E-2</v>
      </c>
      <c r="AT357" s="2">
        <f t="shared" si="435"/>
        <v>9.1919617603722192E-2</v>
      </c>
      <c r="AU357" s="2">
        <f t="shared" si="436"/>
        <v>0.11927138249028793</v>
      </c>
      <c r="AV357" s="2">
        <f t="shared" si="437"/>
        <v>1.6829505183531783</v>
      </c>
      <c r="AW357" s="2">
        <f t="shared" si="463"/>
        <v>5.2072901160920129E-2</v>
      </c>
      <c r="AX357" s="2">
        <f t="shared" si="438"/>
        <v>1.0168483096937651E-2</v>
      </c>
      <c r="AY357" s="2">
        <f t="shared" si="439"/>
        <v>5.8265061469318591E-2</v>
      </c>
      <c r="AZ357" s="2">
        <f t="shared" si="440"/>
        <v>6.4496515685319125E-2</v>
      </c>
      <c r="BA357" s="2">
        <f t="shared" si="441"/>
        <v>1.0966583435583444</v>
      </c>
      <c r="BB357" s="2">
        <f t="shared" si="464"/>
        <v>3.2158507270497551E-2</v>
      </c>
      <c r="BD357" s="2">
        <f t="shared" si="482"/>
        <v>0.34919073540858925</v>
      </c>
      <c r="BE357" s="2">
        <f t="shared" si="465"/>
        <v>2319.7542840824999</v>
      </c>
      <c r="BF357" s="2">
        <f t="shared" si="442"/>
        <v>28.218668039559873</v>
      </c>
      <c r="BG357" s="2">
        <f t="shared" si="443"/>
        <v>35.237106565535903</v>
      </c>
      <c r="BH357" s="2">
        <f t="shared" si="466"/>
        <v>0.11799732976825823</v>
      </c>
      <c r="BI357" s="2">
        <f t="shared" si="444"/>
        <v>1.1507048646310309</v>
      </c>
      <c r="BJ357" s="2">
        <f t="shared" si="445"/>
        <v>178.93382616226447</v>
      </c>
      <c r="BK357" s="2">
        <f t="shared" si="446"/>
        <v>152.02809520685781</v>
      </c>
      <c r="BL357" s="2">
        <f t="shared" si="447"/>
        <v>149.63284987435961</v>
      </c>
      <c r="BM357" s="2">
        <f t="shared" si="448"/>
        <v>190.235455978761</v>
      </c>
      <c r="BN357" s="2">
        <f t="shared" si="449"/>
        <v>82.697431403494022</v>
      </c>
      <c r="BO357" s="2">
        <f t="shared" si="450"/>
        <v>216.36437094895462</v>
      </c>
      <c r="BP357" s="2">
        <f t="shared" si="451"/>
        <v>23.791743234270953</v>
      </c>
      <c r="BQ357" s="2">
        <f t="shared" si="452"/>
        <v>227.31108686597196</v>
      </c>
      <c r="BR357" s="2">
        <f t="shared" si="453"/>
        <v>2.4540631437704064</v>
      </c>
      <c r="BS357" s="2">
        <f t="shared" si="454"/>
        <v>229.50303431846223</v>
      </c>
      <c r="BU357" s="2">
        <f t="shared" si="467"/>
        <v>4.3144318596110498</v>
      </c>
      <c r="BV357" s="2">
        <f t="shared" si="468"/>
        <v>5.3987252223717821</v>
      </c>
      <c r="BW357" s="2">
        <f t="shared" si="469"/>
        <v>6.1402422626996431</v>
      </c>
      <c r="BX357" s="2">
        <f t="shared" si="470"/>
        <v>6.4509010251226595</v>
      </c>
      <c r="BY357" s="2">
        <f t="shared" si="471"/>
        <v>6.513106684614411</v>
      </c>
      <c r="CA357" s="2">
        <f t="shared" si="472"/>
        <v>6.5536292464263033</v>
      </c>
      <c r="CB357" s="2">
        <f t="shared" si="473"/>
        <v>8.200672686935123</v>
      </c>
      <c r="CC357" s="2">
        <f t="shared" si="474"/>
        <v>9.3270383175315565</v>
      </c>
      <c r="CD357" s="2">
        <f t="shared" si="481"/>
        <v>9.7989294998059311</v>
      </c>
      <c r="CE357" s="2">
        <f t="shared" si="475"/>
        <v>9.8934200011288862</v>
      </c>
      <c r="CG357" s="2">
        <f t="shared" si="476"/>
        <v>132.11736552065852</v>
      </c>
      <c r="CH357" s="2">
        <f t="shared" si="477"/>
        <v>165.32080625187871</v>
      </c>
      <c r="CI357" s="2">
        <f t="shared" si="478"/>
        <v>188.02768424754248</v>
      </c>
      <c r="CJ357" s="2">
        <f t="shared" si="479"/>
        <v>197.54073685858484</v>
      </c>
      <c r="CK357" s="2">
        <f t="shared" si="480"/>
        <v>199.4456105754376</v>
      </c>
    </row>
    <row r="358" spans="1:89">
      <c r="A358" s="2">
        <v>1</v>
      </c>
      <c r="B358" s="2">
        <f t="shared" si="416"/>
        <v>1503.2858649427837</v>
      </c>
      <c r="C358" s="3">
        <v>34.499999999999901</v>
      </c>
      <c r="D358" s="2">
        <f t="shared" si="417"/>
        <v>54.662615214994482</v>
      </c>
      <c r="E358" s="2">
        <f t="shared" si="413"/>
        <v>12.908531973539237</v>
      </c>
      <c r="F358" s="2">
        <v>0</v>
      </c>
      <c r="G358" s="2">
        <f t="shared" si="414"/>
        <v>0.80701598676957309</v>
      </c>
      <c r="H358" s="3">
        <f t="shared" si="415"/>
        <v>68.378163175303285</v>
      </c>
      <c r="J358" s="2">
        <f t="shared" si="483"/>
        <v>79.94162562520755</v>
      </c>
      <c r="K358" s="2">
        <f t="shared" si="455"/>
        <v>18.878149652024462</v>
      </c>
      <c r="L358" s="2">
        <f t="shared" si="456"/>
        <v>0</v>
      </c>
      <c r="M358" s="2">
        <f t="shared" si="484"/>
        <v>1.1802247227679987</v>
      </c>
      <c r="N358" s="3">
        <f t="shared" si="412"/>
        <v>100.00000000000001</v>
      </c>
      <c r="O358" s="2">
        <v>8.0000000000000002E-3</v>
      </c>
      <c r="P358" s="2">
        <f t="shared" si="418"/>
        <v>5.4311686585821452E-2</v>
      </c>
      <c r="Q358" s="2">
        <f t="shared" si="419"/>
        <v>0.19513177388206374</v>
      </c>
      <c r="R358" s="2">
        <v>0.3</v>
      </c>
      <c r="S358" s="2">
        <f t="shared" si="457"/>
        <v>2.0189045690530469E-2</v>
      </c>
      <c r="T358" s="2">
        <v>0.12</v>
      </c>
      <c r="U358" s="2">
        <f t="shared" si="420"/>
        <v>0.68247458253704152</v>
      </c>
      <c r="V358" s="2">
        <f t="shared" si="421"/>
        <v>0.91685815962467421</v>
      </c>
      <c r="W358" s="2">
        <v>0.06</v>
      </c>
      <c r="X358" s="2">
        <f t="shared" si="458"/>
        <v>0.22547665861228175</v>
      </c>
      <c r="Y358" s="2">
        <v>2.6700000000000002E-2</v>
      </c>
      <c r="Z358" s="2">
        <v>0.21</v>
      </c>
      <c r="AA358" s="2">
        <v>0.442</v>
      </c>
      <c r="AB358" s="2">
        <v>0.5</v>
      </c>
      <c r="AC358" s="2">
        <f t="shared" si="459"/>
        <v>6.6889651925021776E-2</v>
      </c>
      <c r="AD358" s="2">
        <f t="shared" si="422"/>
        <v>0.10935345455004403</v>
      </c>
      <c r="AE358" s="2">
        <f t="shared" si="423"/>
        <v>0.35979397685878112</v>
      </c>
      <c r="AF358" s="2">
        <f t="shared" si="424"/>
        <v>0.75204133625914971</v>
      </c>
      <c r="AG358" s="2">
        <f t="shared" si="425"/>
        <v>6.074593982641912</v>
      </c>
      <c r="AH358" s="2">
        <f t="shared" si="460"/>
        <v>0.22703523462591568</v>
      </c>
      <c r="AI358" s="2">
        <f t="shared" si="426"/>
        <v>6.0371575164492992E-2</v>
      </c>
      <c r="AJ358" s="2">
        <f t="shared" si="427"/>
        <v>0.22806250422345731</v>
      </c>
      <c r="AK358" s="2">
        <f t="shared" si="428"/>
        <v>0.40666960361590648</v>
      </c>
      <c r="AL358" s="2">
        <f t="shared" si="429"/>
        <v>3.9583779214806083</v>
      </c>
      <c r="AM358" s="2">
        <f t="shared" si="461"/>
        <v>0.13803375429940284</v>
      </c>
      <c r="AN358" s="2">
        <f t="shared" si="430"/>
        <v>3.3329784622159069E-2</v>
      </c>
      <c r="AO358" s="2">
        <f t="shared" si="431"/>
        <v>0.14456191370065444</v>
      </c>
      <c r="AP358" s="2">
        <f t="shared" si="432"/>
        <v>0.21990834616586732</v>
      </c>
      <c r="AQ358" s="2">
        <f t="shared" si="433"/>
        <v>2.5793914480603046</v>
      </c>
      <c r="AR358" s="2">
        <f t="shared" si="462"/>
        <v>8.4377601619545592E-2</v>
      </c>
      <c r="AS358" s="2">
        <f t="shared" si="434"/>
        <v>1.840062214598074E-2</v>
      </c>
      <c r="AT358" s="2">
        <f t="shared" si="435"/>
        <v>9.163341849618252E-2</v>
      </c>
      <c r="AU358" s="2">
        <f t="shared" si="436"/>
        <v>0.11891638884100592</v>
      </c>
      <c r="AV358" s="2">
        <f t="shared" si="437"/>
        <v>1.6808047069538075</v>
      </c>
      <c r="AW358" s="2">
        <f t="shared" si="463"/>
        <v>5.1845723036541197E-2</v>
      </c>
      <c r="AX358" s="2">
        <f t="shared" si="438"/>
        <v>1.0158568355525836E-2</v>
      </c>
      <c r="AY358" s="2">
        <f t="shared" si="439"/>
        <v>5.8083648523660415E-2</v>
      </c>
      <c r="AZ358" s="2">
        <f t="shared" si="440"/>
        <v>6.4304551334851648E-2</v>
      </c>
      <c r="BA358" s="2">
        <f t="shared" si="441"/>
        <v>1.095260071922215</v>
      </c>
      <c r="BB358" s="2">
        <f t="shared" si="464"/>
        <v>3.2012572922740325E-2</v>
      </c>
      <c r="BD358" s="2">
        <f t="shared" si="482"/>
        <v>0.32594157141435409</v>
      </c>
      <c r="BE358" s="2">
        <f t="shared" si="465"/>
        <v>2313.0313033795692</v>
      </c>
      <c r="BF358" s="2">
        <f t="shared" si="442"/>
        <v>28.152631134526061</v>
      </c>
      <c r="BG358" s="2">
        <f t="shared" si="443"/>
        <v>35.216571854141669</v>
      </c>
      <c r="BH358" s="2">
        <f t="shared" si="466"/>
        <v>0.11592101114420643</v>
      </c>
      <c r="BI358" s="2">
        <f t="shared" si="444"/>
        <v>1.1477054911426634</v>
      </c>
      <c r="BJ358" s="2">
        <f t="shared" si="445"/>
        <v>178.68004510597001</v>
      </c>
      <c r="BK358" s="2">
        <f t="shared" si="446"/>
        <v>152.10534723555091</v>
      </c>
      <c r="BL358" s="2">
        <f t="shared" si="447"/>
        <v>148.81100747799411</v>
      </c>
      <c r="BM358" s="2">
        <f t="shared" si="448"/>
        <v>190.11538511354138</v>
      </c>
      <c r="BN358" s="2">
        <f t="shared" si="449"/>
        <v>81.688364987921531</v>
      </c>
      <c r="BO358" s="2">
        <f t="shared" si="450"/>
        <v>215.97400571428494</v>
      </c>
      <c r="BP358" s="2">
        <f t="shared" si="451"/>
        <v>23.243471541795476</v>
      </c>
      <c r="BQ358" s="2">
        <f t="shared" si="452"/>
        <v>226.71958653169901</v>
      </c>
      <c r="BR358" s="2">
        <f t="shared" si="453"/>
        <v>2.3552397188190182</v>
      </c>
      <c r="BS358" s="2">
        <f t="shared" si="454"/>
        <v>228.84463491382556</v>
      </c>
      <c r="BU358" s="2">
        <f t="shared" si="467"/>
        <v>4.3191412232154125</v>
      </c>
      <c r="BV358" s="2">
        <f t="shared" si="468"/>
        <v>5.3984637091012804</v>
      </c>
      <c r="BW358" s="2">
        <f t="shared" si="469"/>
        <v>6.132737922611998</v>
      </c>
      <c r="BX358" s="2">
        <f t="shared" si="470"/>
        <v>6.4378664530640703</v>
      </c>
      <c r="BY358" s="2">
        <f t="shared" si="471"/>
        <v>6.4982087371151129</v>
      </c>
      <c r="CA358" s="2">
        <f t="shared" si="472"/>
        <v>6.5760176705481612</v>
      </c>
      <c r="CB358" s="2">
        <f t="shared" si="473"/>
        <v>8.2193174314486726</v>
      </c>
      <c r="CC358" s="2">
        <f t="shared" si="474"/>
        <v>9.3372711989987085</v>
      </c>
      <c r="CD358" s="2">
        <f t="shared" si="481"/>
        <v>9.8018382284943186</v>
      </c>
      <c r="CE358" s="2">
        <f t="shared" si="475"/>
        <v>9.8937111045345887</v>
      </c>
      <c r="CG358" s="2">
        <f t="shared" si="476"/>
        <v>132.52994640995732</v>
      </c>
      <c r="CH358" s="2">
        <f t="shared" si="477"/>
        <v>165.64823169423124</v>
      </c>
      <c r="CI358" s="2">
        <f t="shared" si="478"/>
        <v>188.17894257808226</v>
      </c>
      <c r="CJ358" s="2">
        <f t="shared" si="479"/>
        <v>197.54160651960936</v>
      </c>
      <c r="CK358" s="2">
        <f t="shared" si="480"/>
        <v>199.39316896182686</v>
      </c>
    </row>
    <row r="359" spans="1:89">
      <c r="A359" s="2">
        <v>1</v>
      </c>
      <c r="B359" s="2">
        <f t="shared" si="416"/>
        <v>1504.0001506570695</v>
      </c>
      <c r="C359" s="3">
        <v>34.599999999999902</v>
      </c>
      <c r="D359" s="2">
        <f t="shared" si="417"/>
        <v>54.667415214994477</v>
      </c>
      <c r="E359" s="2">
        <f t="shared" si="413"/>
        <v>12.810431973539234</v>
      </c>
      <c r="F359" s="2">
        <v>0</v>
      </c>
      <c r="G359" s="2">
        <f t="shared" si="414"/>
        <v>0.8039159867695731</v>
      </c>
      <c r="H359" s="3">
        <f t="shared" si="415"/>
        <v>68.281763175303283</v>
      </c>
      <c r="J359" s="2">
        <f t="shared" si="483"/>
        <v>80.061516681465903</v>
      </c>
      <c r="K359" s="2">
        <f t="shared" si="455"/>
        <v>18.761132369488401</v>
      </c>
      <c r="L359" s="2">
        <f t="shared" si="456"/>
        <v>0</v>
      </c>
      <c r="M359" s="2">
        <f t="shared" si="484"/>
        <v>1.1773509490457039</v>
      </c>
      <c r="N359" s="3">
        <f t="shared" ref="N359:N379" si="485">SUM(J359:M359)</f>
        <v>100.00000000000001</v>
      </c>
      <c r="O359" s="2">
        <v>8.0000000000000002E-3</v>
      </c>
      <c r="P359" s="2">
        <f t="shared" si="418"/>
        <v>5.4205402547009673E-2</v>
      </c>
      <c r="Q359" s="2">
        <f t="shared" si="419"/>
        <v>0.19503837244859559</v>
      </c>
      <c r="R359" s="2">
        <v>0.3</v>
      </c>
      <c r="S359" s="2">
        <f t="shared" si="457"/>
        <v>2.0106521504912905E-2</v>
      </c>
      <c r="T359" s="2">
        <v>0.12</v>
      </c>
      <c r="U359" s="2">
        <f t="shared" si="420"/>
        <v>0.6825005381684166</v>
      </c>
      <c r="V359" s="2">
        <f t="shared" si="421"/>
        <v>0.91581650420608218</v>
      </c>
      <c r="W359" s="2">
        <v>0.06</v>
      </c>
      <c r="X359" s="2">
        <f t="shared" si="458"/>
        <v>0.22482505997543384</v>
      </c>
      <c r="Y359" s="2">
        <v>2.6700000000000002E-2</v>
      </c>
      <c r="Z359" s="2">
        <v>0.21</v>
      </c>
      <c r="AA359" s="2">
        <v>0.442</v>
      </c>
      <c r="AB359" s="2">
        <v>0.5</v>
      </c>
      <c r="AC359" s="2">
        <f t="shared" si="459"/>
        <v>6.6661557675105551E-2</v>
      </c>
      <c r="AD359" s="2">
        <f t="shared" si="422"/>
        <v>0.10924691554222282</v>
      </c>
      <c r="AE359" s="2">
        <f t="shared" si="423"/>
        <v>0.35867462854667365</v>
      </c>
      <c r="AF359" s="2">
        <f t="shared" si="424"/>
        <v>0.74980479294855895</v>
      </c>
      <c r="AG359" s="2">
        <f t="shared" si="425"/>
        <v>6.0668549188067153</v>
      </c>
      <c r="AH359" s="2">
        <f t="shared" si="460"/>
        <v>0.2261843333120328</v>
      </c>
      <c r="AI359" s="2">
        <f t="shared" si="426"/>
        <v>6.0312757381871543E-2</v>
      </c>
      <c r="AJ359" s="2">
        <f t="shared" si="427"/>
        <v>0.22735298323206582</v>
      </c>
      <c r="AK359" s="2">
        <f t="shared" si="428"/>
        <v>0.40546018315224952</v>
      </c>
      <c r="AL359" s="2">
        <f t="shared" si="429"/>
        <v>3.9533349277421448</v>
      </c>
      <c r="AM359" s="2">
        <f t="shared" si="461"/>
        <v>0.13748592873321519</v>
      </c>
      <c r="AN359" s="2">
        <f t="shared" si="430"/>
        <v>3.329731265134523E-2</v>
      </c>
      <c r="AO359" s="2">
        <f t="shared" si="431"/>
        <v>0.14411216983471037</v>
      </c>
      <c r="AP359" s="2">
        <f t="shared" si="432"/>
        <v>0.21925434682188596</v>
      </c>
      <c r="AQ359" s="2">
        <f t="shared" si="433"/>
        <v>2.5761052901492509</v>
      </c>
      <c r="AR359" s="2">
        <f t="shared" si="462"/>
        <v>8.4025208548057367E-2</v>
      </c>
      <c r="AS359" s="2">
        <f t="shared" si="434"/>
        <v>1.838269510348544E-2</v>
      </c>
      <c r="AT359" s="2">
        <f t="shared" si="435"/>
        <v>9.134833948173697E-2</v>
      </c>
      <c r="AU359" s="2">
        <f t="shared" si="436"/>
        <v>0.11856273586854442</v>
      </c>
      <c r="AV359" s="2">
        <f t="shared" si="437"/>
        <v>1.6786633531515973</v>
      </c>
      <c r="AW359" s="2">
        <f t="shared" si="463"/>
        <v>5.1619206313891081E-2</v>
      </c>
      <c r="AX359" s="2">
        <f t="shared" si="438"/>
        <v>1.0148671239811155E-2</v>
      </c>
      <c r="AY359" s="2">
        <f t="shared" si="439"/>
        <v>5.7902945571088424E-2</v>
      </c>
      <c r="AZ359" s="2">
        <f t="shared" si="440"/>
        <v>6.4113311961170538E-2</v>
      </c>
      <c r="BA359" s="2">
        <f t="shared" si="441"/>
        <v>1.0938647049829646</v>
      </c>
      <c r="BB359" s="2">
        <f t="shared" si="464"/>
        <v>3.1867054867426185E-2</v>
      </c>
      <c r="BD359" s="2">
        <f t="shared" si="482"/>
        <v>0.30411635866221831</v>
      </c>
      <c r="BE359" s="2">
        <f t="shared" si="465"/>
        <v>2306.347120758121</v>
      </c>
      <c r="BF359" s="2">
        <f t="shared" si="442"/>
        <v>28.086448951530638</v>
      </c>
      <c r="BG359" s="2">
        <f t="shared" si="443"/>
        <v>35.19596456251562</v>
      </c>
      <c r="BH359" s="2">
        <f t="shared" si="466"/>
        <v>0.11387113762819714</v>
      </c>
      <c r="BI359" s="2">
        <f t="shared" si="444"/>
        <v>1.144717530583373</v>
      </c>
      <c r="BJ359" s="2">
        <f t="shared" si="445"/>
        <v>178.42113298974297</v>
      </c>
      <c r="BK359" s="2">
        <f t="shared" si="446"/>
        <v>152.18140441981157</v>
      </c>
      <c r="BL359" s="2">
        <f t="shared" si="447"/>
        <v>147.9855888860601</v>
      </c>
      <c r="BM359" s="2">
        <f t="shared" si="448"/>
        <v>189.99362269669894</v>
      </c>
      <c r="BN359" s="2">
        <f t="shared" si="449"/>
        <v>80.683904246662806</v>
      </c>
      <c r="BO359" s="2">
        <f t="shared" si="450"/>
        <v>215.58299386033227</v>
      </c>
      <c r="BP359" s="2">
        <f t="shared" si="451"/>
        <v>22.704108927797876</v>
      </c>
      <c r="BQ359" s="2">
        <f t="shared" si="452"/>
        <v>226.1299464230172</v>
      </c>
      <c r="BR359" s="2">
        <f t="shared" si="453"/>
        <v>2.2597687368102193</v>
      </c>
      <c r="BS359" s="2">
        <f t="shared" si="454"/>
        <v>228.18976535840065</v>
      </c>
      <c r="BU359" s="2">
        <f t="shared" si="467"/>
        <v>4.3238310502757953</v>
      </c>
      <c r="BV359" s="2">
        <f t="shared" si="468"/>
        <v>5.3981649617594458</v>
      </c>
      <c r="BW359" s="2">
        <f t="shared" si="469"/>
        <v>6.1252190851996797</v>
      </c>
      <c r="BX359" s="2">
        <f t="shared" si="470"/>
        <v>6.4248827737441792</v>
      </c>
      <c r="BY359" s="2">
        <f t="shared" si="471"/>
        <v>6.4834070665427124</v>
      </c>
      <c r="CA359" s="2">
        <f t="shared" si="472"/>
        <v>6.5983738115617179</v>
      </c>
      <c r="CB359" s="2">
        <f t="shared" si="473"/>
        <v>8.2378589496209926</v>
      </c>
      <c r="CC359" s="2">
        <f t="shared" si="474"/>
        <v>9.3473784548731693</v>
      </c>
      <c r="CD359" s="2">
        <f t="shared" si="481"/>
        <v>9.8046796333366277</v>
      </c>
      <c r="CE359" s="2">
        <f t="shared" si="475"/>
        <v>9.8939905144630718</v>
      </c>
      <c r="CG359" s="2">
        <f t="shared" si="476"/>
        <v>132.94232013923698</v>
      </c>
      <c r="CH359" s="2">
        <f t="shared" si="477"/>
        <v>165.9742404747432</v>
      </c>
      <c r="CI359" s="2">
        <f t="shared" si="478"/>
        <v>188.32855101857876</v>
      </c>
      <c r="CJ359" s="2">
        <f t="shared" si="479"/>
        <v>197.54213627511797</v>
      </c>
      <c r="CK359" s="2">
        <f t="shared" si="480"/>
        <v>199.34154868940479</v>
      </c>
    </row>
    <row r="360" spans="1:89">
      <c r="A360" s="2">
        <v>1</v>
      </c>
      <c r="B360" s="2">
        <f t="shared" si="416"/>
        <v>1504.7144363713553</v>
      </c>
      <c r="C360" s="3">
        <v>34.699999999999903</v>
      </c>
      <c r="D360" s="2">
        <f t="shared" si="417"/>
        <v>54.67221521499448</v>
      </c>
      <c r="E360" s="2">
        <f t="shared" si="413"/>
        <v>12.712331973539236</v>
      </c>
      <c r="F360" s="2">
        <v>0</v>
      </c>
      <c r="G360" s="2">
        <f t="shared" si="414"/>
        <v>0.800815986769573</v>
      </c>
      <c r="H360" s="3">
        <f t="shared" si="415"/>
        <v>68.185363175303294</v>
      </c>
      <c r="J360" s="2">
        <f t="shared" si="483"/>
        <v>80.181746740034569</v>
      </c>
      <c r="K360" s="2">
        <f t="shared" si="455"/>
        <v>18.643784210485272</v>
      </c>
      <c r="L360" s="2">
        <f t="shared" si="456"/>
        <v>0</v>
      </c>
      <c r="M360" s="2">
        <f t="shared" si="484"/>
        <v>1.1744690494801502</v>
      </c>
      <c r="N360" s="3">
        <f t="shared" si="485"/>
        <v>99.999999999999986</v>
      </c>
      <c r="O360" s="2">
        <v>8.0000000000000002E-3</v>
      </c>
      <c r="P360" s="2">
        <f t="shared" si="418"/>
        <v>5.4099411650331573E-2</v>
      </c>
      <c r="Q360" s="2">
        <f t="shared" si="419"/>
        <v>0.19494509071969354</v>
      </c>
      <c r="R360" s="2">
        <v>0.3</v>
      </c>
      <c r="S360" s="2">
        <f t="shared" si="457"/>
        <v>2.0024124454873164E-2</v>
      </c>
      <c r="T360" s="2">
        <v>0.12</v>
      </c>
      <c r="U360" s="2">
        <f t="shared" si="420"/>
        <v>0.68252647392955113</v>
      </c>
      <c r="V360" s="2">
        <f t="shared" si="421"/>
        <v>0.91477686780490319</v>
      </c>
      <c r="W360" s="2">
        <v>0.06</v>
      </c>
      <c r="X360" s="2">
        <f t="shared" si="458"/>
        <v>0.22417154049658908</v>
      </c>
      <c r="Y360" s="2">
        <v>2.6700000000000002E-2</v>
      </c>
      <c r="Z360" s="2">
        <v>0.21</v>
      </c>
      <c r="AA360" s="2">
        <v>0.442</v>
      </c>
      <c r="AB360" s="2">
        <v>0.5</v>
      </c>
      <c r="AC360" s="2">
        <f t="shared" si="459"/>
        <v>6.6432818469009058E-2</v>
      </c>
      <c r="AD360" s="2">
        <f t="shared" si="422"/>
        <v>0.10914056581388244</v>
      </c>
      <c r="AE360" s="2">
        <f t="shared" si="423"/>
        <v>0.35755965785735699</v>
      </c>
      <c r="AF360" s="2">
        <f t="shared" si="424"/>
        <v>0.74757669016084738</v>
      </c>
      <c r="AG360" s="2">
        <f t="shared" si="425"/>
        <v>6.059131921288702</v>
      </c>
      <c r="AH360" s="2">
        <f t="shared" si="460"/>
        <v>0.22533609218891087</v>
      </c>
      <c r="AI360" s="2">
        <f t="shared" si="426"/>
        <v>6.0254044096181188E-2</v>
      </c>
      <c r="AJ360" s="2">
        <f t="shared" si="427"/>
        <v>0.22664623708316869</v>
      </c>
      <c r="AK360" s="2">
        <f t="shared" si="428"/>
        <v>0.4042553269378274</v>
      </c>
      <c r="AL360" s="2">
        <f t="shared" si="429"/>
        <v>3.9483024032721463</v>
      </c>
      <c r="AM360" s="2">
        <f t="shared" si="461"/>
        <v>0.13693977010711186</v>
      </c>
      <c r="AN360" s="2">
        <f t="shared" si="430"/>
        <v>3.3264898370929538E-2</v>
      </c>
      <c r="AO360" s="2">
        <f t="shared" si="431"/>
        <v>0.14366418485737703</v>
      </c>
      <c r="AP360" s="2">
        <f t="shared" si="432"/>
        <v>0.21860281561540937</v>
      </c>
      <c r="AQ360" s="2">
        <f t="shared" si="433"/>
        <v>2.5728259543107934</v>
      </c>
      <c r="AR360" s="2">
        <f t="shared" si="462"/>
        <v>8.367386170804321E-2</v>
      </c>
      <c r="AS360" s="2">
        <f t="shared" si="434"/>
        <v>1.8364799910557415E-2</v>
      </c>
      <c r="AT360" s="2">
        <f t="shared" si="435"/>
        <v>9.106437537350727E-2</v>
      </c>
      <c r="AU360" s="2">
        <f t="shared" si="436"/>
        <v>0.11821041755210825</v>
      </c>
      <c r="AV360" s="2">
        <f t="shared" si="437"/>
        <v>1.6765264448055972</v>
      </c>
      <c r="AW360" s="2">
        <f t="shared" si="463"/>
        <v>5.1393347191451874E-2</v>
      </c>
      <c r="AX360" s="2">
        <f t="shared" si="438"/>
        <v>1.0138791707524021E-2</v>
      </c>
      <c r="AY360" s="2">
        <f t="shared" si="439"/>
        <v>5.7722949323797526E-2</v>
      </c>
      <c r="AZ360" s="2">
        <f t="shared" si="440"/>
        <v>6.3922794308504782E-2</v>
      </c>
      <c r="BA360" s="2">
        <f t="shared" si="441"/>
        <v>1.0924722348292055</v>
      </c>
      <c r="BB360" s="2">
        <f t="shared" si="464"/>
        <v>3.1721950673516242E-2</v>
      </c>
      <c r="BD360" s="2">
        <f t="shared" si="482"/>
        <v>0.28363601932953703</v>
      </c>
      <c r="BE360" s="2">
        <f t="shared" si="465"/>
        <v>2299.7014046637728</v>
      </c>
      <c r="BF360" s="2">
        <f t="shared" si="442"/>
        <v>28.020120513815044</v>
      </c>
      <c r="BG360" s="2">
        <f t="shared" si="443"/>
        <v>35.175284896669226</v>
      </c>
      <c r="BH360" s="2">
        <f t="shared" si="466"/>
        <v>0.11184750427840158</v>
      </c>
      <c r="BI360" s="2">
        <f t="shared" si="444"/>
        <v>1.1417409599023787</v>
      </c>
      <c r="BJ360" s="2">
        <f t="shared" si="445"/>
        <v>178.15708204011179</v>
      </c>
      <c r="BK360" s="2">
        <f t="shared" si="446"/>
        <v>152.2562622803888</v>
      </c>
      <c r="BL360" s="2">
        <f t="shared" si="447"/>
        <v>147.15665297435439</v>
      </c>
      <c r="BM360" s="2">
        <f t="shared" si="448"/>
        <v>189.87017321623108</v>
      </c>
      <c r="BN360" s="2">
        <f t="shared" si="449"/>
        <v>79.684130920579634</v>
      </c>
      <c r="BO360" s="2">
        <f t="shared" si="450"/>
        <v>215.1913544858661</v>
      </c>
      <c r="BP360" s="2">
        <f t="shared" si="451"/>
        <v>22.173596885936782</v>
      </c>
      <c r="BQ360" s="2">
        <f t="shared" si="452"/>
        <v>225.54217596325617</v>
      </c>
      <c r="BR360" s="2">
        <f t="shared" si="453"/>
        <v>2.1675615413943019</v>
      </c>
      <c r="BS360" s="2">
        <f t="shared" si="454"/>
        <v>227.53840454048418</v>
      </c>
      <c r="BU360" s="2">
        <f t="shared" si="467"/>
        <v>4.328501182795141</v>
      </c>
      <c r="BV360" s="2">
        <f t="shared" si="468"/>
        <v>5.3978290090327041</v>
      </c>
      <c r="BW360" s="2">
        <f t="shared" si="469"/>
        <v>6.1176861855706743</v>
      </c>
      <c r="BX360" s="2">
        <f t="shared" si="470"/>
        <v>6.4119502265811903</v>
      </c>
      <c r="BY360" s="2">
        <f t="shared" si="471"/>
        <v>6.4687011124117424</v>
      </c>
      <c r="CA360" s="2">
        <f t="shared" si="472"/>
        <v>6.620697016213259</v>
      </c>
      <c r="CB360" s="2">
        <f t="shared" si="473"/>
        <v>8.2562967884081022</v>
      </c>
      <c r="CC360" s="2">
        <f t="shared" si="474"/>
        <v>9.3573606577558319</v>
      </c>
      <c r="CD360" s="2">
        <f t="shared" si="481"/>
        <v>9.8074548072136132</v>
      </c>
      <c r="CE360" s="2">
        <f t="shared" si="475"/>
        <v>9.8942586232733714</v>
      </c>
      <c r="CG360" s="2">
        <f t="shared" si="476"/>
        <v>133.35447148485156</v>
      </c>
      <c r="CH360" s="2">
        <f t="shared" si="477"/>
        <v>166.29881898295511</v>
      </c>
      <c r="CI360" s="2">
        <f t="shared" si="478"/>
        <v>188.47651266208879</v>
      </c>
      <c r="CJ360" s="2">
        <f t="shared" si="479"/>
        <v>197.54233568229043</v>
      </c>
      <c r="CK360" s="2">
        <f t="shared" si="480"/>
        <v>199.29074328728578</v>
      </c>
    </row>
    <row r="361" spans="1:89">
      <c r="A361" s="2">
        <v>1</v>
      </c>
      <c r="B361" s="2">
        <f t="shared" si="416"/>
        <v>1505.4287220856409</v>
      </c>
      <c r="C361" s="3">
        <v>34.799999999999898</v>
      </c>
      <c r="D361" s="2">
        <f t="shared" si="417"/>
        <v>54.677015214994476</v>
      </c>
      <c r="E361" s="2">
        <f t="shared" ref="E361:E379" si="486">$E$167+$E$6*($C361-$C$167)</f>
        <v>12.614231973539241</v>
      </c>
      <c r="F361" s="2">
        <v>0</v>
      </c>
      <c r="G361" s="2">
        <f t="shared" ref="G361:G379" si="487">$G$167+$G$6*($C361-$C$167)</f>
        <v>0.79771598676957323</v>
      </c>
      <c r="H361" s="3">
        <f t="shared" ref="H361:H379" si="488">SUM(D361:G361)</f>
        <v>68.088963175303292</v>
      </c>
      <c r="J361" s="2">
        <f t="shared" si="483"/>
        <v>80.302317240786692</v>
      </c>
      <c r="K361" s="2">
        <f t="shared" si="455"/>
        <v>18.526103769655546</v>
      </c>
      <c r="L361" s="2">
        <f t="shared" si="456"/>
        <v>0</v>
      </c>
      <c r="M361" s="2">
        <f t="shared" si="484"/>
        <v>1.1715789895577595</v>
      </c>
      <c r="N361" s="3">
        <f t="shared" si="485"/>
        <v>100</v>
      </c>
      <c r="O361" s="2">
        <v>8.0000000000000002E-3</v>
      </c>
      <c r="P361" s="2">
        <f t="shared" si="418"/>
        <v>5.3993712886866177E-2</v>
      </c>
      <c r="Q361" s="2">
        <f t="shared" si="419"/>
        <v>0.19485192847603594</v>
      </c>
      <c r="R361" s="2">
        <v>0.3</v>
      </c>
      <c r="S361" s="2">
        <f t="shared" si="457"/>
        <v>1.9941853626446918E-2</v>
      </c>
      <c r="T361" s="2">
        <v>0.12</v>
      </c>
      <c r="U361" s="2">
        <f t="shared" si="420"/>
        <v>0.68255238984323385</v>
      </c>
      <c r="V361" s="2">
        <f t="shared" si="421"/>
        <v>0.91373924522538974</v>
      </c>
      <c r="W361" s="2">
        <v>0.06</v>
      </c>
      <c r="X361" s="2">
        <f t="shared" si="458"/>
        <v>0.22351609210730003</v>
      </c>
      <c r="Y361" s="2">
        <v>2.6700000000000002E-2</v>
      </c>
      <c r="Z361" s="2">
        <v>0.21</v>
      </c>
      <c r="AA361" s="2">
        <v>0.442</v>
      </c>
      <c r="AB361" s="2">
        <v>0.5</v>
      </c>
      <c r="AC361" s="2">
        <f t="shared" si="459"/>
        <v>6.6203431567355489E-2</v>
      </c>
      <c r="AD361" s="2">
        <f t="shared" si="422"/>
        <v>0.10903440491136047</v>
      </c>
      <c r="AE361" s="2">
        <f t="shared" si="423"/>
        <v>0.35644904453282239</v>
      </c>
      <c r="AF361" s="2">
        <f t="shared" si="424"/>
        <v>0.74535699001626687</v>
      </c>
      <c r="AG361" s="2">
        <f t="shared" si="425"/>
        <v>6.0514249463551586</v>
      </c>
      <c r="AH361" s="2">
        <f t="shared" si="460"/>
        <v>0.22449049684997494</v>
      </c>
      <c r="AI361" s="2">
        <f t="shared" si="426"/>
        <v>6.0195435056965119E-2</v>
      </c>
      <c r="AJ361" s="2">
        <f t="shared" si="427"/>
        <v>0.2259422529358279</v>
      </c>
      <c r="AK361" s="2">
        <f t="shared" si="428"/>
        <v>0.40305501448900249</v>
      </c>
      <c r="AL361" s="2">
        <f t="shared" si="429"/>
        <v>3.943280319573133</v>
      </c>
      <c r="AM361" s="2">
        <f t="shared" si="461"/>
        <v>0.13639526918578984</v>
      </c>
      <c r="AN361" s="2">
        <f t="shared" si="430"/>
        <v>3.3232541642640431E-2</v>
      </c>
      <c r="AO361" s="2">
        <f t="shared" si="431"/>
        <v>0.14321795062917264</v>
      </c>
      <c r="AP361" s="2">
        <f t="shared" si="432"/>
        <v>0.21795374146982191</v>
      </c>
      <c r="AQ361" s="2">
        <f t="shared" si="433"/>
        <v>2.5695534219751668</v>
      </c>
      <c r="AR361" s="2">
        <f t="shared" si="462"/>
        <v>8.3323555184707743E-2</v>
      </c>
      <c r="AS361" s="2">
        <f t="shared" si="434"/>
        <v>1.8346936490860059E-2</v>
      </c>
      <c r="AT361" s="2">
        <f t="shared" si="435"/>
        <v>9.0781521012122404E-2</v>
      </c>
      <c r="AU361" s="2">
        <f t="shared" si="436"/>
        <v>0.11785942790196961</v>
      </c>
      <c r="AV361" s="2">
        <f t="shared" si="437"/>
        <v>1.6743939698152206</v>
      </c>
      <c r="AW361" s="2">
        <f t="shared" si="463"/>
        <v>5.1168141884010768E-2</v>
      </c>
      <c r="AX361" s="2">
        <f t="shared" si="438"/>
        <v>1.0128929716520706E-2</v>
      </c>
      <c r="AY361" s="2">
        <f t="shared" si="439"/>
        <v>5.7543656511418739E-2</v>
      </c>
      <c r="AZ361" s="2">
        <f t="shared" si="440"/>
        <v>6.373299513788315E-2</v>
      </c>
      <c r="BA361" s="2">
        <f t="shared" si="441"/>
        <v>1.0910826535758515</v>
      </c>
      <c r="BB361" s="2">
        <f t="shared" si="464"/>
        <v>3.1577257920220314E-2</v>
      </c>
      <c r="BD361" s="2">
        <f t="shared" si="482"/>
        <v>0.26442537367897256</v>
      </c>
      <c r="BE361" s="2">
        <f t="shared" si="465"/>
        <v>2293.0938271370774</v>
      </c>
      <c r="BF361" s="2">
        <f t="shared" si="442"/>
        <v>27.953644834605928</v>
      </c>
      <c r="BG361" s="2">
        <f t="shared" si="443"/>
        <v>35.154533057410418</v>
      </c>
      <c r="BH361" s="2">
        <f t="shared" si="466"/>
        <v>0.1098499066705043</v>
      </c>
      <c r="BI361" s="2">
        <f t="shared" si="444"/>
        <v>1.1387757557264251</v>
      </c>
      <c r="BJ361" s="2">
        <f t="shared" si="445"/>
        <v>177.88788484532475</v>
      </c>
      <c r="BK361" s="2">
        <f t="shared" si="446"/>
        <v>152.32991636821905</v>
      </c>
      <c r="BL361" s="2">
        <f t="shared" si="447"/>
        <v>146.32425926612646</v>
      </c>
      <c r="BM361" s="2">
        <f t="shared" si="448"/>
        <v>189.74504127959287</v>
      </c>
      <c r="BN361" s="2">
        <f t="shared" si="449"/>
        <v>78.689125857744727</v>
      </c>
      <c r="BO361" s="2">
        <f t="shared" si="450"/>
        <v>214.79910670245198</v>
      </c>
      <c r="BP361" s="2">
        <f t="shared" si="451"/>
        <v>21.651875575921068</v>
      </c>
      <c r="BQ361" s="2">
        <f t="shared" si="452"/>
        <v>224.95628429547648</v>
      </c>
      <c r="BR361" s="2">
        <f t="shared" si="453"/>
        <v>2.078530944544041</v>
      </c>
      <c r="BS361" s="2">
        <f t="shared" si="454"/>
        <v>226.8905313404959</v>
      </c>
      <c r="BU361" s="2">
        <f t="shared" si="467"/>
        <v>4.3331514635523964</v>
      </c>
      <c r="BV361" s="2">
        <f t="shared" si="468"/>
        <v>5.3974558834197195</v>
      </c>
      <c r="BW361" s="2">
        <f t="shared" si="469"/>
        <v>6.1101396611260999</v>
      </c>
      <c r="BX361" s="2">
        <f t="shared" si="470"/>
        <v>6.3990690454657226</v>
      </c>
      <c r="BY361" s="2">
        <f t="shared" si="471"/>
        <v>6.4540903151796636</v>
      </c>
      <c r="CA361" s="2">
        <f t="shared" si="472"/>
        <v>6.6429866307914054</v>
      </c>
      <c r="CB361" s="2">
        <f t="shared" si="473"/>
        <v>8.2746305028647331</v>
      </c>
      <c r="CC361" s="2">
        <f t="shared" si="474"/>
        <v>9.3672183911736475</v>
      </c>
      <c r="CD361" s="2">
        <f t="shared" si="481"/>
        <v>9.810164836400693</v>
      </c>
      <c r="CE361" s="2">
        <f t="shared" si="475"/>
        <v>9.894515813326672</v>
      </c>
      <c r="CG361" s="2">
        <f t="shared" si="476"/>
        <v>133.76638517479483</v>
      </c>
      <c r="CH361" s="2">
        <f t="shared" si="477"/>
        <v>166.62195373008666</v>
      </c>
      <c r="CI361" s="2">
        <f t="shared" si="478"/>
        <v>188.62283080959307</v>
      </c>
      <c r="CJ361" s="2">
        <f t="shared" si="479"/>
        <v>197.54221422810048</v>
      </c>
      <c r="CK361" s="2">
        <f t="shared" si="480"/>
        <v>199.24074621325462</v>
      </c>
    </row>
    <row r="362" spans="1:89">
      <c r="A362" s="2">
        <v>1</v>
      </c>
      <c r="B362" s="2">
        <f t="shared" ref="B362:B379" si="489">$B$167+(C362-$C$167)/0.14</f>
        <v>1506.1430077999266</v>
      </c>
      <c r="C362" s="3">
        <v>34.899999999999899</v>
      </c>
      <c r="D362" s="2">
        <f t="shared" si="417"/>
        <v>54.681815214994479</v>
      </c>
      <c r="E362" s="2">
        <f t="shared" si="486"/>
        <v>12.516131973539238</v>
      </c>
      <c r="F362" s="2">
        <v>0</v>
      </c>
      <c r="G362" s="2">
        <f t="shared" si="487"/>
        <v>0.79461598676957312</v>
      </c>
      <c r="H362" s="3">
        <f t="shared" si="488"/>
        <v>67.992563175303289</v>
      </c>
      <c r="J362" s="2">
        <f t="shared" si="483"/>
        <v>80.423229631761217</v>
      </c>
      <c r="K362" s="2">
        <f t="shared" si="455"/>
        <v>18.408089633669572</v>
      </c>
      <c r="L362" s="2">
        <f t="shared" si="456"/>
        <v>0</v>
      </c>
      <c r="M362" s="2">
        <f t="shared" si="484"/>
        <v>1.1686807345692165</v>
      </c>
      <c r="N362" s="3">
        <f t="shared" si="485"/>
        <v>100.00000000000001</v>
      </c>
      <c r="O362" s="2">
        <v>8.0000000000000002E-3</v>
      </c>
      <c r="P362" s="2">
        <f t="shared" si="418"/>
        <v>5.3888305251806823E-2</v>
      </c>
      <c r="Q362" s="2">
        <f t="shared" si="419"/>
        <v>0.19475888549881817</v>
      </c>
      <c r="R362" s="2">
        <v>0.3</v>
      </c>
      <c r="S362" s="2">
        <f t="shared" si="457"/>
        <v>1.9859708107066613E-2</v>
      </c>
      <c r="T362" s="2">
        <v>0.12</v>
      </c>
      <c r="U362" s="2">
        <f t="shared" si="420"/>
        <v>0.68257828593222047</v>
      </c>
      <c r="V362" s="2">
        <f t="shared" si="421"/>
        <v>0.91270363128824195</v>
      </c>
      <c r="W362" s="2">
        <v>0.06</v>
      </c>
      <c r="X362" s="2">
        <f t="shared" si="458"/>
        <v>0.22285870669322352</v>
      </c>
      <c r="Y362" s="2">
        <v>2.6700000000000002E-2</v>
      </c>
      <c r="Z362" s="2">
        <v>0.21</v>
      </c>
      <c r="AA362" s="2">
        <v>0.442</v>
      </c>
      <c r="AB362" s="2">
        <v>0.5</v>
      </c>
      <c r="AC362" s="2">
        <f t="shared" si="459"/>
        <v>6.5973394215232434E-2</v>
      </c>
      <c r="AD362" s="2">
        <f t="shared" si="422"/>
        <v>0.10892843238234448</v>
      </c>
      <c r="AE362" s="2">
        <f t="shared" si="423"/>
        <v>0.35534276842242452</v>
      </c>
      <c r="AF362" s="2">
        <f t="shared" si="424"/>
        <v>0.74314565483040085</v>
      </c>
      <c r="AG362" s="2">
        <f t="shared" si="425"/>
        <v>6.0437339504186998</v>
      </c>
      <c r="AH362" s="2">
        <f t="shared" si="460"/>
        <v>0.22364753295425582</v>
      </c>
      <c r="AI362" s="2">
        <f t="shared" si="426"/>
        <v>6.0136930014511869E-2</v>
      </c>
      <c r="AJ362" s="2">
        <f t="shared" si="427"/>
        <v>0.22524101801715957</v>
      </c>
      <c r="AK362" s="2">
        <f t="shared" si="428"/>
        <v>0.40185922542776376</v>
      </c>
      <c r="AL362" s="2">
        <f t="shared" si="429"/>
        <v>3.9382686482423295</v>
      </c>
      <c r="AM362" s="2">
        <f t="shared" si="461"/>
        <v>0.13585241677503859</v>
      </c>
      <c r="AN362" s="2">
        <f t="shared" si="430"/>
        <v>3.3200242328617825E-2</v>
      </c>
      <c r="AO362" s="2">
        <f t="shared" si="431"/>
        <v>0.14277345905375305</v>
      </c>
      <c r="AP362" s="2">
        <f t="shared" si="432"/>
        <v>0.21730711336562603</v>
      </c>
      <c r="AQ362" s="2">
        <f t="shared" si="433"/>
        <v>2.5662876746343146</v>
      </c>
      <c r="AR362" s="2">
        <f t="shared" si="462"/>
        <v>8.2974283089026463E-2</v>
      </c>
      <c r="AS362" s="2">
        <f t="shared" si="434"/>
        <v>1.8329104768283935E-2</v>
      </c>
      <c r="AT362" s="2">
        <f t="shared" si="435"/>
        <v>9.0499771265555057E-2</v>
      </c>
      <c r="AU362" s="2">
        <f t="shared" si="436"/>
        <v>0.11750976095928761</v>
      </c>
      <c r="AV362" s="2">
        <f t="shared" si="437"/>
        <v>1.6722659161200926</v>
      </c>
      <c r="AW362" s="2">
        <f t="shared" si="463"/>
        <v>5.0943586622535335E-2</v>
      </c>
      <c r="AX362" s="2">
        <f t="shared" si="438"/>
        <v>1.0119085224782913E-2</v>
      </c>
      <c r="AY362" s="2">
        <f t="shared" si="439"/>
        <v>5.7365063880915376E-2</v>
      </c>
      <c r="AZ362" s="2">
        <f t="shared" si="440"/>
        <v>6.354391122703669E-2</v>
      </c>
      <c r="BA362" s="2">
        <f t="shared" si="441"/>
        <v>1.0896959533640198</v>
      </c>
      <c r="BB362" s="2">
        <f t="shared" si="464"/>
        <v>3.1432974196917145E-2</v>
      </c>
      <c r="BD362" s="2">
        <f t="shared" si="482"/>
        <v>0.24641297527471651</v>
      </c>
      <c r="BE362" s="2">
        <f t="shared" si="465"/>
        <v>2286.5240637727165</v>
      </c>
      <c r="BF362" s="2">
        <f t="shared" si="442"/>
        <v>27.887020916969885</v>
      </c>
      <c r="BG362" s="2">
        <f t="shared" si="443"/>
        <v>35.133709240389102</v>
      </c>
      <c r="BH362" s="2">
        <f t="shared" si="466"/>
        <v>0.10787814089962443</v>
      </c>
      <c r="BI362" s="2">
        <f t="shared" si="444"/>
        <v>1.13582189436589</v>
      </c>
      <c r="BJ362" s="2">
        <f t="shared" si="445"/>
        <v>177.61353435985131</v>
      </c>
      <c r="BK362" s="2">
        <f t="shared" si="446"/>
        <v>152.40236226504322</v>
      </c>
      <c r="BL362" s="2">
        <f t="shared" si="447"/>
        <v>145.48846792758283</v>
      </c>
      <c r="BM362" s="2">
        <f t="shared" si="448"/>
        <v>189.61823161382782</v>
      </c>
      <c r="BN362" s="2">
        <f t="shared" si="449"/>
        <v>77.698968993767224</v>
      </c>
      <c r="BO362" s="2">
        <f t="shared" si="450"/>
        <v>214.40626963165346</v>
      </c>
      <c r="BP362" s="2">
        <f t="shared" si="451"/>
        <v>21.138883852751984</v>
      </c>
      <c r="BQ362" s="2">
        <f t="shared" si="452"/>
        <v>224.37228028274663</v>
      </c>
      <c r="BR362" s="2">
        <f t="shared" si="453"/>
        <v>1.99259122917767</v>
      </c>
      <c r="BS362" s="2">
        <f t="shared" si="454"/>
        <v>226.24612463530588</v>
      </c>
      <c r="BU362" s="2">
        <f t="shared" si="467"/>
        <v>4.3377817361180897</v>
      </c>
      <c r="BV362" s="2">
        <f t="shared" si="468"/>
        <v>5.397045621241892</v>
      </c>
      <c r="BW362" s="2">
        <f t="shared" si="469"/>
        <v>6.1025799514836239</v>
      </c>
      <c r="BX362" s="2">
        <f t="shared" si="470"/>
        <v>6.3862394587364593</v>
      </c>
      <c r="BY362" s="2">
        <f t="shared" si="471"/>
        <v>6.4395741163366056</v>
      </c>
      <c r="CA362" s="2">
        <f t="shared" si="472"/>
        <v>6.6652420011527251</v>
      </c>
      <c r="CB362" s="2">
        <f t="shared" si="473"/>
        <v>8.2928596561963026</v>
      </c>
      <c r="CC362" s="2">
        <f t="shared" si="474"/>
        <v>9.3769522494282267</v>
      </c>
      <c r="CD362" s="2">
        <f t="shared" si="481"/>
        <v>9.812810800361186</v>
      </c>
      <c r="CE362" s="2">
        <f t="shared" si="475"/>
        <v>9.894762457124747</v>
      </c>
      <c r="CG362" s="2">
        <f t="shared" si="476"/>
        <v>134.17804588995608</v>
      </c>
      <c r="CH362" s="2">
        <f t="shared" si="477"/>
        <v>166.94363135136467</v>
      </c>
      <c r="CI362" s="2">
        <f t="shared" si="478"/>
        <v>188.7675089687832</v>
      </c>
      <c r="CJ362" s="2">
        <f t="shared" si="479"/>
        <v>197.54178132656077</v>
      </c>
      <c r="CK362" s="2">
        <f t="shared" si="480"/>
        <v>199.19155085632087</v>
      </c>
    </row>
    <row r="363" spans="1:89">
      <c r="A363" s="2">
        <v>1</v>
      </c>
      <c r="B363" s="2">
        <f t="shared" si="489"/>
        <v>1506.8572935142124</v>
      </c>
      <c r="C363" s="3">
        <v>34.999999999999901</v>
      </c>
      <c r="D363" s="2">
        <f t="shared" si="417"/>
        <v>54.686615214994482</v>
      </c>
      <c r="E363" s="2">
        <f t="shared" si="486"/>
        <v>12.418031973539236</v>
      </c>
      <c r="F363" s="2">
        <v>0</v>
      </c>
      <c r="G363" s="2">
        <f t="shared" si="487"/>
        <v>0.79151598676957313</v>
      </c>
      <c r="H363" s="3">
        <f t="shared" si="488"/>
        <v>67.896163175303286</v>
      </c>
      <c r="J363" s="2">
        <f t="shared" si="483"/>
        <v>80.544485369220865</v>
      </c>
      <c r="K363" s="2">
        <f t="shared" si="455"/>
        <v>18.289740381171054</v>
      </c>
      <c r="L363" s="2">
        <f t="shared" si="456"/>
        <v>0</v>
      </c>
      <c r="M363" s="2">
        <f t="shared" si="484"/>
        <v>1.1657742496080856</v>
      </c>
      <c r="N363" s="3">
        <f t="shared" si="485"/>
        <v>100.00000000000001</v>
      </c>
      <c r="O363" s="2">
        <v>8.0000000000000002E-3</v>
      </c>
      <c r="P363" s="2">
        <f t="shared" si="418"/>
        <v>5.3783187744441699E-2</v>
      </c>
      <c r="Q363" s="2">
        <f t="shared" si="419"/>
        <v>0.19466596156975144</v>
      </c>
      <c r="R363" s="2">
        <v>0.3</v>
      </c>
      <c r="S363" s="2">
        <f t="shared" si="457"/>
        <v>1.9777686985538119E-2</v>
      </c>
      <c r="T363" s="2">
        <v>0.12</v>
      </c>
      <c r="U363" s="2">
        <f t="shared" si="420"/>
        <v>0.68260416221923115</v>
      </c>
      <c r="V363" s="2">
        <f t="shared" si="421"/>
        <v>0.91167002083054161</v>
      </c>
      <c r="W363" s="2">
        <v>0.06</v>
      </c>
      <c r="X363" s="2">
        <f t="shared" si="458"/>
        <v>0.22219937609379495</v>
      </c>
      <c r="Y363" s="2">
        <v>2.6700000000000002E-2</v>
      </c>
      <c r="Z363" s="2">
        <v>0.21</v>
      </c>
      <c r="AA363" s="2">
        <v>0.442</v>
      </c>
      <c r="AB363" s="2">
        <v>0.5</v>
      </c>
      <c r="AC363" s="2">
        <f t="shared" si="459"/>
        <v>6.5742703642081624E-2</v>
      </c>
      <c r="AD363" s="2">
        <f t="shared" si="422"/>
        <v>0.10882264777586739</v>
      </c>
      <c r="AE363" s="2">
        <f t="shared" si="423"/>
        <v>0.35424080948224368</v>
      </c>
      <c r="AF363" s="2">
        <f t="shared" si="424"/>
        <v>0.74094264711303537</v>
      </c>
      <c r="AG363" s="2">
        <f t="shared" si="425"/>
        <v>6.0360588900366885</v>
      </c>
      <c r="AH363" s="2">
        <f t="shared" si="460"/>
        <v>0.22280718622592077</v>
      </c>
      <c r="AI363" s="2">
        <f t="shared" si="426"/>
        <v>6.007852871985267E-2</v>
      </c>
      <c r="AJ363" s="2">
        <f t="shared" si="427"/>
        <v>0.22454251962193009</v>
      </c>
      <c r="AK363" s="2">
        <f t="shared" si="428"/>
        <v>0.40066793948111601</v>
      </c>
      <c r="AL363" s="2">
        <f t="shared" si="429"/>
        <v>3.9332673609712807</v>
      </c>
      <c r="AM363" s="2">
        <f t="shared" si="461"/>
        <v>0.13531120372143868</v>
      </c>
      <c r="AN363" s="2">
        <f t="shared" si="430"/>
        <v>3.3168000291411696E-2</v>
      </c>
      <c r="AO363" s="2">
        <f t="shared" si="431"/>
        <v>0.14233070207765555</v>
      </c>
      <c r="AP363" s="2">
        <f t="shared" si="432"/>
        <v>0.21666292034011192</v>
      </c>
      <c r="AQ363" s="2">
        <f t="shared" si="433"/>
        <v>2.5630286938416438</v>
      </c>
      <c r="AR363" s="2">
        <f t="shared" si="462"/>
        <v>8.2626039557552822E-2</v>
      </c>
      <c r="AS363" s="2">
        <f t="shared" si="434"/>
        <v>1.8311304666945988E-2</v>
      </c>
      <c r="AT363" s="2">
        <f t="shared" si="435"/>
        <v>9.0219121028959112E-2</v>
      </c>
      <c r="AU363" s="2">
        <f t="shared" si="436"/>
        <v>0.11716141079592944</v>
      </c>
      <c r="AV363" s="2">
        <f t="shared" si="437"/>
        <v>1.6701422716998893</v>
      </c>
      <c r="AW363" s="2">
        <f t="shared" si="463"/>
        <v>5.0719677654049701E-2</v>
      </c>
      <c r="AX363" s="2">
        <f t="shared" si="438"/>
        <v>1.0109258190417317E-2</v>
      </c>
      <c r="AY363" s="2">
        <f t="shared" si="439"/>
        <v>5.718716819648012E-2</v>
      </c>
      <c r="AZ363" s="2">
        <f t="shared" si="440"/>
        <v>6.3355539370301958E-2</v>
      </c>
      <c r="BA363" s="2">
        <f t="shared" si="441"/>
        <v>1.0883121263609266</v>
      </c>
      <c r="BB363" s="2">
        <f t="shared" si="464"/>
        <v>3.1289097103075161E-2</v>
      </c>
      <c r="BD363" s="2">
        <f t="shared" si="482"/>
        <v>0.22953095183104461</v>
      </c>
      <c r="BE363" s="2">
        <f t="shared" si="465"/>
        <v>2279.9917936789425</v>
      </c>
      <c r="BF363" s="2">
        <f t="shared" si="442"/>
        <v>27.820247753665413</v>
      </c>
      <c r="BG363" s="2">
        <f t="shared" si="443"/>
        <v>35.112813636141318</v>
      </c>
      <c r="BH363" s="2">
        <f t="shared" si="466"/>
        <v>0.10593200358226842</v>
      </c>
      <c r="BI363" s="2">
        <f t="shared" si="444"/>
        <v>1.1328793518207938</v>
      </c>
      <c r="BJ363" s="2">
        <f t="shared" si="445"/>
        <v>177.33402390889017</v>
      </c>
      <c r="BK363" s="2">
        <f t="shared" si="446"/>
        <v>152.47359558402562</v>
      </c>
      <c r="BL363" s="2">
        <f t="shared" si="447"/>
        <v>144.64933976321035</v>
      </c>
      <c r="BM363" s="2">
        <f t="shared" si="448"/>
        <v>189.48974906568318</v>
      </c>
      <c r="BN363" s="2">
        <f t="shared" si="449"/>
        <v>76.713739332264623</v>
      </c>
      <c r="BO363" s="2">
        <f t="shared" si="450"/>
        <v>214.01286240222663</v>
      </c>
      <c r="BP363" s="2">
        <f t="shared" si="451"/>
        <v>20.634559296366302</v>
      </c>
      <c r="BQ363" s="2">
        <f t="shared" si="452"/>
        <v>223.79017250849984</v>
      </c>
      <c r="BR363" s="2">
        <f t="shared" si="453"/>
        <v>1.9096581508896022</v>
      </c>
      <c r="BS363" s="2">
        <f t="shared" si="454"/>
        <v>225.60516330249325</v>
      </c>
      <c r="BU363" s="2">
        <f t="shared" si="467"/>
        <v>4.3423918448701544</v>
      </c>
      <c r="BV363" s="2">
        <f t="shared" si="468"/>
        <v>5.3965982626536944</v>
      </c>
      <c r="BW363" s="2">
        <f t="shared" si="469"/>
        <v>6.0950074984006699</v>
      </c>
      <c r="BX363" s="2">
        <f t="shared" si="470"/>
        <v>6.3734616891582432</v>
      </c>
      <c r="BY363" s="2">
        <f t="shared" si="471"/>
        <v>6.4251519584941432</v>
      </c>
      <c r="CA363" s="2">
        <f t="shared" si="472"/>
        <v>6.6874624727485408</v>
      </c>
      <c r="CB363" s="2">
        <f t="shared" si="473"/>
        <v>8.3109838198113355</v>
      </c>
      <c r="CC363" s="2">
        <f t="shared" si="474"/>
        <v>9.3865628374433925</v>
      </c>
      <c r="CD363" s="2">
        <f t="shared" si="481"/>
        <v>9.8153937715449899</v>
      </c>
      <c r="CE363" s="2">
        <f t="shared" si="475"/>
        <v>9.8949989174505717</v>
      </c>
      <c r="CG363" s="2">
        <f t="shared" si="476"/>
        <v>134.58943826539516</v>
      </c>
      <c r="CH363" s="2">
        <f t="shared" si="477"/>
        <v>167.26383860834804</v>
      </c>
      <c r="CI363" s="2">
        <f t="shared" si="478"/>
        <v>188.91055085279777</v>
      </c>
      <c r="CJ363" s="2">
        <f t="shared" si="479"/>
        <v>197.54104631602502</v>
      </c>
      <c r="CK363" s="2">
        <f t="shared" si="480"/>
        <v>199.14315053928263</v>
      </c>
    </row>
    <row r="364" spans="1:89">
      <c r="A364" s="2">
        <v>1</v>
      </c>
      <c r="B364" s="2">
        <f t="shared" si="489"/>
        <v>1507.5715792284982</v>
      </c>
      <c r="C364" s="3">
        <v>35.099999999999902</v>
      </c>
      <c r="D364" s="2">
        <f t="shared" si="417"/>
        <v>54.691415214994478</v>
      </c>
      <c r="E364" s="2">
        <f t="shared" si="486"/>
        <v>12.319931973539237</v>
      </c>
      <c r="F364" s="2">
        <v>0</v>
      </c>
      <c r="G364" s="2">
        <f t="shared" si="487"/>
        <v>0.78841598676957303</v>
      </c>
      <c r="H364" s="3">
        <f t="shared" si="488"/>
        <v>67.799763175303298</v>
      </c>
      <c r="J364" s="2">
        <f t="shared" si="483"/>
        <v>80.666085917710603</v>
      </c>
      <c r="K364" s="2">
        <f t="shared" si="455"/>
        <v>18.171054582719972</v>
      </c>
      <c r="L364" s="2">
        <f t="shared" si="456"/>
        <v>0</v>
      </c>
      <c r="M364" s="2">
        <f t="shared" si="484"/>
        <v>1.1628594995694042</v>
      </c>
      <c r="N364" s="3">
        <f t="shared" si="485"/>
        <v>99.999999999999986</v>
      </c>
      <c r="O364" s="2">
        <v>8.0000000000000002E-3</v>
      </c>
      <c r="P364" s="2">
        <f t="shared" si="418"/>
        <v>5.3678359368134566E-2</v>
      </c>
      <c r="Q364" s="2">
        <f t="shared" si="419"/>
        <v>0.1945731564710608</v>
      </c>
      <c r="R364" s="2">
        <v>0.3</v>
      </c>
      <c r="S364" s="2">
        <f t="shared" si="457"/>
        <v>1.9695789352017372E-2</v>
      </c>
      <c r="T364" s="2">
        <v>0.12</v>
      </c>
      <c r="U364" s="2">
        <f t="shared" si="420"/>
        <v>0.68263001872695228</v>
      </c>
      <c r="V364" s="2">
        <f t="shared" si="421"/>
        <v>0.91063840870569168</v>
      </c>
      <c r="W364" s="2">
        <v>0.06</v>
      </c>
      <c r="X364" s="2">
        <f t="shared" si="458"/>
        <v>0.22153809210190045</v>
      </c>
      <c r="Y364" s="2">
        <v>2.6700000000000002E-2</v>
      </c>
      <c r="Z364" s="2">
        <v>0.21</v>
      </c>
      <c r="AA364" s="2">
        <v>0.442</v>
      </c>
      <c r="AB364" s="2">
        <v>0.5</v>
      </c>
      <c r="AC364" s="2">
        <f t="shared" si="459"/>
        <v>6.5511357061587686E-2</v>
      </c>
      <c r="AD364" s="2">
        <f t="shared" si="422"/>
        <v>0.10871705064230282</v>
      </c>
      <c r="AE364" s="2">
        <f t="shared" si="423"/>
        <v>0.35314314777445255</v>
      </c>
      <c r="AF364" s="2">
        <f t="shared" si="424"/>
        <v>0.73874792956703317</v>
      </c>
      <c r="AG364" s="2">
        <f t="shared" si="425"/>
        <v>6.0283997219106871</v>
      </c>
      <c r="AH364" s="2">
        <f t="shared" si="460"/>
        <v>0.22196944245380615</v>
      </c>
      <c r="AI364" s="2">
        <f t="shared" si="426"/>
        <v>6.0020230924758972E-2</v>
      </c>
      <c r="AJ364" s="2">
        <f t="shared" si="427"/>
        <v>0.22384674511215477</v>
      </c>
      <c r="AK364" s="2">
        <f t="shared" si="428"/>
        <v>0.39948113648047079</v>
      </c>
      <c r="AL364" s="2">
        <f t="shared" si="429"/>
        <v>3.9282764295454924</v>
      </c>
      <c r="AM364" s="2">
        <f t="shared" si="461"/>
        <v>0.13477162091206166</v>
      </c>
      <c r="AN364" s="2">
        <f t="shared" si="430"/>
        <v>3.3135815393980653E-2</v>
      </c>
      <c r="AO364" s="2">
        <f t="shared" si="431"/>
        <v>0.14188967169004432</v>
      </c>
      <c r="AP364" s="2">
        <f t="shared" si="432"/>
        <v>0.21602115148702819</v>
      </c>
      <c r="AQ364" s="2">
        <f t="shared" si="433"/>
        <v>2.5597764612117899</v>
      </c>
      <c r="AR364" s="2">
        <f t="shared" si="462"/>
        <v>8.2278818752225341E-2</v>
      </c>
      <c r="AS364" s="2">
        <f t="shared" si="434"/>
        <v>1.8293536111188727E-2</v>
      </c>
      <c r="AT364" s="2">
        <f t="shared" si="435"/>
        <v>8.993956522450848E-2</v>
      </c>
      <c r="AU364" s="2">
        <f t="shared" si="436"/>
        <v>0.11681437151429262</v>
      </c>
      <c r="AV364" s="2">
        <f t="shared" si="437"/>
        <v>1.6680230245741854</v>
      </c>
      <c r="AW364" s="2">
        <f t="shared" si="463"/>
        <v>5.0496411241511191E-2</v>
      </c>
      <c r="AX364" s="2">
        <f t="shared" si="438"/>
        <v>1.009944857165514E-2</v>
      </c>
      <c r="AY364" s="2">
        <f t="shared" si="439"/>
        <v>5.7009966239432802E-2</v>
      </c>
      <c r="AZ364" s="2">
        <f t="shared" si="440"/>
        <v>6.3167876378524918E-2</v>
      </c>
      <c r="BA364" s="2">
        <f t="shared" si="441"/>
        <v>1.0869311647597861</v>
      </c>
      <c r="BB364" s="2">
        <f t="shared" si="464"/>
        <v>3.1145624248173444E-2</v>
      </c>
      <c r="BD364" s="2">
        <f t="shared" si="482"/>
        <v>0.21371485150151379</v>
      </c>
      <c r="BE364" s="2">
        <f t="shared" si="465"/>
        <v>2273.4966994372689</v>
      </c>
      <c r="BF364" s="2">
        <f t="shared" si="442"/>
        <v>27.753324326992047</v>
      </c>
      <c r="BG364" s="2">
        <f t="shared" si="443"/>
        <v>35.091846430132343</v>
      </c>
      <c r="BH364" s="2">
        <f t="shared" si="466"/>
        <v>0.10401129185827662</v>
      </c>
      <c r="BI364" s="2">
        <f t="shared" si="444"/>
        <v>1.1299481037867127</v>
      </c>
      <c r="BJ364" s="2">
        <f t="shared" si="445"/>
        <v>177.04934719288562</v>
      </c>
      <c r="BK364" s="2">
        <f t="shared" si="446"/>
        <v>152.54361197037565</v>
      </c>
      <c r="BL364" s="2">
        <f t="shared" si="447"/>
        <v>143.80693621092468</v>
      </c>
      <c r="BM364" s="2">
        <f t="shared" si="448"/>
        <v>189.35959860170954</v>
      </c>
      <c r="BN364" s="2">
        <f t="shared" si="449"/>
        <v>75.733514925496408</v>
      </c>
      <c r="BO364" s="2">
        <f t="shared" si="450"/>
        <v>213.61890414730718</v>
      </c>
      <c r="BP364" s="2">
        <f t="shared" si="451"/>
        <v>20.138838241678588</v>
      </c>
      <c r="BQ364" s="2">
        <f t="shared" si="452"/>
        <v>223.20996927697044</v>
      </c>
      <c r="BR364" s="2">
        <f t="shared" si="453"/>
        <v>1.8296489388117843</v>
      </c>
      <c r="BS364" s="2">
        <f t="shared" si="454"/>
        <v>224.96762622453403</v>
      </c>
      <c r="BU364" s="2">
        <f t="shared" si="467"/>
        <v>4.3469816350099748</v>
      </c>
      <c r="BV364" s="2">
        <f t="shared" si="468"/>
        <v>5.3961138516527871</v>
      </c>
      <c r="BW364" s="2">
        <f t="shared" si="469"/>
        <v>6.087422745697384</v>
      </c>
      <c r="BX364" s="2">
        <f t="shared" si="470"/>
        <v>6.360735953902573</v>
      </c>
      <c r="BY364" s="2">
        <f t="shared" si="471"/>
        <v>6.410823285472973</v>
      </c>
      <c r="CA364" s="2">
        <f t="shared" si="472"/>
        <v>6.7096473906530374</v>
      </c>
      <c r="CB364" s="2">
        <f t="shared" si="473"/>
        <v>8.3290025733742841</v>
      </c>
      <c r="CC364" s="2">
        <f t="shared" si="474"/>
        <v>9.3960507706117049</v>
      </c>
      <c r="CD364" s="2">
        <f t="shared" si="481"/>
        <v>9.8179148151927773</v>
      </c>
      <c r="CE364" s="2">
        <f t="shared" si="475"/>
        <v>9.895225547510913</v>
      </c>
      <c r="CG364" s="2">
        <f t="shared" si="476"/>
        <v>135.00054689163809</v>
      </c>
      <c r="CH364" s="2">
        <f t="shared" si="477"/>
        <v>167.58256239124833</v>
      </c>
      <c r="CI364" s="2">
        <f t="shared" si="478"/>
        <v>189.05196037890741</v>
      </c>
      <c r="CJ364" s="2">
        <f t="shared" si="479"/>
        <v>197.54001845654957</v>
      </c>
      <c r="CK364" s="2">
        <f t="shared" si="480"/>
        <v>199.09553852129704</v>
      </c>
    </row>
    <row r="365" spans="1:89">
      <c r="A365" s="2">
        <v>1</v>
      </c>
      <c r="B365" s="2">
        <f t="shared" si="489"/>
        <v>1508.2858649427837</v>
      </c>
      <c r="C365" s="3">
        <v>35.199999999999903</v>
      </c>
      <c r="D365" s="2">
        <f t="shared" ref="D365:D379" si="490">$D$167+$D$6*($C365-$C$167)</f>
        <v>54.696215214994481</v>
      </c>
      <c r="E365" s="2">
        <f t="shared" si="486"/>
        <v>12.221831973539235</v>
      </c>
      <c r="F365" s="2">
        <v>0</v>
      </c>
      <c r="G365" s="2">
        <f t="shared" si="487"/>
        <v>0.78531598676957304</v>
      </c>
      <c r="H365" s="3">
        <f t="shared" si="488"/>
        <v>67.703363175303295</v>
      </c>
      <c r="J365" s="2">
        <f t="shared" si="483"/>
        <v>80.788032750116713</v>
      </c>
      <c r="K365" s="2">
        <f t="shared" si="455"/>
        <v>18.052030800735011</v>
      </c>
      <c r="L365" s="2">
        <f t="shared" si="456"/>
        <v>0</v>
      </c>
      <c r="M365" s="2">
        <f t="shared" si="484"/>
        <v>1.1599364491482738</v>
      </c>
      <c r="N365" s="3">
        <f t="shared" si="485"/>
        <v>100</v>
      </c>
      <c r="O365" s="2">
        <v>8.0000000000000002E-3</v>
      </c>
      <c r="P365" s="2">
        <f t="shared" si="418"/>
        <v>5.3573819130305941E-2</v>
      </c>
      <c r="Q365" s="2">
        <f t="shared" si="419"/>
        <v>0.19448046998548432</v>
      </c>
      <c r="R365" s="2">
        <v>0.3</v>
      </c>
      <c r="S365" s="2">
        <f t="shared" si="457"/>
        <v>1.9614014297987051E-2</v>
      </c>
      <c r="T365" s="2">
        <v>0.12</v>
      </c>
      <c r="U365" s="2">
        <f t="shared" si="420"/>
        <v>0.68265585547803398</v>
      </c>
      <c r="V365" s="2">
        <f t="shared" si="421"/>
        <v>0.90960878978335835</v>
      </c>
      <c r="W365" s="2">
        <v>0.06</v>
      </c>
      <c r="X365" s="2">
        <f t="shared" si="458"/>
        <v>0.2208748464635448</v>
      </c>
      <c r="Y365" s="2">
        <v>2.6700000000000002E-2</v>
      </c>
      <c r="Z365" s="2">
        <v>0.21</v>
      </c>
      <c r="AA365" s="2">
        <v>0.442</v>
      </c>
      <c r="AB365" s="2">
        <v>0.5</v>
      </c>
      <c r="AC365" s="2">
        <f t="shared" si="459"/>
        <v>6.5279351671566052E-2</v>
      </c>
      <c r="AD365" s="2">
        <f t="shared" si="422"/>
        <v>0.10861164053336017</v>
      </c>
      <c r="AE365" s="2">
        <f t="shared" si="423"/>
        <v>0.35204976346668609</v>
      </c>
      <c r="AF365" s="2">
        <f t="shared" si="424"/>
        <v>0.73656146508721598</v>
      </c>
      <c r="AG365" s="2">
        <f t="shared" si="425"/>
        <v>6.0207564028858851</v>
      </c>
      <c r="AH365" s="2">
        <f t="shared" si="460"/>
        <v>0.22113428749095285</v>
      </c>
      <c r="AI365" s="2">
        <f t="shared" si="426"/>
        <v>5.9962036381739595E-2</v>
      </c>
      <c r="AJ365" s="2">
        <f t="shared" si="427"/>
        <v>0.22315368191669796</v>
      </c>
      <c r="AK365" s="2">
        <f t="shared" si="428"/>
        <v>0.3982987963610426</v>
      </c>
      <c r="AL365" s="2">
        <f t="shared" si="429"/>
        <v>3.923295825844066</v>
      </c>
      <c r="AM365" s="2">
        <f t="shared" si="461"/>
        <v>0.13423365927417133</v>
      </c>
      <c r="AN365" s="2">
        <f t="shared" si="430"/>
        <v>3.31036874996904E-2</v>
      </c>
      <c r="AO365" s="2">
        <f t="shared" si="431"/>
        <v>0.14145035992245736</v>
      </c>
      <c r="AP365" s="2">
        <f t="shared" si="432"/>
        <v>0.21538179595625545</v>
      </c>
      <c r="AQ365" s="2">
        <f t="shared" si="433"/>
        <v>2.5565309584203759</v>
      </c>
      <c r="AR365" s="2">
        <f t="shared" si="462"/>
        <v>8.1932614860176348E-2</v>
      </c>
      <c r="AS365" s="2">
        <f t="shared" si="434"/>
        <v>1.8275799025579499E-2</v>
      </c>
      <c r="AT365" s="2">
        <f t="shared" si="435"/>
        <v>8.9661098801236336E-2</v>
      </c>
      <c r="AU365" s="2">
        <f t="shared" si="436"/>
        <v>0.11646863724712807</v>
      </c>
      <c r="AV365" s="2">
        <f t="shared" si="437"/>
        <v>1.6659081628022963</v>
      </c>
      <c r="AW365" s="2">
        <f t="shared" si="463"/>
        <v>5.027378366368751E-2</v>
      </c>
      <c r="AX365" s="2">
        <f t="shared" si="438"/>
        <v>1.0089656326851684E-2</v>
      </c>
      <c r="AY365" s="2">
        <f t="shared" si="439"/>
        <v>5.6833454808118543E-2</v>
      </c>
      <c r="AZ365" s="2">
        <f t="shared" si="440"/>
        <v>6.2980919078965275E-2</v>
      </c>
      <c r="BA365" s="2">
        <f t="shared" si="441"/>
        <v>1.0855530607797093</v>
      </c>
      <c r="BB365" s="2">
        <f t="shared" si="464"/>
        <v>3.1002553251623096E-2</v>
      </c>
      <c r="BD365" s="2">
        <f t="shared" si="482"/>
        <v>0.19890349448163791</v>
      </c>
      <c r="BE365" s="2">
        <f t="shared" si="465"/>
        <v>2267.0384670624312</v>
      </c>
      <c r="BF365" s="2">
        <f t="shared" si="442"/>
        <v>27.686249608636651</v>
      </c>
      <c r="BG365" s="2">
        <f t="shared" si="443"/>
        <v>35.070807802798548</v>
      </c>
      <c r="BH365" s="2">
        <f t="shared" si="466"/>
        <v>0.10211580339280238</v>
      </c>
      <c r="BI365" s="2">
        <f t="shared" si="444"/>
        <v>1.1270281256605936</v>
      </c>
      <c r="BJ365" s="2">
        <f t="shared" si="445"/>
        <v>176.75949829204944</v>
      </c>
      <c r="BK365" s="2">
        <f t="shared" si="446"/>
        <v>152.61240710197131</v>
      </c>
      <c r="BL365" s="2">
        <f t="shared" si="447"/>
        <v>142.96131933703322</v>
      </c>
      <c r="BM365" s="2">
        <f t="shared" si="448"/>
        <v>189.22778530834398</v>
      </c>
      <c r="BN365" s="2">
        <f t="shared" si="449"/>
        <v>74.758372855162975</v>
      </c>
      <c r="BO365" s="2">
        <f t="shared" si="450"/>
        <v>213.22441400159084</v>
      </c>
      <c r="BP365" s="2">
        <f t="shared" si="451"/>
        <v>19.651655808995251</v>
      </c>
      <c r="BQ365" s="2">
        <f t="shared" si="452"/>
        <v>222.63167861370911</v>
      </c>
      <c r="BR365" s="2">
        <f t="shared" si="453"/>
        <v>1.7524822956092856</v>
      </c>
      <c r="BS365" s="2">
        <f t="shared" si="454"/>
        <v>224.33349229291773</v>
      </c>
      <c r="BU365" s="2">
        <f t="shared" si="467"/>
        <v>4.3515509525786653</v>
      </c>
      <c r="BV365" s="2">
        <f t="shared" si="468"/>
        <v>5.3955924360899425</v>
      </c>
      <c r="BW365" s="2">
        <f t="shared" si="469"/>
        <v>6.0798261391793824</v>
      </c>
      <c r="BX365" s="2">
        <f t="shared" si="470"/>
        <v>6.3480624645305079</v>
      </c>
      <c r="BY365" s="2">
        <f t="shared" si="471"/>
        <v>6.3965875423895016</v>
      </c>
      <c r="CA365" s="2">
        <f t="shared" si="472"/>
        <v>6.7317960995925423</v>
      </c>
      <c r="CB365" s="2">
        <f t="shared" si="473"/>
        <v>8.3469155048586519</v>
      </c>
      <c r="CC365" s="2">
        <f t="shared" si="474"/>
        <v>9.4054166746399073</v>
      </c>
      <c r="CD365" s="2">
        <f t="shared" si="481"/>
        <v>9.8203749891456145</v>
      </c>
      <c r="CE365" s="2">
        <f t="shared" si="475"/>
        <v>9.8954426910807189</v>
      </c>
      <c r="CG365" s="2">
        <f t="shared" si="476"/>
        <v>135.41135631599207</v>
      </c>
      <c r="CH365" s="2">
        <f t="shared" si="477"/>
        <v>167.89978972124626</v>
      </c>
      <c r="CI365" s="2">
        <f t="shared" si="478"/>
        <v>189.19174166714959</v>
      </c>
      <c r="CJ365" s="2">
        <f t="shared" si="479"/>
        <v>197.53870692731496</v>
      </c>
      <c r="CK365" s="2">
        <f t="shared" si="480"/>
        <v>199.04870800045688</v>
      </c>
    </row>
    <row r="366" spans="1:89">
      <c r="A366" s="2">
        <v>1</v>
      </c>
      <c r="B366" s="2">
        <f t="shared" si="489"/>
        <v>1509.0001506570695</v>
      </c>
      <c r="C366" s="3">
        <v>35.299999999999898</v>
      </c>
      <c r="D366" s="2">
        <f t="shared" si="490"/>
        <v>54.701015214994477</v>
      </c>
      <c r="E366" s="2">
        <f t="shared" si="486"/>
        <v>12.12373197353924</v>
      </c>
      <c r="F366" s="2">
        <v>0</v>
      </c>
      <c r="G366" s="2">
        <f t="shared" si="487"/>
        <v>0.78221598676957316</v>
      </c>
      <c r="H366" s="3">
        <f t="shared" si="488"/>
        <v>67.606963175303292</v>
      </c>
      <c r="J366" s="2">
        <f t="shared" si="483"/>
        <v>80.91032734772601</v>
      </c>
      <c r="K366" s="2">
        <f t="shared" si="455"/>
        <v>17.93266758943555</v>
      </c>
      <c r="L366" s="2">
        <f t="shared" si="456"/>
        <v>0</v>
      </c>
      <c r="M366" s="2">
        <f t="shared" si="484"/>
        <v>1.1570050628384316</v>
      </c>
      <c r="N366" s="3">
        <f t="shared" si="485"/>
        <v>100</v>
      </c>
      <c r="O366" s="2">
        <v>8.0000000000000002E-3</v>
      </c>
      <c r="P366" s="2">
        <f t="shared" si="418"/>
        <v>5.3469566042413721E-2</v>
      </c>
      <c r="Q366" s="2">
        <f t="shared" si="419"/>
        <v>0.19438790189627095</v>
      </c>
      <c r="R366" s="2">
        <v>0.3</v>
      </c>
      <c r="S366" s="2">
        <f t="shared" si="457"/>
        <v>1.9532360916233137E-2</v>
      </c>
      <c r="T366" s="2">
        <v>0.12</v>
      </c>
      <c r="U366" s="2">
        <f t="shared" si="420"/>
        <v>0.68268167249509382</v>
      </c>
      <c r="V366" s="2">
        <f t="shared" si="421"/>
        <v>0.90858115894940628</v>
      </c>
      <c r="W366" s="2">
        <v>0.06</v>
      </c>
      <c r="X366" s="2">
        <f t="shared" si="458"/>
        <v>0.22020963087751852</v>
      </c>
      <c r="Y366" s="2">
        <v>2.6700000000000002E-2</v>
      </c>
      <c r="Z366" s="2">
        <v>0.21</v>
      </c>
      <c r="AA366" s="2">
        <v>0.442</v>
      </c>
      <c r="AB366" s="2">
        <v>0.5</v>
      </c>
      <c r="AC366" s="2">
        <f t="shared" si="459"/>
        <v>6.5046684653849662E-2</v>
      </c>
      <c r="AD366" s="2">
        <f t="shared" si="422"/>
        <v>0.1085064170020798</v>
      </c>
      <c r="AE366" s="2">
        <f t="shared" si="423"/>
        <v>0.35096063683141415</v>
      </c>
      <c r="AF366" s="2">
        <f t="shared" si="424"/>
        <v>0.73438321675925133</v>
      </c>
      <c r="AG366" s="2">
        <f t="shared" si="425"/>
        <v>6.0131288899505249</v>
      </c>
      <c r="AH366" s="2">
        <f t="shared" si="460"/>
        <v>0.22030170725414294</v>
      </c>
      <c r="AI366" s="2">
        <f t="shared" si="426"/>
        <v>5.9903944844038243E-2</v>
      </c>
      <c r="AJ366" s="2">
        <f t="shared" si="427"/>
        <v>0.22246331753087592</v>
      </c>
      <c r="AK366" s="2">
        <f t="shared" si="428"/>
        <v>0.39712089916124682</v>
      </c>
      <c r="AL366" s="2">
        <f t="shared" si="429"/>
        <v>3.9183255218393187</v>
      </c>
      <c r="AM366" s="2">
        <f t="shared" si="461"/>
        <v>0.13369730977492636</v>
      </c>
      <c r="AN366" s="2">
        <f t="shared" si="430"/>
        <v>3.3071616472312354E-2</v>
      </c>
      <c r="AO366" s="2">
        <f t="shared" si="431"/>
        <v>0.14101275884855424</v>
      </c>
      <c r="AP366" s="2">
        <f t="shared" si="432"/>
        <v>0.21474484295348034</v>
      </c>
      <c r="AQ366" s="2">
        <f t="shared" si="433"/>
        <v>2.5532921672037681</v>
      </c>
      <c r="AR366" s="2">
        <f t="shared" si="462"/>
        <v>8.1587422093540696E-2</v>
      </c>
      <c r="AS366" s="2">
        <f t="shared" si="434"/>
        <v>1.8258093334909516E-2</v>
      </c>
      <c r="AT366" s="2">
        <f t="shared" si="435"/>
        <v>8.9383716734875648E-2</v>
      </c>
      <c r="AU366" s="2">
        <f t="shared" si="436"/>
        <v>0.11612420215736427</v>
      </c>
      <c r="AV366" s="2">
        <f t="shared" si="437"/>
        <v>1.6637976744831198</v>
      </c>
      <c r="AW366" s="2">
        <f t="shared" si="463"/>
        <v>5.005179121503435E-2</v>
      </c>
      <c r="AX366" s="2">
        <f t="shared" si="438"/>
        <v>1.0079881414485913E-2</v>
      </c>
      <c r="AY366" s="2">
        <f t="shared" si="439"/>
        <v>5.6657630717806648E-2</v>
      </c>
      <c r="AZ366" s="2">
        <f t="shared" si="440"/>
        <v>6.2794664315201351E-2</v>
      </c>
      <c r="BA366" s="2">
        <f t="shared" si="441"/>
        <v>1.0841778066656003</v>
      </c>
      <c r="BB366" s="2">
        <f t="shared" si="464"/>
        <v>3.0859881742689003E-2</v>
      </c>
      <c r="BD366" s="2">
        <f t="shared" si="482"/>
        <v>0.18503882989988862</v>
      </c>
      <c r="BE366" s="2">
        <f t="shared" si="465"/>
        <v>2260.6167859626225</v>
      </c>
      <c r="BF366" s="2">
        <f t="shared" si="442"/>
        <v>27.619022559516736</v>
      </c>
      <c r="BG366" s="2">
        <f t="shared" si="443"/>
        <v>35.04969792958812</v>
      </c>
      <c r="BH366" s="2">
        <f t="shared" si="466"/>
        <v>0.1002453363782906</v>
      </c>
      <c r="BI366" s="2">
        <f t="shared" si="444"/>
        <v>1.1241193925464794</v>
      </c>
      <c r="BJ366" s="2">
        <f t="shared" si="445"/>
        <v>176.4644716708915</v>
      </c>
      <c r="BK366" s="2">
        <f t="shared" si="446"/>
        <v>152.67997668998524</v>
      </c>
      <c r="BL366" s="2">
        <f t="shared" si="447"/>
        <v>142.11255183102119</v>
      </c>
      <c r="BM366" s="2">
        <f t="shared" si="448"/>
        <v>189.09431439197763</v>
      </c>
      <c r="BN366" s="2">
        <f t="shared" si="449"/>
        <v>73.788389213379034</v>
      </c>
      <c r="BO366" s="2">
        <f t="shared" si="450"/>
        <v>212.82941109850813</v>
      </c>
      <c r="BP366" s="2">
        <f t="shared" si="451"/>
        <v>19.17294593479529</v>
      </c>
      <c r="BQ366" s="2">
        <f t="shared" si="452"/>
        <v>222.05530826617684</v>
      </c>
      <c r="BR366" s="2">
        <f t="shared" si="453"/>
        <v>1.6780783966376673</v>
      </c>
      <c r="BS366" s="2">
        <f t="shared" si="454"/>
        <v>223.70274041219173</v>
      </c>
      <c r="BU366" s="2">
        <f t="shared" si="467"/>
        <v>4.3560996444735816</v>
      </c>
      <c r="BV366" s="2">
        <f t="shared" si="468"/>
        <v>5.3950340676787603</v>
      </c>
      <c r="BW366" s="2">
        <f t="shared" si="469"/>
        <v>6.0722181265603039</v>
      </c>
      <c r="BX366" s="2">
        <f t="shared" si="470"/>
        <v>6.3354414269779777</v>
      </c>
      <c r="BY366" s="2">
        <f t="shared" si="471"/>
        <v>6.3824441757413037</v>
      </c>
      <c r="CA366" s="2">
        <f t="shared" si="472"/>
        <v>6.7539079439760323</v>
      </c>
      <c r="CB366" s="2">
        <f t="shared" si="473"/>
        <v>8.3647222106004548</v>
      </c>
      <c r="CC366" s="2">
        <f t="shared" si="474"/>
        <v>9.4146611853932818</v>
      </c>
      <c r="CD366" s="2">
        <f t="shared" si="481"/>
        <v>9.8227753436600533</v>
      </c>
      <c r="CE366" s="2">
        <f t="shared" si="475"/>
        <v>9.8956506826491601</v>
      </c>
      <c r="CG366" s="2">
        <f t="shared" si="476"/>
        <v>135.8218510438804</v>
      </c>
      <c r="CH366" s="2">
        <f t="shared" si="477"/>
        <v>168.21550775280221</v>
      </c>
      <c r="CI366" s="2">
        <f t="shared" si="478"/>
        <v>189.32989903891209</v>
      </c>
      <c r="CJ366" s="2">
        <f t="shared" si="479"/>
        <v>197.53712082410803</v>
      </c>
      <c r="CK366" s="2">
        <f t="shared" si="480"/>
        <v>199.00265211636957</v>
      </c>
    </row>
    <row r="367" spans="1:89">
      <c r="A367" s="2">
        <v>1</v>
      </c>
      <c r="B367" s="2">
        <f t="shared" si="489"/>
        <v>1509.7144363713551</v>
      </c>
      <c r="C367" s="3">
        <v>35.399999999999899</v>
      </c>
      <c r="D367" s="2">
        <f t="shared" si="490"/>
        <v>54.70581521499448</v>
      </c>
      <c r="E367" s="2">
        <f t="shared" si="486"/>
        <v>12.025631973539237</v>
      </c>
      <c r="F367" s="2">
        <v>0</v>
      </c>
      <c r="G367" s="2">
        <f t="shared" si="487"/>
        <v>0.77911598676957317</v>
      </c>
      <c r="H367" s="3">
        <f t="shared" si="488"/>
        <v>67.51056317530329</v>
      </c>
      <c r="J367" s="2">
        <f t="shared" si="483"/>
        <v>81.032971200286127</v>
      </c>
      <c r="K367" s="2">
        <f t="shared" si="455"/>
        <v>17.81296349478307</v>
      </c>
      <c r="L367" s="2">
        <f t="shared" si="456"/>
        <v>0</v>
      </c>
      <c r="M367" s="2">
        <f t="shared" si="484"/>
        <v>1.1540653049308132</v>
      </c>
      <c r="N367" s="3">
        <f t="shared" si="485"/>
        <v>100</v>
      </c>
      <c r="O367" s="2">
        <v>8.0000000000000002E-3</v>
      </c>
      <c r="P367" s="2">
        <f t="shared" si="418"/>
        <v>5.3365599119934867E-2</v>
      </c>
      <c r="Q367" s="2">
        <f t="shared" si="419"/>
        <v>0.19429545198717962</v>
      </c>
      <c r="R367" s="2">
        <v>0.3</v>
      </c>
      <c r="S367" s="2">
        <f t="shared" si="457"/>
        <v>1.94508283008216E-2</v>
      </c>
      <c r="T367" s="2">
        <v>0.12</v>
      </c>
      <c r="U367" s="2">
        <f t="shared" si="420"/>
        <v>0.68270746980071295</v>
      </c>
      <c r="V367" s="2">
        <f t="shared" si="421"/>
        <v>0.90755551110584232</v>
      </c>
      <c r="W367" s="2">
        <v>0.06</v>
      </c>
      <c r="X367" s="2">
        <f t="shared" si="458"/>
        <v>0.21954243699505999</v>
      </c>
      <c r="Y367" s="2">
        <v>2.6700000000000002E-2</v>
      </c>
      <c r="Z367" s="2">
        <v>0.21</v>
      </c>
      <c r="AA367" s="2">
        <v>0.442</v>
      </c>
      <c r="AB367" s="2">
        <v>0.5</v>
      </c>
      <c r="AC367" s="2">
        <f t="shared" si="459"/>
        <v>6.4813353174174915E-2</v>
      </c>
      <c r="AD367" s="2">
        <f t="shared" si="422"/>
        <v>0.10840137960282883</v>
      </c>
      <c r="AE367" s="2">
        <f t="shared" si="423"/>
        <v>0.3498757482453243</v>
      </c>
      <c r="AF367" s="2">
        <f t="shared" si="424"/>
        <v>0.73221314785855585</v>
      </c>
      <c r="AG367" s="2">
        <f t="shared" si="425"/>
        <v>6.005517140235388</v>
      </c>
      <c r="AH367" s="2">
        <f t="shared" si="460"/>
        <v>0.21947168772344167</v>
      </c>
      <c r="AI367" s="2">
        <f t="shared" si="426"/>
        <v>5.9845956065631062E-2</v>
      </c>
      <c r="AJ367" s="2">
        <f t="shared" si="427"/>
        <v>0.22177563951606521</v>
      </c>
      <c r="AK367" s="2">
        <f t="shared" si="428"/>
        <v>0.39594742502210595</v>
      </c>
      <c r="AL367" s="2">
        <f t="shared" si="429"/>
        <v>3.9133654895964511</v>
      </c>
      <c r="AM367" s="2">
        <f t="shared" si="461"/>
        <v>0.13316256342108559</v>
      </c>
      <c r="AN367" s="2">
        <f t="shared" si="430"/>
        <v>3.3039602176022302E-2</v>
      </c>
      <c r="AO367" s="2">
        <f t="shared" si="431"/>
        <v>0.1405768605838684</v>
      </c>
      <c r="AP367" s="2">
        <f t="shared" si="432"/>
        <v>0.21411028173987509</v>
      </c>
      <c r="AQ367" s="2">
        <f t="shared" si="433"/>
        <v>2.550060069358858</v>
      </c>
      <c r="AR367" s="2">
        <f t="shared" si="462"/>
        <v>8.1243234689267044E-2</v>
      </c>
      <c r="AS367" s="2">
        <f t="shared" si="434"/>
        <v>1.8240418964193334E-2</v>
      </c>
      <c r="AT367" s="2">
        <f t="shared" si="435"/>
        <v>8.9107414027701878E-2</v>
      </c>
      <c r="AU367" s="2">
        <f t="shared" si="436"/>
        <v>0.11578106043793363</v>
      </c>
      <c r="AV367" s="2">
        <f t="shared" si="437"/>
        <v>1.6616915477549936</v>
      </c>
      <c r="AW367" s="2">
        <f t="shared" si="463"/>
        <v>4.9830430205574275E-2</v>
      </c>
      <c r="AX367" s="2">
        <f t="shared" si="438"/>
        <v>1.0070123793160015E-2</v>
      </c>
      <c r="AY367" s="2">
        <f t="shared" si="439"/>
        <v>5.6482490800590895E-2</v>
      </c>
      <c r="AZ367" s="2">
        <f t="shared" si="440"/>
        <v>6.2609108947036252E-2</v>
      </c>
      <c r="BA367" s="2">
        <f t="shared" si="441"/>
        <v>1.0828053946880627</v>
      </c>
      <c r="BB367" s="2">
        <f t="shared" si="464"/>
        <v>3.0717607360412066E-2</v>
      </c>
      <c r="BD367" s="2">
        <f t="shared" si="482"/>
        <v>0.17206579764913468</v>
      </c>
      <c r="BE367" s="2">
        <f t="shared" si="465"/>
        <v>2254.2313489000098</v>
      </c>
      <c r="BF367" s="2">
        <f t="shared" si="442"/>
        <v>27.551642129620888</v>
      </c>
      <c r="BG367" s="2">
        <f t="shared" si="443"/>
        <v>35.028516981000642</v>
      </c>
      <c r="BH367" s="2">
        <f t="shared" si="466"/>
        <v>9.8399689536487589E-2</v>
      </c>
      <c r="BI367" s="2">
        <f t="shared" si="444"/>
        <v>1.1212218792611404</v>
      </c>
      <c r="BJ367" s="2">
        <f t="shared" si="445"/>
        <v>176.16426218275211</v>
      </c>
      <c r="BK367" s="2">
        <f t="shared" si="446"/>
        <v>152.74631647951281</v>
      </c>
      <c r="BL367" s="2">
        <f t="shared" si="447"/>
        <v>141.26069700015043</v>
      </c>
      <c r="BM367" s="2">
        <f t="shared" si="448"/>
        <v>188.95919117900638</v>
      </c>
      <c r="BN367" s="2">
        <f t="shared" si="449"/>
        <v>72.823639083832731</v>
      </c>
      <c r="BO367" s="2">
        <f t="shared" si="450"/>
        <v>212.43391456739323</v>
      </c>
      <c r="BP367" s="2">
        <f t="shared" si="451"/>
        <v>18.70264140285094</v>
      </c>
      <c r="BQ367" s="2">
        <f t="shared" si="452"/>
        <v>221.480865704416</v>
      </c>
      <c r="BR367" s="2">
        <f t="shared" si="453"/>
        <v>1.6063588882624835</v>
      </c>
      <c r="BS367" s="2">
        <f t="shared" si="454"/>
        <v>223.07534950393205</v>
      </c>
      <c r="BU367" s="2">
        <f t="shared" si="467"/>
        <v>4.3606275584650627</v>
      </c>
      <c r="BV367" s="2">
        <f t="shared" si="468"/>
        <v>5.3944388020051566</v>
      </c>
      <c r="BW367" s="2">
        <f t="shared" si="469"/>
        <v>6.0645991573841602</v>
      </c>
      <c r="BX367" s="2">
        <f t="shared" si="470"/>
        <v>6.3228730415434526</v>
      </c>
      <c r="BY367" s="2">
        <f t="shared" si="471"/>
        <v>6.3683926334913759</v>
      </c>
      <c r="CA367" s="2">
        <f t="shared" si="472"/>
        <v>6.7759822679268451</v>
      </c>
      <c r="CB367" s="2">
        <f t="shared" si="473"/>
        <v>8.382422295351903</v>
      </c>
      <c r="CC367" s="2">
        <f t="shared" si="474"/>
        <v>9.4237849487389092</v>
      </c>
      <c r="CD367" s="2">
        <f t="shared" si="481"/>
        <v>9.8251169212286626</v>
      </c>
      <c r="CE367" s="2">
        <f t="shared" si="475"/>
        <v>9.8958498475671277</v>
      </c>
      <c r="CG367" s="2">
        <f t="shared" si="476"/>
        <v>136.23201554019724</v>
      </c>
      <c r="CH367" s="2">
        <f t="shared" si="477"/>
        <v>168.52970377596108</v>
      </c>
      <c r="CI367" s="2">
        <f t="shared" si="478"/>
        <v>189.46643701546597</v>
      </c>
      <c r="CJ367" s="2">
        <f t="shared" si="479"/>
        <v>197.53526915686558</v>
      </c>
      <c r="CK367" s="2">
        <f t="shared" si="480"/>
        <v>198.95736395273843</v>
      </c>
    </row>
    <row r="368" spans="1:89">
      <c r="A368" s="2">
        <v>1</v>
      </c>
      <c r="B368" s="2">
        <f t="shared" si="489"/>
        <v>1510.4287220856409</v>
      </c>
      <c r="C368" s="3">
        <v>35.499999999999901</v>
      </c>
      <c r="D368" s="2">
        <f t="shared" si="490"/>
        <v>54.710615214994476</v>
      </c>
      <c r="E368" s="2">
        <f t="shared" si="486"/>
        <v>11.927531973539239</v>
      </c>
      <c r="F368" s="2">
        <v>0</v>
      </c>
      <c r="G368" s="2">
        <f t="shared" si="487"/>
        <v>0.77601598676957317</v>
      </c>
      <c r="H368" s="3">
        <f t="shared" si="488"/>
        <v>67.414163175303287</v>
      </c>
      <c r="J368" s="2">
        <f t="shared" si="483"/>
        <v>81.155965806065709</v>
      </c>
      <c r="K368" s="2">
        <f t="shared" si="455"/>
        <v>17.692917054422189</v>
      </c>
      <c r="L368" s="2">
        <f t="shared" si="456"/>
        <v>0</v>
      </c>
      <c r="M368" s="2">
        <f t="shared" si="484"/>
        <v>1.1511171395121038</v>
      </c>
      <c r="N368" s="3">
        <f t="shared" si="485"/>
        <v>100</v>
      </c>
      <c r="O368" s="2">
        <v>8.0000000000000002E-3</v>
      </c>
      <c r="P368" s="2">
        <f t="shared" si="418"/>
        <v>5.3261917382346168E-2</v>
      </c>
      <c r="Q368" s="2">
        <f t="shared" si="419"/>
        <v>0.19420312004247733</v>
      </c>
      <c r="R368" s="2">
        <v>0.3</v>
      </c>
      <c r="S368" s="2">
        <f t="shared" si="457"/>
        <v>1.9369415547074952E-2</v>
      </c>
      <c r="T368" s="2">
        <v>0.12</v>
      </c>
      <c r="U368" s="2">
        <f t="shared" si="420"/>
        <v>0.68273324741743946</v>
      </c>
      <c r="V368" s="2">
        <f t="shared" si="421"/>
        <v>0.90653184117075292</v>
      </c>
      <c r="W368" s="2">
        <v>0.06</v>
      </c>
      <c r="X368" s="2">
        <f t="shared" si="458"/>
        <v>0.21887325641951669</v>
      </c>
      <c r="Y368" s="2">
        <v>2.6700000000000002E-2</v>
      </c>
      <c r="Z368" s="2">
        <v>0.21</v>
      </c>
      <c r="AA368" s="2">
        <v>0.442</v>
      </c>
      <c r="AB368" s="2">
        <v>0.5</v>
      </c>
      <c r="AC368" s="2">
        <f t="shared" si="459"/>
        <v>6.4579354382066662E-2</v>
      </c>
      <c r="AD368" s="2">
        <f t="shared" si="422"/>
        <v>0.10829652789129612</v>
      </c>
      <c r="AE368" s="2">
        <f t="shared" si="423"/>
        <v>0.34879507818870081</v>
      </c>
      <c r="AF368" s="2">
        <f t="shared" si="424"/>
        <v>0.73005122184919291</v>
      </c>
      <c r="AG368" s="2">
        <f t="shared" si="425"/>
        <v>5.9979211110132029</v>
      </c>
      <c r="AH368" s="2">
        <f t="shared" si="460"/>
        <v>0.21864421494173833</v>
      </c>
      <c r="AI368" s="2">
        <f t="shared" si="426"/>
        <v>5.9788069801223878E-2</v>
      </c>
      <c r="AJ368" s="2">
        <f t="shared" si="427"/>
        <v>0.22109063549930932</v>
      </c>
      <c r="AK368" s="2">
        <f t="shared" si="428"/>
        <v>0.39477835418665441</v>
      </c>
      <c r="AL368" s="2">
        <f t="shared" si="429"/>
        <v>3.9084157012731597</v>
      </c>
      <c r="AM368" s="2">
        <f t="shared" si="461"/>
        <v>0.13262941125871319</v>
      </c>
      <c r="AN368" s="2">
        <f t="shared" si="430"/>
        <v>3.3007644475398855E-2</v>
      </c>
      <c r="AO368" s="2">
        <f t="shared" si="431"/>
        <v>0.14014265728555755</v>
      </c>
      <c r="AP368" s="2">
        <f t="shared" si="432"/>
        <v>0.21347810163177508</v>
      </c>
      <c r="AQ368" s="2">
        <f t="shared" si="433"/>
        <v>2.5468346467428109</v>
      </c>
      <c r="AR368" s="2">
        <f t="shared" si="462"/>
        <v>8.0900046908928311E-2</v>
      </c>
      <c r="AS368" s="2">
        <f t="shared" si="434"/>
        <v>1.8222775838667833E-2</v>
      </c>
      <c r="AT368" s="2">
        <f t="shared" si="435"/>
        <v>8.8832185708374756E-2</v>
      </c>
      <c r="AU368" s="2">
        <f t="shared" si="436"/>
        <v>0.11543920631159835</v>
      </c>
      <c r="AV368" s="2">
        <f t="shared" si="437"/>
        <v>1.6595897707955312</v>
      </c>
      <c r="AW368" s="2">
        <f t="shared" si="463"/>
        <v>4.9609696960775294E-2</v>
      </c>
      <c r="AX368" s="2">
        <f t="shared" si="438"/>
        <v>1.0060383421598987E-2</v>
      </c>
      <c r="AY368" s="2">
        <f t="shared" si="439"/>
        <v>5.6308031905289276E-2</v>
      </c>
      <c r="AZ368" s="2">
        <f t="shared" si="440"/>
        <v>6.2424249850403665E-2</v>
      </c>
      <c r="BA368" s="2">
        <f t="shared" si="441"/>
        <v>1.0814358171432941</v>
      </c>
      <c r="BB368" s="2">
        <f t="shared" si="464"/>
        <v>3.0575727753531626E-2</v>
      </c>
      <c r="BD368" s="2">
        <f t="shared" si="482"/>
        <v>0.15993219530203817</v>
      </c>
      <c r="BE368" s="2">
        <f t="shared" si="465"/>
        <v>2247.8818519515453</v>
      </c>
      <c r="BF368" s="2">
        <f t="shared" si="442"/>
        <v>27.484107257845832</v>
      </c>
      <c r="BG368" s="2">
        <f t="shared" si="443"/>
        <v>35.007265122625562</v>
      </c>
      <c r="BH368" s="2">
        <f t="shared" si="466"/>
        <v>9.6578662120455155E-2</v>
      </c>
      <c r="BI368" s="2">
        <f t="shared" si="444"/>
        <v>1.1183355603396172</v>
      </c>
      <c r="BJ368" s="2">
        <f t="shared" si="445"/>
        <v>175.85886507434245</v>
      </c>
      <c r="BK368" s="2">
        <f t="shared" si="446"/>
        <v>152.81142225020247</v>
      </c>
      <c r="BL368" s="2">
        <f t="shared" si="447"/>
        <v>140.40581876387716</v>
      </c>
      <c r="BM368" s="2">
        <f t="shared" si="448"/>
        <v>188.82242111586515</v>
      </c>
      <c r="BN368" s="2">
        <f t="shared" si="449"/>
        <v>71.864196523134567</v>
      </c>
      <c r="BO368" s="2">
        <f t="shared" si="450"/>
        <v>212.03794353064885</v>
      </c>
      <c r="BP368" s="2">
        <f t="shared" si="451"/>
        <v>18.240673875686699</v>
      </c>
      <c r="BQ368" s="2">
        <f t="shared" si="452"/>
        <v>220.90835812179986</v>
      </c>
      <c r="BR368" s="2">
        <f t="shared" si="453"/>
        <v>1.5372468853691152</v>
      </c>
      <c r="BS368" s="2">
        <f t="shared" si="454"/>
        <v>222.45129851064033</v>
      </c>
      <c r="BU368" s="2">
        <f t="shared" si="467"/>
        <v>4.3651345432133981</v>
      </c>
      <c r="BV368" s="2">
        <f t="shared" si="468"/>
        <v>5.3938066985366202</v>
      </c>
      <c r="BW368" s="2">
        <f t="shared" si="469"/>
        <v>6.0569696829475124</v>
      </c>
      <c r="BX368" s="2">
        <f t="shared" si="470"/>
        <v>6.3103575028780092</v>
      </c>
      <c r="BY368" s="2">
        <f t="shared" si="471"/>
        <v>6.3544323651511903</v>
      </c>
      <c r="CA368" s="2">
        <f t="shared" si="472"/>
        <v>6.7980184153155587</v>
      </c>
      <c r="CB368" s="2">
        <f t="shared" si="473"/>
        <v>8.4000153723352966</v>
      </c>
      <c r="CC368" s="2">
        <f t="shared" si="474"/>
        <v>9.4327886203878428</v>
      </c>
      <c r="CD368" s="2">
        <f t="shared" si="481"/>
        <v>9.8274007564060231</v>
      </c>
      <c r="CE368" s="2">
        <f t="shared" si="475"/>
        <v>9.8960405021960849</v>
      </c>
      <c r="CG368" s="2">
        <f t="shared" si="476"/>
        <v>136.64183423068167</v>
      </c>
      <c r="CH368" s="2">
        <f t="shared" si="477"/>
        <v>168.84236521864992</v>
      </c>
      <c r="CI368" s="2">
        <f t="shared" si="478"/>
        <v>189.60136031644828</v>
      </c>
      <c r="CJ368" s="2">
        <f t="shared" si="479"/>
        <v>197.53316084728112</v>
      </c>
      <c r="CK368" s="2">
        <f t="shared" si="480"/>
        <v>198.91283653994344</v>
      </c>
    </row>
    <row r="369" spans="1:89">
      <c r="A369" s="2">
        <v>1</v>
      </c>
      <c r="B369" s="2">
        <f t="shared" si="489"/>
        <v>1511.1430077999266</v>
      </c>
      <c r="C369" s="3">
        <v>35.599999999999902</v>
      </c>
      <c r="D369" s="2">
        <f t="shared" si="490"/>
        <v>54.715415214994479</v>
      </c>
      <c r="E369" s="2">
        <f t="shared" si="486"/>
        <v>11.829431973539236</v>
      </c>
      <c r="F369" s="2">
        <v>0</v>
      </c>
      <c r="G369" s="2">
        <f t="shared" si="487"/>
        <v>0.77291598676957307</v>
      </c>
      <c r="H369" s="3">
        <f t="shared" si="488"/>
        <v>67.317763175303284</v>
      </c>
      <c r="J369" s="2">
        <f t="shared" si="483"/>
        <v>81.279312671915704</v>
      </c>
      <c r="K369" s="2">
        <f t="shared" si="455"/>
        <v>17.572526797621038</v>
      </c>
      <c r="L369" s="2">
        <f t="shared" si="456"/>
        <v>0</v>
      </c>
      <c r="M369" s="2">
        <f t="shared" si="484"/>
        <v>1.1481605304632745</v>
      </c>
      <c r="N369" s="3">
        <f t="shared" si="485"/>
        <v>100.00000000000001</v>
      </c>
      <c r="O369" s="2">
        <v>8.0000000000000002E-3</v>
      </c>
      <c r="P369" s="2">
        <f t="shared" si="418"/>
        <v>5.3158519853105858E-2</v>
      </c>
      <c r="Q369" s="2">
        <f t="shared" si="419"/>
        <v>0.1941109058469383</v>
      </c>
      <c r="R369" s="2">
        <v>0.3</v>
      </c>
      <c r="S369" s="2">
        <f t="shared" si="457"/>
        <v>1.9288121751548804E-2</v>
      </c>
      <c r="T369" s="2">
        <v>0.12</v>
      </c>
      <c r="U369" s="2">
        <f t="shared" si="420"/>
        <v>0.68275900536778766</v>
      </c>
      <c r="V369" s="2">
        <f t="shared" si="421"/>
        <v>0.90551014407824537</v>
      </c>
      <c r="W369" s="2">
        <v>0.06</v>
      </c>
      <c r="X369" s="2">
        <f t="shared" si="458"/>
        <v>0.21820208070600217</v>
      </c>
      <c r="Y369" s="2">
        <v>2.6700000000000002E-2</v>
      </c>
      <c r="Z369" s="2">
        <v>0.21</v>
      </c>
      <c r="AA369" s="2">
        <v>0.442</v>
      </c>
      <c r="AB369" s="2">
        <v>0.5</v>
      </c>
      <c r="AC369" s="2">
        <f t="shared" si="459"/>
        <v>6.4344685410722038E-2</v>
      </c>
      <c r="AD369" s="2">
        <f t="shared" si="422"/>
        <v>0.10819186142448753</v>
      </c>
      <c r="AE369" s="2">
        <f t="shared" si="423"/>
        <v>0.34771860724481329</v>
      </c>
      <c r="AF369" s="2">
        <f t="shared" si="424"/>
        <v>0.72789740238278655</v>
      </c>
      <c r="AG369" s="2">
        <f t="shared" si="425"/>
        <v>5.9903407596981104</v>
      </c>
      <c r="AH369" s="2">
        <f t="shared" si="460"/>
        <v>0.21781927501429199</v>
      </c>
      <c r="AI369" s="2">
        <f t="shared" si="426"/>
        <v>5.9730285806249617E-2</v>
      </c>
      <c r="AJ369" s="2">
        <f t="shared" si="427"/>
        <v>0.22040829317293084</v>
      </c>
      <c r="AK369" s="2">
        <f t="shared" si="428"/>
        <v>0.3936136669993508</v>
      </c>
      <c r="AL369" s="2">
        <f t="shared" si="429"/>
        <v>3.9034761291192885</v>
      </c>
      <c r="AM369" s="2">
        <f t="shared" si="461"/>
        <v>0.13209784437288621</v>
      </c>
      <c r="AN369" s="2">
        <f t="shared" si="430"/>
        <v>3.2975743235422052E-2</v>
      </c>
      <c r="AO369" s="2">
        <f t="shared" si="431"/>
        <v>0.13971014115215763</v>
      </c>
      <c r="AP369" s="2">
        <f t="shared" si="432"/>
        <v>0.21284829200036134</v>
      </c>
      <c r="AQ369" s="2">
        <f t="shared" si="433"/>
        <v>2.5436158812728364</v>
      </c>
      <c r="AR369" s="2">
        <f t="shared" si="462"/>
        <v>8.0557853038534161E-2</v>
      </c>
      <c r="AS369" s="2">
        <f t="shared" si="434"/>
        <v>1.8205163883791571E-2</v>
      </c>
      <c r="AT369" s="2">
        <f t="shared" si="435"/>
        <v>8.8558026831782571E-2</v>
      </c>
      <c r="AU369" s="2">
        <f t="shared" si="436"/>
        <v>0.11509863403077859</v>
      </c>
      <c r="AV369" s="2">
        <f t="shared" si="437"/>
        <v>1.6574923318214732</v>
      </c>
      <c r="AW369" s="2">
        <f t="shared" si="463"/>
        <v>4.9389587821430575E-2</v>
      </c>
      <c r="AX369" s="2">
        <f t="shared" si="438"/>
        <v>1.0050660258650172E-2</v>
      </c>
      <c r="AY369" s="2">
        <f t="shared" si="439"/>
        <v>5.6134250897345264E-2</v>
      </c>
      <c r="AZ369" s="2">
        <f t="shared" si="440"/>
        <v>6.2240083917274938E-2</v>
      </c>
      <c r="BA369" s="2">
        <f t="shared" si="441"/>
        <v>1.0800690663529879</v>
      </c>
      <c r="BB369" s="2">
        <f t="shared" si="464"/>
        <v>3.0434240580408271E-2</v>
      </c>
      <c r="BD369" s="2">
        <f t="shared" si="482"/>
        <v>0.14858854978749736</v>
      </c>
      <c r="BE369" s="2">
        <f t="shared" si="465"/>
        <v>2241.5679944700792</v>
      </c>
      <c r="BF369" s="2">
        <f t="shared" si="442"/>
        <v>27.416416871830634</v>
      </c>
      <c r="BG369" s="2">
        <f t="shared" si="443"/>
        <v>34.985942515179509</v>
      </c>
      <c r="BH369" s="2">
        <f t="shared" si="466"/>
        <v>9.4782053916606532E-2</v>
      </c>
      <c r="BI369" s="2">
        <f t="shared" si="444"/>
        <v>1.1154604100406762</v>
      </c>
      <c r="BJ369" s="2">
        <f t="shared" si="445"/>
        <v>175.54827599028715</v>
      </c>
      <c r="BK369" s="2">
        <f t="shared" si="446"/>
        <v>152.87528981688811</v>
      </c>
      <c r="BL369" s="2">
        <f t="shared" si="447"/>
        <v>139.54798164808236</v>
      </c>
      <c r="BM369" s="2">
        <f t="shared" si="448"/>
        <v>188.68400976904553</v>
      </c>
      <c r="BN369" s="2">
        <f t="shared" si="449"/>
        <v>70.910134542368013</v>
      </c>
      <c r="BO369" s="2">
        <f t="shared" si="450"/>
        <v>211.64151710090647</v>
      </c>
      <c r="BP369" s="2">
        <f t="shared" si="451"/>
        <v>17.786973926346263</v>
      </c>
      <c r="BQ369" s="2">
        <f t="shared" si="452"/>
        <v>220.33779243585758</v>
      </c>
      <c r="BR369" s="2">
        <f t="shared" si="453"/>
        <v>1.4706669680703304</v>
      </c>
      <c r="BS369" s="2">
        <f t="shared" si="454"/>
        <v>221.83056639956567</v>
      </c>
      <c r="BU369" s="2">
        <f t="shared" si="467"/>
        <v>4.3696204482860344</v>
      </c>
      <c r="BV369" s="2">
        <f t="shared" si="468"/>
        <v>5.393137820631253</v>
      </c>
      <c r="BW369" s="2">
        <f t="shared" si="469"/>
        <v>6.049330156221477</v>
      </c>
      <c r="BX369" s="2">
        <f t="shared" si="470"/>
        <v>6.2978949999777374</v>
      </c>
      <c r="BY369" s="2">
        <f t="shared" si="471"/>
        <v>6.3405628218624965</v>
      </c>
      <c r="CA369" s="2">
        <f t="shared" si="472"/>
        <v>6.8200157297940365</v>
      </c>
      <c r="CB369" s="2">
        <f t="shared" si="473"/>
        <v>8.4175010632970615</v>
      </c>
      <c r="CC369" s="2">
        <f t="shared" si="474"/>
        <v>9.4416728657361055</v>
      </c>
      <c r="CD369" s="2">
        <f t="shared" si="481"/>
        <v>9.8296278756400977</v>
      </c>
      <c r="CE369" s="2">
        <f t="shared" si="475"/>
        <v>9.8962229540580058</v>
      </c>
      <c r="CG369" s="2">
        <f t="shared" si="476"/>
        <v>137.05129150331152</v>
      </c>
      <c r="CH369" s="2">
        <f t="shared" si="477"/>
        <v>169.15347964896844</v>
      </c>
      <c r="CI369" s="2">
        <f t="shared" si="478"/>
        <v>189.73467385829389</v>
      </c>
      <c r="CJ369" s="2">
        <f t="shared" si="479"/>
        <v>197.53080472647414</v>
      </c>
      <c r="CK369" s="2">
        <f t="shared" si="480"/>
        <v>198.86906285761987</v>
      </c>
    </row>
    <row r="370" spans="1:89">
      <c r="A370" s="2">
        <v>1</v>
      </c>
      <c r="B370" s="2">
        <f t="shared" si="489"/>
        <v>1511.8572935142124</v>
      </c>
      <c r="C370" s="3">
        <v>35.699999999999903</v>
      </c>
      <c r="D370" s="2">
        <f t="shared" si="490"/>
        <v>54.720215214994482</v>
      </c>
      <c r="E370" s="2">
        <f t="shared" si="486"/>
        <v>11.731331973539234</v>
      </c>
      <c r="F370" s="2">
        <v>0</v>
      </c>
      <c r="G370" s="2">
        <f t="shared" si="487"/>
        <v>0.76981598676957308</v>
      </c>
      <c r="H370" s="3">
        <f t="shared" si="488"/>
        <v>67.221363175303281</v>
      </c>
      <c r="J370" s="2">
        <f t="shared" si="483"/>
        <v>81.403013313330646</v>
      </c>
      <c r="K370" s="2">
        <f t="shared" si="455"/>
        <v>17.451791245211243</v>
      </c>
      <c r="L370" s="2">
        <f t="shared" si="456"/>
        <v>0</v>
      </c>
      <c r="M370" s="2">
        <f t="shared" si="484"/>
        <v>1.1451954414581089</v>
      </c>
      <c r="N370" s="3">
        <f t="shared" si="485"/>
        <v>100</v>
      </c>
      <c r="O370" s="2">
        <v>8.0000000000000002E-3</v>
      </c>
      <c r="P370" s="2">
        <f t="shared" si="418"/>
        <v>5.3055405559634866E-2</v>
      </c>
      <c r="Q370" s="2">
        <f t="shared" si="419"/>
        <v>0.19401880918584161</v>
      </c>
      <c r="R370" s="2">
        <v>0.3</v>
      </c>
      <c r="S370" s="2">
        <f t="shared" si="457"/>
        <v>1.9206946012008456E-2</v>
      </c>
      <c r="T370" s="2">
        <v>0.12</v>
      </c>
      <c r="U370" s="2">
        <f t="shared" si="420"/>
        <v>0.68278474367423481</v>
      </c>
      <c r="V370" s="2">
        <f t="shared" si="421"/>
        <v>0.90449041477838765</v>
      </c>
      <c r="W370" s="2">
        <v>0.06</v>
      </c>
      <c r="X370" s="2">
        <f t="shared" si="458"/>
        <v>0.21752890136104977</v>
      </c>
      <c r="Y370" s="2">
        <v>2.6700000000000002E-2</v>
      </c>
      <c r="Z370" s="2">
        <v>0.21</v>
      </c>
      <c r="AA370" s="2">
        <v>0.442</v>
      </c>
      <c r="AB370" s="2">
        <v>0.5</v>
      </c>
      <c r="AC370" s="2">
        <f t="shared" si="459"/>
        <v>6.4109343376893432E-2</v>
      </c>
      <c r="AD370" s="2">
        <f t="shared" si="422"/>
        <v>0.10808737976072155</v>
      </c>
      <c r="AE370" s="2">
        <f t="shared" si="423"/>
        <v>0.34664631609930668</v>
      </c>
      <c r="AF370" s="2">
        <f t="shared" si="424"/>
        <v>0.72575165329743641</v>
      </c>
      <c r="AG370" s="2">
        <f t="shared" si="425"/>
        <v>5.9827760438451065</v>
      </c>
      <c r="AH370" s="2">
        <f t="shared" si="460"/>
        <v>0.21699685410827846</v>
      </c>
      <c r="AI370" s="2">
        <f t="shared" si="426"/>
        <v>5.9672603836865901E-2</v>
      </c>
      <c r="AJ370" s="2">
        <f t="shared" si="427"/>
        <v>0.2197286002941452</v>
      </c>
      <c r="AK370" s="2">
        <f t="shared" si="428"/>
        <v>0.39245334390549125</v>
      </c>
      <c r="AL370" s="2">
        <f t="shared" si="429"/>
        <v>3.8985467454764686</v>
      </c>
      <c r="AM370" s="2">
        <f t="shared" si="461"/>
        <v>0.13156785388740383</v>
      </c>
      <c r="AN370" s="2">
        <f t="shared" si="430"/>
        <v>3.2943898321472022E-2</v>
      </c>
      <c r="AO370" s="2">
        <f t="shared" si="431"/>
        <v>0.13927930442333841</v>
      </c>
      <c r="AP370" s="2">
        <f t="shared" si="432"/>
        <v>0.21222084227134319</v>
      </c>
      <c r="AQ370" s="2">
        <f t="shared" si="433"/>
        <v>2.5404037549259559</v>
      </c>
      <c r="AR370" s="2">
        <f t="shared" si="462"/>
        <v>8.0216647388343956E-2</v>
      </c>
      <c r="AS370" s="2">
        <f t="shared" si="434"/>
        <v>1.8187583025243918E-2</v>
      </c>
      <c r="AT370" s="2">
        <f t="shared" si="435"/>
        <v>8.8284932478887065E-2</v>
      </c>
      <c r="AU370" s="2">
        <f t="shared" si="436"/>
        <v>0.11475933787738098</v>
      </c>
      <c r="AV370" s="2">
        <f t="shared" si="437"/>
        <v>1.6553992190885349</v>
      </c>
      <c r="AW370" s="2">
        <f t="shared" si="463"/>
        <v>4.9170099143538482E-2</v>
      </c>
      <c r="AX370" s="2">
        <f t="shared" si="438"/>
        <v>1.0040954263282827E-2</v>
      </c>
      <c r="AY370" s="2">
        <f t="shared" si="439"/>
        <v>5.5961144658729499E-2</v>
      </c>
      <c r="AZ370" s="2">
        <f t="shared" si="440"/>
        <v>6.205660805556637E-2</v>
      </c>
      <c r="BA370" s="2">
        <f t="shared" si="441"/>
        <v>1.0787051346642351</v>
      </c>
      <c r="BB370" s="2">
        <f t="shared" si="464"/>
        <v>3.0293143508947091E-2</v>
      </c>
      <c r="BD370" s="2">
        <f t="shared" si="482"/>
        <v>0.13798799373246382</v>
      </c>
      <c r="BE370" s="2">
        <f t="shared" si="465"/>
        <v>2235.2894790457758</v>
      </c>
      <c r="BF370" s="2">
        <f t="shared" si="442"/>
        <v>27.348569887787555</v>
      </c>
      <c r="BG370" s="2">
        <f t="shared" si="443"/>
        <v>34.964549314542559</v>
      </c>
      <c r="BH370" s="2">
        <f t="shared" si="466"/>
        <v>9.3009665246761283E-2</v>
      </c>
      <c r="BI370" s="2">
        <f t="shared" si="444"/>
        <v>1.1125964023521777</v>
      </c>
      <c r="BJ370" s="2">
        <f t="shared" si="445"/>
        <v>175.23249097767103</v>
      </c>
      <c r="BK370" s="2">
        <f t="shared" si="446"/>
        <v>152.93791503022365</v>
      </c>
      <c r="BL370" s="2">
        <f t="shared" si="447"/>
        <v>138.68725077911597</v>
      </c>
      <c r="BM370" s="2">
        <f t="shared" si="448"/>
        <v>188.54396282509614</v>
      </c>
      <c r="BN370" s="2">
        <f t="shared" si="449"/>
        <v>69.961525088847921</v>
      </c>
      <c r="BO370" s="2">
        <f t="shared" si="450"/>
        <v>211.24465437818361</v>
      </c>
      <c r="BP370" s="2">
        <f t="shared" si="451"/>
        <v>17.341471070460884</v>
      </c>
      <c r="BQ370" s="2">
        <f t="shared" si="452"/>
        <v>219.76917528917579</v>
      </c>
      <c r="BR370" s="2">
        <f t="shared" si="453"/>
        <v>1.4065451776327595</v>
      </c>
      <c r="BS370" s="2">
        <f t="shared" si="454"/>
        <v>221.213132166451</v>
      </c>
      <c r="BU370" s="2">
        <f t="shared" si="467"/>
        <v>4.3740851241749956</v>
      </c>
      <c r="BV370" s="2">
        <f t="shared" si="468"/>
        <v>5.3924322355465453</v>
      </c>
      <c r="BW370" s="2">
        <f t="shared" si="469"/>
        <v>6.0416810317735772</v>
      </c>
      <c r="BX370" s="2">
        <f t="shared" si="470"/>
        <v>6.2854857161784938</v>
      </c>
      <c r="BY370" s="2">
        <f t="shared" si="471"/>
        <v>6.3267834564778269</v>
      </c>
      <c r="CA370" s="2">
        <f t="shared" si="472"/>
        <v>6.841973554830644</v>
      </c>
      <c r="CB370" s="2">
        <f t="shared" si="473"/>
        <v>8.4348789985619135</v>
      </c>
      <c r="CC370" s="2">
        <f t="shared" si="474"/>
        <v>9.4504383597046235</v>
      </c>
      <c r="CD370" s="2">
        <f t="shared" si="481"/>
        <v>9.8317992971090806</v>
      </c>
      <c r="CE370" s="2">
        <f t="shared" si="475"/>
        <v>9.8963975019864012</v>
      </c>
      <c r="CG370" s="2">
        <f t="shared" si="476"/>
        <v>137.4603717097165</v>
      </c>
      <c r="CH370" s="2">
        <f t="shared" si="477"/>
        <v>169.46303477747094</v>
      </c>
      <c r="CI370" s="2">
        <f t="shared" si="478"/>
        <v>189.86638275261734</v>
      </c>
      <c r="CJ370" s="2">
        <f t="shared" si="479"/>
        <v>197.52820953272393</v>
      </c>
      <c r="CK370" s="2">
        <f t="shared" si="480"/>
        <v>198.82603583723338</v>
      </c>
    </row>
    <row r="371" spans="1:89">
      <c r="A371" s="2">
        <v>1</v>
      </c>
      <c r="B371" s="2">
        <f t="shared" si="489"/>
        <v>1512.571579228498</v>
      </c>
      <c r="C371" s="3">
        <v>35.799999999999898</v>
      </c>
      <c r="D371" s="2">
        <f t="shared" si="490"/>
        <v>54.725015214994478</v>
      </c>
      <c r="E371" s="2">
        <f t="shared" si="486"/>
        <v>11.633231973539239</v>
      </c>
      <c r="F371" s="2">
        <v>0</v>
      </c>
      <c r="G371" s="2">
        <f t="shared" si="487"/>
        <v>0.7667159867695732</v>
      </c>
      <c r="H371" s="3">
        <f t="shared" si="488"/>
        <v>67.124963175303279</v>
      </c>
      <c r="J371" s="2">
        <f t="shared" si="483"/>
        <v>81.527069254510963</v>
      </c>
      <c r="K371" s="2">
        <f t="shared" si="455"/>
        <v>17.330708909527353</v>
      </c>
      <c r="L371" s="2">
        <f t="shared" si="456"/>
        <v>0</v>
      </c>
      <c r="M371" s="2">
        <f t="shared" si="484"/>
        <v>1.1422218359617133</v>
      </c>
      <c r="N371" s="3">
        <f t="shared" si="485"/>
        <v>100.00000000000003</v>
      </c>
      <c r="O371" s="2">
        <v>8.0000000000000002E-3</v>
      </c>
      <c r="P371" s="2">
        <f t="shared" si="418"/>
        <v>5.2952573533298387E-2</v>
      </c>
      <c r="Q371" s="2">
        <f t="shared" si="419"/>
        <v>0.19392682984497084</v>
      </c>
      <c r="R371" s="2">
        <v>0.3</v>
      </c>
      <c r="S371" s="2">
        <f t="shared" si="457"/>
        <v>1.9125887427405383E-2</v>
      </c>
      <c r="T371" s="2">
        <v>0.12</v>
      </c>
      <c r="U371" s="2">
        <f t="shared" si="420"/>
        <v>0.68281046235922682</v>
      </c>
      <c r="V371" s="2">
        <f t="shared" si="421"/>
        <v>0.9034726482371499</v>
      </c>
      <c r="W371" s="2">
        <v>0.06</v>
      </c>
      <c r="X371" s="2">
        <f t="shared" si="458"/>
        <v>0.21685370984226565</v>
      </c>
      <c r="Y371" s="2">
        <v>2.6700000000000002E-2</v>
      </c>
      <c r="Z371" s="2">
        <v>0.21</v>
      </c>
      <c r="AA371" s="2">
        <v>0.442</v>
      </c>
      <c r="AB371" s="2">
        <v>0.5</v>
      </c>
      <c r="AC371" s="2">
        <f t="shared" si="459"/>
        <v>6.3873325380770438E-2</v>
      </c>
      <c r="AD371" s="2">
        <f t="shared" si="422"/>
        <v>0.10798308245962462</v>
      </c>
      <c r="AE371" s="2">
        <f t="shared" si="423"/>
        <v>0.34557818553959613</v>
      </c>
      <c r="AF371" s="2">
        <f t="shared" si="424"/>
        <v>0.72361393861664824</v>
      </c>
      <c r="AG371" s="2">
        <f t="shared" si="425"/>
        <v>5.9752269211495133</v>
      </c>
      <c r="AH371" s="2">
        <f t="shared" si="460"/>
        <v>0.21617693845234015</v>
      </c>
      <c r="AI371" s="2">
        <f t="shared" si="426"/>
        <v>5.9615023649952421E-2</v>
      </c>
      <c r="AJ371" s="2">
        <f t="shared" si="427"/>
        <v>0.21905154468467677</v>
      </c>
      <c r="AK371" s="2">
        <f t="shared" si="428"/>
        <v>0.39129736545063076</v>
      </c>
      <c r="AL371" s="2">
        <f t="shared" si="429"/>
        <v>3.8936275227777717</v>
      </c>
      <c r="AM371" s="2">
        <f t="shared" si="461"/>
        <v>0.13103943096449722</v>
      </c>
      <c r="AN371" s="2">
        <f t="shared" si="430"/>
        <v>3.2912109599327513E-2</v>
      </c>
      <c r="AO371" s="2">
        <f t="shared" si="431"/>
        <v>0.13885013937965973</v>
      </c>
      <c r="AP371" s="2">
        <f t="shared" si="432"/>
        <v>0.21159574192464542</v>
      </c>
      <c r="AQ371" s="2">
        <f t="shared" si="433"/>
        <v>2.5371982497387759</v>
      </c>
      <c r="AR371" s="2">
        <f t="shared" si="462"/>
        <v>7.9876424292680839E-2</v>
      </c>
      <c r="AS371" s="2">
        <f t="shared" si="434"/>
        <v>1.8170033188924371E-2</v>
      </c>
      <c r="AT371" s="2">
        <f t="shared" si="435"/>
        <v>8.8012897756568911E-2</v>
      </c>
      <c r="AU371" s="2">
        <f t="shared" si="436"/>
        <v>0.11442131216262935</v>
      </c>
      <c r="AV371" s="2">
        <f t="shared" si="437"/>
        <v>1.6533104208912592</v>
      </c>
      <c r="AW371" s="2">
        <f t="shared" si="463"/>
        <v>4.895122729818336E-2</v>
      </c>
      <c r="AX371" s="2">
        <f t="shared" si="438"/>
        <v>1.0031265394587737E-2</v>
      </c>
      <c r="AY371" s="2">
        <f t="shared" si="439"/>
        <v>5.5788710087841829E-2</v>
      </c>
      <c r="AZ371" s="2">
        <f t="shared" si="440"/>
        <v>6.1873819189047698E-2</v>
      </c>
      <c r="BA371" s="2">
        <f t="shared" si="441"/>
        <v>1.0773440144494273</v>
      </c>
      <c r="BB371" s="2">
        <f t="shared" si="464"/>
        <v>3.0152434216521203E-2</v>
      </c>
      <c r="BD371" s="2">
        <f t="shared" si="482"/>
        <v>0.12808614655075157</v>
      </c>
      <c r="BE371" s="2">
        <f t="shared" si="465"/>
        <v>2229.0460114678458</v>
      </c>
      <c r="BF371" s="2">
        <f t="shared" si="442"/>
        <v>27.280565210329414</v>
      </c>
      <c r="BG371" s="2">
        <f t="shared" si="443"/>
        <v>34.943085671793362</v>
      </c>
      <c r="BH371" s="2">
        <f t="shared" si="466"/>
        <v>9.1261296970207628E-2</v>
      </c>
      <c r="BI371" s="2">
        <f t="shared" si="444"/>
        <v>1.1097435109963625</v>
      </c>
      <c r="BJ371" s="2">
        <f t="shared" si="445"/>
        <v>174.91150649058727</v>
      </c>
      <c r="BK371" s="2">
        <f t="shared" si="446"/>
        <v>152.99929377731962</v>
      </c>
      <c r="BL371" s="2">
        <f t="shared" si="447"/>
        <v>137.82369187765337</v>
      </c>
      <c r="BM371" s="2">
        <f t="shared" si="448"/>
        <v>188.40228609060611</v>
      </c>
      <c r="BN371" s="2">
        <f t="shared" si="449"/>
        <v>69.018439028097035</v>
      </c>
      <c r="BO371" s="2">
        <f t="shared" si="450"/>
        <v>210.84737444703816</v>
      </c>
      <c r="BP371" s="2">
        <f t="shared" si="451"/>
        <v>16.904093798596918</v>
      </c>
      <c r="BQ371" s="2">
        <f t="shared" si="452"/>
        <v>219.2025130503753</v>
      </c>
      <c r="BR371" s="2">
        <f t="shared" si="453"/>
        <v>1.3448090116327456</v>
      </c>
      <c r="BS371" s="2">
        <f t="shared" si="454"/>
        <v>220.59897483920295</v>
      </c>
      <c r="BU371" s="2">
        <f t="shared" si="467"/>
        <v>4.3785284223145524</v>
      </c>
      <c r="BV371" s="2">
        <f t="shared" si="468"/>
        <v>5.3916900144479101</v>
      </c>
      <c r="BW371" s="2">
        <f t="shared" si="469"/>
        <v>6.0340227656894552</v>
      </c>
      <c r="BX371" s="2">
        <f t="shared" si="470"/>
        <v>6.273129829152988</v>
      </c>
      <c r="BY371" s="2">
        <f t="shared" si="471"/>
        <v>6.3130937236396987</v>
      </c>
      <c r="CA371" s="2">
        <f t="shared" si="472"/>
        <v>6.863891233746596</v>
      </c>
      <c r="CB371" s="2">
        <f t="shared" si="473"/>
        <v>8.4521488170870729</v>
      </c>
      <c r="CC371" s="2">
        <f t="shared" si="474"/>
        <v>9.4590857865779707</v>
      </c>
      <c r="CD371" s="2">
        <f t="shared" si="481"/>
        <v>9.8339160305636124</v>
      </c>
      <c r="CE371" s="2">
        <f t="shared" si="475"/>
        <v>9.8965644362781298</v>
      </c>
      <c r="CG371" s="2">
        <f t="shared" si="476"/>
        <v>137.86905916661055</v>
      </c>
      <c r="CH371" s="2">
        <f t="shared" si="477"/>
        <v>169.77101845943901</v>
      </c>
      <c r="CI371" s="2">
        <f t="shared" si="478"/>
        <v>189.99649230454412</v>
      </c>
      <c r="CJ371" s="2">
        <f t="shared" si="479"/>
        <v>197.52538390926784</v>
      </c>
      <c r="CK371" s="2">
        <f t="shared" si="480"/>
        <v>198.78374836464894</v>
      </c>
    </row>
    <row r="372" spans="1:89">
      <c r="A372" s="2">
        <v>1</v>
      </c>
      <c r="B372" s="2">
        <f t="shared" si="489"/>
        <v>1513.2858649427837</v>
      </c>
      <c r="C372" s="3">
        <v>35.899999999999899</v>
      </c>
      <c r="D372" s="2">
        <f t="shared" si="490"/>
        <v>54.729815214994481</v>
      </c>
      <c r="E372" s="2">
        <f t="shared" si="486"/>
        <v>11.53513197353924</v>
      </c>
      <c r="F372" s="2">
        <v>0</v>
      </c>
      <c r="G372" s="2">
        <f t="shared" si="487"/>
        <v>0.76361598676957321</v>
      </c>
      <c r="H372" s="3">
        <f t="shared" si="488"/>
        <v>67.028563175303304</v>
      </c>
      <c r="J372" s="2">
        <f t="shared" si="483"/>
        <v>81.651482028425306</v>
      </c>
      <c r="K372" s="2">
        <f t="shared" si="455"/>
        <v>17.209278294345658</v>
      </c>
      <c r="L372" s="2">
        <f t="shared" si="456"/>
        <v>0</v>
      </c>
      <c r="M372" s="2">
        <f t="shared" si="484"/>
        <v>1.139239677229017</v>
      </c>
      <c r="N372" s="3">
        <f t="shared" si="485"/>
        <v>99.999999999999986</v>
      </c>
      <c r="O372" s="2">
        <v>8.0000000000000002E-3</v>
      </c>
      <c r="P372" s="2">
        <f t="shared" si="418"/>
        <v>5.2850022809387491E-2</v>
      </c>
      <c r="Q372" s="2">
        <f t="shared" si="419"/>
        <v>0.19383496761061153</v>
      </c>
      <c r="R372" s="2">
        <v>0.3</v>
      </c>
      <c r="S372" s="2">
        <f t="shared" si="457"/>
        <v>1.9044945097853726E-2</v>
      </c>
      <c r="T372" s="2">
        <v>0.12</v>
      </c>
      <c r="U372" s="2">
        <f t="shared" si="420"/>
        <v>0.68283616144517456</v>
      </c>
      <c r="V372" s="2">
        <f t="shared" si="421"/>
        <v>0.90245683943634403</v>
      </c>
      <c r="W372" s="2">
        <v>0.06</v>
      </c>
      <c r="X372" s="2">
        <f t="shared" si="458"/>
        <v>0.2161764975579753</v>
      </c>
      <c r="Y372" s="2">
        <v>2.6700000000000002E-2</v>
      </c>
      <c r="Z372" s="2">
        <v>0.21</v>
      </c>
      <c r="AA372" s="2">
        <v>0.442</v>
      </c>
      <c r="AB372" s="2">
        <v>0.5</v>
      </c>
      <c r="AC372" s="2">
        <f t="shared" si="459"/>
        <v>6.3636628505860535E-2</v>
      </c>
      <c r="AD372" s="2">
        <f t="shared" si="422"/>
        <v>0.1078789690821262</v>
      </c>
      <c r="AE372" s="2">
        <f t="shared" si="423"/>
        <v>0.3445141964542639</v>
      </c>
      <c r="AF372" s="2">
        <f t="shared" si="424"/>
        <v>0.72148422254825451</v>
      </c>
      <c r="AG372" s="2">
        <f t="shared" si="425"/>
        <v>5.9676933494464004</v>
      </c>
      <c r="AH372" s="2">
        <f t="shared" si="460"/>
        <v>0.21535951433613648</v>
      </c>
      <c r="AI372" s="2">
        <f t="shared" si="426"/>
        <v>5.9557545003108218E-2</v>
      </c>
      <c r="AJ372" s="2">
        <f t="shared" si="427"/>
        <v>0.21837711423037673</v>
      </c>
      <c r="AK372" s="2">
        <f t="shared" si="428"/>
        <v>0.39014571228000022</v>
      </c>
      <c r="AL372" s="2">
        <f t="shared" si="429"/>
        <v>3.8887184335473304</v>
      </c>
      <c r="AM372" s="2">
        <f t="shared" si="461"/>
        <v>0.13051256680454076</v>
      </c>
      <c r="AN372" s="2">
        <f t="shared" si="430"/>
        <v>3.2880376935164449E-2</v>
      </c>
      <c r="AO372" s="2">
        <f t="shared" si="431"/>
        <v>0.13842263834232971</v>
      </c>
      <c r="AP372" s="2">
        <f t="shared" si="432"/>
        <v>0.21097298049409299</v>
      </c>
      <c r="AQ372" s="2">
        <f t="shared" si="433"/>
        <v>2.5339993478072418</v>
      </c>
      <c r="AR372" s="2">
        <f t="shared" si="462"/>
        <v>7.953717810974606E-2</v>
      </c>
      <c r="AS372" s="2">
        <f t="shared" si="434"/>
        <v>1.8152514300951664E-2</v>
      </c>
      <c r="AT372" s="2">
        <f t="shared" si="435"/>
        <v>8.7741917797474478E-2</v>
      </c>
      <c r="AU372" s="2">
        <f t="shared" si="436"/>
        <v>0.11408455122689438</v>
      </c>
      <c r="AV372" s="2">
        <f t="shared" si="437"/>
        <v>1.6512259255628556</v>
      </c>
      <c r="AW372" s="2">
        <f t="shared" si="463"/>
        <v>4.8732968671416389E-2</v>
      </c>
      <c r="AX372" s="2">
        <f t="shared" si="438"/>
        <v>1.0021593611776724E-2</v>
      </c>
      <c r="AY372" s="2">
        <f t="shared" si="439"/>
        <v>5.5616944099414228E-2</v>
      </c>
      <c r="AZ372" s="2">
        <f t="shared" si="440"/>
        <v>6.1691714257249772E-2</v>
      </c>
      <c r="BA372" s="2">
        <f t="shared" si="441"/>
        <v>1.0759856981061522</v>
      </c>
      <c r="BB372" s="2">
        <f t="shared" si="464"/>
        <v>3.0012110389895454E-2</v>
      </c>
      <c r="BD372" s="2">
        <f t="shared" si="482"/>
        <v>0.11884099979519924</v>
      </c>
      <c r="BE372" s="2">
        <f t="shared" si="465"/>
        <v>2222.8373006865977</v>
      </c>
      <c r="BF372" s="2">
        <f t="shared" si="442"/>
        <v>27.212401732294005</v>
      </c>
      <c r="BG372" s="2">
        <f t="shared" si="443"/>
        <v>34.921551733243227</v>
      </c>
      <c r="BH372" s="2">
        <f t="shared" si="466"/>
        <v>8.9536750485784966E-2</v>
      </c>
      <c r="BI372" s="2">
        <f t="shared" si="444"/>
        <v>1.1069017094350517</v>
      </c>
      <c r="BJ372" s="2">
        <f t="shared" si="445"/>
        <v>174.58531939468998</v>
      </c>
      <c r="BK372" s="2">
        <f t="shared" si="446"/>
        <v>153.05942198238193</v>
      </c>
      <c r="BL372" s="2">
        <f t="shared" si="447"/>
        <v>136.95737125236354</v>
      </c>
      <c r="BM372" s="2">
        <f t="shared" si="448"/>
        <v>188.25898549217089</v>
      </c>
      <c r="BN372" s="2">
        <f t="shared" si="449"/>
        <v>68.080946126046925</v>
      </c>
      <c r="BO372" s="2">
        <f t="shared" si="450"/>
        <v>210.44969637372063</v>
      </c>
      <c r="BP372" s="2">
        <f t="shared" si="451"/>
        <v>16.474769608867977</v>
      </c>
      <c r="BQ372" s="2">
        <f t="shared" si="452"/>
        <v>218.63781181516217</v>
      </c>
      <c r="BR372" s="2">
        <f t="shared" si="453"/>
        <v>1.2853874183744705</v>
      </c>
      <c r="BS372" s="2">
        <f t="shared" si="454"/>
        <v>219.98807348148475</v>
      </c>
      <c r="BU372" s="2">
        <f t="shared" si="467"/>
        <v>4.3829501950991059</v>
      </c>
      <c r="BV372" s="2">
        <f t="shared" si="468"/>
        <v>5.3909112324169604</v>
      </c>
      <c r="BW372" s="2">
        <f t="shared" si="469"/>
        <v>6.0263558154944503</v>
      </c>
      <c r="BX372" s="2">
        <f t="shared" si="470"/>
        <v>6.2608275109101772</v>
      </c>
      <c r="BY372" s="2">
        <f t="shared" si="471"/>
        <v>6.299493079858455</v>
      </c>
      <c r="CA372" s="2">
        <f t="shared" si="472"/>
        <v>6.8857681097534407</v>
      </c>
      <c r="CB372" s="2">
        <f t="shared" si="473"/>
        <v>8.4693101665164967</v>
      </c>
      <c r="CC372" s="2">
        <f t="shared" si="474"/>
        <v>9.4676158398419972</v>
      </c>
      <c r="CD372" s="2">
        <f t="shared" si="481"/>
        <v>9.8359790771744091</v>
      </c>
      <c r="CE372" s="2">
        <f t="shared" si="475"/>
        <v>9.8967240388459405</v>
      </c>
      <c r="CG372" s="2">
        <f t="shared" si="476"/>
        <v>138.27733815724386</v>
      </c>
      <c r="CH372" s="2">
        <f t="shared" si="477"/>
        <v>170.07741869714505</v>
      </c>
      <c r="CI372" s="2">
        <f t="shared" si="478"/>
        <v>190.12500801099262</v>
      </c>
      <c r="CJ372" s="2">
        <f t="shared" si="479"/>
        <v>197.52233640216534</v>
      </c>
      <c r="CK372" s="2">
        <f t="shared" si="480"/>
        <v>198.74219328269336</v>
      </c>
    </row>
    <row r="373" spans="1:89">
      <c r="A373" s="2">
        <v>1</v>
      </c>
      <c r="B373" s="2">
        <f t="shared" si="489"/>
        <v>1514.0001506570695</v>
      </c>
      <c r="C373" s="3">
        <v>35.999999999999901</v>
      </c>
      <c r="D373" s="2">
        <f t="shared" si="490"/>
        <v>54.734615214994477</v>
      </c>
      <c r="E373" s="2">
        <f t="shared" si="486"/>
        <v>11.437031973539238</v>
      </c>
      <c r="F373" s="2">
        <v>0</v>
      </c>
      <c r="G373" s="2">
        <f t="shared" si="487"/>
        <v>0.7605159867695731</v>
      </c>
      <c r="H373" s="3">
        <f t="shared" si="488"/>
        <v>66.932163175303288</v>
      </c>
      <c r="J373" s="2">
        <f t="shared" si="483"/>
        <v>81.77625317687405</v>
      </c>
      <c r="K373" s="2">
        <f t="shared" si="455"/>
        <v>17.08749789482269</v>
      </c>
      <c r="L373" s="2">
        <f t="shared" si="456"/>
        <v>0</v>
      </c>
      <c r="M373" s="2">
        <f t="shared" si="484"/>
        <v>1.1362489283032604</v>
      </c>
      <c r="N373" s="3">
        <f t="shared" si="485"/>
        <v>100</v>
      </c>
      <c r="O373" s="2">
        <v>8.0000000000000002E-3</v>
      </c>
      <c r="P373" s="2">
        <f t="shared" si="418"/>
        <v>5.2747752427100947E-2</v>
      </c>
      <c r="Q373" s="2">
        <f t="shared" si="419"/>
        <v>0.1937432222695506</v>
      </c>
      <c r="R373" s="2">
        <v>0.3</v>
      </c>
      <c r="S373" s="2">
        <f t="shared" si="457"/>
        <v>1.8964118124606865E-2</v>
      </c>
      <c r="T373" s="2">
        <v>0.12</v>
      </c>
      <c r="U373" s="2">
        <f t="shared" si="420"/>
        <v>0.68286184095445435</v>
      </c>
      <c r="V373" s="2">
        <f t="shared" si="421"/>
        <v>0.90144298337356676</v>
      </c>
      <c r="W373" s="2">
        <v>0.06</v>
      </c>
      <c r="X373" s="2">
        <f t="shared" si="458"/>
        <v>0.21549725586687069</v>
      </c>
      <c r="Y373" s="2">
        <v>2.6700000000000002E-2</v>
      </c>
      <c r="Z373" s="2">
        <v>0.21</v>
      </c>
      <c r="AA373" s="2">
        <v>0.442</v>
      </c>
      <c r="AB373" s="2">
        <v>0.5</v>
      </c>
      <c r="AC373" s="2">
        <f t="shared" si="459"/>
        <v>6.3399249818869324E-2</v>
      </c>
      <c r="AD373" s="2">
        <f t="shared" si="422"/>
        <v>0.10777503919045471</v>
      </c>
      <c r="AE373" s="2">
        <f t="shared" si="423"/>
        <v>0.34345432983246532</v>
      </c>
      <c r="AF373" s="2">
        <f t="shared" si="424"/>
        <v>0.71936246948336435</v>
      </c>
      <c r="AG373" s="2">
        <f t="shared" si="425"/>
        <v>5.960175286710089</v>
      </c>
      <c r="AH373" s="2">
        <f t="shared" si="460"/>
        <v>0.21454456810990052</v>
      </c>
      <c r="AI373" s="2">
        <f t="shared" si="426"/>
        <v>5.9500167654649501E-2</v>
      </c>
      <c r="AJ373" s="2">
        <f t="shared" si="427"/>
        <v>0.21770529688084642</v>
      </c>
      <c r="AK373" s="2">
        <f t="shared" si="428"/>
        <v>0.38899836513793778</v>
      </c>
      <c r="AL373" s="2">
        <f t="shared" si="429"/>
        <v>3.8838194504000185</v>
      </c>
      <c r="AM373" s="2">
        <f t="shared" si="461"/>
        <v>0.1299872526457666</v>
      </c>
      <c r="AN373" s="2">
        <f t="shared" si="430"/>
        <v>3.2848700195554636E-2</v>
      </c>
      <c r="AO373" s="2">
        <f t="shared" si="431"/>
        <v>0.13799679367296555</v>
      </c>
      <c r="AP373" s="2">
        <f t="shared" si="432"/>
        <v>0.21035254756710348</v>
      </c>
      <c r="AQ373" s="2">
        <f t="shared" si="433"/>
        <v>2.5308070312864284</v>
      </c>
      <c r="AR373" s="2">
        <f t="shared" si="462"/>
        <v>7.9198903221435482E-2</v>
      </c>
      <c r="AS373" s="2">
        <f t="shared" si="434"/>
        <v>1.8135026287663114E-2</v>
      </c>
      <c r="AT373" s="2">
        <f t="shared" si="435"/>
        <v>8.7471987759864284E-2</v>
      </c>
      <c r="AU373" s="2">
        <f t="shared" si="436"/>
        <v>0.11374904943952699</v>
      </c>
      <c r="AV373" s="2">
        <f t="shared" si="437"/>
        <v>1.649145721475064</v>
      </c>
      <c r="AW373" s="2">
        <f t="shared" si="463"/>
        <v>4.8515319664137906E-2</v>
      </c>
      <c r="AX373" s="2">
        <f t="shared" si="438"/>
        <v>1.0011938874182275E-2</v>
      </c>
      <c r="AY373" s="2">
        <f t="shared" si="439"/>
        <v>5.5445843624414688E-2</v>
      </c>
      <c r="AZ373" s="2">
        <f t="shared" si="440"/>
        <v>6.1510290215374921E-2</v>
      </c>
      <c r="BA373" s="2">
        <f t="shared" si="441"/>
        <v>1.0746301780571057</v>
      </c>
      <c r="BB373" s="2">
        <f t="shared" si="464"/>
        <v>2.9872169725150995E-2</v>
      </c>
      <c r="BD373" s="2">
        <f t="shared" si="482"/>
        <v>0.11021280702954926</v>
      </c>
      <c r="BE373" s="2">
        <f t="shared" si="465"/>
        <v>2216.6630587758214</v>
      </c>
      <c r="BF373" s="2">
        <f t="shared" si="442"/>
        <v>27.144078334564373</v>
      </c>
      <c r="BG373" s="2">
        <f t="shared" si="443"/>
        <v>34.899947640469122</v>
      </c>
      <c r="BH373" s="2">
        <f t="shared" si="466"/>
        <v>8.783582773399129E-2</v>
      </c>
      <c r="BI373" s="2">
        <f t="shared" si="444"/>
        <v>1.1040709708747709</v>
      </c>
      <c r="BJ373" s="2">
        <f t="shared" si="445"/>
        <v>174.25392697174297</v>
      </c>
      <c r="BK373" s="2">
        <f t="shared" si="446"/>
        <v>153.11829560735239</v>
      </c>
      <c r="BL373" s="2">
        <f t="shared" si="447"/>
        <v>136.08835579338563</v>
      </c>
      <c r="BM373" s="2">
        <f t="shared" si="448"/>
        <v>188.11406707634094</v>
      </c>
      <c r="BN373" s="2">
        <f t="shared" si="449"/>
        <v>67.149115031474608</v>
      </c>
      <c r="BO373" s="2">
        <f t="shared" si="450"/>
        <v>210.05163920332549</v>
      </c>
      <c r="BP373" s="2">
        <f t="shared" si="451"/>
        <v>16.053425039797801</v>
      </c>
      <c r="BQ373" s="2">
        <f t="shared" si="452"/>
        <v>218.0750774074528</v>
      </c>
      <c r="BR373" s="2">
        <f t="shared" si="453"/>
        <v>1.2282107905629307</v>
      </c>
      <c r="BS373" s="2">
        <f t="shared" si="454"/>
        <v>219.38040719623217</v>
      </c>
      <c r="BU373" s="2">
        <f t="shared" si="467"/>
        <v>4.3873502959013093</v>
      </c>
      <c r="BV373" s="2">
        <f t="shared" si="468"/>
        <v>5.3900959684595193</v>
      </c>
      <c r="BW373" s="2">
        <f t="shared" si="469"/>
        <v>6.0186806400750807</v>
      </c>
      <c r="BX373" s="2">
        <f t="shared" si="470"/>
        <v>6.2485789277969657</v>
      </c>
      <c r="BY373" s="2">
        <f t="shared" si="471"/>
        <v>6.2859809835887557</v>
      </c>
      <c r="CA373" s="2">
        <f t="shared" si="472"/>
        <v>6.9076035259916226</v>
      </c>
      <c r="CB373" s="2">
        <f t="shared" si="473"/>
        <v>8.4863627032350681</v>
      </c>
      <c r="CC373" s="2">
        <f t="shared" si="474"/>
        <v>9.4760292220202835</v>
      </c>
      <c r="CD373" s="2">
        <f t="shared" si="481"/>
        <v>9.8379894293852388</v>
      </c>
      <c r="CE373" s="2">
        <f t="shared" si="475"/>
        <v>9.8968765833715651</v>
      </c>
      <c r="CG373" s="2">
        <f t="shared" si="476"/>
        <v>138.68519293287335</v>
      </c>
      <c r="CH373" s="2">
        <f t="shared" si="477"/>
        <v>170.38222364210475</v>
      </c>
      <c r="CI373" s="2">
        <f t="shared" si="478"/>
        <v>190.25193555890581</v>
      </c>
      <c r="CJ373" s="2">
        <f t="shared" si="479"/>
        <v>197.51907545822789</v>
      </c>
      <c r="CK373" s="2">
        <f t="shared" si="480"/>
        <v>198.70136339370828</v>
      </c>
    </row>
    <row r="374" spans="1:89">
      <c r="A374" s="2">
        <v>1</v>
      </c>
      <c r="B374" s="2">
        <f t="shared" si="489"/>
        <v>1514.7144363713553</v>
      </c>
      <c r="C374" s="3">
        <v>36.099999999999902</v>
      </c>
      <c r="D374" s="2">
        <f t="shared" si="490"/>
        <v>54.73941521499448</v>
      </c>
      <c r="E374" s="2">
        <f t="shared" si="486"/>
        <v>11.338931973539236</v>
      </c>
      <c r="F374" s="2">
        <v>0</v>
      </c>
      <c r="G374" s="2">
        <f t="shared" si="487"/>
        <v>0.75741598676957311</v>
      </c>
      <c r="H374" s="3">
        <f t="shared" si="488"/>
        <v>66.835763175303285</v>
      </c>
      <c r="J374" s="2">
        <f t="shared" si="483"/>
        <v>81.901384250552596</v>
      </c>
      <c r="K374" s="2">
        <f t="shared" si="455"/>
        <v>16.965366197432939</v>
      </c>
      <c r="L374" s="2">
        <f t="shared" si="456"/>
        <v>0</v>
      </c>
      <c r="M374" s="2">
        <f t="shared" si="484"/>
        <v>1.1332495520144648</v>
      </c>
      <c r="N374" s="3">
        <f t="shared" si="485"/>
        <v>100</v>
      </c>
      <c r="O374" s="2">
        <v>8.0000000000000002E-3</v>
      </c>
      <c r="P374" s="2">
        <f t="shared" si="418"/>
        <v>5.2645761429527031E-2</v>
      </c>
      <c r="Q374" s="2">
        <f t="shared" si="419"/>
        <v>0.1936515936090745</v>
      </c>
      <c r="R374" s="2">
        <v>0.3</v>
      </c>
      <c r="S374" s="2">
        <f t="shared" si="457"/>
        <v>1.8883405610033769E-2</v>
      </c>
      <c r="T374" s="2">
        <v>0.12</v>
      </c>
      <c r="U374" s="2">
        <f t="shared" si="420"/>
        <v>0.68288750090940831</v>
      </c>
      <c r="V374" s="2">
        <f t="shared" si="421"/>
        <v>0.90043107506213993</v>
      </c>
      <c r="W374" s="2">
        <v>0.06</v>
      </c>
      <c r="X374" s="2">
        <f t="shared" si="458"/>
        <v>0.2148159760776511</v>
      </c>
      <c r="Y374" s="2">
        <v>2.6700000000000002E-2</v>
      </c>
      <c r="Z374" s="2">
        <v>0.21</v>
      </c>
      <c r="AA374" s="2">
        <v>0.442</v>
      </c>
      <c r="AB374" s="2">
        <v>0.5</v>
      </c>
      <c r="AC374" s="2">
        <f t="shared" si="459"/>
        <v>6.3161186369579042E-2</v>
      </c>
      <c r="AD374" s="2">
        <f t="shared" si="422"/>
        <v>0.10767129234813277</v>
      </c>
      <c r="AE374" s="2">
        <f t="shared" si="423"/>
        <v>0.34239856676333325</v>
      </c>
      <c r="AF374" s="2">
        <f t="shared" si="424"/>
        <v>0.71724864399530253</v>
      </c>
      <c r="AG374" s="2">
        <f t="shared" si="425"/>
        <v>5.9526726910535741</v>
      </c>
      <c r="AH374" s="2">
        <f t="shared" si="460"/>
        <v>0.21373208618399345</v>
      </c>
      <c r="AI374" s="2">
        <f t="shared" si="426"/>
        <v>5.9442891363606934E-2</v>
      </c>
      <c r="AJ374" s="2">
        <f t="shared" si="427"/>
        <v>0.21703608064905991</v>
      </c>
      <c r="AK374" s="2">
        <f t="shared" si="428"/>
        <v>0.38785530486731579</v>
      </c>
      <c r="AL374" s="2">
        <f t="shared" si="429"/>
        <v>3.8789305460410755</v>
      </c>
      <c r="AM374" s="2">
        <f t="shared" si="461"/>
        <v>0.12946347976397787</v>
      </c>
      <c r="AN374" s="2">
        <f t="shared" si="430"/>
        <v>3.2817079247464361E-2</v>
      </c>
      <c r="AO374" s="2">
        <f t="shared" si="431"/>
        <v>0.13757259777335459</v>
      </c>
      <c r="AP374" s="2">
        <f t="shared" si="432"/>
        <v>0.20973443278437728</v>
      </c>
      <c r="AQ374" s="2">
        <f t="shared" si="433"/>
        <v>2.5276212823902933</v>
      </c>
      <c r="AR374" s="2">
        <f t="shared" si="462"/>
        <v>7.8861594033155485E-2</v>
      </c>
      <c r="AS374" s="2">
        <f t="shared" si="434"/>
        <v>1.8117569075613797E-2</v>
      </c>
      <c r="AT374" s="2">
        <f t="shared" si="435"/>
        <v>8.7203102827461534E-2</v>
      </c>
      <c r="AU374" s="2">
        <f t="shared" si="436"/>
        <v>0.11341480119869125</v>
      </c>
      <c r="AV374" s="2">
        <f t="shared" si="437"/>
        <v>1.6470697970379944</v>
      </c>
      <c r="AW374" s="2">
        <f t="shared" si="463"/>
        <v>4.8298276691979218E-2</v>
      </c>
      <c r="AX374" s="2">
        <f t="shared" si="438"/>
        <v>1.0002301141257107E-2</v>
      </c>
      <c r="AY374" s="2">
        <f t="shared" si="439"/>
        <v>5.5275405609951214E-2</v>
      </c>
      <c r="AZ374" s="2">
        <f t="shared" si="440"/>
        <v>6.1329544034206006E-2</v>
      </c>
      <c r="BA374" s="2">
        <f t="shared" si="441"/>
        <v>1.0732774467499864</v>
      </c>
      <c r="BB374" s="2">
        <f t="shared" si="464"/>
        <v>2.973260992760951E-2</v>
      </c>
      <c r="BD374" s="2">
        <f t="shared" si="482"/>
        <v>0.10216397772507743</v>
      </c>
      <c r="BE374" s="2">
        <f t="shared" si="465"/>
        <v>2210.5230008954941</v>
      </c>
      <c r="BF374" s="2">
        <f t="shared" si="442"/>
        <v>27.075593885886338</v>
      </c>
      <c r="BG374" s="2">
        <f t="shared" si="443"/>
        <v>34.878273530345623</v>
      </c>
      <c r="BH374" s="2">
        <f t="shared" si="466"/>
        <v>8.6158331199097271E-2</v>
      </c>
      <c r="BI374" s="2">
        <f t="shared" si="444"/>
        <v>1.1012512682717912</v>
      </c>
      <c r="BJ374" s="2">
        <f t="shared" si="445"/>
        <v>173.91732692417409</v>
      </c>
      <c r="BK374" s="2">
        <f t="shared" si="446"/>
        <v>153.17591065255132</v>
      </c>
      <c r="BL374" s="2">
        <f t="shared" si="447"/>
        <v>135.2167129656161</v>
      </c>
      <c r="BM374" s="2">
        <f t="shared" si="448"/>
        <v>187.96753700955225</v>
      </c>
      <c r="BN374" s="2">
        <f t="shared" si="449"/>
        <v>66.223013258680055</v>
      </c>
      <c r="BO374" s="2">
        <f t="shared" si="450"/>
        <v>209.65322195694142</v>
      </c>
      <c r="BP374" s="2">
        <f t="shared" si="451"/>
        <v>15.63998570340584</v>
      </c>
      <c r="BQ374" s="2">
        <f t="shared" si="452"/>
        <v>217.51431538057179</v>
      </c>
      <c r="BR374" s="2">
        <f t="shared" si="453"/>
        <v>1.1732109582770995</v>
      </c>
      <c r="BS374" s="2">
        <f t="shared" si="454"/>
        <v>218.77595512909102</v>
      </c>
      <c r="BU374" s="2">
        <f t="shared" si="467"/>
        <v>4.3917285790904064</v>
      </c>
      <c r="BV374" s="2">
        <f t="shared" si="468"/>
        <v>5.3892443055133521</v>
      </c>
      <c r="BW374" s="2">
        <f t="shared" si="469"/>
        <v>6.0109976996004102</v>
      </c>
      <c r="BX374" s="2">
        <f t="shared" si="470"/>
        <v>6.2363842405021801</v>
      </c>
      <c r="BY374" s="2">
        <f t="shared" si="471"/>
        <v>6.272556895304648</v>
      </c>
      <c r="CA374" s="2">
        <f t="shared" si="472"/>
        <v>6.9293968255701923</v>
      </c>
      <c r="CB374" s="2">
        <f t="shared" si="473"/>
        <v>8.5033060924227275</v>
      </c>
      <c r="CC374" s="2">
        <f t="shared" si="474"/>
        <v>9.4843266445094585</v>
      </c>
      <c r="CD374" s="2">
        <f t="shared" si="481"/>
        <v>9.839948070771289</v>
      </c>
      <c r="CE374" s="2">
        <f t="shared" si="475"/>
        <v>9.8970223354592459</v>
      </c>
      <c r="CG374" s="2">
        <f t="shared" si="476"/>
        <v>139.09260771425252</v>
      </c>
      <c r="CH374" s="2">
        <f t="shared" si="477"/>
        <v>170.68542159731837</v>
      </c>
      <c r="CI374" s="2">
        <f t="shared" si="478"/>
        <v>190.37728082343381</v>
      </c>
      <c r="CJ374" s="2">
        <f t="shared" si="479"/>
        <v>197.51560942301569</v>
      </c>
      <c r="CK374" s="2">
        <f t="shared" si="480"/>
        <v>198.66125146209288</v>
      </c>
    </row>
    <row r="375" spans="1:89">
      <c r="A375" s="2">
        <v>1</v>
      </c>
      <c r="B375" s="2">
        <f t="shared" si="489"/>
        <v>1515.4287220856409</v>
      </c>
      <c r="C375" s="3">
        <v>36.199999999999903</v>
      </c>
      <c r="D375" s="2">
        <f t="shared" si="490"/>
        <v>54.744215214994476</v>
      </c>
      <c r="E375" s="2">
        <f t="shared" si="486"/>
        <v>11.240831973539233</v>
      </c>
      <c r="F375" s="2">
        <v>0</v>
      </c>
      <c r="G375" s="2">
        <f t="shared" si="487"/>
        <v>0.75431598676957301</v>
      </c>
      <c r="H375" s="3">
        <f t="shared" si="488"/>
        <v>66.739363175303282</v>
      </c>
      <c r="J375" s="2">
        <f t="shared" si="483"/>
        <v>82.02687680911589</v>
      </c>
      <c r="K375" s="2">
        <f t="shared" si="455"/>
        <v>16.84288167990622</v>
      </c>
      <c r="L375" s="2">
        <f t="shared" si="456"/>
        <v>0</v>
      </c>
      <c r="M375" s="2">
        <f t="shared" si="484"/>
        <v>1.1302415109778956</v>
      </c>
      <c r="N375" s="3">
        <f t="shared" si="485"/>
        <v>100</v>
      </c>
      <c r="O375" s="2">
        <v>8.0000000000000002E-3</v>
      </c>
      <c r="P375" s="2">
        <f t="shared" si="418"/>
        <v>5.2544048863625112E-2</v>
      </c>
      <c r="Q375" s="2">
        <f t="shared" si="419"/>
        <v>0.19356008141696815</v>
      </c>
      <c r="R375" s="2">
        <v>0.3</v>
      </c>
      <c r="S375" s="2">
        <f t="shared" si="457"/>
        <v>1.8802806657595445E-2</v>
      </c>
      <c r="T375" s="2">
        <v>0.12</v>
      </c>
      <c r="U375" s="2">
        <f t="shared" si="420"/>
        <v>0.68291314133234549</v>
      </c>
      <c r="V375" s="2">
        <f t="shared" si="421"/>
        <v>0.8994211095310527</v>
      </c>
      <c r="W375" s="2">
        <v>0.06</v>
      </c>
      <c r="X375" s="2">
        <f t="shared" si="458"/>
        <v>0.21413264944866348</v>
      </c>
      <c r="Y375" s="2">
        <v>2.6700000000000002E-2</v>
      </c>
      <c r="Z375" s="2">
        <v>0.21</v>
      </c>
      <c r="AA375" s="2">
        <v>0.442</v>
      </c>
      <c r="AB375" s="2">
        <v>0.5</v>
      </c>
      <c r="AC375" s="2">
        <f t="shared" si="459"/>
        <v>6.2922435190726489E-2</v>
      </c>
      <c r="AD375" s="2">
        <f t="shared" si="422"/>
        <v>0.10756772811997246</v>
      </c>
      <c r="AE375" s="2">
        <f t="shared" si="423"/>
        <v>0.34134688843538835</v>
      </c>
      <c r="AF375" s="2">
        <f t="shared" si="424"/>
        <v>0.71514271083856162</v>
      </c>
      <c r="AG375" s="2">
        <f t="shared" si="425"/>
        <v>5.9451855207280095</v>
      </c>
      <c r="AH375" s="2">
        <f t="shared" si="460"/>
        <v>0.21292205502846379</v>
      </c>
      <c r="AI375" s="2">
        <f t="shared" si="426"/>
        <v>5.9385715889723106E-2</v>
      </c>
      <c r="AJ375" s="2">
        <f t="shared" si="427"/>
        <v>0.2163694536109903</v>
      </c>
      <c r="AK375" s="2">
        <f t="shared" si="428"/>
        <v>0.38671651240897376</v>
      </c>
      <c r="AL375" s="2">
        <f t="shared" si="429"/>
        <v>3.8740516932657671</v>
      </c>
      <c r="AM375" s="2">
        <f t="shared" si="461"/>
        <v>0.12894123947226516</v>
      </c>
      <c r="AN375" s="2">
        <f t="shared" si="430"/>
        <v>3.278551395825291E-2</v>
      </c>
      <c r="AO375" s="2">
        <f t="shared" si="431"/>
        <v>0.1371500430852173</v>
      </c>
      <c r="AP375" s="2">
        <f t="shared" si="432"/>
        <v>0.20911862583959098</v>
      </c>
      <c r="AQ375" s="2">
        <f t="shared" si="433"/>
        <v>2.52444208339146</v>
      </c>
      <c r="AR375" s="2">
        <f t="shared" si="462"/>
        <v>7.8525244973640676E-2</v>
      </c>
      <c r="AS375" s="2">
        <f t="shared" si="434"/>
        <v>1.8100142591575791E-2</v>
      </c>
      <c r="AT375" s="2">
        <f t="shared" si="435"/>
        <v>8.6935258209301702E-2</v>
      </c>
      <c r="AU375" s="2">
        <f t="shared" si="436"/>
        <v>0.11308180093119817</v>
      </c>
      <c r="AV375" s="2">
        <f t="shared" si="437"/>
        <v>1.6449981406999847</v>
      </c>
      <c r="AW375" s="2">
        <f t="shared" si="463"/>
        <v>4.8081836185185634E-2</v>
      </c>
      <c r="AX375" s="2">
        <f t="shared" si="438"/>
        <v>9.9926803725737291E-3</v>
      </c>
      <c r="AY375" s="2">
        <f t="shared" si="439"/>
        <v>5.5105627019176519E-2</v>
      </c>
      <c r="AZ375" s="2">
        <f t="shared" si="440"/>
        <v>6.1149472700017096E-2</v>
      </c>
      <c r="BA375" s="2">
        <f t="shared" si="441"/>
        <v>1.0719274966574033</v>
      </c>
      <c r="BB375" s="2">
        <f t="shared" si="464"/>
        <v>2.9593428711758255E-2</v>
      </c>
      <c r="BD375" s="2">
        <f t="shared" si="482"/>
        <v>9.4658975462185851E-2</v>
      </c>
      <c r="BE375" s="2">
        <f t="shared" si="465"/>
        <v>2204.4168452548306</v>
      </c>
      <c r="BF375" s="2">
        <f t="shared" si="442"/>
        <v>27.006947242681566</v>
      </c>
      <c r="BG375" s="2">
        <f t="shared" si="443"/>
        <v>34.856529535075836</v>
      </c>
      <c r="BH375" s="2">
        <f t="shared" si="466"/>
        <v>8.4504063911279473E-2</v>
      </c>
      <c r="BI375" s="2">
        <f t="shared" si="444"/>
        <v>1.0984425743370936</v>
      </c>
      <c r="BJ375" s="2">
        <f t="shared" si="445"/>
        <v>173.57551737962518</v>
      </c>
      <c r="BK375" s="2">
        <f t="shared" si="446"/>
        <v>153.23226315732228</v>
      </c>
      <c r="BL375" s="2">
        <f t="shared" si="447"/>
        <v>134.34251080180303</v>
      </c>
      <c r="BM375" s="2">
        <f t="shared" si="448"/>
        <v>187.81940157803913</v>
      </c>
      <c r="BN375" s="2">
        <f t="shared" si="449"/>
        <v>65.302707170416596</v>
      </c>
      <c r="BO375" s="2">
        <f t="shared" si="450"/>
        <v>209.25446362880186</v>
      </c>
      <c r="BP375" s="2">
        <f t="shared" si="451"/>
        <v>15.234376318514579</v>
      </c>
      <c r="BQ375" s="2">
        <f t="shared" si="452"/>
        <v>216.9555310185219</v>
      </c>
      <c r="BR375" s="2">
        <f t="shared" si="453"/>
        <v>1.1203211812396814</v>
      </c>
      <c r="BS375" s="2">
        <f t="shared" si="454"/>
        <v>218.17469647177651</v>
      </c>
      <c r="BU375" s="2">
        <f t="shared" si="467"/>
        <v>4.3960849000508189</v>
      </c>
      <c r="BV375" s="2">
        <f t="shared" si="468"/>
        <v>5.3883563304556192</v>
      </c>
      <c r="BW375" s="2">
        <f t="shared" si="469"/>
        <v>6.003307455443343</v>
      </c>
      <c r="BX375" s="2">
        <f t="shared" si="470"/>
        <v>6.2242436040628011</v>
      </c>
      <c r="BY375" s="2">
        <f t="shared" si="471"/>
        <v>6.2592202775732195</v>
      </c>
      <c r="CA375" s="2">
        <f t="shared" si="472"/>
        <v>6.9511473516075695</v>
      </c>
      <c r="CB375" s="2">
        <f t="shared" si="473"/>
        <v>8.5201400081084575</v>
      </c>
      <c r="CC375" s="2">
        <f t="shared" si="474"/>
        <v>9.4925088274133582</v>
      </c>
      <c r="CD375" s="2">
        <f t="shared" si="481"/>
        <v>9.8418559759028632</v>
      </c>
      <c r="CE375" s="2">
        <f t="shared" si="475"/>
        <v>9.8971615527895089</v>
      </c>
      <c r="CG375" s="2">
        <f t="shared" si="476"/>
        <v>139.49956669314045</v>
      </c>
      <c r="CH375" s="2">
        <f t="shared" si="477"/>
        <v>170.98700101950027</v>
      </c>
      <c r="CI375" s="2">
        <f t="shared" si="478"/>
        <v>190.50104986606718</v>
      </c>
      <c r="CJ375" s="2">
        <f t="shared" si="479"/>
        <v>197.51194653890198</v>
      </c>
      <c r="CK375" s="2">
        <f t="shared" si="480"/>
        <v>198.6218502168347</v>
      </c>
    </row>
    <row r="376" spans="1:89">
      <c r="A376" s="2">
        <v>1</v>
      </c>
      <c r="B376" s="2">
        <f t="shared" si="489"/>
        <v>1516.1430077999266</v>
      </c>
      <c r="C376" s="3">
        <v>36.299999999999898</v>
      </c>
      <c r="D376" s="2">
        <f t="shared" si="490"/>
        <v>54.749015214994479</v>
      </c>
      <c r="E376" s="2">
        <f t="shared" si="486"/>
        <v>11.142731973539242</v>
      </c>
      <c r="F376" s="2">
        <v>0</v>
      </c>
      <c r="G376" s="2">
        <f t="shared" si="487"/>
        <v>0.75121598676957324</v>
      </c>
      <c r="H376" s="3">
        <f t="shared" si="488"/>
        <v>66.642963175303294</v>
      </c>
      <c r="J376" s="2">
        <f t="shared" si="483"/>
        <v>82.152732421243087</v>
      </c>
      <c r="K376" s="2">
        <f t="shared" si="455"/>
        <v>16.720042811164408</v>
      </c>
      <c r="L376" s="2">
        <f t="shared" si="456"/>
        <v>0</v>
      </c>
      <c r="M376" s="2">
        <f t="shared" si="484"/>
        <v>1.127224767592508</v>
      </c>
      <c r="N376" s="3">
        <f t="shared" si="485"/>
        <v>100</v>
      </c>
      <c r="O376" s="2">
        <v>8.0000000000000002E-3</v>
      </c>
      <c r="P376" s="2">
        <f t="shared" si="418"/>
        <v>5.2442613780208175E-2</v>
      </c>
      <c r="Q376" s="2">
        <f t="shared" si="419"/>
        <v>0.19346868548151305</v>
      </c>
      <c r="R376" s="2">
        <v>0.3</v>
      </c>
      <c r="S376" s="2">
        <f t="shared" si="457"/>
        <v>1.8722320371821383E-2</v>
      </c>
      <c r="T376" s="2">
        <v>0.12</v>
      </c>
      <c r="U376" s="2">
        <f t="shared" si="420"/>
        <v>0.68293876224554084</v>
      </c>
      <c r="V376" s="2">
        <f t="shared" si="421"/>
        <v>0.89841308182490309</v>
      </c>
      <c r="W376" s="2">
        <v>0.06</v>
      </c>
      <c r="X376" s="2">
        <f t="shared" si="458"/>
        <v>0.21344726718753793</v>
      </c>
      <c r="Y376" s="2">
        <v>2.6700000000000002E-2</v>
      </c>
      <c r="Z376" s="2">
        <v>0.21</v>
      </c>
      <c r="AA376" s="2">
        <v>0.442</v>
      </c>
      <c r="AB376" s="2">
        <v>0.5</v>
      </c>
      <c r="AC376" s="2">
        <f t="shared" si="459"/>
        <v>6.2682993297879699E-2</v>
      </c>
      <c r="AD376" s="2">
        <f t="shared" si="422"/>
        <v>0.10746434607207112</v>
      </c>
      <c r="AE376" s="2">
        <f t="shared" si="423"/>
        <v>0.34029927613595357</v>
      </c>
      <c r="AF376" s="2">
        <f t="shared" si="424"/>
        <v>0.71304463494776193</v>
      </c>
      <c r="AG376" s="2">
        <f t="shared" si="425"/>
        <v>5.93771373412216</v>
      </c>
      <c r="AH376" s="2">
        <f t="shared" si="460"/>
        <v>0.21211446117260821</v>
      </c>
      <c r="AI376" s="2">
        <f t="shared" si="426"/>
        <v>5.9328640993450123E-2</v>
      </c>
      <c r="AJ376" s="2">
        <f t="shared" si="427"/>
        <v>0.21570540390523837</v>
      </c>
      <c r="AK376" s="2">
        <f t="shared" si="428"/>
        <v>0.38558196880115592</v>
      </c>
      <c r="AL376" s="2">
        <f t="shared" si="429"/>
        <v>3.8691828649590323</v>
      </c>
      <c r="AM376" s="2">
        <f t="shared" si="461"/>
        <v>0.12842052312072355</v>
      </c>
      <c r="AN376" s="2">
        <f t="shared" si="430"/>
        <v>3.2754004195671309E-2</v>
      </c>
      <c r="AO376" s="2">
        <f t="shared" si="431"/>
        <v>0.13672912208997212</v>
      </c>
      <c r="AP376" s="2">
        <f t="shared" si="432"/>
        <v>0.2085051164790932</v>
      </c>
      <c r="AQ376" s="2">
        <f t="shared" si="433"/>
        <v>2.5212694166209846</v>
      </c>
      <c r="AR376" s="2">
        <f t="shared" si="462"/>
        <v>7.8189850494772048E-2</v>
      </c>
      <c r="AS376" s="2">
        <f t="shared" si="434"/>
        <v>1.8082746762537395E-2</v>
      </c>
      <c r="AT376" s="2">
        <f t="shared" si="435"/>
        <v>8.6668449139583645E-2</v>
      </c>
      <c r="AU376" s="2">
        <f t="shared" si="436"/>
        <v>0.11275004309234141</v>
      </c>
      <c r="AV376" s="2">
        <f t="shared" si="437"/>
        <v>1.6429307409474496</v>
      </c>
      <c r="AW376" s="2">
        <f t="shared" si="463"/>
        <v>4.7865994588499737E-2</v>
      </c>
      <c r="AX376" s="2">
        <f t="shared" si="438"/>
        <v>9.9830765278240453E-3</v>
      </c>
      <c r="AY376" s="2">
        <f t="shared" si="439"/>
        <v>5.4936504831193604E-2</v>
      </c>
      <c r="AZ376" s="2">
        <f t="shared" si="440"/>
        <v>6.0970073214484215E-2</v>
      </c>
      <c r="BA376" s="2">
        <f t="shared" si="441"/>
        <v>1.070580320276777</v>
      </c>
      <c r="BB376" s="2">
        <f t="shared" si="464"/>
        <v>2.9454623801175216E-2</v>
      </c>
      <c r="BD376" s="2">
        <f t="shared" si="482"/>
        <v>8.7664219976609045E-2</v>
      </c>
      <c r="BE376" s="2">
        <f t="shared" si="465"/>
        <v>2198.3443130756718</v>
      </c>
      <c r="BF376" s="2">
        <f t="shared" si="442"/>
        <v>26.93813724885743</v>
      </c>
      <c r="BG376" s="2">
        <f t="shared" si="443"/>
        <v>34.834715782221238</v>
      </c>
      <c r="BH376" s="2">
        <f t="shared" si="466"/>
        <v>8.2872829448775734E-2</v>
      </c>
      <c r="BI376" s="2">
        <f t="shared" si="444"/>
        <v>1.0956448615412582</v>
      </c>
      <c r="BJ376" s="2">
        <f t="shared" si="445"/>
        <v>173.22849689550239</v>
      </c>
      <c r="BK376" s="2">
        <f t="shared" si="446"/>
        <v>153.28734920067814</v>
      </c>
      <c r="BL376" s="2">
        <f t="shared" si="447"/>
        <v>133.46581789544842</v>
      </c>
      <c r="BM376" s="2">
        <f t="shared" si="448"/>
        <v>187.66966718772898</v>
      </c>
      <c r="BN376" s="2">
        <f t="shared" si="449"/>
        <v>64.388261961078882</v>
      </c>
      <c r="BO376" s="2">
        <f t="shared" si="450"/>
        <v>208.85538318343626</v>
      </c>
      <c r="BP376" s="2">
        <f t="shared" si="451"/>
        <v>14.836520744245842</v>
      </c>
      <c r="BQ376" s="2">
        <f t="shared" si="452"/>
        <v>216.39872933732559</v>
      </c>
      <c r="BR376" s="2">
        <f t="shared" si="453"/>
        <v>1.0694761404158646</v>
      </c>
      <c r="BS376" s="2">
        <f t="shared" si="454"/>
        <v>217.57661046535407</v>
      </c>
      <c r="BU376" s="2">
        <f t="shared" si="467"/>
        <v>4.400419115200938</v>
      </c>
      <c r="BV376" s="2">
        <f t="shared" si="468"/>
        <v>5.3874321341100435</v>
      </c>
      <c r="BW376" s="2">
        <f t="shared" si="469"/>
        <v>5.9956103701018506</v>
      </c>
      <c r="BX376" s="2">
        <f t="shared" si="470"/>
        <v>6.2121571678724603</v>
      </c>
      <c r="BY376" s="2">
        <f t="shared" si="471"/>
        <v>6.2459705951268214</v>
      </c>
      <c r="CA376" s="2">
        <f t="shared" si="472"/>
        <v>6.9728544472733676</v>
      </c>
      <c r="CB376" s="2">
        <f t="shared" si="473"/>
        <v>8.5368641332241104</v>
      </c>
      <c r="CC376" s="2">
        <f t="shared" si="474"/>
        <v>9.5005764993760096</v>
      </c>
      <c r="CD376" s="2">
        <f t="shared" si="481"/>
        <v>9.8437141102143944</v>
      </c>
      <c r="CE376" s="2">
        <f t="shared" si="475"/>
        <v>9.8972944852731359</v>
      </c>
      <c r="CG376" s="2">
        <f t="shared" si="476"/>
        <v>139.90605403382881</v>
      </c>
      <c r="CH376" s="2">
        <f t="shared" si="477"/>
        <v>171.28695052129535</v>
      </c>
      <c r="CI376" s="2">
        <f t="shared" si="478"/>
        <v>190.62324893272134</v>
      </c>
      <c r="CJ376" s="2">
        <f t="shared" si="479"/>
        <v>197.50809494320507</v>
      </c>
      <c r="CK376" s="2">
        <f t="shared" si="480"/>
        <v>198.58315235402662</v>
      </c>
    </row>
    <row r="377" spans="1:89">
      <c r="A377" s="2">
        <v>1</v>
      </c>
      <c r="B377" s="2">
        <f t="shared" si="489"/>
        <v>1516.8572935142124</v>
      </c>
      <c r="C377" s="3">
        <v>36.399999999999899</v>
      </c>
      <c r="D377" s="2">
        <f t="shared" si="490"/>
        <v>54.753815214994482</v>
      </c>
      <c r="E377" s="2">
        <f t="shared" si="486"/>
        <v>11.044631973539239</v>
      </c>
      <c r="F377" s="2">
        <v>0</v>
      </c>
      <c r="G377" s="2">
        <f t="shared" si="487"/>
        <v>0.74811598676957314</v>
      </c>
      <c r="H377" s="3">
        <f t="shared" si="488"/>
        <v>66.546563175303291</v>
      </c>
      <c r="J377" s="2">
        <f t="shared" si="483"/>
        <v>82.278952664703013</v>
      </c>
      <c r="K377" s="2">
        <f t="shared" si="455"/>
        <v>16.596848051257613</v>
      </c>
      <c r="L377" s="2">
        <f t="shared" si="456"/>
        <v>0</v>
      </c>
      <c r="M377" s="2">
        <f t="shared" si="484"/>
        <v>1.1241992840393797</v>
      </c>
      <c r="N377" s="3">
        <f t="shared" si="485"/>
        <v>100</v>
      </c>
      <c r="O377" s="2">
        <v>8.0000000000000002E-3</v>
      </c>
      <c r="P377" s="2">
        <f t="shared" si="418"/>
        <v>5.2341455233924604E-2</v>
      </c>
      <c r="Q377" s="2">
        <f t="shared" si="419"/>
        <v>0.19337740559148597</v>
      </c>
      <c r="R377" s="2">
        <v>0.3</v>
      </c>
      <c r="S377" s="2">
        <f t="shared" si="457"/>
        <v>1.8641945858285873E-2</v>
      </c>
      <c r="T377" s="2">
        <v>0.12</v>
      </c>
      <c r="U377" s="2">
        <f t="shared" si="420"/>
        <v>0.68296436367123436</v>
      </c>
      <c r="V377" s="2">
        <f t="shared" si="421"/>
        <v>0.89740698700384047</v>
      </c>
      <c r="W377" s="2">
        <v>0.06</v>
      </c>
      <c r="X377" s="2">
        <f t="shared" si="458"/>
        <v>0.21275982045082042</v>
      </c>
      <c r="Y377" s="2">
        <v>2.6700000000000002E-2</v>
      </c>
      <c r="Z377" s="2">
        <v>0.21</v>
      </c>
      <c r="AA377" s="2">
        <v>0.442</v>
      </c>
      <c r="AB377" s="2">
        <v>0.5</v>
      </c>
      <c r="AC377" s="2">
        <f t="shared" si="459"/>
        <v>6.2442857689313583E-2</v>
      </c>
      <c r="AD377" s="2">
        <f t="shared" si="422"/>
        <v>0.10736114577180654</v>
      </c>
      <c r="AE377" s="2">
        <f t="shared" si="423"/>
        <v>0.33925571125057208</v>
      </c>
      <c r="AF377" s="2">
        <f t="shared" si="424"/>
        <v>0.71095438143661482</v>
      </c>
      <c r="AG377" s="2">
        <f t="shared" si="425"/>
        <v>5.9302572897618857</v>
      </c>
      <c r="AH377" s="2">
        <f t="shared" si="460"/>
        <v>0.21130929120453446</v>
      </c>
      <c r="AI377" s="2">
        <f t="shared" si="426"/>
        <v>5.9271666435947057E-2</v>
      </c>
      <c r="AJ377" s="2">
        <f t="shared" si="427"/>
        <v>0.21504391973266374</v>
      </c>
      <c r="AK377" s="2">
        <f t="shared" si="428"/>
        <v>0.38445165517895091</v>
      </c>
      <c r="AL377" s="2">
        <f t="shared" si="429"/>
        <v>3.8643240340951435</v>
      </c>
      <c r="AM377" s="2">
        <f t="shared" si="461"/>
        <v>0.12790132209617142</v>
      </c>
      <c r="AN377" s="2">
        <f t="shared" si="430"/>
        <v>3.272254982786086E-2</v>
      </c>
      <c r="AO377" s="2">
        <f t="shared" si="431"/>
        <v>0.13630982730850122</v>
      </c>
      <c r="AP377" s="2">
        <f t="shared" si="432"/>
        <v>0.20789389450160153</v>
      </c>
      <c r="AQ377" s="2">
        <f t="shared" si="433"/>
        <v>2.5181032644681349</v>
      </c>
      <c r="AR377" s="2">
        <f t="shared" si="462"/>
        <v>7.7855405071396114E-2</v>
      </c>
      <c r="AS377" s="2">
        <f t="shared" si="434"/>
        <v>1.806538151570241E-2</v>
      </c>
      <c r="AT377" s="2">
        <f t="shared" si="435"/>
        <v>8.6402670877521154E-2</v>
      </c>
      <c r="AU377" s="2">
        <f t="shared" si="436"/>
        <v>0.11241952216573348</v>
      </c>
      <c r="AV377" s="2">
        <f t="shared" si="437"/>
        <v>1.6408675863047359</v>
      </c>
      <c r="AW377" s="2">
        <f t="shared" si="463"/>
        <v>4.7650748361045284E-2</v>
      </c>
      <c r="AX377" s="2">
        <f t="shared" si="438"/>
        <v>9.9734895668189168E-3</v>
      </c>
      <c r="AY377" s="2">
        <f t="shared" si="439"/>
        <v>5.4768036040961678E-2</v>
      </c>
      <c r="AZ377" s="2">
        <f t="shared" si="440"/>
        <v>6.0791342594596995E-2</v>
      </c>
      <c r="BA377" s="2">
        <f t="shared" si="441"/>
        <v>1.0692359101302464</v>
      </c>
      <c r="BB377" s="2">
        <f t="shared" si="464"/>
        <v>2.931619292845462E-2</v>
      </c>
      <c r="BD377" s="2">
        <f t="shared" si="482"/>
        <v>8.1147993184746053E-2</v>
      </c>
      <c r="BE377" s="2">
        <f t="shared" si="465"/>
        <v>2192.3051285562142</v>
      </c>
      <c r="BF377" s="2">
        <f t="shared" si="442"/>
        <v>26.869162735612925</v>
      </c>
      <c r="BG377" s="2">
        <f t="shared" si="443"/>
        <v>34.812832394730556</v>
      </c>
      <c r="BH377" s="2">
        <f t="shared" si="466"/>
        <v>8.1264431940050216E-2</v>
      </c>
      <c r="BI377" s="2">
        <f t="shared" si="444"/>
        <v>1.0928581021192769</v>
      </c>
      <c r="BJ377" s="2">
        <f t="shared" si="445"/>
        <v>172.8762644635238</v>
      </c>
      <c r="BK377" s="2">
        <f t="shared" si="446"/>
        <v>153.3411649019497</v>
      </c>
      <c r="BL377" s="2">
        <f t="shared" si="447"/>
        <v>132.58670339351482</v>
      </c>
      <c r="BM377" s="2">
        <f t="shared" si="448"/>
        <v>187.5183403641185</v>
      </c>
      <c r="BN377" s="2">
        <f t="shared" si="449"/>
        <v>63.47974164016037</v>
      </c>
      <c r="BO377" s="2">
        <f t="shared" si="450"/>
        <v>208.45599955282285</v>
      </c>
      <c r="BP377" s="2">
        <f t="shared" si="451"/>
        <v>14.446342013692357</v>
      </c>
      <c r="BQ377" s="2">
        <f t="shared" si="452"/>
        <v>215.84391508643648</v>
      </c>
      <c r="BR377" s="2">
        <f t="shared" si="453"/>
        <v>1.0206119289570341</v>
      </c>
      <c r="BS377" s="2">
        <f t="shared" si="454"/>
        <v>216.9816764034409</v>
      </c>
      <c r="BU377" s="2">
        <f t="shared" si="467"/>
        <v>4.4047310820121659</v>
      </c>
      <c r="BV377" s="2">
        <f t="shared" si="468"/>
        <v>5.3864718112537782</v>
      </c>
      <c r="BW377" s="2">
        <f t="shared" si="469"/>
        <v>5.9879069071201396</v>
      </c>
      <c r="BX377" s="2">
        <f t="shared" si="470"/>
        <v>6.2001250756921378</v>
      </c>
      <c r="BY377" s="2">
        <f t="shared" si="471"/>
        <v>6.2328073149337984</v>
      </c>
      <c r="CA377" s="2">
        <f t="shared" si="472"/>
        <v>6.9945174558313221</v>
      </c>
      <c r="CB377" s="2">
        <f t="shared" si="473"/>
        <v>8.5534781596580221</v>
      </c>
      <c r="CC377" s="2">
        <f t="shared" si="474"/>
        <v>9.5085303974135051</v>
      </c>
      <c r="CD377" s="2">
        <f t="shared" si="481"/>
        <v>9.8455234298787939</v>
      </c>
      <c r="CE377" s="2">
        <f t="shared" si="475"/>
        <v>9.8974213752051234</v>
      </c>
      <c r="CG377" s="2">
        <f t="shared" si="476"/>
        <v>140.31205387468839</v>
      </c>
      <c r="CH377" s="2">
        <f t="shared" si="477"/>
        <v>171.58525887348213</v>
      </c>
      <c r="CI377" s="2">
        <f t="shared" si="478"/>
        <v>190.7438844517726</v>
      </c>
      <c r="CJ377" s="2">
        <f t="shared" si="479"/>
        <v>197.50406266638888</v>
      </c>
      <c r="CK377" s="2">
        <f t="shared" si="480"/>
        <v>198.54515053936896</v>
      </c>
    </row>
    <row r="378" spans="1:89">
      <c r="A378" s="2">
        <v>1</v>
      </c>
      <c r="B378" s="2">
        <f t="shared" si="489"/>
        <v>1517.571579228498</v>
      </c>
      <c r="C378" s="3">
        <v>36.499999999999901</v>
      </c>
      <c r="D378" s="2">
        <f t="shared" si="490"/>
        <v>54.758615214994478</v>
      </c>
      <c r="E378" s="2">
        <f t="shared" si="486"/>
        <v>10.946531973539237</v>
      </c>
      <c r="F378" s="2">
        <v>0</v>
      </c>
      <c r="G378" s="2">
        <f t="shared" si="487"/>
        <v>0.74501598676957315</v>
      </c>
      <c r="H378" s="3">
        <f t="shared" si="488"/>
        <v>66.450163175303288</v>
      </c>
      <c r="J378" s="2">
        <f t="shared" si="483"/>
        <v>82.405539126419995</v>
      </c>
      <c r="K378" s="2">
        <f t="shared" si="455"/>
        <v>16.473295851299877</v>
      </c>
      <c r="L378" s="2">
        <f t="shared" si="456"/>
        <v>0</v>
      </c>
      <c r="M378" s="2">
        <f t="shared" si="484"/>
        <v>1.1211650222801319</v>
      </c>
      <c r="N378" s="3">
        <f t="shared" si="485"/>
        <v>100.00000000000001</v>
      </c>
      <c r="O378" s="2">
        <v>8.0000000000000002E-3</v>
      </c>
      <c r="P378" s="2">
        <f t="shared" si="418"/>
        <v>5.2240572283240298E-2</v>
      </c>
      <c r="Q378" s="2">
        <f t="shared" si="419"/>
        <v>0.19328624153615787</v>
      </c>
      <c r="R378" s="2">
        <v>0.3</v>
      </c>
      <c r="S378" s="2">
        <f t="shared" si="457"/>
        <v>1.8561682223584335E-2</v>
      </c>
      <c r="T378" s="2">
        <v>0.12</v>
      </c>
      <c r="U378" s="2">
        <f t="shared" si="420"/>
        <v>0.6829899456316344</v>
      </c>
      <c r="V378" s="2">
        <f t="shared" si="421"/>
        <v>0.89640282014350881</v>
      </c>
      <c r="W378" s="2">
        <v>0.06</v>
      </c>
      <c r="X378" s="2">
        <f t="shared" si="458"/>
        <v>0.21207030034360336</v>
      </c>
      <c r="Y378" s="2">
        <v>2.6700000000000002E-2</v>
      </c>
      <c r="Z378" s="2">
        <v>0.21</v>
      </c>
      <c r="AA378" s="2">
        <v>0.442</v>
      </c>
      <c r="AB378" s="2">
        <v>0.5</v>
      </c>
      <c r="AC378" s="2">
        <f t="shared" si="459"/>
        <v>6.2202025345884537E-2</v>
      </c>
      <c r="AD378" s="2">
        <f t="shared" si="422"/>
        <v>0.10725812678783282</v>
      </c>
      <c r="AE378" s="2">
        <f t="shared" si="423"/>
        <v>0.33821617526243025</v>
      </c>
      <c r="AF378" s="2">
        <f t="shared" si="424"/>
        <v>0.70887191559689666</v>
      </c>
      <c r="AG378" s="2">
        <f t="shared" si="425"/>
        <v>5.9228161463095974</v>
      </c>
      <c r="AH378" s="2">
        <f t="shared" si="460"/>
        <v>0.21050653177072703</v>
      </c>
      <c r="AI378" s="2">
        <f t="shared" si="426"/>
        <v>5.9214791979077565E-2</v>
      </c>
      <c r="AJ378" s="2">
        <f t="shared" si="427"/>
        <v>0.2143849893560191</v>
      </c>
      <c r="AK378" s="2">
        <f t="shared" si="428"/>
        <v>0.38332555277373681</v>
      </c>
      <c r="AL378" s="2">
        <f t="shared" si="429"/>
        <v>3.8594751737373527</v>
      </c>
      <c r="AM378" s="2">
        <f t="shared" si="461"/>
        <v>0.12738362782187029</v>
      </c>
      <c r="AN378" s="2">
        <f t="shared" si="430"/>
        <v>3.2691150723351867E-2</v>
      </c>
      <c r="AO378" s="2">
        <f t="shared" si="431"/>
        <v>0.13589215130091908</v>
      </c>
      <c r="AP378" s="2">
        <f t="shared" si="432"/>
        <v>0.20728494975790263</v>
      </c>
      <c r="AQ378" s="2">
        <f t="shared" si="433"/>
        <v>2.5149436093801625</v>
      </c>
      <c r="AR378" s="2">
        <f t="shared" si="462"/>
        <v>7.7521903201144965E-2</v>
      </c>
      <c r="AS378" s="2">
        <f t="shared" si="434"/>
        <v>1.8048046778489368E-2</v>
      </c>
      <c r="AT378" s="2">
        <f t="shared" si="435"/>
        <v>8.6137918707196115E-2</v>
      </c>
      <c r="AU378" s="2">
        <f t="shared" si="436"/>
        <v>0.11209023266314327</v>
      </c>
      <c r="AV378" s="2">
        <f t="shared" si="437"/>
        <v>1.6388086653339744</v>
      </c>
      <c r="AW378" s="2">
        <f t="shared" si="463"/>
        <v>4.7436093976211631E-2</v>
      </c>
      <c r="AX378" s="2">
        <f t="shared" si="438"/>
        <v>9.9639194494877265E-3</v>
      </c>
      <c r="AY378" s="2">
        <f t="shared" si="439"/>
        <v>5.4600217659203101E-2</v>
      </c>
      <c r="AZ378" s="2">
        <f t="shared" si="440"/>
        <v>6.0613277872570745E-2</v>
      </c>
      <c r="BA378" s="2">
        <f t="shared" si="441"/>
        <v>1.0678942587645708</v>
      </c>
      <c r="BB378" s="2">
        <f t="shared" si="464"/>
        <v>2.917813383513284E-2</v>
      </c>
      <c r="BD378" s="2">
        <f t="shared" si="482"/>
        <v>7.5080348878097447E-2</v>
      </c>
      <c r="BE378" s="2">
        <f t="shared" si="465"/>
        <v>2186.2990188350982</v>
      </c>
      <c r="BF378" s="2">
        <f t="shared" si="442"/>
        <v>26.800022521240418</v>
      </c>
      <c r="BG378" s="2">
        <f t="shared" si="443"/>
        <v>34.790879490967569</v>
      </c>
      <c r="BH378" s="2">
        <f t="shared" si="466"/>
        <v>7.9678676065983112E-2</v>
      </c>
      <c r="BI378" s="2">
        <f t="shared" si="444"/>
        <v>1.0900822680752953</v>
      </c>
      <c r="BJ378" s="2">
        <f t="shared" si="445"/>
        <v>172.51881951426247</v>
      </c>
      <c r="BK378" s="2">
        <f t="shared" si="446"/>
        <v>153.39370642143547</v>
      </c>
      <c r="BL378" s="2">
        <f t="shared" si="447"/>
        <v>131.70523698893945</v>
      </c>
      <c r="BM378" s="2">
        <f t="shared" si="448"/>
        <v>187.36542775213169</v>
      </c>
      <c r="BN378" s="2">
        <f t="shared" si="449"/>
        <v>62.577209015986178</v>
      </c>
      <c r="BO378" s="2">
        <f t="shared" si="450"/>
        <v>208.05633163354383</v>
      </c>
      <c r="BP378" s="2">
        <f t="shared" si="451"/>
        <v>14.063762367758654</v>
      </c>
      <c r="BQ378" s="2">
        <f t="shared" si="452"/>
        <v>215.29109275022091</v>
      </c>
      <c r="BR378" s="2">
        <f t="shared" si="453"/>
        <v>0.97366604250143074</v>
      </c>
      <c r="BS378" s="2">
        <f t="shared" si="454"/>
        <v>216.38987363532871</v>
      </c>
      <c r="BU378" s="2">
        <f t="shared" si="467"/>
        <v>4.4090206590281698</v>
      </c>
      <c r="BV378" s="2">
        <f t="shared" si="468"/>
        <v>5.3854754606239723</v>
      </c>
      <c r="BW378" s="2">
        <f t="shared" si="469"/>
        <v>5.9801975310098028</v>
      </c>
      <c r="BX378" s="2">
        <f t="shared" si="470"/>
        <v>6.1881474656630893</v>
      </c>
      <c r="BY378" s="2">
        <f t="shared" si="471"/>
        <v>6.2197299062677613</v>
      </c>
      <c r="CA378" s="2">
        <f t="shared" si="472"/>
        <v>7.0161357206831916</v>
      </c>
      <c r="CB378" s="2">
        <f t="shared" si="473"/>
        <v>8.5699817883083327</v>
      </c>
      <c r="CC378" s="2">
        <f t="shared" si="474"/>
        <v>9.5163712667446667</v>
      </c>
      <c r="CD378" s="2">
        <f t="shared" si="481"/>
        <v>9.8472848816870489</v>
      </c>
      <c r="CE378" s="2">
        <f t="shared" si="475"/>
        <v>9.8975424574185347</v>
      </c>
      <c r="CG378" s="2">
        <f t="shared" si="476"/>
        <v>140.71755032973354</v>
      </c>
      <c r="CH378" s="2">
        <f t="shared" si="477"/>
        <v>171.88191500716147</v>
      </c>
      <c r="CI378" s="2">
        <f t="shared" si="478"/>
        <v>190.86296303204591</v>
      </c>
      <c r="CJ378" s="2">
        <f t="shared" si="479"/>
        <v>197.49985763033263</v>
      </c>
      <c r="CK378" s="2">
        <f t="shared" si="480"/>
        <v>198.50783741065496</v>
      </c>
    </row>
    <row r="379" spans="1:89">
      <c r="A379" s="2">
        <v>1</v>
      </c>
      <c r="B379" s="2">
        <f t="shared" si="489"/>
        <v>1518.2858649427837</v>
      </c>
      <c r="C379" s="3">
        <v>36.599999999999902</v>
      </c>
      <c r="D379" s="2">
        <f t="shared" si="490"/>
        <v>54.763415214994481</v>
      </c>
      <c r="E379" s="2">
        <f t="shared" si="486"/>
        <v>10.848431973539235</v>
      </c>
      <c r="F379" s="2">
        <v>0</v>
      </c>
      <c r="G379" s="2">
        <f t="shared" si="487"/>
        <v>0.74191598676957304</v>
      </c>
      <c r="H379" s="3">
        <f t="shared" si="488"/>
        <v>66.353763175303285</v>
      </c>
      <c r="J379" s="2">
        <f t="shared" si="483"/>
        <v>82.532493402540425</v>
      </c>
      <c r="K379" s="2">
        <f t="shared" si="455"/>
        <v>16.349384653404247</v>
      </c>
      <c r="L379" s="2">
        <f t="shared" si="456"/>
        <v>0</v>
      </c>
      <c r="M379" s="2">
        <f t="shared" si="484"/>
        <v>1.1181219440553334</v>
      </c>
      <c r="N379" s="2">
        <f t="shared" si="485"/>
        <v>100</v>
      </c>
      <c r="O379" s="2">
        <v>8.0000000000000002E-3</v>
      </c>
      <c r="P379" s="2">
        <f t="shared" si="418"/>
        <v>5.2139963990421069E-2</v>
      </c>
      <c r="Q379" s="2">
        <f t="shared" si="419"/>
        <v>0.1931951931052921</v>
      </c>
      <c r="R379" s="2">
        <v>0.3</v>
      </c>
      <c r="S379" s="2">
        <f t="shared" si="457"/>
        <v>1.8481528575309637E-2</v>
      </c>
      <c r="T379" s="2">
        <v>0.12</v>
      </c>
      <c r="U379" s="2">
        <f t="shared" si="420"/>
        <v>0.68301550814891354</v>
      </c>
      <c r="V379" s="2">
        <f t="shared" si="421"/>
        <v>0.89540057633498649</v>
      </c>
      <c r="W379" s="2">
        <v>0.06</v>
      </c>
      <c r="X379" s="2">
        <f t="shared" si="458"/>
        <v>0.21137869791915118</v>
      </c>
      <c r="Y379" s="2">
        <v>2.6700000000000002E-2</v>
      </c>
      <c r="Z379" s="2">
        <v>0.21</v>
      </c>
      <c r="AA379" s="2">
        <v>0.442</v>
      </c>
      <c r="AB379" s="2">
        <v>0.5</v>
      </c>
      <c r="AC379" s="2">
        <f t="shared" si="459"/>
        <v>6.1960493230903878E-2</v>
      </c>
      <c r="AD379" s="2">
        <f t="shared" si="422"/>
        <v>0.10715528869007543</v>
      </c>
      <c r="AE379" s="2">
        <f t="shared" si="423"/>
        <v>0.33718064975177925</v>
      </c>
      <c r="AF379" s="2">
        <f t="shared" si="424"/>
        <v>0.70679720289742232</v>
      </c>
      <c r="AG379" s="2">
        <f t="shared" si="425"/>
        <v>5.9153902625637231</v>
      </c>
      <c r="AH379" s="2">
        <f t="shared" si="460"/>
        <v>0.20970616957561317</v>
      </c>
      <c r="AI379" s="2">
        <f t="shared" si="426"/>
        <v>5.9158017385407137E-2</v>
      </c>
      <c r="AJ379" s="2">
        <f t="shared" si="427"/>
        <v>0.21372860109958355</v>
      </c>
      <c r="AK379" s="2">
        <f t="shared" si="428"/>
        <v>0.38220364291262598</v>
      </c>
      <c r="AL379" s="2">
        <f t="shared" si="429"/>
        <v>3.8546362570375452</v>
      </c>
      <c r="AM379" s="2">
        <f t="shared" si="461"/>
        <v>0.12686743175724569</v>
      </c>
      <c r="AN379" s="2">
        <f t="shared" si="430"/>
        <v>3.2659806751062087E-2</v>
      </c>
      <c r="AO379" s="2">
        <f t="shared" si="431"/>
        <v>0.13547608666633981</v>
      </c>
      <c r="AP379" s="2">
        <f t="shared" si="432"/>
        <v>0.20667827215055165</v>
      </c>
      <c r="AQ379" s="2">
        <f t="shared" si="433"/>
        <v>2.5117904338620733</v>
      </c>
      <c r="AR379" s="2">
        <f t="shared" si="462"/>
        <v>7.7189339404256485E-2</v>
      </c>
      <c r="AS379" s="2">
        <f t="shared" si="434"/>
        <v>1.8030742478530749E-2</v>
      </c>
      <c r="AT379" s="2">
        <f t="shared" si="435"/>
        <v>8.5874187937411139E-2</v>
      </c>
      <c r="AU379" s="2">
        <f t="shared" si="436"/>
        <v>0.11176216912433397</v>
      </c>
      <c r="AV379" s="2">
        <f t="shared" si="437"/>
        <v>1.6367539666349298</v>
      </c>
      <c r="AW379" s="2">
        <f t="shared" si="463"/>
        <v>4.7222027921538318E-2</v>
      </c>
      <c r="AX379" s="2">
        <f t="shared" si="438"/>
        <v>9.9543661358780251E-3</v>
      </c>
      <c r="AY379" s="2">
        <f t="shared" si="439"/>
        <v>5.4433046712309932E-2</v>
      </c>
      <c r="AZ379" s="2">
        <f t="shared" si="440"/>
        <v>6.0435876095758789E-2</v>
      </c>
      <c r="BA379" s="2">
        <f t="shared" si="441"/>
        <v>1.0665553587510335</v>
      </c>
      <c r="BB379" s="2">
        <f t="shared" si="464"/>
        <v>2.9040444271614403E-2</v>
      </c>
      <c r="BD379" s="2">
        <f t="shared" si="482"/>
        <v>6.9433026118866731E-2</v>
      </c>
      <c r="BE379" s="2">
        <f t="shared" si="465"/>
        <v>2180.3257139558386</v>
      </c>
      <c r="BF379" s="2">
        <f t="shared" si="442"/>
        <v>26.730715410923743</v>
      </c>
      <c r="BG379" s="2">
        <f t="shared" si="443"/>
        <v>34.768857184737939</v>
      </c>
      <c r="BH379" s="2">
        <f t="shared" si="466"/>
        <v>7.811536706208283E-2</v>
      </c>
      <c r="BI379" s="2">
        <f t="shared" si="444"/>
        <v>1.087317331187281</v>
      </c>
      <c r="BJ379" s="2">
        <f t="shared" si="445"/>
        <v>172.15616192168909</v>
      </c>
      <c r="BK379" s="2">
        <f t="shared" si="446"/>
        <v>153.44496996105366</v>
      </c>
      <c r="BL379" s="2">
        <f t="shared" si="447"/>
        <v>130.82148891295185</v>
      </c>
      <c r="BM379" s="2">
        <f t="shared" si="448"/>
        <v>187.21093611595904</v>
      </c>
      <c r="BN379" s="2">
        <f t="shared" si="449"/>
        <v>61.680725679732646</v>
      </c>
      <c r="BO379" s="2">
        <f t="shared" si="450"/>
        <v>207.65639828394325</v>
      </c>
      <c r="BP379" s="2">
        <f t="shared" si="451"/>
        <v>13.688703289129069</v>
      </c>
      <c r="BQ379" s="2">
        <f t="shared" si="452"/>
        <v>214.74026654950754</v>
      </c>
      <c r="BR379" s="2">
        <f t="shared" si="453"/>
        <v>0.9285773688653961</v>
      </c>
      <c r="BS379" s="2">
        <f t="shared" si="454"/>
        <v>215.80118156902691</v>
      </c>
      <c r="BU379" s="2">
        <f t="shared" si="467"/>
        <v>4.4132877058843771</v>
      </c>
      <c r="BV379" s="2">
        <f t="shared" si="468"/>
        <v>5.3844431849240282</v>
      </c>
      <c r="BW379" s="2">
        <f t="shared" si="469"/>
        <v>5.9724827071709345</v>
      </c>
      <c r="BX379" s="2">
        <f t="shared" si="470"/>
        <v>6.176224470321948</v>
      </c>
      <c r="BY379" s="2">
        <f t="shared" si="471"/>
        <v>6.2067378407753511</v>
      </c>
      <c r="CA379" s="2">
        <f t="shared" si="472"/>
        <v>7.0377085854137489</v>
      </c>
      <c r="CB379" s="2">
        <f t="shared" si="473"/>
        <v>8.5863747291360397</v>
      </c>
      <c r="CC379" s="2">
        <f t="shared" si="474"/>
        <v>9.5240998606206055</v>
      </c>
      <c r="CD379" s="2">
        <f t="shared" si="481"/>
        <v>9.8489994029331065</v>
      </c>
      <c r="CE379" s="2">
        <f t="shared" si="475"/>
        <v>9.897657959438158</v>
      </c>
      <c r="CG379" s="2">
        <f t="shared" si="476"/>
        <v>141.12252749020524</v>
      </c>
      <c r="CH379" s="2">
        <f t="shared" si="477"/>
        <v>172.17690801593005</v>
      </c>
      <c r="CI379" s="2">
        <f t="shared" si="478"/>
        <v>190.98049146075482</v>
      </c>
      <c r="CJ379" s="2">
        <f t="shared" si="479"/>
        <v>197.49548764666972</v>
      </c>
      <c r="CK379" s="2">
        <f t="shared" si="480"/>
        <v>198.47120558023829</v>
      </c>
    </row>
  </sheetData>
  <mergeCells count="5">
    <mergeCell ref="C1:G1"/>
    <mergeCell ref="V4:Y4"/>
    <mergeCell ref="BU10:BY10"/>
    <mergeCell ref="CA10:CE10"/>
    <mergeCell ref="CG10:CK10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8E1B1-56DD-4796-810A-B76D77B9D364}">
  <dimension ref="A1:CK379"/>
  <sheetViews>
    <sheetView zoomScale="90" zoomScaleNormal="90" workbookViewId="0">
      <selection activeCell="G8" sqref="G8"/>
    </sheetView>
  </sheetViews>
  <sheetFormatPr defaultRowHeight="14"/>
  <cols>
    <col min="1" max="2" width="8.6640625" style="2"/>
    <col min="3" max="3" width="26.1640625" style="3" customWidth="1"/>
    <col min="4" max="7" width="8.6640625" style="2"/>
    <col min="8" max="8" width="12.5" style="3" customWidth="1"/>
    <col min="9" max="11" width="8.6640625" style="2"/>
    <col min="12" max="12" width="11.33203125" style="2" bestFit="1" customWidth="1"/>
    <col min="13" max="21" width="8.6640625" style="2"/>
    <col min="22" max="23" width="9.08203125" style="2" customWidth="1"/>
    <col min="24" max="33" width="8.6640625" style="2"/>
    <col min="34" max="34" width="16.6640625" style="2" customWidth="1"/>
    <col min="35" max="38" width="11.33203125" style="2" customWidth="1"/>
    <col min="39" max="39" width="15.5" style="2" customWidth="1"/>
    <col min="40" max="43" width="8.83203125" style="2" customWidth="1"/>
    <col min="44" max="44" width="16.83203125" style="2" customWidth="1"/>
    <col min="45" max="48" width="8.33203125" style="2" customWidth="1"/>
    <col min="49" max="49" width="12.75" style="2" customWidth="1"/>
    <col min="50" max="51" width="8.33203125" style="2" customWidth="1"/>
    <col min="52" max="53" width="8.6640625" style="2"/>
    <col min="54" max="55" width="14" style="2" customWidth="1"/>
    <col min="56" max="70" width="10.6640625" style="2" customWidth="1"/>
    <col min="71" max="71" width="8.6640625" style="2"/>
    <col min="72" max="76" width="12.1640625" style="2" customWidth="1"/>
    <col min="77" max="77" width="8.6640625" style="2"/>
    <col min="78" max="89" width="17.5" style="2" customWidth="1"/>
  </cols>
  <sheetData>
    <row r="1" spans="1:89" s="1" customFormat="1" ht="12.75" customHeight="1">
      <c r="C1" s="35" t="s">
        <v>107</v>
      </c>
      <c r="D1" s="35"/>
      <c r="E1" s="35"/>
      <c r="F1" s="35"/>
      <c r="G1" s="35"/>
      <c r="H1" s="23"/>
      <c r="I1" s="19" t="s">
        <v>64</v>
      </c>
      <c r="J1" s="20" t="s">
        <v>66</v>
      </c>
      <c r="K1" s="21" t="s">
        <v>67</v>
      </c>
      <c r="L1" s="21" t="s">
        <v>69</v>
      </c>
      <c r="M1" s="20" t="s">
        <v>68</v>
      </c>
      <c r="O1" s="2"/>
      <c r="Q1" s="2" t="s">
        <v>23</v>
      </c>
      <c r="X1" s="2"/>
      <c r="Y1" s="2"/>
      <c r="Z1" s="2"/>
      <c r="AA1" s="2"/>
      <c r="AB1" s="2"/>
      <c r="AC1" s="2"/>
      <c r="BE1" s="2"/>
    </row>
    <row r="2" spans="1:89" s="2" customFormat="1" ht="13.5">
      <c r="C2" s="9"/>
      <c r="D2" s="10" t="s">
        <v>2</v>
      </c>
      <c r="E2" s="10" t="s">
        <v>3</v>
      </c>
      <c r="F2" s="8"/>
      <c r="G2" s="8"/>
      <c r="H2" s="3"/>
      <c r="I2" s="19">
        <v>90.39</v>
      </c>
      <c r="J2" s="20">
        <v>0.09</v>
      </c>
      <c r="K2" s="22">
        <v>31.01</v>
      </c>
      <c r="L2" s="20">
        <v>0.96</v>
      </c>
      <c r="M2" s="20">
        <v>0.1</v>
      </c>
      <c r="T2" s="7"/>
      <c r="V2" s="2" t="s">
        <v>106</v>
      </c>
      <c r="Y2" s="7"/>
    </row>
    <row r="3" spans="1:89" s="2" customFormat="1" ht="13">
      <c r="C3" s="9"/>
      <c r="D3" s="8">
        <v>1300</v>
      </c>
      <c r="E3" s="8">
        <v>1</v>
      </c>
      <c r="F3" s="8"/>
      <c r="G3" s="8"/>
      <c r="H3" s="3"/>
      <c r="I3" s="19" t="s">
        <v>63</v>
      </c>
      <c r="J3" s="19" t="s">
        <v>63</v>
      </c>
      <c r="K3" s="19" t="s">
        <v>63</v>
      </c>
      <c r="L3" s="21" t="s">
        <v>108</v>
      </c>
      <c r="M3" s="19" t="s">
        <v>63</v>
      </c>
      <c r="N3" s="17"/>
      <c r="T3" s="7"/>
      <c r="W3" s="2" t="s">
        <v>18</v>
      </c>
    </row>
    <row r="4" spans="1:89" s="2" customFormat="1" ht="13">
      <c r="C4" s="11"/>
      <c r="D4" s="6" t="s">
        <v>7</v>
      </c>
      <c r="E4" s="6" t="s">
        <v>112</v>
      </c>
      <c r="F4" s="6" t="s">
        <v>113</v>
      </c>
      <c r="G4" s="6" t="s">
        <v>114</v>
      </c>
      <c r="T4" s="7"/>
      <c r="V4" s="36" t="s">
        <v>27</v>
      </c>
      <c r="W4" s="36"/>
      <c r="X4" s="36"/>
      <c r="Y4" s="36"/>
    </row>
    <row r="5" spans="1:89" s="2" customFormat="1" ht="13">
      <c r="C5" s="11" t="s">
        <v>10</v>
      </c>
      <c r="D5" s="6">
        <v>51</v>
      </c>
      <c r="E5" s="6">
        <v>33</v>
      </c>
      <c r="F5" s="6">
        <v>14</v>
      </c>
      <c r="G5" s="6">
        <v>2</v>
      </c>
      <c r="H5" s="3"/>
      <c r="T5" s="7"/>
      <c r="V5" s="6" t="s">
        <v>0</v>
      </c>
      <c r="W5" s="6" t="s">
        <v>11</v>
      </c>
      <c r="X5" s="6" t="s">
        <v>12</v>
      </c>
      <c r="Y5" s="6" t="s">
        <v>28</v>
      </c>
    </row>
    <row r="6" spans="1:89" s="2" customFormat="1" ht="13">
      <c r="C6" s="14" t="s">
        <v>13</v>
      </c>
      <c r="D6" s="12">
        <v>4.8000000000000001E-2</v>
      </c>
      <c r="E6" s="12">
        <v>-0.98099999999999998</v>
      </c>
      <c r="F6" s="12"/>
      <c r="G6" s="12">
        <v>-3.1E-2</v>
      </c>
      <c r="H6" s="3"/>
      <c r="T6" s="7"/>
      <c r="V6" s="4">
        <v>86</v>
      </c>
      <c r="W6" s="4">
        <v>1265</v>
      </c>
      <c r="X6" s="4">
        <v>16.399999999999999</v>
      </c>
      <c r="Y6" s="4">
        <v>0.47739999999999999</v>
      </c>
      <c r="Z6" s="5" t="s">
        <v>19</v>
      </c>
    </row>
    <row r="7" spans="1:89" s="2" customFormat="1">
      <c r="C7" s="13" t="s">
        <v>29</v>
      </c>
      <c r="D7" s="12">
        <v>0.17799999999999999</v>
      </c>
      <c r="E7" s="12">
        <v>-0.09</v>
      </c>
      <c r="F7" s="12">
        <v>-0.90700000000000003</v>
      </c>
      <c r="G7" s="12">
        <v>-3.9E-2</v>
      </c>
      <c r="H7" s="3"/>
      <c r="CE7" s="15"/>
      <c r="CF7" s="15"/>
      <c r="CG7" s="15"/>
      <c r="CH7" s="15"/>
      <c r="CI7" s="15"/>
      <c r="CJ7" s="15"/>
      <c r="CK7" s="15"/>
    </row>
    <row r="8" spans="1:89" s="2" customFormat="1" ht="13">
      <c r="C8" s="13"/>
      <c r="D8" s="12"/>
      <c r="E8" s="12"/>
      <c r="F8" s="12"/>
      <c r="G8" s="12"/>
      <c r="H8" s="3"/>
      <c r="CE8" s="16"/>
      <c r="CF8" s="16"/>
      <c r="CG8" s="16"/>
      <c r="CH8" s="16"/>
      <c r="CI8" s="16"/>
      <c r="CJ8" s="16"/>
      <c r="CK8" s="16"/>
    </row>
    <row r="9" spans="1:89" s="2" customFormat="1" ht="13">
      <c r="C9" s="3"/>
      <c r="H9" s="3"/>
      <c r="AD9" s="25" t="s">
        <v>20</v>
      </c>
      <c r="AE9" s="25">
        <v>-2</v>
      </c>
      <c r="AI9" s="26" t="s">
        <v>20</v>
      </c>
      <c r="AJ9" s="26">
        <v>-1</v>
      </c>
      <c r="AN9" s="27" t="s">
        <v>20</v>
      </c>
      <c r="AO9" s="27">
        <v>0</v>
      </c>
      <c r="AS9" s="28" t="s">
        <v>20</v>
      </c>
      <c r="AT9" s="28">
        <v>1</v>
      </c>
      <c r="AX9" s="29" t="s">
        <v>20</v>
      </c>
      <c r="AY9" s="29">
        <v>2</v>
      </c>
    </row>
    <row r="10" spans="1:89" s="31" customFormat="1">
      <c r="A10" s="18"/>
      <c r="B10" s="18"/>
      <c r="C10" s="24"/>
      <c r="D10" s="18"/>
      <c r="E10" s="18"/>
      <c r="F10" s="18"/>
      <c r="G10" s="18"/>
      <c r="H10" s="24"/>
      <c r="I10" s="18"/>
      <c r="J10" s="18"/>
      <c r="K10" s="18"/>
      <c r="L10" s="18"/>
      <c r="M10" s="18"/>
      <c r="N10" s="18"/>
      <c r="O10" s="30" t="s">
        <v>4</v>
      </c>
      <c r="P10" s="30" t="s">
        <v>5</v>
      </c>
      <c r="Q10" s="30" t="s">
        <v>6</v>
      </c>
      <c r="R10" s="30" t="s">
        <v>98</v>
      </c>
      <c r="S10" s="18"/>
      <c r="T10" s="30" t="s">
        <v>4</v>
      </c>
      <c r="U10" s="30" t="s">
        <v>5</v>
      </c>
      <c r="V10" s="30" t="s">
        <v>6</v>
      </c>
      <c r="W10" s="30" t="s">
        <v>98</v>
      </c>
      <c r="X10" s="18"/>
      <c r="Y10" s="30" t="s">
        <v>4</v>
      </c>
      <c r="Z10" s="30" t="s">
        <v>5</v>
      </c>
      <c r="AA10" s="30" t="s">
        <v>6</v>
      </c>
      <c r="AB10" s="30" t="s">
        <v>98</v>
      </c>
      <c r="AC10" s="18"/>
      <c r="AD10" s="30" t="s">
        <v>4</v>
      </c>
      <c r="AE10" s="30" t="s">
        <v>5</v>
      </c>
      <c r="AF10" s="30" t="s">
        <v>6</v>
      </c>
      <c r="AG10" s="30" t="s">
        <v>98</v>
      </c>
      <c r="AH10" s="18"/>
      <c r="AI10" s="30" t="s">
        <v>4</v>
      </c>
      <c r="AJ10" s="30" t="s">
        <v>5</v>
      </c>
      <c r="AK10" s="30" t="s">
        <v>6</v>
      </c>
      <c r="AL10" s="30" t="s">
        <v>98</v>
      </c>
      <c r="AM10" s="18"/>
      <c r="AN10" s="30" t="s">
        <v>4</v>
      </c>
      <c r="AO10" s="30" t="s">
        <v>5</v>
      </c>
      <c r="AP10" s="30" t="s">
        <v>6</v>
      </c>
      <c r="AQ10" s="30" t="s">
        <v>98</v>
      </c>
      <c r="AR10" s="18"/>
      <c r="AS10" s="30" t="s">
        <v>4</v>
      </c>
      <c r="AT10" s="30" t="s">
        <v>5</v>
      </c>
      <c r="AU10" s="30" t="s">
        <v>6</v>
      </c>
      <c r="AV10" s="30" t="s">
        <v>98</v>
      </c>
      <c r="AW10" s="18"/>
      <c r="AX10" s="30" t="s">
        <v>4</v>
      </c>
      <c r="AY10" s="30" t="s">
        <v>5</v>
      </c>
      <c r="AZ10" s="30" t="s">
        <v>6</v>
      </c>
      <c r="BA10" s="30" t="s">
        <v>98</v>
      </c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37" t="s">
        <v>99</v>
      </c>
      <c r="BV10" s="37"/>
      <c r="BW10" s="37"/>
      <c r="BX10" s="37"/>
      <c r="BY10" s="37"/>
      <c r="BZ10" s="18"/>
      <c r="CA10" s="38" t="s">
        <v>100</v>
      </c>
      <c r="CB10" s="38"/>
      <c r="CC10" s="38"/>
      <c r="CD10" s="38"/>
      <c r="CE10" s="38"/>
      <c r="CF10" s="18"/>
      <c r="CG10" s="39" t="s">
        <v>101</v>
      </c>
      <c r="CH10" s="39"/>
      <c r="CI10" s="39"/>
      <c r="CJ10" s="39"/>
      <c r="CK10" s="39"/>
    </row>
    <row r="11" spans="1:89" s="31" customFormat="1" ht="15">
      <c r="A11" s="32" t="s">
        <v>31</v>
      </c>
      <c r="B11" s="32" t="s">
        <v>70</v>
      </c>
      <c r="C11" s="33" t="s">
        <v>1</v>
      </c>
      <c r="D11" s="32" t="s">
        <v>14</v>
      </c>
      <c r="E11" s="32" t="s">
        <v>8</v>
      </c>
      <c r="F11" s="32" t="s">
        <v>9</v>
      </c>
      <c r="G11" s="32" t="s">
        <v>98</v>
      </c>
      <c r="H11" s="33" t="s">
        <v>15</v>
      </c>
      <c r="I11" s="18"/>
      <c r="J11" s="32" t="s">
        <v>24</v>
      </c>
      <c r="K11" s="32" t="s">
        <v>25</v>
      </c>
      <c r="L11" s="32" t="s">
        <v>26</v>
      </c>
      <c r="M11" s="32" t="s">
        <v>102</v>
      </c>
      <c r="N11" s="33" t="s">
        <v>15</v>
      </c>
      <c r="O11" s="18" t="s">
        <v>71</v>
      </c>
      <c r="P11" s="18" t="s">
        <v>72</v>
      </c>
      <c r="Q11" s="18" t="s">
        <v>73</v>
      </c>
      <c r="R11" s="18" t="s">
        <v>109</v>
      </c>
      <c r="S11" s="32" t="s">
        <v>74</v>
      </c>
      <c r="T11" s="18" t="s">
        <v>75</v>
      </c>
      <c r="U11" s="18" t="s">
        <v>76</v>
      </c>
      <c r="V11" s="18" t="s">
        <v>77</v>
      </c>
      <c r="W11" s="18" t="s">
        <v>110</v>
      </c>
      <c r="X11" s="32" t="s">
        <v>78</v>
      </c>
      <c r="Y11" s="18" t="s">
        <v>79</v>
      </c>
      <c r="Z11" s="18" t="s">
        <v>80</v>
      </c>
      <c r="AA11" s="18" t="s">
        <v>81</v>
      </c>
      <c r="AB11" s="18" t="s">
        <v>111</v>
      </c>
      <c r="AC11" s="34" t="s">
        <v>82</v>
      </c>
      <c r="AD11" s="18" t="s">
        <v>83</v>
      </c>
      <c r="AE11" s="18" t="s">
        <v>83</v>
      </c>
      <c r="AF11" s="18" t="s">
        <v>84</v>
      </c>
      <c r="AG11" s="18" t="s">
        <v>83</v>
      </c>
      <c r="AH11" s="32" t="s">
        <v>85</v>
      </c>
      <c r="AI11" s="18" t="s">
        <v>86</v>
      </c>
      <c r="AJ11" s="18" t="s">
        <v>86</v>
      </c>
      <c r="AK11" s="18" t="s">
        <v>87</v>
      </c>
      <c r="AL11" s="18" t="s">
        <v>86</v>
      </c>
      <c r="AM11" s="32" t="s">
        <v>88</v>
      </c>
      <c r="AN11" s="18" t="s">
        <v>89</v>
      </c>
      <c r="AO11" s="18" t="s">
        <v>89</v>
      </c>
      <c r="AP11" s="18" t="s">
        <v>90</v>
      </c>
      <c r="AQ11" s="18" t="s">
        <v>89</v>
      </c>
      <c r="AR11" s="32" t="s">
        <v>91</v>
      </c>
      <c r="AS11" s="18" t="s">
        <v>92</v>
      </c>
      <c r="AT11" s="18" t="s">
        <v>92</v>
      </c>
      <c r="AU11" s="18" t="s">
        <v>93</v>
      </c>
      <c r="AV11" s="18" t="s">
        <v>92</v>
      </c>
      <c r="AW11" s="32" t="s">
        <v>94</v>
      </c>
      <c r="AX11" s="18" t="s">
        <v>92</v>
      </c>
      <c r="AY11" s="18" t="s">
        <v>92</v>
      </c>
      <c r="AZ11" s="18" t="s">
        <v>93</v>
      </c>
      <c r="BA11" s="18" t="s">
        <v>92</v>
      </c>
      <c r="BB11" s="32" t="s">
        <v>97</v>
      </c>
      <c r="BC11" s="18"/>
      <c r="BD11" s="32" t="s">
        <v>32</v>
      </c>
      <c r="BE11" s="32" t="s">
        <v>33</v>
      </c>
      <c r="BF11" s="32" t="s">
        <v>34</v>
      </c>
      <c r="BG11" s="32" t="s">
        <v>35</v>
      </c>
      <c r="BH11" s="32" t="s">
        <v>36</v>
      </c>
      <c r="BI11" s="32" t="s">
        <v>37</v>
      </c>
      <c r="BJ11" s="32" t="s">
        <v>38</v>
      </c>
      <c r="BK11" s="32" t="s">
        <v>39</v>
      </c>
      <c r="BL11" s="32" t="s">
        <v>40</v>
      </c>
      <c r="BM11" s="32" t="s">
        <v>41</v>
      </c>
      <c r="BN11" s="32" t="s">
        <v>42</v>
      </c>
      <c r="BO11" s="32" t="s">
        <v>43</v>
      </c>
      <c r="BP11" s="32" t="s">
        <v>44</v>
      </c>
      <c r="BQ11" s="32" t="s">
        <v>45</v>
      </c>
      <c r="BR11" s="32" t="s">
        <v>46</v>
      </c>
      <c r="BS11" s="32" t="s">
        <v>47</v>
      </c>
      <c r="BT11" s="18"/>
      <c r="BU11" s="32" t="s">
        <v>48</v>
      </c>
      <c r="BV11" s="32" t="s">
        <v>49</v>
      </c>
      <c r="BW11" s="32" t="s">
        <v>50</v>
      </c>
      <c r="BX11" s="32" t="s">
        <v>51</v>
      </c>
      <c r="BY11" s="32" t="s">
        <v>52</v>
      </c>
      <c r="BZ11" s="18"/>
      <c r="CA11" s="32" t="s">
        <v>53</v>
      </c>
      <c r="CB11" s="32" t="s">
        <v>54</v>
      </c>
      <c r="CC11" s="32" t="s">
        <v>55</v>
      </c>
      <c r="CD11" s="32" t="s">
        <v>56</v>
      </c>
      <c r="CE11" s="32" t="s">
        <v>57</v>
      </c>
      <c r="CF11" s="18"/>
      <c r="CG11" s="32" t="s">
        <v>58</v>
      </c>
      <c r="CH11" s="32" t="s">
        <v>59</v>
      </c>
      <c r="CI11" s="32" t="s">
        <v>60</v>
      </c>
      <c r="CJ11" s="32" t="s">
        <v>61</v>
      </c>
      <c r="CK11" s="32" t="s">
        <v>62</v>
      </c>
    </row>
    <row r="12" spans="1:89">
      <c r="A12" s="2">
        <v>1</v>
      </c>
      <c r="B12" s="2">
        <f>$D$3+C12/0.23</f>
        <v>1300.4347826086957</v>
      </c>
      <c r="C12" s="3">
        <v>0.1</v>
      </c>
      <c r="D12" s="2">
        <f>$D$5+$D$7*$C12</f>
        <v>51.017800000000001</v>
      </c>
      <c r="E12" s="2">
        <f>$E$5+$E$7*$C12</f>
        <v>32.991</v>
      </c>
      <c r="F12" s="2">
        <f>$F$5+$F$7*$C12</f>
        <v>13.9093</v>
      </c>
      <c r="G12" s="2">
        <f>$G$5+$G$7*$C12</f>
        <v>1.9961</v>
      </c>
      <c r="H12" s="3">
        <f>SUM(D12:G12)</f>
        <v>99.914200000000008</v>
      </c>
      <c r="J12" s="2">
        <f>100*D12/H12</f>
        <v>51.061610862119693</v>
      </c>
      <c r="K12" s="2">
        <f>100*E12/H12</f>
        <v>33.019330585642479</v>
      </c>
      <c r="L12" s="2">
        <f>100*F12/H12</f>
        <v>13.921244427718982</v>
      </c>
      <c r="M12" s="2">
        <f>100*G12/H12</f>
        <v>1.9978141245188368</v>
      </c>
      <c r="N12" s="3">
        <f>SUM(J12:M12)</f>
        <v>100</v>
      </c>
      <c r="O12" s="2">
        <v>8.0000000000000002E-3</v>
      </c>
      <c r="P12" s="2">
        <f t="shared" ref="P12:P75" si="0">10^(-3.46+3852/(B12+273.15)+0.87*$J$2-92*A12/(B12+273))</f>
        <v>0.10179889278878358</v>
      </c>
      <c r="Q12" s="2">
        <f t="shared" ref="Q12:Q75" si="1">10^(-1.48+2.53*$M$2+1154/(B12+273.15)-235*A12/(B12+273.15))</f>
        <v>0.22751856099440551</v>
      </c>
      <c r="R12" s="2">
        <v>0.3</v>
      </c>
      <c r="S12" s="2">
        <f>(J12*O12+K12*P12+L12*Q12+M12*R12)/100</f>
        <v>7.5365099179438386E-2</v>
      </c>
      <c r="T12" s="2">
        <v>0.12</v>
      </c>
      <c r="U12" s="2">
        <f t="shared" ref="U12:U75" si="2">10^(3.31-(73*A12)/(B12+273.15)-0.038*$I$2)</f>
        <v>0.67420056025806652</v>
      </c>
      <c r="V12" s="2">
        <f t="shared" ref="V12:V75" si="3">10^(-1.51+2.44*$M$2+2342/(B12+273.15)-160*A12/(B12+273.15))</f>
        <v>1.3202093198844256</v>
      </c>
      <c r="W12" s="2">
        <v>0.06</v>
      </c>
      <c r="X12" s="2">
        <f>(J12*T12+K12*U12+L12*V12+M12*W12)/100</f>
        <v>0.46887869968975687</v>
      </c>
      <c r="Y12" s="2">
        <v>2.6700000000000002E-2</v>
      </c>
      <c r="Z12" s="2">
        <v>0.21</v>
      </c>
      <c r="AA12" s="2">
        <v>0.442</v>
      </c>
      <c r="AB12" s="2">
        <v>0.5</v>
      </c>
      <c r="AC12" s="2">
        <f>(J12*Y12+K12*Z12+L12*AA12+M12*AB12)/100</f>
        <v>0.15449501532314724</v>
      </c>
      <c r="AD12" s="2">
        <f t="shared" ref="AD12:AD75" si="4">10^(-2.3-0.258*$AE$9+1871/(B12+273.15)-0.24*$L$2)</f>
        <v>0.14948750352695903</v>
      </c>
      <c r="AE12" s="2">
        <f t="shared" ref="AE12:AE75" si="5">10^(-4.61-0.198*$AE$9+5981/(B12+273.15)+4.48*$J$2)</f>
        <v>0.97740734196367396</v>
      </c>
      <c r="AF12" s="2">
        <f t="shared" ref="AF12:AF75" si="6">10^(-4.24-0.267*$AE$9+5717/(B12+273.15)+3.64*$M$2)</f>
        <v>1.9548156158591299</v>
      </c>
      <c r="AG12" s="2">
        <f t="shared" ref="AG12:AG75" si="7">10^(-1.09+0.004*$K$2-0.186*$AE$9+2447/(B12+273.15))</f>
        <v>9.1429865993327226</v>
      </c>
      <c r="AH12" s="2">
        <f>(J12*AD12+K12*AE12+L12*AF12+M12*AG12)/100</f>
        <v>0.85385862642906307</v>
      </c>
      <c r="AI12" s="2">
        <f t="shared" ref="AI12:AI75" si="8">10^(-2.3-0.258*$AJ$9+1871/(B12+273.15)-0.24*$L$2)</f>
        <v>8.2528678151636711E-2</v>
      </c>
      <c r="AJ12" s="2">
        <f t="shared" ref="AJ12:AJ75" si="9">10^(-4.61-0.198*$AJ$9+5981/(B12+273.15)+4.48*$J$2)</f>
        <v>0.61954890963091525</v>
      </c>
      <c r="AK12" s="2">
        <f t="shared" ref="AK12:AK75" si="10">10^(-4.24-0.267*$AJ$9+5717/(B12+273.15)+3.64*$M$2)</f>
        <v>1.0570749948373526</v>
      </c>
      <c r="AL12" s="2">
        <f t="shared" ref="AL12:AL75" si="11">10^(-1.09+0.004*$K$2-0.186*$AJ$9+2447/(B12+273.15))</f>
        <v>5.9578296746429871</v>
      </c>
      <c r="AM12" s="2">
        <f>(J12*AI12+K12*AJ12+L12*AK12+M12*AL12)/100</f>
        <v>0.51289573166861313</v>
      </c>
      <c r="AN12" s="2">
        <f t="shared" ref="AN12:AN75" si="12">10^(-2.3-0.258*$AO$9+1871/(B12+273.15)-0.24*$L$2)</f>
        <v>4.5562221301181378E-2</v>
      </c>
      <c r="AO12" s="2">
        <f t="shared" ref="AO12:AO75" si="13">10^(-4.61-0.198*$AO$9+5981/(B12+273.15)+4.48*$J$2)</f>
        <v>0.39271328845729175</v>
      </c>
      <c r="AP12" s="2">
        <f t="shared" ref="AP12:AP75" si="14">10^(-4.24-0.267*$AO$9+5717/(B12+273.15)+3.64*$M$2)</f>
        <v>0.57161787313597601</v>
      </c>
      <c r="AQ12" s="2">
        <f t="shared" ref="AQ12:AQ75" si="15">10^(-1.09+0.004*$K$2-0.186*$AO$9+2447/(B12+273.15))</f>
        <v>3.8822909829756416</v>
      </c>
      <c r="AR12" s="2">
        <f>(J12*AN12+K12*AO12+L12*AP12+M12*AQ12)/100</f>
        <v>0.31007338203500434</v>
      </c>
      <c r="AS12" s="2">
        <f t="shared" ref="AS12:AS75" si="16">10^(-2.3-0.258*$AT$9+1871/(B12+273.15)-0.24*$L$2)</f>
        <v>2.5153874463899387E-2</v>
      </c>
      <c r="AT12" s="2">
        <f t="shared" ref="AT12:AT75" si="17">10^(-4.61-0.198*$AT$9+5981/(B12+273.15)+4.48*$J$2)</f>
        <v>0.2489290587611816</v>
      </c>
      <c r="AU12" s="2">
        <f t="shared" ref="AU12:AU75" si="18">10^(-4.24-0.267*$AT$9+5717/(B12+273.15)+3.64*$M$2)</f>
        <v>0.30910483597123745</v>
      </c>
      <c r="AV12" s="2">
        <f t="shared" ref="AV12:AV75" si="19">10^(-1.09+0.004*$K$2-0.186*$AT$9+2447/(B12+273.15))</f>
        <v>2.5298110385133072</v>
      </c>
      <c r="AW12" s="2">
        <f>(J12*AS12+K12*AT12+L12*AU12+M12*AV12)/100</f>
        <v>0.18861084433609648</v>
      </c>
      <c r="AX12" s="2">
        <f t="shared" ref="AX12:AX75" si="20">10^(-2.3-0.258*$AY$9+1871/(B12+273.15)-0.24*$L$2)</f>
        <v>1.3886886602019205E-2</v>
      </c>
      <c r="AY12" s="2">
        <f t="shared" ref="AY12:AY75" si="21">10^(-4.61-0.198*$AY$9+5981/(B12+273.15)+4.48*$J$2)</f>
        <v>0.1577885906004089</v>
      </c>
      <c r="AZ12" s="2">
        <f t="shared" ref="AZ12:AZ75" si="22">10^(-4.24-0.267*$AY$9+5717/(B12+273.15)+3.64*$M$2)</f>
        <v>0.16714977629483155</v>
      </c>
      <c r="BA12" s="2">
        <f t="shared" ref="BA12:BA75" si="23">10^(-1.09+0.004*$K$2-0.186*$AY$9+2447/(B12+273.15))</f>
        <v>1.6484967043038192</v>
      </c>
      <c r="BB12" s="2">
        <f>(J12*AX12+K12*AY12+L12*AZ12+M12*BA12)/100</f>
        <v>0.11539483327356009</v>
      </c>
      <c r="BD12" s="2">
        <f>$W$6/(C12/100+S12*(1-C12/100))</f>
        <v>16581.52325802033</v>
      </c>
      <c r="BE12" s="2">
        <f>BD12</f>
        <v>16581.52325802033</v>
      </c>
      <c r="BF12" s="2">
        <f>$X$6*100/(C12+X12*(100-C12))</f>
        <v>34.937488025728854</v>
      </c>
      <c r="BG12" s="2">
        <f>BF12</f>
        <v>34.937488025728854</v>
      </c>
      <c r="BH12" s="2">
        <f>$Y$6*100/(C12+AC12*(100-C12))</f>
        <v>3.0732483646506403</v>
      </c>
      <c r="BI12" s="2">
        <f>BH12</f>
        <v>3.0732483646506403</v>
      </c>
      <c r="BJ12" s="2">
        <f>$V$6*100/(C12+AH12*(100-C12))</f>
        <v>100.70201390242724</v>
      </c>
      <c r="BK12" s="2">
        <f>BJ12</f>
        <v>100.70201390242724</v>
      </c>
      <c r="BL12" s="2">
        <f>$V$6*100/(C12+AM12*(100-C12))</f>
        <v>167.516313324045</v>
      </c>
      <c r="BM12" s="2">
        <f>BL12</f>
        <v>167.516313324045</v>
      </c>
      <c r="BN12" s="2">
        <f>$V$6*100/(C12+AR12*(100-C12))</f>
        <v>276.73794687273244</v>
      </c>
      <c r="BO12" s="2">
        <f>BN12</f>
        <v>276.73794687273244</v>
      </c>
      <c r="BP12" s="2">
        <f>$V$6*100/(C12+AW12*(100-C12))</f>
        <v>454.01217383354782</v>
      </c>
      <c r="BQ12" s="2">
        <f>BP12</f>
        <v>454.01217383354782</v>
      </c>
      <c r="BR12" s="2">
        <f>$V$6*100/(C12+BB12*(100-C12))</f>
        <v>739.59765504168593</v>
      </c>
      <c r="BS12" s="2">
        <f>BR12</f>
        <v>739.59765504168593</v>
      </c>
      <c r="BU12" s="2">
        <f>BK12/BG12</f>
        <v>2.8823484341022949</v>
      </c>
      <c r="BV12" s="2">
        <f>BM12/BG12</f>
        <v>4.794744064046097</v>
      </c>
      <c r="BW12" s="2">
        <f>BO12/BG12</f>
        <v>7.9209457379687853</v>
      </c>
      <c r="BX12" s="2">
        <f>BQ12/BG12</f>
        <v>12.994986173568108</v>
      </c>
      <c r="BY12" s="2">
        <f>BS12/BG12</f>
        <v>21.169170905962886</v>
      </c>
      <c r="CA12" s="2">
        <f>100*BK12/BE12</f>
        <v>0.6073146135938905</v>
      </c>
      <c r="CB12" s="2">
        <f>100*BM12/BE12</f>
        <v>1.0102588930906509</v>
      </c>
      <c r="CC12" s="2">
        <f>100*BO12/BE12</f>
        <v>1.6689537056788606</v>
      </c>
      <c r="CD12" s="2">
        <f>100*BQ12/BE12</f>
        <v>2.7380607123289851</v>
      </c>
      <c r="CE12" s="2">
        <f>100*BS12/BE12</f>
        <v>4.4603722078666648</v>
      </c>
      <c r="CG12" s="2">
        <f>BK12/BI12</f>
        <v>32.767287883638005</v>
      </c>
      <c r="CH12" s="2">
        <f>BM12/BI12</f>
        <v>54.507899605793121</v>
      </c>
      <c r="CI12" s="2">
        <f>BO12/BI12</f>
        <v>90.047374646269873</v>
      </c>
      <c r="CJ12" s="2">
        <f>BQ12/BI12</f>
        <v>147.73038816378215</v>
      </c>
      <c r="CK12" s="2">
        <f>BS12/BI12</f>
        <v>240.65664967034374</v>
      </c>
    </row>
    <row r="13" spans="1:89">
      <c r="A13" s="2">
        <v>1</v>
      </c>
      <c r="B13" s="2">
        <f t="shared" ref="B13:B76" si="24">$D$3+C13/0.23</f>
        <v>1300.8695652173913</v>
      </c>
      <c r="C13" s="3">
        <v>0.2</v>
      </c>
      <c r="D13" s="2">
        <f>$D$5+$D$7*$C13</f>
        <v>51.035600000000002</v>
      </c>
      <c r="E13" s="2">
        <f>$E$5+$E$7*$C13</f>
        <v>32.981999999999999</v>
      </c>
      <c r="F13" s="2">
        <f>$F$5+$F$7*$C13</f>
        <v>13.8186</v>
      </c>
      <c r="G13" s="2">
        <f>$G$5+$G$7*$C13</f>
        <v>1.9922</v>
      </c>
      <c r="H13" s="3">
        <f>SUM(D13:G13)</f>
        <v>99.828400000000002</v>
      </c>
      <c r="J13" s="2">
        <f t="shared" ref="J13:J76" si="25">100*D13/H13</f>
        <v>51.123327630213453</v>
      </c>
      <c r="K13" s="2">
        <f t="shared" ref="K13:K76" si="26">100*E13/H13</f>
        <v>33.038694399589694</v>
      </c>
      <c r="L13" s="2">
        <f t="shared" ref="L13:L76" si="27">100*F13/H13</f>
        <v>13.842353478569224</v>
      </c>
      <c r="M13" s="2">
        <f t="shared" ref="M13:M76" si="28">100*G13/H13</f>
        <v>1.9956244916276329</v>
      </c>
      <c r="N13" s="3">
        <f t="shared" ref="N13:N24" si="29">SUM(J13:M13)</f>
        <v>100.00000000000001</v>
      </c>
      <c r="O13" s="2">
        <v>8.0000000000000002E-3</v>
      </c>
      <c r="P13" s="2">
        <f t="shared" si="0"/>
        <v>0.1016443009780784</v>
      </c>
      <c r="Q13" s="2">
        <f t="shared" si="1"/>
        <v>0.22743406438828226</v>
      </c>
      <c r="R13" s="2">
        <v>0.3</v>
      </c>
      <c r="S13" s="2">
        <f>(J13*O13+K13*P13+L13*Q13+M13*R13)/100</f>
        <v>7.5140916783349207E-2</v>
      </c>
      <c r="T13" s="2">
        <v>0.12</v>
      </c>
      <c r="U13" s="2">
        <f t="shared" si="2"/>
        <v>0.67422045351791982</v>
      </c>
      <c r="V13" s="2">
        <f t="shared" si="3"/>
        <v>1.3190454789674442</v>
      </c>
      <c r="W13" s="2">
        <v>0.06</v>
      </c>
      <c r="X13" s="2">
        <f t="shared" ref="X13:X76" si="30">(J13*T13+K13*U13+L13*V13+M13*W13)/100</f>
        <v>0.46788594081030604</v>
      </c>
      <c r="Y13" s="2">
        <v>2.6700000000000002E-2</v>
      </c>
      <c r="Z13" s="2">
        <v>0.21</v>
      </c>
      <c r="AA13" s="2">
        <v>0.442</v>
      </c>
      <c r="AB13" s="2">
        <v>0.5</v>
      </c>
      <c r="AC13" s="2">
        <f t="shared" ref="AC13:AC76" si="31">(J13*Y13+K13*Z13+L13*AA13+M13*AB13)/100</f>
        <v>0.15419251154981947</v>
      </c>
      <c r="AD13" s="2">
        <f t="shared" si="4"/>
        <v>0.14937449738452716</v>
      </c>
      <c r="AE13" s="2">
        <f t="shared" si="5"/>
        <v>0.97504734123487824</v>
      </c>
      <c r="AF13" s="2">
        <f t="shared" si="6"/>
        <v>1.9503037114336721</v>
      </c>
      <c r="AG13" s="2">
        <f t="shared" si="7"/>
        <v>9.1339481302166572</v>
      </c>
      <c r="AH13" s="2">
        <f t="shared" ref="AH13:AH76" si="32">(J13*AD13+K13*AE13+L13*AF13+M13*AG13)/100</f>
        <v>0.85075536459726375</v>
      </c>
      <c r="AI13" s="2">
        <f t="shared" si="8"/>
        <v>8.2466290009899926E-2</v>
      </c>
      <c r="AJ13" s="2">
        <f t="shared" si="9"/>
        <v>0.61805297665038716</v>
      </c>
      <c r="AK13" s="2">
        <f t="shared" si="10"/>
        <v>1.0546351630145692</v>
      </c>
      <c r="AL13" s="2">
        <f t="shared" si="11"/>
        <v>5.9519399515281179</v>
      </c>
      <c r="AM13" s="2">
        <f t="shared" ref="AM13:AM76" si="33">(J13*AI13+K13*AJ13+L13*AK13+M13*AL13)/100</f>
        <v>0.5111208443827584</v>
      </c>
      <c r="AN13" s="2">
        <f t="shared" si="12"/>
        <v>4.5527778215649843E-2</v>
      </c>
      <c r="AO13" s="2">
        <f t="shared" si="13"/>
        <v>0.39176506185086474</v>
      </c>
      <c r="AP13" s="2">
        <f t="shared" si="14"/>
        <v>0.57029852353054566</v>
      </c>
      <c r="AQ13" s="2">
        <f t="shared" si="15"/>
        <v>3.8784530721608363</v>
      </c>
      <c r="AR13" s="2">
        <f t="shared" ref="AR13:AR76" si="34">(J13*AN13+K13*AO13+L13*AP13+M13*AQ13)/100</f>
        <v>0.30905147368369978</v>
      </c>
      <c r="AS13" s="2">
        <f t="shared" si="16"/>
        <v>2.5134859213438211E-2</v>
      </c>
      <c r="AT13" s="2">
        <f t="shared" si="17"/>
        <v>0.2483280066359595</v>
      </c>
      <c r="AU13" s="2">
        <f t="shared" si="18"/>
        <v>0.30839139196862442</v>
      </c>
      <c r="AV13" s="2">
        <f t="shared" si="19"/>
        <v>2.527310146852507</v>
      </c>
      <c r="AW13" s="2">
        <f t="shared" ref="AW13:AW76" si="35">(J13*AS13+K13*AT13+L13*AU13+M13*AV13)/100</f>
        <v>0.18801835448988224</v>
      </c>
      <c r="AX13" s="2">
        <f t="shared" si="20"/>
        <v>1.3876388711237315E-2</v>
      </c>
      <c r="AY13" s="2">
        <f t="shared" si="21"/>
        <v>0.15740760186334407</v>
      </c>
      <c r="AZ13" s="2">
        <f t="shared" si="22"/>
        <v>0.16676397836623894</v>
      </c>
      <c r="BA13" s="2">
        <f t="shared" si="23"/>
        <v>1.6468670522871718</v>
      </c>
      <c r="BB13" s="2">
        <f t="shared" ref="BB13:BB76" si="36">(J13*AX13+K13*AY13+L13*AZ13+M13*BA13)/100</f>
        <v>0.11504882980580927</v>
      </c>
      <c r="BD13" s="2">
        <f>(($W$6-BE12*C12/100)/((100-C12)/100))/((C13-C12)/100+S13*(1-(C13-C12)/100))</f>
        <v>16428.783255678965</v>
      </c>
      <c r="BE13" s="2">
        <f>(BE12*C12+BD13*(C13-C12))/C13</f>
        <v>16505.153256849648</v>
      </c>
      <c r="BF13" s="2">
        <f t="shared" ref="BF13:BF76" si="37">(($X$6-BG12*C12/100)/((100-C12)/100))/((C13-C12)/100+X13*(1-(C13-C12)/100))</f>
        <v>34.971845738299251</v>
      </c>
      <c r="BG13" s="2">
        <f t="shared" ref="BG13:BG76" si="38">(BG12*C12+BF13*(C13-C12))/C13</f>
        <v>34.954666882014052</v>
      </c>
      <c r="BH13" s="2">
        <f>(($Y$6-BI12*C12/100)/((100-C12)/100))/((C13-C12)/100
+AC13*(1-(C13-C12)/100))</f>
        <v>3.0624787222527732</v>
      </c>
      <c r="BI13" s="2">
        <f t="shared" ref="BI13:BI76" si="39">(BI12*C12+BH13*(C13-C12))/C13</f>
        <v>3.0678635434517063</v>
      </c>
      <c r="BJ13" s="2">
        <f t="shared" ref="BJ13:BJ76" si="40">(($V$6-BK12*C12/100)/((100-C12)/100))/((C13-C12)/100+AH13*(1-(C13-C12)/100))</f>
        <v>101.05161299679317</v>
      </c>
      <c r="BK13" s="2">
        <f t="shared" ref="BK13:BK76" si="41">(BK12*C12+BJ13*(C13-C12))/C13</f>
        <v>100.8768134496102</v>
      </c>
      <c r="BL13" s="2">
        <f t="shared" ref="BL13:BL76" si="42">(($V$6-BM12*C12/100)/((100-C12)/100))/((C13-C12)/100+AM13*(1-(C13-C12)/100))</f>
        <v>167.9373908191954</v>
      </c>
      <c r="BM13" s="2">
        <f t="shared" ref="BM13:BM76" si="43">(BM12*C12+BL13*(C13-C12))/C13</f>
        <v>167.72685207162019</v>
      </c>
      <c r="BN13" s="2">
        <f t="shared" ref="BN13:BN76" si="44">(($V$6-BO12*C12/100)/((100-C12)/100))/((C13-C12)/100+AR13*(1-(C13-C12)/100))</f>
        <v>277.03364141083006</v>
      </c>
      <c r="BO13" s="2">
        <f t="shared" ref="BO13:BO76" si="45">(BO12*C12+BN13*(C13-C12))/C13</f>
        <v>276.88579414178122</v>
      </c>
      <c r="BP13" s="2">
        <f t="shared" ref="BP13:BP76" si="46">(($V$6-BQ12*C12/100)/((100-C12)/100))/((C13-C12)/100+AW13*(1-(C13-C12)/100))</f>
        <v>453.48444110279894</v>
      </c>
      <c r="BQ13" s="2">
        <f t="shared" ref="BQ13:BQ76" si="47">(BQ12*C12+BP13*(C13-C12))/C13</f>
        <v>453.74830746817338</v>
      </c>
      <c r="BR13" s="2">
        <f t="shared" ref="BR13:BR76" si="48">(($V$6-BS12*C12/100)/((100-C12)/100))/((C13-C12)/100+BB13*(1-(C13-C12)/100))</f>
        <v>736.15944700981186</v>
      </c>
      <c r="BS13" s="2">
        <f t="shared" ref="BS13:BS76" si="49">(BS12*C12+BR13*(C13-C12))/C13</f>
        <v>737.87855102574895</v>
      </c>
      <c r="BU13" s="2">
        <f t="shared" ref="BU13:BU76" si="50">BK13/BG13</f>
        <v>2.8859326221047876</v>
      </c>
      <c r="BV13" s="2">
        <f t="shared" ref="BV13:BV76" si="51">BM13/BG13</f>
        <v>4.7984108284528997</v>
      </c>
      <c r="BW13" s="2">
        <f t="shared" ref="BW13:BW76" si="52">BO13/BG13</f>
        <v>7.9212825879983706</v>
      </c>
      <c r="BX13" s="2">
        <f t="shared" ref="BX13:BX76" si="53">BQ13/BG13</f>
        <v>12.981050827912478</v>
      </c>
      <c r="BY13" s="2">
        <f t="shared" ref="BY13:BY76" si="54">BS13/BG13</f>
        <v>21.109586125262858</v>
      </c>
      <c r="CA13" s="2">
        <f t="shared" ref="CA13:CA76" si="55">100*BK13/BE13</f>
        <v>0.61118374291826871</v>
      </c>
      <c r="CB13" s="2">
        <f t="shared" ref="CB13:CB76" si="56">100*BM13/BE13</f>
        <v>1.016208995224043</v>
      </c>
      <c r="CC13" s="2">
        <f t="shared" ref="CC13:CC76" si="57">100*BO13/BE13</f>
        <v>1.6775717852051659</v>
      </c>
      <c r="CD13" s="2">
        <f>100*BQ13/BE13</f>
        <v>2.7491311374516778</v>
      </c>
      <c r="CE13" s="2">
        <f t="shared" ref="CE13:CE76" si="58">100*BS13/BE13</f>
        <v>4.4705949683898201</v>
      </c>
      <c r="CG13" s="2">
        <f t="shared" ref="CG13:CG76" si="59">BK13/BI13</f>
        <v>32.881779786108723</v>
      </c>
      <c r="CH13" s="2">
        <f t="shared" ref="CH13:CH76" si="60">BM13/BI13</f>
        <v>54.67220092941546</v>
      </c>
      <c r="CI13" s="2">
        <f t="shared" ref="CI13:CI76" si="61">BO13/BI13</f>
        <v>90.253621199283273</v>
      </c>
      <c r="CJ13" s="2">
        <f t="shared" ref="CJ13:CJ76" si="62">BQ13/BI13</f>
        <v>147.90367988716125</v>
      </c>
      <c r="CK13" s="2">
        <f t="shared" ref="CK13:CK76" si="63">BS13/BI13</f>
        <v>240.51869992742539</v>
      </c>
    </row>
    <row r="14" spans="1:89">
      <c r="A14" s="2">
        <v>1</v>
      </c>
      <c r="B14" s="2">
        <f t="shared" si="24"/>
        <v>1301.304347826087</v>
      </c>
      <c r="C14" s="3">
        <v>0.3</v>
      </c>
      <c r="D14" s="2">
        <f>$D$5+$D$7*$C14</f>
        <v>51.053400000000003</v>
      </c>
      <c r="E14" s="2">
        <f>$E$5+$E$7*$C14</f>
        <v>32.972999999999999</v>
      </c>
      <c r="F14" s="2">
        <f>$F$5+$F$7*$C14</f>
        <v>13.7279</v>
      </c>
      <c r="G14" s="2">
        <f>$G$5+$G$7*$C14</f>
        <v>1.9883</v>
      </c>
      <c r="H14" s="3">
        <f t="shared" ref="H14:H31" si="64">SUM(D14:G14)</f>
        <v>99.742599999999996</v>
      </c>
      <c r="J14" s="2">
        <f t="shared" si="25"/>
        <v>51.185150577586711</v>
      </c>
      <c r="K14" s="2">
        <f t="shared" si="26"/>
        <v>33.058091527592019</v>
      </c>
      <c r="L14" s="2">
        <f t="shared" si="27"/>
        <v>13.763326803191415</v>
      </c>
      <c r="M14" s="2">
        <f t="shared" si="28"/>
        <v>1.9934310916298552</v>
      </c>
      <c r="N14" s="3">
        <f t="shared" si="29"/>
        <v>100</v>
      </c>
      <c r="O14" s="2">
        <v>8.0000000000000002E-3</v>
      </c>
      <c r="P14" s="2">
        <f t="shared" si="0"/>
        <v>0.10149002911640553</v>
      </c>
      <c r="Q14" s="2">
        <f t="shared" si="1"/>
        <v>0.22734964580395944</v>
      </c>
      <c r="R14" s="2">
        <v>0.3</v>
      </c>
      <c r="S14" s="2">
        <f t="shared" ref="S14:S77" si="65">(J14*O14+K14*P14+L14*Q14+M14*R14)/100</f>
        <v>7.4916646775674722E-2</v>
      </c>
      <c r="T14" s="2">
        <v>0.12</v>
      </c>
      <c r="U14" s="2">
        <f t="shared" si="2"/>
        <v>0.67424033637729353</v>
      </c>
      <c r="V14" s="2">
        <f t="shared" si="3"/>
        <v>1.3178833059788904</v>
      </c>
      <c r="W14" s="2">
        <v>0.06</v>
      </c>
      <c r="X14" s="2">
        <f t="shared" si="30"/>
        <v>0.46689381315020967</v>
      </c>
      <c r="Y14" s="2">
        <v>2.6700000000000002E-2</v>
      </c>
      <c r="Z14" s="2">
        <v>0.21</v>
      </c>
      <c r="AA14" s="2">
        <v>0.442</v>
      </c>
      <c r="AB14" s="2">
        <v>0.5</v>
      </c>
      <c r="AC14" s="2">
        <f t="shared" si="31"/>
        <v>0.15388948734041422</v>
      </c>
      <c r="AD14" s="2">
        <f t="shared" si="4"/>
        <v>0.14926163901201342</v>
      </c>
      <c r="AE14" s="2">
        <f t="shared" si="5"/>
        <v>0.97269433755243218</v>
      </c>
      <c r="AF14" s="2">
        <f t="shared" si="6"/>
        <v>1.9458047042086415</v>
      </c>
      <c r="AG14" s="2">
        <f t="shared" si="7"/>
        <v>9.1249235807602354</v>
      </c>
      <c r="AH14" s="2">
        <f t="shared" si="32"/>
        <v>0.84766050321310704</v>
      </c>
      <c r="AI14" s="2">
        <f t="shared" si="8"/>
        <v>8.2403983448601184E-2</v>
      </c>
      <c r="AJ14" s="2">
        <f t="shared" si="9"/>
        <v>0.61656147888560864</v>
      </c>
      <c r="AK14" s="2">
        <f t="shared" si="10"/>
        <v>1.0522023054086704</v>
      </c>
      <c r="AL14" s="2">
        <f t="shared" si="11"/>
        <v>5.9460592988587075</v>
      </c>
      <c r="AM14" s="2">
        <f t="shared" si="33"/>
        <v>0.50935069773828279</v>
      </c>
      <c r="AN14" s="2">
        <f t="shared" si="12"/>
        <v>4.5493380168837645E-2</v>
      </c>
      <c r="AO14" s="2">
        <f t="shared" si="13"/>
        <v>0.39081964659336427</v>
      </c>
      <c r="AP14" s="2">
        <f t="shared" si="14"/>
        <v>0.56898294526304494</v>
      </c>
      <c r="AQ14" s="2">
        <f t="shared" si="15"/>
        <v>3.8746210719058389</v>
      </c>
      <c r="AR14" s="2">
        <f t="shared" si="34"/>
        <v>0.30803225496208908</v>
      </c>
      <c r="AS14" s="2">
        <f t="shared" si="16"/>
        <v>2.5115868827837874E-2</v>
      </c>
      <c r="AT14" s="2">
        <f t="shared" si="17"/>
        <v>0.24772873653966981</v>
      </c>
      <c r="AU14" s="2">
        <f t="shared" si="18"/>
        <v>0.30767998733330015</v>
      </c>
      <c r="AV14" s="2">
        <f t="shared" si="19"/>
        <v>2.5248131066803023</v>
      </c>
      <c r="AW14" s="2">
        <f t="shared" si="35"/>
        <v>0.18742739938264016</v>
      </c>
      <c r="AX14" s="2">
        <f t="shared" si="20"/>
        <v>1.3865904547784127E-2</v>
      </c>
      <c r="AY14" s="2">
        <f t="shared" si="21"/>
        <v>0.15702774270044398</v>
      </c>
      <c r="AZ14" s="2">
        <f t="shared" si="22"/>
        <v>0.1663792832343238</v>
      </c>
      <c r="BA14" s="2">
        <f t="shared" si="23"/>
        <v>1.6452399100098527</v>
      </c>
      <c r="BB14" s="2">
        <f t="shared" si="36"/>
        <v>0.11470370740973912</v>
      </c>
      <c r="BD14" s="2">
        <f t="shared" ref="BD14:BD77" si="66">(($W$6-BE13*C13/100)/((100-C13)/100))/((C14-C13)/100+S14*(1-(C14-C13)/100))</f>
        <v>16276.772808448008</v>
      </c>
      <c r="BE14" s="2">
        <f t="shared" ref="BE14:BE77" si="67">(BE13*C13+BD14*(C14-C13))/C14</f>
        <v>16429.026440715767</v>
      </c>
      <c r="BF14" s="2">
        <f t="shared" si="37"/>
        <v>35.006148815820524</v>
      </c>
      <c r="BG14" s="2">
        <f t="shared" si="38"/>
        <v>34.971827526616217</v>
      </c>
      <c r="BH14" s="2">
        <f t="shared" ref="BH14:BH77" si="68">(($Y$6-BI13*C13/100)/((100-C13)/100))/((C14-C13)/100+AC14*(1-(C14-C13)/100))</f>
        <v>3.0517133539113641</v>
      </c>
      <c r="BI14" s="2">
        <f t="shared" si="39"/>
        <v>3.0624801469382588</v>
      </c>
      <c r="BJ14" s="2">
        <f t="shared" si="40"/>
        <v>101.40231713381982</v>
      </c>
      <c r="BK14" s="2">
        <f t="shared" si="41"/>
        <v>101.05198134434673</v>
      </c>
      <c r="BL14" s="2">
        <f t="shared" si="42"/>
        <v>168.35868497440126</v>
      </c>
      <c r="BM14" s="2">
        <f t="shared" si="43"/>
        <v>167.93746303921387</v>
      </c>
      <c r="BN14" s="2">
        <f t="shared" si="44"/>
        <v>277.32667876733052</v>
      </c>
      <c r="BO14" s="2">
        <f t="shared" si="45"/>
        <v>277.03275568363097</v>
      </c>
      <c r="BP14" s="2">
        <f t="shared" si="46"/>
        <v>452.94858762269166</v>
      </c>
      <c r="BQ14" s="2">
        <f t="shared" si="47"/>
        <v>453.4817341863461</v>
      </c>
      <c r="BR14" s="2">
        <f t="shared" si="48"/>
        <v>732.71355791224153</v>
      </c>
      <c r="BS14" s="2">
        <f t="shared" si="49"/>
        <v>736.15688665457981</v>
      </c>
      <c r="BU14" s="2">
        <f t="shared" si="50"/>
        <v>2.889525326276944</v>
      </c>
      <c r="BV14" s="2">
        <f t="shared" si="51"/>
        <v>4.8020785562722077</v>
      </c>
      <c r="BW14" s="2">
        <f t="shared" si="52"/>
        <v>7.9215979054222432</v>
      </c>
      <c r="BX14" s="2">
        <f t="shared" si="53"/>
        <v>12.967058522784148</v>
      </c>
      <c r="BY14" s="2">
        <f t="shared" si="54"/>
        <v>21.049997632932065</v>
      </c>
      <c r="CA14" s="2">
        <f t="shared" si="55"/>
        <v>0.61508198132733771</v>
      </c>
      <c r="CB14" s="2">
        <f t="shared" si="56"/>
        <v>1.0221997246472099</v>
      </c>
      <c r="CC14" s="2">
        <f t="shared" si="57"/>
        <v>1.6862396361908918</v>
      </c>
      <c r="CD14" s="2">
        <f t="shared" ref="CD14:CD77" si="69">100*BQ14/BE14</f>
        <v>2.7602471505097239</v>
      </c>
      <c r="CE14" s="2">
        <f t="shared" si="58"/>
        <v>4.4808308594000144</v>
      </c>
      <c r="CG14" s="2">
        <f t="shared" si="59"/>
        <v>32.996779242919935</v>
      </c>
      <c r="CH14" s="2">
        <f t="shared" si="60"/>
        <v>54.837078113669016</v>
      </c>
      <c r="CI14" s="2">
        <f t="shared" si="61"/>
        <v>90.460261745891444</v>
      </c>
      <c r="CJ14" s="2">
        <f t="shared" si="62"/>
        <v>148.07662823209432</v>
      </c>
      <c r="CK14" s="2">
        <f t="shared" si="63"/>
        <v>240.37931719836914</v>
      </c>
    </row>
    <row r="15" spans="1:89">
      <c r="A15" s="2">
        <v>1</v>
      </c>
      <c r="B15" s="2">
        <f t="shared" si="24"/>
        <v>1301.7391304347825</v>
      </c>
      <c r="C15" s="3">
        <v>0.4</v>
      </c>
      <c r="D15" s="2">
        <f>$D$5+$D$7*$C15</f>
        <v>51.071199999999997</v>
      </c>
      <c r="E15" s="2">
        <f>$E$5+$E$7*$C15</f>
        <v>32.963999999999999</v>
      </c>
      <c r="F15" s="2">
        <f>$F$5+$F$7*$C15</f>
        <v>13.6372</v>
      </c>
      <c r="G15" s="2">
        <f>$G$5+$G$7*$C15</f>
        <v>1.9843999999999999</v>
      </c>
      <c r="H15" s="3">
        <f t="shared" si="64"/>
        <v>99.656800000000004</v>
      </c>
      <c r="J15" s="2">
        <f t="shared" si="25"/>
        <v>51.247079978486163</v>
      </c>
      <c r="K15" s="2">
        <f t="shared" si="26"/>
        <v>33.077522055695141</v>
      </c>
      <c r="L15" s="2">
        <f t="shared" si="27"/>
        <v>13.68416405102311</v>
      </c>
      <c r="M15" s="2">
        <f t="shared" si="28"/>
        <v>1.9912339147955784</v>
      </c>
      <c r="N15" s="3">
        <f t="shared" si="29"/>
        <v>100</v>
      </c>
      <c r="O15" s="2">
        <v>8.0000000000000002E-3</v>
      </c>
      <c r="P15" s="2">
        <f t="shared" si="0"/>
        <v>0.10133607638893345</v>
      </c>
      <c r="Q15" s="2">
        <f t="shared" si="1"/>
        <v>0.22726530513923199</v>
      </c>
      <c r="R15" s="2">
        <v>0.3</v>
      </c>
      <c r="S15" s="2">
        <f t="shared" si="65"/>
        <v>7.4692288346901919E-2</v>
      </c>
      <c r="T15" s="2">
        <v>0.12</v>
      </c>
      <c r="U15" s="2">
        <f t="shared" si="2"/>
        <v>0.67426020884433358</v>
      </c>
      <c r="V15" s="2">
        <f t="shared" si="3"/>
        <v>1.3167227977863289</v>
      </c>
      <c r="W15" s="2">
        <v>0.06</v>
      </c>
      <c r="X15" s="2">
        <f t="shared" si="30"/>
        <v>0.46590231336262383</v>
      </c>
      <c r="Y15" s="2">
        <v>2.6700000000000002E-2</v>
      </c>
      <c r="Z15" s="2">
        <v>0.21</v>
      </c>
      <c r="AA15" s="2">
        <v>0.442</v>
      </c>
      <c r="AB15" s="2">
        <v>0.5</v>
      </c>
      <c r="AC15" s="2">
        <f t="shared" si="31"/>
        <v>0.15358594135071565</v>
      </c>
      <c r="AD15" s="2">
        <f t="shared" si="4"/>
        <v>0.14914892815193864</v>
      </c>
      <c r="AE15" s="2">
        <f t="shared" si="5"/>
        <v>0.97034830668221905</v>
      </c>
      <c r="AF15" s="2">
        <f t="shared" si="6"/>
        <v>1.9413185509102504</v>
      </c>
      <c r="AG15" s="2">
        <f t="shared" si="7"/>
        <v>9.1159129232318481</v>
      </c>
      <c r="AH15" s="2">
        <f t="shared" si="32"/>
        <v>0.84457401068708304</v>
      </c>
      <c r="AI15" s="2">
        <f t="shared" si="8"/>
        <v>8.2341758325591943E-2</v>
      </c>
      <c r="AJ15" s="2">
        <f t="shared" si="9"/>
        <v>0.61507440097530686</v>
      </c>
      <c r="AK15" s="2">
        <f t="shared" si="10"/>
        <v>1.0497763986191688</v>
      </c>
      <c r="AL15" s="2">
        <f t="shared" si="11"/>
        <v>5.9401876985640527</v>
      </c>
      <c r="AM15" s="2">
        <f t="shared" si="33"/>
        <v>0.50758527399864162</v>
      </c>
      <c r="AN15" s="2">
        <f t="shared" si="12"/>
        <v>4.5459027082267775E-2</v>
      </c>
      <c r="AO15" s="2">
        <f t="shared" si="13"/>
        <v>0.38987703294774467</v>
      </c>
      <c r="AP15" s="2">
        <f t="shared" si="14"/>
        <v>0.56767112567955891</v>
      </c>
      <c r="AQ15" s="2">
        <f t="shared" si="15"/>
        <v>3.8707949704352655</v>
      </c>
      <c r="AR15" s="2">
        <f t="shared" si="34"/>
        <v>0.30701571586146043</v>
      </c>
      <c r="AS15" s="2">
        <f t="shared" si="16"/>
        <v>2.509690326377299E-2</v>
      </c>
      <c r="AT15" s="2">
        <f t="shared" si="17"/>
        <v>0.24713124230029407</v>
      </c>
      <c r="AU15" s="2">
        <f t="shared" si="18"/>
        <v>0.30697061522260538</v>
      </c>
      <c r="AV15" s="2">
        <f t="shared" si="19"/>
        <v>2.5223199103235192</v>
      </c>
      <c r="AW15" s="2">
        <f t="shared" si="35"/>
        <v>0.18683797333560179</v>
      </c>
      <c r="AX15" s="2">
        <f t="shared" si="20"/>
        <v>1.3855434087740676E-2</v>
      </c>
      <c r="AY15" s="2">
        <f t="shared" si="21"/>
        <v>0.15664900919945324</v>
      </c>
      <c r="AZ15" s="2">
        <f t="shared" si="22"/>
        <v>0.1659956871988886</v>
      </c>
      <c r="BA15" s="2">
        <f t="shared" si="23"/>
        <v>1.6436152724718036</v>
      </c>
      <c r="BB15" s="2">
        <f t="shared" si="36"/>
        <v>0.11435946284442534</v>
      </c>
      <c r="BD15" s="2">
        <f t="shared" si="66"/>
        <v>16125.493236190183</v>
      </c>
      <c r="BE15" s="2">
        <f t="shared" si="67"/>
        <v>16353.143139584372</v>
      </c>
      <c r="BF15" s="2">
        <f t="shared" si="37"/>
        <v>35.040396677561461</v>
      </c>
      <c r="BG15" s="2">
        <f t="shared" si="38"/>
        <v>34.988969814352529</v>
      </c>
      <c r="BH15" s="2">
        <f t="shared" si="68"/>
        <v>3.0409522835147986</v>
      </c>
      <c r="BI15" s="2">
        <f t="shared" si="39"/>
        <v>3.0570981810823938</v>
      </c>
      <c r="BJ15" s="2">
        <f t="shared" si="40"/>
        <v>101.75412913121498</v>
      </c>
      <c r="BK15" s="2">
        <f t="shared" si="41"/>
        <v>101.2275182910638</v>
      </c>
      <c r="BL15" s="2">
        <f t="shared" si="42"/>
        <v>168.78018826215651</v>
      </c>
      <c r="BM15" s="2">
        <f t="shared" si="43"/>
        <v>168.14814434494954</v>
      </c>
      <c r="BN15" s="2">
        <f t="shared" si="44"/>
        <v>277.61703593145916</v>
      </c>
      <c r="BO15" s="2">
        <f t="shared" si="45"/>
        <v>277.17882574558803</v>
      </c>
      <c r="BP15" s="2">
        <f t="shared" si="46"/>
        <v>452.40460360700718</v>
      </c>
      <c r="BQ15" s="2">
        <f t="shared" si="47"/>
        <v>453.21245154151131</v>
      </c>
      <c r="BR15" s="2">
        <f t="shared" si="48"/>
        <v>729.26014082114625</v>
      </c>
      <c r="BS15" s="2">
        <f t="shared" si="49"/>
        <v>734.43270019622139</v>
      </c>
      <c r="BU15" s="2">
        <f t="shared" si="50"/>
        <v>2.8931265718357939</v>
      </c>
      <c r="BV15" s="2">
        <f t="shared" si="51"/>
        <v>4.8057472179696736</v>
      </c>
      <c r="BW15" s="2">
        <f t="shared" si="52"/>
        <v>7.9218915908718426</v>
      </c>
      <c r="BX15" s="2">
        <f t="shared" si="53"/>
        <v>12.9530093039665</v>
      </c>
      <c r="BY15" s="2">
        <f t="shared" si="54"/>
        <v>20.990406522199347</v>
      </c>
      <c r="CA15" s="2">
        <f t="shared" si="55"/>
        <v>0.61900955325238216</v>
      </c>
      <c r="CB15" s="2">
        <f t="shared" si="56"/>
        <v>1.0282313492256459</v>
      </c>
      <c r="CC15" s="2">
        <f t="shared" si="57"/>
        <v>1.6949574976485697</v>
      </c>
      <c r="CD15" s="2">
        <f t="shared" si="69"/>
        <v>2.7714088213688202</v>
      </c>
      <c r="CE15" s="2">
        <f t="shared" si="58"/>
        <v>4.4910797510140767</v>
      </c>
      <c r="CG15" s="2">
        <f t="shared" si="59"/>
        <v>33.11228894036477</v>
      </c>
      <c r="CH15" s="2">
        <f t="shared" si="60"/>
        <v>55.002533247203445</v>
      </c>
      <c r="CI15" s="2">
        <f t="shared" si="61"/>
        <v>90.667296019734081</v>
      </c>
      <c r="CJ15" s="2">
        <f t="shared" si="62"/>
        <v>148.24923005287559</v>
      </c>
      <c r="CK15" s="2">
        <f t="shared" si="63"/>
        <v>240.23850615624937</v>
      </c>
    </row>
    <row r="16" spans="1:89">
      <c r="A16" s="2">
        <v>1</v>
      </c>
      <c r="B16" s="2">
        <f t="shared" si="24"/>
        <v>1302.1739130434783</v>
      </c>
      <c r="C16" s="3">
        <v>0.5</v>
      </c>
      <c r="D16" s="2">
        <f>$D$5+$D$7*$C16</f>
        <v>51.088999999999999</v>
      </c>
      <c r="E16" s="2">
        <f>$E$5+$E$7*$C16</f>
        <v>32.954999999999998</v>
      </c>
      <c r="F16" s="2">
        <f>$F$5+$F$7*$C16</f>
        <v>13.5465</v>
      </c>
      <c r="G16" s="2">
        <f>$G$5+$G$7*$C16</f>
        <v>1.9804999999999999</v>
      </c>
      <c r="H16" s="3">
        <f t="shared" si="64"/>
        <v>99.570999999999998</v>
      </c>
      <c r="J16" s="2">
        <f t="shared" si="25"/>
        <v>51.309116108103765</v>
      </c>
      <c r="K16" s="2">
        <f t="shared" si="26"/>
        <v>33.096986070241336</v>
      </c>
      <c r="L16" s="2">
        <f t="shared" si="27"/>
        <v>13.604864870293561</v>
      </c>
      <c r="M16" s="2">
        <f t="shared" si="28"/>
        <v>1.9890329513613401</v>
      </c>
      <c r="N16" s="3">
        <f t="shared" si="29"/>
        <v>100</v>
      </c>
      <c r="O16" s="2">
        <v>8.0000000000000002E-3</v>
      </c>
      <c r="P16" s="2">
        <f t="shared" si="0"/>
        <v>0.10118244198326692</v>
      </c>
      <c r="Q16" s="2">
        <f t="shared" si="1"/>
        <v>0.22718104229206582</v>
      </c>
      <c r="R16" s="2">
        <v>0.3</v>
      </c>
      <c r="S16" s="2">
        <f t="shared" si="65"/>
        <v>7.446784068622421E-2</v>
      </c>
      <c r="T16" s="2">
        <v>0.12</v>
      </c>
      <c r="U16" s="2">
        <f t="shared" si="2"/>
        <v>0.6742800709271769</v>
      </c>
      <c r="V16" s="2">
        <f t="shared" si="3"/>
        <v>1.315563951264501</v>
      </c>
      <c r="W16" s="2">
        <v>0.06</v>
      </c>
      <c r="X16" s="2">
        <f t="shared" si="30"/>
        <v>0.46491143810155244</v>
      </c>
      <c r="Y16" s="2">
        <v>2.6700000000000002E-2</v>
      </c>
      <c r="Z16" s="2">
        <v>0.21</v>
      </c>
      <c r="AA16" s="2">
        <v>0.442</v>
      </c>
      <c r="AB16" s="2">
        <v>0.5</v>
      </c>
      <c r="AC16" s="2">
        <f t="shared" si="31"/>
        <v>0.15328187223187476</v>
      </c>
      <c r="AD16" s="2">
        <f t="shared" si="4"/>
        <v>0.14903636454737637</v>
      </c>
      <c r="AE16" s="2">
        <f t="shared" si="5"/>
        <v>0.96800922448542059</v>
      </c>
      <c r="AF16" s="2">
        <f t="shared" si="6"/>
        <v>1.9368452084301047</v>
      </c>
      <c r="AG16" s="2">
        <f t="shared" si="7"/>
        <v>9.1069161299667787</v>
      </c>
      <c r="AH16" s="2">
        <f t="shared" si="32"/>
        <v>0.84149585554705253</v>
      </c>
      <c r="AI16" s="2">
        <f t="shared" si="8"/>
        <v>8.2279614499028986E-2</v>
      </c>
      <c r="AJ16" s="2">
        <f t="shared" si="9"/>
        <v>0.61359172761861602</v>
      </c>
      <c r="AK16" s="2">
        <f t="shared" si="10"/>
        <v>1.0473574193350139</v>
      </c>
      <c r="AL16" s="2">
        <f t="shared" si="11"/>
        <v>5.9343251326170376</v>
      </c>
      <c r="AM16" s="2">
        <f>(J16*AI16+K16*AJ16+L16*AK16+M16*AL16)/100</f>
        <v>0.50582455549288641</v>
      </c>
      <c r="AN16" s="2">
        <f t="shared" si="12"/>
        <v>4.5424718877631796E-2</v>
      </c>
      <c r="AO16" s="2">
        <f t="shared" si="13"/>
        <v>0.38893721121525077</v>
      </c>
      <c r="AP16" s="2">
        <f t="shared" si="14"/>
        <v>0.56636305217453631</v>
      </c>
      <c r="AQ16" s="2">
        <f t="shared" si="15"/>
        <v>3.8669747560021372</v>
      </c>
      <c r="AR16" s="2">
        <f t="shared" si="34"/>
        <v>0.30600184640992367</v>
      </c>
      <c r="AS16" s="2">
        <f t="shared" si="16"/>
        <v>2.5077962478011237E-2</v>
      </c>
      <c r="AT16" s="2">
        <f t="shared" si="17"/>
        <v>0.24653551777008514</v>
      </c>
      <c r="AU16" s="2">
        <f t="shared" si="18"/>
        <v>0.30626326882003385</v>
      </c>
      <c r="AV16" s="2">
        <f t="shared" si="19"/>
        <v>2.5198305501274909</v>
      </c>
      <c r="AW16" s="2">
        <f t="shared" si="35"/>
        <v>0.18625007069076699</v>
      </c>
      <c r="AX16" s="2">
        <f t="shared" si="20"/>
        <v>1.3844977307239364E-2</v>
      </c>
      <c r="AY16" s="2">
        <f t="shared" si="21"/>
        <v>0.15627139746350102</v>
      </c>
      <c r="AZ16" s="2">
        <f t="shared" si="22"/>
        <v>0.16561318657387802</v>
      </c>
      <c r="BA16" s="2">
        <f t="shared" si="23"/>
        <v>1.6419931346850269</v>
      </c>
      <c r="BB16" s="2">
        <f t="shared" si="36"/>
        <v>0.11401609288071793</v>
      </c>
      <c r="BD16" s="2">
        <f t="shared" si="66"/>
        <v>15974.945836416069</v>
      </c>
      <c r="BE16" s="2">
        <f t="shared" si="67"/>
        <v>16277.50367895071</v>
      </c>
      <c r="BF16" s="2">
        <f t="shared" si="37"/>
        <v>35.074588739079637</v>
      </c>
      <c r="BG16" s="2">
        <f t="shared" si="38"/>
        <v>35.006093599297955</v>
      </c>
      <c r="BH16" s="2">
        <f t="shared" si="68"/>
        <v>3.0301955351128971</v>
      </c>
      <c r="BI16" s="2">
        <f t="shared" si="39"/>
        <v>3.0517176518884943</v>
      </c>
      <c r="BJ16" s="2">
        <f t="shared" si="40"/>
        <v>102.10705180635847</v>
      </c>
      <c r="BK16" s="2">
        <f t="shared" si="41"/>
        <v>101.40342499412273</v>
      </c>
      <c r="BL16" s="2">
        <f t="shared" si="42"/>
        <v>169.20189307455857</v>
      </c>
      <c r="BM16" s="2">
        <f t="shared" si="43"/>
        <v>168.35889409087136</v>
      </c>
      <c r="BN16" s="2">
        <f t="shared" si="44"/>
        <v>277.90468981581449</v>
      </c>
      <c r="BO16" s="2">
        <f t="shared" si="45"/>
        <v>277.32399855963331</v>
      </c>
      <c r="BP16" s="2">
        <f t="shared" si="46"/>
        <v>451.85247964275231</v>
      </c>
      <c r="BQ16" s="2">
        <f t="shared" si="47"/>
        <v>452.94045716175953</v>
      </c>
      <c r="BR16" s="2">
        <f t="shared" si="48"/>
        <v>725.79934968139298</v>
      </c>
      <c r="BS16" s="2">
        <f t="shared" si="49"/>
        <v>732.70603009325578</v>
      </c>
      <c r="BU16" s="2">
        <f t="shared" si="50"/>
        <v>2.8967363840950355</v>
      </c>
      <c r="BV16" s="2">
        <f t="shared" si="51"/>
        <v>4.8094167837752622</v>
      </c>
      <c r="BW16" s="2">
        <f t="shared" si="52"/>
        <v>7.9221635448405197</v>
      </c>
      <c r="BX16" s="2">
        <f t="shared" si="53"/>
        <v>12.9389032191482</v>
      </c>
      <c r="BY16" s="2">
        <f t="shared" si="54"/>
        <v>20.930813888583963</v>
      </c>
      <c r="CA16" s="2">
        <f t="shared" si="55"/>
        <v>0.62296668453684811</v>
      </c>
      <c r="CB16" s="2">
        <f t="shared" si="56"/>
        <v>1.0343041378549036</v>
      </c>
      <c r="CC16" s="2">
        <f t="shared" si="57"/>
        <v>1.7037256082347287</v>
      </c>
      <c r="CD16" s="2">
        <f t="shared" si="69"/>
        <v>2.78261621742086</v>
      </c>
      <c r="CE16" s="2">
        <f t="shared" si="58"/>
        <v>4.5013415112340365</v>
      </c>
      <c r="CG16" s="2">
        <f t="shared" si="59"/>
        <v>33.228311580978421</v>
      </c>
      <c r="CH16" s="2">
        <f t="shared" si="60"/>
        <v>55.1685684246332</v>
      </c>
      <c r="CI16" s="2">
        <f t="shared" si="61"/>
        <v>90.874723743861722</v>
      </c>
      <c r="CJ16" s="2">
        <f t="shared" si="62"/>
        <v>148.42148220411755</v>
      </c>
      <c r="CK16" s="2">
        <f t="shared" si="63"/>
        <v>240.09627156687819</v>
      </c>
    </row>
    <row r="17" spans="1:89">
      <c r="A17" s="2">
        <v>1</v>
      </c>
      <c r="B17" s="2">
        <f t="shared" si="24"/>
        <v>1302.608695652174</v>
      </c>
      <c r="C17" s="3">
        <v>0.6</v>
      </c>
      <c r="D17" s="2">
        <f t="shared" ref="D17:D26" si="70">$D$5+$D$7*$C17</f>
        <v>51.1068</v>
      </c>
      <c r="E17" s="2">
        <f t="shared" ref="E17:E26" si="71">$E$5+$E$7*$C17</f>
        <v>32.945999999999998</v>
      </c>
      <c r="F17" s="2">
        <f t="shared" ref="F17:F26" si="72">$F$5+$F$7*$C17</f>
        <v>13.4558</v>
      </c>
      <c r="G17" s="2">
        <f t="shared" ref="G17:G26" si="73">$G$5+$G$7*$C17</f>
        <v>1.9765999999999999</v>
      </c>
      <c r="H17" s="3">
        <f t="shared" si="64"/>
        <v>99.485199999999992</v>
      </c>
      <c r="J17" s="2">
        <f t="shared" si="25"/>
        <v>51.371259242580813</v>
      </c>
      <c r="K17" s="2">
        <f t="shared" si="26"/>
        <v>33.116483657870724</v>
      </c>
      <c r="L17" s="2">
        <f t="shared" si="27"/>
        <v>13.52542890801848</v>
      </c>
      <c r="M17" s="2">
        <f t="shared" si="28"/>
        <v>1.9868281915299966</v>
      </c>
      <c r="N17" s="3">
        <f t="shared" si="29"/>
        <v>100.00000000000001</v>
      </c>
      <c r="O17" s="2">
        <v>8.0000000000000002E-3</v>
      </c>
      <c r="P17" s="2">
        <f t="shared" si="0"/>
        <v>0.10102912508944051</v>
      </c>
      <c r="Q17" s="2">
        <f t="shared" si="1"/>
        <v>0.22709685716059794</v>
      </c>
      <c r="R17" s="2">
        <v>0.3</v>
      </c>
      <c r="S17" s="2">
        <f t="shared" si="65"/>
        <v>7.4243302981531742E-2</v>
      </c>
      <c r="T17" s="2">
        <v>0.12</v>
      </c>
      <c r="U17" s="2">
        <f t="shared" si="2"/>
        <v>0.67429992263395155</v>
      </c>
      <c r="V17" s="2">
        <f t="shared" si="3"/>
        <v>1.3144067632953083</v>
      </c>
      <c r="W17" s="2">
        <v>0.06</v>
      </c>
      <c r="X17" s="2">
        <f t="shared" si="30"/>
        <v>0.46392118402181615</v>
      </c>
      <c r="Y17" s="2">
        <v>2.6700000000000002E-2</v>
      </c>
      <c r="Z17" s="2">
        <v>0.21</v>
      </c>
      <c r="AA17" s="2">
        <v>0.442</v>
      </c>
      <c r="AB17" s="2">
        <v>0.5</v>
      </c>
      <c r="AC17" s="2">
        <f t="shared" si="31"/>
        <v>0.15297727863038926</v>
      </c>
      <c r="AD17" s="2">
        <f t="shared" si="4"/>
        <v>0.1489239479419518</v>
      </c>
      <c r="AE17" s="2">
        <f t="shared" si="5"/>
        <v>0.96567706691810717</v>
      </c>
      <c r="AF17" s="2">
        <f t="shared" si="6"/>
        <v>1.9323846338245021</v>
      </c>
      <c r="AG17" s="2">
        <f t="shared" si="7"/>
        <v>9.0979331733670286</v>
      </c>
      <c r="AH17" s="2">
        <f t="shared" si="32"/>
        <v>0.83842600643770837</v>
      </c>
      <c r="AI17" s="2">
        <f t="shared" si="8"/>
        <v>8.2217551827373572E-2</v>
      </c>
      <c r="AJ17" s="2">
        <f t="shared" si="9"/>
        <v>0.61211344357481745</v>
      </c>
      <c r="AK17" s="2">
        <f t="shared" si="10"/>
        <v>1.0449453443342129</v>
      </c>
      <c r="AL17" s="2">
        <f t="shared" si="11"/>
        <v>5.928471583034022</v>
      </c>
      <c r="AM17" s="2">
        <f t="shared" si="33"/>
        <v>0.504068524615365</v>
      </c>
      <c r="AN17" s="2">
        <f t="shared" si="12"/>
        <v>4.5390455476789347E-2</v>
      </c>
      <c r="AO17" s="2">
        <f t="shared" si="13"/>
        <v>0.38800017173525236</v>
      </c>
      <c r="AP17" s="2">
        <f t="shared" si="14"/>
        <v>0.56505871219058423</v>
      </c>
      <c r="AQ17" s="2">
        <f t="shared" si="15"/>
        <v>3.8631604168878018</v>
      </c>
      <c r="AR17" s="2">
        <f t="shared" si="34"/>
        <v>0.30499063667224169</v>
      </c>
      <c r="AS17" s="2">
        <f t="shared" si="16"/>
        <v>2.5059046427413089E-2</v>
      </c>
      <c r="AT17" s="2">
        <f t="shared" si="17"/>
        <v>0.24594155682546226</v>
      </c>
      <c r="AU17" s="2">
        <f t="shared" si="18"/>
        <v>0.30555794133512099</v>
      </c>
      <c r="AV17" s="2">
        <f t="shared" si="19"/>
        <v>2.5173450184560129</v>
      </c>
      <c r="AW17" s="2">
        <f t="shared" si="35"/>
        <v>0.18566368581080878</v>
      </c>
      <c r="AX17" s="2">
        <f t="shared" si="20"/>
        <v>1.3834534182463828E-2</v>
      </c>
      <c r="AY17" s="2">
        <f t="shared" si="21"/>
        <v>0.155894903611035</v>
      </c>
      <c r="AZ17" s="2">
        <f t="shared" si="22"/>
        <v>0.16523177768731906</v>
      </c>
      <c r="BA17" s="2">
        <f t="shared" si="23"/>
        <v>1.6403734916735544</v>
      </c>
      <c r="BB17" s="2">
        <f t="shared" si="36"/>
        <v>0.11367359430118729</v>
      </c>
      <c r="BD17" s="2">
        <f t="shared" si="66"/>
        <v>15825.131884146664</v>
      </c>
      <c r="BE17" s="2">
        <f t="shared" si="67"/>
        <v>16202.108379816704</v>
      </c>
      <c r="BF17" s="2">
        <f t="shared" si="37"/>
        <v>35.108724412195095</v>
      </c>
      <c r="BG17" s="2">
        <f t="shared" si="38"/>
        <v>35.023198734780813</v>
      </c>
      <c r="BH17" s="2">
        <f t="shared" si="68"/>
        <v>3.019443132918278</v>
      </c>
      <c r="BI17" s="2">
        <f t="shared" si="39"/>
        <v>3.0463385653934583</v>
      </c>
      <c r="BJ17" s="2">
        <f t="shared" si="40"/>
        <v>102.46108797618065</v>
      </c>
      <c r="BK17" s="2">
        <f t="shared" si="41"/>
        <v>101.57970215779905</v>
      </c>
      <c r="BL17" s="2">
        <f t="shared" si="42"/>
        <v>169.62379172266813</v>
      </c>
      <c r="BM17" s="2">
        <f t="shared" si="43"/>
        <v>168.5697103628375</v>
      </c>
      <c r="BN17" s="2">
        <f t="shared" si="44"/>
        <v>278.18961725688808</v>
      </c>
      <c r="BO17" s="2">
        <f t="shared" si="45"/>
        <v>277.46826834250913</v>
      </c>
      <c r="BP17" s="2">
        <f t="shared" si="46"/>
        <v>451.29220669395647</v>
      </c>
      <c r="BQ17" s="2">
        <f t="shared" si="47"/>
        <v>452.66574875045899</v>
      </c>
      <c r="BR17" s="2">
        <f t="shared" si="48"/>
        <v>722.3313392999861</v>
      </c>
      <c r="BS17" s="2">
        <f t="shared" si="49"/>
        <v>730.97691496104414</v>
      </c>
      <c r="BU17" s="2">
        <f t="shared" si="50"/>
        <v>2.9003547884654624</v>
      </c>
      <c r="BV17" s="2">
        <f t="shared" si="51"/>
        <v>4.8130872236816682</v>
      </c>
      <c r="BW17" s="2">
        <f t="shared" si="52"/>
        <v>7.9224136676859604</v>
      </c>
      <c r="BX17" s="2">
        <f t="shared" si="53"/>
        <v>12.924740317934639</v>
      </c>
      <c r="BY17" s="2">
        <f t="shared" si="54"/>
        <v>20.871220829841739</v>
      </c>
      <c r="CA17" s="2">
        <f t="shared" si="55"/>
        <v>0.62695360243571119</v>
      </c>
      <c r="CB17" s="2">
        <f t="shared" si="56"/>
        <v>1.0404183604451642</v>
      </c>
      <c r="CC17" s="2">
        <f t="shared" si="57"/>
        <v>1.7125442062105758</v>
      </c>
      <c r="CD17" s="2">
        <f t="shared" si="69"/>
        <v>2.7938694035299378</v>
      </c>
      <c r="CE17" s="2">
        <f t="shared" si="58"/>
        <v>4.5116160059244939</v>
      </c>
      <c r="CG17" s="2">
        <f t="shared" si="59"/>
        <v>33.34484988364359</v>
      </c>
      <c r="CH17" s="2">
        <f t="shared" si="60"/>
        <v>55.335185746521056</v>
      </c>
      <c r="CI17" s="2">
        <f t="shared" si="61"/>
        <v>91.082544630646453</v>
      </c>
      <c r="CJ17" s="2">
        <f t="shared" si="62"/>
        <v>148.59338154096267</v>
      </c>
      <c r="CK17" s="2">
        <f t="shared" si="63"/>
        <v>239.95261828904194</v>
      </c>
    </row>
    <row r="18" spans="1:89">
      <c r="A18" s="2">
        <v>1</v>
      </c>
      <c r="B18" s="2">
        <f t="shared" si="24"/>
        <v>1303.0434782608695</v>
      </c>
      <c r="C18" s="3">
        <v>0.7</v>
      </c>
      <c r="D18" s="2">
        <f t="shared" si="70"/>
        <v>51.124600000000001</v>
      </c>
      <c r="E18" s="2">
        <f t="shared" si="71"/>
        <v>32.936999999999998</v>
      </c>
      <c r="F18" s="2">
        <f t="shared" si="72"/>
        <v>13.3651</v>
      </c>
      <c r="G18" s="2">
        <f t="shared" si="73"/>
        <v>1.9726999999999999</v>
      </c>
      <c r="H18" s="3">
        <f t="shared" si="64"/>
        <v>99.3994</v>
      </c>
      <c r="J18" s="2">
        <f t="shared" si="25"/>
        <v>51.433509659012024</v>
      </c>
      <c r="K18" s="2">
        <f t="shared" si="26"/>
        <v>33.136014905522565</v>
      </c>
      <c r="L18" s="2">
        <f t="shared" si="27"/>
        <v>13.445855809994828</v>
      </c>
      <c r="M18" s="2">
        <f t="shared" si="28"/>
        <v>1.9846196254705761</v>
      </c>
      <c r="N18" s="3">
        <f t="shared" si="29"/>
        <v>99.999999999999986</v>
      </c>
      <c r="O18" s="2">
        <v>8.0000000000000002E-3</v>
      </c>
      <c r="P18" s="2">
        <f t="shared" si="0"/>
        <v>0.10087612489990987</v>
      </c>
      <c r="Q18" s="2">
        <f t="shared" si="1"/>
        <v>0.22701274964313639</v>
      </c>
      <c r="R18" s="2">
        <v>0.3</v>
      </c>
      <c r="S18" s="2">
        <f t="shared" si="65"/>
        <v>7.4018674419401048E-2</v>
      </c>
      <c r="T18" s="2">
        <v>0.12</v>
      </c>
      <c r="U18" s="2">
        <f t="shared" si="2"/>
        <v>0.67431976397277771</v>
      </c>
      <c r="V18" s="2">
        <f t="shared" si="3"/>
        <v>1.3132512307677966</v>
      </c>
      <c r="W18" s="2">
        <v>0.06</v>
      </c>
      <c r="X18" s="2">
        <f t="shared" si="30"/>
        <v>0.46293154777902129</v>
      </c>
      <c r="Y18" s="2">
        <v>2.6700000000000002E-2</v>
      </c>
      <c r="Z18" s="2">
        <v>0.21</v>
      </c>
      <c r="AA18" s="2">
        <v>0.442</v>
      </c>
      <c r="AB18" s="2">
        <v>0.5</v>
      </c>
      <c r="AC18" s="2">
        <f t="shared" si="31"/>
        <v>0.15267215918808361</v>
      </c>
      <c r="AD18" s="2">
        <f t="shared" si="4"/>
        <v>0.1488116780798405</v>
      </c>
      <c r="AE18" s="2">
        <f t="shared" si="5"/>
        <v>0.96335181003082682</v>
      </c>
      <c r="AF18" s="2">
        <f t="shared" si="6"/>
        <v>1.9279367843137518</v>
      </c>
      <c r="AG18" s="2">
        <f t="shared" si="7"/>
        <v>9.0889640259011539</v>
      </c>
      <c r="AH18" s="2">
        <f t="shared" si="32"/>
        <v>0.83536443212004174</v>
      </c>
      <c r="AI18" s="2">
        <f t="shared" si="8"/>
        <v>8.2155570169390735E-2</v>
      </c>
      <c r="AJ18" s="2">
        <f t="shared" si="9"/>
        <v>0.61063953366307877</v>
      </c>
      <c r="AK18" s="2">
        <f t="shared" si="10"/>
        <v>1.0425401504834635</v>
      </c>
      <c r="AL18" s="2">
        <f t="shared" si="11"/>
        <v>5.9226270318747414</v>
      </c>
      <c r="AM18" s="2">
        <f t="shared" si="33"/>
        <v>0.50231716382542235</v>
      </c>
      <c r="AN18" s="2">
        <f t="shared" si="12"/>
        <v>4.5356236801767806E-2</v>
      </c>
      <c r="AO18" s="2">
        <f t="shared" si="13"/>
        <v>0.38706590488507991</v>
      </c>
      <c r="AP18" s="2">
        <f t="shared" si="14"/>
        <v>0.56375809321826931</v>
      </c>
      <c r="AQ18" s="2">
        <f t="shared" si="15"/>
        <v>3.8593519414018731</v>
      </c>
      <c r="AR18" s="2">
        <f t="shared" si="34"/>
        <v>0.30398207674966349</v>
      </c>
      <c r="AS18" s="2">
        <f t="shared" si="16"/>
        <v>2.5040155068931619E-2</v>
      </c>
      <c r="AT18" s="2">
        <f t="shared" si="17"/>
        <v>0.2453493533669065</v>
      </c>
      <c r="AU18" s="2">
        <f t="shared" si="18"/>
        <v>0.30485462600333663</v>
      </c>
      <c r="AV18" s="2">
        <f t="shared" si="19"/>
        <v>2.5148633076912974</v>
      </c>
      <c r="AW18" s="2">
        <f t="shared" si="35"/>
        <v>0.1850788130789795</v>
      </c>
      <c r="AX18" s="2">
        <f t="shared" si="20"/>
        <v>1.3824104689648843E-2</v>
      </c>
      <c r="AY18" s="2">
        <f t="shared" si="21"/>
        <v>0.15551952377575493</v>
      </c>
      <c r="AZ18" s="2">
        <f t="shared" si="22"/>
        <v>0.16485145688126276</v>
      </c>
      <c r="BA18" s="2">
        <f t="shared" si="23"/>
        <v>1.6387563384734192</v>
      </c>
      <c r="BB18" s="2">
        <f t="shared" si="36"/>
        <v>0.11333196390007122</v>
      </c>
      <c r="BD18" s="2">
        <f t="shared" si="66"/>
        <v>15676.05263177608</v>
      </c>
      <c r="BE18" s="2">
        <f t="shared" si="67"/>
        <v>16126.957558668042</v>
      </c>
      <c r="BF18" s="2">
        <f t="shared" si="37"/>
        <v>35.142803104963804</v>
      </c>
      <c r="BG18" s="2">
        <f t="shared" si="38"/>
        <v>35.040285073378378</v>
      </c>
      <c r="BH18" s="2">
        <f t="shared" si="68"/>
        <v>3.0086951013077319</v>
      </c>
      <c r="BI18" s="2">
        <f t="shared" si="39"/>
        <v>3.0409609276669261</v>
      </c>
      <c r="BJ18" s="2">
        <f t="shared" si="40"/>
        <v>102.81624045703865</v>
      </c>
      <c r="BK18" s="2">
        <f t="shared" si="41"/>
        <v>101.75635048626185</v>
      </c>
      <c r="BL18" s="2">
        <f t="shared" si="42"/>
        <v>170.04587643586473</v>
      </c>
      <c r="BM18" s="2">
        <f t="shared" si="43"/>
        <v>168.78059123041282</v>
      </c>
      <c r="BN18" s="2">
        <f t="shared" si="44"/>
        <v>278.47179501559566</v>
      </c>
      <c r="BO18" s="2">
        <f t="shared" si="45"/>
        <v>277.61162929580718</v>
      </c>
      <c r="BP18" s="2">
        <f t="shared" si="46"/>
        <v>450.7237761054688</v>
      </c>
      <c r="BQ18" s="2">
        <f t="shared" si="47"/>
        <v>452.38832408688899</v>
      </c>
      <c r="BR18" s="2">
        <f t="shared" si="48"/>
        <v>718.85626533532252</v>
      </c>
      <c r="BS18" s="2">
        <f t="shared" si="49"/>
        <v>729.24539358594109</v>
      </c>
      <c r="BU18" s="2">
        <f t="shared" si="50"/>
        <v>2.9039818104553765</v>
      </c>
      <c r="BV18" s="2">
        <f t="shared" si="51"/>
        <v>4.8167585074427022</v>
      </c>
      <c r="BW18" s="2">
        <f t="shared" si="52"/>
        <v>7.9226418596326074</v>
      </c>
      <c r="BX18" s="2">
        <f t="shared" si="53"/>
        <v>12.910520651859308</v>
      </c>
      <c r="BY18" s="2">
        <f t="shared" si="54"/>
        <v>20.811628445910685</v>
      </c>
      <c r="CA18" s="2">
        <f t="shared" si="55"/>
        <v>0.63097053561456828</v>
      </c>
      <c r="CB18" s="2">
        <f t="shared" si="56"/>
        <v>1.0465742879052555</v>
      </c>
      <c r="CC18" s="2">
        <f t="shared" si="57"/>
        <v>1.7214135294018575</v>
      </c>
      <c r="CD18" s="2">
        <f t="shared" si="69"/>
        <v>2.8051684419776737</v>
      </c>
      <c r="CE18" s="2">
        <f t="shared" si="58"/>
        <v>4.5219030987898927</v>
      </c>
      <c r="CG18" s="2">
        <f t="shared" si="59"/>
        <v>33.461906583696539</v>
      </c>
      <c r="CH18" s="2">
        <f t="shared" si="60"/>
        <v>55.502387319360921</v>
      </c>
      <c r="CI18" s="2">
        <f t="shared" si="61"/>
        <v>91.290758381691958</v>
      </c>
      <c r="CJ18" s="2">
        <f t="shared" si="62"/>
        <v>148.76492491929798</v>
      </c>
      <c r="CK18" s="2">
        <f t="shared" si="63"/>
        <v>239.8075512747314</v>
      </c>
    </row>
    <row r="19" spans="1:89">
      <c r="A19" s="2">
        <v>1</v>
      </c>
      <c r="B19" s="2">
        <f t="shared" si="24"/>
        <v>1303.4782608695652</v>
      </c>
      <c r="C19" s="3">
        <v>0.8</v>
      </c>
      <c r="D19" s="2">
        <f t="shared" si="70"/>
        <v>51.142400000000002</v>
      </c>
      <c r="E19" s="2">
        <f t="shared" si="71"/>
        <v>32.927999999999997</v>
      </c>
      <c r="F19" s="2">
        <f t="shared" si="72"/>
        <v>13.2744</v>
      </c>
      <c r="G19" s="2">
        <f t="shared" si="73"/>
        <v>1.9688000000000001</v>
      </c>
      <c r="H19" s="3">
        <f t="shared" si="64"/>
        <v>99.313600000000008</v>
      </c>
      <c r="J19" s="2">
        <f t="shared" si="25"/>
        <v>51.49586763544972</v>
      </c>
      <c r="K19" s="2">
        <f t="shared" si="26"/>
        <v>33.155579900436592</v>
      </c>
      <c r="L19" s="2">
        <f t="shared" si="27"/>
        <v>13.36614522079554</v>
      </c>
      <c r="M19" s="2">
        <f t="shared" si="28"/>
        <v>1.9824072433181357</v>
      </c>
      <c r="N19" s="3">
        <f t="shared" si="29"/>
        <v>100</v>
      </c>
      <c r="O19" s="2">
        <v>8.0000000000000002E-3</v>
      </c>
      <c r="P19" s="2">
        <f t="shared" si="0"/>
        <v>0.1007234406095428</v>
      </c>
      <c r="Q19" s="2">
        <f t="shared" si="1"/>
        <v>0.22692871963815933</v>
      </c>
      <c r="R19" s="2">
        <v>0.3</v>
      </c>
      <c r="S19" s="2">
        <f t="shared" si="65"/>
        <v>7.3793954185084498E-2</v>
      </c>
      <c r="T19" s="2">
        <v>0.12</v>
      </c>
      <c r="U19" s="2">
        <f t="shared" si="2"/>
        <v>0.67433959495176732</v>
      </c>
      <c r="V19" s="2">
        <f t="shared" si="3"/>
        <v>1.3120973505781302</v>
      </c>
      <c r="W19" s="2">
        <v>0.06</v>
      </c>
      <c r="X19" s="2">
        <f t="shared" si="30"/>
        <v>0.46194252602952784</v>
      </c>
      <c r="Y19" s="2">
        <v>2.6700000000000002E-2</v>
      </c>
      <c r="Z19" s="2">
        <v>0.21</v>
      </c>
      <c r="AA19" s="2">
        <v>0.442</v>
      </c>
      <c r="AB19" s="2">
        <v>0.5</v>
      </c>
      <c r="AC19" s="2">
        <f t="shared" si="31"/>
        <v>0.15236651254208888</v>
      </c>
      <c r="AD19" s="2">
        <f t="shared" si="4"/>
        <v>0.14869955470576685</v>
      </c>
      <c r="AE19" s="2">
        <f t="shared" si="5"/>
        <v>0.96103342996818009</v>
      </c>
      <c r="AF19" s="2">
        <f t="shared" si="6"/>
        <v>1.9235016172814405</v>
      </c>
      <c r="AG19" s="2">
        <f t="shared" si="7"/>
        <v>9.0800086601040402</v>
      </c>
      <c r="AH19" s="2">
        <f t="shared" si="32"/>
        <v>0.8323111014707959</v>
      </c>
      <c r="AI19" s="2">
        <f t="shared" si="8"/>
        <v>8.2093669384148624E-2</v>
      </c>
      <c r="AJ19" s="2">
        <f t="shared" si="9"/>
        <v>0.60916998276218515</v>
      </c>
      <c r="AK19" s="2">
        <f t="shared" si="10"/>
        <v>1.0401418147377552</v>
      </c>
      <c r="AL19" s="2">
        <f t="shared" si="11"/>
        <v>5.9167914612421395</v>
      </c>
      <c r="AM19" s="2">
        <f t="shared" si="33"/>
        <v>0.50057045564709668</v>
      </c>
      <c r="AN19" s="2">
        <f t="shared" si="12"/>
        <v>4.5322062774761876E-2</v>
      </c>
      <c r="AO19" s="2">
        <f t="shared" si="13"/>
        <v>0.38613440107985308</v>
      </c>
      <c r="AP19" s="2">
        <f t="shared" si="14"/>
        <v>0.56246118279590274</v>
      </c>
      <c r="AQ19" s="2">
        <f t="shared" si="15"/>
        <v>3.8555493178821214</v>
      </c>
      <c r="AR19" s="2">
        <f t="shared" si="34"/>
        <v>0.30297615677975254</v>
      </c>
      <c r="AS19" s="2">
        <f t="shared" si="16"/>
        <v>2.5021288359612284E-2</v>
      </c>
      <c r="AT19" s="2">
        <f t="shared" si="17"/>
        <v>0.24475890131885267</v>
      </c>
      <c r="AU19" s="2">
        <f t="shared" si="18"/>
        <v>0.30415331608596868</v>
      </c>
      <c r="AV19" s="2">
        <f t="shared" si="19"/>
        <v>2.5123854102339038</v>
      </c>
      <c r="AW19" s="2">
        <f t="shared" si="35"/>
        <v>0.18449544689901387</v>
      </c>
      <c r="AX19" s="2">
        <f t="shared" si="20"/>
        <v>1.3813688805080169E-2</v>
      </c>
      <c r="AY19" s="2">
        <f t="shared" si="21"/>
        <v>0.15514525410654398</v>
      </c>
      <c r="AZ19" s="2">
        <f t="shared" si="22"/>
        <v>0.16447222051172147</v>
      </c>
      <c r="BA19" s="2">
        <f t="shared" si="23"/>
        <v>1.6371416701326105</v>
      </c>
      <c r="BB19" s="2">
        <f t="shared" si="36"/>
        <v>0.11299119848321972</v>
      </c>
      <c r="BD19" s="2">
        <f t="shared" si="66"/>
        <v>15527.709308934314</v>
      </c>
      <c r="BE19" s="2">
        <f t="shared" si="67"/>
        <v>16052.051527451325</v>
      </c>
      <c r="BF19" s="2">
        <f t="shared" si="37"/>
        <v>35.176824221651017</v>
      </c>
      <c r="BG19" s="2">
        <f t="shared" si="38"/>
        <v>35.057352466912462</v>
      </c>
      <c r="BH19" s="2">
        <f t="shared" si="68"/>
        <v>2.9979514648236103</v>
      </c>
      <c r="BI19" s="2">
        <f t="shared" si="39"/>
        <v>3.0355847448115116</v>
      </c>
      <c r="BJ19" s="2">
        <f t="shared" si="40"/>
        <v>103.17251206459235</v>
      </c>
      <c r="BK19" s="2">
        <f t="shared" si="41"/>
        <v>101.93337068355316</v>
      </c>
      <c r="BL19" s="2">
        <f t="shared" si="42"/>
        <v>170.46813936120043</v>
      </c>
      <c r="BM19" s="2">
        <f t="shared" si="43"/>
        <v>168.99153474676126</v>
      </c>
      <c r="BN19" s="2">
        <f t="shared" si="44"/>
        <v>278.7511997778268</v>
      </c>
      <c r="BO19" s="2">
        <f t="shared" si="45"/>
        <v>277.75407560605959</v>
      </c>
      <c r="BP19" s="2">
        <f t="shared" si="46"/>
        <v>450.14717960677064</v>
      </c>
      <c r="BQ19" s="2">
        <f t="shared" si="47"/>
        <v>452.10818102687415</v>
      </c>
      <c r="BR19" s="2">
        <f t="shared" si="48"/>
        <v>715.37428428628232</v>
      </c>
      <c r="BS19" s="2">
        <f t="shared" si="49"/>
        <v>727.51150492348381</v>
      </c>
      <c r="BU19" s="2">
        <f t="shared" si="50"/>
        <v>2.9076174756710182</v>
      </c>
      <c r="BV19" s="2">
        <f t="shared" si="51"/>
        <v>4.820430604571678</v>
      </c>
      <c r="BW19" s="2">
        <f t="shared" si="52"/>
        <v>7.9228480207741621</v>
      </c>
      <c r="BX19" s="2">
        <f t="shared" si="53"/>
        <v>12.896244274395196</v>
      </c>
      <c r="BY19" s="2">
        <f t="shared" si="54"/>
        <v>20.752037838856133</v>
      </c>
      <c r="CA19" s="2">
        <f t="shared" si="55"/>
        <v>0.63501771414845254</v>
      </c>
      <c r="CB19" s="2">
        <f t="shared" si="56"/>
        <v>1.0527721921261051</v>
      </c>
      <c r="CC19" s="2">
        <f t="shared" si="57"/>
        <v>1.7303338151578944</v>
      </c>
      <c r="CD19" s="2">
        <f t="shared" si="69"/>
        <v>2.8165133924078423</v>
      </c>
      <c r="CE19" s="2">
        <f t="shared" si="58"/>
        <v>4.5322026513516613</v>
      </c>
      <c r="CG19" s="2">
        <f t="shared" si="59"/>
        <v>33.579484433033841</v>
      </c>
      <c r="CH19" s="2">
        <f t="shared" si="60"/>
        <v>55.670175255560011</v>
      </c>
      <c r="CI19" s="2">
        <f t="shared" si="61"/>
        <v>91.499364687743594</v>
      </c>
      <c r="CJ19" s="2">
        <f t="shared" si="62"/>
        <v>148.93610919597202</v>
      </c>
      <c r="CK19" s="2">
        <f t="shared" si="63"/>
        <v>239.66107556936518</v>
      </c>
    </row>
    <row r="20" spans="1:89">
      <c r="A20" s="2">
        <v>1</v>
      </c>
      <c r="B20" s="2">
        <f t="shared" si="24"/>
        <v>1303.9130434782608</v>
      </c>
      <c r="C20" s="3">
        <v>0.9</v>
      </c>
      <c r="D20" s="2">
        <f t="shared" si="70"/>
        <v>51.160200000000003</v>
      </c>
      <c r="E20" s="2">
        <f t="shared" si="71"/>
        <v>32.918999999999997</v>
      </c>
      <c r="F20" s="2">
        <f t="shared" si="72"/>
        <v>13.1837</v>
      </c>
      <c r="G20" s="2">
        <f t="shared" si="73"/>
        <v>1.9649000000000001</v>
      </c>
      <c r="H20" s="3">
        <f t="shared" si="64"/>
        <v>99.227800000000002</v>
      </c>
      <c r="J20" s="2">
        <f t="shared" si="25"/>
        <v>51.558333450907917</v>
      </c>
      <c r="K20" s="2">
        <f t="shared" si="26"/>
        <v>33.175178730154244</v>
      </c>
      <c r="L20" s="2">
        <f t="shared" si="27"/>
        <v>13.286296783764225</v>
      </c>
      <c r="M20" s="2">
        <f t="shared" si="28"/>
        <v>1.9801910351736107</v>
      </c>
      <c r="N20" s="3">
        <f t="shared" si="29"/>
        <v>100</v>
      </c>
      <c r="O20" s="2">
        <v>8.0000000000000002E-3</v>
      </c>
      <c r="P20" s="2">
        <f t="shared" si="0"/>
        <v>0.10057107141561192</v>
      </c>
      <c r="Q20" s="2">
        <f t="shared" si="1"/>
        <v>0.22684476704431528</v>
      </c>
      <c r="R20" s="2">
        <v>0.3</v>
      </c>
      <c r="S20" s="2">
        <f t="shared" si="65"/>
        <v>7.3569141462500098E-2</v>
      </c>
      <c r="T20" s="2">
        <v>0.12</v>
      </c>
      <c r="U20" s="2">
        <f t="shared" si="2"/>
        <v>0.67435941557902257</v>
      </c>
      <c r="V20" s="2">
        <f t="shared" si="3"/>
        <v>1.310945119629578</v>
      </c>
      <c r="W20" s="2">
        <v>0.06</v>
      </c>
      <c r="X20" s="2">
        <f t="shared" si="30"/>
        <v>0.4609541154304167</v>
      </c>
      <c r="Y20" s="2">
        <v>2.6700000000000002E-2</v>
      </c>
      <c r="Z20" s="2">
        <v>0.21</v>
      </c>
      <c r="AA20" s="2">
        <v>0.442</v>
      </c>
      <c r="AB20" s="2">
        <v>0.5</v>
      </c>
      <c r="AC20" s="2">
        <f t="shared" si="31"/>
        <v>0.15206033732482227</v>
      </c>
      <c r="AD20" s="2">
        <f t="shared" si="4"/>
        <v>0.14858757756500238</v>
      </c>
      <c r="AE20" s="2">
        <f t="shared" si="5"/>
        <v>0.95872190296841686</v>
      </c>
      <c r="AF20" s="2">
        <f t="shared" si="6"/>
        <v>1.9190790902737642</v>
      </c>
      <c r="AG20" s="2">
        <f t="shared" si="7"/>
        <v>9.0710670485767242</v>
      </c>
      <c r="AH20" s="2">
        <f t="shared" si="32"/>
        <v>0.82926598348193725</v>
      </c>
      <c r="AI20" s="2">
        <f t="shared" si="8"/>
        <v>8.2031849331017412E-2</v>
      </c>
      <c r="AJ20" s="2">
        <f t="shared" si="9"/>
        <v>0.60770477581028259</v>
      </c>
      <c r="AK20" s="2">
        <f t="shared" si="10"/>
        <v>1.0377503141400108</v>
      </c>
      <c r="AL20" s="2">
        <f t="shared" si="11"/>
        <v>5.9109648532822785</v>
      </c>
      <c r="AM20" s="2">
        <f t="shared" si="33"/>
        <v>0.49882838266882279</v>
      </c>
      <c r="AN20" s="2">
        <f t="shared" si="12"/>
        <v>4.5287933318133002E-2</v>
      </c>
      <c r="AO20" s="2">
        <f t="shared" si="13"/>
        <v>0.38520565077231894</v>
      </c>
      <c r="AP20" s="2">
        <f t="shared" si="14"/>
        <v>0.56116796850934547</v>
      </c>
      <c r="AQ20" s="2">
        <f t="shared" si="15"/>
        <v>3.8517525346944157</v>
      </c>
      <c r="AR20" s="2">
        <f t="shared" si="34"/>
        <v>0.30197286693622177</v>
      </c>
      <c r="AS20" s="2">
        <f t="shared" si="16"/>
        <v>2.5002446256592554E-2</v>
      </c>
      <c r="AT20" s="2">
        <f t="shared" si="17"/>
        <v>0.24417019462958622</v>
      </c>
      <c r="AU20" s="2">
        <f t="shared" si="18"/>
        <v>0.30345400487001789</v>
      </c>
      <c r="AV20" s="2">
        <f t="shared" si="19"/>
        <v>2.5099113185027018</v>
      </c>
      <c r="AW20" s="2">
        <f t="shared" si="35"/>
        <v>0.18391358169503594</v>
      </c>
      <c r="AX20" s="2">
        <f t="shared" si="20"/>
        <v>1.3803286505094374E-2</v>
      </c>
      <c r="AY20" s="2">
        <f t="shared" si="21"/>
        <v>0.15477209076740361</v>
      </c>
      <c r="AZ20" s="2">
        <f t="shared" si="22"/>
        <v>0.16409406494861173</v>
      </c>
      <c r="BA20" s="2">
        <f t="shared" si="23"/>
        <v>1.6355294817110479</v>
      </c>
      <c r="BB20" s="2">
        <f t="shared" si="36"/>
        <v>0.1126512948680424</v>
      </c>
      <c r="BD20" s="2">
        <f t="shared" si="66"/>
        <v>15380.103122349961</v>
      </c>
      <c r="BE20" s="2">
        <f t="shared" si="67"/>
        <v>15977.390593551174</v>
      </c>
      <c r="BF20" s="2">
        <f t="shared" si="37"/>
        <v>35.210787162704293</v>
      </c>
      <c r="BG20" s="2">
        <f t="shared" si="38"/>
        <v>35.074400766444889</v>
      </c>
      <c r="BH20" s="2">
        <f t="shared" si="68"/>
        <v>2.9872122481752315</v>
      </c>
      <c r="BI20" s="2">
        <f t="shared" si="39"/>
        <v>3.0302100229630358</v>
      </c>
      <c r="BJ20" s="2">
        <f t="shared" si="40"/>
        <v>103.52990561367638</v>
      </c>
      <c r="BK20" s="2">
        <f t="shared" si="41"/>
        <v>102.11076345356686</v>
      </c>
      <c r="BL20" s="2">
        <f t="shared" si="42"/>
        <v>170.890572562746</v>
      </c>
      <c r="BM20" s="2">
        <f t="shared" si="43"/>
        <v>169.20253894853735</v>
      </c>
      <c r="BN20" s="2">
        <f t="shared" si="44"/>
        <v>279.02780815500108</v>
      </c>
      <c r="BO20" s="2">
        <f t="shared" si="45"/>
        <v>277.89560144483085</v>
      </c>
      <c r="BP20" s="2">
        <f t="shared" si="46"/>
        <v>449.56240931578083</v>
      </c>
      <c r="BQ20" s="2">
        <f t="shared" si="47"/>
        <v>451.82531750341934</v>
      </c>
      <c r="BR20" s="2">
        <f t="shared" si="48"/>
        <v>711.8855534811197</v>
      </c>
      <c r="BS20" s="2">
        <f t="shared" si="49"/>
        <v>725.7752880965545</v>
      </c>
      <c r="BU20" s="2">
        <f t="shared" si="50"/>
        <v>2.9112618098169927</v>
      </c>
      <c r="BV20" s="2">
        <f t="shared" si="51"/>
        <v>4.8241034843398003</v>
      </c>
      <c r="BW20" s="2">
        <f t="shared" si="52"/>
        <v>7.9230320510760963</v>
      </c>
      <c r="BX20" s="2">
        <f t="shared" si="53"/>
        <v>12.881911240966184</v>
      </c>
      <c r="BY20" s="2">
        <f t="shared" si="54"/>
        <v>20.692450112815383</v>
      </c>
      <c r="CA20" s="2">
        <f t="shared" si="55"/>
        <v>0.6390953695203585</v>
      </c>
      <c r="CB20" s="2">
        <f t="shared" si="56"/>
        <v>1.059012345963622</v>
      </c>
      <c r="CC20" s="2">
        <f t="shared" si="57"/>
        <v>1.739305300309774</v>
      </c>
      <c r="CD20" s="2">
        <f t="shared" si="69"/>
        <v>2.8279043117703213</v>
      </c>
      <c r="CE20" s="2">
        <f t="shared" si="58"/>
        <v>4.5425145229252477</v>
      </c>
      <c r="CG20" s="2">
        <f t="shared" si="59"/>
        <v>33.697586200219781</v>
      </c>
      <c r="CH20" s="2">
        <f t="shared" si="60"/>
        <v>55.83855167342022</v>
      </c>
      <c r="CI20" s="2">
        <f t="shared" si="61"/>
        <v>91.708363228597491</v>
      </c>
      <c r="CJ20" s="2">
        <f t="shared" si="62"/>
        <v>149.10693122901435</v>
      </c>
      <c r="CK20" s="2">
        <f t="shared" si="63"/>
        <v>239.51319631200624</v>
      </c>
    </row>
    <row r="21" spans="1:89">
      <c r="A21" s="2">
        <v>1</v>
      </c>
      <c r="B21" s="2">
        <f t="shared" si="24"/>
        <v>1304.3478260869565</v>
      </c>
      <c r="C21" s="3">
        <v>1</v>
      </c>
      <c r="D21" s="2">
        <f t="shared" si="70"/>
        <v>51.177999999999997</v>
      </c>
      <c r="E21" s="2">
        <f t="shared" si="71"/>
        <v>32.909999999999997</v>
      </c>
      <c r="F21" s="2">
        <f t="shared" si="72"/>
        <v>13.093</v>
      </c>
      <c r="G21" s="2">
        <f t="shared" si="73"/>
        <v>1.9610000000000001</v>
      </c>
      <c r="H21" s="3">
        <f t="shared" si="64"/>
        <v>99.141999999999996</v>
      </c>
      <c r="J21" s="2">
        <f t="shared" si="25"/>
        <v>51.620907385366436</v>
      </c>
      <c r="K21" s="2">
        <f t="shared" si="26"/>
        <v>33.194811482520016</v>
      </c>
      <c r="L21" s="2">
        <f t="shared" si="27"/>
        <v>13.206310141009865</v>
      </c>
      <c r="M21" s="2">
        <f t="shared" si="28"/>
        <v>1.9779709911036696</v>
      </c>
      <c r="N21" s="3">
        <f t="shared" si="29"/>
        <v>100</v>
      </c>
      <c r="O21" s="2">
        <v>8.0000000000000002E-3</v>
      </c>
      <c r="P21" s="2">
        <f t="shared" si="0"/>
        <v>0.1004190165177854</v>
      </c>
      <c r="Q21" s="2">
        <f t="shared" si="1"/>
        <v>0.22676089176042205</v>
      </c>
      <c r="R21" s="2">
        <v>0.3</v>
      </c>
      <c r="S21" s="2">
        <f t="shared" si="65"/>
        <v>7.3344235434220847E-2</v>
      </c>
      <c r="T21" s="2">
        <v>0.12</v>
      </c>
      <c r="U21" s="2">
        <f t="shared" si="2"/>
        <v>0.67437922586263965</v>
      </c>
      <c r="V21" s="2">
        <f t="shared" si="3"/>
        <v>1.3097945348324915</v>
      </c>
      <c r="W21" s="2">
        <v>0.06</v>
      </c>
      <c r="X21" s="2">
        <f t="shared" si="30"/>
        <v>0.45996631263945942</v>
      </c>
      <c r="Y21" s="2">
        <v>2.6700000000000002E-2</v>
      </c>
      <c r="Z21" s="2">
        <v>0.21</v>
      </c>
      <c r="AA21" s="2">
        <v>0.442</v>
      </c>
      <c r="AB21" s="2">
        <v>0.5</v>
      </c>
      <c r="AC21" s="2">
        <f t="shared" si="31"/>
        <v>0.15175363216396684</v>
      </c>
      <c r="AD21" s="2">
        <f t="shared" si="4"/>
        <v>0.14847574640336483</v>
      </c>
      <c r="AE21" s="2">
        <f t="shared" si="5"/>
        <v>0.95641720536302111</v>
      </c>
      <c r="AF21" s="2">
        <f t="shared" si="6"/>
        <v>1.9146691609988151</v>
      </c>
      <c r="AG21" s="2">
        <f t="shared" si="7"/>
        <v>9.062139163986231</v>
      </c>
      <c r="AH21" s="2">
        <f t="shared" si="32"/>
        <v>0.82622904726012092</v>
      </c>
      <c r="AI21" s="2">
        <f t="shared" si="8"/>
        <v>8.1970109869668781E-2</v>
      </c>
      <c r="AJ21" s="2">
        <f t="shared" si="9"/>
        <v>0.60624389780461596</v>
      </c>
      <c r="AK21" s="2">
        <f t="shared" si="10"/>
        <v>1.0353656258206978</v>
      </c>
      <c r="AL21" s="2">
        <f t="shared" si="11"/>
        <v>5.9051471901842154</v>
      </c>
      <c r="AM21" s="2">
        <f t="shared" si="33"/>
        <v>0.49709092754313466</v>
      </c>
      <c r="AN21" s="2">
        <f t="shared" si="12"/>
        <v>4.5253848354409071E-2</v>
      </c>
      <c r="AO21" s="2">
        <f t="shared" si="13"/>
        <v>0.38427964445268548</v>
      </c>
      <c r="AP21" s="2">
        <f t="shared" si="14"/>
        <v>0.55987843799179915</v>
      </c>
      <c r="AQ21" s="2">
        <f t="shared" si="15"/>
        <v>3.8479615802326377</v>
      </c>
      <c r="AR21" s="2">
        <f t="shared" si="34"/>
        <v>0.30097219742876535</v>
      </c>
      <c r="AS21" s="2">
        <f t="shared" si="16"/>
        <v>2.4983628717101868E-2</v>
      </c>
      <c r="AT21" s="2">
        <f t="shared" si="17"/>
        <v>0.24358322727113804</v>
      </c>
      <c r="AU21" s="2">
        <f t="shared" si="18"/>
        <v>0.3027566856680845</v>
      </c>
      <c r="AV21" s="2">
        <f t="shared" si="19"/>
        <v>2.507441024934816</v>
      </c>
      <c r="AW21" s="2">
        <f t="shared" si="35"/>
        <v>0.18333321191146432</v>
      </c>
      <c r="AX21" s="2">
        <f t="shared" si="20"/>
        <v>1.3792897766078787E-2</v>
      </c>
      <c r="AY21" s="2">
        <f t="shared" si="21"/>
        <v>0.15440002993738683</v>
      </c>
      <c r="AZ21" s="2">
        <f t="shared" si="22"/>
        <v>0.16371698657569325</v>
      </c>
      <c r="BA21" s="2">
        <f t="shared" si="23"/>
        <v>1.6339197682805475</v>
      </c>
      <c r="BB21" s="2">
        <f t="shared" si="36"/>
        <v>0.1123122498834549</v>
      </c>
      <c r="BD21" s="2">
        <f t="shared" si="66"/>
        <v>15233.235255713025</v>
      </c>
      <c r="BE21" s="2">
        <f t="shared" si="67"/>
        <v>15902.975059767359</v>
      </c>
      <c r="BF21" s="2">
        <f t="shared" si="37"/>
        <v>35.244691324726332</v>
      </c>
      <c r="BG21" s="2">
        <f t="shared" si="38"/>
        <v>35.091429822273035</v>
      </c>
      <c r="BH21" s="2">
        <f t="shared" si="68"/>
        <v>2.9764774762403006</v>
      </c>
      <c r="BI21" s="2">
        <f t="shared" si="39"/>
        <v>3.0248367682907622</v>
      </c>
      <c r="BJ21" s="2">
        <f t="shared" si="40"/>
        <v>103.88842391817104</v>
      </c>
      <c r="BK21" s="2">
        <f t="shared" si="41"/>
        <v>102.28852950002728</v>
      </c>
      <c r="BL21" s="2">
        <f t="shared" si="42"/>
        <v>171.31316802093383</v>
      </c>
      <c r="BM21" s="2">
        <f t="shared" si="43"/>
        <v>169.41360185577699</v>
      </c>
      <c r="BN21" s="2">
        <f t="shared" si="44"/>
        <v>279.3015966846429</v>
      </c>
      <c r="BO21" s="2">
        <f t="shared" si="45"/>
        <v>278.03620096881207</v>
      </c>
      <c r="BP21" s="2">
        <f t="shared" si="46"/>
        <v>448.96945774267317</v>
      </c>
      <c r="BQ21" s="2">
        <f t="shared" si="47"/>
        <v>451.53973152734471</v>
      </c>
      <c r="BR21" s="2">
        <f t="shared" si="48"/>
        <v>708.39023106618424</v>
      </c>
      <c r="BS21" s="2">
        <f t="shared" si="49"/>
        <v>724.03678239351757</v>
      </c>
      <c r="BU21" s="2">
        <f t="shared" si="50"/>
        <v>2.9149148386966917</v>
      </c>
      <c r="BV21" s="2">
        <f t="shared" si="51"/>
        <v>4.8277771157745111</v>
      </c>
      <c r="BW21" s="2">
        <f t="shared" si="52"/>
        <v>7.9231938503782056</v>
      </c>
      <c r="BX21" s="2">
        <f t="shared" si="53"/>
        <v>12.867521608958377</v>
      </c>
      <c r="BY21" s="2">
        <f t="shared" si="54"/>
        <v>20.632866373941852</v>
      </c>
      <c r="CA21" s="2">
        <f t="shared" si="55"/>
        <v>0.64320373461947467</v>
      </c>
      <c r="CB21" s="2">
        <f t="shared" si="56"/>
        <v>1.0652950232209903</v>
      </c>
      <c r="CC21" s="2">
        <f t="shared" si="57"/>
        <v>1.7483282211276976</v>
      </c>
      <c r="CD21" s="2">
        <f t="shared" si="69"/>
        <v>2.8393412542643461</v>
      </c>
      <c r="CE21" s="2">
        <f t="shared" si="58"/>
        <v>4.5528385705970491</v>
      </c>
      <c r="CG21" s="2">
        <f t="shared" si="59"/>
        <v>33.816214670594348</v>
      </c>
      <c r="CH21" s="2">
        <f t="shared" si="60"/>
        <v>56.007518697118705</v>
      </c>
      <c r="CI21" s="2">
        <f t="shared" si="61"/>
        <v>91.917753673009386</v>
      </c>
      <c r="CJ21" s="2">
        <f t="shared" si="62"/>
        <v>149.27738787785736</v>
      </c>
      <c r="CK21" s="2">
        <f t="shared" si="63"/>
        <v>239.36391873557113</v>
      </c>
    </row>
    <row r="22" spans="1:89">
      <c r="A22" s="2">
        <v>1</v>
      </c>
      <c r="B22" s="2">
        <f t="shared" si="24"/>
        <v>1304.7826086956522</v>
      </c>
      <c r="C22" s="3">
        <v>1.1000000000000001</v>
      </c>
      <c r="D22" s="2">
        <f t="shared" si="70"/>
        <v>51.195799999999998</v>
      </c>
      <c r="E22" s="2">
        <f t="shared" si="71"/>
        <v>32.901000000000003</v>
      </c>
      <c r="F22" s="2">
        <f t="shared" si="72"/>
        <v>13.0023</v>
      </c>
      <c r="G22" s="2">
        <f t="shared" si="73"/>
        <v>1.9571000000000001</v>
      </c>
      <c r="H22" s="3">
        <f t="shared" si="64"/>
        <v>99.056200000000004</v>
      </c>
      <c r="J22" s="2">
        <f t="shared" si="25"/>
        <v>51.683589719775235</v>
      </c>
      <c r="K22" s="2">
        <f t="shared" si="26"/>
        <v>33.214478245682756</v>
      </c>
      <c r="L22" s="2">
        <f t="shared" si="27"/>
        <v>13.126184933401442</v>
      </c>
      <c r="M22" s="2">
        <f t="shared" si="28"/>
        <v>1.9757471011405647</v>
      </c>
      <c r="N22" s="3">
        <f t="shared" si="29"/>
        <v>100</v>
      </c>
      <c r="O22" s="2">
        <v>8.0000000000000002E-3</v>
      </c>
      <c r="P22" s="2">
        <f t="shared" si="0"/>
        <v>0.10026727511812045</v>
      </c>
      <c r="Q22" s="2">
        <f t="shared" si="1"/>
        <v>0.22667709368546718</v>
      </c>
      <c r="R22" s="2">
        <v>0.3</v>
      </c>
      <c r="S22" s="2">
        <f t="shared" si="65"/>
        <v>7.3119235281464773E-2</v>
      </c>
      <c r="T22" s="2">
        <v>0.12</v>
      </c>
      <c r="U22" s="2">
        <f t="shared" si="2"/>
        <v>0.67439902581070399</v>
      </c>
      <c r="V22" s="2">
        <f t="shared" si="3"/>
        <v>1.3086455931042884</v>
      </c>
      <c r="W22" s="2">
        <v>0.06</v>
      </c>
      <c r="X22" s="2">
        <f t="shared" si="30"/>
        <v>0.45897911431508442</v>
      </c>
      <c r="Y22" s="2">
        <v>2.6700000000000002E-2</v>
      </c>
      <c r="Z22" s="2">
        <v>0.21</v>
      </c>
      <c r="AA22" s="2">
        <v>0.442</v>
      </c>
      <c r="AB22" s="2">
        <v>0.5</v>
      </c>
      <c r="AC22" s="2">
        <f t="shared" si="31"/>
        <v>0.151446395682451</v>
      </c>
      <c r="AD22" s="2">
        <f t="shared" si="4"/>
        <v>0.14836406096721683</v>
      </c>
      <c r="AE22" s="2">
        <f t="shared" si="5"/>
        <v>0.9541193135763173</v>
      </c>
      <c r="AF22" s="2">
        <f t="shared" si="6"/>
        <v>1.9102717873259152</v>
      </c>
      <c r="AG22" s="2">
        <f t="shared" si="7"/>
        <v>9.05322497906538</v>
      </c>
      <c r="AH22" s="2">
        <f t="shared" si="32"/>
        <v>0.82320026202616758</v>
      </c>
      <c r="AI22" s="2">
        <f t="shared" si="8"/>
        <v>8.1908450860075213E-2</v>
      </c>
      <c r="AJ22" s="2">
        <f t="shared" si="9"/>
        <v>0.60478733380127825</v>
      </c>
      <c r="AK22" s="2">
        <f t="shared" si="10"/>
        <v>1.0329877269974701</v>
      </c>
      <c r="AL22" s="2">
        <f t="shared" si="11"/>
        <v>5.8993384541798797</v>
      </c>
      <c r="AM22" s="2">
        <f t="shared" si="33"/>
        <v>0.4953580729863728</v>
      </c>
      <c r="AN22" s="2">
        <f t="shared" si="12"/>
        <v>4.5219807806284089E-2</v>
      </c>
      <c r="AO22" s="2">
        <f t="shared" si="13"/>
        <v>0.38335637264846262</v>
      </c>
      <c r="AP22" s="2">
        <f t="shared" si="14"/>
        <v>0.55859257892361158</v>
      </c>
      <c r="AQ22" s="2">
        <f t="shared" si="15"/>
        <v>3.844176442918608</v>
      </c>
      <c r="AR22" s="2">
        <f t="shared" si="34"/>
        <v>0.29997413850289545</v>
      </c>
      <c r="AS22" s="2">
        <f t="shared" si="16"/>
        <v>2.4964835698461314E-2</v>
      </c>
      <c r="AT22" s="2">
        <f t="shared" si="17"/>
        <v>0.24299799323918367</v>
      </c>
      <c r="AU22" s="2">
        <f t="shared" si="18"/>
        <v>0.30206135181826327</v>
      </c>
      <c r="AV22" s="2">
        <f t="shared" si="19"/>
        <v>2.504974521985575</v>
      </c>
      <c r="AW22" s="2">
        <f t="shared" si="35"/>
        <v>0.18275433201292035</v>
      </c>
      <c r="AX22" s="2">
        <f t="shared" si="20"/>
        <v>1.3782522564471352E-2</v>
      </c>
      <c r="AY22" s="2">
        <f t="shared" si="21"/>
        <v>0.15402906781053419</v>
      </c>
      <c r="AZ22" s="2">
        <f t="shared" si="22"/>
        <v>0.16334098179051204</v>
      </c>
      <c r="BA22" s="2">
        <f t="shared" si="23"/>
        <v>1.6323125249247874</v>
      </c>
      <c r="BB22" s="2">
        <f t="shared" si="36"/>
        <v>0.11197406036982667</v>
      </c>
      <c r="BD22" s="2">
        <f t="shared" si="66"/>
        <v>15087.106869537674</v>
      </c>
      <c r="BE22" s="2">
        <f t="shared" si="67"/>
        <v>15828.805224291931</v>
      </c>
      <c r="BF22" s="2">
        <f t="shared" si="37"/>
        <v>35.278536100447589</v>
      </c>
      <c r="BG22" s="2">
        <f t="shared" si="38"/>
        <v>35.108439483925274</v>
      </c>
      <c r="BH22" s="2">
        <f t="shared" si="68"/>
        <v>2.9657471740663408</v>
      </c>
      <c r="BI22" s="2">
        <f t="shared" si="39"/>
        <v>3.0194649869976327</v>
      </c>
      <c r="BJ22" s="2">
        <f t="shared" si="40"/>
        <v>104.24806979086991</v>
      </c>
      <c r="BK22" s="2">
        <f t="shared" si="41"/>
        <v>102.46666952646751</v>
      </c>
      <c r="BL22" s="2">
        <f t="shared" si="42"/>
        <v>171.73591763189501</v>
      </c>
      <c r="BM22" s="2">
        <f t="shared" si="43"/>
        <v>169.62472147178772</v>
      </c>
      <c r="BN22" s="2">
        <f t="shared" si="44"/>
        <v>279.5725418309645</v>
      </c>
      <c r="BO22" s="2">
        <f t="shared" si="45"/>
        <v>278.17586831991684</v>
      </c>
      <c r="BP22" s="2">
        <f t="shared" si="46"/>
        <v>448.36831779368788</v>
      </c>
      <c r="BQ22" s="2">
        <f t="shared" si="47"/>
        <v>451.25142118792138</v>
      </c>
      <c r="BR22" s="2">
        <f t="shared" si="48"/>
        <v>704.88847599444989</v>
      </c>
      <c r="BS22" s="2">
        <f t="shared" si="49"/>
        <v>722.29602726632959</v>
      </c>
      <c r="BU22" s="2">
        <f t="shared" si="50"/>
        <v>2.9185765882127241</v>
      </c>
      <c r="BV22" s="2">
        <f t="shared" si="51"/>
        <v>4.8314514676578542</v>
      </c>
      <c r="BW22" s="2">
        <f t="shared" si="52"/>
        <v>7.9233333183971979</v>
      </c>
      <c r="BX22" s="2">
        <f t="shared" si="53"/>
        <v>12.853075437731462</v>
      </c>
      <c r="BY22" s="2">
        <f t="shared" si="54"/>
        <v>20.573287730348696</v>
      </c>
      <c r="CA22" s="2">
        <f t="shared" si="55"/>
        <v>0.64734304373911555</v>
      </c>
      <c r="CB22" s="2">
        <f t="shared" si="56"/>
        <v>1.0716204986303728</v>
      </c>
      <c r="CC22" s="2">
        <f t="shared" si="57"/>
        <v>1.7574028132774655</v>
      </c>
      <c r="CD22" s="2">
        <f t="shared" si="69"/>
        <v>2.8508242712810761</v>
      </c>
      <c r="CE22" s="2">
        <f t="shared" si="58"/>
        <v>4.5631746492012324</v>
      </c>
      <c r="CG22" s="2">
        <f t="shared" si="59"/>
        <v>33.935372646381957</v>
      </c>
      <c r="CH22" s="2">
        <f t="shared" si="60"/>
        <v>56.177078456687767</v>
      </c>
      <c r="CI22" s="2">
        <f t="shared" si="61"/>
        <v>92.127535678602968</v>
      </c>
      <c r="CJ22" s="2">
        <f t="shared" si="62"/>
        <v>149.44747600356101</v>
      </c>
      <c r="CK22" s="2">
        <f t="shared" si="63"/>
        <v>239.21324816703228</v>
      </c>
    </row>
    <row r="23" spans="1:89">
      <c r="A23" s="2">
        <v>1</v>
      </c>
      <c r="B23" s="2">
        <f t="shared" si="24"/>
        <v>1305.2173913043478</v>
      </c>
      <c r="C23" s="3">
        <v>1.2</v>
      </c>
      <c r="D23" s="2">
        <f t="shared" si="70"/>
        <v>51.2136</v>
      </c>
      <c r="E23" s="2">
        <f t="shared" si="71"/>
        <v>32.892000000000003</v>
      </c>
      <c r="F23" s="2">
        <f t="shared" si="72"/>
        <v>12.9116</v>
      </c>
      <c r="G23" s="2">
        <f t="shared" si="73"/>
        <v>1.9532</v>
      </c>
      <c r="H23" s="3">
        <f t="shared" si="64"/>
        <v>98.970399999999998</v>
      </c>
      <c r="J23" s="2">
        <f t="shared" si="25"/>
        <v>51.746380736058455</v>
      </c>
      <c r="K23" s="2">
        <f t="shared" si="26"/>
        <v>33.234179108096967</v>
      </c>
      <c r="L23" s="2">
        <f t="shared" si="27"/>
        <v>13.045920800562593</v>
      </c>
      <c r="M23" s="2">
        <f t="shared" si="28"/>
        <v>1.9735193552819832</v>
      </c>
      <c r="N23" s="3">
        <f t="shared" si="29"/>
        <v>100</v>
      </c>
      <c r="O23" s="2">
        <v>8.0000000000000002E-3</v>
      </c>
      <c r="P23" s="2">
        <f t="shared" si="0"/>
        <v>0.10011584642105345</v>
      </c>
      <c r="Q23" s="2">
        <f t="shared" si="1"/>
        <v>0.22659337271860722</v>
      </c>
      <c r="R23" s="2">
        <v>0.3</v>
      </c>
      <c r="S23" s="2">
        <f t="shared" si="65"/>
        <v>7.2894140184083925E-2</v>
      </c>
      <c r="T23" s="2">
        <v>0.12</v>
      </c>
      <c r="U23" s="2">
        <f t="shared" si="2"/>
        <v>0.67441881543129334</v>
      </c>
      <c r="V23" s="2">
        <f t="shared" si="3"/>
        <v>1.3074982913694324</v>
      </c>
      <c r="W23" s="2">
        <v>0.06</v>
      </c>
      <c r="X23" s="2">
        <f t="shared" si="30"/>
        <v>0.45799251711634659</v>
      </c>
      <c r="Y23" s="2">
        <v>2.6700000000000002E-2</v>
      </c>
      <c r="Z23" s="2">
        <v>0.21</v>
      </c>
      <c r="AA23" s="2">
        <v>0.442</v>
      </c>
      <c r="AB23" s="2">
        <v>0.5</v>
      </c>
      <c r="AC23" s="2">
        <f t="shared" si="31"/>
        <v>0.15113862649842782</v>
      </c>
      <c r="AD23" s="2">
        <f t="shared" si="4"/>
        <v>0.14825252100346401</v>
      </c>
      <c r="AE23" s="2">
        <f t="shared" si="5"/>
        <v>0.95182820412504199</v>
      </c>
      <c r="AF23" s="2">
        <f t="shared" si="6"/>
        <v>1.9058869272849042</v>
      </c>
      <c r="AG23" s="2">
        <f t="shared" si="7"/>
        <v>9.0443244666125775</v>
      </c>
      <c r="AH23" s="2">
        <f t="shared" si="32"/>
        <v>0.82017959711452448</v>
      </c>
      <c r="AI23" s="2">
        <f t="shared" si="8"/>
        <v>8.1846872162509104E-2</v>
      </c>
      <c r="AJ23" s="2">
        <f t="shared" si="9"/>
        <v>0.60333506891494038</v>
      </c>
      <c r="AK23" s="2">
        <f t="shared" si="10"/>
        <v>1.0306165949747821</v>
      </c>
      <c r="AL23" s="2">
        <f t="shared" si="11"/>
        <v>5.8935386275439425</v>
      </c>
      <c r="AM23" s="2">
        <f t="shared" si="33"/>
        <v>0.49362980177838345</v>
      </c>
      <c r="AN23" s="2">
        <f t="shared" si="12"/>
        <v>4.5185811596617519E-2</v>
      </c>
      <c r="AO23" s="2">
        <f t="shared" si="13"/>
        <v>0.38243582592429098</v>
      </c>
      <c r="AP23" s="2">
        <f t="shared" si="14"/>
        <v>0.55731037903206826</v>
      </c>
      <c r="AQ23" s="2">
        <f t="shared" si="15"/>
        <v>3.8403971112020012</v>
      </c>
      <c r="AR23" s="2">
        <f t="shared" si="34"/>
        <v>0.29897868043977299</v>
      </c>
      <c r="AS23" s="2">
        <f t="shared" si="16"/>
        <v>2.4946067158083347E-2</v>
      </c>
      <c r="AT23" s="2">
        <f t="shared" si="17"/>
        <v>0.24241448655293449</v>
      </c>
      <c r="AU23" s="2">
        <f t="shared" si="18"/>
        <v>0.30136799668403097</v>
      </c>
      <c r="AV23" s="2">
        <f t="shared" si="19"/>
        <v>2.5025118021284589</v>
      </c>
      <c r="AW23" s="2">
        <f t="shared" si="35"/>
        <v>0.18217693648413241</v>
      </c>
      <c r="AX23" s="2">
        <f t="shared" si="20"/>
        <v>1.3772160876760453E-2</v>
      </c>
      <c r="AY23" s="2">
        <f t="shared" si="21"/>
        <v>0.15365920059580493</v>
      </c>
      <c r="AZ23" s="2">
        <f t="shared" si="22"/>
        <v>0.16296604700433936</v>
      </c>
      <c r="BA23" s="2">
        <f t="shared" si="23"/>
        <v>1.6307077467392732</v>
      </c>
      <c r="BB23" s="2">
        <f t="shared" si="36"/>
        <v>0.11163672317892674</v>
      </c>
      <c r="BD23" s="2">
        <f t="shared" si="66"/>
        <v>14941.719101025215</v>
      </c>
      <c r="BE23" s="2">
        <f t="shared" si="67"/>
        <v>15754.881380686373</v>
      </c>
      <c r="BF23" s="2">
        <f t="shared" si="37"/>
        <v>35.312320878698578</v>
      </c>
      <c r="BG23" s="2">
        <f t="shared" si="38"/>
        <v>35.125429600156387</v>
      </c>
      <c r="BH23" s="2">
        <f t="shared" si="68"/>
        <v>2.9550213668721459</v>
      </c>
      <c r="BI23" s="2">
        <f t="shared" si="39"/>
        <v>3.0140946853205093</v>
      </c>
      <c r="BJ23" s="2">
        <f t="shared" si="40"/>
        <v>104.60884604334755</v>
      </c>
      <c r="BK23" s="2">
        <f t="shared" si="41"/>
        <v>102.64518423620751</v>
      </c>
      <c r="BL23" s="2">
        <f t="shared" si="42"/>
        <v>172.15881320679438</v>
      </c>
      <c r="BM23" s="2">
        <f t="shared" si="43"/>
        <v>169.8358957830383</v>
      </c>
      <c r="BN23" s="2">
        <f t="shared" si="44"/>
        <v>279.84061998546889</v>
      </c>
      <c r="BO23" s="2">
        <f t="shared" si="45"/>
        <v>278.31459762537952</v>
      </c>
      <c r="BP23" s="2">
        <f t="shared" si="46"/>
        <v>447.75898277495833</v>
      </c>
      <c r="BQ23" s="2">
        <f t="shared" si="47"/>
        <v>450.96038465350773</v>
      </c>
      <c r="BR23" s="2">
        <f t="shared" si="48"/>
        <v>701.38044801387866</v>
      </c>
      <c r="BS23" s="2">
        <f t="shared" si="49"/>
        <v>720.5530623286254</v>
      </c>
      <c r="BU23" s="2">
        <f t="shared" si="50"/>
        <v>2.9222470843673469</v>
      </c>
      <c r="BV23" s="2">
        <f t="shared" si="51"/>
        <v>4.8351265085248141</v>
      </c>
      <c r="BW23" s="2">
        <f t="shared" si="52"/>
        <v>7.9234503547293382</v>
      </c>
      <c r="BX23" s="2">
        <f t="shared" si="53"/>
        <v>12.838572788630033</v>
      </c>
      <c r="BY23" s="2">
        <f t="shared" si="54"/>
        <v>20.513715292052037</v>
      </c>
      <c r="CA23" s="2">
        <f t="shared" si="55"/>
        <v>0.65151353257434497</v>
      </c>
      <c r="CB23" s="2">
        <f t="shared" si="56"/>
        <v>1.0779890478340071</v>
      </c>
      <c r="CC23" s="2">
        <f t="shared" si="57"/>
        <v>1.7665293117760976</v>
      </c>
      <c r="CD23" s="2">
        <f t="shared" si="69"/>
        <v>2.8623534113454641</v>
      </c>
      <c r="CE23" s="2">
        <f t="shared" si="58"/>
        <v>4.5735226112964487</v>
      </c>
      <c r="CG23" s="2">
        <f t="shared" si="59"/>
        <v>34.055062946800739</v>
      </c>
      <c r="CH23" s="2">
        <f t="shared" si="60"/>
        <v>56.347233087993878</v>
      </c>
      <c r="CI23" s="2">
        <f t="shared" si="61"/>
        <v>92.337708891777709</v>
      </c>
      <c r="CJ23" s="2">
        <f t="shared" si="62"/>
        <v>149.61719246903951</v>
      </c>
      <c r="CK23" s="2">
        <f t="shared" si="63"/>
        <v>239.06119002761324</v>
      </c>
    </row>
    <row r="24" spans="1:89">
      <c r="A24" s="2">
        <v>1</v>
      </c>
      <c r="B24" s="2">
        <f t="shared" si="24"/>
        <v>1305.6521739130435</v>
      </c>
      <c r="C24" s="3">
        <v>1.3</v>
      </c>
      <c r="D24" s="2">
        <f t="shared" si="70"/>
        <v>51.231400000000001</v>
      </c>
      <c r="E24" s="2">
        <f t="shared" si="71"/>
        <v>32.883000000000003</v>
      </c>
      <c r="F24" s="2">
        <f t="shared" si="72"/>
        <v>12.8209</v>
      </c>
      <c r="G24" s="2">
        <f t="shared" si="73"/>
        <v>1.9493</v>
      </c>
      <c r="H24" s="3">
        <f t="shared" si="64"/>
        <v>98.884599999999992</v>
      </c>
      <c r="J24" s="2">
        <f t="shared" si="25"/>
        <v>51.809280717118753</v>
      </c>
      <c r="K24" s="2">
        <f t="shared" si="26"/>
        <v>33.253914158524182</v>
      </c>
      <c r="L24" s="2">
        <f t="shared" si="27"/>
        <v>12.965517380866181</v>
      </c>
      <c r="M24" s="2">
        <f t="shared" si="28"/>
        <v>1.9712877434908977</v>
      </c>
      <c r="N24" s="3">
        <f t="shared" si="29"/>
        <v>100.00000000000003</v>
      </c>
      <c r="O24" s="2">
        <v>8.0000000000000002E-3</v>
      </c>
      <c r="P24" s="2">
        <f t="shared" si="0"/>
        <v>9.9964729633392521E-2</v>
      </c>
      <c r="Q24" s="2">
        <f t="shared" si="1"/>
        <v>0.22650972875916717</v>
      </c>
      <c r="R24" s="2">
        <v>0.3</v>
      </c>
      <c r="S24" s="2">
        <f t="shared" si="65"/>
        <v>7.2668949320553983E-2</v>
      </c>
      <c r="T24" s="2">
        <v>0.12</v>
      </c>
      <c r="U24" s="2">
        <f t="shared" si="2"/>
        <v>0.67443859473247691</v>
      </c>
      <c r="V24" s="2">
        <f t="shared" si="3"/>
        <v>1.3063526265594101</v>
      </c>
      <c r="W24" s="2">
        <v>0.06</v>
      </c>
      <c r="X24" s="2">
        <f t="shared" si="30"/>
        <v>0.45700651770289391</v>
      </c>
      <c r="Y24" s="2">
        <v>2.6700000000000002E-2</v>
      </c>
      <c r="Z24" s="2">
        <v>0.21</v>
      </c>
      <c r="AA24" s="2">
        <v>0.442</v>
      </c>
      <c r="AB24" s="2">
        <v>0.5</v>
      </c>
      <c r="AC24" s="2">
        <f t="shared" si="31"/>
        <v>0.1508303232252545</v>
      </c>
      <c r="AD24" s="2">
        <f t="shared" si="4"/>
        <v>0.14814112625955383</v>
      </c>
      <c r="AE24" s="2">
        <f t="shared" si="5"/>
        <v>0.94954385361795557</v>
      </c>
      <c r="AF24" s="2">
        <f t="shared" si="6"/>
        <v>1.9015145390654666</v>
      </c>
      <c r="AG24" s="2">
        <f t="shared" si="7"/>
        <v>9.0354375994916438</v>
      </c>
      <c r="AH24" s="2">
        <f t="shared" si="32"/>
        <v>0.8171670219727486</v>
      </c>
      <c r="AI24" s="2">
        <f t="shared" si="8"/>
        <v>8.1785373637541847E-2</v>
      </c>
      <c r="AJ24" s="2">
        <f t="shared" si="9"/>
        <v>0.60188708831860382</v>
      </c>
      <c r="AK24" s="2">
        <f t="shared" si="10"/>
        <v>1.0282522071435249</v>
      </c>
      <c r="AL24" s="2">
        <f t="shared" si="11"/>
        <v>5.8877476925936953</v>
      </c>
      <c r="AM24" s="2">
        <f t="shared" si="33"/>
        <v>0.49190609676222918</v>
      </c>
      <c r="AN24" s="2">
        <f t="shared" si="12"/>
        <v>4.5151859648434052E-2</v>
      </c>
      <c r="AO24" s="2">
        <f t="shared" si="13"/>
        <v>0.3815179948817855</v>
      </c>
      <c r="AP24" s="2">
        <f t="shared" si="14"/>
        <v>0.55603182609119606</v>
      </c>
      <c r="AQ24" s="2">
        <f t="shared" si="15"/>
        <v>3.8366235735602605</v>
      </c>
      <c r="AR24" s="2">
        <f t="shared" si="34"/>
        <v>0.29798581355604581</v>
      </c>
      <c r="AS24" s="2">
        <f t="shared" si="16"/>
        <v>2.4927323053471628E-2</v>
      </c>
      <c r="AT24" s="2">
        <f t="shared" si="17"/>
        <v>0.24183270125503892</v>
      </c>
      <c r="AU24" s="2">
        <f t="shared" si="18"/>
        <v>0.30067661365413945</v>
      </c>
      <c r="AV24" s="2">
        <f t="shared" si="19"/>
        <v>2.5000528578550436</v>
      </c>
      <c r="AW24" s="2">
        <f t="shared" si="35"/>
        <v>0.18160101982984475</v>
      </c>
      <c r="AX24" s="2">
        <f t="shared" si="20"/>
        <v>1.3761812679484803E-2</v>
      </c>
      <c r="AY24" s="2">
        <f t="shared" si="21"/>
        <v>0.15329042451701436</v>
      </c>
      <c r="AZ24" s="2">
        <f t="shared" si="22"/>
        <v>0.16259217864211434</v>
      </c>
      <c r="BA24" s="2">
        <f t="shared" si="23"/>
        <v>1.6291054288313025</v>
      </c>
      <c r="BB24" s="2">
        <f t="shared" si="36"/>
        <v>0.11130023517387221</v>
      </c>
      <c r="BD24" s="2">
        <f t="shared" si="66"/>
        <v>14797.073063927035</v>
      </c>
      <c r="BE24" s="2">
        <f t="shared" si="67"/>
        <v>15681.203817858732</v>
      </c>
      <c r="BF24" s="2">
        <f t="shared" si="37"/>
        <v>35.34604504438208</v>
      </c>
      <c r="BG24" s="2">
        <f t="shared" si="38"/>
        <v>35.142400018942979</v>
      </c>
      <c r="BH24" s="2">
        <f t="shared" si="68"/>
        <v>2.944300080049242</v>
      </c>
      <c r="BI24" s="2">
        <f t="shared" si="39"/>
        <v>3.0087258695304118</v>
      </c>
      <c r="BJ24" s="2">
        <f t="shared" si="40"/>
        <v>104.97075548582256</v>
      </c>
      <c r="BK24" s="2">
        <f t="shared" si="41"/>
        <v>102.82407433233175</v>
      </c>
      <c r="BL24" s="2">
        <f t="shared" si="42"/>
        <v>172.58184647115837</v>
      </c>
      <c r="BM24" s="2">
        <f t="shared" si="43"/>
        <v>170.04712275904754</v>
      </c>
      <c r="BN24" s="2">
        <f t="shared" si="44"/>
        <v>280.10580746756131</v>
      </c>
      <c r="BO24" s="2">
        <f t="shared" si="45"/>
        <v>278.45238299785501</v>
      </c>
      <c r="BP24" s="2">
        <f t="shared" si="46"/>
        <v>447.14144639632894</v>
      </c>
      <c r="BQ24" s="2">
        <f t="shared" si="47"/>
        <v>450.66662017218624</v>
      </c>
      <c r="BR24" s="2">
        <f t="shared" si="48"/>
        <v>697.86630765558709</v>
      </c>
      <c r="BS24" s="2">
        <f t="shared" si="49"/>
        <v>718.80792735377634</v>
      </c>
      <c r="BU24" s="2">
        <f t="shared" si="50"/>
        <v>2.9259263532628959</v>
      </c>
      <c r="BV24" s="2">
        <f t="shared" si="51"/>
        <v>4.8388022066616454</v>
      </c>
      <c r="BW24" s="2">
        <f t="shared" si="52"/>
        <v>7.9235448588531083</v>
      </c>
      <c r="BX24" s="2">
        <f t="shared" si="53"/>
        <v>12.824013724994913</v>
      </c>
      <c r="BY24" s="2">
        <f t="shared" si="54"/>
        <v>20.454150170913593</v>
      </c>
      <c r="CA24" s="2">
        <f t="shared" si="55"/>
        <v>0.65571543821928568</v>
      </c>
      <c r="CB24" s="2">
        <f t="shared" si="56"/>
        <v>1.0844009473646867</v>
      </c>
      <c r="CC24" s="2">
        <f t="shared" si="57"/>
        <v>1.7757079509465727</v>
      </c>
      <c r="CD24" s="2">
        <f t="shared" si="69"/>
        <v>2.8739287200574424</v>
      </c>
      <c r="CE24" s="2">
        <f t="shared" si="58"/>
        <v>4.5838823071424724</v>
      </c>
      <c r="CG24" s="2">
        <f t="shared" si="59"/>
        <v>34.175288408172612</v>
      </c>
      <c r="CH24" s="2">
        <f t="shared" si="60"/>
        <v>56.517984732716016</v>
      </c>
      <c r="CI24" s="2">
        <f t="shared" si="61"/>
        <v>92.548272947616397</v>
      </c>
      <c r="CJ24" s="2">
        <f t="shared" si="62"/>
        <v>149.7865341392914</v>
      </c>
      <c r="CK24" s="2">
        <f t="shared" si="63"/>
        <v>238.90774983297652</v>
      </c>
    </row>
    <row r="25" spans="1:89">
      <c r="A25" s="2">
        <v>1</v>
      </c>
      <c r="B25" s="2">
        <f t="shared" si="24"/>
        <v>1306.0869565217392</v>
      </c>
      <c r="C25" s="3">
        <v>1.4</v>
      </c>
      <c r="D25" s="2">
        <f t="shared" si="70"/>
        <v>51.249200000000002</v>
      </c>
      <c r="E25" s="2">
        <f t="shared" si="71"/>
        <v>32.874000000000002</v>
      </c>
      <c r="F25" s="2">
        <f t="shared" si="72"/>
        <v>12.7302</v>
      </c>
      <c r="G25" s="2">
        <f t="shared" si="73"/>
        <v>1.9454</v>
      </c>
      <c r="H25" s="3">
        <f t="shared" si="64"/>
        <v>98.7988</v>
      </c>
      <c r="J25" s="2">
        <f t="shared" si="25"/>
        <v>51.872289946841462</v>
      </c>
      <c r="K25" s="2">
        <f t="shared" si="26"/>
        <v>33.273683486034244</v>
      </c>
      <c r="L25" s="2">
        <f t="shared" si="27"/>
        <v>12.884974311428884</v>
      </c>
      <c r="M25" s="2">
        <f t="shared" si="28"/>
        <v>1.9690522556954133</v>
      </c>
      <c r="N25" s="3">
        <f t="shared" ref="N25:N88" si="74">SUM(J25:M25)</f>
        <v>100.00000000000001</v>
      </c>
      <c r="O25" s="2">
        <v>8.0000000000000002E-3</v>
      </c>
      <c r="P25" s="2">
        <f t="shared" si="0"/>
        <v>9.9813923964310075E-2</v>
      </c>
      <c r="Q25" s="2">
        <f t="shared" si="1"/>
        <v>0.22642616170664062</v>
      </c>
      <c r="R25" s="2">
        <v>0.3</v>
      </c>
      <c r="S25" s="2">
        <f t="shared" si="65"/>
        <v>7.244366186796404E-2</v>
      </c>
      <c r="T25" s="2">
        <v>0.12</v>
      </c>
      <c r="U25" s="2">
        <f t="shared" si="2"/>
        <v>0.67445836372231704</v>
      </c>
      <c r="V25" s="2">
        <f t="shared" si="3"/>
        <v>1.3052085956127222</v>
      </c>
      <c r="W25" s="2">
        <v>0.06</v>
      </c>
      <c r="X25" s="2">
        <f t="shared" si="30"/>
        <v>0.45602111273493734</v>
      </c>
      <c r="Y25" s="2">
        <v>2.6700000000000002E-2</v>
      </c>
      <c r="Z25" s="2">
        <v>0.21</v>
      </c>
      <c r="AA25" s="2">
        <v>0.442</v>
      </c>
      <c r="AB25" s="2">
        <v>0.5</v>
      </c>
      <c r="AC25" s="2">
        <f t="shared" si="31"/>
        <v>0.15052148447147132</v>
      </c>
      <c r="AD25" s="2">
        <f t="shared" si="4"/>
        <v>0.1480298764834746</v>
      </c>
      <c r="AE25" s="2">
        <f t="shared" si="5"/>
        <v>0.94726623875544136</v>
      </c>
      <c r="AF25" s="2">
        <f t="shared" si="6"/>
        <v>1.8971545810164709</v>
      </c>
      <c r="AG25" s="2">
        <f t="shared" si="7"/>
        <v>9.02656435063167</v>
      </c>
      <c r="AH25" s="2">
        <f t="shared" si="32"/>
        <v>0.81416250616098584</v>
      </c>
      <c r="AI25" s="2">
        <f t="shared" si="8"/>
        <v>8.1723955146043442E-2</v>
      </c>
      <c r="AJ25" s="2">
        <f t="shared" si="9"/>
        <v>0.60044337724334751</v>
      </c>
      <c r="AK25" s="2">
        <f t="shared" si="10"/>
        <v>1.025894540980669</v>
      </c>
      <c r="AL25" s="2">
        <f t="shared" si="11"/>
        <v>5.8819656316889697</v>
      </c>
      <c r="AM25" s="2">
        <f t="shared" si="33"/>
        <v>0.49018694084389947</v>
      </c>
      <c r="AN25" s="2">
        <f t="shared" si="12"/>
        <v>4.5117951884923131E-2</v>
      </c>
      <c r="AO25" s="2">
        <f t="shared" si="13"/>
        <v>0.38060287015937444</v>
      </c>
      <c r="AP25" s="2">
        <f t="shared" si="14"/>
        <v>0.55475690792156918</v>
      </c>
      <c r="AQ25" s="2">
        <f t="shared" si="15"/>
        <v>3.8328558184985524</v>
      </c>
      <c r="AR25" s="2">
        <f t="shared" si="34"/>
        <v>0.29699552820368591</v>
      </c>
      <c r="AS25" s="2">
        <f t="shared" si="16"/>
        <v>2.4908603342220777E-2</v>
      </c>
      <c r="AT25" s="2">
        <f t="shared" si="17"/>
        <v>0.24125263141148007</v>
      </c>
      <c r="AU25" s="2">
        <f t="shared" si="18"/>
        <v>0.2999871961425119</v>
      </c>
      <c r="AV25" s="2">
        <f t="shared" si="19"/>
        <v>2.4975976816749683</v>
      </c>
      <c r="AW25" s="2">
        <f t="shared" si="35"/>
        <v>0.18102657657472584</v>
      </c>
      <c r="AX25" s="2">
        <f t="shared" si="20"/>
        <v>1.3751477949233367E-2</v>
      </c>
      <c r="AY25" s="2">
        <f t="shared" si="21"/>
        <v>0.15292273581276886</v>
      </c>
      <c r="AZ25" s="2">
        <f t="shared" si="22"/>
        <v>0.16221937314238738</v>
      </c>
      <c r="BA25" s="2">
        <f t="shared" si="23"/>
        <v>1.6275055663199436</v>
      </c>
      <c r="BB25" s="2">
        <f t="shared" si="36"/>
        <v>0.11096459322907619</v>
      </c>
      <c r="BD25" s="2">
        <f t="shared" si="66"/>
        <v>14653.169848407535</v>
      </c>
      <c r="BE25" s="2">
        <f t="shared" si="67"/>
        <v>15607.772820040789</v>
      </c>
      <c r="BF25" s="2">
        <f t="shared" si="37"/>
        <v>35.379707978444834</v>
      </c>
      <c r="BG25" s="2">
        <f t="shared" si="38"/>
        <v>35.159350587478826</v>
      </c>
      <c r="BH25" s="2">
        <f t="shared" si="68"/>
        <v>2.933583339163369</v>
      </c>
      <c r="BI25" s="2">
        <f t="shared" si="39"/>
        <v>3.0033585459327656</v>
      </c>
      <c r="BJ25" s="2">
        <f t="shared" si="40"/>
        <v>105.33380092701888</v>
      </c>
      <c r="BK25" s="2">
        <f t="shared" si="41"/>
        <v>103.00334051766653</v>
      </c>
      <c r="BL25" s="2">
        <f t="shared" si="42"/>
        <v>173.00500906419745</v>
      </c>
      <c r="BM25" s="2">
        <f t="shared" si="43"/>
        <v>170.25840035227256</v>
      </c>
      <c r="BN25" s="2">
        <f t="shared" si="44"/>
        <v>280.36808052517449</v>
      </c>
      <c r="BO25" s="2">
        <f t="shared" si="45"/>
        <v>278.58921853552067</v>
      </c>
      <c r="BP25" s="2">
        <f t="shared" si="46"/>
        <v>446.51570277517732</v>
      </c>
      <c r="BQ25" s="2">
        <f t="shared" si="47"/>
        <v>450.3701260723999</v>
      </c>
      <c r="BR25" s="2">
        <f t="shared" si="48"/>
        <v>694.34621622183454</v>
      </c>
      <c r="BS25" s="2">
        <f t="shared" si="49"/>
        <v>717.06066227292331</v>
      </c>
      <c r="BU25" s="2">
        <f t="shared" si="50"/>
        <v>2.929614421102213</v>
      </c>
      <c r="BV25" s="2">
        <f t="shared" si="51"/>
        <v>4.8424785301041959</v>
      </c>
      <c r="BW25" s="2">
        <f t="shared" si="52"/>
        <v>7.9236167301319167</v>
      </c>
      <c r="BX25" s="2">
        <f t="shared" si="53"/>
        <v>12.809398312174418</v>
      </c>
      <c r="BY25" s="2">
        <f t="shared" si="54"/>
        <v>20.394593480582873</v>
      </c>
      <c r="CA25" s="2">
        <f t="shared" si="55"/>
        <v>0.65994899916410588</v>
      </c>
      <c r="CB25" s="2">
        <f t="shared" si="56"/>
        <v>1.0908564746256193</v>
      </c>
      <c r="CC25" s="2">
        <f t="shared" si="57"/>
        <v>1.7849389643716804</v>
      </c>
      <c r="CD25" s="2">
        <f t="shared" si="69"/>
        <v>2.8855502400324076</v>
      </c>
      <c r="CE25" s="2">
        <f t="shared" si="58"/>
        <v>4.5942535846767241</v>
      </c>
      <c r="CG25" s="2">
        <f t="shared" si="59"/>
        <v>34.29605188403383</v>
      </c>
      <c r="CH25" s="2">
        <f t="shared" si="60"/>
        <v>56.689335538323043</v>
      </c>
      <c r="CI25" s="2">
        <f t="shared" si="61"/>
        <v>92.759227469791838</v>
      </c>
      <c r="CJ25" s="2">
        <f t="shared" si="62"/>
        <v>149.95549788163123</v>
      </c>
      <c r="CK25" s="2">
        <f t="shared" si="63"/>
        <v>238.75293319340358</v>
      </c>
    </row>
    <row r="26" spans="1:89">
      <c r="A26" s="2">
        <v>1</v>
      </c>
      <c r="B26" s="2">
        <f t="shared" si="24"/>
        <v>1306.5217391304348</v>
      </c>
      <c r="C26" s="3">
        <v>1.5</v>
      </c>
      <c r="D26" s="2">
        <f t="shared" si="70"/>
        <v>51.267000000000003</v>
      </c>
      <c r="E26" s="2">
        <f t="shared" si="71"/>
        <v>32.865000000000002</v>
      </c>
      <c r="F26" s="2">
        <f t="shared" si="72"/>
        <v>12.6395</v>
      </c>
      <c r="G26" s="2">
        <f t="shared" si="73"/>
        <v>1.9415</v>
      </c>
      <c r="H26" s="3">
        <f t="shared" si="64"/>
        <v>98.713000000000008</v>
      </c>
      <c r="J26" s="2">
        <f t="shared" si="25"/>
        <v>51.935408710098976</v>
      </c>
      <c r="K26" s="2">
        <f t="shared" si="26"/>
        <v>33.293487180006686</v>
      </c>
      <c r="L26" s="2">
        <f t="shared" si="27"/>
        <v>12.80429122810572</v>
      </c>
      <c r="M26" s="2">
        <f t="shared" si="28"/>
        <v>1.9668128817886195</v>
      </c>
      <c r="N26" s="3">
        <f t="shared" si="74"/>
        <v>100</v>
      </c>
      <c r="O26" s="2">
        <v>8.0000000000000002E-3</v>
      </c>
      <c r="P26" s="2">
        <f t="shared" si="0"/>
        <v>9.9663428625333686E-2</v>
      </c>
      <c r="Q26" s="2">
        <f t="shared" si="1"/>
        <v>0.22634267146068907</v>
      </c>
      <c r="R26" s="2">
        <v>0.3</v>
      </c>
      <c r="S26" s="2">
        <f t="shared" si="65"/>
        <v>7.2218277002005518E-2</v>
      </c>
      <c r="T26" s="2">
        <v>0.12</v>
      </c>
      <c r="U26" s="2">
        <f t="shared" si="2"/>
        <v>0.67447812240886496</v>
      </c>
      <c r="V26" s="2">
        <f t="shared" si="3"/>
        <v>1.3040661954748545</v>
      </c>
      <c r="W26" s="2">
        <v>0.06</v>
      </c>
      <c r="X26" s="2">
        <f t="shared" si="30"/>
        <v>0.45503629887321595</v>
      </c>
      <c r="Y26" s="2">
        <v>2.6700000000000002E-2</v>
      </c>
      <c r="Z26" s="2">
        <v>0.21</v>
      </c>
      <c r="AA26" s="2">
        <v>0.442</v>
      </c>
      <c r="AB26" s="2">
        <v>0.5</v>
      </c>
      <c r="AC26" s="2">
        <f t="shared" si="31"/>
        <v>0.15021210884078084</v>
      </c>
      <c r="AD26" s="2">
        <f t="shared" si="4"/>
        <v>0.14791877142375354</v>
      </c>
      <c r="AE26" s="2">
        <f t="shared" si="5"/>
        <v>0.9449953363290956</v>
      </c>
      <c r="AF26" s="2">
        <f t="shared" si="6"/>
        <v>1.8928070116452564</v>
      </c>
      <c r="AG26" s="2">
        <f t="shared" si="7"/>
        <v>9.017704693026765</v>
      </c>
      <c r="AH26" s="2">
        <f t="shared" si="32"/>
        <v>0.81116601935144284</v>
      </c>
      <c r="AI26" s="2">
        <f t="shared" si="8"/>
        <v>8.1662616549181499E-2</v>
      </c>
      <c r="AJ26" s="2">
        <f t="shared" si="9"/>
        <v>0.59900392097806709</v>
      </c>
      <c r="AK26" s="2">
        <f t="shared" si="10"/>
        <v>1.023543574048879</v>
      </c>
      <c r="AL26" s="2">
        <f t="shared" si="11"/>
        <v>5.876192427231957</v>
      </c>
      <c r="AM26" s="2">
        <f t="shared" si="33"/>
        <v>0.48847231699201432</v>
      </c>
      <c r="AN26" s="2">
        <f t="shared" si="12"/>
        <v>4.5084088229438518E-2</v>
      </c>
      <c r="AO26" s="2">
        <f t="shared" si="13"/>
        <v>0.37969044243213407</v>
      </c>
      <c r="AP26" s="2">
        <f t="shared" si="14"/>
        <v>0.55348561239010152</v>
      </c>
      <c r="AQ26" s="2">
        <f t="shared" si="15"/>
        <v>3.8290938345496444</v>
      </c>
      <c r="AR26" s="2">
        <f t="shared" si="34"/>
        <v>0.29600781476982296</v>
      </c>
      <c r="AS26" s="2">
        <f t="shared" si="16"/>
        <v>2.4889907982016145E-2</v>
      </c>
      <c r="AT26" s="2">
        <f t="shared" si="17"/>
        <v>0.24067427111147144</v>
      </c>
      <c r="AU26" s="2">
        <f t="shared" si="18"/>
        <v>0.29929973758812933</v>
      </c>
      <c r="AV26" s="2">
        <f t="shared" si="19"/>
        <v>2.4951462661158588</v>
      </c>
      <c r="AW26" s="2">
        <f t="shared" si="35"/>
        <v>0.18045360126327467</v>
      </c>
      <c r="AX26" s="2">
        <f t="shared" si="20"/>
        <v>1.3741156662645162E-2</v>
      </c>
      <c r="AY26" s="2">
        <f t="shared" si="21"/>
        <v>0.15255613073639993</v>
      </c>
      <c r="AZ26" s="2">
        <f t="shared" si="22"/>
        <v>0.16184762695725913</v>
      </c>
      <c r="BA26" s="2">
        <f t="shared" si="23"/>
        <v>1.625908154335985</v>
      </c>
      <c r="BB26" s="2">
        <f t="shared" si="36"/>
        <v>0.11062979423019464</v>
      </c>
      <c r="BD26" s="2">
        <f t="shared" si="66"/>
        <v>14510.010520907337</v>
      </c>
      <c r="BE26" s="2">
        <f t="shared" si="67"/>
        <v>15534.588666765225</v>
      </c>
      <c r="BF26" s="2">
        <f t="shared" si="37"/>
        <v>35.413309057849403</v>
      </c>
      <c r="BG26" s="2">
        <f t="shared" si="38"/>
        <v>35.176281152170198</v>
      </c>
      <c r="BH26" s="2">
        <f t="shared" si="68"/>
        <v>2.9228711699559757</v>
      </c>
      <c r="BI26" s="2">
        <f t="shared" si="39"/>
        <v>2.9979927208676465</v>
      </c>
      <c r="BJ26" s="2">
        <f t="shared" si="40"/>
        <v>105.69798517402651</v>
      </c>
      <c r="BK26" s="2">
        <f t="shared" si="41"/>
        <v>103.1829834947572</v>
      </c>
      <c r="BL26" s="2">
        <f t="shared" si="42"/>
        <v>173.42829253812786</v>
      </c>
      <c r="BM26" s="2">
        <f t="shared" si="43"/>
        <v>170.46972649799625</v>
      </c>
      <c r="BN26" s="2">
        <f t="shared" si="44"/>
        <v>280.62741533541401</v>
      </c>
      <c r="BO26" s="2">
        <f t="shared" si="45"/>
        <v>278.72509832218026</v>
      </c>
      <c r="BP26" s="2">
        <f t="shared" si="46"/>
        <v>445.8817464402448</v>
      </c>
      <c r="BQ26" s="2">
        <f t="shared" si="47"/>
        <v>450.07090076358958</v>
      </c>
      <c r="BR26" s="2">
        <f t="shared" si="48"/>
        <v>690.82033577384209</v>
      </c>
      <c r="BS26" s="2">
        <f t="shared" si="49"/>
        <v>715.31130717298458</v>
      </c>
      <c r="BU26" s="2">
        <f t="shared" si="50"/>
        <v>2.9333113141890874</v>
      </c>
      <c r="BV26" s="2">
        <f t="shared" si="51"/>
        <v>4.8461554466362093</v>
      </c>
      <c r="BW26" s="2">
        <f t="shared" si="52"/>
        <v>7.9236658678168528</v>
      </c>
      <c r="BX26" s="2">
        <f t="shared" si="53"/>
        <v>12.794726617535648</v>
      </c>
      <c r="BY26" s="2">
        <f t="shared" si="54"/>
        <v>20.335046336438936</v>
      </c>
      <c r="CA26" s="2">
        <f t="shared" si="55"/>
        <v>0.66421445529167678</v>
      </c>
      <c r="CB26" s="2">
        <f t="shared" si="56"/>
        <v>1.0973559078696431</v>
      </c>
      <c r="CC26" s="2">
        <f t="shared" si="57"/>
        <v>1.7942225848469751</v>
      </c>
      <c r="CD26" s="2">
        <f t="shared" si="69"/>
        <v>2.8972180108410175</v>
      </c>
      <c r="CE26" s="2">
        <f t="shared" si="58"/>
        <v>4.6046362894907222</v>
      </c>
      <c r="CG26" s="2">
        <f t="shared" si="59"/>
        <v>34.417356245246353</v>
      </c>
      <c r="CH26" s="2">
        <f t="shared" si="60"/>
        <v>56.861287658050337</v>
      </c>
      <c r="CI26" s="2">
        <f t="shared" si="61"/>
        <v>92.970572070473423</v>
      </c>
      <c r="CJ26" s="2">
        <f t="shared" si="62"/>
        <v>150.12408056592443</v>
      </c>
      <c r="CK26" s="2">
        <f t="shared" si="63"/>
        <v>238.59674581396814</v>
      </c>
    </row>
    <row r="27" spans="1:89">
      <c r="A27" s="2">
        <v>1</v>
      </c>
      <c r="B27" s="2">
        <f t="shared" si="24"/>
        <v>1306.9565217391305</v>
      </c>
      <c r="C27" s="3">
        <v>1.6</v>
      </c>
      <c r="D27" s="2">
        <f>$D$5+$D$7*$C27</f>
        <v>51.284799999999997</v>
      </c>
      <c r="E27" s="2">
        <f>$E$5+$E$7*$C27</f>
        <v>32.856000000000002</v>
      </c>
      <c r="F27" s="2">
        <f>$F$5+$F$7*$C27</f>
        <v>12.5488</v>
      </c>
      <c r="G27" s="2">
        <f>$G$5+$G$7*$C27</f>
        <v>1.9376</v>
      </c>
      <c r="H27" s="3">
        <f t="shared" si="64"/>
        <v>98.627200000000002</v>
      </c>
      <c r="J27" s="2">
        <f t="shared" si="25"/>
        <v>51.998637292754935</v>
      </c>
      <c r="K27" s="2">
        <f t="shared" si="26"/>
        <v>33.313325330132059</v>
      </c>
      <c r="L27" s="2">
        <f t="shared" si="27"/>
        <v>12.723467765484573</v>
      </c>
      <c r="M27" s="2">
        <f t="shared" si="28"/>
        <v>1.964569611628435</v>
      </c>
      <c r="N27" s="3">
        <f t="shared" si="74"/>
        <v>100</v>
      </c>
      <c r="O27" s="2">
        <v>8.0000000000000002E-3</v>
      </c>
      <c r="P27" s="2">
        <f t="shared" si="0"/>
        <v>9.9513242830338494E-2</v>
      </c>
      <c r="Q27" s="2">
        <f t="shared" si="1"/>
        <v>0.22625925792114157</v>
      </c>
      <c r="R27" s="2">
        <v>0.3</v>
      </c>
      <c r="S27" s="2">
        <f t="shared" si="65"/>
        <v>7.1992793896961726E-2</v>
      </c>
      <c r="T27" s="2">
        <v>0.12</v>
      </c>
      <c r="U27" s="2">
        <f t="shared" si="2"/>
        <v>0.67449787080016621</v>
      </c>
      <c r="V27" s="2">
        <f t="shared" si="3"/>
        <v>1.3029254230982636</v>
      </c>
      <c r="W27" s="2">
        <v>0.06</v>
      </c>
      <c r="X27" s="2">
        <f t="shared" si="30"/>
        <v>0.4540520727789672</v>
      </c>
      <c r="Y27" s="2">
        <v>2.6700000000000002E-2</v>
      </c>
      <c r="Z27" s="2">
        <v>0.21</v>
      </c>
      <c r="AA27" s="2">
        <v>0.442</v>
      </c>
      <c r="AB27" s="2">
        <v>0.5</v>
      </c>
      <c r="AC27" s="2">
        <f t="shared" si="31"/>
        <v>0.14990219493202686</v>
      </c>
      <c r="AD27" s="2">
        <f t="shared" si="4"/>
        <v>0.1478078108294556</v>
      </c>
      <c r="AE27" s="2">
        <f t="shared" si="5"/>
        <v>0.94273112322133668</v>
      </c>
      <c r="AF27" s="2">
        <f t="shared" si="6"/>
        <v>1.8884717896169798</v>
      </c>
      <c r="AG27" s="2">
        <f t="shared" si="7"/>
        <v>9.0088585997359125</v>
      </c>
      <c r="AH27" s="2">
        <f t="shared" si="32"/>
        <v>0.80817753132787473</v>
      </c>
      <c r="AI27" s="2">
        <f t="shared" si="8"/>
        <v>8.1601357708420447E-2</v>
      </c>
      <c r="AJ27" s="2">
        <f t="shared" si="9"/>
        <v>0.59756870486922764</v>
      </c>
      <c r="AK27" s="2">
        <f t="shared" si="10"/>
        <v>1.0211992839961594</v>
      </c>
      <c r="AL27" s="2">
        <f t="shared" si="11"/>
        <v>5.8704280616671243</v>
      </c>
      <c r="AM27" s="2">
        <f t="shared" si="33"/>
        <v>0.48676220823753868</v>
      </c>
      <c r="AN27" s="2">
        <f t="shared" si="12"/>
        <v>4.5050268605497844E-2</v>
      </c>
      <c r="AO27" s="2">
        <f t="shared" si="13"/>
        <v>0.37878070241163281</v>
      </c>
      <c r="AP27" s="2">
        <f t="shared" si="14"/>
        <v>0.55221792740985531</v>
      </c>
      <c r="AQ27" s="2">
        <f t="shared" si="15"/>
        <v>3.8253376102738526</v>
      </c>
      <c r="AR27" s="2">
        <f t="shared" si="34"/>
        <v>0.2950226636765847</v>
      </c>
      <c r="AS27" s="2">
        <f t="shared" si="16"/>
        <v>2.487123693063354E-2</v>
      </c>
      <c r="AT27" s="2">
        <f t="shared" si="17"/>
        <v>0.24009761446735742</v>
      </c>
      <c r="AU27" s="2">
        <f t="shared" si="18"/>
        <v>0.29861423145492794</v>
      </c>
      <c r="AV27" s="2">
        <f t="shared" si="19"/>
        <v>2.4926986037232921</v>
      </c>
      <c r="AW27" s="2">
        <f t="shared" si="35"/>
        <v>0.17988208845973019</v>
      </c>
      <c r="AX27" s="2">
        <f t="shared" si="20"/>
        <v>1.3730848796409168E-2</v>
      </c>
      <c r="AY27" s="2">
        <f t="shared" si="21"/>
        <v>0.152190605555901</v>
      </c>
      <c r="AZ27" s="2">
        <f t="shared" si="22"/>
        <v>0.16147693655232473</v>
      </c>
      <c r="BA27" s="2">
        <f t="shared" si="23"/>
        <v>1.6243131880219137</v>
      </c>
      <c r="BB27" s="2">
        <f t="shared" si="36"/>
        <v>0.11029583507407534</v>
      </c>
      <c r="BD27" s="2">
        <f t="shared" si="66"/>
        <v>14367.596124006457</v>
      </c>
      <c r="BE27" s="2">
        <f t="shared" si="67"/>
        <v>15461.651632842804</v>
      </c>
      <c r="BF27" s="2">
        <f t="shared" si="37"/>
        <v>35.446847655545376</v>
      </c>
      <c r="BG27" s="2">
        <f t="shared" si="38"/>
        <v>35.193191558631149</v>
      </c>
      <c r="BH27" s="2">
        <f t="shared" si="68"/>
        <v>2.9121635983457317</v>
      </c>
      <c r="BI27" s="2">
        <f t="shared" si="39"/>
        <v>2.9926284007100268</v>
      </c>
      <c r="BJ27" s="2">
        <f t="shared" si="40"/>
        <v>106.06331103215767</v>
      </c>
      <c r="BK27" s="2">
        <f t="shared" si="41"/>
        <v>103.36300396584473</v>
      </c>
      <c r="BL27" s="2">
        <f t="shared" si="42"/>
        <v>173.85168835748414</v>
      </c>
      <c r="BM27" s="2">
        <f t="shared" si="43"/>
        <v>170.68109911421422</v>
      </c>
      <c r="BN27" s="2">
        <f t="shared" si="44"/>
        <v>280.88378800521014</v>
      </c>
      <c r="BO27" s="2">
        <f t="shared" si="45"/>
        <v>278.8600164273696</v>
      </c>
      <c r="BP27" s="2">
        <f t="shared" si="46"/>
        <v>445.23957233545963</v>
      </c>
      <c r="BQ27" s="2">
        <f t="shared" si="47"/>
        <v>449.76894273683143</v>
      </c>
      <c r="BR27" s="2">
        <f t="shared" si="48"/>
        <v>687.28882911941537</v>
      </c>
      <c r="BS27" s="2">
        <f t="shared" si="49"/>
        <v>713.55990229463657</v>
      </c>
      <c r="BU27" s="2">
        <f t="shared" si="50"/>
        <v>2.9370170589286864</v>
      </c>
      <c r="BV27" s="2">
        <f t="shared" si="51"/>
        <v>4.8498329237876296</v>
      </c>
      <c r="BW27" s="2">
        <f t="shared" si="52"/>
        <v>7.9236921710494608</v>
      </c>
      <c r="BX27" s="2">
        <f t="shared" si="53"/>
        <v>12.779998710475731</v>
      </c>
      <c r="BY27" s="2">
        <f t="shared" si="54"/>
        <v>20.275509855531578</v>
      </c>
      <c r="CA27" s="2">
        <f t="shared" si="55"/>
        <v>0.66851204787389351</v>
      </c>
      <c r="CB27" s="2">
        <f t="shared" si="56"/>
        <v>1.1038995261778028</v>
      </c>
      <c r="CC27" s="2">
        <f t="shared" si="57"/>
        <v>1.8035590443328204</v>
      </c>
      <c r="CD27" s="2">
        <f t="shared" si="69"/>
        <v>2.9089320689482911</v>
      </c>
      <c r="CE27" s="2">
        <f t="shared" si="58"/>
        <v>4.6150302648064532</v>
      </c>
      <c r="CG27" s="2">
        <f t="shared" si="59"/>
        <v>34.539204380109794</v>
      </c>
      <c r="CH27" s="2">
        <f t="shared" si="60"/>
        <v>57.033843250875606</v>
      </c>
      <c r="CI27" s="2">
        <f t="shared" si="61"/>
        <v>93.18230635023302</v>
      </c>
      <c r="CJ27" s="2">
        <f t="shared" si="62"/>
        <v>150.29227906482473</v>
      </c>
      <c r="CK27" s="2">
        <f t="shared" si="63"/>
        <v>238.4391934947013</v>
      </c>
    </row>
    <row r="28" spans="1:89">
      <c r="A28" s="2">
        <v>1</v>
      </c>
      <c r="B28" s="2">
        <f t="shared" si="24"/>
        <v>1307.391304347826</v>
      </c>
      <c r="C28" s="3">
        <v>1.7</v>
      </c>
      <c r="D28" s="2">
        <f>$D$5+$D$7*$C28</f>
        <v>51.302599999999998</v>
      </c>
      <c r="E28" s="2">
        <f>$E$5+$E$7*$C28</f>
        <v>32.847000000000001</v>
      </c>
      <c r="F28" s="2">
        <f>$F$5+$F$7*$C28</f>
        <v>12.4581</v>
      </c>
      <c r="G28" s="2">
        <f>$G$5+$G$7*$C28</f>
        <v>1.9337</v>
      </c>
      <c r="H28" s="3">
        <f t="shared" si="64"/>
        <v>98.541399999999996</v>
      </c>
      <c r="J28" s="2">
        <f t="shared" si="25"/>
        <v>52.061975981668624</v>
      </c>
      <c r="K28" s="2">
        <f t="shared" si="26"/>
        <v>33.333198026413271</v>
      </c>
      <c r="L28" s="2">
        <f t="shared" si="27"/>
        <v>12.642503556880662</v>
      </c>
      <c r="M28" s="2">
        <f t="shared" si="28"/>
        <v>1.9623224350374564</v>
      </c>
      <c r="N28" s="3">
        <f t="shared" si="74"/>
        <v>100.00000000000001</v>
      </c>
      <c r="O28" s="2">
        <v>8.0000000000000002E-3</v>
      </c>
      <c r="P28" s="2">
        <f t="shared" si="0"/>
        <v>9.9363365795540157E-2</v>
      </c>
      <c r="Q28" s="2">
        <f t="shared" si="1"/>
        <v>0.22617592098799477</v>
      </c>
      <c r="R28" s="2">
        <v>0.3</v>
      </c>
      <c r="S28" s="2">
        <f t="shared" si="65"/>
        <v>7.1767211725697486E-2</v>
      </c>
      <c r="T28" s="2">
        <v>0.12</v>
      </c>
      <c r="U28" s="2">
        <f t="shared" si="2"/>
        <v>0.67451760890425527</v>
      </c>
      <c r="V28" s="2">
        <f t="shared" si="3"/>
        <v>1.3017862754423613</v>
      </c>
      <c r="W28" s="2">
        <v>0.06</v>
      </c>
      <c r="X28" s="2">
        <f t="shared" si="30"/>
        <v>0.45306843111389283</v>
      </c>
      <c r="Y28" s="2">
        <v>2.6700000000000002E-2</v>
      </c>
      <c r="Z28" s="2">
        <v>0.21</v>
      </c>
      <c r="AA28" s="2">
        <v>0.442</v>
      </c>
      <c r="AB28" s="2">
        <v>0.5</v>
      </c>
      <c r="AC28" s="2">
        <f t="shared" si="31"/>
        <v>0.14959174133917322</v>
      </c>
      <c r="AD28" s="2">
        <f t="shared" si="4"/>
        <v>0.14769699445018272</v>
      </c>
      <c r="AE28" s="2">
        <f t="shared" si="5"/>
        <v>0.94047357640501217</v>
      </c>
      <c r="AF28" s="2">
        <f t="shared" si="6"/>
        <v>1.8841488737539585</v>
      </c>
      <c r="AG28" s="2">
        <f t="shared" si="7"/>
        <v>9.0000260438828086</v>
      </c>
      <c r="AH28" s="2">
        <f t="shared" si="32"/>
        <v>0.80519701198507188</v>
      </c>
      <c r="AI28" s="2">
        <f t="shared" si="8"/>
        <v>8.15401784855211E-2</v>
      </c>
      <c r="AJ28" s="2">
        <f t="shared" si="9"/>
        <v>0.59613771432061502</v>
      </c>
      <c r="AK28" s="2">
        <f t="shared" si="10"/>
        <v>1.0188616485555007</v>
      </c>
      <c r="AL28" s="2">
        <f t="shared" si="11"/>
        <v>5.8646725174811145</v>
      </c>
      <c r="AM28" s="2">
        <f t="shared" si="33"/>
        <v>0.48505659767349618</v>
      </c>
      <c r="AN28" s="2">
        <f t="shared" si="12"/>
        <v>4.5016492936782386E-2</v>
      </c>
      <c r="AO28" s="2">
        <f t="shared" si="13"/>
        <v>0.3778736408457723</v>
      </c>
      <c r="AP28" s="2">
        <f t="shared" si="14"/>
        <v>0.55095384093984823</v>
      </c>
      <c r="AQ28" s="2">
        <f t="shared" si="15"/>
        <v>3.8215871342589773</v>
      </c>
      <c r="AR28" s="2">
        <f t="shared" si="34"/>
        <v>0.29404006538093597</v>
      </c>
      <c r="AS28" s="2">
        <f t="shared" si="16"/>
        <v>2.4852590145939119E-2</v>
      </c>
      <c r="AT28" s="2">
        <f t="shared" si="17"/>
        <v>0.23952265561451316</v>
      </c>
      <c r="AU28" s="2">
        <f t="shared" si="18"/>
        <v>0.29793067123169464</v>
      </c>
      <c r="AV28" s="2">
        <f t="shared" si="19"/>
        <v>2.4902546870607551</v>
      </c>
      <c r="AW28" s="2">
        <f t="shared" si="35"/>
        <v>0.17931203274798133</v>
      </c>
      <c r="AX28" s="2">
        <f t="shared" si="20"/>
        <v>1.3720554327264257E-2</v>
      </c>
      <c r="AY28" s="2">
        <f t="shared" si="21"/>
        <v>0.15182615655386397</v>
      </c>
      <c r="AZ28" s="2">
        <f t="shared" si="22"/>
        <v>0.16110729840661764</v>
      </c>
      <c r="BA28" s="2">
        <f t="shared" si="23"/>
        <v>1.6227206625318862</v>
      </c>
      <c r="BB28" s="2">
        <f t="shared" si="36"/>
        <v>0.10996271266870644</v>
      </c>
      <c r="BD28" s="2">
        <f t="shared" si="66"/>
        <v>14225.927676287538</v>
      </c>
      <c r="BE28" s="2">
        <f t="shared" si="67"/>
        <v>15388.961988339553</v>
      </c>
      <c r="BF28" s="2">
        <f t="shared" si="37"/>
        <v>35.480323140440575</v>
      </c>
      <c r="BG28" s="2">
        <f t="shared" si="38"/>
        <v>35.210081651678763</v>
      </c>
      <c r="BH28" s="2">
        <f t="shared" si="68"/>
        <v>2.9014606504300544</v>
      </c>
      <c r="BI28" s="2">
        <f t="shared" si="39"/>
        <v>2.9872655918700279</v>
      </c>
      <c r="BJ28" s="2">
        <f t="shared" si="40"/>
        <v>106.42978130480138</v>
      </c>
      <c r="BK28" s="2">
        <f t="shared" si="41"/>
        <v>103.54340263284217</v>
      </c>
      <c r="BL28" s="2">
        <f t="shared" si="42"/>
        <v>174.27518789842847</v>
      </c>
      <c r="BM28" s="2">
        <f t="shared" si="43"/>
        <v>170.89251610152095</v>
      </c>
      <c r="BN28" s="2">
        <f t="shared" si="44"/>
        <v>281.13717457198766</v>
      </c>
      <c r="BO28" s="2">
        <f t="shared" si="45"/>
        <v>278.99396690646478</v>
      </c>
      <c r="BP28" s="2">
        <f t="shared" si="46"/>
        <v>444.58917582376216</v>
      </c>
      <c r="BQ28" s="2">
        <f t="shared" si="47"/>
        <v>449.46425056547446</v>
      </c>
      <c r="BR28" s="2">
        <f t="shared" si="48"/>
        <v>683.75185980039237</v>
      </c>
      <c r="BS28" s="2">
        <f t="shared" si="49"/>
        <v>711.80648803026918</v>
      </c>
      <c r="BU28" s="2">
        <f t="shared" si="50"/>
        <v>2.9407316818279909</v>
      </c>
      <c r="BV28" s="2">
        <f t="shared" si="51"/>
        <v>4.8535109288328808</v>
      </c>
      <c r="BW28" s="2">
        <f t="shared" si="52"/>
        <v>7.9236955388645844</v>
      </c>
      <c r="BX28" s="2">
        <f t="shared" si="53"/>
        <v>12.765214662433044</v>
      </c>
      <c r="BY28" s="2">
        <f t="shared" si="54"/>
        <v>20.215985156522105</v>
      </c>
      <c r="CA28" s="2">
        <f t="shared" si="55"/>
        <v>0.67284201956765211</v>
      </c>
      <c r="CB28" s="2">
        <f t="shared" si="56"/>
        <v>1.1104876094372627</v>
      </c>
      <c r="CC28" s="2">
        <f t="shared" si="57"/>
        <v>1.8129485739055218</v>
      </c>
      <c r="CD28" s="2">
        <f t="shared" si="69"/>
        <v>2.9206924476520264</v>
      </c>
      <c r="CE28" s="2">
        <f t="shared" si="58"/>
        <v>4.6254353514526558</v>
      </c>
      <c r="CG28" s="2">
        <f t="shared" si="59"/>
        <v>34.661599194474036</v>
      </c>
      <c r="CH28" s="2">
        <f t="shared" si="60"/>
        <v>57.207004481493811</v>
      </c>
      <c r="CI28" s="2">
        <f t="shared" si="61"/>
        <v>93.394429897950445</v>
      </c>
      <c r="CJ28" s="2">
        <f t="shared" si="62"/>
        <v>150.46009025401383</v>
      </c>
      <c r="CK28" s="2">
        <f t="shared" si="63"/>
        <v>238.28028213074901</v>
      </c>
    </row>
    <row r="29" spans="1:89">
      <c r="A29" s="2">
        <v>1</v>
      </c>
      <c r="B29" s="2">
        <f t="shared" si="24"/>
        <v>1307.8260869565217</v>
      </c>
      <c r="C29" s="3">
        <v>1.8</v>
      </c>
      <c r="D29" s="2">
        <f>$D$5+$D$7*$C29</f>
        <v>51.320399999999999</v>
      </c>
      <c r="E29" s="2">
        <f>$E$5+$E$7*$C29</f>
        <v>32.838000000000001</v>
      </c>
      <c r="F29" s="2">
        <f>$F$5+$F$7*$C29</f>
        <v>12.3674</v>
      </c>
      <c r="G29" s="2">
        <f>$G$5+$G$7*$C29</f>
        <v>1.9298</v>
      </c>
      <c r="H29" s="3">
        <f t="shared" si="64"/>
        <v>98.455600000000004</v>
      </c>
      <c r="J29" s="2">
        <f t="shared" si="25"/>
        <v>52.125425064699215</v>
      </c>
      <c r="K29" s="2">
        <f t="shared" si="26"/>
        <v>33.353105359166975</v>
      </c>
      <c r="L29" s="2">
        <f t="shared" si="27"/>
        <v>12.561398234331008</v>
      </c>
      <c r="M29" s="2">
        <f t="shared" si="28"/>
        <v>1.9600713418028024</v>
      </c>
      <c r="N29" s="3">
        <f t="shared" si="74"/>
        <v>100</v>
      </c>
      <c r="O29" s="2">
        <v>8.0000000000000002E-3</v>
      </c>
      <c r="P29" s="2">
        <f t="shared" si="0"/>
        <v>9.9213796739484952E-2</v>
      </c>
      <c r="Q29" s="2">
        <f t="shared" si="1"/>
        <v>0.226092660561412</v>
      </c>
      <c r="R29" s="2">
        <v>0.3</v>
      </c>
      <c r="S29" s="2">
        <f t="shared" si="65"/>
        <v>7.1541529659647732E-2</v>
      </c>
      <c r="T29" s="2">
        <v>0.12</v>
      </c>
      <c r="U29" s="2">
        <f t="shared" si="2"/>
        <v>0.67453733672916127</v>
      </c>
      <c r="V29" s="2">
        <f t="shared" si="3"/>
        <v>1.3006487494734895</v>
      </c>
      <c r="W29" s="2">
        <v>0.06</v>
      </c>
      <c r="X29" s="2">
        <f t="shared" si="30"/>
        <v>0.45208537054012798</v>
      </c>
      <c r="Y29" s="2">
        <v>2.6700000000000002E-2</v>
      </c>
      <c r="Z29" s="2">
        <v>0.21</v>
      </c>
      <c r="AA29" s="2">
        <v>0.442</v>
      </c>
      <c r="AB29" s="2">
        <v>0.5</v>
      </c>
      <c r="AC29" s="2">
        <f t="shared" si="31"/>
        <v>0.14928074665128241</v>
      </c>
      <c r="AD29" s="2">
        <f t="shared" si="4"/>
        <v>0.14758632203607136</v>
      </c>
      <c r="AE29" s="2">
        <f t="shared" si="5"/>
        <v>0.93822267294299355</v>
      </c>
      <c r="AF29" s="2">
        <f t="shared" si="6"/>
        <v>1.8798382230349699</v>
      </c>
      <c r="AG29" s="2">
        <f t="shared" si="7"/>
        <v>8.99120699865564</v>
      </c>
      <c r="AH29" s="2">
        <f t="shared" si="32"/>
        <v>0.80222443132833843</v>
      </c>
      <c r="AI29" s="2">
        <f t="shared" si="8"/>
        <v>8.1479078742539471E-2</v>
      </c>
      <c r="AJ29" s="2">
        <f t="shared" si="9"/>
        <v>0.59471093479307824</v>
      </c>
      <c r="AK29" s="2">
        <f t="shared" si="10"/>
        <v>1.0165306455444991</v>
      </c>
      <c r="AL29" s="2">
        <f t="shared" si="11"/>
        <v>5.8589257772025842</v>
      </c>
      <c r="AM29" s="2">
        <f t="shared" si="33"/>
        <v>0.4833554684546772</v>
      </c>
      <c r="AN29" s="2">
        <f t="shared" si="12"/>
        <v>4.4982761147136376E-2</v>
      </c>
      <c r="AO29" s="2">
        <f t="shared" si="13"/>
        <v>0.37696924851862529</v>
      </c>
      <c r="AP29" s="2">
        <f t="shared" si="14"/>
        <v>0.5496933409848499</v>
      </c>
      <c r="AQ29" s="2">
        <f t="shared" si="15"/>
        <v>3.8178423951201936</v>
      </c>
      <c r="AR29" s="2">
        <f t="shared" si="34"/>
        <v>0.29306001037451496</v>
      </c>
      <c r="AS29" s="2">
        <f t="shared" si="16"/>
        <v>2.4833967585888989E-2</v>
      </c>
      <c r="AT29" s="2">
        <f t="shared" si="17"/>
        <v>0.23894938871124147</v>
      </c>
      <c r="AU29" s="2">
        <f t="shared" si="18"/>
        <v>0.29724905043195665</v>
      </c>
      <c r="AV29" s="2">
        <f t="shared" si="19"/>
        <v>2.4878145087095729</v>
      </c>
      <c r="AW29" s="2">
        <f t="shared" si="35"/>
        <v>0.17874342873147406</v>
      </c>
      <c r="AX29" s="2">
        <f t="shared" si="20"/>
        <v>1.3710273231998931E-2</v>
      </c>
      <c r="AY29" s="2">
        <f t="shared" si="21"/>
        <v>0.15146278002741401</v>
      </c>
      <c r="AZ29" s="2">
        <f t="shared" si="22"/>
        <v>0.16073870901254972</v>
      </c>
      <c r="BA29" s="2">
        <f t="shared" si="23"/>
        <v>1.6211305730316834</v>
      </c>
      <c r="BB29" s="2">
        <f t="shared" si="36"/>
        <v>0.10963042393316429</v>
      </c>
      <c r="BD29" s="2">
        <f t="shared" si="66"/>
        <v>14085.006172199397</v>
      </c>
      <c r="BE29" s="2">
        <f t="shared" si="67"/>
        <v>15316.519998553991</v>
      </c>
      <c r="BF29" s="2">
        <f t="shared" si="37"/>
        <v>35.513734877371938</v>
      </c>
      <c r="BG29" s="2">
        <f t="shared" si="38"/>
        <v>35.226951275328382</v>
      </c>
      <c r="BH29" s="2">
        <f t="shared" si="68"/>
        <v>2.890762352486659</v>
      </c>
      <c r="BI29" s="2">
        <f t="shared" si="39"/>
        <v>2.9819043007931745</v>
      </c>
      <c r="BJ29" s="2">
        <f t="shared" si="40"/>
        <v>106.79739879327677</v>
      </c>
      <c r="BK29" s="2">
        <f t="shared" si="41"/>
        <v>103.72418019731076</v>
      </c>
      <c r="BL29" s="2">
        <f t="shared" si="42"/>
        <v>174.69878244805668</v>
      </c>
      <c r="BM29" s="2">
        <f t="shared" si="43"/>
        <v>171.10397534299517</v>
      </c>
      <c r="BN29" s="2">
        <f t="shared" si="44"/>
        <v>281.38755100435299</v>
      </c>
      <c r="BO29" s="2">
        <f t="shared" si="45"/>
        <v>279.12694380079188</v>
      </c>
      <c r="BP29" s="2">
        <f t="shared" si="46"/>
        <v>443.93055269093696</v>
      </c>
      <c r="BQ29" s="2">
        <f t="shared" si="47"/>
        <v>449.15682290577791</v>
      </c>
      <c r="BR29" s="2">
        <f t="shared" si="48"/>
        <v>680.20959207991746</v>
      </c>
      <c r="BS29" s="2">
        <f t="shared" si="49"/>
        <v>710.05110492191636</v>
      </c>
      <c r="BU29" s="2">
        <f t="shared" si="50"/>
        <v>2.9444552094962368</v>
      </c>
      <c r="BV29" s="2">
        <f t="shared" si="51"/>
        <v>4.8571894287891411</v>
      </c>
      <c r="BW29" s="2">
        <f t="shared" si="52"/>
        <v>7.9236758701932226</v>
      </c>
      <c r="BX29" s="2">
        <f t="shared" si="53"/>
        <v>12.750374546898422</v>
      </c>
      <c r="BY29" s="2">
        <f t="shared" si="54"/>
        <v>20.156473359623636</v>
      </c>
      <c r="CA29" s="2">
        <f t="shared" si="55"/>
        <v>0.67720461441047441</v>
      </c>
      <c r="CB29" s="2">
        <f t="shared" si="56"/>
        <v>1.1171204383185531</v>
      </c>
      <c r="CC29" s="2">
        <f t="shared" si="57"/>
        <v>1.8223914037075251</v>
      </c>
      <c r="CD29" s="2">
        <f t="shared" si="69"/>
        <v>2.9324991770205115</v>
      </c>
      <c r="CE29" s="2">
        <f t="shared" si="58"/>
        <v>4.6358513878410452</v>
      </c>
      <c r="CG29" s="2">
        <f t="shared" si="59"/>
        <v>34.784543611852513</v>
      </c>
      <c r="CH29" s="2">
        <f t="shared" si="60"/>
        <v>57.380773520291115</v>
      </c>
      <c r="CI29" s="2">
        <f t="shared" si="61"/>
        <v>93.606942290718465</v>
      </c>
      <c r="CJ29" s="2">
        <f t="shared" si="62"/>
        <v>150.62751101244396</v>
      </c>
      <c r="CK29" s="2">
        <f t="shared" si="63"/>
        <v>238.12001771252204</v>
      </c>
    </row>
    <row r="30" spans="1:89">
      <c r="A30" s="2">
        <v>1</v>
      </c>
      <c r="B30" s="2">
        <f t="shared" si="24"/>
        <v>1308.2608695652175</v>
      </c>
      <c r="C30" s="3">
        <v>1.9</v>
      </c>
      <c r="D30" s="2">
        <f t="shared" ref="D30:D34" si="75">$D$5+$D$7*$C30</f>
        <v>51.338200000000001</v>
      </c>
      <c r="E30" s="2">
        <f t="shared" ref="E30:E34" si="76">$E$5+$E$7*$C30</f>
        <v>32.829000000000001</v>
      </c>
      <c r="F30" s="2">
        <f t="shared" ref="F30:F34" si="77">$F$5+$F$7*$C30</f>
        <v>12.2767</v>
      </c>
      <c r="G30" s="2">
        <f t="shared" ref="G30:G34" si="78">$G$5+$G$7*$C30</f>
        <v>1.9258999999999999</v>
      </c>
      <c r="H30" s="3">
        <f t="shared" si="64"/>
        <v>98.369800000000012</v>
      </c>
      <c r="J30" s="2">
        <f t="shared" si="25"/>
        <v>52.188984830710226</v>
      </c>
      <c r="K30" s="2">
        <f t="shared" si="26"/>
        <v>33.373047419024942</v>
      </c>
      <c r="L30" s="2">
        <f t="shared" si="27"/>
        <v>12.480151428588854</v>
      </c>
      <c r="M30" s="2">
        <f t="shared" si="28"/>
        <v>1.9578163216759614</v>
      </c>
      <c r="N30" s="3">
        <f t="shared" si="74"/>
        <v>99.999999999999986</v>
      </c>
      <c r="O30" s="2">
        <v>8.0000000000000002E-3</v>
      </c>
      <c r="P30" s="2">
        <f t="shared" si="0"/>
        <v>9.9064534883043578E-2</v>
      </c>
      <c r="Q30" s="2">
        <f t="shared" si="1"/>
        <v>0.22600947654172326</v>
      </c>
      <c r="R30" s="2">
        <v>0.3</v>
      </c>
      <c r="S30" s="2">
        <f t="shared" si="65"/>
        <v>7.13157468688074E-2</v>
      </c>
      <c r="T30" s="2">
        <v>0.12</v>
      </c>
      <c r="U30" s="2">
        <f t="shared" si="2"/>
        <v>0.67455705428290247</v>
      </c>
      <c r="V30" s="2">
        <f t="shared" si="3"/>
        <v>1.2995128421649043</v>
      </c>
      <c r="W30" s="2">
        <v>0.06</v>
      </c>
      <c r="X30" s="2">
        <f t="shared" si="30"/>
        <v>0.45110288772020768</v>
      </c>
      <c r="Y30" s="2">
        <v>2.6700000000000002E-2</v>
      </c>
      <c r="Z30" s="2">
        <v>0.21</v>
      </c>
      <c r="AA30" s="2">
        <v>0.442</v>
      </c>
      <c r="AB30" s="2">
        <v>0.5</v>
      </c>
      <c r="AC30" s="2">
        <f t="shared" si="31"/>
        <v>0.14896920945249453</v>
      </c>
      <c r="AD30" s="2">
        <f t="shared" si="4"/>
        <v>0.14747579333779176</v>
      </c>
      <c r="AE30" s="2">
        <f t="shared" si="5"/>
        <v>0.93597838998779204</v>
      </c>
      <c r="AF30" s="2">
        <f t="shared" si="6"/>
        <v>1.8755397965946126</v>
      </c>
      <c r="AG30" s="2">
        <f t="shared" si="7"/>
        <v>8.9824014373069012</v>
      </c>
      <c r="AH30" s="2">
        <f t="shared" si="32"/>
        <v>0.79925975947298733</v>
      </c>
      <c r="AI30" s="2">
        <f t="shared" si="8"/>
        <v>8.1418058341826222E-2</v>
      </c>
      <c r="AJ30" s="2">
        <f t="shared" si="9"/>
        <v>0.59328835180428574</v>
      </c>
      <c r="AK30" s="2">
        <f t="shared" si="10"/>
        <v>1.0142062528650124</v>
      </c>
      <c r="AL30" s="2">
        <f t="shared" si="11"/>
        <v>5.8531878234021031</v>
      </c>
      <c r="AM30" s="2">
        <f t="shared" si="33"/>
        <v>0.48165880379735698</v>
      </c>
      <c r="AN30" s="2">
        <f t="shared" si="12"/>
        <v>4.494907316056674E-2</v>
      </c>
      <c r="AO30" s="2">
        <f t="shared" si="13"/>
        <v>0.37606751625028034</v>
      </c>
      <c r="AP30" s="2">
        <f t="shared" si="14"/>
        <v>0.5484364155951944</v>
      </c>
      <c r="AQ30" s="2">
        <f t="shared" si="15"/>
        <v>3.8141033814999914</v>
      </c>
      <c r="AR30" s="2">
        <f t="shared" si="34"/>
        <v>0.29208248918347512</v>
      </c>
      <c r="AS30" s="2">
        <f t="shared" si="16"/>
        <v>2.4815369208529104E-2</v>
      </c>
      <c r="AT30" s="2">
        <f t="shared" si="17"/>
        <v>0.23837780793867469</v>
      </c>
      <c r="AU30" s="2">
        <f t="shared" si="18"/>
        <v>0.29656936259388039</v>
      </c>
      <c r="AV30" s="2">
        <f t="shared" si="19"/>
        <v>2.4853780612688685</v>
      </c>
      <c r="AW30" s="2">
        <f t="shared" si="35"/>
        <v>0.17817627103312261</v>
      </c>
      <c r="AX30" s="2">
        <f t="shared" si="20"/>
        <v>1.3700005487451292E-2</v>
      </c>
      <c r="AY30" s="2">
        <f t="shared" si="21"/>
        <v>0.15110047228814705</v>
      </c>
      <c r="AZ30" s="2">
        <f t="shared" si="22"/>
        <v>0.16037116487585643</v>
      </c>
      <c r="BA30" s="2">
        <f t="shared" si="23"/>
        <v>1.6195429146986837</v>
      </c>
      <c r="BB30" s="2">
        <f t="shared" si="36"/>
        <v>0.10929896579756258</v>
      </c>
      <c r="BD30" s="2">
        <f t="shared" si="66"/>
        <v>13944.832581920427</v>
      </c>
      <c r="BE30" s="2">
        <f t="shared" si="67"/>
        <v>15244.325923994329</v>
      </c>
      <c r="BF30" s="2">
        <f t="shared" si="37"/>
        <v>35.54708222707611</v>
      </c>
      <c r="BG30" s="2">
        <f t="shared" si="38"/>
        <v>35.243800272788789</v>
      </c>
      <c r="BH30" s="2">
        <f t="shared" si="68"/>
        <v>2.8800687309751072</v>
      </c>
      <c r="BI30" s="2">
        <f t="shared" si="39"/>
        <v>2.9765445339606442</v>
      </c>
      <c r="BJ30" s="2">
        <f t="shared" si="40"/>
        <v>107.16616629668215</v>
      </c>
      <c r="BK30" s="2">
        <f t="shared" si="41"/>
        <v>103.90533736043558</v>
      </c>
      <c r="BL30" s="2">
        <f t="shared" si="42"/>
        <v>175.12246320369729</v>
      </c>
      <c r="BM30" s="2">
        <f t="shared" si="43"/>
        <v>171.31547470408472</v>
      </c>
      <c r="BN30" s="2">
        <f t="shared" si="44"/>
        <v>281.63489320279052</v>
      </c>
      <c r="BO30" s="2">
        <f t="shared" si="45"/>
        <v>279.25894113773916</v>
      </c>
      <c r="BP30" s="2">
        <f t="shared" si="46"/>
        <v>443.26369914943564</v>
      </c>
      <c r="BQ30" s="2">
        <f t="shared" si="47"/>
        <v>448.84665849754936</v>
      </c>
      <c r="BR30" s="2">
        <f t="shared" si="48"/>
        <v>676.66219092952645</v>
      </c>
      <c r="BS30" s="2">
        <f t="shared" si="49"/>
        <v>708.29379365915895</v>
      </c>
      <c r="BU30" s="2">
        <f t="shared" si="50"/>
        <v>2.9481876686453514</v>
      </c>
      <c r="BV30" s="2">
        <f t="shared" si="51"/>
        <v>4.8608683904146064</v>
      </c>
      <c r="BW30" s="2">
        <f t="shared" si="52"/>
        <v>7.9236330638654424</v>
      </c>
      <c r="BX30" s="2">
        <f t="shared" si="53"/>
        <v>12.735478439426329</v>
      </c>
      <c r="BY30" s="2">
        <f t="shared" si="54"/>
        <v>20.096975586540875</v>
      </c>
      <c r="CA30" s="2">
        <f t="shared" si="55"/>
        <v>0.68160007781577425</v>
      </c>
      <c r="CB30" s="2">
        <f t="shared" si="56"/>
        <v>1.1237982942521378</v>
      </c>
      <c r="CC30" s="2">
        <f t="shared" si="57"/>
        <v>1.8318877628966852</v>
      </c>
      <c r="CD30" s="2">
        <f t="shared" si="69"/>
        <v>2.9443522838295642</v>
      </c>
      <c r="CE30" s="2">
        <f t="shared" si="58"/>
        <v>4.6462782099424658</v>
      </c>
      <c r="CG30" s="2">
        <f t="shared" si="59"/>
        <v>34.908040573536205</v>
      </c>
      <c r="CH30" s="2">
        <f t="shared" si="60"/>
        <v>57.555152543318151</v>
      </c>
      <c r="CI30" s="2">
        <f t="shared" si="61"/>
        <v>93.819843093747409</v>
      </c>
      <c r="CJ30" s="2">
        <f t="shared" si="62"/>
        <v>150.79453822258316</v>
      </c>
      <c r="CK30" s="2">
        <f t="shared" si="63"/>
        <v>237.95840632583796</v>
      </c>
    </row>
    <row r="31" spans="1:89">
      <c r="A31" s="2">
        <v>1</v>
      </c>
      <c r="B31" s="2">
        <f t="shared" si="24"/>
        <v>1308.695652173913</v>
      </c>
      <c r="C31" s="3">
        <v>2</v>
      </c>
      <c r="D31" s="2">
        <f t="shared" si="75"/>
        <v>51.356000000000002</v>
      </c>
      <c r="E31" s="2">
        <f t="shared" si="76"/>
        <v>32.82</v>
      </c>
      <c r="F31" s="2">
        <f t="shared" si="77"/>
        <v>12.186</v>
      </c>
      <c r="G31" s="2">
        <f t="shared" si="78"/>
        <v>1.9219999999999999</v>
      </c>
      <c r="H31" s="3">
        <f t="shared" si="64"/>
        <v>98.283999999999992</v>
      </c>
      <c r="J31" s="2">
        <f t="shared" si="25"/>
        <v>52.252655569573896</v>
      </c>
      <c r="K31" s="2">
        <f t="shared" si="26"/>
        <v>33.393024296935415</v>
      </c>
      <c r="L31" s="2">
        <f t="shared" si="27"/>
        <v>12.398762769118067</v>
      </c>
      <c r="M31" s="2">
        <f t="shared" si="28"/>
        <v>1.9555573643726345</v>
      </c>
      <c r="N31" s="3">
        <f t="shared" si="74"/>
        <v>100.00000000000001</v>
      </c>
      <c r="O31" s="2">
        <v>8.0000000000000002E-3</v>
      </c>
      <c r="P31" s="2">
        <f t="shared" si="0"/>
        <v>9.8915579449402782E-2</v>
      </c>
      <c r="Q31" s="2">
        <f t="shared" si="1"/>
        <v>0.22592636882942527</v>
      </c>
      <c r="R31" s="2">
        <v>0.3</v>
      </c>
      <c r="S31" s="2">
        <f t="shared" si="65"/>
        <v>7.108986252172049E-2</v>
      </c>
      <c r="T31" s="2">
        <v>0.12</v>
      </c>
      <c r="U31" s="2">
        <f t="shared" si="2"/>
        <v>0.67457676157349022</v>
      </c>
      <c r="V31" s="2">
        <f t="shared" si="3"/>
        <v>1.2983785504967627</v>
      </c>
      <c r="W31" s="2">
        <v>0.06</v>
      </c>
      <c r="X31" s="2">
        <f t="shared" si="30"/>
        <v>0.45012097931703537</v>
      </c>
      <c r="Y31" s="2">
        <v>2.6700000000000002E-2</v>
      </c>
      <c r="Z31" s="2">
        <v>0.21</v>
      </c>
      <c r="AA31" s="2">
        <v>0.442</v>
      </c>
      <c r="AB31" s="2">
        <v>0.5</v>
      </c>
      <c r="AC31" s="2">
        <f t="shared" si="31"/>
        <v>0.14865712832200562</v>
      </c>
      <c r="AD31" s="2">
        <f t="shared" si="4"/>
        <v>0.147365408106547</v>
      </c>
      <c r="AE31" s="2">
        <f t="shared" si="5"/>
        <v>0.93374070478117022</v>
      </c>
      <c r="AF31" s="2">
        <f t="shared" si="6"/>
        <v>1.8712535537226418</v>
      </c>
      <c r="AG31" s="2">
        <f t="shared" si="7"/>
        <v>8.9736093331532842</v>
      </c>
      <c r="AH31" s="2">
        <f t="shared" si="32"/>
        <v>0.79630296664383393</v>
      </c>
      <c r="AI31" s="2">
        <f t="shared" si="8"/>
        <v>8.1357117146026225E-2</v>
      </c>
      <c r="AJ31" s="2">
        <f t="shared" si="9"/>
        <v>0.59186995092848049</v>
      </c>
      <c r="AK31" s="2">
        <f t="shared" si="10"/>
        <v>1.0118884485027995</v>
      </c>
      <c r="AL31" s="2">
        <f t="shared" si="11"/>
        <v>5.8474586386920642</v>
      </c>
      <c r="AM31" s="2">
        <f t="shared" si="33"/>
        <v>0.47996658697901301</v>
      </c>
      <c r="AN31" s="2">
        <f t="shared" si="12"/>
        <v>4.4915428901242747E-2</v>
      </c>
      <c r="AO31" s="2">
        <f t="shared" si="13"/>
        <v>0.37516843489668705</v>
      </c>
      <c r="AP31" s="2">
        <f t="shared" si="14"/>
        <v>0.54718305286658564</v>
      </c>
      <c r="AQ31" s="2">
        <f t="shared" si="15"/>
        <v>3.8103700820681103</v>
      </c>
      <c r="AR31" s="2">
        <f t="shared" si="34"/>
        <v>0.29110749236832661</v>
      </c>
      <c r="AS31" s="2">
        <f t="shared" si="16"/>
        <v>2.479679497199502E-2</v>
      </c>
      <c r="AT31" s="2">
        <f t="shared" si="17"/>
        <v>0.23780790750067599</v>
      </c>
      <c r="AU31" s="2">
        <f t="shared" si="18"/>
        <v>0.29589160128016628</v>
      </c>
      <c r="AV31" s="2">
        <f t="shared" si="19"/>
        <v>2.4829453373555239</v>
      </c>
      <c r="AW31" s="2">
        <f t="shared" si="35"/>
        <v>0.17761055429521985</v>
      </c>
      <c r="AX31" s="2">
        <f t="shared" si="20"/>
        <v>1.3689751070508967E-2</v>
      </c>
      <c r="AY31" s="2">
        <f t="shared" si="21"/>
        <v>0.15073922966206763</v>
      </c>
      <c r="AZ31" s="2">
        <f t="shared" si="22"/>
        <v>0.1600046625155403</v>
      </c>
      <c r="BA31" s="2">
        <f t="shared" si="23"/>
        <v>1.6179576827218376</v>
      </c>
      <c r="BB31" s="2">
        <f t="shared" si="36"/>
        <v>0.10896833520300216</v>
      </c>
      <c r="BD31" s="2">
        <f t="shared" si="66"/>
        <v>13805.407851222304</v>
      </c>
      <c r="BE31" s="2">
        <f t="shared" si="67"/>
        <v>15172.380020355729</v>
      </c>
      <c r="BF31" s="2">
        <f t="shared" si="37"/>
        <v>35.580364546159799</v>
      </c>
      <c r="BG31" s="2">
        <f t="shared" si="38"/>
        <v>35.260628486457342</v>
      </c>
      <c r="BH31" s="2">
        <f t="shared" si="68"/>
        <v>2.8693798125383942</v>
      </c>
      <c r="BI31" s="2">
        <f t="shared" si="39"/>
        <v>2.971186297889532</v>
      </c>
      <c r="BJ31" s="2">
        <f t="shared" si="40"/>
        <v>107.53608661174216</v>
      </c>
      <c r="BK31" s="2">
        <f t="shared" si="41"/>
        <v>104.0868748230009</v>
      </c>
      <c r="BL31" s="2">
        <f t="shared" si="42"/>
        <v>175.54622127220549</v>
      </c>
      <c r="BM31" s="2">
        <f t="shared" si="43"/>
        <v>171.52701203249077</v>
      </c>
      <c r="BN31" s="2">
        <f t="shared" si="44"/>
        <v>281.87917700037605</v>
      </c>
      <c r="BO31" s="2">
        <f t="shared" si="45"/>
        <v>279.389952930871</v>
      </c>
      <c r="BP31" s="2">
        <f t="shared" si="46"/>
        <v>442.58861184220234</v>
      </c>
      <c r="BQ31" s="2">
        <f t="shared" si="47"/>
        <v>448.53375616478201</v>
      </c>
      <c r="BR31" s="2">
        <f t="shared" si="48"/>
        <v>673.10982201605168</v>
      </c>
      <c r="BS31" s="2">
        <f t="shared" si="49"/>
        <v>706.53459507700359</v>
      </c>
      <c r="BU31" s="2">
        <f t="shared" si="50"/>
        <v>2.9519290860903928</v>
      </c>
      <c r="BV31" s="2">
        <f t="shared" si="51"/>
        <v>4.8645477802067445</v>
      </c>
      <c r="BW31" s="2">
        <f t="shared" si="52"/>
        <v>7.923567018613328</v>
      </c>
      <c r="BX31" s="2">
        <f t="shared" si="53"/>
        <v>12.720526417646008</v>
      </c>
      <c r="BY31" s="2">
        <f t="shared" si="54"/>
        <v>20.037492960409498</v>
      </c>
      <c r="CA31" s="2">
        <f t="shared" si="55"/>
        <v>0.68602865656775502</v>
      </c>
      <c r="CB31" s="2">
        <f t="shared" si="56"/>
        <v>1.1305214594042918</v>
      </c>
      <c r="CC31" s="2">
        <f t="shared" si="57"/>
        <v>1.8414378795945849</v>
      </c>
      <c r="CD31" s="2">
        <f t="shared" si="69"/>
        <v>2.9562517914988646</v>
      </c>
      <c r="CE31" s="2">
        <f t="shared" si="58"/>
        <v>4.6567156512629868</v>
      </c>
      <c r="CG31" s="2">
        <f t="shared" si="59"/>
        <v>35.032093038708148</v>
      </c>
      <c r="CH31" s="2">
        <f t="shared" si="60"/>
        <v>57.730143732262228</v>
      </c>
      <c r="CI31" s="2">
        <f t="shared" si="61"/>
        <v>94.033131860269052</v>
      </c>
      <c r="CJ31" s="2">
        <f t="shared" si="62"/>
        <v>150.96116877066265</v>
      </c>
      <c r="CK31" s="2">
        <f t="shared" si="63"/>
        <v>237.79545415205479</v>
      </c>
    </row>
    <row r="32" spans="1:89">
      <c r="A32" s="2">
        <v>1</v>
      </c>
      <c r="B32" s="2">
        <f t="shared" si="24"/>
        <v>1309.1304347826087</v>
      </c>
      <c r="C32" s="3">
        <v>2.1</v>
      </c>
      <c r="D32" s="2">
        <f t="shared" si="75"/>
        <v>51.373800000000003</v>
      </c>
      <c r="E32" s="2">
        <f t="shared" si="76"/>
        <v>32.811</v>
      </c>
      <c r="F32" s="2">
        <f t="shared" si="77"/>
        <v>12.0953</v>
      </c>
      <c r="G32" s="2">
        <f t="shared" si="78"/>
        <v>1.9180999999999999</v>
      </c>
      <c r="H32" s="3">
        <f t="shared" ref="H32:H95" si="79">SUM(D32:G32)</f>
        <v>98.198199999999986</v>
      </c>
      <c r="J32" s="2">
        <f t="shared" si="25"/>
        <v>52.316437572175467</v>
      </c>
      <c r="K32" s="2">
        <f t="shared" si="26"/>
        <v>33.413036084164482</v>
      </c>
      <c r="L32" s="2">
        <f t="shared" si="27"/>
        <v>12.317231884087489</v>
      </c>
      <c r="M32" s="2">
        <f t="shared" si="28"/>
        <v>1.953294459572579</v>
      </c>
      <c r="N32" s="3">
        <f t="shared" si="74"/>
        <v>100.00000000000001</v>
      </c>
      <c r="O32" s="2">
        <v>8.0000000000000002E-3</v>
      </c>
      <c r="P32" s="2">
        <f t="shared" si="0"/>
        <v>9.8766929664057063E-2</v>
      </c>
      <c r="Q32" s="2">
        <f t="shared" si="1"/>
        <v>0.22584333732518022</v>
      </c>
      <c r="R32" s="2">
        <v>0.3</v>
      </c>
      <c r="S32" s="2">
        <f t="shared" si="65"/>
        <v>7.0863875785468877E-2</v>
      </c>
      <c r="T32" s="2">
        <v>0.12</v>
      </c>
      <c r="U32" s="2">
        <f t="shared" si="2"/>
        <v>0.67459645860892659</v>
      </c>
      <c r="V32" s="2">
        <f t="shared" si="3"/>
        <v>1.2972458714560946</v>
      </c>
      <c r="W32" s="2">
        <v>0.06</v>
      </c>
      <c r="X32" s="2">
        <f t="shared" si="30"/>
        <v>0.44913964199384915</v>
      </c>
      <c r="Y32" s="2">
        <v>2.6700000000000002E-2</v>
      </c>
      <c r="Z32" s="2">
        <v>0.21</v>
      </c>
      <c r="AA32" s="2">
        <v>0.442</v>
      </c>
      <c r="AB32" s="2">
        <v>0.5</v>
      </c>
      <c r="AC32" s="2">
        <f t="shared" si="31"/>
        <v>0.14834450183404585</v>
      </c>
      <c r="AD32" s="2">
        <f t="shared" si="4"/>
        <v>0.14725516609407088</v>
      </c>
      <c r="AE32" s="2">
        <f t="shared" si="5"/>
        <v>0.93150959465374761</v>
      </c>
      <c r="AF32" s="2">
        <f t="shared" si="6"/>
        <v>1.8669794538633027</v>
      </c>
      <c r="AG32" s="2">
        <f t="shared" si="7"/>
        <v>8.9648306595753997</v>
      </c>
      <c r="AH32" s="2">
        <f t="shared" si="32"/>
        <v>0.79335402317468218</v>
      </c>
      <c r="AI32" s="2">
        <f t="shared" si="8"/>
        <v>8.129625501807726E-2</v>
      </c>
      <c r="AJ32" s="2">
        <f t="shared" si="9"/>
        <v>0.59045571779622863</v>
      </c>
      <c r="AK32" s="2">
        <f t="shared" si="10"/>
        <v>1.0095772105271608</v>
      </c>
      <c r="AL32" s="2">
        <f t="shared" si="11"/>
        <v>5.8417382057265241</v>
      </c>
      <c r="AM32" s="2">
        <f t="shared" si="33"/>
        <v>0.47827880133803852</v>
      </c>
      <c r="AN32" s="2">
        <f t="shared" si="12"/>
        <v>4.4881828293495511E-2</v>
      </c>
      <c r="AO32" s="2">
        <f t="shared" si="13"/>
        <v>0.37427199534949662</v>
      </c>
      <c r="AP32" s="2">
        <f t="shared" si="14"/>
        <v>0.54593324093990292</v>
      </c>
      <c r="AQ32" s="2">
        <f t="shared" si="15"/>
        <v>3.8066424855214436</v>
      </c>
      <c r="AR32" s="2">
        <f t="shared" si="34"/>
        <v>0.29013501052377544</v>
      </c>
      <c r="AS32" s="2">
        <f t="shared" si="16"/>
        <v>2.4778244834511642E-2</v>
      </c>
      <c r="AT32" s="2">
        <f t="shared" si="17"/>
        <v>0.2372396816237391</v>
      </c>
      <c r="AU32" s="2">
        <f t="shared" si="18"/>
        <v>0.2952157600779437</v>
      </c>
      <c r="AV32" s="2">
        <f t="shared" si="19"/>
        <v>2.4805163296041126</v>
      </c>
      <c r="AW32" s="2">
        <f t="shared" si="35"/>
        <v>0.17704627317934687</v>
      </c>
      <c r="AX32" s="2">
        <f t="shared" si="20"/>
        <v>1.3679509958108831E-2</v>
      </c>
      <c r="AY32" s="2">
        <f t="shared" si="21"/>
        <v>0.15037904848952494</v>
      </c>
      <c r="AZ32" s="2">
        <f t="shared" si="22"/>
        <v>0.15963919846381366</v>
      </c>
      <c r="BA32" s="2">
        <f t="shared" si="23"/>
        <v>1.6163748723016238</v>
      </c>
      <c r="BB32" s="2">
        <f t="shared" si="36"/>
        <v>0.10863852910151924</v>
      </c>
      <c r="BD32" s="2">
        <f t="shared" si="66"/>
        <v>13666.732901333859</v>
      </c>
      <c r="BE32" s="2">
        <f t="shared" si="67"/>
        <v>15100.682538497545</v>
      </c>
      <c r="BF32" s="2">
        <f t="shared" si="37"/>
        <v>35.613581187070004</v>
      </c>
      <c r="BG32" s="2">
        <f t="shared" si="38"/>
        <v>35.277435757915086</v>
      </c>
      <c r="BH32" s="2">
        <f t="shared" si="68"/>
        <v>2.8586956240045422</v>
      </c>
      <c r="BI32" s="2">
        <f t="shared" si="39"/>
        <v>2.9658295991331038</v>
      </c>
      <c r="BJ32" s="2">
        <f t="shared" si="40"/>
        <v>107.90716253265356</v>
      </c>
      <c r="BK32" s="2">
        <f t="shared" si="41"/>
        <v>104.26879328536532</v>
      </c>
      <c r="BL32" s="2">
        <f t="shared" si="42"/>
        <v>175.97004766925446</v>
      </c>
      <c r="BM32" s="2">
        <f t="shared" si="43"/>
        <v>171.73858515805094</v>
      </c>
      <c r="BN32" s="2">
        <f t="shared" si="44"/>
        <v>282.12037816350784</v>
      </c>
      <c r="BO32" s="2">
        <f t="shared" si="45"/>
        <v>279.51997318004419</v>
      </c>
      <c r="BP32" s="2">
        <f t="shared" si="46"/>
        <v>441.90528784650041</v>
      </c>
      <c r="BQ32" s="2">
        <f t="shared" si="47"/>
        <v>448.21811481629237</v>
      </c>
      <c r="BR32" s="2">
        <f t="shared" si="48"/>
        <v>669.55265168835717</v>
      </c>
      <c r="BS32" s="2">
        <f t="shared" si="49"/>
        <v>704.77355015373462</v>
      </c>
      <c r="BU32" s="2">
        <f t="shared" si="50"/>
        <v>2.9556794887499969</v>
      </c>
      <c r="BV32" s="2">
        <f t="shared" si="51"/>
        <v>4.8682275644005246</v>
      </c>
      <c r="BW32" s="2">
        <f t="shared" si="52"/>
        <v>7.9234776330739738</v>
      </c>
      <c r="BX32" s="2">
        <f t="shared" si="53"/>
        <v>12.705518561272614</v>
      </c>
      <c r="BY32" s="2">
        <f t="shared" si="54"/>
        <v>19.978026605734993</v>
      </c>
      <c r="CA32" s="2">
        <f t="shared" si="55"/>
        <v>0.69049059881593688</v>
      </c>
      <c r="CB32" s="2">
        <f t="shared" si="56"/>
        <v>1.1372902166522747</v>
      </c>
      <c r="CC32" s="2">
        <f t="shared" si="57"/>
        <v>1.8510419808339025</v>
      </c>
      <c r="CD32" s="2">
        <f t="shared" si="69"/>
        <v>2.9681977200276153</v>
      </c>
      <c r="CE32" s="2">
        <f t="shared" si="58"/>
        <v>4.6671635428199441</v>
      </c>
      <c r="CG32" s="2">
        <f t="shared" si="59"/>
        <v>35.156703984558831</v>
      </c>
      <c r="CH32" s="2">
        <f t="shared" si="60"/>
        <v>57.905749274418604</v>
      </c>
      <c r="CI32" s="2">
        <f t="shared" si="61"/>
        <v>94.246808131440318</v>
      </c>
      <c r="CJ32" s="2">
        <f t="shared" si="62"/>
        <v>151.12739954692748</v>
      </c>
      <c r="CK32" s="2">
        <f t="shared" si="63"/>
        <v>237.63116746819716</v>
      </c>
    </row>
    <row r="33" spans="1:89">
      <c r="A33" s="2">
        <v>1</v>
      </c>
      <c r="B33" s="2">
        <f t="shared" si="24"/>
        <v>1309.5652173913043</v>
      </c>
      <c r="C33" s="3">
        <v>2.2000000000000002</v>
      </c>
      <c r="D33" s="2">
        <f t="shared" si="75"/>
        <v>51.391599999999997</v>
      </c>
      <c r="E33" s="2">
        <f t="shared" si="76"/>
        <v>32.802</v>
      </c>
      <c r="F33" s="2">
        <f t="shared" si="77"/>
        <v>12.0046</v>
      </c>
      <c r="G33" s="2">
        <f t="shared" si="78"/>
        <v>1.9141999999999999</v>
      </c>
      <c r="H33" s="3">
        <f t="shared" si="79"/>
        <v>98.112399999999994</v>
      </c>
      <c r="J33" s="2">
        <f t="shared" si="25"/>
        <v>52.380331130417765</v>
      </c>
      <c r="K33" s="2">
        <f t="shared" si="26"/>
        <v>33.43308287229749</v>
      </c>
      <c r="L33" s="2">
        <f t="shared" si="27"/>
        <v>12.235558400365296</v>
      </c>
      <c r="M33" s="2">
        <f t="shared" si="28"/>
        <v>1.9510275969194515</v>
      </c>
      <c r="N33" s="3">
        <f t="shared" si="74"/>
        <v>100</v>
      </c>
      <c r="O33" s="2">
        <v>8.0000000000000002E-3</v>
      </c>
      <c r="P33" s="2">
        <f t="shared" si="0"/>
        <v>9.8618584754801009E-2</v>
      </c>
      <c r="Q33" s="2">
        <f t="shared" si="1"/>
        <v>0.22576038192981607</v>
      </c>
      <c r="R33" s="2">
        <v>0.3</v>
      </c>
      <c r="S33" s="2">
        <f t="shared" si="65"/>
        <v>7.0637785825661728E-2</v>
      </c>
      <c r="T33" s="2">
        <v>0.12</v>
      </c>
      <c r="U33" s="2">
        <f t="shared" si="2"/>
        <v>0.67461614539720649</v>
      </c>
      <c r="V33" s="2">
        <f t="shared" si="3"/>
        <v>1.2961148020367923</v>
      </c>
      <c r="W33" s="2">
        <v>0.06</v>
      </c>
      <c r="X33" s="2">
        <f t="shared" si="30"/>
        <v>0.44815887241419072</v>
      </c>
      <c r="Y33" s="2">
        <v>2.6700000000000002E-2</v>
      </c>
      <c r="Z33" s="2">
        <v>0.21</v>
      </c>
      <c r="AA33" s="2">
        <v>0.442</v>
      </c>
      <c r="AB33" s="2">
        <v>0.5</v>
      </c>
      <c r="AC33" s="2">
        <f t="shared" si="31"/>
        <v>0.14803132855785817</v>
      </c>
      <c r="AD33" s="2">
        <f t="shared" si="4"/>
        <v>0.14714506705262692</v>
      </c>
      <c r="AE33" s="2">
        <f t="shared" si="5"/>
        <v>0.92928503702461385</v>
      </c>
      <c r="AF33" s="2">
        <f t="shared" si="6"/>
        <v>1.8627174566146762</v>
      </c>
      <c r="AG33" s="2">
        <f t="shared" si="7"/>
        <v>8.9560653900176721</v>
      </c>
      <c r="AH33" s="2">
        <f t="shared" si="32"/>
        <v>0.79041289950782512</v>
      </c>
      <c r="AI33" s="2">
        <f t="shared" si="8"/>
        <v>8.1235471821209618E-2</v>
      </c>
      <c r="AJ33" s="2">
        <f t="shared" si="9"/>
        <v>0.58904563809417521</v>
      </c>
      <c r="AK33" s="2">
        <f t="shared" si="10"/>
        <v>1.0072725170905836</v>
      </c>
      <c r="AL33" s="2">
        <f t="shared" si="11"/>
        <v>5.8360265072011099</v>
      </c>
      <c r="AM33" s="2">
        <f t="shared" si="33"/>
        <v>0.4765954302734618</v>
      </c>
      <c r="AN33" s="2">
        <f t="shared" si="12"/>
        <v>4.4848271261817521E-2</v>
      </c>
      <c r="AO33" s="2">
        <f t="shared" si="13"/>
        <v>0.37337818853590676</v>
      </c>
      <c r="AP33" s="2">
        <f t="shared" si="14"/>
        <v>0.54468696800100969</v>
      </c>
      <c r="AQ33" s="2">
        <f t="shared" si="15"/>
        <v>3.8029205805839674</v>
      </c>
      <c r="AR33" s="2">
        <f t="shared" si="34"/>
        <v>0.2891650342785661</v>
      </c>
      <c r="AS33" s="2">
        <f t="shared" si="16"/>
        <v>2.4759718754392993E-2</v>
      </c>
      <c r="AT33" s="2">
        <f t="shared" si="17"/>
        <v>0.23667312455688944</v>
      </c>
      <c r="AU33" s="2">
        <f t="shared" si="18"/>
        <v>0.29454183259866706</v>
      </c>
      <c r="AV33" s="2">
        <f t="shared" si="19"/>
        <v>2.478091030666858</v>
      </c>
      <c r="AW33" s="2">
        <f t="shared" si="35"/>
        <v>0.17648342236628409</v>
      </c>
      <c r="AX33" s="2">
        <f t="shared" si="20"/>
        <v>1.3669282127237021E-2</v>
      </c>
      <c r="AY33" s="2">
        <f t="shared" si="21"/>
        <v>0.15001992512515036</v>
      </c>
      <c r="AZ33" s="2">
        <f t="shared" si="22"/>
        <v>0.159274769266043</v>
      </c>
      <c r="BA33" s="2">
        <f t="shared" si="23"/>
        <v>1.6147944786500232</v>
      </c>
      <c r="BB33" s="2">
        <f t="shared" si="36"/>
        <v>0.10830954445603522</v>
      </c>
      <c r="BD33" s="2">
        <f t="shared" si="66"/>
        <v>13528.808628804982</v>
      </c>
      <c r="BE33" s="2">
        <f t="shared" si="67"/>
        <v>15029.23372442061</v>
      </c>
      <c r="BF33" s="2">
        <f t="shared" si="37"/>
        <v>35.64673149806368</v>
      </c>
      <c r="BG33" s="2">
        <f t="shared" si="38"/>
        <v>35.294221927921839</v>
      </c>
      <c r="BH33" s="2">
        <f t="shared" si="68"/>
        <v>2.8480161923882092</v>
      </c>
      <c r="BI33" s="2">
        <f t="shared" si="39"/>
        <v>2.9604744442810631</v>
      </c>
      <c r="BJ33" s="2">
        <f t="shared" si="40"/>
        <v>108.27939685092689</v>
      </c>
      <c r="BK33" s="2">
        <f t="shared" si="41"/>
        <v>104.45109344743629</v>
      </c>
      <c r="BL33" s="2">
        <f t="shared" si="42"/>
        <v>176.39393331862001</v>
      </c>
      <c r="BM33" s="2">
        <f t="shared" si="43"/>
        <v>171.95019189262229</v>
      </c>
      <c r="BN33" s="2">
        <f t="shared" si="44"/>
        <v>282.35847239264984</v>
      </c>
      <c r="BO33" s="2">
        <f t="shared" si="45"/>
        <v>279.64899587152627</v>
      </c>
      <c r="BP33" s="2">
        <f t="shared" si="46"/>
        <v>441.21372467773421</v>
      </c>
      <c r="BQ33" s="2">
        <f t="shared" si="47"/>
        <v>447.89973344635791</v>
      </c>
      <c r="BR33" s="2">
        <f t="shared" si="48"/>
        <v>665.99084696388832</v>
      </c>
      <c r="BS33" s="2">
        <f t="shared" si="49"/>
        <v>703.01070000874165</v>
      </c>
      <c r="BU33" s="2">
        <f t="shared" si="50"/>
        <v>2.9594389036468125</v>
      </c>
      <c r="BV33" s="2">
        <f t="shared" si="51"/>
        <v>4.8719077089666527</v>
      </c>
      <c r="BW33" s="2">
        <f t="shared" si="52"/>
        <v>7.923364805792513</v>
      </c>
      <c r="BX33" s="2">
        <f t="shared" si="53"/>
        <v>12.690454952118298</v>
      </c>
      <c r="BY33" s="2">
        <f t="shared" si="54"/>
        <v>19.918577648331109</v>
      </c>
      <c r="CA33" s="2">
        <f t="shared" si="55"/>
        <v>0.6949861540692952</v>
      </c>
      <c r="CB33" s="2">
        <f t="shared" si="56"/>
        <v>1.1441048495587962</v>
      </c>
      <c r="CC33" s="2">
        <f t="shared" si="57"/>
        <v>1.8607002925048128</v>
      </c>
      <c r="CD33" s="2">
        <f t="shared" si="69"/>
        <v>2.9801900859295132</v>
      </c>
      <c r="CE33" s="2">
        <f t="shared" si="58"/>
        <v>4.6776217131179347</v>
      </c>
      <c r="CG33" s="2">
        <f t="shared" si="59"/>
        <v>35.281876406402063</v>
      </c>
      <c r="CH33" s="2">
        <f t="shared" si="60"/>
        <v>58.081971362660944</v>
      </c>
      <c r="CI33" s="2">
        <f t="shared" si="61"/>
        <v>94.460871436246322</v>
      </c>
      <c r="CJ33" s="2">
        <f t="shared" si="62"/>
        <v>151.29322744588941</v>
      </c>
      <c r="CK33" s="2">
        <f t="shared" si="63"/>
        <v>237.46555264707391</v>
      </c>
    </row>
    <row r="34" spans="1:89">
      <c r="A34" s="2">
        <v>1</v>
      </c>
      <c r="B34" s="2">
        <f t="shared" si="24"/>
        <v>1310</v>
      </c>
      <c r="C34" s="3">
        <v>2.2999999999999998</v>
      </c>
      <c r="D34" s="2">
        <f t="shared" si="75"/>
        <v>51.409399999999998</v>
      </c>
      <c r="E34" s="2">
        <f t="shared" si="76"/>
        <v>32.792999999999999</v>
      </c>
      <c r="F34" s="2">
        <f t="shared" si="77"/>
        <v>11.9139</v>
      </c>
      <c r="G34" s="2">
        <f t="shared" si="78"/>
        <v>1.9103000000000001</v>
      </c>
      <c r="H34" s="3">
        <f t="shared" si="79"/>
        <v>98.026600000000002</v>
      </c>
      <c r="J34" s="2">
        <f t="shared" si="25"/>
        <v>52.444336537225603</v>
      </c>
      <c r="K34" s="2">
        <f t="shared" si="26"/>
        <v>33.453164753240443</v>
      </c>
      <c r="L34" s="2">
        <f t="shared" si="27"/>
        <v>12.153741943513293</v>
      </c>
      <c r="M34" s="2">
        <f t="shared" si="28"/>
        <v>1.9487567660206515</v>
      </c>
      <c r="N34" s="3">
        <f t="shared" si="74"/>
        <v>99.999999999999986</v>
      </c>
      <c r="O34" s="2">
        <v>8.0000000000000002E-3</v>
      </c>
      <c r="P34" s="2">
        <f t="shared" si="0"/>
        <v>9.8470543951721806E-2</v>
      </c>
      <c r="Q34" s="2">
        <f t="shared" si="1"/>
        <v>0.22567750254432625</v>
      </c>
      <c r="R34" s="2">
        <v>0.3</v>
      </c>
      <c r="S34" s="2">
        <f t="shared" si="65"/>
        <v>7.0411591806424603E-2</v>
      </c>
      <c r="T34" s="2">
        <v>0.12</v>
      </c>
      <c r="U34" s="2">
        <f t="shared" si="2"/>
        <v>0.67463582194631577</v>
      </c>
      <c r="V34" s="2">
        <f t="shared" si="3"/>
        <v>1.2949853392395865</v>
      </c>
      <c r="W34" s="2">
        <v>0.06</v>
      </c>
      <c r="X34" s="2">
        <f t="shared" si="30"/>
        <v>0.44717866724187155</v>
      </c>
      <c r="Y34" s="2">
        <v>2.6700000000000002E-2</v>
      </c>
      <c r="Z34" s="2">
        <v>0.21</v>
      </c>
      <c r="AA34" s="2">
        <v>0.442</v>
      </c>
      <c r="AB34" s="2">
        <v>0.5</v>
      </c>
      <c r="AC34" s="2">
        <f t="shared" si="31"/>
        <v>0.14771760705767614</v>
      </c>
      <c r="AD34" s="2">
        <f t="shared" si="4"/>
        <v>0.14703511073500694</v>
      </c>
      <c r="AE34" s="2">
        <f t="shared" si="5"/>
        <v>0.92706700940094788</v>
      </c>
      <c r="AF34" s="2">
        <f t="shared" si="6"/>
        <v>1.8584675217280346</v>
      </c>
      <c r="AG34" s="2">
        <f t="shared" si="7"/>
        <v>8.9473134979881195</v>
      </c>
      <c r="AH34" s="2">
        <f t="shared" si="32"/>
        <v>0.78747956619354231</v>
      </c>
      <c r="AI34" s="2">
        <f t="shared" si="8"/>
        <v>8.1174767418945221E-2</v>
      </c>
      <c r="AJ34" s="2">
        <f t="shared" si="9"/>
        <v>0.58763969756480217</v>
      </c>
      <c r="AK34" s="2">
        <f t="shared" si="10"/>
        <v>1.0049743464283951</v>
      </c>
      <c r="AL34" s="2">
        <f t="shared" si="11"/>
        <v>5.8303235258528989</v>
      </c>
      <c r="AM34" s="2">
        <f t="shared" si="33"/>
        <v>0.47491645724466758</v>
      </c>
      <c r="AN34" s="2">
        <f t="shared" si="12"/>
        <v>4.4814757730862326E-2</v>
      </c>
      <c r="AO34" s="2">
        <f t="shared" si="13"/>
        <v>0.37248700541850871</v>
      </c>
      <c r="AP34" s="2">
        <f t="shared" si="14"/>
        <v>0.54344422228056455</v>
      </c>
      <c r="AQ34" s="2">
        <f t="shared" si="15"/>
        <v>3.7992043560066735</v>
      </c>
      <c r="AR34" s="2">
        <f t="shared" si="34"/>
        <v>0.28819755429532512</v>
      </c>
      <c r="AS34" s="2">
        <f t="shared" si="16"/>
        <v>2.4741216690041992E-2</v>
      </c>
      <c r="AT34" s="2">
        <f t="shared" si="17"/>
        <v>0.23610823057158725</v>
      </c>
      <c r="AU34" s="2">
        <f t="shared" si="18"/>
        <v>0.29386981247801419</v>
      </c>
      <c r="AV34" s="2">
        <f t="shared" si="19"/>
        <v>2.4756694332135867</v>
      </c>
      <c r="AW34" s="2">
        <f t="shared" si="35"/>
        <v>0.17592199655592292</v>
      </c>
      <c r="AX34" s="2">
        <f t="shared" si="20"/>
        <v>1.3659067554928716E-2</v>
      </c>
      <c r="AY34" s="2">
        <f t="shared" si="21"/>
        <v>0.14966185593779613</v>
      </c>
      <c r="AZ34" s="2">
        <f t="shared" si="22"/>
        <v>0.15891137148069356</v>
      </c>
      <c r="BA34" s="2">
        <f t="shared" si="23"/>
        <v>1.6132164969904863</v>
      </c>
      <c r="BB34" s="2">
        <f t="shared" si="36"/>
        <v>0.10798137824030682</v>
      </c>
      <c r="BD34" s="2">
        <f t="shared" si="66"/>
        <v>13391.635905370747</v>
      </c>
      <c r="BE34" s="2">
        <f t="shared" si="67"/>
        <v>14958.033819244531</v>
      </c>
      <c r="BF34" s="2">
        <f t="shared" si="37"/>
        <v>35.679814823177459</v>
      </c>
      <c r="BG34" s="2">
        <f t="shared" si="38"/>
        <v>35.310986836411217</v>
      </c>
      <c r="BH34" s="2">
        <f t="shared" si="68"/>
        <v>2.8373415448923209</v>
      </c>
      <c r="BI34" s="2">
        <f t="shared" si="39"/>
        <v>2.9551208399598132</v>
      </c>
      <c r="BJ34" s="2">
        <f t="shared" si="40"/>
        <v>108.65279235522634</v>
      </c>
      <c r="BK34" s="2">
        <f t="shared" si="41"/>
        <v>104.63377600864456</v>
      </c>
      <c r="BL34" s="2">
        <f t="shared" si="42"/>
        <v>176.81786905146009</v>
      </c>
      <c r="BM34" s="2">
        <f t="shared" si="43"/>
        <v>172.16183002996306</v>
      </c>
      <c r="BN34" s="2">
        <f t="shared" si="44"/>
        <v>282.59343532309066</v>
      </c>
      <c r="BO34" s="2">
        <f t="shared" si="45"/>
        <v>279.77701497811609</v>
      </c>
      <c r="BP34" s="2">
        <f t="shared" si="46"/>
        <v>440.51392029326911</v>
      </c>
      <c r="BQ34" s="2">
        <f t="shared" si="47"/>
        <v>447.57861113535409</v>
      </c>
      <c r="BR34" s="2">
        <f t="shared" si="48"/>
        <v>662.42457551503958</v>
      </c>
      <c r="BS34" s="2">
        <f t="shared" si="49"/>
        <v>701.24608590031983</v>
      </c>
      <c r="BU34" s="2">
        <f t="shared" si="50"/>
        <v>2.9632073579079523</v>
      </c>
      <c r="BV34" s="2">
        <f t="shared" si="51"/>
        <v>4.87558817960978</v>
      </c>
      <c r="BW34" s="2">
        <f t="shared" si="52"/>
        <v>7.9232284352251998</v>
      </c>
      <c r="BX34" s="2">
        <f t="shared" si="53"/>
        <v>12.675335674103271</v>
      </c>
      <c r="BY34" s="2">
        <f t="shared" si="54"/>
        <v>19.859147215257778</v>
      </c>
      <c r="CA34" s="2">
        <f t="shared" si="55"/>
        <v>0.69951557319001423</v>
      </c>
      <c r="CB34" s="2">
        <f t="shared" si="56"/>
        <v>1.1509656423457548</v>
      </c>
      <c r="CC34" s="2">
        <f t="shared" si="57"/>
        <v>1.8704130393004186</v>
      </c>
      <c r="CD34" s="2">
        <f t="shared" si="69"/>
        <v>2.9922289021670325</v>
      </c>
      <c r="CE34" s="2">
        <f t="shared" si="58"/>
        <v>4.6880899881247693</v>
      </c>
      <c r="CG34" s="2">
        <f t="shared" si="59"/>
        <v>35.407613317791593</v>
      </c>
      <c r="CH34" s="2">
        <f t="shared" si="60"/>
        <v>58.258812195410691</v>
      </c>
      <c r="CI34" s="2">
        <f t="shared" si="61"/>
        <v>94.675321291403023</v>
      </c>
      <c r="CJ34" s="2">
        <f t="shared" si="62"/>
        <v>151.45864936658251</v>
      </c>
      <c r="CK34" s="2">
        <f t="shared" si="63"/>
        <v>237.29861615738736</v>
      </c>
    </row>
    <row r="35" spans="1:89">
      <c r="A35" s="2">
        <v>1</v>
      </c>
      <c r="B35" s="2">
        <f t="shared" si="24"/>
        <v>1310.4347826086957</v>
      </c>
      <c r="C35" s="3">
        <v>2.4</v>
      </c>
      <c r="D35" s="2">
        <f>$D$5+$D$7*$C35</f>
        <v>51.427199999999999</v>
      </c>
      <c r="E35" s="2">
        <f>$E$5+$E$7*$C35</f>
        <v>32.783999999999999</v>
      </c>
      <c r="F35" s="2">
        <f>$F$5+$F$7*$C35</f>
        <v>11.8232</v>
      </c>
      <c r="G35" s="2">
        <f>$G$5+$G$7*$C35</f>
        <v>1.9064000000000001</v>
      </c>
      <c r="H35" s="3">
        <f t="shared" si="79"/>
        <v>97.940799999999996</v>
      </c>
      <c r="J35" s="2">
        <f t="shared" si="25"/>
        <v>52.508454086550245</v>
      </c>
      <c r="K35" s="2">
        <f t="shared" si="26"/>
        <v>33.473281819221413</v>
      </c>
      <c r="L35" s="2">
        <f t="shared" si="27"/>
        <v>12.07178213778119</v>
      </c>
      <c r="M35" s="2">
        <f t="shared" si="28"/>
        <v>1.94648195644716</v>
      </c>
      <c r="N35" s="3">
        <f t="shared" si="74"/>
        <v>100</v>
      </c>
      <c r="O35" s="2">
        <v>8.0000000000000002E-3</v>
      </c>
      <c r="P35" s="2">
        <f t="shared" si="0"/>
        <v>9.8322806487191453E-2</v>
      </c>
      <c r="Q35" s="2">
        <f t="shared" si="1"/>
        <v>0.2255946990698689</v>
      </c>
      <c r="R35" s="2">
        <v>0.3</v>
      </c>
      <c r="S35" s="2">
        <f t="shared" si="65"/>
        <v>7.0185292890388468E-2</v>
      </c>
      <c r="T35" s="2">
        <v>0.12</v>
      </c>
      <c r="U35" s="2">
        <f t="shared" si="2"/>
        <v>0.67465548826423194</v>
      </c>
      <c r="V35" s="2">
        <f t="shared" si="3"/>
        <v>1.2938574800720359</v>
      </c>
      <c r="W35" s="2">
        <v>0.06</v>
      </c>
      <c r="X35" s="2">
        <f t="shared" si="30"/>
        <v>0.44619902314094106</v>
      </c>
      <c r="Y35" s="2">
        <v>2.6700000000000002E-2</v>
      </c>
      <c r="Z35" s="2">
        <v>0.21</v>
      </c>
      <c r="AA35" s="2">
        <v>0.442</v>
      </c>
      <c r="AB35" s="2">
        <v>0.5</v>
      </c>
      <c r="AC35" s="2">
        <f t="shared" si="31"/>
        <v>0.14740333589270255</v>
      </c>
      <c r="AD35" s="2">
        <f t="shared" si="4"/>
        <v>0.14692529689453027</v>
      </c>
      <c r="AE35" s="2">
        <f t="shared" si="5"/>
        <v>0.92485548937763806</v>
      </c>
      <c r="AF35" s="2">
        <f t="shared" si="6"/>
        <v>1.8542296091071955</v>
      </c>
      <c r="AG35" s="2">
        <f t="shared" si="7"/>
        <v>8.9385749570582185</v>
      </c>
      <c r="AH35" s="2">
        <f t="shared" si="32"/>
        <v>0.78455399388960334</v>
      </c>
      <c r="AI35" s="2">
        <f t="shared" si="8"/>
        <v>8.111414167509727E-2</v>
      </c>
      <c r="AJ35" s="2">
        <f t="shared" si="9"/>
        <v>0.58623788200618798</v>
      </c>
      <c r="AK35" s="2">
        <f t="shared" si="10"/>
        <v>1.0026826768584107</v>
      </c>
      <c r="AL35" s="2">
        <f t="shared" si="11"/>
        <v>5.8246292444603123</v>
      </c>
      <c r="AM35" s="2">
        <f t="shared" si="33"/>
        <v>0.47324186577111815</v>
      </c>
      <c r="AN35" s="2">
        <f t="shared" si="12"/>
        <v>4.4781287625444262E-2</v>
      </c>
      <c r="AO35" s="2">
        <f t="shared" si="13"/>
        <v>0.3715984369951344</v>
      </c>
      <c r="AP35" s="2">
        <f t="shared" si="14"/>
        <v>0.54220499205383266</v>
      </c>
      <c r="AQ35" s="2">
        <f t="shared" si="15"/>
        <v>3.7954938005674919</v>
      </c>
      <c r="AR35" s="2">
        <f t="shared" si="34"/>
        <v>0.28723256127040492</v>
      </c>
      <c r="AS35" s="2">
        <f t="shared" si="16"/>
        <v>2.472273859995033E-2</v>
      </c>
      <c r="AT35" s="2">
        <f t="shared" si="17"/>
        <v>0.23554499396163101</v>
      </c>
      <c r="AU35" s="2">
        <f t="shared" si="18"/>
        <v>0.29319969337578411</v>
      </c>
      <c r="AV35" s="2">
        <f t="shared" si="19"/>
        <v>2.4732515299316788</v>
      </c>
      <c r="AW35" s="2">
        <f t="shared" si="35"/>
        <v>0.17536199046717818</v>
      </c>
      <c r="AX35" s="2">
        <f t="shared" si="20"/>
        <v>1.364886621826812E-2</v>
      </c>
      <c r="AY35" s="2">
        <f t="shared" si="21"/>
        <v>0.14930483731047378</v>
      </c>
      <c r="AZ35" s="2">
        <f t="shared" si="22"/>
        <v>0.15854900167927422</v>
      </c>
      <c r="BA35" s="2">
        <f t="shared" si="23"/>
        <v>1.6116409225579023</v>
      </c>
      <c r="BB35" s="2">
        <f t="shared" si="36"/>
        <v>0.10765402743887603</v>
      </c>
      <c r="BD35" s="2">
        <f t="shared" si="66"/>
        <v>13255.215577815712</v>
      </c>
      <c r="BE35" s="2">
        <f t="shared" si="67"/>
        <v>14887.083059184995</v>
      </c>
      <c r="BF35" s="2">
        <f t="shared" si="37"/>
        <v>35.712830502196866</v>
      </c>
      <c r="BG35" s="2">
        <f t="shared" si="38"/>
        <v>35.327730322485621</v>
      </c>
      <c r="BH35" s="2">
        <f t="shared" si="68"/>
        <v>2.8266717089097111</v>
      </c>
      <c r="BI35" s="2">
        <f t="shared" si="39"/>
        <v>2.9497687928327259</v>
      </c>
      <c r="BJ35" s="2">
        <f t="shared" si="40"/>
        <v>109.0273518312062</v>
      </c>
      <c r="BK35" s="2">
        <f t="shared" si="41"/>
        <v>104.81684166791796</v>
      </c>
      <c r="BL35" s="2">
        <f t="shared" si="42"/>
        <v>177.24184560558911</v>
      </c>
      <c r="BM35" s="2">
        <f t="shared" si="43"/>
        <v>172.37349734561414</v>
      </c>
      <c r="BN35" s="2">
        <f t="shared" si="44"/>
        <v>282.8252425257175</v>
      </c>
      <c r="BO35" s="2">
        <f t="shared" si="45"/>
        <v>279.90402445926617</v>
      </c>
      <c r="BP35" s="2">
        <f t="shared" si="46"/>
        <v>439.80587309624593</v>
      </c>
      <c r="BQ35" s="2">
        <f t="shared" si="47"/>
        <v>447.25474705039119</v>
      </c>
      <c r="BR35" s="2">
        <f t="shared" si="48"/>
        <v>658.85400565535087</v>
      </c>
      <c r="BS35" s="2">
        <f t="shared" si="49"/>
        <v>699.47974922344611</v>
      </c>
      <c r="BU35" s="2">
        <f t="shared" si="50"/>
        <v>2.9669848787654343</v>
      </c>
      <c r="BV35" s="2">
        <f t="shared" si="51"/>
        <v>4.8792689417667106</v>
      </c>
      <c r="BW35" s="2">
        <f t="shared" si="52"/>
        <v>7.9230684197425232</v>
      </c>
      <c r="BX35" s="2">
        <f t="shared" si="53"/>
        <v>12.66016081326684</v>
      </c>
      <c r="BY35" s="2">
        <f t="shared" si="54"/>
        <v>19.799736434758639</v>
      </c>
      <c r="CA35" s="2">
        <f t="shared" si="55"/>
        <v>0.70407910838683962</v>
      </c>
      <c r="CB35" s="2">
        <f t="shared" si="56"/>
        <v>1.1578728798672453</v>
      </c>
      <c r="CC35" s="2">
        <f t="shared" si="57"/>
        <v>1.8801804446611972</v>
      </c>
      <c r="CD35" s="2">
        <f t="shared" si="69"/>
        <v>3.0043141780850418</v>
      </c>
      <c r="CE35" s="2">
        <f t="shared" si="58"/>
        <v>4.6985681912473973</v>
      </c>
      <c r="CG35" s="2">
        <f t="shared" si="59"/>
        <v>35.533917750638388</v>
      </c>
      <c r="CH35" s="2">
        <f t="shared" si="60"/>
        <v>58.436273976605534</v>
      </c>
      <c r="CI35" s="2">
        <f t="shared" si="61"/>
        <v>94.890157201259271</v>
      </c>
      <c r="CJ35" s="2">
        <f t="shared" si="62"/>
        <v>151.62366221282142</v>
      </c>
      <c r="CK35" s="2">
        <f t="shared" si="63"/>
        <v>237.13036456383443</v>
      </c>
    </row>
    <row r="36" spans="1:89">
      <c r="A36" s="2">
        <v>1</v>
      </c>
      <c r="B36" s="2">
        <f t="shared" si="24"/>
        <v>1310.8695652173913</v>
      </c>
      <c r="C36" s="3">
        <v>2.5</v>
      </c>
      <c r="D36" s="2">
        <f>$D$5+$D$7*$C36</f>
        <v>51.445</v>
      </c>
      <c r="E36" s="2">
        <f>$E$5+$E$7*$C36</f>
        <v>32.774999999999999</v>
      </c>
      <c r="F36" s="2">
        <f>$F$5+$F$7*$C36</f>
        <v>11.7325</v>
      </c>
      <c r="G36" s="2">
        <f>$G$5+$G$7*$C36</f>
        <v>1.9025000000000001</v>
      </c>
      <c r="H36" s="3">
        <f t="shared" si="79"/>
        <v>97.855000000000004</v>
      </c>
      <c r="J36" s="2">
        <f t="shared" si="25"/>
        <v>52.572684073373864</v>
      </c>
      <c r="K36" s="2">
        <f t="shared" si="26"/>
        <v>33.493434162791885</v>
      </c>
      <c r="L36" s="2">
        <f t="shared" si="27"/>
        <v>11.989678606100863</v>
      </c>
      <c r="M36" s="2">
        <f t="shared" si="28"/>
        <v>1.9442031577333809</v>
      </c>
      <c r="N36" s="3">
        <f t="shared" si="74"/>
        <v>100</v>
      </c>
      <c r="O36" s="2">
        <v>8.0000000000000002E-3</v>
      </c>
      <c r="P36" s="2">
        <f t="shared" si="0"/>
        <v>9.8175371595858624E-2</v>
      </c>
      <c r="Q36" s="2">
        <f t="shared" si="1"/>
        <v>0.22551197140776727</v>
      </c>
      <c r="R36" s="2">
        <v>0.3</v>
      </c>
      <c r="S36" s="2">
        <f t="shared" si="65"/>
        <v>6.9958888238678615E-2</v>
      </c>
      <c r="T36" s="2">
        <v>0.12</v>
      </c>
      <c r="U36" s="2">
        <f t="shared" si="2"/>
        <v>0.67467514435892417</v>
      </c>
      <c r="V36" s="2">
        <f t="shared" si="3"/>
        <v>1.2927312215484992</v>
      </c>
      <c r="W36" s="2">
        <v>0.06</v>
      </c>
      <c r="X36" s="2">
        <f t="shared" si="30"/>
        <v>0.44521993677565286</v>
      </c>
      <c r="Y36" s="2">
        <v>2.6700000000000002E-2</v>
      </c>
      <c r="Z36" s="2">
        <v>0.21</v>
      </c>
      <c r="AA36" s="2">
        <v>0.442</v>
      </c>
      <c r="AB36" s="2">
        <v>0.5</v>
      </c>
      <c r="AC36" s="2">
        <f t="shared" si="31"/>
        <v>0.1470885136170865</v>
      </c>
      <c r="AD36" s="2">
        <f t="shared" si="4"/>
        <v>0.1468156252850415</v>
      </c>
      <c r="AE36" s="2">
        <f t="shared" si="5"/>
        <v>0.92265045463689055</v>
      </c>
      <c r="AF36" s="2">
        <f t="shared" si="6"/>
        <v>1.8500036788078569</v>
      </c>
      <c r="AG36" s="2">
        <f t="shared" si="7"/>
        <v>8.9298497408626769</v>
      </c>
      <c r="AH36" s="2">
        <f t="shared" si="32"/>
        <v>0.78163615336076309</v>
      </c>
      <c r="AI36" s="2">
        <f t="shared" si="8"/>
        <v>8.1053594453768918E-2</v>
      </c>
      <c r="AJ36" s="2">
        <f t="shared" si="9"/>
        <v>0.58484017727175885</v>
      </c>
      <c r="AK36" s="2">
        <f t="shared" si="10"/>
        <v>1.0003974867805765</v>
      </c>
      <c r="AL36" s="2">
        <f t="shared" si="11"/>
        <v>5.8189436458429782</v>
      </c>
      <c r="AM36" s="2">
        <f t="shared" si="33"/>
        <v>0.47157163943207214</v>
      </c>
      <c r="AN36" s="2">
        <f t="shared" si="12"/>
        <v>4.4747860870537733E-2</v>
      </c>
      <c r="AO36" s="2">
        <f t="shared" si="13"/>
        <v>0.37071247429869936</v>
      </c>
      <c r="AP36" s="2">
        <f t="shared" si="14"/>
        <v>0.54096926564049141</v>
      </c>
      <c r="AQ36" s="2">
        <f t="shared" si="15"/>
        <v>3.7917889030712044</v>
      </c>
      <c r="AR36" s="2">
        <f t="shared" si="34"/>
        <v>0.28627004593372551</v>
      </c>
      <c r="AS36" s="2">
        <f t="shared" si="16"/>
        <v>2.4704284442698066E-2</v>
      </c>
      <c r="AT36" s="2">
        <f t="shared" si="17"/>
        <v>0.23498340904305731</v>
      </c>
      <c r="AU36" s="2">
        <f t="shared" si="18"/>
        <v>0.2925314689757918</v>
      </c>
      <c r="AV36" s="2">
        <f t="shared" si="19"/>
        <v>2.4708373135260127</v>
      </c>
      <c r="AW36" s="2">
        <f t="shared" si="35"/>
        <v>0.17480339883789814</v>
      </c>
      <c r="AX36" s="2">
        <f t="shared" si="20"/>
        <v>1.3638678094388198E-2</v>
      </c>
      <c r="AY36" s="2">
        <f t="shared" si="21"/>
        <v>0.14894886564029125</v>
      </c>
      <c r="AZ36" s="2">
        <f t="shared" si="22"/>
        <v>0.15818765644628066</v>
      </c>
      <c r="BA36" s="2">
        <f t="shared" si="23"/>
        <v>1.6100677505985628</v>
      </c>
      <c r="BB36" s="2">
        <f t="shared" si="36"/>
        <v>0.10732748904701957</v>
      </c>
      <c r="BD36" s="2">
        <f t="shared" si="66"/>
        <v>13119.548467838422</v>
      </c>
      <c r="BE36" s="2">
        <f t="shared" si="67"/>
        <v>14816.381675531133</v>
      </c>
      <c r="BF36" s="2">
        <f t="shared" si="37"/>
        <v>35.74577787062546</v>
      </c>
      <c r="BG36" s="2">
        <f t="shared" si="38"/>
        <v>35.344452224411214</v>
      </c>
      <c r="BH36" s="2">
        <f t="shared" si="68"/>
        <v>2.8160067120247976</v>
      </c>
      <c r="BI36" s="2">
        <f t="shared" si="39"/>
        <v>2.9444183096004091</v>
      </c>
      <c r="BJ36" s="2">
        <f t="shared" si="40"/>
        <v>109.40307806134643</v>
      </c>
      <c r="BK36" s="2">
        <f t="shared" si="41"/>
        <v>105.0002911236551</v>
      </c>
      <c r="BL36" s="2">
        <f t="shared" si="42"/>
        <v>177.66585362474976</v>
      </c>
      <c r="BM36" s="2">
        <f t="shared" si="43"/>
        <v>172.58519159677957</v>
      </c>
      <c r="BN36" s="2">
        <f t="shared" si="44"/>
        <v>283.05386950781019</v>
      </c>
      <c r="BO36" s="2">
        <f t="shared" si="45"/>
        <v>280.03001826120794</v>
      </c>
      <c r="BP36" s="2">
        <f t="shared" si="46"/>
        <v>439.08958193940128</v>
      </c>
      <c r="BQ36" s="2">
        <f t="shared" si="47"/>
        <v>446.92814044595161</v>
      </c>
      <c r="BR36" s="2">
        <f t="shared" si="48"/>
        <v>655.2793063255275</v>
      </c>
      <c r="BS36" s="2">
        <f t="shared" si="49"/>
        <v>697.71173150752941</v>
      </c>
      <c r="BU36" s="2">
        <f t="shared" si="50"/>
        <v>2.9707714935566312</v>
      </c>
      <c r="BV36" s="2">
        <f t="shared" si="51"/>
        <v>4.8829499606045905</v>
      </c>
      <c r="BW36" s="2">
        <f t="shared" si="52"/>
        <v>7.9228846576323715</v>
      </c>
      <c r="BX36" s="2">
        <f t="shared" si="53"/>
        <v>12.64493045777842</v>
      </c>
      <c r="BY36" s="2">
        <f t="shared" si="54"/>
        <v>19.740346436198084</v>
      </c>
      <c r="CA36" s="2">
        <f t="shared" si="55"/>
        <v>0.70867701320802456</v>
      </c>
      <c r="CB36" s="2">
        <f t="shared" si="56"/>
        <v>1.1648268475818186</v>
      </c>
      <c r="CC36" s="2">
        <f t="shared" si="57"/>
        <v>1.8900027307184601</v>
      </c>
      <c r="CD36" s="2">
        <f t="shared" si="69"/>
        <v>3.0164459193437336</v>
      </c>
      <c r="CE36" s="2">
        <f t="shared" si="58"/>
        <v>4.7090561433077971</v>
      </c>
      <c r="CG36" s="2">
        <f t="shared" si="59"/>
        <v>35.660792755328586</v>
      </c>
      <c r="CH36" s="2">
        <f t="shared" si="60"/>
        <v>58.614358915666891</v>
      </c>
      <c r="CI36" s="2">
        <f t="shared" si="61"/>
        <v>95.105378657698665</v>
      </c>
      <c r="CJ36" s="2">
        <f t="shared" si="62"/>
        <v>151.78826289346259</v>
      </c>
      <c r="CK36" s="2">
        <f t="shared" si="63"/>
        <v>236.9608045271994</v>
      </c>
    </row>
    <row r="37" spans="1:89">
      <c r="A37" s="2">
        <v>1</v>
      </c>
      <c r="B37" s="2">
        <f t="shared" si="24"/>
        <v>1311.304347826087</v>
      </c>
      <c r="C37" s="3">
        <v>2.6</v>
      </c>
      <c r="D37" s="2">
        <f>$D$5+$D$7*$C37</f>
        <v>51.462800000000001</v>
      </c>
      <c r="E37" s="2">
        <f>$E$5+$E$7*$C37</f>
        <v>32.765999999999998</v>
      </c>
      <c r="F37" s="2">
        <f>$F$5+$F$7*$C37</f>
        <v>11.6418</v>
      </c>
      <c r="G37" s="2">
        <f>$G$5+$G$7*$C37</f>
        <v>1.8986000000000001</v>
      </c>
      <c r="H37" s="3">
        <f t="shared" si="79"/>
        <v>97.769200000000012</v>
      </c>
      <c r="J37" s="2">
        <f t="shared" si="25"/>
        <v>52.637026793714163</v>
      </c>
      <c r="K37" s="2">
        <f t="shared" si="26"/>
        <v>33.513621876828282</v>
      </c>
      <c r="L37" s="2">
        <f t="shared" si="27"/>
        <v>11.907430970080556</v>
      </c>
      <c r="M37" s="2">
        <f t="shared" si="28"/>
        <v>1.9419203593769816</v>
      </c>
      <c r="N37" s="3">
        <f t="shared" si="74"/>
        <v>99.999999999999972</v>
      </c>
      <c r="O37" s="2">
        <v>8.0000000000000002E-3</v>
      </c>
      <c r="P37" s="2">
        <f t="shared" si="0"/>
        <v>9.8028238514641097E-2</v>
      </c>
      <c r="Q37" s="2">
        <f t="shared" si="1"/>
        <v>0.22542931945950823</v>
      </c>
      <c r="R37" s="2">
        <v>0.3</v>
      </c>
      <c r="S37" s="2">
        <f t="shared" si="65"/>
        <v>6.9732377010903568E-2</v>
      </c>
      <c r="T37" s="2">
        <v>0.12</v>
      </c>
      <c r="U37" s="2">
        <f t="shared" si="2"/>
        <v>0.67469479023835444</v>
      </c>
      <c r="V37" s="2">
        <f t="shared" si="3"/>
        <v>1.2916065606901221</v>
      </c>
      <c r="W37" s="2">
        <v>0.06</v>
      </c>
      <c r="X37" s="2">
        <f t="shared" si="30"/>
        <v>0.44424140481043295</v>
      </c>
      <c r="Y37" s="2">
        <v>2.6700000000000002E-2</v>
      </c>
      <c r="Z37" s="2">
        <v>0.21</v>
      </c>
      <c r="AA37" s="2">
        <v>0.442</v>
      </c>
      <c r="AB37" s="2">
        <v>0.5</v>
      </c>
      <c r="AC37" s="2">
        <f t="shared" si="31"/>
        <v>0.14677313877990206</v>
      </c>
      <c r="AD37" s="2">
        <f t="shared" si="4"/>
        <v>0.14670609566090967</v>
      </c>
      <c r="AE37" s="2">
        <f t="shared" si="5"/>
        <v>0.92045188294785463</v>
      </c>
      <c r="AF37" s="2">
        <f t="shared" si="6"/>
        <v>1.8457896910369711</v>
      </c>
      <c r="AG37" s="2">
        <f t="shared" si="7"/>
        <v>8.9211378230992864</v>
      </c>
      <c r="AH37" s="2">
        <f t="shared" si="32"/>
        <v>0.77872601547827103</v>
      </c>
      <c r="AI37" s="2">
        <f t="shared" si="8"/>
        <v>8.0993125619352832E-2</v>
      </c>
      <c r="AJ37" s="2">
        <f t="shared" si="9"/>
        <v>0.58344656927005201</v>
      </c>
      <c r="AK37" s="2">
        <f t="shared" si="10"/>
        <v>0.99811875467663036</v>
      </c>
      <c r="AL37" s="2">
        <f t="shared" si="11"/>
        <v>5.8132667128616307</v>
      </c>
      <c r="AM37" s="2">
        <f t="shared" si="33"/>
        <v>0.46990576186631006</v>
      </c>
      <c r="AN37" s="2">
        <f t="shared" si="12"/>
        <v>4.4714477391277013E-2</v>
      </c>
      <c r="AO37" s="2">
        <f t="shared" si="13"/>
        <v>0.36982910839705213</v>
      </c>
      <c r="AP37" s="2">
        <f t="shared" si="14"/>
        <v>0.53973703140444762</v>
      </c>
      <c r="AQ37" s="2">
        <f t="shared" si="15"/>
        <v>3.7880896523493783</v>
      </c>
      <c r="AR37" s="2">
        <f t="shared" si="34"/>
        <v>0.28530999904862109</v>
      </c>
      <c r="AS37" s="2">
        <f t="shared" si="16"/>
        <v>2.4685854176953525E-2</v>
      </c>
      <c r="AT37" s="2">
        <f t="shared" si="17"/>
        <v>0.23442347015404591</v>
      </c>
      <c r="AU37" s="2">
        <f t="shared" si="18"/>
        <v>0.2918651329857696</v>
      </c>
      <c r="AV37" s="2">
        <f t="shared" si="19"/>
        <v>2.4684267767189207</v>
      </c>
      <c r="AW37" s="2">
        <f t="shared" si="35"/>
        <v>0.17424621642477858</v>
      </c>
      <c r="AX37" s="2">
        <f t="shared" si="20"/>
        <v>1.3628503160470696E-2</v>
      </c>
      <c r="AY37" s="2">
        <f t="shared" si="21"/>
        <v>0.14859393733839207</v>
      </c>
      <c r="AZ37" s="2">
        <f t="shared" si="22"/>
        <v>0.15782733237914193</v>
      </c>
      <c r="BA37" s="2">
        <f t="shared" si="23"/>
        <v>1.6084969763701329</v>
      </c>
      <c r="BB37" s="2">
        <f t="shared" si="36"/>
        <v>0.1070017600706997</v>
      </c>
      <c r="BD37" s="2">
        <f t="shared" si="66"/>
        <v>12984.635371916116</v>
      </c>
      <c r="BE37" s="2">
        <f t="shared" si="67"/>
        <v>14745.929894622865</v>
      </c>
      <c r="BF37" s="2">
        <f t="shared" si="37"/>
        <v>35.778656259653474</v>
      </c>
      <c r="BG37" s="2">
        <f t="shared" si="38"/>
        <v>35.36115237961284</v>
      </c>
      <c r="BH37" s="2">
        <f t="shared" si="68"/>
        <v>2.8053465820152539</v>
      </c>
      <c r="BI37" s="2">
        <f t="shared" si="39"/>
        <v>2.93906939700098</v>
      </c>
      <c r="BJ37" s="2">
        <f t="shared" si="40"/>
        <v>109.77997382478345</v>
      </c>
      <c r="BK37" s="2">
        <f t="shared" si="41"/>
        <v>105.1841250736985</v>
      </c>
      <c r="BL37" s="2">
        <f t="shared" si="42"/>
        <v>178.08988365787636</v>
      </c>
      <c r="BM37" s="2">
        <f t="shared" si="43"/>
        <v>172.79691052220636</v>
      </c>
      <c r="BN37" s="2">
        <f t="shared" si="44"/>
        <v>283.27929171384517</v>
      </c>
      <c r="BO37" s="2">
        <f t="shared" si="45"/>
        <v>280.15499031707861</v>
      </c>
      <c r="BP37" s="2">
        <f t="shared" si="46"/>
        <v>438.36504612887279</v>
      </c>
      <c r="BQ37" s="2">
        <f t="shared" si="47"/>
        <v>446.59879066452544</v>
      </c>
      <c r="BR37" s="2">
        <f t="shared" si="48"/>
        <v>651.70064707927816</v>
      </c>
      <c r="BS37" s="2">
        <f t="shared" si="49"/>
        <v>695.94207441413505</v>
      </c>
      <c r="BU37" s="2">
        <f t="shared" si="50"/>
        <v>2.9745672297247157</v>
      </c>
      <c r="BV37" s="2">
        <f t="shared" si="51"/>
        <v>4.8866312010190844</v>
      </c>
      <c r="BW37" s="2">
        <f t="shared" si="52"/>
        <v>7.9226770471032362</v>
      </c>
      <c r="BX37" s="2">
        <f t="shared" si="53"/>
        <v>12.629644697948477</v>
      </c>
      <c r="BY37" s="2">
        <f t="shared" si="54"/>
        <v>19.680978349997844</v>
      </c>
      <c r="CA37" s="2">
        <f t="shared" si="55"/>
        <v>0.71330954253386292</v>
      </c>
      <c r="CB37" s="2">
        <f t="shared" si="56"/>
        <v>1.1718278315239863</v>
      </c>
      <c r="CC37" s="2">
        <f t="shared" si="57"/>
        <v>1.8998801182368144</v>
      </c>
      <c r="CD37" s="2">
        <f t="shared" si="69"/>
        <v>3.0286241278508905</v>
      </c>
      <c r="CE37" s="2">
        <f t="shared" si="58"/>
        <v>4.7195536625188472</v>
      </c>
      <c r="CG37" s="2">
        <f t="shared" si="59"/>
        <v>35.788241400842097</v>
      </c>
      <c r="CH37" s="2">
        <f t="shared" si="60"/>
        <v>58.79306922746634</v>
      </c>
      <c r="CI37" s="2">
        <f t="shared" si="61"/>
        <v>95.320985140040634</v>
      </c>
      <c r="CJ37" s="2">
        <f t="shared" si="62"/>
        <v>151.95244832266766</v>
      </c>
      <c r="CK37" s="2">
        <f t="shared" si="63"/>
        <v>236.78994280443763</v>
      </c>
    </row>
    <row r="38" spans="1:89">
      <c r="A38" s="2">
        <v>1</v>
      </c>
      <c r="B38" s="2">
        <f t="shared" si="24"/>
        <v>1311.7391304347825</v>
      </c>
      <c r="C38" s="3">
        <v>2.7</v>
      </c>
      <c r="D38" s="2">
        <f t="shared" ref="D38:D46" si="80">$D$5+$D$7*$C38</f>
        <v>51.480600000000003</v>
      </c>
      <c r="E38" s="2">
        <f t="shared" ref="E38:E46" si="81">$E$5+$E$7*$C38</f>
        <v>32.756999999999998</v>
      </c>
      <c r="F38" s="2">
        <f t="shared" ref="F38:F45" si="82">$F$5+$F$7*$C38</f>
        <v>11.5511</v>
      </c>
      <c r="G38" s="2">
        <f t="shared" ref="G38:G46" si="83">$G$5+$G$7*$C38</f>
        <v>1.8947000000000001</v>
      </c>
      <c r="H38" s="3">
        <f t="shared" si="79"/>
        <v>97.683400000000006</v>
      </c>
      <c r="J38" s="2">
        <f t="shared" si="25"/>
        <v>52.701482544628874</v>
      </c>
      <c r="K38" s="2">
        <f t="shared" si="26"/>
        <v>33.533845054533316</v>
      </c>
      <c r="L38" s="2">
        <f t="shared" si="27"/>
        <v>11.825038849999077</v>
      </c>
      <c r="M38" s="2">
        <f t="shared" si="28"/>
        <v>1.9396335508387299</v>
      </c>
      <c r="N38" s="3">
        <f t="shared" si="74"/>
        <v>100</v>
      </c>
      <c r="O38" s="2">
        <v>8.0000000000000002E-3</v>
      </c>
      <c r="P38" s="2">
        <f t="shared" si="0"/>
        <v>9.7881406482718633E-2</v>
      </c>
      <c r="Q38" s="2">
        <f t="shared" si="1"/>
        <v>0.22534674312674322</v>
      </c>
      <c r="R38" s="2">
        <v>0.3</v>
      </c>
      <c r="S38" s="2">
        <f t="shared" si="65"/>
        <v>6.9505758365144305E-2</v>
      </c>
      <c r="T38" s="2">
        <v>0.12</v>
      </c>
      <c r="U38" s="2">
        <f t="shared" si="2"/>
        <v>0.6747144259104757</v>
      </c>
      <c r="V38" s="2">
        <f t="shared" si="3"/>
        <v>1.2904834945248231</v>
      </c>
      <c r="W38" s="2">
        <v>0.06</v>
      </c>
      <c r="X38" s="2">
        <f t="shared" si="30"/>
        <v>0.44326342390984685</v>
      </c>
      <c r="Y38" s="2">
        <v>2.6700000000000002E-2</v>
      </c>
      <c r="Z38" s="2">
        <v>0.21</v>
      </c>
      <c r="AA38" s="2">
        <v>0.442</v>
      </c>
      <c r="AB38" s="2">
        <v>0.5</v>
      </c>
      <c r="AC38" s="2">
        <f t="shared" si="31"/>
        <v>0.14645720992512545</v>
      </c>
      <c r="AD38" s="2">
        <f t="shared" si="4"/>
        <v>0.14659670777702716</v>
      </c>
      <c r="AE38" s="2">
        <f t="shared" si="5"/>
        <v>0.91825975216625477</v>
      </c>
      <c r="AF38" s="2">
        <f t="shared" si="6"/>
        <v>1.8415876061521104</v>
      </c>
      <c r="AG38" s="2">
        <f t="shared" si="7"/>
        <v>8.9124391775287535</v>
      </c>
      <c r="AH38" s="2">
        <f t="shared" si="32"/>
        <v>0.77582355121938207</v>
      </c>
      <c r="AI38" s="2">
        <f t="shared" si="8"/>
        <v>8.0932735036530631E-2</v>
      </c>
      <c r="AJ38" s="2">
        <f t="shared" si="9"/>
        <v>0.58205704396448177</v>
      </c>
      <c r="AK38" s="2">
        <f t="shared" si="10"/>
        <v>0.99584645910975755</v>
      </c>
      <c r="AL38" s="2">
        <f t="shared" si="11"/>
        <v>5.8075984284180002</v>
      </c>
      <c r="AM38" s="2">
        <f t="shared" si="33"/>
        <v>0.46824421677186145</v>
      </c>
      <c r="AN38" s="2">
        <f t="shared" si="12"/>
        <v>4.4681137112955856E-2</v>
      </c>
      <c r="AO38" s="2">
        <f t="shared" si="13"/>
        <v>0.36894833039282615</v>
      </c>
      <c r="AP38" s="2">
        <f t="shared" si="14"/>
        <v>0.53850827775365118</v>
      </c>
      <c r="AQ38" s="2">
        <f t="shared" si="15"/>
        <v>3.7843960372602941</v>
      </c>
      <c r="AR38" s="2">
        <f t="shared" si="34"/>
        <v>0.28435241141168632</v>
      </c>
      <c r="AS38" s="2">
        <f t="shared" si="16"/>
        <v>2.4667447761473078E-2</v>
      </c>
      <c r="AT38" s="2">
        <f t="shared" si="17"/>
        <v>0.23386517165482573</v>
      </c>
      <c r="AU38" s="2">
        <f t="shared" si="18"/>
        <v>0.29120067913726622</v>
      </c>
      <c r="AV38" s="2">
        <f t="shared" si="19"/>
        <v>2.4660199122501423</v>
      </c>
      <c r="AW38" s="2">
        <f t="shared" si="35"/>
        <v>0.17369043800327624</v>
      </c>
      <c r="AX38" s="2">
        <f t="shared" si="20"/>
        <v>1.3618341393745912E-2</v>
      </c>
      <c r="AY38" s="2">
        <f t="shared" si="21"/>
        <v>0.14824004882989622</v>
      </c>
      <c r="AZ38" s="2">
        <f t="shared" si="22"/>
        <v>0.1574680260881659</v>
      </c>
      <c r="BA38" s="2">
        <f t="shared" si="23"/>
        <v>1.6069285951416203</v>
      </c>
      <c r="BB38" s="2">
        <f t="shared" si="36"/>
        <v>0.10667683752651552</v>
      </c>
      <c r="BD38" s="2">
        <f t="shared" si="66"/>
        <v>12850.47706116952</v>
      </c>
      <c r="BE38" s="2">
        <f t="shared" si="67"/>
        <v>14675.727937828295</v>
      </c>
      <c r="BF38" s="2">
        <f t="shared" si="37"/>
        <v>35.811464996126354</v>
      </c>
      <c r="BG38" s="2">
        <f t="shared" si="38"/>
        <v>35.377830624668903</v>
      </c>
      <c r="BH38" s="2">
        <f t="shared" si="68"/>
        <v>2.7946913468537171</v>
      </c>
      <c r="BI38" s="2">
        <f t="shared" si="39"/>
        <v>2.9337220618103408</v>
      </c>
      <c r="BJ38" s="2">
        <f t="shared" si="40"/>
        <v>110.15804189713865</v>
      </c>
      <c r="BK38" s="2">
        <f t="shared" si="41"/>
        <v>105.36834421530739</v>
      </c>
      <c r="BL38" s="2">
        <f t="shared" si="42"/>
        <v>178.51392615835408</v>
      </c>
      <c r="BM38" s="2">
        <f t="shared" si="43"/>
        <v>173.0086518420637</v>
      </c>
      <c r="BN38" s="2">
        <f t="shared" si="44"/>
        <v>283.50148452631817</v>
      </c>
      <c r="BO38" s="2">
        <f t="shared" si="45"/>
        <v>280.27893454705043</v>
      </c>
      <c r="BP38" s="2">
        <f t="shared" si="46"/>
        <v>437.63226542800328</v>
      </c>
      <c r="BQ38" s="2">
        <f t="shared" si="47"/>
        <v>446.26669713724687</v>
      </c>
      <c r="BR38" s="2">
        <f t="shared" si="48"/>
        <v>648.11819806897518</v>
      </c>
      <c r="BS38" s="2">
        <f t="shared" si="49"/>
        <v>694.17081973468464</v>
      </c>
      <c r="BU38" s="2">
        <f t="shared" si="50"/>
        <v>2.97837211481911</v>
      </c>
      <c r="BV38" s="2">
        <f t="shared" si="51"/>
        <v>4.8903126276325448</v>
      </c>
      <c r="BW38" s="2">
        <f t="shared" si="52"/>
        <v>7.9224454862874598</v>
      </c>
      <c r="BX38" s="2">
        <f t="shared" si="53"/>
        <v>12.614303626239474</v>
      </c>
      <c r="BY38" s="2">
        <f t="shared" si="54"/>
        <v>19.621633307573148</v>
      </c>
      <c r="CA38" s="2">
        <f t="shared" si="55"/>
        <v>0.71797695256879868</v>
      </c>
      <c r="CB38" s="2">
        <f t="shared" si="56"/>
        <v>1.1788761182749576</v>
      </c>
      <c r="CC38" s="2">
        <f t="shared" si="57"/>
        <v>1.9098128265556136</v>
      </c>
      <c r="CD38" s="2">
        <f t="shared" si="69"/>
        <v>3.0408488016934796</v>
      </c>
      <c r="CE38" s="2">
        <f t="shared" si="58"/>
        <v>4.7300605644602021</v>
      </c>
      <c r="CG38" s="2">
        <f t="shared" si="59"/>
        <v>35.916266774871886</v>
      </c>
      <c r="CH38" s="2">
        <f t="shared" si="60"/>
        <v>58.972407132291032</v>
      </c>
      <c r="CI38" s="2">
        <f t="shared" si="61"/>
        <v>95.536976114941154</v>
      </c>
      <c r="CJ38" s="2">
        <f t="shared" si="62"/>
        <v>152.11621542016994</v>
      </c>
      <c r="CK38" s="2">
        <f t="shared" si="63"/>
        <v>236.61778624875112</v>
      </c>
    </row>
    <row r="39" spans="1:89">
      <c r="A39" s="2">
        <v>1</v>
      </c>
      <c r="B39" s="2">
        <f t="shared" si="24"/>
        <v>1312.1739130434783</v>
      </c>
      <c r="C39" s="3">
        <v>2.8</v>
      </c>
      <c r="D39" s="2">
        <f t="shared" si="80"/>
        <v>51.498399999999997</v>
      </c>
      <c r="E39" s="2">
        <f t="shared" si="81"/>
        <v>32.747999999999998</v>
      </c>
      <c r="F39" s="2">
        <f t="shared" si="82"/>
        <v>11.4604</v>
      </c>
      <c r="G39" s="2">
        <f t="shared" si="83"/>
        <v>1.8908</v>
      </c>
      <c r="H39" s="3">
        <f t="shared" si="79"/>
        <v>97.597599999999986</v>
      </c>
      <c r="J39" s="2">
        <f t="shared" si="25"/>
        <v>52.766051624220268</v>
      </c>
      <c r="K39" s="2">
        <f t="shared" si="26"/>
        <v>33.554103789437448</v>
      </c>
      <c r="L39" s="2">
        <f t="shared" si="27"/>
        <v>11.742501864799955</v>
      </c>
      <c r="M39" s="2">
        <f t="shared" si="28"/>
        <v>1.9373427215423333</v>
      </c>
      <c r="N39" s="3">
        <f t="shared" si="74"/>
        <v>100</v>
      </c>
      <c r="O39" s="2">
        <v>8.0000000000000002E-3</v>
      </c>
      <c r="P39" s="2">
        <f t="shared" si="0"/>
        <v>9.7734874741524147E-2</v>
      </c>
      <c r="Q39" s="2">
        <f t="shared" si="1"/>
        <v>0.225264242311287</v>
      </c>
      <c r="R39" s="2">
        <v>0.3</v>
      </c>
      <c r="S39" s="2">
        <f t="shared" si="65"/>
        <v>6.9279031457942689E-2</v>
      </c>
      <c r="T39" s="2">
        <v>0.12</v>
      </c>
      <c r="U39" s="2">
        <f t="shared" si="2"/>
        <v>0.6747340513832315</v>
      </c>
      <c r="V39" s="2">
        <f t="shared" si="3"/>
        <v>1.2893620200872657</v>
      </c>
      <c r="W39" s="2">
        <v>0.06</v>
      </c>
      <c r="X39" s="2">
        <f t="shared" si="30"/>
        <v>0.442285990738565</v>
      </c>
      <c r="Y39" s="2">
        <v>2.6700000000000002E-2</v>
      </c>
      <c r="Z39" s="2">
        <v>0.21</v>
      </c>
      <c r="AA39" s="2">
        <v>0.442</v>
      </c>
      <c r="AB39" s="2">
        <v>0.5</v>
      </c>
      <c r="AC39" s="2">
        <f t="shared" si="31"/>
        <v>0.14614072559161292</v>
      </c>
      <c r="AD39" s="2">
        <f t="shared" si="4"/>
        <v>0.14648746138880805</v>
      </c>
      <c r="AE39" s="2">
        <f t="shared" si="5"/>
        <v>0.91607404023399919</v>
      </c>
      <c r="AF39" s="2">
        <f t="shared" si="6"/>
        <v>1.8373973846608056</v>
      </c>
      <c r="AG39" s="2">
        <f t="shared" si="7"/>
        <v>8.9037537779744991</v>
      </c>
      <c r="AH39" s="2">
        <f t="shared" si="32"/>
        <v>0.77292873166685738</v>
      </c>
      <c r="AI39" s="2">
        <f t="shared" si="8"/>
        <v>8.0872422570271968E-2</v>
      </c>
      <c r="AJ39" s="2">
        <f t="shared" si="9"/>
        <v>0.58067158737309221</v>
      </c>
      <c r="AK39" s="2">
        <f t="shared" si="10"/>
        <v>0.993580578724235</v>
      </c>
      <c r="AL39" s="2">
        <f t="shared" si="11"/>
        <v>5.8019387754546861</v>
      </c>
      <c r="AM39" s="2">
        <f t="shared" si="33"/>
        <v>0.46658698790572584</v>
      </c>
      <c r="AN39" s="2">
        <f t="shared" si="12"/>
        <v>4.4647839961027065E-2</v>
      </c>
      <c r="AO39" s="2">
        <f t="shared" si="13"/>
        <v>0.36807013142328304</v>
      </c>
      <c r="AP39" s="2">
        <f t="shared" si="14"/>
        <v>0.53728299313990213</v>
      </c>
      <c r="AQ39" s="2">
        <f t="shared" si="15"/>
        <v>3.7807080466888681</v>
      </c>
      <c r="AR39" s="2">
        <f t="shared" si="34"/>
        <v>0.28339727385262015</v>
      </c>
      <c r="AS39" s="2">
        <f t="shared" si="16"/>
        <v>2.4649065155100888E-2</v>
      </c>
      <c r="AT39" s="2">
        <f t="shared" si="17"/>
        <v>0.23330850792757535</v>
      </c>
      <c r="AU39" s="2">
        <f t="shared" si="18"/>
        <v>0.2905381011855428</v>
      </c>
      <c r="AV39" s="2">
        <f t="shared" si="19"/>
        <v>2.4636167128767723</v>
      </c>
      <c r="AW39" s="2">
        <f t="shared" si="35"/>
        <v>0.17313605836752013</v>
      </c>
      <c r="AX39" s="2">
        <f t="shared" si="20"/>
        <v>1.3608192771492642E-2</v>
      </c>
      <c r="AY39" s="2">
        <f t="shared" si="21"/>
        <v>0.14788719655383678</v>
      </c>
      <c r="AZ39" s="2">
        <f t="shared" si="22"/>
        <v>0.15710973419648303</v>
      </c>
      <c r="BA39" s="2">
        <f t="shared" si="23"/>
        <v>1.6053626021933434</v>
      </c>
      <c r="BB39" s="2">
        <f t="shared" si="36"/>
        <v>0.1063527184416526</v>
      </c>
      <c r="BD39" s="2">
        <f t="shared" si="66"/>
        <v>12717.074281228086</v>
      </c>
      <c r="BE39" s="2">
        <f t="shared" si="67"/>
        <v>14605.776021521146</v>
      </c>
      <c r="BF39" s="2">
        <f t="shared" si="37"/>
        <v>35.844203402513067</v>
      </c>
      <c r="BG39" s="2">
        <f t="shared" si="38"/>
        <v>35.3944867953062</v>
      </c>
      <c r="BH39" s="2">
        <f t="shared" si="68"/>
        <v>2.7840410347095057</v>
      </c>
      <c r="BI39" s="2">
        <f t="shared" si="39"/>
        <v>2.9283763108424541</v>
      </c>
      <c r="BJ39" s="2">
        <f t="shared" si="40"/>
        <v>110.53728505034543</v>
      </c>
      <c r="BK39" s="2">
        <f t="shared" si="41"/>
        <v>105.55294924513018</v>
      </c>
      <c r="BL39" s="2">
        <f t="shared" si="42"/>
        <v>178.93797148327502</v>
      </c>
      <c r="BM39" s="2">
        <f t="shared" si="43"/>
        <v>173.22041325782124</v>
      </c>
      <c r="BN39" s="2">
        <f t="shared" si="44"/>
        <v>283.72042326658521</v>
      </c>
      <c r="BO39" s="2">
        <f t="shared" si="45"/>
        <v>280.40184485846237</v>
      </c>
      <c r="BP39" s="2">
        <f t="shared" si="46"/>
        <v>436.89124006114673</v>
      </c>
      <c r="BQ39" s="2">
        <f t="shared" si="47"/>
        <v>445.93185938452899</v>
      </c>
      <c r="BR39" s="2">
        <f t="shared" si="48"/>
        <v>644.53213003115036</v>
      </c>
      <c r="BS39" s="2">
        <f t="shared" si="49"/>
        <v>692.39800938812982</v>
      </c>
      <c r="BU39" s="2">
        <f t="shared" si="50"/>
        <v>2.9821861764959383</v>
      </c>
      <c r="BV39" s="2">
        <f t="shared" si="51"/>
        <v>4.8939942047921621</v>
      </c>
      <c r="BW39" s="2">
        <f t="shared" si="52"/>
        <v>7.9221898732445402</v>
      </c>
      <c r="BX39" s="2">
        <f t="shared" si="53"/>
        <v>12.598907337276769</v>
      </c>
      <c r="BY39" s="2">
        <f t="shared" si="54"/>
        <v>19.562312441268435</v>
      </c>
      <c r="CA39" s="2">
        <f t="shared" si="55"/>
        <v>0.72267950083310384</v>
      </c>
      <c r="CB39" s="2">
        <f t="shared" si="56"/>
        <v>1.1859719949325971</v>
      </c>
      <c r="CC39" s="2">
        <f t="shared" si="57"/>
        <v>1.919801073529398</v>
      </c>
      <c r="CD39" s="2">
        <f t="shared" si="69"/>
        <v>3.0531199350685827</v>
      </c>
      <c r="CE39" s="2">
        <f t="shared" si="58"/>
        <v>4.7405766620541314</v>
      </c>
      <c r="CG39" s="2">
        <f t="shared" si="59"/>
        <v>36.044871983943906</v>
      </c>
      <c r="CH39" s="2">
        <f t="shared" si="60"/>
        <v>59.152374855808091</v>
      </c>
      <c r="CI39" s="2">
        <f t="shared" si="61"/>
        <v>95.753351036293068</v>
      </c>
      <c r="CJ39" s="2">
        <f t="shared" si="62"/>
        <v>152.27956111154322</v>
      </c>
      <c r="CK39" s="2">
        <f t="shared" si="63"/>
        <v>236.44434180965504</v>
      </c>
    </row>
    <row r="40" spans="1:89">
      <c r="A40" s="2">
        <v>1</v>
      </c>
      <c r="B40" s="2">
        <f t="shared" si="24"/>
        <v>1312.608695652174</v>
      </c>
      <c r="C40" s="3">
        <v>2.9</v>
      </c>
      <c r="D40" s="2">
        <f t="shared" si="80"/>
        <v>51.516199999999998</v>
      </c>
      <c r="E40" s="2">
        <f t="shared" si="81"/>
        <v>32.738999999999997</v>
      </c>
      <c r="F40" s="2">
        <f t="shared" si="82"/>
        <v>11.3697</v>
      </c>
      <c r="G40" s="2">
        <f t="shared" si="83"/>
        <v>1.8869</v>
      </c>
      <c r="H40" s="3">
        <f t="shared" si="79"/>
        <v>97.511799999999994</v>
      </c>
      <c r="J40" s="2">
        <f t="shared" si="25"/>
        <v>52.830734331639867</v>
      </c>
      <c r="K40" s="2">
        <f t="shared" si="26"/>
        <v>33.574398175400312</v>
      </c>
      <c r="L40" s="2">
        <f t="shared" si="27"/>
        <v>11.659819632085554</v>
      </c>
      <c r="M40" s="2">
        <f t="shared" si="28"/>
        <v>1.9350478608742738</v>
      </c>
      <c r="N40" s="3">
        <f t="shared" si="74"/>
        <v>100.00000000000001</v>
      </c>
      <c r="O40" s="2">
        <v>8.0000000000000002E-3</v>
      </c>
      <c r="P40" s="2">
        <f t="shared" si="0"/>
        <v>9.7588642534737077E-2</v>
      </c>
      <c r="Q40" s="2">
        <f t="shared" si="1"/>
        <v>0.22518181691511757</v>
      </c>
      <c r="R40" s="2">
        <v>0.3</v>
      </c>
      <c r="S40" s="2">
        <f t="shared" si="65"/>
        <v>6.9052195444290532E-2</v>
      </c>
      <c r="T40" s="2">
        <v>0.12</v>
      </c>
      <c r="U40" s="2">
        <f t="shared" si="2"/>
        <v>0.67475366666455838</v>
      </c>
      <c r="V40" s="2">
        <f t="shared" si="3"/>
        <v>1.2882421344188486</v>
      </c>
      <c r="W40" s="2">
        <v>0.06</v>
      </c>
      <c r="X40" s="2">
        <f t="shared" si="30"/>
        <v>0.44130910196133144</v>
      </c>
      <c r="Y40" s="2">
        <v>2.6700000000000002E-2</v>
      </c>
      <c r="Z40" s="2">
        <v>0.21</v>
      </c>
      <c r="AA40" s="2">
        <v>0.442</v>
      </c>
      <c r="AB40" s="2">
        <v>0.5</v>
      </c>
      <c r="AC40" s="2">
        <f t="shared" si="31"/>
        <v>0.14582368431307802</v>
      </c>
      <c r="AD40" s="2">
        <f t="shared" si="4"/>
        <v>0.14637835625218648</v>
      </c>
      <c r="AE40" s="2">
        <f t="shared" si="5"/>
        <v>0.91389472517881165</v>
      </c>
      <c r="AF40" s="2">
        <f t="shared" si="6"/>
        <v>1.83321898721993</v>
      </c>
      <c r="AG40" s="2">
        <f t="shared" si="7"/>
        <v>8.8950815983224949</v>
      </c>
      <c r="AH40" s="2">
        <f t="shared" si="32"/>
        <v>0.77004152800847858</v>
      </c>
      <c r="AI40" s="2">
        <f t="shared" si="8"/>
        <v>8.0812188085833569E-2</v>
      </c>
      <c r="AJ40" s="2">
        <f t="shared" si="9"/>
        <v>0.57929018556832257</v>
      </c>
      <c r="AK40" s="2">
        <f t="shared" si="10"/>
        <v>0.99132109224509701</v>
      </c>
      <c r="AL40" s="2">
        <f t="shared" si="11"/>
        <v>5.7962877369550423</v>
      </c>
      <c r="AM40" s="2">
        <f t="shared" si="33"/>
        <v>0.46493405908360103</v>
      </c>
      <c r="AN40" s="2">
        <f t="shared" si="12"/>
        <v>4.4614585861101917E-2</v>
      </c>
      <c r="AO40" s="2">
        <f t="shared" si="13"/>
        <v>0.3671945026601639</v>
      </c>
      <c r="AP40" s="2">
        <f t="shared" si="14"/>
        <v>0.53606116605867116</v>
      </c>
      <c r="AQ40" s="2">
        <f t="shared" si="15"/>
        <v>3.7770256695465694</v>
      </c>
      <c r="AR40" s="2">
        <f t="shared" si="34"/>
        <v>0.28244457723407324</v>
      </c>
      <c r="AS40" s="2">
        <f t="shared" si="16"/>
        <v>2.4630706316768627E-2</v>
      </c>
      <c r="AT40" s="2">
        <f t="shared" si="17"/>
        <v>0.23275347337632879</v>
      </c>
      <c r="AU40" s="2">
        <f t="shared" si="18"/>
        <v>0.28987739290947512</v>
      </c>
      <c r="AV40" s="2">
        <f t="shared" si="19"/>
        <v>2.4612171713732098</v>
      </c>
      <c r="AW40" s="2">
        <f t="shared" si="35"/>
        <v>0.17258307233022582</v>
      </c>
      <c r="AX40" s="2">
        <f t="shared" si="20"/>
        <v>1.3598057271038001E-2</v>
      </c>
      <c r="AY40" s="2">
        <f t="shared" si="21"/>
        <v>0.14753537696310051</v>
      </c>
      <c r="AZ40" s="2">
        <f t="shared" si="22"/>
        <v>0.15675245333999349</v>
      </c>
      <c r="BA40" s="2">
        <f t="shared" si="23"/>
        <v>1.6037989928168948</v>
      </c>
      <c r="BB40" s="2">
        <f t="shared" si="36"/>
        <v>0.10602939985383429</v>
      </c>
      <c r="BD40" s="2">
        <f t="shared" si="66"/>
        <v>12584.427752095247</v>
      </c>
      <c r="BE40" s="2">
        <f t="shared" si="67"/>
        <v>14536.074357058185</v>
      </c>
      <c r="BF40" s="2">
        <f t="shared" si="37"/>
        <v>35.876870796873895</v>
      </c>
      <c r="BG40" s="2">
        <f t="shared" si="38"/>
        <v>35.411120726394742</v>
      </c>
      <c r="BH40" s="2">
        <f t="shared" si="68"/>
        <v>2.7733956739503589</v>
      </c>
      <c r="BI40" s="2">
        <f t="shared" si="39"/>
        <v>2.9230321509496231</v>
      </c>
      <c r="BJ40" s="2">
        <f t="shared" si="40"/>
        <v>110.91770605247211</v>
      </c>
      <c r="BK40" s="2">
        <f t="shared" si="41"/>
        <v>105.73794085917645</v>
      </c>
      <c r="BL40" s="2">
        <f t="shared" si="42"/>
        <v>179.36200989268704</v>
      </c>
      <c r="BM40" s="2">
        <f t="shared" si="43"/>
        <v>173.43219245212694</v>
      </c>
      <c r="BN40" s="2">
        <f t="shared" si="44"/>
        <v>283.93608319571746</v>
      </c>
      <c r="BO40" s="2">
        <f t="shared" si="45"/>
        <v>280.52371514595387</v>
      </c>
      <c r="BP40" s="2">
        <f t="shared" si="46"/>
        <v>436.14197071746094</v>
      </c>
      <c r="BQ40" s="2">
        <f t="shared" si="47"/>
        <v>445.59427701669904</v>
      </c>
      <c r="BR40" s="2">
        <f t="shared" si="48"/>
        <v>640.94261427180697</v>
      </c>
      <c r="BS40" s="2">
        <f t="shared" si="49"/>
        <v>690.62368541860144</v>
      </c>
      <c r="BU40" s="2">
        <f t="shared" si="50"/>
        <v>2.9860094425184771</v>
      </c>
      <c r="BV40" s="2">
        <f t="shared" si="51"/>
        <v>4.89767589656811</v>
      </c>
      <c r="BW40" s="2">
        <f t="shared" si="52"/>
        <v>7.9219101059644546</v>
      </c>
      <c r="BX40" s="2">
        <f t="shared" si="53"/>
        <v>12.583455927859465</v>
      </c>
      <c r="BY40" s="2">
        <f t="shared" si="54"/>
        <v>19.503016884292631</v>
      </c>
      <c r="CA40" s="2">
        <f t="shared" si="55"/>
        <v>0.72741744615411918</v>
      </c>
      <c r="CB40" s="2">
        <f t="shared" si="56"/>
        <v>1.1931157490805944</v>
      </c>
      <c r="CC40" s="2">
        <f t="shared" si="57"/>
        <v>1.9298450754673102</v>
      </c>
      <c r="CD40" s="2">
        <f t="shared" si="69"/>
        <v>3.0654375182136762</v>
      </c>
      <c r="CE40" s="2">
        <f t="shared" si="58"/>
        <v>4.751101765541395</v>
      </c>
      <c r="CG40" s="2">
        <f t="shared" si="59"/>
        <v>36.174060153537731</v>
      </c>
      <c r="CH40" s="2">
        <f t="shared" si="60"/>
        <v>59.332974629027937</v>
      </c>
      <c r="CI40" s="2">
        <f t="shared" si="61"/>
        <v>95.970109345125891</v>
      </c>
      <c r="CJ40" s="2">
        <f t="shared" si="62"/>
        <v>152.44248232847391</v>
      </c>
      <c r="CK40" s="2">
        <f t="shared" si="63"/>
        <v>236.26961653303553</v>
      </c>
    </row>
    <row r="41" spans="1:89">
      <c r="A41" s="2">
        <v>1</v>
      </c>
      <c r="B41" s="2">
        <f t="shared" si="24"/>
        <v>1313.0434782608695</v>
      </c>
      <c r="C41" s="3">
        <v>3</v>
      </c>
      <c r="D41" s="2">
        <f t="shared" si="80"/>
        <v>51.533999999999999</v>
      </c>
      <c r="E41" s="2">
        <f t="shared" si="81"/>
        <v>32.729999999999997</v>
      </c>
      <c r="F41" s="2">
        <f t="shared" si="82"/>
        <v>11.279</v>
      </c>
      <c r="G41" s="2">
        <f t="shared" si="83"/>
        <v>1.883</v>
      </c>
      <c r="H41" s="3">
        <f t="shared" si="79"/>
        <v>97.425999999999988</v>
      </c>
      <c r="J41" s="2">
        <f t="shared" si="25"/>
        <v>52.895530967092974</v>
      </c>
      <c r="K41" s="2">
        <f t="shared" si="26"/>
        <v>33.594728306612197</v>
      </c>
      <c r="L41" s="2">
        <f t="shared" si="27"/>
        <v>11.576991768111185</v>
      </c>
      <c r="M41" s="2">
        <f t="shared" si="28"/>
        <v>1.9327489581836474</v>
      </c>
      <c r="N41" s="3">
        <f t="shared" si="74"/>
        <v>100</v>
      </c>
      <c r="O41" s="2">
        <v>8.0000000000000002E-3</v>
      </c>
      <c r="P41" s="2">
        <f t="shared" si="0"/>
        <v>9.7442709108275877E-2</v>
      </c>
      <c r="Q41" s="2">
        <f t="shared" si="1"/>
        <v>0.22509946684037632</v>
      </c>
      <c r="R41" s="2">
        <v>0.3</v>
      </c>
      <c r="S41" s="2">
        <f t="shared" si="65"/>
        <v>6.8825249477618658E-2</v>
      </c>
      <c r="T41" s="2">
        <v>0.12</v>
      </c>
      <c r="U41" s="2">
        <f t="shared" si="2"/>
        <v>0.67477327176238566</v>
      </c>
      <c r="V41" s="2">
        <f t="shared" si="3"/>
        <v>1.2871238345676861</v>
      </c>
      <c r="W41" s="2">
        <v>0.06</v>
      </c>
      <c r="X41" s="2">
        <f t="shared" si="30"/>
        <v>0.44033275424293122</v>
      </c>
      <c r="Y41" s="2">
        <v>2.6700000000000002E-2</v>
      </c>
      <c r="Z41" s="2">
        <v>0.21</v>
      </c>
      <c r="AA41" s="2">
        <v>0.442</v>
      </c>
      <c r="AB41" s="2">
        <v>0.5</v>
      </c>
      <c r="AC41" s="2">
        <f t="shared" si="31"/>
        <v>0.1455060846180691</v>
      </c>
      <c r="AD41" s="2">
        <f t="shared" si="4"/>
        <v>0.14626939212361639</v>
      </c>
      <c r="AE41" s="2">
        <f t="shared" si="5"/>
        <v>0.91172178511386981</v>
      </c>
      <c r="AF41" s="2">
        <f t="shared" si="6"/>
        <v>1.8290523746350766</v>
      </c>
      <c r="AG41" s="2">
        <f t="shared" si="7"/>
        <v>8.8864226125211054</v>
      </c>
      <c r="AH41" s="2">
        <f t="shared" si="32"/>
        <v>0.7671619115365681</v>
      </c>
      <c r="AI41" s="2">
        <f t="shared" si="8"/>
        <v>8.0752031448759101E-2</v>
      </c>
      <c r="AJ41" s="2">
        <f t="shared" si="9"/>
        <v>0.57791282467677929</v>
      </c>
      <c r="AK41" s="2">
        <f t="shared" si="10"/>
        <v>0.98906797847779793</v>
      </c>
      <c r="AL41" s="2">
        <f t="shared" si="11"/>
        <v>5.7906452959430874</v>
      </c>
      <c r="AM41" s="2">
        <f t="shared" si="33"/>
        <v>0.46328541417961588</v>
      </c>
      <c r="AN41" s="2">
        <f t="shared" si="12"/>
        <v>4.4581374738950102E-2</v>
      </c>
      <c r="AO41" s="2">
        <f t="shared" si="13"/>
        <v>0.36632143530954475</v>
      </c>
      <c r="AP41" s="2">
        <f t="shared" si="14"/>
        <v>0.53484278504891603</v>
      </c>
      <c r="AQ41" s="2">
        <f t="shared" si="15"/>
        <v>3.7733488947713663</v>
      </c>
      <c r="AR41" s="2">
        <f t="shared" si="34"/>
        <v>0.2814943124514982</v>
      </c>
      <c r="AS41" s="2">
        <f t="shared" si="16"/>
        <v>2.4612371205495413E-2</v>
      </c>
      <c r="AT41" s="2">
        <f t="shared" si="17"/>
        <v>0.23220006242688393</v>
      </c>
      <c r="AU41" s="2">
        <f t="shared" si="18"/>
        <v>0.28921854811145514</v>
      </c>
      <c r="AV41" s="2">
        <f t="shared" si="19"/>
        <v>2.4588212805311205</v>
      </c>
      <c r="AW41" s="2">
        <f t="shared" si="35"/>
        <v>0.17203147472261116</v>
      </c>
      <c r="AX41" s="2">
        <f t="shared" si="20"/>
        <v>1.3587934869757359E-2</v>
      </c>
      <c r="AY41" s="2">
        <f t="shared" si="21"/>
        <v>0.1471845865243695</v>
      </c>
      <c r="AZ41" s="2">
        <f t="shared" si="22"/>
        <v>0.15639618016731405</v>
      </c>
      <c r="BA41" s="2">
        <f t="shared" si="23"/>
        <v>1.6022377623151192</v>
      </c>
      <c r="BB41" s="2">
        <f t="shared" si="36"/>
        <v>0.10570687881127414</v>
      </c>
      <c r="BD41" s="2">
        <f t="shared" si="66"/>
        <v>12452.538168013967</v>
      </c>
      <c r="BE41" s="2">
        <f t="shared" si="67"/>
        <v>14466.623150756712</v>
      </c>
      <c r="BF41" s="2">
        <f t="shared" si="37"/>
        <v>35.90946649282801</v>
      </c>
      <c r="BG41" s="2">
        <f t="shared" si="38"/>
        <v>35.427732251942516</v>
      </c>
      <c r="BH41" s="2">
        <f t="shared" si="68"/>
        <v>2.7627552931441928</v>
      </c>
      <c r="BI41" s="2">
        <f t="shared" si="39"/>
        <v>2.9176895890227752</v>
      </c>
      <c r="BJ41" s="2">
        <f t="shared" si="40"/>
        <v>111.29930766754114</v>
      </c>
      <c r="BK41" s="2">
        <f t="shared" si="41"/>
        <v>105.9233197527886</v>
      </c>
      <c r="BL41" s="2">
        <f t="shared" si="42"/>
        <v>179.78603154883641</v>
      </c>
      <c r="BM41" s="2">
        <f t="shared" si="43"/>
        <v>173.64398708868393</v>
      </c>
      <c r="BN41" s="2">
        <f t="shared" si="44"/>
        <v>284.1484395153708</v>
      </c>
      <c r="BO41" s="2">
        <f t="shared" si="45"/>
        <v>280.64453929160112</v>
      </c>
      <c r="BP41" s="2">
        <f t="shared" si="46"/>
        <v>435.38445855469286</v>
      </c>
      <c r="BQ41" s="2">
        <f t="shared" si="47"/>
        <v>445.25394973463216</v>
      </c>
      <c r="BR41" s="2">
        <f t="shared" si="48"/>
        <v>637.34982265155418</v>
      </c>
      <c r="BS41" s="2">
        <f t="shared" si="49"/>
        <v>688.84788999303328</v>
      </c>
      <c r="BU41" s="2">
        <f t="shared" si="50"/>
        <v>2.9898419407576049</v>
      </c>
      <c r="BV41" s="2">
        <f t="shared" si="51"/>
        <v>4.9013576667516725</v>
      </c>
      <c r="BW41" s="2">
        <f t="shared" si="52"/>
        <v>7.9216060823710581</v>
      </c>
      <c r="BX41" s="2">
        <f t="shared" si="53"/>
        <v>12.567949496971224</v>
      </c>
      <c r="BY41" s="2">
        <f t="shared" si="54"/>
        <v>19.443747770653978</v>
      </c>
      <c r="CA41" s="2">
        <f t="shared" si="55"/>
        <v>0.73219104865704621</v>
      </c>
      <c r="CB41" s="2">
        <f t="shared" si="56"/>
        <v>1.2003076687568313</v>
      </c>
      <c r="CC41" s="2">
        <f t="shared" si="57"/>
        <v>1.9399450470714814</v>
      </c>
      <c r="CD41" s="2">
        <f t="shared" si="69"/>
        <v>3.0778015373362519</v>
      </c>
      <c r="CE41" s="2">
        <f t="shared" si="58"/>
        <v>4.7616356824571149</v>
      </c>
      <c r="CG41" s="2">
        <f t="shared" si="59"/>
        <v>36.303834428207836</v>
      </c>
      <c r="CH41" s="2">
        <f t="shared" si="60"/>
        <v>59.514208688266486</v>
      </c>
      <c r="CI41" s="2">
        <f t="shared" si="61"/>
        <v>96.187250469505116</v>
      </c>
      <c r="CJ41" s="2">
        <f t="shared" si="62"/>
        <v>152.60497600903511</v>
      </c>
      <c r="CK41" s="2">
        <f t="shared" si="63"/>
        <v>236.09361756119841</v>
      </c>
    </row>
    <row r="42" spans="1:89">
      <c r="A42" s="2">
        <v>1</v>
      </c>
      <c r="B42" s="2">
        <f t="shared" si="24"/>
        <v>1313.4782608695652</v>
      </c>
      <c r="C42" s="3">
        <v>3.1</v>
      </c>
      <c r="D42" s="2">
        <f t="shared" si="80"/>
        <v>51.5518</v>
      </c>
      <c r="E42" s="2">
        <f t="shared" si="81"/>
        <v>32.720999999999997</v>
      </c>
      <c r="F42" s="2">
        <f t="shared" si="82"/>
        <v>11.1883</v>
      </c>
      <c r="G42" s="2">
        <f>$G$5+$G$7*$C42</f>
        <v>1.8791</v>
      </c>
      <c r="H42" s="3">
        <f t="shared" si="79"/>
        <v>97.340199999999982</v>
      </c>
      <c r="J42" s="2">
        <f t="shared" si="25"/>
        <v>52.960441831843383</v>
      </c>
      <c r="K42" s="2">
        <f t="shared" si="26"/>
        <v>33.615094277595489</v>
      </c>
      <c r="L42" s="2">
        <f t="shared" si="27"/>
        <v>11.494017887779151</v>
      </c>
      <c r="M42" s="2">
        <f t="shared" si="28"/>
        <v>1.9304460027819959</v>
      </c>
      <c r="N42" s="3">
        <f t="shared" si="74"/>
        <v>100.00000000000001</v>
      </c>
      <c r="O42" s="2">
        <v>8.0000000000000002E-3</v>
      </c>
      <c r="P42" s="2">
        <f t="shared" si="0"/>
        <v>9.7297073710289464E-2</v>
      </c>
      <c r="Q42" s="2">
        <f t="shared" si="1"/>
        <v>0.2250171919893669</v>
      </c>
      <c r="R42" s="2">
        <v>0.3</v>
      </c>
      <c r="S42" s="2">
        <f t="shared" si="65"/>
        <v>6.8598192709785039E-2</v>
      </c>
      <c r="T42" s="2">
        <v>0.12</v>
      </c>
      <c r="U42" s="2">
        <f t="shared" si="2"/>
        <v>0.6747928666846329</v>
      </c>
      <c r="V42" s="2">
        <f t="shared" si="3"/>
        <v>1.2860071175885865</v>
      </c>
      <c r="W42" s="2">
        <v>0.06</v>
      </c>
      <c r="X42" s="2">
        <f t="shared" si="30"/>
        <v>0.43935694424815502</v>
      </c>
      <c r="Y42" s="2">
        <v>2.6700000000000002E-2</v>
      </c>
      <c r="Z42" s="2">
        <v>0.21</v>
      </c>
      <c r="AA42" s="2">
        <v>0.442</v>
      </c>
      <c r="AB42" s="2">
        <v>0.5</v>
      </c>
      <c r="AC42" s="2">
        <f t="shared" si="31"/>
        <v>0.14518792502994654</v>
      </c>
      <c r="AD42" s="2">
        <f t="shared" si="4"/>
        <v>0.14616056876006919</v>
      </c>
      <c r="AE42" s="2">
        <f t="shared" si="5"/>
        <v>0.90955519823741893</v>
      </c>
      <c r="AF42" s="2">
        <f t="shared" si="6"/>
        <v>1.8248975078599079</v>
      </c>
      <c r="AG42" s="2">
        <f t="shared" si="7"/>
        <v>8.8777767945808854</v>
      </c>
      <c r="AH42" s="2">
        <f t="shared" si="32"/>
        <v>0.76428985364749491</v>
      </c>
      <c r="AI42" s="2">
        <f t="shared" si="8"/>
        <v>8.0691952524878041E-2</v>
      </c>
      <c r="AJ42" s="2">
        <f t="shared" si="9"/>
        <v>0.57653949087899037</v>
      </c>
      <c r="AK42" s="2">
        <f t="shared" si="10"/>
        <v>0.98682121630786246</v>
      </c>
      <c r="AL42" s="2">
        <f t="shared" si="11"/>
        <v>5.7850114354833595</v>
      </c>
      <c r="AM42" s="2">
        <f t="shared" si="33"/>
        <v>0.46164103712605375</v>
      </c>
      <c r="AN42" s="2">
        <f t="shared" si="12"/>
        <v>4.4548206520499102E-2</v>
      </c>
      <c r="AO42" s="2">
        <f t="shared" si="13"/>
        <v>0.36545092061168089</v>
      </c>
      <c r="AP42" s="2">
        <f t="shared" si="14"/>
        <v>0.53362783869289288</v>
      </c>
      <c r="AQ42" s="2">
        <f t="shared" si="15"/>
        <v>3.7696777113276307</v>
      </c>
      <c r="AR42" s="2">
        <f t="shared" si="34"/>
        <v>0.28054647043299402</v>
      </c>
      <c r="AS42" s="2">
        <f t="shared" si="16"/>
        <v>2.4594059780387482E-2</v>
      </c>
      <c r="AT42" s="2">
        <f t="shared" si="17"/>
        <v>0.23164826952670411</v>
      </c>
      <c r="AU42" s="2">
        <f t="shared" si="18"/>
        <v>0.28856156061728866</v>
      </c>
      <c r="AV42" s="2">
        <f t="shared" si="19"/>
        <v>2.4564290331593766</v>
      </c>
      <c r="AW42" s="2">
        <f t="shared" si="35"/>
        <v>0.17148126039430842</v>
      </c>
      <c r="AX42" s="2">
        <f t="shared" si="20"/>
        <v>1.3577825545074184E-2</v>
      </c>
      <c r="AY42" s="2">
        <f t="shared" si="21"/>
        <v>0.14683482171805889</v>
      </c>
      <c r="AZ42" s="2">
        <f t="shared" si="22"/>
        <v>0.15604091133972231</v>
      </c>
      <c r="BA42" s="2">
        <f t="shared" si="23"/>
        <v>1.6006789060020732</v>
      </c>
      <c r="BB42" s="2">
        <f t="shared" si="36"/>
        <v>0.10538515237262583</v>
      </c>
      <c r="BD42" s="2">
        <f t="shared" si="66"/>
        <v>12321.406197332693</v>
      </c>
      <c r="BE42" s="2">
        <f t="shared" si="67"/>
        <v>14397.422603872064</v>
      </c>
      <c r="BF42" s="2">
        <f t="shared" si="37"/>
        <v>35.941989799521053</v>
      </c>
      <c r="BG42" s="2">
        <f t="shared" si="38"/>
        <v>35.444321205090212</v>
      </c>
      <c r="BH42" s="2">
        <f t="shared" si="68"/>
        <v>2.7521199210608787</v>
      </c>
      <c r="BI42" s="2">
        <f t="shared" si="39"/>
        <v>2.9123486319917467</v>
      </c>
      <c r="BJ42" s="2">
        <f t="shared" si="40"/>
        <v>111.68209265534786</v>
      </c>
      <c r="BK42" s="2">
        <f t="shared" si="41"/>
        <v>106.1090866206131</v>
      </c>
      <c r="BL42" s="2">
        <f t="shared" si="42"/>
        <v>180.21002651540888</v>
      </c>
      <c r="BM42" s="2">
        <f t="shared" si="43"/>
        <v>173.85579481212667</v>
      </c>
      <c r="BN42" s="2">
        <f t="shared" si="44"/>
        <v>284.35746736867839</v>
      </c>
      <c r="BO42" s="2">
        <f t="shared" si="45"/>
        <v>280.76431116505518</v>
      </c>
      <c r="BP42" s="2">
        <f t="shared" si="46"/>
        <v>434.61870520296583</v>
      </c>
      <c r="BQ42" s="2">
        <f t="shared" si="47"/>
        <v>444.91087733038484</v>
      </c>
      <c r="BR42" s="2">
        <f t="shared" si="48"/>
        <v>633.75392757058216</v>
      </c>
      <c r="BS42" s="2">
        <f t="shared" si="49"/>
        <v>687.07066539876064</v>
      </c>
      <c r="BU42" s="2">
        <f t="shared" si="50"/>
        <v>2.9936836991922591</v>
      </c>
      <c r="BV42" s="2">
        <f t="shared" si="51"/>
        <v>4.9050394788533564</v>
      </c>
      <c r="BW42" s="2">
        <f t="shared" si="52"/>
        <v>7.9212777003254953</v>
      </c>
      <c r="BX42" s="2">
        <f t="shared" si="53"/>
        <v>12.552388145791053</v>
      </c>
      <c r="BY42" s="2">
        <f t="shared" si="54"/>
        <v>19.38450623509442</v>
      </c>
      <c r="CA42" s="2">
        <f t="shared" si="55"/>
        <v>0.73700056975528361</v>
      </c>
      <c r="CB42" s="2">
        <f t="shared" si="56"/>
        <v>1.2075480424209373</v>
      </c>
      <c r="CC42" s="2">
        <f t="shared" si="57"/>
        <v>1.9501012013743766</v>
      </c>
      <c r="CD42" s="2">
        <f t="shared" si="69"/>
        <v>3.0902119745427896</v>
      </c>
      <c r="CE42" s="2">
        <f t="shared" si="58"/>
        <v>4.7721782176066627</v>
      </c>
      <c r="CG42" s="2">
        <f t="shared" si="59"/>
        <v>36.434197971705537</v>
      </c>
      <c r="CH42" s="2">
        <f t="shared" si="60"/>
        <v>59.696079275106293</v>
      </c>
      <c r="CI42" s="2">
        <f t="shared" si="61"/>
        <v>96.404773824430933</v>
      </c>
      <c r="CJ42" s="2">
        <f t="shared" si="62"/>
        <v>152.7670390979639</v>
      </c>
      <c r="CK42" s="2">
        <f t="shared" si="63"/>
        <v>235.91635213290897</v>
      </c>
    </row>
    <row r="43" spans="1:89">
      <c r="A43" s="2">
        <v>1</v>
      </c>
      <c r="B43" s="2">
        <f t="shared" si="24"/>
        <v>1313.9130434782608</v>
      </c>
      <c r="C43" s="3">
        <v>3.2</v>
      </c>
      <c r="D43" s="2">
        <f t="shared" si="80"/>
        <v>51.569600000000001</v>
      </c>
      <c r="E43" s="2">
        <f t="shared" si="81"/>
        <v>32.712000000000003</v>
      </c>
      <c r="F43" s="2">
        <f t="shared" si="82"/>
        <v>11.0976</v>
      </c>
      <c r="G43" s="2">
        <f t="shared" si="83"/>
        <v>1.8752</v>
      </c>
      <c r="H43" s="3">
        <f t="shared" si="79"/>
        <v>97.254400000000004</v>
      </c>
      <c r="J43" s="2">
        <f t="shared" si="25"/>
        <v>53.025467228217948</v>
      </c>
      <c r="K43" s="2">
        <f t="shared" si="26"/>
        <v>33.635496183206108</v>
      </c>
      <c r="L43" s="2">
        <f t="shared" si="27"/>
        <v>11.410897604632797</v>
      </c>
      <c r="M43" s="2">
        <f t="shared" si="28"/>
        <v>1.9281389839431429</v>
      </c>
      <c r="N43" s="3">
        <f t="shared" si="74"/>
        <v>100</v>
      </c>
      <c r="O43" s="2">
        <v>8.0000000000000002E-3</v>
      </c>
      <c r="P43" s="2">
        <f t="shared" si="0"/>
        <v>9.7151735591150548E-2</v>
      </c>
      <c r="Q43" s="2">
        <f t="shared" si="1"/>
        <v>0.22493499226455541</v>
      </c>
      <c r="R43" s="2">
        <v>0.3</v>
      </c>
      <c r="S43" s="2">
        <f t="shared" si="65"/>
        <v>6.8371024291063925E-2</v>
      </c>
      <c r="T43" s="2">
        <v>0.12</v>
      </c>
      <c r="U43" s="2">
        <f t="shared" si="2"/>
        <v>0.67481245143921165</v>
      </c>
      <c r="V43" s="2">
        <f t="shared" si="3"/>
        <v>1.2848919805430388</v>
      </c>
      <c r="W43" s="2">
        <v>0.06</v>
      </c>
      <c r="X43" s="2">
        <f t="shared" si="30"/>
        <v>0.43838166864176747</v>
      </c>
      <c r="Y43" s="2">
        <v>2.6700000000000002E-2</v>
      </c>
      <c r="Z43" s="2">
        <v>0.21</v>
      </c>
      <c r="AA43" s="2">
        <v>0.442</v>
      </c>
      <c r="AB43" s="2">
        <v>0.5</v>
      </c>
      <c r="AC43" s="2">
        <f t="shared" si="31"/>
        <v>0.14486920406685969</v>
      </c>
      <c r="AD43" s="2">
        <f t="shared" si="4"/>
        <v>0.14605188591903279</v>
      </c>
      <c r="AE43" s="2">
        <f t="shared" si="5"/>
        <v>0.90739494283241184</v>
      </c>
      <c r="AF43" s="2">
        <f t="shared" si="6"/>
        <v>1.8207543479955413</v>
      </c>
      <c r="AG43" s="2">
        <f t="shared" si="7"/>
        <v>8.8691441185744253</v>
      </c>
      <c r="AH43" s="2">
        <f t="shared" si="32"/>
        <v>0.76142532584119682</v>
      </c>
      <c r="AI43" s="2">
        <f t="shared" si="8"/>
        <v>8.0631951180304917E-2</v>
      </c>
      <c r="AJ43" s="2">
        <f t="shared" si="9"/>
        <v>0.57517017040917728</v>
      </c>
      <c r="AK43" s="2">
        <f t="shared" si="10"/>
        <v>0.98458078470055155</v>
      </c>
      <c r="AL43" s="2">
        <f t="shared" si="11"/>
        <v>5.7793861386808203</v>
      </c>
      <c r="AM43" s="2">
        <f t="shared" si="33"/>
        <v>0.4600009119130854</v>
      </c>
      <c r="AN43" s="2">
        <f t="shared" si="12"/>
        <v>4.4515081131833778E-2</v>
      </c>
      <c r="AO43" s="2">
        <f t="shared" si="13"/>
        <v>0.36458294984086226</v>
      </c>
      <c r="AP43" s="2">
        <f t="shared" si="14"/>
        <v>0.53241631561597558</v>
      </c>
      <c r="AQ43" s="2">
        <f t="shared" si="15"/>
        <v>3.7660121082060773</v>
      </c>
      <c r="AR43" s="2">
        <f t="shared" si="34"/>
        <v>0.27960104213915654</v>
      </c>
      <c r="AS43" s="2">
        <f t="shared" si="16"/>
        <v>2.4575772000637947E-2</v>
      </c>
      <c r="AT43" s="2">
        <f t="shared" si="17"/>
        <v>0.23109808914482582</v>
      </c>
      <c r="AU43" s="2">
        <f t="shared" si="18"/>
        <v>0.28790642427609736</v>
      </c>
      <c r="AV43" s="2">
        <f t="shared" si="19"/>
        <v>2.454040422084014</v>
      </c>
      <c r="AW43" s="2">
        <f t="shared" si="35"/>
        <v>0.17093242421327981</v>
      </c>
      <c r="AX43" s="2">
        <f t="shared" si="20"/>
        <v>1.3567729274459929E-2</v>
      </c>
      <c r="AY43" s="2">
        <f t="shared" si="21"/>
        <v>0.14648607903825847</v>
      </c>
      <c r="AZ43" s="2">
        <f t="shared" si="22"/>
        <v>0.15568664353110434</v>
      </c>
      <c r="BA43" s="2">
        <f t="shared" si="23"/>
        <v>1.5991224192029989</v>
      </c>
      <c r="BB43" s="2">
        <f t="shared" si="36"/>
        <v>0.10506421760693549</v>
      </c>
      <c r="BD43" s="2">
        <f t="shared" si="66"/>
        <v>12191.032482371369</v>
      </c>
      <c r="BE43" s="2">
        <f t="shared" si="67"/>
        <v>14328.472912575167</v>
      </c>
      <c r="BF43" s="2">
        <f t="shared" si="37"/>
        <v>35.974440021591988</v>
      </c>
      <c r="BG43" s="2">
        <f t="shared" si="38"/>
        <v>35.460887418105891</v>
      </c>
      <c r="BH43" s="2">
        <f t="shared" si="68"/>
        <v>2.7414895866740419</v>
      </c>
      <c r="BI43" s="2">
        <f t="shared" si="39"/>
        <v>2.9070092868255681</v>
      </c>
      <c r="BJ43" s="2">
        <f t="shared" si="40"/>
        <v>112.06606377127429</v>
      </c>
      <c r="BK43" s="2">
        <f t="shared" si="41"/>
        <v>106.29524215657128</v>
      </c>
      <c r="BL43" s="2">
        <f t="shared" si="42"/>
        <v>180.63398475676243</v>
      </c>
      <c r="BM43" s="2">
        <f t="shared" si="43"/>
        <v>174.06761324789656</v>
      </c>
      <c r="BN43" s="2">
        <f t="shared" si="44"/>
        <v>284.56314184115496</v>
      </c>
      <c r="BO43" s="2">
        <f t="shared" si="45"/>
        <v>280.8830246236833</v>
      </c>
      <c r="BP43" s="2">
        <f t="shared" si="46"/>
        <v>433.84471276855311</v>
      </c>
      <c r="BQ43" s="2">
        <f t="shared" si="47"/>
        <v>444.56505968782756</v>
      </c>
      <c r="BR43" s="2">
        <f t="shared" si="48"/>
        <v>630.15510195345371</v>
      </c>
      <c r="BS43" s="2">
        <f t="shared" si="49"/>
        <v>685.29205404109484</v>
      </c>
      <c r="BU43" s="2">
        <f t="shared" si="50"/>
        <v>2.9975347459098907</v>
      </c>
      <c r="BV43" s="2">
        <f t="shared" si="51"/>
        <v>4.9087212961010049</v>
      </c>
      <c r="BW43" s="2">
        <f t="shared" si="52"/>
        <v>7.9209248576297018</v>
      </c>
      <c r="BX43" s="2">
        <f t="shared" si="53"/>
        <v>12.536771977704037</v>
      </c>
      <c r="BY43" s="2">
        <f t="shared" si="54"/>
        <v>19.325293413023644</v>
      </c>
      <c r="CA43" s="2">
        <f t="shared" si="55"/>
        <v>0.74184627214029808</v>
      </c>
      <c r="CB43" s="2">
        <f t="shared" si="56"/>
        <v>1.2148371589210232</v>
      </c>
      <c r="CC43" s="2">
        <f t="shared" si="57"/>
        <v>1.9603137496751002</v>
      </c>
      <c r="CD43" s="2">
        <f t="shared" si="69"/>
        <v>3.1026688077670981</v>
      </c>
      <c r="CE43" s="2">
        <f t="shared" si="58"/>
        <v>4.7827291730415924</v>
      </c>
      <c r="CG43" s="2">
        <f t="shared" si="59"/>
        <v>36.565153967101658</v>
      </c>
      <c r="CH43" s="2">
        <f t="shared" si="60"/>
        <v>59.878588636356596</v>
      </c>
      <c r="CI43" s="2">
        <f t="shared" si="61"/>
        <v>96.622678811736932</v>
      </c>
      <c r="CJ43" s="2">
        <f t="shared" si="62"/>
        <v>152.92866854694131</v>
      </c>
      <c r="CK43" s="2">
        <f t="shared" si="63"/>
        <v>235.73782758342287</v>
      </c>
    </row>
    <row r="44" spans="1:89">
      <c r="A44" s="2">
        <v>1</v>
      </c>
      <c r="B44" s="2">
        <f t="shared" si="24"/>
        <v>1314.3478260869565</v>
      </c>
      <c r="C44" s="3">
        <v>3.3</v>
      </c>
      <c r="D44" s="2">
        <f t="shared" si="80"/>
        <v>51.587400000000002</v>
      </c>
      <c r="E44" s="2">
        <f t="shared" si="81"/>
        <v>32.703000000000003</v>
      </c>
      <c r="F44" s="2">
        <f t="shared" si="82"/>
        <v>11.0069</v>
      </c>
      <c r="G44" s="2">
        <f t="shared" si="83"/>
        <v>1.8713</v>
      </c>
      <c r="H44" s="3">
        <f t="shared" si="79"/>
        <v>97.168600000000012</v>
      </c>
      <c r="J44" s="2">
        <f t="shared" si="25"/>
        <v>53.090607459611427</v>
      </c>
      <c r="K44" s="2">
        <f t="shared" si="26"/>
        <v>33.655934118635031</v>
      </c>
      <c r="L44" s="2">
        <f t="shared" si="27"/>
        <v>11.327630530850501</v>
      </c>
      <c r="M44" s="2">
        <f t="shared" si="28"/>
        <v>1.925827890903028</v>
      </c>
      <c r="N44" s="3">
        <f t="shared" si="74"/>
        <v>99.999999999999972</v>
      </c>
      <c r="O44" s="2">
        <v>8.0000000000000002E-3</v>
      </c>
      <c r="P44" s="2">
        <f t="shared" si="0"/>
        <v>9.7006694003447663E-2</v>
      </c>
      <c r="Q44" s="2">
        <f t="shared" si="1"/>
        <v>0.22485286756856984</v>
      </c>
      <c r="R44" s="2">
        <v>0.3</v>
      </c>
      <c r="S44" s="2">
        <f t="shared" si="65"/>
        <v>6.8143743370134388E-2</v>
      </c>
      <c r="T44" s="2">
        <v>0.12</v>
      </c>
      <c r="U44" s="2">
        <f t="shared" si="2"/>
        <v>0.67483202603402515</v>
      </c>
      <c r="V44" s="2">
        <f t="shared" si="3"/>
        <v>1.2837784204991911</v>
      </c>
      <c r="W44" s="2">
        <v>0.06</v>
      </c>
      <c r="X44" s="2">
        <f t="shared" si="30"/>
        <v>0.4374069240884737</v>
      </c>
      <c r="Y44" s="2">
        <v>2.6700000000000002E-2</v>
      </c>
      <c r="Z44" s="2">
        <v>0.21</v>
      </c>
      <c r="AA44" s="2">
        <v>0.442</v>
      </c>
      <c r="AB44" s="2">
        <v>0.5</v>
      </c>
      <c r="AC44" s="2">
        <f t="shared" si="31"/>
        <v>0.14454992024172419</v>
      </c>
      <c r="AD44" s="2">
        <f t="shared" si="4"/>
        <v>0.14594334335851034</v>
      </c>
      <c r="AE44" s="2">
        <f t="shared" si="5"/>
        <v>0.90524099726613849</v>
      </c>
      <c r="AF44" s="2">
        <f t="shared" si="6"/>
        <v>1.8166228562899289</v>
      </c>
      <c r="AG44" s="2">
        <f t="shared" si="7"/>
        <v>8.8605245586361594</v>
      </c>
      <c r="AH44" s="2">
        <f t="shared" si="32"/>
        <v>0.75856829972069983</v>
      </c>
      <c r="AI44" s="2">
        <f t="shared" si="8"/>
        <v>8.0572027281438724E-2</v>
      </c>
      <c r="AJ44" s="2">
        <f t="shared" si="9"/>
        <v>0.57380484955502042</v>
      </c>
      <c r="AK44" s="2">
        <f t="shared" si="10"/>
        <v>0.98234666270052806</v>
      </c>
      <c r="AL44" s="2">
        <f t="shared" si="11"/>
        <v>5.7737693886807371</v>
      </c>
      <c r="AM44" s="2">
        <f t="shared" si="33"/>
        <v>0.45836502258850109</v>
      </c>
      <c r="AN44" s="2">
        <f t="shared" si="12"/>
        <v>4.4481998499196006E-2</v>
      </c>
      <c r="AO44" s="2">
        <f t="shared" si="13"/>
        <v>0.36371751430526483</v>
      </c>
      <c r="AP44" s="2">
        <f t="shared" si="14"/>
        <v>0.53120820448647499</v>
      </c>
      <c r="AQ44" s="2">
        <f t="shared" si="15"/>
        <v>3.7623520744236809</v>
      </c>
      <c r="AR44" s="2">
        <f t="shared" si="34"/>
        <v>0.27865801856292788</v>
      </c>
      <c r="AS44" s="2">
        <f t="shared" si="16"/>
        <v>2.4557507825526619E-2</v>
      </c>
      <c r="AT44" s="2">
        <f t="shared" si="17"/>
        <v>0.23054951577176522</v>
      </c>
      <c r="AU44" s="2">
        <f t="shared" si="18"/>
        <v>0.2872531329602212</v>
      </c>
      <c r="AV44" s="2">
        <f t="shared" si="19"/>
        <v>2.4516554401481834</v>
      </c>
      <c r="AW44" s="2">
        <f t="shared" si="35"/>
        <v>0.17038496106573275</v>
      </c>
      <c r="AX44" s="2">
        <f t="shared" si="20"/>
        <v>1.3557646035433893E-2</v>
      </c>
      <c r="AY44" s="2">
        <f t="shared" si="21"/>
        <v>0.1461383549926733</v>
      </c>
      <c r="AZ44" s="2">
        <f t="shared" si="22"/>
        <v>0.15533337342790154</v>
      </c>
      <c r="BA44" s="2">
        <f t="shared" si="23"/>
        <v>1.5975682972542891</v>
      </c>
      <c r="BB44" s="2">
        <f t="shared" si="36"/>
        <v>0.10474407159359357</v>
      </c>
      <c r="BD44" s="2">
        <f t="shared" si="66"/>
        <v>12061.417639287843</v>
      </c>
      <c r="BE44" s="2">
        <f t="shared" si="67"/>
        <v>14259.774267930099</v>
      </c>
      <c r="BF44" s="2">
        <f t="shared" si="37"/>
        <v>36.006816459139962</v>
      </c>
      <c r="BG44" s="2">
        <f t="shared" si="38"/>
        <v>35.477430722379644</v>
      </c>
      <c r="BH44" s="2">
        <f t="shared" si="68"/>
        <v>2.7308643191628761</v>
      </c>
      <c r="BI44" s="2">
        <f t="shared" si="39"/>
        <v>2.9016715605327592</v>
      </c>
      <c r="BJ44" s="2">
        <f t="shared" si="40"/>
        <v>112.4512237661003</v>
      </c>
      <c r="BK44" s="2">
        <f t="shared" si="41"/>
        <v>106.48178705382972</v>
      </c>
      <c r="BL44" s="2">
        <f t="shared" si="42"/>
        <v>181.05789613715575</v>
      </c>
      <c r="BM44" s="2">
        <f t="shared" si="43"/>
        <v>174.27944000211653</v>
      </c>
      <c r="BN44" s="2">
        <f t="shared" si="44"/>
        <v>284.76543796162008</v>
      </c>
      <c r="BO44" s="2">
        <f t="shared" si="45"/>
        <v>281.00067351271167</v>
      </c>
      <c r="BP44" s="2">
        <f t="shared" si="46"/>
        <v>433.06248383764506</v>
      </c>
      <c r="BQ44" s="2">
        <f t="shared" si="47"/>
        <v>444.21649678327657</v>
      </c>
      <c r="BR44" s="2">
        <f t="shared" si="48"/>
        <v>626.55351923372859</v>
      </c>
      <c r="BS44" s="2">
        <f t="shared" si="49"/>
        <v>683.51209844087168</v>
      </c>
      <c r="BU44" s="2">
        <f t="shared" si="50"/>
        <v>3.0013951091069164</v>
      </c>
      <c r="BV44" s="2">
        <f t="shared" si="51"/>
        <v>4.9124030814378763</v>
      </c>
      <c r="BW44" s="2">
        <f t="shared" si="52"/>
        <v>7.9205474520299077</v>
      </c>
      <c r="BX44" s="2">
        <f t="shared" si="53"/>
        <v>12.521101098312025</v>
      </c>
      <c r="BY44" s="2">
        <f t="shared" si="54"/>
        <v>19.266110440452582</v>
      </c>
      <c r="CA44" s="2">
        <f t="shared" si="55"/>
        <v>0.74672841977102533</v>
      </c>
      <c r="CB44" s="2">
        <f t="shared" si="56"/>
        <v>1.2221753074595785</v>
      </c>
      <c r="CC44" s="2">
        <f t="shared" si="57"/>
        <v>1.9705829014746443</v>
      </c>
      <c r="CD44" s="2">
        <f t="shared" si="69"/>
        <v>3.1151720106980179</v>
      </c>
      <c r="CE44" s="2">
        <f t="shared" si="58"/>
        <v>4.7932883480355954</v>
      </c>
      <c r="CG44" s="2">
        <f t="shared" si="59"/>
        <v>36.696705616909725</v>
      </c>
      <c r="CH44" s="2">
        <f t="shared" si="60"/>
        <v>60.061739024012105</v>
      </c>
      <c r="CI44" s="2">
        <f t="shared" si="61"/>
        <v>96.840964819987676</v>
      </c>
      <c r="CJ44" s="2">
        <f t="shared" si="62"/>
        <v>153.08986131487484</v>
      </c>
      <c r="CK44" s="2">
        <f t="shared" si="63"/>
        <v>235.55805134450708</v>
      </c>
    </row>
    <row r="45" spans="1:89">
      <c r="A45" s="2">
        <v>1</v>
      </c>
      <c r="B45" s="2">
        <f t="shared" si="24"/>
        <v>1314.7826086956522</v>
      </c>
      <c r="C45" s="3">
        <v>3.4</v>
      </c>
      <c r="D45" s="2">
        <f t="shared" si="80"/>
        <v>51.605199999999996</v>
      </c>
      <c r="E45" s="2">
        <f t="shared" si="81"/>
        <v>32.694000000000003</v>
      </c>
      <c r="F45" s="2">
        <f t="shared" si="82"/>
        <v>10.9162</v>
      </c>
      <c r="G45" s="2">
        <f t="shared" si="83"/>
        <v>1.8673999999999999</v>
      </c>
      <c r="H45" s="3">
        <f t="shared" si="79"/>
        <v>97.082800000000006</v>
      </c>
      <c r="J45" s="2">
        <f t="shared" si="25"/>
        <v>53.155862830491081</v>
      </c>
      <c r="K45" s="2">
        <f t="shared" si="26"/>
        <v>33.676408179409741</v>
      </c>
      <c r="L45" s="2">
        <f t="shared" si="27"/>
        <v>11.244216277239634</v>
      </c>
      <c r="M45" s="2">
        <f t="shared" si="28"/>
        <v>1.9235127128595384</v>
      </c>
      <c r="N45" s="3">
        <f t="shared" si="74"/>
        <v>99.999999999999986</v>
      </c>
      <c r="O45" s="2">
        <v>8.0000000000000002E-3</v>
      </c>
      <c r="P45" s="2">
        <f t="shared" si="0"/>
        <v>9.6861948201978298E-2</v>
      </c>
      <c r="Q45" s="2">
        <f t="shared" si="1"/>
        <v>0.22477081780420027</v>
      </c>
      <c r="R45" s="2">
        <v>0.3</v>
      </c>
      <c r="S45" s="2">
        <f t="shared" si="65"/>
        <v>6.7916349094069073E-2</v>
      </c>
      <c r="T45" s="2">
        <v>0.12</v>
      </c>
      <c r="U45" s="2">
        <f t="shared" si="2"/>
        <v>0.67485159047696996</v>
      </c>
      <c r="V45" s="2">
        <f t="shared" si="3"/>
        <v>1.2826664345318395</v>
      </c>
      <c r="W45" s="2">
        <v>0.06</v>
      </c>
      <c r="X45" s="2">
        <f t="shared" si="30"/>
        <v>0.43643270725288646</v>
      </c>
      <c r="Y45" s="2">
        <v>2.6700000000000002E-2</v>
      </c>
      <c r="Z45" s="2">
        <v>0.21</v>
      </c>
      <c r="AA45" s="2">
        <v>0.442</v>
      </c>
      <c r="AB45" s="2">
        <v>0.5</v>
      </c>
      <c r="AC45" s="2">
        <f t="shared" si="31"/>
        <v>0.14423007206219843</v>
      </c>
      <c r="AD45" s="2">
        <f t="shared" si="4"/>
        <v>0.14583494083701926</v>
      </c>
      <c r="AE45" s="2">
        <f t="shared" si="5"/>
        <v>0.90309333998987029</v>
      </c>
      <c r="AF45" s="2">
        <f t="shared" si="6"/>
        <v>1.8125029941372452</v>
      </c>
      <c r="AG45" s="2">
        <f t="shared" si="7"/>
        <v>8.851918088962238</v>
      </c>
      <c r="AH45" s="2">
        <f t="shared" si="32"/>
        <v>0.75571874699164465</v>
      </c>
      <c r="AI45" s="2">
        <f t="shared" si="8"/>
        <v>8.0512180694962313E-2</v>
      </c>
      <c r="AJ45" s="2">
        <f t="shared" si="9"/>
        <v>0.57244351465743348</v>
      </c>
      <c r="AK45" s="2">
        <f t="shared" si="10"/>
        <v>0.98011882943152429</v>
      </c>
      <c r="AL45" s="2">
        <f t="shared" si="11"/>
        <v>5.7681611686685876</v>
      </c>
      <c r="AM45" s="2">
        <f t="shared" si="33"/>
        <v>0.45673335325744546</v>
      </c>
      <c r="AN45" s="2">
        <f t="shared" si="12"/>
        <v>4.4448958548984431E-2</v>
      </c>
      <c r="AO45" s="2">
        <f t="shared" si="13"/>
        <v>0.36285460534680741</v>
      </c>
      <c r="AP45" s="2">
        <f t="shared" si="14"/>
        <v>0.53000349401545932</v>
      </c>
      <c r="AQ45" s="2">
        <f t="shared" si="15"/>
        <v>3.7586975990236247</v>
      </c>
      <c r="AR45" s="2">
        <f t="shared" si="34"/>
        <v>0.2777173907294479</v>
      </c>
      <c r="AS45" s="2">
        <f t="shared" si="16"/>
        <v>2.453926721441985E-2</v>
      </c>
      <c r="AT45" s="2">
        <f t="shared" si="17"/>
        <v>0.23000254391942679</v>
      </c>
      <c r="AU45" s="2">
        <f t="shared" si="18"/>
        <v>0.2866016805651217</v>
      </c>
      <c r="AV45" s="2">
        <f t="shared" si="19"/>
        <v>2.4492740802121094</v>
      </c>
      <c r="AW45" s="2">
        <f t="shared" si="35"/>
        <v>0.16983886585603622</v>
      </c>
      <c r="AX45" s="2">
        <f t="shared" si="20"/>
        <v>1.3547575805563155E-2</v>
      </c>
      <c r="AY45" s="2">
        <f t="shared" si="21"/>
        <v>0.14579164610256587</v>
      </c>
      <c r="AZ45" s="2">
        <f t="shared" si="22"/>
        <v>0.15498109772905819</v>
      </c>
      <c r="BA45" s="2">
        <f t="shared" si="23"/>
        <v>1.5960165355034646</v>
      </c>
      <c r="BB45" s="2">
        <f t="shared" si="36"/>
        <v>0.10442471142228749</v>
      </c>
      <c r="BD45" s="2">
        <f t="shared" si="66"/>
        <v>11932.562257944519</v>
      </c>
      <c r="BE45" s="2">
        <f t="shared" si="67"/>
        <v>14191.326855871699</v>
      </c>
      <c r="BF45" s="2">
        <f t="shared" si="37"/>
        <v>36.03911840769063</v>
      </c>
      <c r="BG45" s="2">
        <f t="shared" si="38"/>
        <v>35.493950948418203</v>
      </c>
      <c r="BH45" s="2">
        <f t="shared" si="68"/>
        <v>2.7202441479139807</v>
      </c>
      <c r="BI45" s="2">
        <f t="shared" si="39"/>
        <v>2.8963354601616187</v>
      </c>
      <c r="BJ45" s="2">
        <f t="shared" si="40"/>
        <v>112.83757538581128</v>
      </c>
      <c r="BK45" s="2">
        <f t="shared" si="41"/>
        <v>106.66872200477036</v>
      </c>
      <c r="BL45" s="2">
        <f t="shared" si="42"/>
        <v>181.48175041997004</v>
      </c>
      <c r="BM45" s="2">
        <f t="shared" si="43"/>
        <v>174.49127266146513</v>
      </c>
      <c r="BN45" s="2">
        <f t="shared" si="44"/>
        <v>284.96433070313719</v>
      </c>
      <c r="BO45" s="2">
        <f t="shared" si="45"/>
        <v>281.11725166537127</v>
      </c>
      <c r="BP45" s="2">
        <f t="shared" si="46"/>
        <v>432.27202148010491</v>
      </c>
      <c r="BQ45" s="2">
        <f t="shared" si="47"/>
        <v>443.86518868612444</v>
      </c>
      <c r="BR45" s="2">
        <f t="shared" si="48"/>
        <v>622.94935333841147</v>
      </c>
      <c r="BS45" s="2">
        <f t="shared" si="49"/>
        <v>681.73084123197577</v>
      </c>
      <c r="BU45" s="2">
        <f t="shared" si="50"/>
        <v>3.0052648170891803</v>
      </c>
      <c r="BV45" s="2">
        <f t="shared" si="51"/>
        <v>4.9160847975207274</v>
      </c>
      <c r="BW45" s="2">
        <f t="shared" si="52"/>
        <v>7.9201453812202143</v>
      </c>
      <c r="BX45" s="2">
        <f t="shared" si="53"/>
        <v>12.505375615444283</v>
      </c>
      <c r="BY45" s="2">
        <f t="shared" si="54"/>
        <v>19.206958453926564</v>
      </c>
      <c r="CA45" s="2">
        <f t="shared" si="55"/>
        <v>0.75164727786278762</v>
      </c>
      <c r="CB45" s="2">
        <f t="shared" si="56"/>
        <v>1.2295627775585261</v>
      </c>
      <c r="CC45" s="2">
        <f t="shared" si="57"/>
        <v>1.9809088644100834</v>
      </c>
      <c r="CD45" s="2">
        <f t="shared" si="69"/>
        <v>3.1277215527064972</v>
      </c>
      <c r="CE45" s="2">
        <f t="shared" si="58"/>
        <v>4.8038555390605202</v>
      </c>
      <c r="CG45" s="2">
        <f t="shared" si="59"/>
        <v>36.828856143210061</v>
      </c>
      <c r="CH45" s="2">
        <f t="shared" si="60"/>
        <v>60.24553269521077</v>
      </c>
      <c r="CI45" s="2">
        <f t="shared" si="61"/>
        <v>97.059631224376417</v>
      </c>
      <c r="CJ45" s="2">
        <f t="shared" si="62"/>
        <v>153.25061436818382</v>
      </c>
      <c r="CK45" s="2">
        <f t="shared" si="63"/>
        <v>235.37703094445229</v>
      </c>
    </row>
    <row r="46" spans="1:89">
      <c r="A46" s="2">
        <v>1</v>
      </c>
      <c r="B46" s="2">
        <f t="shared" si="24"/>
        <v>1315.2173913043478</v>
      </c>
      <c r="C46" s="3">
        <v>3.5</v>
      </c>
      <c r="D46" s="2">
        <f t="shared" si="80"/>
        <v>51.622999999999998</v>
      </c>
      <c r="E46" s="2">
        <f t="shared" si="81"/>
        <v>32.685000000000002</v>
      </c>
      <c r="F46" s="2">
        <f>$F$5+$F$7*$C46</f>
        <v>10.8255</v>
      </c>
      <c r="G46" s="2">
        <f t="shared" si="83"/>
        <v>1.8634999999999999</v>
      </c>
      <c r="H46" s="3">
        <f t="shared" si="79"/>
        <v>96.997</v>
      </c>
      <c r="J46" s="2">
        <f t="shared" si="25"/>
        <v>53.221233646401437</v>
      </c>
      <c r="K46" s="2">
        <f t="shared" si="26"/>
        <v>33.696918461395711</v>
      </c>
      <c r="L46" s="2">
        <f t="shared" si="27"/>
        <v>11.160654453230512</v>
      </c>
      <c r="M46" s="2">
        <f t="shared" si="28"/>
        <v>1.9211934389723393</v>
      </c>
      <c r="N46" s="3">
        <f t="shared" si="74"/>
        <v>99.999999999999986</v>
      </c>
      <c r="O46" s="2">
        <v>8.0000000000000002E-3</v>
      </c>
      <c r="P46" s="2">
        <f t="shared" si="0"/>
        <v>9.6717497443740572E-2</v>
      </c>
      <c r="Q46" s="2">
        <f t="shared" si="1"/>
        <v>0.22468884287439755</v>
      </c>
      <c r="R46" s="2">
        <v>0.3</v>
      </c>
      <c r="S46" s="2">
        <f t="shared" si="65"/>
        <v>6.7688840608322434E-2</v>
      </c>
      <c r="T46" s="2">
        <v>0.12</v>
      </c>
      <c r="U46" s="2">
        <f t="shared" si="2"/>
        <v>0.67487114477593224</v>
      </c>
      <c r="V46" s="2">
        <f t="shared" si="3"/>
        <v>1.281556019722401</v>
      </c>
      <c r="W46" s="2">
        <v>0.06</v>
      </c>
      <c r="X46" s="2">
        <f t="shared" si="30"/>
        <v>0.43545901479949067</v>
      </c>
      <c r="Y46" s="2">
        <v>2.6700000000000002E-2</v>
      </c>
      <c r="Z46" s="2">
        <v>0.21</v>
      </c>
      <c r="AA46" s="2">
        <v>0.442</v>
      </c>
      <c r="AB46" s="2">
        <v>0.5</v>
      </c>
      <c r="AC46" s="2">
        <f t="shared" si="31"/>
        <v>0.14390965803066075</v>
      </c>
      <c r="AD46" s="2">
        <f t="shared" si="4"/>
        <v>0.14572667811358933</v>
      </c>
      <c r="AE46" s="2">
        <f t="shared" si="5"/>
        <v>0.90095194953848134</v>
      </c>
      <c r="AF46" s="2">
        <f t="shared" si="6"/>
        <v>1.8083947230772506</v>
      </c>
      <c r="AG46" s="2">
        <f t="shared" si="7"/>
        <v>8.8433246838102999</v>
      </c>
      <c r="AH46" s="2">
        <f t="shared" si="32"/>
        <v>0.7528766394618015</v>
      </c>
      <c r="AI46" s="2">
        <f t="shared" si="8"/>
        <v>8.0452411287841571E-2</v>
      </c>
      <c r="AJ46" s="2">
        <f t="shared" si="9"/>
        <v>0.57108615211032321</v>
      </c>
      <c r="AK46" s="2">
        <f t="shared" si="10"/>
        <v>0.97789726409599986</v>
      </c>
      <c r="AL46" s="2">
        <f t="shared" si="11"/>
        <v>5.7625614618699155</v>
      </c>
      <c r="AM46" s="2">
        <f t="shared" si="33"/>
        <v>0.4551058880821468</v>
      </c>
      <c r="AN46" s="2">
        <f t="shared" si="12"/>
        <v>4.4415961207753867E-2</v>
      </c>
      <c r="AO46" s="2">
        <f t="shared" si="13"/>
        <v>0.36199421434099971</v>
      </c>
      <c r="AP46" s="2">
        <f t="shared" si="14"/>
        <v>0.52880217295656839</v>
      </c>
      <c r="AQ46" s="2">
        <f t="shared" si="15"/>
        <v>3.755048671075194</v>
      </c>
      <c r="AR46" s="2">
        <f t="shared" si="34"/>
        <v>0.276779149695902</v>
      </c>
      <c r="AS46" s="2">
        <f t="shared" si="16"/>
        <v>2.4521050126770205E-2</v>
      </c>
      <c r="AT46" s="2">
        <f t="shared" si="17"/>
        <v>0.22945716812100742</v>
      </c>
      <c r="AU46" s="2">
        <f t="shared" si="18"/>
        <v>0.28595206100928083</v>
      </c>
      <c r="AV46" s="2">
        <f t="shared" si="19"/>
        <v>2.44689633515303</v>
      </c>
      <c r="AW46" s="2">
        <f t="shared" si="35"/>
        <v>0.1692941335066345</v>
      </c>
      <c r="AX46" s="2">
        <f t="shared" si="20"/>
        <v>1.3537518562462391E-2</v>
      </c>
      <c r="AY46" s="2">
        <f t="shared" si="21"/>
        <v>0.14544594890269527</v>
      </c>
      <c r="AZ46" s="2">
        <f t="shared" si="22"/>
        <v>0.1546298131459673</v>
      </c>
      <c r="BA46" s="2">
        <f t="shared" si="23"/>
        <v>1.5944671293091306</v>
      </c>
      <c r="BB46" s="2">
        <f t="shared" si="36"/>
        <v>0.10410613419295262</v>
      </c>
      <c r="BD46" s="2">
        <f t="shared" si="66"/>
        <v>11804.4669017754</v>
      </c>
      <c r="BE46" s="2">
        <f t="shared" si="67"/>
        <v>14123.130857183232</v>
      </c>
      <c r="BF46" s="2">
        <f t="shared" si="37"/>
        <v>36.071345158162558</v>
      </c>
      <c r="BG46" s="2">
        <f t="shared" si="38"/>
        <v>35.510447925839472</v>
      </c>
      <c r="BH46" s="2">
        <f t="shared" si="68"/>
        <v>2.7096291025232206</v>
      </c>
      <c r="BI46" s="2">
        <f t="shared" si="39"/>
        <v>2.8910009928005214</v>
      </c>
      <c r="BJ46" s="2">
        <f t="shared" si="40"/>
        <v>113.22512137140447</v>
      </c>
      <c r="BK46" s="2">
        <f t="shared" si="41"/>
        <v>106.85604770095991</v>
      </c>
      <c r="BL46" s="2">
        <f t="shared" si="42"/>
        <v>181.90553726692917</v>
      </c>
      <c r="BM46" s="2">
        <f t="shared" si="43"/>
        <v>174.70310879304981</v>
      </c>
      <c r="BN46" s="2">
        <f t="shared" si="44"/>
        <v>285.1597949839749</v>
      </c>
      <c r="BO46" s="2">
        <f t="shared" si="45"/>
        <v>281.23275290304565</v>
      </c>
      <c r="BP46" s="2">
        <f t="shared" si="46"/>
        <v>431.47332925322462</v>
      </c>
      <c r="BQ46" s="2">
        <f t="shared" si="47"/>
        <v>443.51113555947012</v>
      </c>
      <c r="BR46" s="2">
        <f t="shared" si="48"/>
        <v>619.34277867224614</v>
      </c>
      <c r="BS46" s="2">
        <f t="shared" si="49"/>
        <v>679.9483251588407</v>
      </c>
      <c r="BU46" s="2">
        <f t="shared" si="50"/>
        <v>3.009143898272407</v>
      </c>
      <c r="BV46" s="2">
        <f t="shared" si="51"/>
        <v>4.9197664067178843</v>
      </c>
      <c r="BW46" s="2">
        <f t="shared" si="52"/>
        <v>7.9197185428462111</v>
      </c>
      <c r="BX46" s="2">
        <f t="shared" si="53"/>
        <v>12.489595639168087</v>
      </c>
      <c r="BY46" s="2">
        <f t="shared" si="54"/>
        <v>19.147838590458068</v>
      </c>
      <c r="CA46" s="2">
        <f t="shared" si="55"/>
        <v>0.75660311287572146</v>
      </c>
      <c r="CB46" s="2">
        <f t="shared" si="56"/>
        <v>1.2369998590234206</v>
      </c>
      <c r="CC46" s="2">
        <f t="shared" si="57"/>
        <v>1.9912918441876968</v>
      </c>
      <c r="CD46" s="2">
        <f t="shared" si="69"/>
        <v>3.1403173987720567</v>
      </c>
      <c r="CE46" s="2">
        <f t="shared" si="58"/>
        <v>4.8144305397624283</v>
      </c>
      <c r="CG46" s="2">
        <f t="shared" si="59"/>
        <v>36.961608787774274</v>
      </c>
      <c r="CH46" s="2">
        <f t="shared" si="60"/>
        <v>60.429971912190311</v>
      </c>
      <c r="CI46" s="2">
        <f t="shared" si="61"/>
        <v>97.278677386621936</v>
      </c>
      <c r="CJ46" s="2">
        <f t="shared" si="62"/>
        <v>153.41092468108755</v>
      </c>
      <c r="CK46" s="2">
        <f t="shared" si="63"/>
        <v>235.19477400807557</v>
      </c>
    </row>
    <row r="47" spans="1:89">
      <c r="A47" s="2">
        <v>1</v>
      </c>
      <c r="B47" s="2">
        <f t="shared" si="24"/>
        <v>1315.6521739130435</v>
      </c>
      <c r="C47" s="3">
        <v>3.6</v>
      </c>
      <c r="D47" s="2">
        <f>$D$5+$D$7*$C47</f>
        <v>51.640799999999999</v>
      </c>
      <c r="E47" s="2">
        <f>$E$5+$E$7*$C47</f>
        <v>32.676000000000002</v>
      </c>
      <c r="F47" s="2">
        <f>$F$5+$F$7*$C47</f>
        <v>10.7348</v>
      </c>
      <c r="G47" s="2">
        <f>$G$5+$G$7*$C47</f>
        <v>1.8595999999999999</v>
      </c>
      <c r="H47" s="3">
        <f t="shared" si="79"/>
        <v>96.911200000000008</v>
      </c>
      <c r="J47" s="2">
        <f t="shared" si="25"/>
        <v>53.286720213969069</v>
      </c>
      <c r="K47" s="2">
        <f t="shared" si="26"/>
        <v>33.717465060797927</v>
      </c>
      <c r="L47" s="2">
        <f t="shared" si="27"/>
        <v>11.076944666870288</v>
      </c>
      <c r="M47" s="2">
        <f t="shared" si="28"/>
        <v>1.918870058362707</v>
      </c>
      <c r="N47" s="3">
        <f t="shared" si="74"/>
        <v>100</v>
      </c>
      <c r="O47" s="2">
        <v>8.0000000000000002E-3</v>
      </c>
      <c r="P47" s="2">
        <f t="shared" si="0"/>
        <v>9.6573340987926193E-2</v>
      </c>
      <c r="Q47" s="2">
        <f t="shared" si="1"/>
        <v>0.22460694268227385</v>
      </c>
      <c r="R47" s="2">
        <v>0.3</v>
      </c>
      <c r="S47" s="2">
        <f t="shared" si="65"/>
        <v>6.7461217056719439E-2</v>
      </c>
      <c r="T47" s="2">
        <v>0.12</v>
      </c>
      <c r="U47" s="2">
        <f t="shared" si="2"/>
        <v>0.67489068893879089</v>
      </c>
      <c r="V47" s="2">
        <f t="shared" si="3"/>
        <v>1.2804471731589007</v>
      </c>
      <c r="W47" s="2">
        <v>0.06</v>
      </c>
      <c r="X47" s="2">
        <f t="shared" si="30"/>
        <v>0.43448584339261198</v>
      </c>
      <c r="Y47" s="2">
        <v>2.6700000000000002E-2</v>
      </c>
      <c r="Z47" s="2">
        <v>0.21</v>
      </c>
      <c r="AA47" s="2">
        <v>0.442</v>
      </c>
      <c r="AB47" s="2">
        <v>0.5</v>
      </c>
      <c r="AC47" s="2">
        <f t="shared" si="31"/>
        <v>0.14358867664418559</v>
      </c>
      <c r="AD47" s="2">
        <f t="shared" si="4"/>
        <v>0.14561855494776169</v>
      </c>
      <c r="AE47" s="2">
        <f t="shared" si="5"/>
        <v>0.89881680453009805</v>
      </c>
      <c r="AF47" s="2">
        <f t="shared" si="6"/>
        <v>1.8042980047946875</v>
      </c>
      <c r="AG47" s="2">
        <f t="shared" si="7"/>
        <v>8.8347443174993288</v>
      </c>
      <c r="AH47" s="2">
        <f t="shared" si="32"/>
        <v>0.75004194904060228</v>
      </c>
      <c r="AI47" s="2">
        <f t="shared" si="8"/>
        <v>8.0392718927324497E-2</v>
      </c>
      <c r="AJ47" s="2">
        <f t="shared" si="9"/>
        <v>0.56973274836036769</v>
      </c>
      <c r="AK47" s="2">
        <f t="shared" si="10"/>
        <v>0.97568194597481372</v>
      </c>
      <c r="AL47" s="2">
        <f t="shared" si="11"/>
        <v>5.7569702515502437</v>
      </c>
      <c r="AM47" s="2">
        <f t="shared" si="33"/>
        <v>0.45348261128165596</v>
      </c>
      <c r="AN47" s="2">
        <f t="shared" si="12"/>
        <v>4.4383006402214979E-2</v>
      </c>
      <c r="AO47" s="2">
        <f t="shared" si="13"/>
        <v>0.36113633269680134</v>
      </c>
      <c r="AP47" s="2">
        <f t="shared" si="14"/>
        <v>0.52760423010583724</v>
      </c>
      <c r="AQ47" s="2">
        <f t="shared" si="15"/>
        <v>3.7514052796737296</v>
      </c>
      <c r="AR47" s="2">
        <f t="shared" si="34"/>
        <v>0.2758432865513748</v>
      </c>
      <c r="AS47" s="2">
        <f t="shared" si="16"/>
        <v>2.4502856522116312E-2</v>
      </c>
      <c r="AT47" s="2">
        <f t="shared" si="17"/>
        <v>0.22891338293090671</v>
      </c>
      <c r="AU47" s="2">
        <f t="shared" si="18"/>
        <v>0.28530426823410632</v>
      </c>
      <c r="AV47" s="2">
        <f t="shared" si="19"/>
        <v>2.444522197865159</v>
      </c>
      <c r="AW47" s="2">
        <f t="shared" si="35"/>
        <v>0.16875075895796507</v>
      </c>
      <c r="AX47" s="2">
        <f t="shared" si="20"/>
        <v>1.3527474283793769E-2</v>
      </c>
      <c r="AY47" s="2">
        <f t="shared" si="21"/>
        <v>0.14510125994126033</v>
      </c>
      <c r="AZ47" s="2">
        <f t="shared" si="22"/>
        <v>0.15427951640241871</v>
      </c>
      <c r="BA47" s="2">
        <f t="shared" si="23"/>
        <v>1.592920074040955</v>
      </c>
      <c r="BB47" s="2">
        <f t="shared" si="36"/>
        <v>0.10378833701572578</v>
      </c>
      <c r="BD47" s="2">
        <f t="shared" si="66"/>
        <v>11677.132107653339</v>
      </c>
      <c r="BE47" s="2">
        <f t="shared" si="67"/>
        <v>14055.186447474069</v>
      </c>
      <c r="BF47" s="2">
        <f t="shared" si="37"/>
        <v>36.103495996832855</v>
      </c>
      <c r="BG47" s="2">
        <f t="shared" si="38"/>
        <v>35.526921483367069</v>
      </c>
      <c r="BH47" s="2">
        <f t="shared" si="68"/>
        <v>2.6990192127976016</v>
      </c>
      <c r="BI47" s="2">
        <f t="shared" si="39"/>
        <v>2.8856681655782181</v>
      </c>
      <c r="BJ47" s="2">
        <f t="shared" si="40"/>
        <v>113.61386445869003</v>
      </c>
      <c r="BK47" s="2">
        <f t="shared" si="41"/>
        <v>107.04376483311907</v>
      </c>
      <c r="BL47" s="2">
        <f t="shared" si="42"/>
        <v>182.32924623731023</v>
      </c>
      <c r="BM47" s="2">
        <f t="shared" si="43"/>
        <v>174.91494594427928</v>
      </c>
      <c r="BN47" s="2">
        <f t="shared" si="44"/>
        <v>285.35180566858031</v>
      </c>
      <c r="BO47" s="2">
        <f t="shared" si="45"/>
        <v>281.34717103542158</v>
      </c>
      <c r="BP47" s="2">
        <f t="shared" si="46"/>
        <v>430.66641120546075</v>
      </c>
      <c r="BQ47" s="2">
        <f t="shared" si="47"/>
        <v>443.15433766074767</v>
      </c>
      <c r="BR47" s="2">
        <f t="shared" si="48"/>
        <v>615.73397010182282</v>
      </c>
      <c r="BS47" s="2">
        <f t="shared" si="49"/>
        <v>678.16459307392358</v>
      </c>
      <c r="BU47" s="2">
        <f t="shared" si="50"/>
        <v>3.0130323811826654</v>
      </c>
      <c r="BV47" s="2">
        <f t="shared" si="51"/>
        <v>4.9234478711072853</v>
      </c>
      <c r="BW47" s="2">
        <f t="shared" si="52"/>
        <v>7.9192668345086474</v>
      </c>
      <c r="BX47" s="2">
        <f t="shared" si="53"/>
        <v>12.473761281799293</v>
      </c>
      <c r="BY47" s="2">
        <f t="shared" si="54"/>
        <v>19.088751987459016</v>
      </c>
      <c r="CA47" s="2">
        <f t="shared" si="55"/>
        <v>0.7615961925027076</v>
      </c>
      <c r="CB47" s="2">
        <f t="shared" si="56"/>
        <v>1.2444868419067765</v>
      </c>
      <c r="CC47" s="2">
        <f t="shared" si="57"/>
        <v>2.0017320445150264</v>
      </c>
      <c r="CD47" s="2">
        <f t="shared" si="69"/>
        <v>3.1529595094086376</v>
      </c>
      <c r="CE47" s="2">
        <f t="shared" si="58"/>
        <v>4.8250131409377364</v>
      </c>
      <c r="CG47" s="2">
        <f t="shared" si="59"/>
        <v>37.094966812190648</v>
      </c>
      <c r="CH47" s="2">
        <f t="shared" si="60"/>
        <v>60.615058942243472</v>
      </c>
      <c r="CI47" s="2">
        <f t="shared" si="61"/>
        <v>97.498102654865178</v>
      </c>
      <c r="CJ47" s="2">
        <f t="shared" si="62"/>
        <v>153.57078923589617</v>
      </c>
      <c r="CK47" s="2">
        <f t="shared" si="63"/>
        <v>235.01128825671324</v>
      </c>
    </row>
    <row r="48" spans="1:89">
      <c r="A48" s="2">
        <v>1</v>
      </c>
      <c r="B48" s="2">
        <f t="shared" si="24"/>
        <v>1316.0869565217392</v>
      </c>
      <c r="C48" s="3">
        <v>3.7</v>
      </c>
      <c r="D48" s="2">
        <f>$D$5+$D$7*$C48</f>
        <v>51.6586</v>
      </c>
      <c r="E48" s="2">
        <f>$E$5+$E$7*$C48</f>
        <v>32.667000000000002</v>
      </c>
      <c r="F48" s="2">
        <f>$F$5+$F$7*$C48</f>
        <v>10.6441</v>
      </c>
      <c r="G48" s="2">
        <f>$G$5+$G$7*$C48</f>
        <v>1.8556999999999999</v>
      </c>
      <c r="H48" s="3">
        <f t="shared" si="79"/>
        <v>96.825400000000002</v>
      </c>
      <c r="J48" s="2">
        <f t="shared" si="25"/>
        <v>53.352322840907441</v>
      </c>
      <c r="K48" s="2">
        <f t="shared" si="26"/>
        <v>33.738048074162357</v>
      </c>
      <c r="L48" s="2">
        <f t="shared" si="27"/>
        <v>10.993086524816835</v>
      </c>
      <c r="M48" s="2">
        <f t="shared" si="28"/>
        <v>1.9165425601133586</v>
      </c>
      <c r="N48" s="3">
        <f t="shared" si="74"/>
        <v>99.999999999999986</v>
      </c>
      <c r="O48" s="2">
        <v>8.0000000000000002E-3</v>
      </c>
      <c r="P48" s="2">
        <f t="shared" si="0"/>
        <v>9.642947809591354E-2</v>
      </c>
      <c r="Q48" s="2">
        <f t="shared" si="1"/>
        <v>0.22452511713110221</v>
      </c>
      <c r="R48" s="2">
        <v>0.3</v>
      </c>
      <c r="S48" s="2">
        <f t="shared" si="65"/>
        <v>6.7233477581444254E-2</v>
      </c>
      <c r="T48" s="2">
        <v>0.12</v>
      </c>
      <c r="U48" s="2">
        <f t="shared" si="2"/>
        <v>0.67491022297341841</v>
      </c>
      <c r="V48" s="2">
        <f t="shared" si="3"/>
        <v>1.2793398919359589</v>
      </c>
      <c r="W48" s="2">
        <v>0.06</v>
      </c>
      <c r="X48" s="2">
        <f t="shared" si="30"/>
        <v>0.43351318969638342</v>
      </c>
      <c r="Y48" s="2">
        <v>2.6700000000000002E-2</v>
      </c>
      <c r="Z48" s="2">
        <v>0.21</v>
      </c>
      <c r="AA48" s="2">
        <v>0.442</v>
      </c>
      <c r="AB48" s="2">
        <v>0.5</v>
      </c>
      <c r="AC48" s="2">
        <f t="shared" si="31"/>
        <v>0.14326712639452047</v>
      </c>
      <c r="AD48" s="2">
        <f t="shared" si="4"/>
        <v>0.14551057109958795</v>
      </c>
      <c r="AE48" s="2">
        <f t="shared" si="5"/>
        <v>0.89668788366573782</v>
      </c>
      <c r="AF48" s="2">
        <f t="shared" si="6"/>
        <v>1.8002128011186891</v>
      </c>
      <c r="AG48" s="2">
        <f t="shared" si="7"/>
        <v>8.8261769644095036</v>
      </c>
      <c r="AH48" s="2">
        <f t="shared" si="32"/>
        <v>0.74721464773867163</v>
      </c>
      <c r="AI48" s="2">
        <f t="shared" si="8"/>
        <v>8.0333103480941082E-2</v>
      </c>
      <c r="AJ48" s="2">
        <f t="shared" si="9"/>
        <v>0.56838328990678677</v>
      </c>
      <c r="AK48" s="2">
        <f t="shared" si="10"/>
        <v>0.97347285442690434</v>
      </c>
      <c r="AL48" s="2">
        <f t="shared" si="11"/>
        <v>5.7513875210149692</v>
      </c>
      <c r="AM48" s="2">
        <f t="shared" si="33"/>
        <v>0.45186350713158363</v>
      </c>
      <c r="AN48" s="2">
        <f t="shared" si="12"/>
        <v>4.4350094059234041E-2</v>
      </c>
      <c r="AO48" s="2">
        <f t="shared" si="13"/>
        <v>0.36028095185647679</v>
      </c>
      <c r="AP48" s="2">
        <f t="shared" si="14"/>
        <v>0.52640965430152276</v>
      </c>
      <c r="AQ48" s="2">
        <f t="shared" si="15"/>
        <v>3.7477674139405552</v>
      </c>
      <c r="AR48" s="2">
        <f t="shared" si="34"/>
        <v>0.27490979241670266</v>
      </c>
      <c r="AS48" s="2">
        <f t="shared" si="16"/>
        <v>2.4484686360082653E-2</v>
      </c>
      <c r="AT48" s="2">
        <f t="shared" si="17"/>
        <v>0.22837118292463549</v>
      </c>
      <c r="AU48" s="2">
        <f t="shared" si="18"/>
        <v>0.28465829620383698</v>
      </c>
      <c r="AV48" s="2">
        <f t="shared" si="19"/>
        <v>2.4421516612596412</v>
      </c>
      <c r="AW48" s="2">
        <f t="shared" si="35"/>
        <v>0.16820873716837537</v>
      </c>
      <c r="AX48" s="2">
        <f t="shared" si="20"/>
        <v>1.3517442947266919E-2</v>
      </c>
      <c r="AY48" s="2">
        <f t="shared" si="21"/>
        <v>0.14475757577984169</v>
      </c>
      <c r="AZ48" s="2">
        <f t="shared" si="22"/>
        <v>0.15393020423454867</v>
      </c>
      <c r="BA48" s="2">
        <f t="shared" si="23"/>
        <v>1.5913753650796392</v>
      </c>
      <c r="BB48" s="2">
        <f t="shared" si="36"/>
        <v>0.10347131701089812</v>
      </c>
      <c r="BD48" s="2">
        <f t="shared" si="66"/>
        <v>11550.558385757635</v>
      </c>
      <c r="BE48" s="2">
        <f t="shared" si="67"/>
        <v>13987.493797157407</v>
      </c>
      <c r="BF48" s="2">
        <f t="shared" si="37"/>
        <v>36.135570205302692</v>
      </c>
      <c r="BG48" s="2">
        <f t="shared" si="38"/>
        <v>35.543371448824793</v>
      </c>
      <c r="BH48" s="2">
        <f t="shared" si="68"/>
        <v>2.6884145087571696</v>
      </c>
      <c r="BI48" s="2">
        <f t="shared" si="39"/>
        <v>2.8803369856641359</v>
      </c>
      <c r="BJ48" s="2">
        <f t="shared" si="40"/>
        <v>114.00380737808916</v>
      </c>
      <c r="BK48" s="2">
        <f t="shared" si="41"/>
        <v>107.23187409109123</v>
      </c>
      <c r="BL48" s="2">
        <f t="shared" si="42"/>
        <v>182.75286678715014</v>
      </c>
      <c r="BM48" s="2">
        <f t="shared" si="43"/>
        <v>175.12678164273524</v>
      </c>
      <c r="BN48" s="2">
        <f t="shared" si="44"/>
        <v>285.54033756857245</v>
      </c>
      <c r="BO48" s="2">
        <f t="shared" si="45"/>
        <v>281.46049986064185</v>
      </c>
      <c r="BP48" s="2">
        <f t="shared" si="46"/>
        <v>429.85127188016349</v>
      </c>
      <c r="BQ48" s="2">
        <f t="shared" si="47"/>
        <v>442.7947953423535</v>
      </c>
      <c r="BR48" s="2">
        <f t="shared" si="48"/>
        <v>612.12310293952669</v>
      </c>
      <c r="BS48" s="2">
        <f t="shared" si="49"/>
        <v>676.37968793515608</v>
      </c>
      <c r="BU48" s="2">
        <f t="shared" si="50"/>
        <v>3.0169302944568233</v>
      </c>
      <c r="BV48" s="2">
        <f t="shared" si="51"/>
        <v>4.9271291524745227</v>
      </c>
      <c r="BW48" s="2">
        <f t="shared" si="52"/>
        <v>7.9187901537671399</v>
      </c>
      <c r="BX48" s="2">
        <f t="shared" si="53"/>
        <v>12.457872657912818</v>
      </c>
      <c r="BY48" s="2">
        <f t="shared" si="54"/>
        <v>19.029699782672697</v>
      </c>
      <c r="CA48" s="2">
        <f t="shared" si="55"/>
        <v>0.76662678565679365</v>
      </c>
      <c r="CB48" s="2">
        <f t="shared" si="56"/>
        <v>1.2520240164705214</v>
      </c>
      <c r="CC48" s="2">
        <f t="shared" si="57"/>
        <v>2.0122296670318547</v>
      </c>
      <c r="CD48" s="2">
        <f t="shared" si="69"/>
        <v>3.1656478405898558</v>
      </c>
      <c r="CE48" s="2">
        <f t="shared" si="58"/>
        <v>4.8356031305094316</v>
      </c>
      <c r="CG48" s="2">
        <f t="shared" si="59"/>
        <v>37.228933497990049</v>
      </c>
      <c r="CH48" s="2">
        <f t="shared" si="60"/>
        <v>60.800796057672137</v>
      </c>
      <c r="CI48" s="2">
        <f t="shared" si="61"/>
        <v>97.717906363565262</v>
      </c>
      <c r="CJ48" s="2">
        <f t="shared" si="62"/>
        <v>153.73020502330417</v>
      </c>
      <c r="CK48" s="2">
        <f t="shared" si="63"/>
        <v>234.82658150820478</v>
      </c>
    </row>
    <row r="49" spans="1:89">
      <c r="A49" s="2">
        <v>1</v>
      </c>
      <c r="B49" s="2">
        <f t="shared" si="24"/>
        <v>1316.5217391304348</v>
      </c>
      <c r="C49" s="3">
        <v>3.8</v>
      </c>
      <c r="D49" s="2">
        <f>$D$5+$D$7*$C49</f>
        <v>51.676400000000001</v>
      </c>
      <c r="E49" s="2">
        <f>$E$5+$E$7*$C49</f>
        <v>32.658000000000001</v>
      </c>
      <c r="F49" s="2">
        <f>$F$5+$F$7*$C49</f>
        <v>10.5534</v>
      </c>
      <c r="G49" s="2">
        <f>$G$5+$G$7*$C49</f>
        <v>1.8517999999999999</v>
      </c>
      <c r="H49" s="3">
        <f t="shared" si="79"/>
        <v>96.739599999999996</v>
      </c>
      <c r="J49" s="2">
        <f t="shared" si="25"/>
        <v>53.418041836021658</v>
      </c>
      <c r="K49" s="2">
        <f t="shared" si="26"/>
        <v>33.758667598377507</v>
      </c>
      <c r="L49" s="2">
        <f t="shared" si="27"/>
        <v>10.90907963233257</v>
      </c>
      <c r="M49" s="2">
        <f t="shared" si="28"/>
        <v>1.9142109332682788</v>
      </c>
      <c r="N49" s="3">
        <f t="shared" si="74"/>
        <v>100.00000000000001</v>
      </c>
      <c r="O49" s="2">
        <v>8.0000000000000002E-3</v>
      </c>
      <c r="P49" s="2">
        <f t="shared" si="0"/>
        <v>9.6285908031259609E-2</v>
      </c>
      <c r="Q49" s="2">
        <f t="shared" si="1"/>
        <v>0.22444336612431559</v>
      </c>
      <c r="R49" s="2">
        <v>0.3</v>
      </c>
      <c r="S49" s="2">
        <f t="shared" si="65"/>
        <v>6.70056213230283E-2</v>
      </c>
      <c r="T49" s="2">
        <v>0.12</v>
      </c>
      <c r="U49" s="2">
        <f t="shared" si="2"/>
        <v>0.67492974688767582</v>
      </c>
      <c r="V49" s="2">
        <f t="shared" si="3"/>
        <v>1.2782341731547655</v>
      </c>
      <c r="W49" s="2">
        <v>0.06</v>
      </c>
      <c r="X49" s="2">
        <f t="shared" si="30"/>
        <v>0.43254105037470919</v>
      </c>
      <c r="Y49" s="2">
        <v>2.6700000000000002E-2</v>
      </c>
      <c r="Z49" s="2">
        <v>0.21</v>
      </c>
      <c r="AA49" s="2">
        <v>0.442</v>
      </c>
      <c r="AB49" s="2">
        <v>0.5</v>
      </c>
      <c r="AC49" s="2">
        <f t="shared" si="31"/>
        <v>0.14294500576806191</v>
      </c>
      <c r="AD49" s="2">
        <f t="shared" si="4"/>
        <v>0.14540272632962811</v>
      </c>
      <c r="AE49" s="2">
        <f t="shared" si="5"/>
        <v>0.89456516572894784</v>
      </c>
      <c r="AF49" s="2">
        <f t="shared" si="6"/>
        <v>1.7961390740221332</v>
      </c>
      <c r="AG49" s="2">
        <f t="shared" si="7"/>
        <v>8.8176225989819752</v>
      </c>
      <c r="AH49" s="2">
        <f t="shared" si="32"/>
        <v>0.74439470766735016</v>
      </c>
      <c r="AI49" s="2">
        <f t="shared" si="8"/>
        <v>8.0273564816501844E-2</v>
      </c>
      <c r="AJ49" s="2">
        <f t="shared" si="9"/>
        <v>0.56703776330111377</v>
      </c>
      <c r="AK49" s="2">
        <f t="shared" si="10"/>
        <v>0.97126996888894135</v>
      </c>
      <c r="AL49" s="2">
        <f t="shared" si="11"/>
        <v>5.7458132536092208</v>
      </c>
      <c r="AM49" s="2">
        <f t="shared" si="33"/>
        <v>0.4502485599638345</v>
      </c>
      <c r="AN49" s="2">
        <f t="shared" si="12"/>
        <v>4.4317224105832241E-2</v>
      </c>
      <c r="AO49" s="2">
        <f t="shared" si="13"/>
        <v>0.35942806329545035</v>
      </c>
      <c r="AP49" s="2">
        <f t="shared" si="14"/>
        <v>0.52521843442391503</v>
      </c>
      <c r="AQ49" s="2">
        <f t="shared" si="15"/>
        <v>3.7441350630228807</v>
      </c>
      <c r="AR49" s="2">
        <f t="shared" si="34"/>
        <v>0.2739786584443244</v>
      </c>
      <c r="AS49" s="2">
        <f t="shared" si="16"/>
        <v>2.4466539600379308E-2</v>
      </c>
      <c r="AT49" s="2">
        <f t="shared" si="17"/>
        <v>0.22783056269872332</v>
      </c>
      <c r="AU49" s="2">
        <f t="shared" si="18"/>
        <v>0.28401413890544192</v>
      </c>
      <c r="AV49" s="2">
        <f t="shared" si="19"/>
        <v>2.4397847182644914</v>
      </c>
      <c r="AW49" s="2">
        <f t="shared" si="35"/>
        <v>0.16766806311403837</v>
      </c>
      <c r="AX49" s="2">
        <f t="shared" si="20"/>
        <v>1.3507424530638652E-2</v>
      </c>
      <c r="AY49" s="2">
        <f t="shared" si="21"/>
        <v>0.14441489299334309</v>
      </c>
      <c r="AZ49" s="2">
        <f t="shared" si="22"/>
        <v>0.15358187339078458</v>
      </c>
      <c r="BA49" s="2">
        <f t="shared" si="23"/>
        <v>1.5898329978168761</v>
      </c>
      <c r="BB49" s="2">
        <f t="shared" si="36"/>
        <v>0.10315507130886722</v>
      </c>
      <c r="BD49" s="2">
        <f t="shared" si="66"/>
        <v>11424.746219442097</v>
      </c>
      <c r="BE49" s="2">
        <f t="shared" si="67"/>
        <v>13920.053071428058</v>
      </c>
      <c r="BF49" s="2">
        <f t="shared" si="37"/>
        <v>36.167567060462801</v>
      </c>
      <c r="BG49" s="2">
        <f t="shared" si="38"/>
        <v>35.559797649131049</v>
      </c>
      <c r="BH49" s="2">
        <f t="shared" si="68"/>
        <v>2.6778150206369382</v>
      </c>
      <c r="BI49" s="2">
        <f t="shared" si="39"/>
        <v>2.8750074602686833</v>
      </c>
      <c r="BJ49" s="2">
        <f t="shared" si="40"/>
        <v>114.39495285443051</v>
      </c>
      <c r="BK49" s="2">
        <f t="shared" si="41"/>
        <v>107.42037616381069</v>
      </c>
      <c r="BL49" s="2">
        <f t="shared" si="42"/>
        <v>183.17638826844862</v>
      </c>
      <c r="BM49" s="2">
        <f t="shared" si="43"/>
        <v>175.33861339604348</v>
      </c>
      <c r="BN49" s="2">
        <f t="shared" si="44"/>
        <v>285.72536544375646</v>
      </c>
      <c r="BO49" s="2">
        <f t="shared" si="45"/>
        <v>281.57273316546065</v>
      </c>
      <c r="BP49" s="2">
        <f t="shared" si="46"/>
        <v>429.02791631930012</v>
      </c>
      <c r="BQ49" s="2">
        <f t="shared" si="47"/>
        <v>442.43250905227313</v>
      </c>
      <c r="BR49" s="2">
        <f t="shared" si="48"/>
        <v>608.51035292732422</v>
      </c>
      <c r="BS49" s="2">
        <f t="shared" si="49"/>
        <v>674.59365280337101</v>
      </c>
      <c r="BU49" s="2">
        <f t="shared" si="50"/>
        <v>3.0208376668430126</v>
      </c>
      <c r="BV49" s="2">
        <f t="shared" si="51"/>
        <v>4.9308102123108712</v>
      </c>
      <c r="BW49" s="2">
        <f t="shared" si="52"/>
        <v>7.9182883981439431</v>
      </c>
      <c r="BX49" s="2">
        <f t="shared" si="53"/>
        <v>12.441929884353112</v>
      </c>
      <c r="BY49" s="2">
        <f t="shared" si="54"/>
        <v>18.970683114105281</v>
      </c>
      <c r="CA49" s="2">
        <f t="shared" si="55"/>
        <v>0.77169516245810144</v>
      </c>
      <c r="CB49" s="2">
        <f t="shared" si="56"/>
        <v>1.2596116731475615</v>
      </c>
      <c r="CC49" s="2">
        <f t="shared" si="57"/>
        <v>2.0227849112400986</v>
      </c>
      <c r="CD49" s="2">
        <f t="shared" si="69"/>
        <v>3.1783823436736656</v>
      </c>
      <c r="CE49" s="2">
        <f t="shared" si="58"/>
        <v>4.8462002935033679</v>
      </c>
      <c r="CG49" s="2">
        <f t="shared" si="59"/>
        <v>37.363512146772564</v>
      </c>
      <c r="CH49" s="2">
        <f t="shared" si="60"/>
        <v>60.987185535740224</v>
      </c>
      <c r="CI49" s="2">
        <f t="shared" si="61"/>
        <v>97.938087833395159</v>
      </c>
      <c r="CJ49" s="2">
        <f t="shared" si="62"/>
        <v>153.88916904268683</v>
      </c>
      <c r="CK49" s="2">
        <f t="shared" si="63"/>
        <v>234.64066167686639</v>
      </c>
    </row>
    <row r="50" spans="1:89">
      <c r="A50" s="2">
        <v>1</v>
      </c>
      <c r="B50" s="2">
        <f t="shared" si="24"/>
        <v>1316.9565217391305</v>
      </c>
      <c r="C50" s="3">
        <v>3.9</v>
      </c>
      <c r="D50" s="2">
        <f t="shared" ref="D50:D59" si="84">$D$5+$D$7*$C50</f>
        <v>51.694200000000002</v>
      </c>
      <c r="E50" s="2">
        <f t="shared" ref="E50:E59" si="85">$E$5+$E$7*$C50</f>
        <v>32.649000000000001</v>
      </c>
      <c r="F50" s="2">
        <f t="shared" ref="F50:F59" si="86">$F$5+$F$7*$C50</f>
        <v>10.4627</v>
      </c>
      <c r="G50" s="2">
        <f t="shared" ref="G50:G59" si="87">$G$5+$G$7*$C50</f>
        <v>1.8479000000000001</v>
      </c>
      <c r="H50" s="3">
        <f t="shared" si="79"/>
        <v>96.65379999999999</v>
      </c>
      <c r="J50" s="2">
        <f t="shared" si="25"/>
        <v>53.483877509213301</v>
      </c>
      <c r="K50" s="2">
        <f t="shared" si="26"/>
        <v>33.779323730675884</v>
      </c>
      <c r="L50" s="2">
        <f t="shared" si="27"/>
        <v>10.824923593278278</v>
      </c>
      <c r="M50" s="2">
        <f t="shared" si="28"/>
        <v>1.9118751668325513</v>
      </c>
      <c r="N50" s="3">
        <f t="shared" si="74"/>
        <v>100</v>
      </c>
      <c r="O50" s="2">
        <v>8.0000000000000002E-3</v>
      </c>
      <c r="P50" s="2">
        <f t="shared" si="0"/>
        <v>9.6142630059692646E-2</v>
      </c>
      <c r="Q50" s="2">
        <f t="shared" si="1"/>
        <v>0.22436168956550737</v>
      </c>
      <c r="R50" s="2">
        <v>0.3</v>
      </c>
      <c r="S50" s="2">
        <f t="shared" si="65"/>
        <v>6.6777647420338773E-2</v>
      </c>
      <c r="T50" s="2">
        <v>0.12</v>
      </c>
      <c r="U50" s="2">
        <f t="shared" si="2"/>
        <v>0.67494926068941963</v>
      </c>
      <c r="V50" s="2">
        <f t="shared" si="3"/>
        <v>1.2771300139230641</v>
      </c>
      <c r="W50" s="2">
        <v>0.06</v>
      </c>
      <c r="X50" s="2">
        <f t="shared" si="30"/>
        <v>0.43156942209123395</v>
      </c>
      <c r="Y50" s="2">
        <v>2.6700000000000002E-2</v>
      </c>
      <c r="Z50" s="2">
        <v>0.21</v>
      </c>
      <c r="AA50" s="2">
        <v>0.442</v>
      </c>
      <c r="AB50" s="2">
        <v>0.5</v>
      </c>
      <c r="AC50" s="2">
        <f t="shared" si="31"/>
        <v>0.14262231324583205</v>
      </c>
      <c r="AD50" s="2">
        <f t="shared" si="4"/>
        <v>0.14529502039894987</v>
      </c>
      <c r="AE50" s="2">
        <f t="shared" si="5"/>
        <v>0.89244862958544546</v>
      </c>
      <c r="AF50" s="2">
        <f t="shared" si="6"/>
        <v>1.7920767856210666</v>
      </c>
      <c r="AG50" s="2">
        <f t="shared" si="7"/>
        <v>8.8090811957187416</v>
      </c>
      <c r="AH50" s="2">
        <f t="shared" si="32"/>
        <v>0.74158210103822941</v>
      </c>
      <c r="AI50" s="2">
        <f t="shared" si="8"/>
        <v>8.0214102802097662E-2</v>
      </c>
      <c r="AJ50" s="2">
        <f t="shared" si="9"/>
        <v>0.56569615514696703</v>
      </c>
      <c r="AK50" s="2">
        <f t="shared" si="10"/>
        <v>0.96907326887501299</v>
      </c>
      <c r="AL50" s="2">
        <f t="shared" si="11"/>
        <v>5.7402474327177719</v>
      </c>
      <c r="AM50" s="2">
        <f t="shared" si="33"/>
        <v>0.44863775416634732</v>
      </c>
      <c r="AN50" s="2">
        <f t="shared" si="12"/>
        <v>4.42843964691855E-2</v>
      </c>
      <c r="AO50" s="2">
        <f t="shared" si="13"/>
        <v>0.35857765852216139</v>
      </c>
      <c r="AP50" s="2">
        <f t="shared" si="14"/>
        <v>0.52403055939516852</v>
      </c>
      <c r="AQ50" s="2">
        <f t="shared" si="15"/>
        <v>3.7405082160937564</v>
      </c>
      <c r="AR50" s="2">
        <f t="shared" si="34"/>
        <v>0.2730498758181355</v>
      </c>
      <c r="AS50" s="2">
        <f t="shared" si="16"/>
        <v>2.4448416202801738E-2</v>
      </c>
      <c r="AT50" s="2">
        <f t="shared" si="17"/>
        <v>0.22729151687062718</v>
      </c>
      <c r="AU50" s="2">
        <f t="shared" si="18"/>
        <v>0.28337179034852816</v>
      </c>
      <c r="AV50" s="2">
        <f t="shared" si="19"/>
        <v>2.4374213618245615</v>
      </c>
      <c r="AW50" s="2">
        <f t="shared" si="35"/>
        <v>0.16712873178887055</v>
      </c>
      <c r="AX50" s="2">
        <f t="shared" si="20"/>
        <v>1.3497419011712954E-2</v>
      </c>
      <c r="AY50" s="2">
        <f t="shared" si="21"/>
        <v>0.14407320816993355</v>
      </c>
      <c r="AZ50" s="2">
        <f t="shared" si="22"/>
        <v>0.1532345206317956</v>
      </c>
      <c r="BA50" s="2">
        <f t="shared" si="23"/>
        <v>1.5882929676553312</v>
      </c>
      <c r="BB50" s="2">
        <f t="shared" si="36"/>
        <v>0.10283959705009041</v>
      </c>
      <c r="BD50" s="2">
        <f t="shared" si="66"/>
        <v>11299.69606510331</v>
      </c>
      <c r="BE50" s="2">
        <f t="shared" si="67"/>
        <v>13852.864430240243</v>
      </c>
      <c r="BF50" s="2">
        <f t="shared" si="37"/>
        <v>36.199485834458038</v>
      </c>
      <c r="BG50" s="2">
        <f t="shared" si="38"/>
        <v>35.576199910293283</v>
      </c>
      <c r="BH50" s="2">
        <f t="shared" si="68"/>
        <v>2.6672207788888191</v>
      </c>
      <c r="BI50" s="2">
        <f t="shared" si="39"/>
        <v>2.8696795966435587</v>
      </c>
      <c r="BJ50" s="2">
        <f t="shared" si="40"/>
        <v>114.7873036067417</v>
      </c>
      <c r="BK50" s="2">
        <f t="shared" si="41"/>
        <v>107.60927173927045</v>
      </c>
      <c r="BL50" s="2">
        <f t="shared" si="42"/>
        <v>183.59979992836344</v>
      </c>
      <c r="BM50" s="2">
        <f t="shared" si="43"/>
        <v>175.55043869174398</v>
      </c>
      <c r="BN50" s="2">
        <f t="shared" si="44"/>
        <v>285.90686400315246</v>
      </c>
      <c r="BO50" s="2">
        <f t="shared" si="45"/>
        <v>281.68386472540141</v>
      </c>
      <c r="BP50" s="2">
        <f t="shared" si="46"/>
        <v>428.1963500671601</v>
      </c>
      <c r="BQ50" s="2">
        <f t="shared" si="47"/>
        <v>442.06747933470615</v>
      </c>
      <c r="BR50" s="2">
        <f t="shared" si="48"/>
        <v>604.89589622037909</v>
      </c>
      <c r="BS50" s="2">
        <f t="shared" si="49"/>
        <v>672.80653083970458</v>
      </c>
      <c r="BU50" s="2">
        <f t="shared" si="50"/>
        <v>3.0247545272010852</v>
      </c>
      <c r="BV50" s="2">
        <f t="shared" si="51"/>
        <v>4.9344910118112946</v>
      </c>
      <c r="BW50" s="2">
        <f t="shared" si="52"/>
        <v>7.9177614651277484</v>
      </c>
      <c r="BX50" s="2">
        <f t="shared" si="53"/>
        <v>12.42593308024454</v>
      </c>
      <c r="BY50" s="2">
        <f t="shared" si="54"/>
        <v>18.911703119956918</v>
      </c>
      <c r="CA50" s="2">
        <f t="shared" si="55"/>
        <v>0.77680159422020889</v>
      </c>
      <c r="CB50" s="2">
        <f t="shared" si="56"/>
        <v>1.2672501025024434</v>
      </c>
      <c r="CC50" s="2">
        <f t="shared" si="57"/>
        <v>2.0333979744326158</v>
      </c>
      <c r="CD50" s="2">
        <f t="shared" si="69"/>
        <v>3.1911629653264399</v>
      </c>
      <c r="CE50" s="2">
        <f t="shared" si="58"/>
        <v>4.8568044120246725</v>
      </c>
      <c r="CG50" s="2">
        <f t="shared" si="59"/>
        <v>37.498706080334777</v>
      </c>
      <c r="CH50" s="2">
        <f t="shared" si="60"/>
        <v>61.174229658625194</v>
      </c>
      <c r="CI50" s="2">
        <f t="shared" si="61"/>
        <v>98.15864637113674</v>
      </c>
      <c r="CJ50" s="2">
        <f t="shared" si="62"/>
        <v>154.04767830239939</v>
      </c>
      <c r="CK50" s="2">
        <f t="shared" si="63"/>
        <v>234.45353677345517</v>
      </c>
    </row>
    <row r="51" spans="1:89">
      <c r="A51" s="2">
        <v>1</v>
      </c>
      <c r="B51" s="2">
        <f t="shared" si="24"/>
        <v>1317.391304347826</v>
      </c>
      <c r="C51" s="3">
        <v>4</v>
      </c>
      <c r="D51" s="2">
        <f t="shared" si="84"/>
        <v>51.712000000000003</v>
      </c>
      <c r="E51" s="2">
        <f t="shared" si="85"/>
        <v>32.64</v>
      </c>
      <c r="F51" s="2">
        <f t="shared" si="86"/>
        <v>10.372</v>
      </c>
      <c r="G51" s="2">
        <f t="shared" si="87"/>
        <v>1.8440000000000001</v>
      </c>
      <c r="H51" s="3">
        <f t="shared" si="79"/>
        <v>96.567999999999998</v>
      </c>
      <c r="J51" s="2">
        <f t="shared" si="25"/>
        <v>53.549830171485389</v>
      </c>
      <c r="K51" s="2">
        <f t="shared" si="26"/>
        <v>33.800016568635577</v>
      </c>
      <c r="L51" s="2">
        <f t="shared" si="27"/>
        <v>10.740618010106868</v>
      </c>
      <c r="M51" s="2">
        <f t="shared" si="28"/>
        <v>1.9095352497721814</v>
      </c>
      <c r="N51" s="3">
        <f t="shared" si="74"/>
        <v>100.00000000000001</v>
      </c>
      <c r="O51" s="2">
        <v>8.0000000000000002E-3</v>
      </c>
      <c r="P51" s="2">
        <f t="shared" si="0"/>
        <v>9.5999643449105734E-2</v>
      </c>
      <c r="Q51" s="2">
        <f t="shared" si="1"/>
        <v>0.22428008735843064</v>
      </c>
      <c r="R51" s="2">
        <v>0.3</v>
      </c>
      <c r="S51" s="2">
        <f t="shared" si="65"/>
        <v>6.654955501056721E-2</v>
      </c>
      <c r="T51" s="2">
        <v>0.12</v>
      </c>
      <c r="U51" s="2">
        <f t="shared" si="2"/>
        <v>0.67496876438649467</v>
      </c>
      <c r="V51" s="2">
        <f t="shared" si="3"/>
        <v>1.2760274113551429</v>
      </c>
      <c r="W51" s="2">
        <v>0.06</v>
      </c>
      <c r="X51" s="2">
        <f t="shared" si="30"/>
        <v>0.43059830150930672</v>
      </c>
      <c r="Y51" s="2">
        <v>2.6700000000000002E-2</v>
      </c>
      <c r="Z51" s="2">
        <v>0.21</v>
      </c>
      <c r="AA51" s="2">
        <v>0.442</v>
      </c>
      <c r="AB51" s="2">
        <v>0.5</v>
      </c>
      <c r="AC51" s="2">
        <f t="shared" si="31"/>
        <v>0.14229904730345455</v>
      </c>
      <c r="AD51" s="2">
        <f t="shared" si="4"/>
        <v>0.14518745306912736</v>
      </c>
      <c r="AE51" s="2">
        <f t="shared" si="5"/>
        <v>0.89033825418277668</v>
      </c>
      <c r="AF51" s="2">
        <f t="shared" si="6"/>
        <v>1.7880258981741004</v>
      </c>
      <c r="AG51" s="2">
        <f t="shared" si="7"/>
        <v>8.8005527291824794</v>
      </c>
      <c r="AH51" s="2">
        <f t="shared" si="32"/>
        <v>0.73877680016269176</v>
      </c>
      <c r="AI51" s="2">
        <f t="shared" si="8"/>
        <v>8.0154717306098952E-2</v>
      </c>
      <c r="AJ51" s="2">
        <f t="shared" si="9"/>
        <v>0.5643584520998336</v>
      </c>
      <c r="AK51" s="2">
        <f t="shared" si="10"/>
        <v>0.96688273397629987</v>
      </c>
      <c r="AL51" s="2">
        <f t="shared" si="11"/>
        <v>5.7346900417649449</v>
      </c>
      <c r="AM51" s="2">
        <f t="shared" si="33"/>
        <v>0.44703107418283805</v>
      </c>
      <c r="AN51" s="2">
        <f t="shared" si="12"/>
        <v>4.4251611076624106E-2</v>
      </c>
      <c r="AO51" s="2">
        <f t="shared" si="13"/>
        <v>0.35772972907792738</v>
      </c>
      <c r="AP51" s="2">
        <f t="shared" si="14"/>
        <v>0.52284601817912635</v>
      </c>
      <c r="AQ51" s="2">
        <f t="shared" si="15"/>
        <v>3.7368868623519975</v>
      </c>
      <c r="AR51" s="2">
        <f t="shared" si="34"/>
        <v>0.27212343575334397</v>
      </c>
      <c r="AS51" s="2">
        <f t="shared" si="16"/>
        <v>2.4430316127230643E-2</v>
      </c>
      <c r="AT51" s="2">
        <f t="shared" si="17"/>
        <v>0.22675404007864433</v>
      </c>
      <c r="AU51" s="2">
        <f t="shared" si="18"/>
        <v>0.28273124456524612</v>
      </c>
      <c r="AV51" s="2">
        <f t="shared" si="19"/>
        <v>2.4350615849014927</v>
      </c>
      <c r="AW51" s="2">
        <f t="shared" si="35"/>
        <v>0.16659073820445061</v>
      </c>
      <c r="AX51" s="2">
        <f t="shared" si="20"/>
        <v>1.3487426368340875E-2</v>
      </c>
      <c r="AY51" s="2">
        <f t="shared" si="21"/>
        <v>0.14373251791099209</v>
      </c>
      <c r="AZ51" s="2">
        <f t="shared" si="22"/>
        <v>0.15288814273044127</v>
      </c>
      <c r="BA51" s="2">
        <f t="shared" si="23"/>
        <v>1.5867552700086103</v>
      </c>
      <c r="BB51" s="2">
        <f t="shared" si="36"/>
        <v>0.10252489138503894</v>
      </c>
      <c r="BD51" s="2">
        <f t="shared" si="66"/>
        <v>11175.408352049324</v>
      </c>
      <c r="BE51" s="2">
        <f t="shared" si="67"/>
        <v>13785.928028285471</v>
      </c>
      <c r="BF51" s="2">
        <f t="shared" si="37"/>
        <v>36.231325794652285</v>
      </c>
      <c r="BG51" s="2">
        <f t="shared" si="38"/>
        <v>35.592578057402257</v>
      </c>
      <c r="BH51" s="2">
        <f t="shared" si="68"/>
        <v>2.6566318141835983</v>
      </c>
      <c r="BI51" s="2">
        <f t="shared" si="39"/>
        <v>2.8643534020820596</v>
      </c>
      <c r="BJ51" s="2">
        <f t="shared" si="40"/>
        <v>115.18086234803719</v>
      </c>
      <c r="BK51" s="2">
        <f t="shared" si="41"/>
        <v>107.79856150448963</v>
      </c>
      <c r="BL51" s="2">
        <f t="shared" si="42"/>
        <v>184.02309090839975</v>
      </c>
      <c r="BM51" s="2">
        <f t="shared" si="43"/>
        <v>175.76225499716037</v>
      </c>
      <c r="BN51" s="2">
        <f t="shared" si="44"/>
        <v>286.0848079060429</v>
      </c>
      <c r="BO51" s="2">
        <f t="shared" si="45"/>
        <v>281.79388830491746</v>
      </c>
      <c r="BP51" s="2">
        <f t="shared" si="46"/>
        <v>427.35657917404865</v>
      </c>
      <c r="BQ51" s="2">
        <f t="shared" si="47"/>
        <v>441.69970683068971</v>
      </c>
      <c r="BR51" s="2">
        <f t="shared" si="48"/>
        <v>601.27990937049969</v>
      </c>
      <c r="BS51" s="2">
        <f t="shared" si="49"/>
        <v>671.01836530297442</v>
      </c>
      <c r="BU51" s="2">
        <f t="shared" si="50"/>
        <v>3.0286809045030822</v>
      </c>
      <c r="BV51" s="2">
        <f t="shared" si="51"/>
        <v>4.9381715118724525</v>
      </c>
      <c r="BW51" s="2">
        <f t="shared" si="52"/>
        <v>7.9172092521775683</v>
      </c>
      <c r="BX51" s="2">
        <f t="shared" si="53"/>
        <v>12.409882367001751</v>
      </c>
      <c r="BY51" s="2">
        <f t="shared" si="54"/>
        <v>18.85276093855251</v>
      </c>
      <c r="CA51" s="2">
        <f t="shared" si="55"/>
        <v>0.7819463534359995</v>
      </c>
      <c r="CB51" s="2">
        <f t="shared" si="56"/>
        <v>1.2749395951911087</v>
      </c>
      <c r="CC51" s="2">
        <f t="shared" si="57"/>
        <v>2.0440690516209203</v>
      </c>
      <c r="CD51" s="2">
        <f t="shared" si="69"/>
        <v>3.203989647446484</v>
      </c>
      <c r="CE51" s="2">
        <f t="shared" si="58"/>
        <v>4.8674152652342526</v>
      </c>
      <c r="CG51" s="2">
        <f t="shared" si="59"/>
        <v>37.634518640797715</v>
      </c>
      <c r="CH51" s="2">
        <f t="shared" si="60"/>
        <v>61.361930713368388</v>
      </c>
      <c r="CI51" s="2">
        <f t="shared" si="61"/>
        <v>98.379581269575638</v>
      </c>
      <c r="CJ51" s="2">
        <f t="shared" si="62"/>
        <v>154.20572982007883</v>
      </c>
      <c r="CK51" s="2">
        <f t="shared" si="63"/>
        <v>234.2652149051232</v>
      </c>
    </row>
    <row r="52" spans="1:89">
      <c r="A52" s="2">
        <v>1</v>
      </c>
      <c r="B52" s="2">
        <f t="shared" si="24"/>
        <v>1317.8260869565217</v>
      </c>
      <c r="C52" s="3">
        <v>4.0999999999999996</v>
      </c>
      <c r="D52" s="2">
        <f t="shared" si="84"/>
        <v>51.729799999999997</v>
      </c>
      <c r="E52" s="2">
        <f t="shared" si="85"/>
        <v>32.631</v>
      </c>
      <c r="F52" s="2">
        <f t="shared" si="86"/>
        <v>10.2813</v>
      </c>
      <c r="G52" s="2">
        <f t="shared" si="87"/>
        <v>1.8401000000000001</v>
      </c>
      <c r="H52" s="3">
        <f t="shared" si="79"/>
        <v>96.482200000000006</v>
      </c>
      <c r="J52" s="2">
        <f t="shared" si="25"/>
        <v>53.615900134947161</v>
      </c>
      <c r="K52" s="2">
        <f t="shared" si="26"/>
        <v>33.820746210181774</v>
      </c>
      <c r="L52" s="2">
        <f t="shared" si="27"/>
        <v>10.656162483857123</v>
      </c>
      <c r="M52" s="2">
        <f t="shared" si="28"/>
        <v>1.907191171013928</v>
      </c>
      <c r="N52" s="3">
        <f t="shared" si="74"/>
        <v>99.999999999999986</v>
      </c>
      <c r="O52" s="2">
        <v>8.0000000000000002E-3</v>
      </c>
      <c r="P52" s="2">
        <f t="shared" si="0"/>
        <v>9.5856947469548509E-2</v>
      </c>
      <c r="Q52" s="2">
        <f t="shared" si="1"/>
        <v>0.22419855940699765</v>
      </c>
      <c r="R52" s="2">
        <v>0.3</v>
      </c>
      <c r="S52" s="2">
        <f t="shared" si="65"/>
        <v>6.6321343229217428E-2</v>
      </c>
      <c r="T52" s="2">
        <v>0.12</v>
      </c>
      <c r="U52" s="2">
        <f t="shared" si="2"/>
        <v>0.67498825798674045</v>
      </c>
      <c r="V52" s="2">
        <f t="shared" si="3"/>
        <v>1.2749263625718052</v>
      </c>
      <c r="W52" s="2">
        <v>0.06</v>
      </c>
      <c r="X52" s="2">
        <f t="shared" si="30"/>
        <v>0.42962768529194839</v>
      </c>
      <c r="Y52" s="2">
        <v>2.6700000000000002E-2</v>
      </c>
      <c r="Z52" s="2">
        <v>0.21</v>
      </c>
      <c r="AA52" s="2">
        <v>0.442</v>
      </c>
      <c r="AB52" s="2">
        <v>0.5</v>
      </c>
      <c r="AC52" s="2">
        <f t="shared" si="31"/>
        <v>0.14197520641113073</v>
      </c>
      <c r="AD52" s="2">
        <f t="shared" si="4"/>
        <v>0.14508002410223958</v>
      </c>
      <c r="AE52" s="2">
        <f t="shared" si="5"/>
        <v>0.88823401854994788</v>
      </c>
      <c r="AF52" s="2">
        <f t="shared" si="6"/>
        <v>1.7839863740817938</v>
      </c>
      <c r="AG52" s="2">
        <f t="shared" si="7"/>
        <v>8.7920371739963254</v>
      </c>
      <c r="AH52" s="2">
        <f t="shared" si="32"/>
        <v>0.73597877745143847</v>
      </c>
      <c r="AI52" s="2">
        <f t="shared" si="8"/>
        <v>8.009540819715498E-2</v>
      </c>
      <c r="AJ52" s="2">
        <f t="shared" si="9"/>
        <v>0.5630246408668359</v>
      </c>
      <c r="AK52" s="2">
        <f t="shared" si="10"/>
        <v>0.96469834386074227</v>
      </c>
      <c r="AL52" s="2">
        <f t="shared" si="11"/>
        <v>5.7291410642144562</v>
      </c>
      <c r="AM52" s="2">
        <f t="shared" si="33"/>
        <v>0.44542850451253568</v>
      </c>
      <c r="AN52" s="2">
        <f t="shared" si="12"/>
        <v>4.4218867855632296E-2</v>
      </c>
      <c r="AO52" s="2">
        <f t="shared" si="13"/>
        <v>0.35688426653679595</v>
      </c>
      <c r="AP52" s="2">
        <f t="shared" si="14"/>
        <v>0.521664799781139</v>
      </c>
      <c r="AQ52" s="2">
        <f t="shared" si="15"/>
        <v>3.7332709910220929</v>
      </c>
      <c r="AR52" s="2">
        <f t="shared" si="34"/>
        <v>0.27119932949632214</v>
      </c>
      <c r="AS52" s="2">
        <f t="shared" si="16"/>
        <v>2.441223933363167E-2</v>
      </c>
      <c r="AT52" s="2">
        <f t="shared" si="17"/>
        <v>0.22621812698181878</v>
      </c>
      <c r="AU52" s="2">
        <f t="shared" si="18"/>
        <v>0.28209249561019156</v>
      </c>
      <c r="AV52" s="2">
        <f t="shared" si="19"/>
        <v>2.4327053804736565</v>
      </c>
      <c r="AW52" s="2">
        <f t="shared" si="35"/>
        <v>0.1660540773899358</v>
      </c>
      <c r="AX52" s="2">
        <f t="shared" si="20"/>
        <v>1.3477446578420359E-2</v>
      </c>
      <c r="AY52" s="2">
        <f t="shared" si="21"/>
        <v>0.14339281883104843</v>
      </c>
      <c r="AZ52" s="2">
        <f t="shared" si="22"/>
        <v>0.15254273647171854</v>
      </c>
      <c r="BA52" s="2">
        <f t="shared" si="23"/>
        <v>1.5852199003012202</v>
      </c>
      <c r="BB52" s="2">
        <f t="shared" si="36"/>
        <v>0.10221095147415031</v>
      </c>
      <c r="BD52" s="2">
        <f t="shared" si="66"/>
        <v>11051.883482368801</v>
      </c>
      <c r="BE52" s="2">
        <f t="shared" si="67"/>
        <v>13719.244014970431</v>
      </c>
      <c r="BF52" s="2">
        <f t="shared" si="37"/>
        <v>36.263086203592508</v>
      </c>
      <c r="BG52" s="2">
        <f t="shared" si="38"/>
        <v>35.608931914626403</v>
      </c>
      <c r="BH52" s="2">
        <f t="shared" si="68"/>
        <v>2.6460481574129124</v>
      </c>
      <c r="BI52" s="2">
        <f t="shared" si="39"/>
        <v>2.8590288839193976</v>
      </c>
      <c r="BJ52" s="2">
        <f t="shared" si="40"/>
        <v>115.57563178510459</v>
      </c>
      <c r="BK52" s="2">
        <f t="shared" si="41"/>
        <v>107.98824614548023</v>
      </c>
      <c r="BL52" s="2">
        <f t="shared" si="42"/>
        <v>184.44625024359701</v>
      </c>
      <c r="BM52" s="2">
        <f t="shared" si="43"/>
        <v>175.97405975926858</v>
      </c>
      <c r="BN52" s="2">
        <f t="shared" si="44"/>
        <v>286.25917176304279</v>
      </c>
      <c r="BO52" s="2">
        <f t="shared" si="45"/>
        <v>281.90279765755469</v>
      </c>
      <c r="BP52" s="2">
        <f t="shared" si="46"/>
        <v>426.50861019997279</v>
      </c>
      <c r="BQ52" s="2">
        <f t="shared" si="47"/>
        <v>441.329192278721</v>
      </c>
      <c r="BR52" s="2">
        <f t="shared" si="48"/>
        <v>597.66256930943734</v>
      </c>
      <c r="BS52" s="2">
        <f t="shared" si="49"/>
        <v>669.22919954703457</v>
      </c>
      <c r="BU52" s="2">
        <f t="shared" si="50"/>
        <v>3.0326168278336918</v>
      </c>
      <c r="BV52" s="2">
        <f t="shared" si="51"/>
        <v>4.9418516730906799</v>
      </c>
      <c r="BW52" s="2">
        <f t="shared" si="52"/>
        <v>7.9166316567266328</v>
      </c>
      <c r="BX52" s="2">
        <f t="shared" si="53"/>
        <v>12.393777868339955</v>
      </c>
      <c r="BY52" s="2">
        <f t="shared" si="54"/>
        <v>18.793857708272007</v>
      </c>
      <c r="CA52" s="2">
        <f t="shared" si="55"/>
        <v>0.78712971376297058</v>
      </c>
      <c r="CB52" s="2">
        <f t="shared" si="56"/>
        <v>1.2826804419197282</v>
      </c>
      <c r="CC52" s="2">
        <f t="shared" si="57"/>
        <v>2.0547983354617974</v>
      </c>
      <c r="CD52" s="2">
        <f t="shared" si="69"/>
        <v>3.2168623270869947</v>
      </c>
      <c r="CE52" s="2">
        <f t="shared" si="58"/>
        <v>4.8780326293254355</v>
      </c>
      <c r="CG52" s="2">
        <f t="shared" si="59"/>
        <v>37.770953190735469</v>
      </c>
      <c r="CH52" s="2">
        <f t="shared" si="60"/>
        <v>61.55029099182395</v>
      </c>
      <c r="CI52" s="2">
        <f t="shared" si="61"/>
        <v>98.600891807395314</v>
      </c>
      <c r="CJ52" s="2">
        <f t="shared" si="62"/>
        <v>154.36332062294863</v>
      </c>
      <c r="CK52" s="2">
        <f t="shared" si="63"/>
        <v>234.07570427536177</v>
      </c>
    </row>
    <row r="53" spans="1:89">
      <c r="A53" s="2">
        <v>1</v>
      </c>
      <c r="B53" s="2">
        <f t="shared" si="24"/>
        <v>1318.2608695652175</v>
      </c>
      <c r="C53" s="3">
        <v>4.2</v>
      </c>
      <c r="D53" s="2">
        <f t="shared" si="84"/>
        <v>51.747599999999998</v>
      </c>
      <c r="E53" s="2">
        <f t="shared" si="85"/>
        <v>32.622</v>
      </c>
      <c r="F53" s="2">
        <f t="shared" si="86"/>
        <v>10.1906</v>
      </c>
      <c r="G53" s="2">
        <f t="shared" si="87"/>
        <v>1.8362000000000001</v>
      </c>
      <c r="H53" s="3">
        <f t="shared" si="79"/>
        <v>96.3964</v>
      </c>
      <c r="J53" s="2">
        <f t="shared" si="25"/>
        <v>53.682087712819154</v>
      </c>
      <c r="K53" s="2">
        <f t="shared" si="26"/>
        <v>33.841512753588304</v>
      </c>
      <c r="L53" s="2">
        <f t="shared" si="27"/>
        <v>10.571556614147415</v>
      </c>
      <c r="M53" s="2">
        <f t="shared" si="28"/>
        <v>1.9048429194451246</v>
      </c>
      <c r="N53" s="3">
        <f t="shared" si="74"/>
        <v>100</v>
      </c>
      <c r="O53" s="2">
        <v>8.0000000000000002E-3</v>
      </c>
      <c r="P53" s="2">
        <f t="shared" si="0"/>
        <v>9.5714541393219957E-2</v>
      </c>
      <c r="Q53" s="2">
        <f t="shared" si="1"/>
        <v>0.22411710561527995</v>
      </c>
      <c r="R53" s="2">
        <v>0.3</v>
      </c>
      <c r="S53" s="2">
        <f t="shared" si="65"/>
        <v>6.6093011210093866E-2</v>
      </c>
      <c r="T53" s="2">
        <v>0.12</v>
      </c>
      <c r="U53" s="2">
        <f t="shared" si="2"/>
        <v>0.67500774149798637</v>
      </c>
      <c r="V53" s="2">
        <f t="shared" si="3"/>
        <v>1.2738268647003583</v>
      </c>
      <c r="W53" s="2">
        <v>0.06</v>
      </c>
      <c r="X53" s="2">
        <f t="shared" si="30"/>
        <v>0.42865757010181688</v>
      </c>
      <c r="Y53" s="2">
        <v>2.6700000000000002E-2</v>
      </c>
      <c r="Z53" s="2">
        <v>0.21</v>
      </c>
      <c r="AA53" s="2">
        <v>0.442</v>
      </c>
      <c r="AB53" s="2">
        <v>0.5</v>
      </c>
      <c r="AC53" s="2">
        <f t="shared" si="31"/>
        <v>0.14165078903361533</v>
      </c>
      <c r="AD53" s="2">
        <f t="shared" si="4"/>
        <v>0.14497273326086915</v>
      </c>
      <c r="AE53" s="2">
        <f t="shared" si="5"/>
        <v>0.88613590179707757</v>
      </c>
      <c r="AF53" s="2">
        <f t="shared" si="6"/>
        <v>1.7799581758860683</v>
      </c>
      <c r="AG53" s="2">
        <f t="shared" si="7"/>
        <v>8.7835345048437681</v>
      </c>
      <c r="AH53" s="2">
        <f t="shared" si="32"/>
        <v>0.73318800541403106</v>
      </c>
      <c r="AI53" s="2">
        <f t="shared" si="8"/>
        <v>8.0036175344192925E-2</v>
      </c>
      <c r="AJ53" s="2">
        <f t="shared" si="9"/>
        <v>0.5616947082065108</v>
      </c>
      <c r="AK53" s="2">
        <f t="shared" si="10"/>
        <v>0.96252007827272212</v>
      </c>
      <c r="AL53" s="2">
        <f t="shared" si="11"/>
        <v>5.7236004835693448</v>
      </c>
      <c r="AM53" s="2">
        <f t="shared" si="33"/>
        <v>0.4438300297099268</v>
      </c>
      <c r="AN53" s="2">
        <f t="shared" si="12"/>
        <v>4.4186166733847718E-2</v>
      </c>
      <c r="AO53" s="2">
        <f t="shared" si="13"/>
        <v>0.35604126250540452</v>
      </c>
      <c r="AP53" s="2">
        <f t="shared" si="14"/>
        <v>0.52048689324789343</v>
      </c>
      <c r="AQ53" s="2">
        <f t="shared" si="15"/>
        <v>3.7296605913541536</v>
      </c>
      <c r="AR53" s="2">
        <f t="shared" si="34"/>
        <v>0.27027754832446277</v>
      </c>
      <c r="AS53" s="2">
        <f t="shared" si="16"/>
        <v>2.4394185782055232E-2</v>
      </c>
      <c r="AT53" s="2">
        <f t="shared" si="17"/>
        <v>0.22568377225985228</v>
      </c>
      <c r="AU53" s="2">
        <f t="shared" si="18"/>
        <v>0.28145553756031322</v>
      </c>
      <c r="AV53" s="2">
        <f t="shared" si="19"/>
        <v>2.4303527415361201</v>
      </c>
      <c r="AW53" s="2">
        <f t="shared" si="35"/>
        <v>0.16551874439198072</v>
      </c>
      <c r="AX53" s="2">
        <f t="shared" si="20"/>
        <v>1.3467479619896109E-2</v>
      </c>
      <c r="AY53" s="2">
        <f t="shared" si="21"/>
        <v>0.14305410755772677</v>
      </c>
      <c r="AZ53" s="2">
        <f t="shared" si="22"/>
        <v>0.15219829865271184</v>
      </c>
      <c r="BA53" s="2">
        <f t="shared" si="23"/>
        <v>1.5836868539685482</v>
      </c>
      <c r="BB53" s="2">
        <f t="shared" si="36"/>
        <v>0.10189777448778244</v>
      </c>
      <c r="BD53" s="2">
        <f t="shared" si="66"/>
        <v>10929.121830800485</v>
      </c>
      <c r="BE53" s="2">
        <f t="shared" si="67"/>
        <v>13652.812534394956</v>
      </c>
      <c r="BF53" s="2">
        <f t="shared" si="37"/>
        <v>36.294766318972805</v>
      </c>
      <c r="BG53" s="2">
        <f t="shared" si="38"/>
        <v>35.625261305206081</v>
      </c>
      <c r="BH53" s="2">
        <f t="shared" si="68"/>
        <v>2.6354698396912655</v>
      </c>
      <c r="BI53" s="2">
        <f t="shared" si="39"/>
        <v>2.8537060495330131</v>
      </c>
      <c r="BJ53" s="2">
        <f t="shared" si="40"/>
        <v>115.97161461828568</v>
      </c>
      <c r="BK53" s="2">
        <f t="shared" si="41"/>
        <v>108.1783263472137</v>
      </c>
      <c r="BL53" s="2">
        <f t="shared" si="42"/>
        <v>184.86926686170739</v>
      </c>
      <c r="BM53" s="2">
        <f t="shared" si="43"/>
        <v>176.18585040456475</v>
      </c>
      <c r="BN53" s="2">
        <f t="shared" si="44"/>
        <v>286.42993013718501</v>
      </c>
      <c r="BO53" s="2">
        <f t="shared" si="45"/>
        <v>282.01058652611732</v>
      </c>
      <c r="BP53" s="2">
        <f t="shared" si="46"/>
        <v>425.65245021831072</v>
      </c>
      <c r="BQ53" s="2">
        <f t="shared" si="47"/>
        <v>440.95593651537791</v>
      </c>
      <c r="BR53" s="2">
        <f t="shared" si="48"/>
        <v>594.04405333201362</v>
      </c>
      <c r="BS53" s="2">
        <f t="shared" si="49"/>
        <v>667.43907701810542</v>
      </c>
      <c r="BU53" s="2">
        <f t="shared" si="50"/>
        <v>3.0365623263907149</v>
      </c>
      <c r="BV53" s="2">
        <f t="shared" si="51"/>
        <v>4.9455314557599586</v>
      </c>
      <c r="BW53" s="2">
        <f t="shared" si="52"/>
        <v>7.9160285761863545</v>
      </c>
      <c r="BX53" s="2">
        <f t="shared" si="53"/>
        <v>12.377619710285158</v>
      </c>
      <c r="BY53" s="2">
        <f t="shared" si="54"/>
        <v>18.734994567480395</v>
      </c>
      <c r="CA53" s="2">
        <f t="shared" si="55"/>
        <v>0.79235195000798986</v>
      </c>
      <c r="CB53" s="2">
        <f t="shared" si="56"/>
        <v>1.2904729334026022</v>
      </c>
      <c r="CC53" s="2">
        <f t="shared" si="57"/>
        <v>2.0655860161828188</v>
      </c>
      <c r="CD53" s="2">
        <f t="shared" si="69"/>
        <v>3.2297809363784653</v>
      </c>
      <c r="CE53" s="2">
        <f t="shared" si="58"/>
        <v>4.8886562775007292</v>
      </c>
      <c r="CG53" s="2">
        <f t="shared" si="59"/>
        <v>37.908013113304449</v>
      </c>
      <c r="CH53" s="2">
        <f t="shared" si="60"/>
        <v>61.739312790606519</v>
      </c>
      <c r="CI53" s="2">
        <f t="shared" si="61"/>
        <v>98.82257724907096</v>
      </c>
      <c r="CJ53" s="2">
        <f t="shared" si="62"/>
        <v>154.52044774812632</v>
      </c>
      <c r="CK53" s="2">
        <f t="shared" si="63"/>
        <v>233.88501318393557</v>
      </c>
    </row>
    <row r="54" spans="1:89">
      <c r="A54" s="2">
        <v>1</v>
      </c>
      <c r="B54" s="2">
        <f t="shared" si="24"/>
        <v>1318.695652173913</v>
      </c>
      <c r="C54" s="3">
        <v>4.3</v>
      </c>
      <c r="D54" s="2">
        <f t="shared" si="84"/>
        <v>51.7654</v>
      </c>
      <c r="E54" s="2">
        <f t="shared" si="85"/>
        <v>32.613</v>
      </c>
      <c r="F54" s="2">
        <f t="shared" si="86"/>
        <v>10.0999</v>
      </c>
      <c r="G54" s="2">
        <f t="shared" si="87"/>
        <v>1.8323</v>
      </c>
      <c r="H54" s="3">
        <f t="shared" si="79"/>
        <v>96.310600000000008</v>
      </c>
      <c r="J54" s="2">
        <f t="shared" si="25"/>
        <v>53.748393219437936</v>
      </c>
      <c r="K54" s="2">
        <f t="shared" si="26"/>
        <v>33.862316297479197</v>
      </c>
      <c r="L54" s="2">
        <f t="shared" si="27"/>
        <v>10.486799999169353</v>
      </c>
      <c r="M54" s="2">
        <f t="shared" si="28"/>
        <v>1.9024904839135048</v>
      </c>
      <c r="N54" s="3">
        <f t="shared" si="74"/>
        <v>99.999999999999986</v>
      </c>
      <c r="O54" s="2">
        <v>8.0000000000000002E-3</v>
      </c>
      <c r="P54" s="2">
        <f t="shared" si="0"/>
        <v>9.5572424494462307E-2</v>
      </c>
      <c r="Q54" s="2">
        <f t="shared" si="1"/>
        <v>0.22403572588750784</v>
      </c>
      <c r="R54" s="2">
        <v>0.3</v>
      </c>
      <c r="S54" s="2">
        <f t="shared" si="65"/>
        <v>6.5864558085290084E-2</v>
      </c>
      <c r="T54" s="2">
        <v>0.12</v>
      </c>
      <c r="U54" s="2">
        <f t="shared" si="2"/>
        <v>0.67502721492805606</v>
      </c>
      <c r="V54" s="2">
        <f t="shared" si="3"/>
        <v>1.2727289148746008</v>
      </c>
      <c r="W54" s="2">
        <v>0.06</v>
      </c>
      <c r="X54" s="2">
        <f t="shared" si="30"/>
        <v>0.42768795260117443</v>
      </c>
      <c r="Y54" s="2">
        <v>2.6700000000000002E-2</v>
      </c>
      <c r="Z54" s="2">
        <v>0.21</v>
      </c>
      <c r="AA54" s="2">
        <v>0.442</v>
      </c>
      <c r="AB54" s="2">
        <v>0.5</v>
      </c>
      <c r="AC54" s="2">
        <f t="shared" si="31"/>
        <v>0.14132579363019229</v>
      </c>
      <c r="AD54" s="2">
        <f t="shared" si="4"/>
        <v>0.14486558030810159</v>
      </c>
      <c r="AE54" s="2">
        <f t="shared" si="5"/>
        <v>0.88404388311506177</v>
      </c>
      <c r="AF54" s="2">
        <f t="shared" si="6"/>
        <v>1.7759412662696223</v>
      </c>
      <c r="AG54" s="2">
        <f t="shared" si="7"/>
        <v>8.7750446964684663</v>
      </c>
      <c r="AH54" s="2">
        <f t="shared" si="32"/>
        <v>0.73040445665843889</v>
      </c>
      <c r="AI54" s="2">
        <f t="shared" si="8"/>
        <v>7.9977018616417608E-2</v>
      </c>
      <c r="AJ54" s="2">
        <f t="shared" si="9"/>
        <v>0.56036864092859728</v>
      </c>
      <c r="AK54" s="2">
        <f t="shared" si="10"/>
        <v>0.96034791703274713</v>
      </c>
      <c r="AL54" s="2">
        <f t="shared" si="11"/>
        <v>5.7180682833718626</v>
      </c>
      <c r="AM54" s="2">
        <f t="shared" si="33"/>
        <v>0.44223563438450131</v>
      </c>
      <c r="AN54" s="2">
        <f t="shared" si="12"/>
        <v>4.4153507639061285E-2</v>
      </c>
      <c r="AO54" s="2">
        <f t="shared" si="13"/>
        <v>0.3552007086228462</v>
      </c>
      <c r="AP54" s="2">
        <f t="shared" si="14"/>
        <v>0.51931228766724213</v>
      </c>
      <c r="AQ54" s="2">
        <f t="shared" si="15"/>
        <v>3.7260556526238462</v>
      </c>
      <c r="AR54" s="2">
        <f t="shared" si="34"/>
        <v>0.26935808354603752</v>
      </c>
      <c r="AS54" s="2">
        <f t="shared" si="16"/>
        <v>2.4376155432636323E-2</v>
      </c>
      <c r="AT54" s="2">
        <f t="shared" si="17"/>
        <v>0.22515097061301914</v>
      </c>
      <c r="AU54" s="2">
        <f t="shared" si="18"/>
        <v>0.28082036451482001</v>
      </c>
      <c r="AV54" s="2">
        <f t="shared" si="19"/>
        <v>2.4280036611006013</v>
      </c>
      <c r="AW54" s="2">
        <f t="shared" si="35"/>
        <v>0.16498473427465768</v>
      </c>
      <c r="AX54" s="2">
        <f t="shared" si="20"/>
        <v>1.345752547075958E-2</v>
      </c>
      <c r="AY54" s="2">
        <f t="shared" si="21"/>
        <v>0.14271638073169143</v>
      </c>
      <c r="AZ54" s="2">
        <f t="shared" si="22"/>
        <v>0.15185482608254292</v>
      </c>
      <c r="BA54" s="2">
        <f t="shared" si="23"/>
        <v>1.5821561264568316</v>
      </c>
      <c r="BB54" s="2">
        <f t="shared" si="36"/>
        <v>0.10158535760616835</v>
      </c>
      <c r="BD54" s="2">
        <f t="shared" si="66"/>
        <v>10807.123744603052</v>
      </c>
      <c r="BE54" s="2">
        <f t="shared" si="67"/>
        <v>13586.633725330028</v>
      </c>
      <c r="BF54" s="2">
        <f t="shared" si="37"/>
        <v>36.326365393597946</v>
      </c>
      <c r="BG54" s="2">
        <f t="shared" si="38"/>
        <v>35.641566051447754</v>
      </c>
      <c r="BH54" s="2">
        <f t="shared" si="68"/>
        <v>2.6248968923580573</v>
      </c>
      <c r="BI54" s="2">
        <f t="shared" si="39"/>
        <v>2.8483849063428979</v>
      </c>
      <c r="BJ54" s="2">
        <f t="shared" si="40"/>
        <v>116.36881354125372</v>
      </c>
      <c r="BK54" s="2">
        <f t="shared" si="41"/>
        <v>108.36880279358672</v>
      </c>
      <c r="BL54" s="2">
        <f t="shared" si="42"/>
        <v>185.29212958236869</v>
      </c>
      <c r="BM54" s="2">
        <f t="shared" si="43"/>
        <v>176.39762433893227</v>
      </c>
      <c r="BN54" s="2">
        <f t="shared" si="44"/>
        <v>286.59705754502374</v>
      </c>
      <c r="BO54" s="2">
        <f t="shared" si="45"/>
        <v>282.1172486428361</v>
      </c>
      <c r="BP54" s="2">
        <f t="shared" si="46"/>
        <v>424.78810681946203</v>
      </c>
      <c r="BQ54" s="2">
        <f t="shared" si="47"/>
        <v>440.57994047593797</v>
      </c>
      <c r="BR54" s="2">
        <f t="shared" si="48"/>
        <v>590.42453907908441</v>
      </c>
      <c r="BS54" s="2">
        <f t="shared" si="49"/>
        <v>665.64804125208173</v>
      </c>
      <c r="BU54" s="2">
        <f t="shared" si="50"/>
        <v>3.0405174294855319</v>
      </c>
      <c r="BV54" s="2">
        <f t="shared" si="51"/>
        <v>4.9492108198698812</v>
      </c>
      <c r="BW54" s="2">
        <f t="shared" si="52"/>
        <v>7.9153999079503565</v>
      </c>
      <c r="BX54" s="2">
        <f t="shared" si="53"/>
        <v>12.361408021184348</v>
      </c>
      <c r="BY54" s="2">
        <f t="shared" si="54"/>
        <v>18.676172654457286</v>
      </c>
      <c r="CA54" s="2">
        <f t="shared" si="55"/>
        <v>0.79761333811149293</v>
      </c>
      <c r="CB54" s="2">
        <f t="shared" si="56"/>
        <v>1.2983173603191211</v>
      </c>
      <c r="CC54" s="2">
        <f t="shared" si="57"/>
        <v>2.0764322815067517</v>
      </c>
      <c r="CD54" s="2">
        <f t="shared" si="69"/>
        <v>3.2427454024505691</v>
      </c>
      <c r="CE54" s="2">
        <f t="shared" si="58"/>
        <v>4.8992859799487434</v>
      </c>
      <c r="CG54" s="2">
        <f t="shared" si="59"/>
        <v>38.045701812373295</v>
      </c>
      <c r="CH54" s="2">
        <f t="shared" si="60"/>
        <v>61.928998411037412</v>
      </c>
      <c r="CI54" s="2">
        <f t="shared" si="61"/>
        <v>99.044636844762834</v>
      </c>
      <c r="CJ54" s="2">
        <f t="shared" si="62"/>
        <v>154.67710824293334</v>
      </c>
      <c r="CK54" s="2">
        <f t="shared" si="63"/>
        <v>233.69315002680639</v>
      </c>
    </row>
    <row r="55" spans="1:89">
      <c r="A55" s="2">
        <v>1</v>
      </c>
      <c r="B55" s="2">
        <f t="shared" si="24"/>
        <v>1319.1304347826087</v>
      </c>
      <c r="C55" s="3">
        <v>4.4000000000000004</v>
      </c>
      <c r="D55" s="2">
        <f t="shared" si="84"/>
        <v>51.783200000000001</v>
      </c>
      <c r="E55" s="2">
        <f t="shared" si="85"/>
        <v>32.603999999999999</v>
      </c>
      <c r="F55" s="2">
        <f t="shared" si="86"/>
        <v>10.0092</v>
      </c>
      <c r="G55" s="2">
        <f t="shared" si="87"/>
        <v>1.8284</v>
      </c>
      <c r="H55" s="3">
        <f t="shared" si="79"/>
        <v>96.224800000000002</v>
      </c>
      <c r="J55" s="2">
        <f t="shared" si="25"/>
        <v>53.814816970261298</v>
      </c>
      <c r="K55" s="2">
        <f t="shared" si="26"/>
        <v>33.883156940830226</v>
      </c>
      <c r="L55" s="2">
        <f t="shared" si="27"/>
        <v>10.401892235681446</v>
      </c>
      <c r="M55" s="2">
        <f t="shared" si="28"/>
        <v>1.9001338532270267</v>
      </c>
      <c r="N55" s="3">
        <f t="shared" si="74"/>
        <v>100</v>
      </c>
      <c r="O55" s="2">
        <v>8.0000000000000002E-3</v>
      </c>
      <c r="P55" s="2">
        <f t="shared" si="0"/>
        <v>9.543059604975232E-2</v>
      </c>
      <c r="Q55" s="2">
        <f t="shared" si="1"/>
        <v>0.22395442012807001</v>
      </c>
      <c r="R55" s="2">
        <v>0.3</v>
      </c>
      <c r="S55" s="2">
        <f t="shared" si="65"/>
        <v>6.5635982985176422E-2</v>
      </c>
      <c r="T55" s="2">
        <v>0.12</v>
      </c>
      <c r="U55" s="2">
        <f t="shared" si="2"/>
        <v>0.67504667828476261</v>
      </c>
      <c r="V55" s="2">
        <f t="shared" si="3"/>
        <v>1.2716325102347956</v>
      </c>
      <c r="W55" s="2">
        <v>0.06</v>
      </c>
      <c r="X55" s="2">
        <f t="shared" si="30"/>
        <v>0.42671882945185147</v>
      </c>
      <c r="Y55" s="2">
        <v>2.6700000000000002E-2</v>
      </c>
      <c r="Z55" s="2">
        <v>0.21</v>
      </c>
      <c r="AA55" s="2">
        <v>0.442</v>
      </c>
      <c r="AB55" s="2">
        <v>0.5</v>
      </c>
      <c r="AC55" s="2">
        <f t="shared" si="31"/>
        <v>0.14100021865465034</v>
      </c>
      <c r="AD55" s="2">
        <f t="shared" si="4"/>
        <v>0.14475856500752307</v>
      </c>
      <c r="AE55" s="2">
        <f t="shared" si="5"/>
        <v>0.88195794177520159</v>
      </c>
      <c r="AF55" s="2">
        <f t="shared" si="6"/>
        <v>1.7719356080553235</v>
      </c>
      <c r="AG55" s="2">
        <f t="shared" si="7"/>
        <v>8.7665677236740525</v>
      </c>
      <c r="AH55" s="2">
        <f t="shared" si="32"/>
        <v>0.72762810389056909</v>
      </c>
      <c r="AI55" s="2">
        <f t="shared" si="8"/>
        <v>7.9917937883310392E-2</v>
      </c>
      <c r="AJ55" s="2">
        <f t="shared" si="9"/>
        <v>0.55904642589380127</v>
      </c>
      <c r="AK55" s="2">
        <f t="shared" si="10"/>
        <v>0.95818184003712281</v>
      </c>
      <c r="AL55" s="2">
        <f t="shared" si="11"/>
        <v>5.7125444472033395</v>
      </c>
      <c r="AM55" s="2">
        <f t="shared" si="33"/>
        <v>0.44064530320049189</v>
      </c>
      <c r="AN55" s="2">
        <f t="shared" si="12"/>
        <v>4.4120890499216615E-2</v>
      </c>
      <c r="AO55" s="2">
        <f t="shared" si="13"/>
        <v>0.35436259656052049</v>
      </c>
      <c r="AP55" s="2">
        <f t="shared" si="14"/>
        <v>0.51814097216802524</v>
      </c>
      <c r="AQ55" s="2">
        <f t="shared" si="15"/>
        <v>3.7224561641322955</v>
      </c>
      <c r="AR55" s="2">
        <f t="shared" si="34"/>
        <v>0.26844092650004919</v>
      </c>
      <c r="AS55" s="2">
        <f t="shared" si="16"/>
        <v>2.4358148245594204E-2</v>
      </c>
      <c r="AT55" s="2">
        <f t="shared" si="17"/>
        <v>0.22461971676207176</v>
      </c>
      <c r="AU55" s="2">
        <f t="shared" si="18"/>
        <v>0.28018697059508541</v>
      </c>
      <c r="AV55" s="2">
        <f t="shared" si="19"/>
        <v>2.4256581321954118</v>
      </c>
      <c r="AW55" s="2">
        <f t="shared" si="35"/>
        <v>0.1644520421193732</v>
      </c>
      <c r="AX55" s="2">
        <f t="shared" si="20"/>
        <v>1.3447584109048725E-2</v>
      </c>
      <c r="AY55" s="2">
        <f t="shared" si="21"/>
        <v>0.14237963500658729</v>
      </c>
      <c r="AZ55" s="2">
        <f t="shared" si="22"/>
        <v>0.15151231558231892</v>
      </c>
      <c r="BA55" s="2">
        <f t="shared" si="23"/>
        <v>1.5806277132231197</v>
      </c>
      <c r="BB55" s="2">
        <f t="shared" si="36"/>
        <v>0.10127369801936885</v>
      </c>
      <c r="BD55" s="2">
        <f t="shared" si="66"/>
        <v>10685.889543425528</v>
      </c>
      <c r="BE55" s="2">
        <f t="shared" si="67"/>
        <v>13520.707721195835</v>
      </c>
      <c r="BF55" s="2">
        <f t="shared" si="37"/>
        <v>36.357882675346765</v>
      </c>
      <c r="BG55" s="2">
        <f t="shared" si="38"/>
        <v>35.657845974718192</v>
      </c>
      <c r="BH55" s="2">
        <f t="shared" si="68"/>
        <v>2.6143293469796385</v>
      </c>
      <c r="BI55" s="2">
        <f t="shared" si="39"/>
        <v>2.8430654618119142</v>
      </c>
      <c r="BJ55" s="2">
        <f t="shared" si="40"/>
        <v>116.76723124078939</v>
      </c>
      <c r="BK55" s="2">
        <f t="shared" si="41"/>
        <v>108.55967616738678</v>
      </c>
      <c r="BL55" s="2">
        <f t="shared" si="42"/>
        <v>185.71482711627425</v>
      </c>
      <c r="BM55" s="2">
        <f t="shared" si="43"/>
        <v>176.60937894750822</v>
      </c>
      <c r="BN55" s="2">
        <f t="shared" si="44"/>
        <v>286.76052845776297</v>
      </c>
      <c r="BO55" s="2">
        <f t="shared" si="45"/>
        <v>282.22277772953896</v>
      </c>
      <c r="BP55" s="2">
        <f t="shared" si="46"/>
        <v>423.91558811449482</v>
      </c>
      <c r="BQ55" s="2">
        <f t="shared" si="47"/>
        <v>440.20120519499608</v>
      </c>
      <c r="BR55" s="2">
        <f t="shared" si="48"/>
        <v>586.80420452035992</v>
      </c>
      <c r="BS55" s="2">
        <f t="shared" si="49"/>
        <v>663.85613587181524</v>
      </c>
      <c r="BU55" s="2">
        <f t="shared" si="50"/>
        <v>3.0444821665435651</v>
      </c>
      <c r="BV55" s="2">
        <f t="shared" si="51"/>
        <v>4.9528897251035922</v>
      </c>
      <c r="BW55" s="2">
        <f t="shared" si="52"/>
        <v>7.9147455493985257</v>
      </c>
      <c r="BX55" s="2">
        <f t="shared" si="53"/>
        <v>12.345142931715607</v>
      </c>
      <c r="BY55" s="2">
        <f t="shared" si="54"/>
        <v>18.61739310732613</v>
      </c>
      <c r="CA55" s="2">
        <f t="shared" si="55"/>
        <v>0.80291415513111364</v>
      </c>
      <c r="CB55" s="2">
        <f t="shared" si="56"/>
        <v>1.3062140132697733</v>
      </c>
      <c r="CC55" s="2">
        <f t="shared" si="57"/>
        <v>2.0873373165748594</v>
      </c>
      <c r="CD55" s="2">
        <f t="shared" si="69"/>
        <v>3.2557556473535145</v>
      </c>
      <c r="CE55" s="2">
        <f t="shared" si="58"/>
        <v>4.9099215038212556</v>
      </c>
      <c r="CG55" s="2">
        <f t="shared" si="59"/>
        <v>38.18402271265348</v>
      </c>
      <c r="CH55" s="2">
        <f t="shared" si="60"/>
        <v>62.119350159089649</v>
      </c>
      <c r="CI55" s="2">
        <f t="shared" si="61"/>
        <v>99.267069830209095</v>
      </c>
      <c r="CJ55" s="2">
        <f t="shared" si="62"/>
        <v>154.83329916520862</v>
      </c>
      <c r="CK55" s="2">
        <f t="shared" si="63"/>
        <v>233.50012329604718</v>
      </c>
    </row>
    <row r="56" spans="1:89">
      <c r="A56" s="2">
        <v>1</v>
      </c>
      <c r="B56" s="2">
        <f t="shared" si="24"/>
        <v>1319.5652173913043</v>
      </c>
      <c r="C56" s="3">
        <v>4.5</v>
      </c>
      <c r="D56" s="2">
        <f t="shared" si="84"/>
        <v>51.801000000000002</v>
      </c>
      <c r="E56" s="2">
        <f t="shared" si="85"/>
        <v>32.594999999999999</v>
      </c>
      <c r="F56" s="2">
        <f t="shared" si="86"/>
        <v>9.9184999999999999</v>
      </c>
      <c r="G56" s="2">
        <f t="shared" si="87"/>
        <v>1.8245</v>
      </c>
      <c r="H56" s="3">
        <f t="shared" si="79"/>
        <v>96.138999999999996</v>
      </c>
      <c r="J56" s="2">
        <f t="shared" si="25"/>
        <v>53.881359281873131</v>
      </c>
      <c r="K56" s="2">
        <f t="shared" si="26"/>
        <v>33.904034782970491</v>
      </c>
      <c r="L56" s="2">
        <f t="shared" si="27"/>
        <v>10.316832919002694</v>
      </c>
      <c r="M56" s="2">
        <f t="shared" si="28"/>
        <v>1.8977730161536941</v>
      </c>
      <c r="N56" s="3">
        <f t="shared" si="74"/>
        <v>100</v>
      </c>
      <c r="O56" s="2">
        <v>8.0000000000000002E-3</v>
      </c>
      <c r="P56" s="2">
        <f t="shared" si="0"/>
        <v>9.5289055337695064E-2</v>
      </c>
      <c r="Q56" s="2">
        <f t="shared" si="1"/>
        <v>0.22387318824151337</v>
      </c>
      <c r="R56" s="2">
        <v>0.3</v>
      </c>
      <c r="S56" s="2">
        <f t="shared" si="65"/>
        <v>6.5407285038388385E-2</v>
      </c>
      <c r="T56" s="2">
        <v>0.12</v>
      </c>
      <c r="U56" s="2">
        <f t="shared" si="2"/>
        <v>0.67506613157591244</v>
      </c>
      <c r="V56" s="2">
        <f t="shared" si="3"/>
        <v>1.2705376479276589</v>
      </c>
      <c r="W56" s="2">
        <v>0.06</v>
      </c>
      <c r="X56" s="2">
        <f t="shared" si="30"/>
        <v>0.42575019731521385</v>
      </c>
      <c r="Y56" s="2">
        <v>2.6700000000000002E-2</v>
      </c>
      <c r="Z56" s="2">
        <v>0.21</v>
      </c>
      <c r="AA56" s="2">
        <v>0.442</v>
      </c>
      <c r="AB56" s="2">
        <v>0.5</v>
      </c>
      <c r="AC56" s="2">
        <f t="shared" si="31"/>
        <v>0.14067406255525852</v>
      </c>
      <c r="AD56" s="2">
        <f t="shared" si="4"/>
        <v>0.14465168712322032</v>
      </c>
      <c r="AE56" s="2">
        <f t="shared" si="5"/>
        <v>0.8798780571288739</v>
      </c>
      <c r="AF56" s="2">
        <f t="shared" si="6"/>
        <v>1.7679411642056271</v>
      </c>
      <c r="AG56" s="2">
        <f t="shared" si="7"/>
        <v>8.758103561323983</v>
      </c>
      <c r="AH56" s="2">
        <f t="shared" si="32"/>
        <v>0.72485891991381945</v>
      </c>
      <c r="AI56" s="2">
        <f t="shared" si="8"/>
        <v>7.9858933014628763E-2</v>
      </c>
      <c r="AJ56" s="2">
        <f t="shared" si="9"/>
        <v>0.55772805001358572</v>
      </c>
      <c r="AK56" s="2">
        <f t="shared" si="10"/>
        <v>0.95602182725763585</v>
      </c>
      <c r="AL56" s="2">
        <f t="shared" si="11"/>
        <v>5.7070289586840959</v>
      </c>
      <c r="AM56" s="2">
        <f t="shared" si="33"/>
        <v>0.43905902087662241</v>
      </c>
      <c r="AN56" s="2">
        <f t="shared" si="12"/>
        <v>4.4088315242409783E-2</v>
      </c>
      <c r="AO56" s="2">
        <f t="shared" si="13"/>
        <v>0.35352691802200015</v>
      </c>
      <c r="AP56" s="2">
        <f t="shared" si="14"/>
        <v>0.51697293591990012</v>
      </c>
      <c r="AQ56" s="2">
        <f t="shared" si="15"/>
        <v>3.7188621152060395</v>
      </c>
      <c r="AR56" s="2">
        <f t="shared" si="34"/>
        <v>0.26752606855609184</v>
      </c>
      <c r="AS56" s="2">
        <f t="shared" si="16"/>
        <v>2.4340164181232367E-2</v>
      </c>
      <c r="AT56" s="2">
        <f t="shared" si="17"/>
        <v>0.2240900054481563</v>
      </c>
      <c r="AU56" s="2">
        <f t="shared" si="18"/>
        <v>0.2795553499445545</v>
      </c>
      <c r="AV56" s="2">
        <f t="shared" si="19"/>
        <v>2.4233161478654202</v>
      </c>
      <c r="AW56" s="2">
        <f t="shared" si="35"/>
        <v>0.16392066302478903</v>
      </c>
      <c r="AX56" s="2">
        <f t="shared" si="20"/>
        <v>1.3437655512847977E-2</v>
      </c>
      <c r="AY56" s="2">
        <f t="shared" si="21"/>
        <v>0.14204386704898617</v>
      </c>
      <c r="AZ56" s="2">
        <f t="shared" si="22"/>
        <v>0.1511707639850827</v>
      </c>
      <c r="BA56" s="2">
        <f t="shared" si="23"/>
        <v>1.5791016097352513</v>
      </c>
      <c r="BB56" s="2">
        <f t="shared" si="36"/>
        <v>0.10096279292722776</v>
      </c>
      <c r="BD56" s="2">
        <f t="shared" si="66"/>
        <v>10565.419519178027</v>
      </c>
      <c r="BE56" s="2">
        <f t="shared" si="67"/>
        <v>13455.034650039883</v>
      </c>
      <c r="BF56" s="2">
        <f t="shared" si="37"/>
        <v>36.38931740713501</v>
      </c>
      <c r="BG56" s="2">
        <f t="shared" si="38"/>
        <v>35.674100895438563</v>
      </c>
      <c r="BH56" s="2">
        <f t="shared" si="68"/>
        <v>2.6037672353513912</v>
      </c>
      <c r="BI56" s="2">
        <f t="shared" si="39"/>
        <v>2.837747723446125</v>
      </c>
      <c r="BJ56" s="2">
        <f t="shared" si="40"/>
        <v>117.16687039655046</v>
      </c>
      <c r="BK56" s="2">
        <f t="shared" si="41"/>
        <v>108.75094715025709</v>
      </c>
      <c r="BL56" s="2">
        <f t="shared" si="42"/>
        <v>186.13734806433456</v>
      </c>
      <c r="BM56" s="2">
        <f t="shared" si="43"/>
        <v>176.82111159454882</v>
      </c>
      <c r="BN56" s="2">
        <f t="shared" si="44"/>
        <v>286.92031730239887</v>
      </c>
      <c r="BO56" s="2">
        <f t="shared" si="45"/>
        <v>282.32716749782475</v>
      </c>
      <c r="BP56" s="2">
        <f t="shared" si="46"/>
        <v>423.03490273876713</v>
      </c>
      <c r="BQ56" s="2">
        <f t="shared" si="47"/>
        <v>439.8197318070799</v>
      </c>
      <c r="BR56" s="2">
        <f t="shared" si="48"/>
        <v>583.1832279370534</v>
      </c>
      <c r="BS56" s="2">
        <f t="shared" si="49"/>
        <v>662.06340458437614</v>
      </c>
      <c r="BU56" s="2">
        <f t="shared" si="50"/>
        <v>3.0484565671047488</v>
      </c>
      <c r="BV56" s="2">
        <f t="shared" si="51"/>
        <v>4.9565681308357208</v>
      </c>
      <c r="BW56" s="2">
        <f t="shared" si="52"/>
        <v>7.9140653979011493</v>
      </c>
      <c r="BX56" s="2">
        <f t="shared" si="53"/>
        <v>12.328824574898174</v>
      </c>
      <c r="BY56" s="2">
        <f t="shared" si="54"/>
        <v>18.558657063983084</v>
      </c>
      <c r="CA56" s="2">
        <f t="shared" si="55"/>
        <v>0.80825467922473715</v>
      </c>
      <c r="CB56" s="2">
        <f t="shared" si="56"/>
        <v>1.3141631827311919</v>
      </c>
      <c r="CC56" s="2">
        <f t="shared" si="57"/>
        <v>2.0983013038690901</v>
      </c>
      <c r="CD56" s="2">
        <f t="shared" si="69"/>
        <v>3.2688115879788997</v>
      </c>
      <c r="CE56" s="2">
        <f t="shared" si="58"/>
        <v>4.9205626132104658</v>
      </c>
      <c r="CG56" s="2">
        <f t="shared" si="59"/>
        <v>38.322979259830511</v>
      </c>
      <c r="CH56" s="2">
        <f t="shared" si="60"/>
        <v>62.310370345331293</v>
      </c>
      <c r="CI56" s="2">
        <f t="shared" si="61"/>
        <v>99.489875426618326</v>
      </c>
      <c r="CJ56" s="2">
        <f t="shared" si="62"/>
        <v>154.98901758362382</v>
      </c>
      <c r="CK56" s="2">
        <f t="shared" si="63"/>
        <v>233.30594157974505</v>
      </c>
    </row>
    <row r="57" spans="1:89">
      <c r="A57" s="2">
        <v>1</v>
      </c>
      <c r="B57" s="2">
        <f t="shared" si="24"/>
        <v>1320</v>
      </c>
      <c r="C57" s="3">
        <v>4.5999999999999996</v>
      </c>
      <c r="D57" s="2">
        <f t="shared" si="84"/>
        <v>51.818800000000003</v>
      </c>
      <c r="E57" s="2">
        <f t="shared" si="85"/>
        <v>32.585999999999999</v>
      </c>
      <c r="F57" s="2">
        <f t="shared" si="86"/>
        <v>9.8277999999999999</v>
      </c>
      <c r="G57" s="2">
        <f t="shared" si="87"/>
        <v>1.8206</v>
      </c>
      <c r="H57" s="3">
        <f t="shared" si="79"/>
        <v>96.05319999999999</v>
      </c>
      <c r="J57" s="2">
        <f t="shared" si="25"/>
        <v>53.94802047198845</v>
      </c>
      <c r="K57" s="2">
        <f t="shared" si="26"/>
        <v>33.924949923584016</v>
      </c>
      <c r="L57" s="2">
        <f t="shared" si="27"/>
        <v>10.231621643006168</v>
      </c>
      <c r="M57" s="2">
        <f t="shared" si="28"/>
        <v>1.8954079614213792</v>
      </c>
      <c r="N57" s="3">
        <f t="shared" si="74"/>
        <v>100.00000000000001</v>
      </c>
      <c r="O57" s="2">
        <v>8.0000000000000002E-3</v>
      </c>
      <c r="P57" s="2">
        <f t="shared" si="0"/>
        <v>9.5147801639016413E-2</v>
      </c>
      <c r="Q57" s="2">
        <f t="shared" si="1"/>
        <v>0.22379203013254248</v>
      </c>
      <c r="R57" s="2">
        <v>0.3</v>
      </c>
      <c r="S57" s="2">
        <f t="shared" si="65"/>
        <v>6.5178463371814696E-2</v>
      </c>
      <c r="T57" s="2">
        <v>0.12</v>
      </c>
      <c r="U57" s="2">
        <f t="shared" si="2"/>
        <v>0.67508557480930431</v>
      </c>
      <c r="V57" s="2">
        <f t="shared" si="3"/>
        <v>1.2694443251063419</v>
      </c>
      <c r="W57" s="2">
        <v>0.06</v>
      </c>
      <c r="X57" s="2">
        <f t="shared" si="30"/>
        <v>0.42478205285212878</v>
      </c>
      <c r="Y57" s="2">
        <v>2.6700000000000002E-2</v>
      </c>
      <c r="Z57" s="2">
        <v>0.21</v>
      </c>
      <c r="AA57" s="2">
        <v>0.442</v>
      </c>
      <c r="AB57" s="2">
        <v>0.5</v>
      </c>
      <c r="AC57" s="2">
        <f t="shared" si="31"/>
        <v>0.14034732377474152</v>
      </c>
      <c r="AD57" s="2">
        <f t="shared" si="4"/>
        <v>0.14454494641977825</v>
      </c>
      <c r="AE57" s="2">
        <f t="shared" si="5"/>
        <v>0.87780420860717945</v>
      </c>
      <c r="AF57" s="2">
        <f t="shared" si="6"/>
        <v>1.7639578978219914</v>
      </c>
      <c r="AG57" s="2">
        <f t="shared" si="7"/>
        <v>8.7496521843413841</v>
      </c>
      <c r="AH57" s="2">
        <f t="shared" si="32"/>
        <v>0.72209687762862307</v>
      </c>
      <c r="AI57" s="2">
        <f t="shared" si="8"/>
        <v>7.9800003880405437E-2</v>
      </c>
      <c r="AJ57" s="2">
        <f t="shared" si="9"/>
        <v>0.55641350024994862</v>
      </c>
      <c r="AK57" s="2">
        <f t="shared" si="10"/>
        <v>0.95386785874124136</v>
      </c>
      <c r="AL57" s="2">
        <f t="shared" si="11"/>
        <v>5.7015218014733202</v>
      </c>
      <c r="AM57" s="2">
        <f t="shared" si="33"/>
        <v>0.43747677218585407</v>
      </c>
      <c r="AN57" s="2">
        <f t="shared" si="12"/>
        <v>4.4055781796888724E-2</v>
      </c>
      <c r="AO57" s="2">
        <f t="shared" si="13"/>
        <v>0.35269366474289066</v>
      </c>
      <c r="AP57" s="2">
        <f t="shared" si="14"/>
        <v>0.51580816813317099</v>
      </c>
      <c r="AQ57" s="2">
        <f t="shared" si="15"/>
        <v>3.7152734951969415</v>
      </c>
      <c r="AR57" s="2">
        <f t="shared" si="34"/>
        <v>0.2666135011142074</v>
      </c>
      <c r="AS57" s="2">
        <f t="shared" si="16"/>
        <v>2.4322203199938126E-2</v>
      </c>
      <c r="AT57" s="2">
        <f t="shared" si="17"/>
        <v>0.22356183143272329</v>
      </c>
      <c r="AU57" s="2">
        <f t="shared" si="18"/>
        <v>0.27892549672865297</v>
      </c>
      <c r="AV57" s="2">
        <f t="shared" si="19"/>
        <v>2.4209777011719971</v>
      </c>
      <c r="AW57" s="2">
        <f t="shared" si="35"/>
        <v>0.16339059210674159</v>
      </c>
      <c r="AX57" s="2">
        <f t="shared" si="20"/>
        <v>1.3427739660288082E-2</v>
      </c>
      <c r="AY57" s="2">
        <f t="shared" si="21"/>
        <v>0.14170907353833026</v>
      </c>
      <c r="AZ57" s="2">
        <f t="shared" si="22"/>
        <v>0.15083016813576275</v>
      </c>
      <c r="BA57" s="2">
        <f t="shared" si="23"/>
        <v>1.5775778114718191</v>
      </c>
      <c r="BB57" s="2">
        <f t="shared" si="36"/>
        <v>0.10065263953932621</v>
      </c>
      <c r="BD57" s="2">
        <f t="shared" si="66"/>
        <v>10445.713935902972</v>
      </c>
      <c r="BE57" s="2">
        <f t="shared" si="67"/>
        <v>13389.614634515168</v>
      </c>
      <c r="BF57" s="2">
        <f t="shared" si="37"/>
        <v>36.420668826877936</v>
      </c>
      <c r="BG57" s="2">
        <f t="shared" si="38"/>
        <v>35.690330633078553</v>
      </c>
      <c r="BH57" s="2">
        <f t="shared" si="68"/>
        <v>2.5932105894998281</v>
      </c>
      <c r="BI57" s="2">
        <f t="shared" si="39"/>
        <v>2.8324316987951188</v>
      </c>
      <c r="BJ57" s="2">
        <f t="shared" si="40"/>
        <v>117.56773368083898</v>
      </c>
      <c r="BK57" s="2">
        <f t="shared" si="41"/>
        <v>108.94261642266103</v>
      </c>
      <c r="BL57" s="2">
        <f t="shared" si="42"/>
        <v>186.55968091683394</v>
      </c>
      <c r="BM57" s="2">
        <f t="shared" si="43"/>
        <v>177.03281962329413</v>
      </c>
      <c r="BN57" s="2">
        <f t="shared" si="44"/>
        <v>287.07639846288384</v>
      </c>
      <c r="BO57" s="2">
        <f t="shared" si="45"/>
        <v>282.43041164923903</v>
      </c>
      <c r="BP57" s="2">
        <f t="shared" si="46"/>
        <v>422.14605985553521</v>
      </c>
      <c r="BQ57" s="2">
        <f t="shared" si="47"/>
        <v>439.4355215472637</v>
      </c>
      <c r="BR57" s="2">
        <f t="shared" si="48"/>
        <v>579.56178790438139</v>
      </c>
      <c r="BS57" s="2">
        <f t="shared" si="49"/>
        <v>660.26989117828941</v>
      </c>
      <c r="BU57" s="2">
        <f t="shared" si="50"/>
        <v>3.0524406608239913</v>
      </c>
      <c r="BV57" s="2">
        <f t="shared" si="51"/>
        <v>4.9602459961302898</v>
      </c>
      <c r="BW57" s="2">
        <f t="shared" si="52"/>
        <v>7.9133593508230646</v>
      </c>
      <c r="BX57" s="2">
        <f t="shared" si="53"/>
        <v>12.312453086102419</v>
      </c>
      <c r="BY57" s="2">
        <f t="shared" si="54"/>
        <v>18.499965662025481</v>
      </c>
      <c r="CA57" s="2">
        <f t="shared" si="55"/>
        <v>0.81363518963296733</v>
      </c>
      <c r="CB57" s="2">
        <f t="shared" si="56"/>
        <v>1.3221651590102272</v>
      </c>
      <c r="CC57" s="2">
        <f t="shared" si="57"/>
        <v>2.1093244231331512</v>
      </c>
      <c r="CD57" s="2">
        <f t="shared" si="69"/>
        <v>3.2819131359800742</v>
      </c>
      <c r="CE57" s="2">
        <f t="shared" si="58"/>
        <v>4.931209069126413</v>
      </c>
      <c r="CG57" s="2">
        <f t="shared" si="59"/>
        <v>38.462574920695836</v>
      </c>
      <c r="CH57" s="2">
        <f t="shared" si="60"/>
        <v>62.502061284867587</v>
      </c>
      <c r="CI57" s="2">
        <f t="shared" si="61"/>
        <v>99.713052840561488</v>
      </c>
      <c r="CJ57" s="2">
        <f t="shared" si="62"/>
        <v>155.14426057800233</v>
      </c>
      <c r="CK57" s="2">
        <f t="shared" si="63"/>
        <v>233.11061356189455</v>
      </c>
    </row>
    <row r="58" spans="1:89">
      <c r="A58" s="2">
        <v>1</v>
      </c>
      <c r="B58" s="2">
        <f t="shared" si="24"/>
        <v>1320.4347826086957</v>
      </c>
      <c r="C58" s="3">
        <v>4.7</v>
      </c>
      <c r="D58" s="2">
        <f t="shared" si="84"/>
        <v>51.836599999999997</v>
      </c>
      <c r="E58" s="2">
        <f t="shared" si="85"/>
        <v>32.576999999999998</v>
      </c>
      <c r="F58" s="2">
        <f t="shared" si="86"/>
        <v>9.7370999999999999</v>
      </c>
      <c r="G58" s="2">
        <f t="shared" si="87"/>
        <v>1.8167</v>
      </c>
      <c r="H58" s="3">
        <f t="shared" si="79"/>
        <v>95.967399999999998</v>
      </c>
      <c r="J58" s="2">
        <f t="shared" si="25"/>
        <v>54.014800859458525</v>
      </c>
      <c r="K58" s="2">
        <f t="shared" si="26"/>
        <v>33.945902462711295</v>
      </c>
      <c r="L58" s="2">
        <f t="shared" si="27"/>
        <v>10.146258000112539</v>
      </c>
      <c r="M58" s="2">
        <f t="shared" si="28"/>
        <v>1.8930386777176416</v>
      </c>
      <c r="N58" s="3">
        <f t="shared" si="74"/>
        <v>100</v>
      </c>
      <c r="O58" s="2">
        <v>8.0000000000000002E-3</v>
      </c>
      <c r="P58" s="2">
        <f t="shared" si="0"/>
        <v>9.5006834236556273E-2</v>
      </c>
      <c r="Q58" s="2">
        <f t="shared" si="1"/>
        <v>0.22371094570601957</v>
      </c>
      <c r="R58" s="2">
        <v>0.3</v>
      </c>
      <c r="S58" s="2">
        <f t="shared" si="65"/>
        <v>6.4949517110585234E-2</v>
      </c>
      <c r="T58" s="2">
        <v>0.12</v>
      </c>
      <c r="U58" s="2">
        <f t="shared" si="2"/>
        <v>0.67510500799272743</v>
      </c>
      <c r="V58" s="2">
        <f t="shared" si="3"/>
        <v>1.2683525389304158</v>
      </c>
      <c r="W58" s="2">
        <v>0.06</v>
      </c>
      <c r="X58" s="2">
        <f t="shared" si="30"/>
        <v>0.42381439272292915</v>
      </c>
      <c r="Y58" s="2">
        <v>2.6700000000000002E-2</v>
      </c>
      <c r="Z58" s="2">
        <v>0.21</v>
      </c>
      <c r="AA58" s="2">
        <v>0.442</v>
      </c>
      <c r="AB58" s="2">
        <v>0.5</v>
      </c>
      <c r="AC58" s="2">
        <f t="shared" si="31"/>
        <v>0.14002000075025478</v>
      </c>
      <c r="AD58" s="2">
        <f t="shared" si="4"/>
        <v>0.14443834266227984</v>
      </c>
      <c r="AE58" s="2">
        <f t="shared" si="5"/>
        <v>0.8757363757206077</v>
      </c>
      <c r="AF58" s="2">
        <f t="shared" si="6"/>
        <v>1.7599857721443029</v>
      </c>
      <c r="AG58" s="2">
        <f t="shared" si="7"/>
        <v>8.7412135677088916</v>
      </c>
      <c r="AH58" s="2">
        <f t="shared" si="32"/>
        <v>0.71934195003199841</v>
      </c>
      <c r="AI58" s="2">
        <f t="shared" si="8"/>
        <v>7.9741150350948031E-2</v>
      </c>
      <c r="AJ58" s="2">
        <f t="shared" si="9"/>
        <v>0.55510276361520994</v>
      </c>
      <c r="AK58" s="2">
        <f t="shared" si="10"/>
        <v>0.95171991460974803</v>
      </c>
      <c r="AL58" s="2">
        <f t="shared" si="11"/>
        <v>5.6960229592689959</v>
      </c>
      <c r="AM58" s="2">
        <f t="shared" si="33"/>
        <v>0.43589854195513489</v>
      </c>
      <c r="AN58" s="2">
        <f t="shared" si="12"/>
        <v>4.4023290091053248E-2</v>
      </c>
      <c r="AO58" s="2">
        <f t="shared" si="13"/>
        <v>0.35186282849069495</v>
      </c>
      <c r="AP58" s="2">
        <f t="shared" si="14"/>
        <v>0.51464665805862042</v>
      </c>
      <c r="AQ58" s="2">
        <f t="shared" si="15"/>
        <v>3.7116902934821434</v>
      </c>
      <c r="AR58" s="2">
        <f t="shared" si="34"/>
        <v>0.26570321560474564</v>
      </c>
      <c r="AS58" s="2">
        <f t="shared" si="16"/>
        <v>2.4304265262182611E-2</v>
      </c>
      <c r="AT58" s="2">
        <f t="shared" si="17"/>
        <v>0.22303518949744219</v>
      </c>
      <c r="AU58" s="2">
        <f t="shared" si="18"/>
        <v>0.27829740513469492</v>
      </c>
      <c r="AV58" s="2">
        <f t="shared" si="19"/>
        <v>2.4186427851929868</v>
      </c>
      <c r="AW58" s="2">
        <f t="shared" si="35"/>
        <v>0.16286182449816258</v>
      </c>
      <c r="AX58" s="2">
        <f t="shared" si="20"/>
        <v>1.341783652954604E-2</v>
      </c>
      <c r="AY58" s="2">
        <f t="shared" si="21"/>
        <v>0.14137525116687782</v>
      </c>
      <c r="AZ58" s="2">
        <f t="shared" si="22"/>
        <v>0.15049052489112416</v>
      </c>
      <c r="BA58" s="2">
        <f t="shared" si="23"/>
        <v>1.5760563139221497</v>
      </c>
      <c r="BB58" s="2">
        <f t="shared" si="36"/>
        <v>0.10034323507493774</v>
      </c>
      <c r="BD58" s="2">
        <f t="shared" si="66"/>
        <v>10326.773029646823</v>
      </c>
      <c r="BE58" s="2">
        <f t="shared" si="67"/>
        <v>13324.447791858394</v>
      </c>
      <c r="BF58" s="2">
        <f t="shared" si="37"/>
        <v>36.451936167452651</v>
      </c>
      <c r="BG58" s="2">
        <f t="shared" si="38"/>
        <v>35.706535006150339</v>
      </c>
      <c r="BH58" s="2">
        <f t="shared" si="68"/>
        <v>2.5826594416847217</v>
      </c>
      <c r="BI58" s="2">
        <f t="shared" si="39"/>
        <v>2.8271173954523441</v>
      </c>
      <c r="BJ58" s="2">
        <f t="shared" si="40"/>
        <v>117.96982375836414</v>
      </c>
      <c r="BK58" s="2">
        <f t="shared" si="41"/>
        <v>109.1346846638462</v>
      </c>
      <c r="BL58" s="2">
        <f t="shared" si="42"/>
        <v>186.98181405258111</v>
      </c>
      <c r="BM58" s="2">
        <f t="shared" si="43"/>
        <v>177.24450035583214</v>
      </c>
      <c r="BN58" s="2">
        <f t="shared" si="44"/>
        <v>287.22874628130955</v>
      </c>
      <c r="BO58" s="2">
        <f t="shared" si="45"/>
        <v>282.5325038754533</v>
      </c>
      <c r="BP58" s="2">
        <f t="shared" si="46"/>
        <v>421.24906915954608</v>
      </c>
      <c r="BQ58" s="2">
        <f t="shared" si="47"/>
        <v>439.04857575178033</v>
      </c>
      <c r="BR58" s="2">
        <f t="shared" si="48"/>
        <v>575.94006327390537</v>
      </c>
      <c r="BS58" s="2">
        <f t="shared" si="49"/>
        <v>658.47563952074927</v>
      </c>
      <c r="BU58" s="2">
        <f t="shared" si="50"/>
        <v>3.0564344774716474</v>
      </c>
      <c r="BV58" s="2">
        <f t="shared" si="51"/>
        <v>4.9639232797386343</v>
      </c>
      <c r="BW58" s="2">
        <f t="shared" si="52"/>
        <v>7.9126273055279084</v>
      </c>
      <c r="BX58" s="2">
        <f t="shared" si="53"/>
        <v>12.296028603059792</v>
      </c>
      <c r="BY58" s="2">
        <f t="shared" si="54"/>
        <v>18.441320038680004</v>
      </c>
      <c r="CA58" s="2">
        <f t="shared" si="55"/>
        <v>0.81905596666100122</v>
      </c>
      <c r="CB58" s="2">
        <f t="shared" si="56"/>
        <v>1.3302202321970402</v>
      </c>
      <c r="CC58" s="2">
        <f t="shared" si="57"/>
        <v>2.1204068512924676</v>
      </c>
      <c r="CD58" s="2">
        <f t="shared" si="69"/>
        <v>3.2950601976920284</v>
      </c>
      <c r="CE58" s="2">
        <f t="shared" si="58"/>
        <v>4.9418606294746121</v>
      </c>
      <c r="CG58" s="2">
        <f t="shared" si="59"/>
        <v>38.602813183279373</v>
      </c>
      <c r="CH58" s="2">
        <f t="shared" si="60"/>
        <v>62.694425297281541</v>
      </c>
      <c r="CI58" s="2">
        <f t="shared" si="61"/>
        <v>99.936601263863537</v>
      </c>
      <c r="CJ58" s="2">
        <f t="shared" si="62"/>
        <v>155.29902523964051</v>
      </c>
      <c r="CK58" s="2">
        <f t="shared" si="63"/>
        <v>232.91414802227976</v>
      </c>
    </row>
    <row r="59" spans="1:89">
      <c r="A59" s="2">
        <v>1</v>
      </c>
      <c r="B59" s="2">
        <f t="shared" si="24"/>
        <v>1320.8695652173913</v>
      </c>
      <c r="C59" s="3">
        <v>4.8</v>
      </c>
      <c r="D59" s="2">
        <f t="shared" si="84"/>
        <v>51.854399999999998</v>
      </c>
      <c r="E59" s="2">
        <f t="shared" si="85"/>
        <v>32.567999999999998</v>
      </c>
      <c r="F59" s="2">
        <f t="shared" si="86"/>
        <v>9.6463999999999999</v>
      </c>
      <c r="G59" s="2">
        <f t="shared" si="87"/>
        <v>1.8128</v>
      </c>
      <c r="H59" s="3">
        <f t="shared" si="79"/>
        <v>95.881599999999992</v>
      </c>
      <c r="J59" s="2">
        <f t="shared" si="25"/>
        <v>54.081700764275944</v>
      </c>
      <c r="K59" s="2">
        <f t="shared" si="26"/>
        <v>33.966892500750923</v>
      </c>
      <c r="L59" s="2">
        <f t="shared" si="27"/>
        <v>10.060741581283583</v>
      </c>
      <c r="M59" s="2">
        <f t="shared" si="28"/>
        <v>1.8906651536895507</v>
      </c>
      <c r="N59" s="3">
        <f t="shared" si="74"/>
        <v>100</v>
      </c>
      <c r="O59" s="2">
        <v>8.0000000000000002E-3</v>
      </c>
      <c r="P59" s="2">
        <f t="shared" si="0"/>
        <v>9.4866152415260904E-2</v>
      </c>
      <c r="Q59" s="2">
        <f t="shared" si="1"/>
        <v>0.22362993486696403</v>
      </c>
      <c r="R59" s="2">
        <v>0.3</v>
      </c>
      <c r="S59" s="2">
        <f t="shared" si="65"/>
        <v>6.4720445378058961E-2</v>
      </c>
      <c r="T59" s="2">
        <v>0.12</v>
      </c>
      <c r="U59" s="2">
        <f t="shared" si="2"/>
        <v>0.6751244311339637</v>
      </c>
      <c r="V59" s="2">
        <f t="shared" si="3"/>
        <v>1.26726228656585</v>
      </c>
      <c r="W59" s="2">
        <v>0.06</v>
      </c>
      <c r="X59" s="2">
        <f t="shared" si="30"/>
        <v>0.42284721358738009</v>
      </c>
      <c r="Y59" s="2">
        <v>2.6700000000000002E-2</v>
      </c>
      <c r="Z59" s="2">
        <v>0.21</v>
      </c>
      <c r="AA59" s="2">
        <v>0.442</v>
      </c>
      <c r="AB59" s="2">
        <v>0.5</v>
      </c>
      <c r="AC59" s="2">
        <f t="shared" si="31"/>
        <v>0.13969209191335982</v>
      </c>
      <c r="AD59" s="2">
        <f t="shared" si="4"/>
        <v>0.14433187561630378</v>
      </c>
      <c r="AE59" s="2">
        <f t="shared" si="5"/>
        <v>0.87367453805868411</v>
      </c>
      <c r="AF59" s="2">
        <f t="shared" si="6"/>
        <v>1.7560247505502748</v>
      </c>
      <c r="AG59" s="2">
        <f t="shared" si="7"/>
        <v>8.7327876864684555</v>
      </c>
      <c r="AH59" s="2">
        <f t="shared" si="32"/>
        <v>0.71659411021709563</v>
      </c>
      <c r="AI59" s="2">
        <f t="shared" si="8"/>
        <v>7.9682372296837764E-2</v>
      </c>
      <c r="AJ59" s="2">
        <f t="shared" si="9"/>
        <v>0.55379582717178777</v>
      </c>
      <c r="AK59" s="2">
        <f t="shared" si="10"/>
        <v>0.94957797505949659</v>
      </c>
      <c r="AL59" s="2">
        <f t="shared" si="11"/>
        <v>5.6905324158077422</v>
      </c>
      <c r="AM59" s="2">
        <f t="shared" si="33"/>
        <v>0.43432431506514418</v>
      </c>
      <c r="AN59" s="2">
        <f t="shared" si="12"/>
        <v>4.3990840053454147E-2</v>
      </c>
      <c r="AO59" s="2">
        <f t="shared" si="13"/>
        <v>0.35103440106467176</v>
      </c>
      <c r="AP59" s="2">
        <f t="shared" si="14"/>
        <v>0.51348839498733378</v>
      </c>
      <c r="AQ59" s="2">
        <f t="shared" si="15"/>
        <v>3.7081124994639656</v>
      </c>
      <c r="AR59" s="2">
        <f t="shared" si="34"/>
        <v>0.26479520348822044</v>
      </c>
      <c r="AS59" s="2">
        <f t="shared" si="16"/>
        <v>2.4286350328520334E-2</v>
      </c>
      <c r="AT59" s="2">
        <f t="shared" si="17"/>
        <v>0.22251007444411158</v>
      </c>
      <c r="AU59" s="2">
        <f t="shared" si="18"/>
        <v>0.27767106937178854</v>
      </c>
      <c r="AV59" s="2">
        <f t="shared" si="19"/>
        <v>2.4163113930226414</v>
      </c>
      <c r="AW59" s="2">
        <f t="shared" si="35"/>
        <v>0.16233435534899829</v>
      </c>
      <c r="AX59" s="2">
        <f t="shared" si="20"/>
        <v>1.3407946098844888E-2</v>
      </c>
      <c r="AY59" s="2">
        <f t="shared" si="21"/>
        <v>0.14104239663964649</v>
      </c>
      <c r="AZ59" s="2">
        <f t="shared" si="22"/>
        <v>0.15015183111971708</v>
      </c>
      <c r="BA59" s="2">
        <f t="shared" si="23"/>
        <v>1.5745371125862615</v>
      </c>
      <c r="BB59" s="2">
        <f t="shared" si="36"/>
        <v>0.10003457676298229</v>
      </c>
      <c r="BD59" s="2">
        <f t="shared" si="66"/>
        <v>10208.597008332308</v>
      </c>
      <c r="BE59" s="2">
        <f t="shared" si="67"/>
        <v>13259.534233868269</v>
      </c>
      <c r="BF59" s="2">
        <f t="shared" si="37"/>
        <v>36.48311865665994</v>
      </c>
      <c r="BG59" s="2">
        <f t="shared" si="38"/>
        <v>35.722713832202622</v>
      </c>
      <c r="BH59" s="2">
        <f t="shared" si="68"/>
        <v>2.572113824401256</v>
      </c>
      <c r="BI59" s="2">
        <f t="shared" si="39"/>
        <v>2.8218048210554465</v>
      </c>
      <c r="BJ59" s="2">
        <f t="shared" si="40"/>
        <v>118.37314328600232</v>
      </c>
      <c r="BK59" s="2">
        <f t="shared" si="41"/>
        <v>109.3271525518078</v>
      </c>
      <c r="BL59" s="2">
        <f t="shared" si="42"/>
        <v>187.40373573805641</v>
      </c>
      <c r="BM59" s="2">
        <f t="shared" si="43"/>
        <v>177.45615109296179</v>
      </c>
      <c r="BN59" s="2">
        <f t="shared" si="44"/>
        <v>287.3773350591141</v>
      </c>
      <c r="BO59" s="2">
        <f t="shared" si="45"/>
        <v>282.63343785844626</v>
      </c>
      <c r="BP59" s="2">
        <f t="shared" si="46"/>
        <v>420.34394088061373</v>
      </c>
      <c r="BQ59" s="2">
        <f t="shared" si="47"/>
        <v>438.65889585863101</v>
      </c>
      <c r="BR59" s="2">
        <f t="shared" si="48"/>
        <v>572.31823315573035</v>
      </c>
      <c r="BS59" s="2">
        <f t="shared" si="49"/>
        <v>656.68069355481146</v>
      </c>
      <c r="BU59" s="2">
        <f t="shared" si="50"/>
        <v>3.0604380469339838</v>
      </c>
      <c r="BV59" s="2">
        <f t="shared" si="51"/>
        <v>4.9675999400972737</v>
      </c>
      <c r="BW59" s="2">
        <f t="shared" si="52"/>
        <v>7.9118691593823796</v>
      </c>
      <c r="BX59" s="2">
        <f t="shared" si="53"/>
        <v>12.279551265872675</v>
      </c>
      <c r="BY59" s="2">
        <f t="shared" si="54"/>
        <v>18.382721330730469</v>
      </c>
      <c r="CA59" s="2">
        <f t="shared" si="55"/>
        <v>0.82451729165989895</v>
      </c>
      <c r="CB59" s="2">
        <f t="shared" si="56"/>
        <v>1.3383286921172013</v>
      </c>
      <c r="CC59" s="2">
        <f t="shared" si="57"/>
        <v>2.131548762373022</v>
      </c>
      <c r="CD59" s="2">
        <f t="shared" si="69"/>
        <v>3.3082526740508205</v>
      </c>
      <c r="CE59" s="2">
        <f t="shared" si="58"/>
        <v>4.9525170490338919</v>
      </c>
      <c r="CG59" s="2">
        <f t="shared" si="59"/>
        <v>38.74369755698266</v>
      </c>
      <c r="CH59" s="2">
        <f t="shared" si="60"/>
        <v>62.887464706572949</v>
      </c>
      <c r="CI59" s="2">
        <f t="shared" si="61"/>
        <v>100.16051987349437</v>
      </c>
      <c r="CJ59" s="2">
        <f t="shared" si="62"/>
        <v>155.45330867163179</v>
      </c>
      <c r="CK59" s="2">
        <f t="shared" si="63"/>
        <v>232.71655383634635</v>
      </c>
    </row>
    <row r="60" spans="1:89">
      <c r="A60" s="2">
        <v>1</v>
      </c>
      <c r="B60" s="2">
        <f t="shared" si="24"/>
        <v>1321.304347826087</v>
      </c>
      <c r="C60" s="3">
        <v>4.9000000000000004</v>
      </c>
      <c r="D60" s="2">
        <f>$D$5+$D$7*$C60</f>
        <v>51.872199999999999</v>
      </c>
      <c r="E60" s="2">
        <f>$E$5+$E$7*$C60</f>
        <v>32.558999999999997</v>
      </c>
      <c r="F60" s="2">
        <f>$F$5+$F$7*$C60</f>
        <v>9.5556999999999999</v>
      </c>
      <c r="G60" s="2">
        <f>$G$5+$G$7*$C60</f>
        <v>1.8089</v>
      </c>
      <c r="H60" s="3">
        <f t="shared" si="79"/>
        <v>95.795799999999986</v>
      </c>
      <c r="J60" s="2">
        <f t="shared" si="25"/>
        <v>54.148720507579675</v>
      </c>
      <c r="K60" s="2">
        <f t="shared" si="26"/>
        <v>33.987920138461185</v>
      </c>
      <c r="L60" s="2">
        <f t="shared" si="27"/>
        <v>9.9750719760156503</v>
      </c>
      <c r="M60" s="2">
        <f t="shared" si="28"/>
        <v>1.8882873779435008</v>
      </c>
      <c r="N60" s="3">
        <f t="shared" si="74"/>
        <v>100.00000000000001</v>
      </c>
      <c r="O60" s="2">
        <v>8.0000000000000002E-3</v>
      </c>
      <c r="P60" s="2">
        <f t="shared" si="0"/>
        <v>9.4725755462176264E-2</v>
      </c>
      <c r="Q60" s="2">
        <f t="shared" si="1"/>
        <v>0.22354899752055205</v>
      </c>
      <c r="R60" s="2">
        <v>0.3</v>
      </c>
      <c r="S60" s="2">
        <f t="shared" si="65"/>
        <v>6.449124729581189E-2</v>
      </c>
      <c r="T60" s="2">
        <v>0.12</v>
      </c>
      <c r="U60" s="2">
        <f t="shared" si="2"/>
        <v>0.67514384424078777</v>
      </c>
      <c r="V60" s="2">
        <f t="shared" si="3"/>
        <v>1.266173565184999</v>
      </c>
      <c r="W60" s="2">
        <v>0.06</v>
      </c>
      <c r="X60" s="2">
        <f t="shared" si="30"/>
        <v>0.4218805121046445</v>
      </c>
      <c r="Y60" s="2">
        <v>2.6700000000000002E-2</v>
      </c>
      <c r="Z60" s="2">
        <v>0.21</v>
      </c>
      <c r="AA60" s="2">
        <v>0.442</v>
      </c>
      <c r="AB60" s="2">
        <v>0.5</v>
      </c>
      <c r="AC60" s="2">
        <f t="shared" si="31"/>
        <v>0.13936359568999895</v>
      </c>
      <c r="AD60" s="2">
        <f t="shared" si="4"/>
        <v>0.14422554504792401</v>
      </c>
      <c r="AE60" s="2">
        <f t="shared" si="5"/>
        <v>0.87161867528963333</v>
      </c>
      <c r="AF60" s="2">
        <f t="shared" si="6"/>
        <v>1.7520747965548853</v>
      </c>
      <c r="AG60" s="2">
        <f t="shared" si="7"/>
        <v>8.7243745157211858</v>
      </c>
      <c r="AH60" s="2">
        <f t="shared" si="32"/>
        <v>0.71385333137274987</v>
      </c>
      <c r="AI60" s="2">
        <f t="shared" si="8"/>
        <v>7.9623669588929413E-2</v>
      </c>
      <c r="AJ60" s="2">
        <f t="shared" si="9"/>
        <v>0.55249267803198565</v>
      </c>
      <c r="AK60" s="2">
        <f t="shared" si="10"/>
        <v>0.94744202036105352</v>
      </c>
      <c r="AL60" s="2">
        <f t="shared" si="11"/>
        <v>5.6850501548647392</v>
      </c>
      <c r="AM60" s="2">
        <f t="shared" si="33"/>
        <v>0.43275407645004516</v>
      </c>
      <c r="AN60" s="2">
        <f t="shared" si="12"/>
        <v>4.3958431612793253E-2</v>
      </c>
      <c r="AO60" s="2">
        <f t="shared" si="13"/>
        <v>0.35020837429570073</v>
      </c>
      <c r="AP60" s="2">
        <f t="shared" si="14"/>
        <v>0.51233336825053488</v>
      </c>
      <c r="AQ60" s="2">
        <f t="shared" si="15"/>
        <v>3.7045401025698537</v>
      </c>
      <c r="AR60" s="2">
        <f t="shared" si="34"/>
        <v>0.26388945625517091</v>
      </c>
      <c r="AS60" s="2">
        <f t="shared" si="16"/>
        <v>2.4268458359589191E-2</v>
      </c>
      <c r="AT60" s="2">
        <f t="shared" si="17"/>
        <v>0.22198648109457339</v>
      </c>
      <c r="AU60" s="2">
        <f t="shared" si="18"/>
        <v>0.27704648367074669</v>
      </c>
      <c r="AV60" s="2">
        <f t="shared" si="19"/>
        <v>2.4139835177715829</v>
      </c>
      <c r="AW60" s="2">
        <f t="shared" si="35"/>
        <v>0.16180817982613088</v>
      </c>
      <c r="AX60" s="2">
        <f t="shared" si="20"/>
        <v>1.3398068346453688E-2</v>
      </c>
      <c r="AY60" s="2">
        <f t="shared" si="21"/>
        <v>0.14071050667435867</v>
      </c>
      <c r="AZ60" s="2">
        <f t="shared" si="22"/>
        <v>0.14981408370182872</v>
      </c>
      <c r="BA60" s="2">
        <f t="shared" si="23"/>
        <v>1.5730202029748404</v>
      </c>
      <c r="BB60" s="2">
        <f t="shared" si="36"/>
        <v>9.9726661841981715E-2</v>
      </c>
      <c r="BD60" s="2">
        <f t="shared" si="66"/>
        <v>10091.186051631088</v>
      </c>
      <c r="BE60" s="2">
        <f t="shared" si="67"/>
        <v>13194.874066883836</v>
      </c>
      <c r="BF60" s="2">
        <f t="shared" si="37"/>
        <v>36.514215517185825</v>
      </c>
      <c r="BG60" s="2">
        <f t="shared" si="38"/>
        <v>35.738866927814527</v>
      </c>
      <c r="BH60" s="2">
        <f t="shared" si="68"/>
        <v>2.5615737703821977</v>
      </c>
      <c r="BI60" s="2">
        <f t="shared" si="39"/>
        <v>2.8164939832866049</v>
      </c>
      <c r="BJ60" s="2">
        <f t="shared" si="40"/>
        <v>118.77769491255226</v>
      </c>
      <c r="BK60" s="2">
        <f t="shared" si="41"/>
        <v>109.52002076325157</v>
      </c>
      <c r="BL60" s="2">
        <f t="shared" si="42"/>
        <v>187.82543412654985</v>
      </c>
      <c r="BM60" s="2">
        <f t="shared" si="43"/>
        <v>177.66776911405543</v>
      </c>
      <c r="BN60" s="2">
        <f t="shared" si="44"/>
        <v>287.52213905830456</v>
      </c>
      <c r="BO60" s="2">
        <f t="shared" si="45"/>
        <v>282.73320727068824</v>
      </c>
      <c r="BP60" s="2">
        <f t="shared" si="46"/>
        <v>419.4306857871739</v>
      </c>
      <c r="BQ60" s="2">
        <f t="shared" si="47"/>
        <v>438.2664834081931</v>
      </c>
      <c r="BR60" s="2">
        <f t="shared" si="48"/>
        <v>568.69647690054319</v>
      </c>
      <c r="BS60" s="2">
        <f t="shared" si="49"/>
        <v>654.88509729656107</v>
      </c>
      <c r="BU60" s="2">
        <f t="shared" si="50"/>
        <v>3.0644513992136471</v>
      </c>
      <c r="BV60" s="2">
        <f t="shared" si="51"/>
        <v>4.9712759353257994</v>
      </c>
      <c r="BW60" s="2">
        <f t="shared" si="52"/>
        <v>7.9110848097605793</v>
      </c>
      <c r="BX60" s="2">
        <f t="shared" si="53"/>
        <v>12.263021217024173</v>
      </c>
      <c r="BY60" s="2">
        <f t="shared" si="54"/>
        <v>18.324170674445277</v>
      </c>
      <c r="CA60" s="2">
        <f t="shared" si="55"/>
        <v>0.83001944700724473</v>
      </c>
      <c r="CB60" s="2">
        <f t="shared" si="56"/>
        <v>1.3464908282827917</v>
      </c>
      <c r="CC60" s="2">
        <f t="shared" si="57"/>
        <v>2.1427503274190767</v>
      </c>
      <c r="CD60" s="2">
        <f t="shared" si="69"/>
        <v>3.3214904605125661</v>
      </c>
      <c r="CE60" s="2">
        <f t="shared" si="58"/>
        <v>4.9631780794344618</v>
      </c>
      <c r="CG60" s="2">
        <f t="shared" si="59"/>
        <v>38.885231572712669</v>
      </c>
      <c r="CH60" s="2">
        <f t="shared" si="60"/>
        <v>63.081181841096111</v>
      </c>
      <c r="CI60" s="2">
        <f t="shared" si="61"/>
        <v>100.38480783145968</v>
      </c>
      <c r="CJ60" s="2">
        <f t="shared" si="62"/>
        <v>155.60710798919371</v>
      </c>
      <c r="CK60" s="2">
        <f t="shared" si="63"/>
        <v>232.51783997506246</v>
      </c>
    </row>
    <row r="61" spans="1:89">
      <c r="A61" s="2">
        <v>1</v>
      </c>
      <c r="B61" s="2">
        <f t="shared" si="24"/>
        <v>1321.7391304347825</v>
      </c>
      <c r="C61" s="3">
        <v>5</v>
      </c>
      <c r="D61" s="2">
        <f>$D$5+$D$7*$C61</f>
        <v>51.89</v>
      </c>
      <c r="E61" s="2">
        <f>$E$5+$E$7*$C61</f>
        <v>32.549999999999997</v>
      </c>
      <c r="F61" s="2">
        <f>$F$5+$F$7*$C61</f>
        <v>9.4649999999999999</v>
      </c>
      <c r="G61" s="2">
        <f>$G$5+$G$7*$C61</f>
        <v>1.8049999999999999</v>
      </c>
      <c r="H61" s="3">
        <f t="shared" si="79"/>
        <v>95.710000000000008</v>
      </c>
      <c r="J61" s="2">
        <f t="shared" si="25"/>
        <v>54.215860411660216</v>
      </c>
      <c r="K61" s="2">
        <f t="shared" si="26"/>
        <v>34.008985476961648</v>
      </c>
      <c r="L61" s="2">
        <f t="shared" si="27"/>
        <v>9.8892487723330884</v>
      </c>
      <c r="M61" s="2">
        <f t="shared" si="28"/>
        <v>1.8859053390450318</v>
      </c>
      <c r="N61" s="3">
        <f t="shared" si="74"/>
        <v>100</v>
      </c>
      <c r="O61" s="2">
        <v>8.0000000000000002E-3</v>
      </c>
      <c r="P61" s="2">
        <f t="shared" si="0"/>
        <v>9.4585642666441191E-2</v>
      </c>
      <c r="Q61" s="2">
        <f t="shared" si="1"/>
        <v>0.22346813357211634</v>
      </c>
      <c r="R61" s="2">
        <v>0.3</v>
      </c>
      <c r="S61" s="2">
        <f t="shared" si="65"/>
        <v>6.4261921983624917E-2</v>
      </c>
      <c r="T61" s="2">
        <v>0.12</v>
      </c>
      <c r="U61" s="2">
        <f t="shared" si="2"/>
        <v>0.675163247320965</v>
      </c>
      <c r="V61" s="2">
        <f t="shared" si="3"/>
        <v>1.2650863719665855</v>
      </c>
      <c r="W61" s="2">
        <v>0.06</v>
      </c>
      <c r="X61" s="2">
        <f t="shared" si="30"/>
        <v>0.42091428493324767</v>
      </c>
      <c r="Y61" s="2">
        <v>2.6700000000000002E-2</v>
      </c>
      <c r="Z61" s="2">
        <v>0.21</v>
      </c>
      <c r="AA61" s="2">
        <v>0.442</v>
      </c>
      <c r="AB61" s="2">
        <v>0.5</v>
      </c>
      <c r="AC61" s="2">
        <f t="shared" si="31"/>
        <v>0.13903451050047014</v>
      </c>
      <c r="AD61" s="2">
        <f t="shared" si="4"/>
        <v>0.14411935072370838</v>
      </c>
      <c r="AE61" s="2">
        <f t="shared" si="5"/>
        <v>0.86956876716005105</v>
      </c>
      <c r="AF61" s="2">
        <f t="shared" si="6"/>
        <v>1.7481358738098087</v>
      </c>
      <c r="AG61" s="2">
        <f t="shared" si="7"/>
        <v>8.7159740306272226</v>
      </c>
      <c r="AH61" s="2">
        <f t="shared" si="32"/>
        <v>0.71111958678304088</v>
      </c>
      <c r="AI61" s="2">
        <f t="shared" si="8"/>
        <v>7.9565042098350275E-2</v>
      </c>
      <c r="AJ61" s="2">
        <f t="shared" si="9"/>
        <v>0.55119330335778416</v>
      </c>
      <c r="AK61" s="2">
        <f t="shared" si="10"/>
        <v>0.94531203085890458</v>
      </c>
      <c r="AL61" s="2">
        <f t="shared" si="11"/>
        <v>5.6795761602536281</v>
      </c>
      <c r="AM61" s="2">
        <f t="shared" si="33"/>
        <v>0.43118781109723742</v>
      </c>
      <c r="AN61" s="2">
        <f t="shared" si="12"/>
        <v>4.3926064697922873E-2</v>
      </c>
      <c r="AO61" s="2">
        <f t="shared" si="13"/>
        <v>0.34938474004615006</v>
      </c>
      <c r="AP61" s="2">
        <f t="shared" si="14"/>
        <v>0.5111815672194191</v>
      </c>
      <c r="AQ61" s="2">
        <f t="shared" si="15"/>
        <v>3.700973092252319</v>
      </c>
      <c r="AR61" s="2">
        <f t="shared" si="34"/>
        <v>0.26298596542602271</v>
      </c>
      <c r="AS61" s="2">
        <f t="shared" si="16"/>
        <v>2.4250589316110131E-2</v>
      </c>
      <c r="AT61" s="2">
        <f t="shared" si="17"/>
        <v>0.22146440429062939</v>
      </c>
      <c r="AU61" s="2">
        <f t="shared" si="18"/>
        <v>0.27642364228399768</v>
      </c>
      <c r="AV61" s="2">
        <f t="shared" si="19"/>
        <v>2.4116591525667692</v>
      </c>
      <c r="AW61" s="2">
        <f t="shared" si="35"/>
        <v>0.16128329311330056</v>
      </c>
      <c r="AX61" s="2">
        <f t="shared" si="20"/>
        <v>1.3388203250687371E-2</v>
      </c>
      <c r="AY61" s="2">
        <f t="shared" si="21"/>
        <v>0.1403795780013887</v>
      </c>
      <c r="AZ61" s="2">
        <f t="shared" si="22"/>
        <v>0.14947727952943479</v>
      </c>
      <c r="BA61" s="2">
        <f t="shared" si="23"/>
        <v>1.5715055806092166</v>
      </c>
      <c r="BB61" s="2">
        <f t="shared" si="36"/>
        <v>9.9419487560015729E-2</v>
      </c>
      <c r="BD61" s="2">
        <f t="shared" si="66"/>
        <v>9974.5403108370101</v>
      </c>
      <c r="BE61" s="2">
        <f t="shared" si="67"/>
        <v>13130.467391762901</v>
      </c>
      <c r="BF61" s="2">
        <f t="shared" si="37"/>
        <v>36.545225966562853</v>
      </c>
      <c r="BG61" s="2">
        <f t="shared" si="38"/>
        <v>35.754994108589493</v>
      </c>
      <c r="BH61" s="2">
        <f t="shared" si="68"/>
        <v>2.5510393126001056</v>
      </c>
      <c r="BI61" s="2">
        <f t="shared" si="39"/>
        <v>2.8111848898728748</v>
      </c>
      <c r="BJ61" s="2">
        <f t="shared" si="40"/>
        <v>119.18348127848557</v>
      </c>
      <c r="BK61" s="2">
        <f t="shared" si="41"/>
        <v>109.71328997355624</v>
      </c>
      <c r="BL61" s="2">
        <f t="shared" si="42"/>
        <v>188.24689725729468</v>
      </c>
      <c r="BM61" s="2">
        <f t="shared" si="43"/>
        <v>177.87935167692021</v>
      </c>
      <c r="BN61" s="2">
        <f t="shared" si="44"/>
        <v>287.6631325027011</v>
      </c>
      <c r="BO61" s="2">
        <f t="shared" si="45"/>
        <v>282.83180577532846</v>
      </c>
      <c r="BP61" s="2">
        <f t="shared" si="46"/>
        <v>418.50931518981895</v>
      </c>
      <c r="BQ61" s="2">
        <f t="shared" si="47"/>
        <v>437.87134004382563</v>
      </c>
      <c r="BR61" s="2">
        <f t="shared" si="48"/>
        <v>565.07497408150255</v>
      </c>
      <c r="BS61" s="2">
        <f t="shared" si="49"/>
        <v>653.08889483225983</v>
      </c>
      <c r="BU61" s="2">
        <f t="shared" si="50"/>
        <v>3.0684745644301366</v>
      </c>
      <c r="BV61" s="2">
        <f t="shared" si="51"/>
        <v>4.9749512232247275</v>
      </c>
      <c r="BW61" s="2">
        <f t="shared" si="52"/>
        <v>7.9102741540484054</v>
      </c>
      <c r="BX61" s="2">
        <f t="shared" si="53"/>
        <v>12.246438601387853</v>
      </c>
      <c r="BY61" s="2">
        <f t="shared" si="54"/>
        <v>18.265669205504555</v>
      </c>
      <c r="CA61" s="2">
        <f t="shared" si="55"/>
        <v>0.83556271608718491</v>
      </c>
      <c r="CB61" s="2">
        <f t="shared" si="56"/>
        <v>1.3547069298424879</v>
      </c>
      <c r="CC61" s="2">
        <f t="shared" si="57"/>
        <v>2.1540117144097746</v>
      </c>
      <c r="CD61" s="2">
        <f t="shared" si="69"/>
        <v>3.3347734469719961</v>
      </c>
      <c r="CE61" s="2">
        <f t="shared" si="58"/>
        <v>4.9738434691362183</v>
      </c>
      <c r="CG61" s="2">
        <f t="shared" si="59"/>
        <v>39.027418783016302</v>
      </c>
      <c r="CH61" s="2">
        <f t="shared" si="60"/>
        <v>63.275579033495774</v>
      </c>
      <c r="CI61" s="2">
        <f t="shared" si="61"/>
        <v>100.60946428469116</v>
      </c>
      <c r="CJ61" s="2">
        <f t="shared" si="62"/>
        <v>155.76042031999776</v>
      </c>
      <c r="CK61" s="2">
        <f t="shared" si="63"/>
        <v>232.31801550476933</v>
      </c>
    </row>
    <row r="62" spans="1:89">
      <c r="A62" s="2">
        <v>1</v>
      </c>
      <c r="B62" s="2">
        <f t="shared" si="24"/>
        <v>1322.1739130434783</v>
      </c>
      <c r="C62" s="3">
        <v>5.0999999999999996</v>
      </c>
      <c r="D62" s="2">
        <f>$D$5+$D$7*$C62</f>
        <v>51.907800000000002</v>
      </c>
      <c r="E62" s="2">
        <f>$E$5+$E$7*$C62</f>
        <v>32.540999999999997</v>
      </c>
      <c r="F62" s="2">
        <f>$F$5+$F$7*$C62</f>
        <v>9.3742999999999999</v>
      </c>
      <c r="G62" s="2">
        <f>$G$5+$G$7*$C62</f>
        <v>1.8010999999999999</v>
      </c>
      <c r="H62" s="3">
        <f t="shared" si="79"/>
        <v>95.624200000000016</v>
      </c>
      <c r="J62" s="2">
        <f t="shared" si="25"/>
        <v>54.283120799964848</v>
      </c>
      <c r="K62" s="2">
        <f t="shared" si="26"/>
        <v>34.030088617734833</v>
      </c>
      <c r="L62" s="2">
        <f t="shared" si="27"/>
        <v>9.8032715567816489</v>
      </c>
      <c r="M62" s="2">
        <f t="shared" si="28"/>
        <v>1.8835190255186445</v>
      </c>
      <c r="N62" s="3">
        <f t="shared" si="74"/>
        <v>99.999999999999972</v>
      </c>
      <c r="O62" s="2">
        <v>8.0000000000000002E-3</v>
      </c>
      <c r="P62" s="2">
        <f t="shared" si="0"/>
        <v>9.4445813319279592E-2</v>
      </c>
      <c r="Q62" s="2">
        <f t="shared" si="1"/>
        <v>0.2233873429271461</v>
      </c>
      <c r="R62" s="2">
        <v>0.3</v>
      </c>
      <c r="S62" s="2">
        <f t="shared" si="65"/>
        <v>6.4032468559471575E-2</v>
      </c>
      <c r="T62" s="2">
        <v>0.12</v>
      </c>
      <c r="U62" s="2">
        <f t="shared" si="2"/>
        <v>0.67518264038225329</v>
      </c>
      <c r="V62" s="2">
        <f t="shared" si="3"/>
        <v>1.2640007040956813</v>
      </c>
      <c r="W62" s="2">
        <v>0.06</v>
      </c>
      <c r="X62" s="2">
        <f t="shared" si="30"/>
        <v>0.41994852873104338</v>
      </c>
      <c r="Y62" s="2">
        <v>2.6700000000000002E-2</v>
      </c>
      <c r="Z62" s="2">
        <v>0.21</v>
      </c>
      <c r="AA62" s="2">
        <v>0.442</v>
      </c>
      <c r="AB62" s="2">
        <v>0.5</v>
      </c>
      <c r="AC62" s="2">
        <f t="shared" si="31"/>
        <v>0.13870483475940187</v>
      </c>
      <c r="AD62" s="2">
        <f t="shared" si="4"/>
        <v>0.14401329241071706</v>
      </c>
      <c r="AE62" s="2">
        <f t="shared" si="5"/>
        <v>0.8675247934945518</v>
      </c>
      <c r="AF62" s="2">
        <f t="shared" si="6"/>
        <v>1.7442079461028226</v>
      </c>
      <c r="AG62" s="2">
        <f t="shared" si="7"/>
        <v>8.7075862064055265</v>
      </c>
      <c r="AH62" s="2">
        <f t="shared" si="32"/>
        <v>0.70839284982684192</v>
      </c>
      <c r="AI62" s="2">
        <f t="shared" si="8"/>
        <v>7.9506489696499608E-2</v>
      </c>
      <c r="AJ62" s="2">
        <f t="shared" si="9"/>
        <v>0.54989769036061731</v>
      </c>
      <c r="AK62" s="2">
        <f t="shared" si="10"/>
        <v>0.94318798697113415</v>
      </c>
      <c r="AL62" s="2">
        <f t="shared" si="11"/>
        <v>5.6741104158263793</v>
      </c>
      <c r="AM62" s="2">
        <f t="shared" si="33"/>
        <v>0.4296255040471052</v>
      </c>
      <c r="AN62" s="2">
        <f t="shared" si="12"/>
        <v>4.3893739237845411E-2</v>
      </c>
      <c r="AO62" s="2">
        <f t="shared" si="13"/>
        <v>0.34856349020973515</v>
      </c>
      <c r="AP62" s="2">
        <f t="shared" si="14"/>
        <v>0.51003298130498109</v>
      </c>
      <c r="AQ62" s="2">
        <f t="shared" si="15"/>
        <v>3.6974114579888431</v>
      </c>
      <c r="AR62" s="2">
        <f t="shared" si="34"/>
        <v>0.26208472255094634</v>
      </c>
      <c r="AS62" s="2">
        <f t="shared" si="16"/>
        <v>2.4232743158886995E-2</v>
      </c>
      <c r="AT62" s="2">
        <f t="shared" si="17"/>
        <v>0.22094383889395131</v>
      </c>
      <c r="AU62" s="2">
        <f t="shared" si="18"/>
        <v>0.27580253948549094</v>
      </c>
      <c r="AV62" s="2">
        <f t="shared" si="19"/>
        <v>2.4093382905514282</v>
      </c>
      <c r="AW62" s="2">
        <f t="shared" si="35"/>
        <v>0.16075969041102517</v>
      </c>
      <c r="AX62" s="2">
        <f t="shared" si="20"/>
        <v>1.337835078990662E-2</v>
      </c>
      <c r="AY62" s="2">
        <f t="shared" si="21"/>
        <v>0.14004960736370606</v>
      </c>
      <c r="AZ62" s="2">
        <f t="shared" si="22"/>
        <v>0.14914141550614865</v>
      </c>
      <c r="BA62" s="2">
        <f t="shared" si="23"/>
        <v>1.5699932410213235</v>
      </c>
      <c r="BB62" s="2">
        <f t="shared" si="36"/>
        <v>9.9113051174676142E-2</v>
      </c>
      <c r="BD62" s="2">
        <f t="shared" si="66"/>
        <v>9858.6599087398972</v>
      </c>
      <c r="BE62" s="2">
        <f t="shared" si="67"/>
        <v>13066.314303860487</v>
      </c>
      <c r="BF62" s="2">
        <f t="shared" si="37"/>
        <v>36.576149217130769</v>
      </c>
      <c r="BG62" s="2">
        <f t="shared" si="38"/>
        <v>35.771095189149129</v>
      </c>
      <c r="BH62" s="2">
        <f t="shared" si="68"/>
        <v>2.5405104842695496</v>
      </c>
      <c r="BI62" s="2">
        <f t="shared" si="39"/>
        <v>2.805877548586535</v>
      </c>
      <c r="BJ62" s="2">
        <f t="shared" si="40"/>
        <v>119.59050501569519</v>
      </c>
      <c r="BK62" s="2">
        <f t="shared" si="41"/>
        <v>109.90696085673542</v>
      </c>
      <c r="BL62" s="2">
        <f t="shared" si="42"/>
        <v>188.66811305459652</v>
      </c>
      <c r="BM62" s="2">
        <f t="shared" si="43"/>
        <v>178.09089601765896</v>
      </c>
      <c r="BN62" s="2">
        <f t="shared" si="44"/>
        <v>287.80028957920501</v>
      </c>
      <c r="BO62" s="2">
        <f t="shared" si="45"/>
        <v>282.92922702638486</v>
      </c>
      <c r="BP62" s="2">
        <f t="shared" si="46"/>
        <v>417.57984094482026</v>
      </c>
      <c r="BQ62" s="2">
        <f t="shared" si="47"/>
        <v>437.47346751247255</v>
      </c>
      <c r="BR62" s="2">
        <f t="shared" si="48"/>
        <v>561.4539044759905</v>
      </c>
      <c r="BS62" s="2">
        <f t="shared" si="49"/>
        <v>651.29213031547022</v>
      </c>
      <c r="BU62" s="2">
        <f t="shared" si="50"/>
        <v>3.0725075728202698</v>
      </c>
      <c r="BV62" s="2">
        <f t="shared" si="51"/>
        <v>4.9786257612733475</v>
      </c>
      <c r="BW62" s="2">
        <f t="shared" si="52"/>
        <v>7.9094370896479891</v>
      </c>
      <c r="BX62" s="2">
        <f t="shared" si="53"/>
        <v>12.229803566237372</v>
      </c>
      <c r="BY62" s="2">
        <f t="shared" si="54"/>
        <v>18.20721805892693</v>
      </c>
      <c r="CA62" s="2">
        <f t="shared" si="55"/>
        <v>0.84114738326984095</v>
      </c>
      <c r="CB62" s="2">
        <f t="shared" si="56"/>
        <v>1.3629772855306366</v>
      </c>
      <c r="CC62" s="2">
        <f t="shared" si="57"/>
        <v>2.1653330881746236</v>
      </c>
      <c r="CD62" s="2">
        <f t="shared" si="69"/>
        <v>3.3481015176806173</v>
      </c>
      <c r="CE62" s="2">
        <f t="shared" si="58"/>
        <v>4.9845129634073144</v>
      </c>
      <c r="CG62" s="2">
        <f t="shared" si="59"/>
        <v>39.170262762215415</v>
      </c>
      <c r="CH62" s="2">
        <f t="shared" si="60"/>
        <v>63.4706586206417</v>
      </c>
      <c r="CI62" s="2">
        <f t="shared" si="61"/>
        <v>100.83448836493626</v>
      </c>
      <c r="CJ62" s="2">
        <f t="shared" si="62"/>
        <v>155.91324280450175</v>
      </c>
      <c r="CK62" s="2">
        <f t="shared" si="63"/>
        <v>232.1170895870205</v>
      </c>
    </row>
    <row r="63" spans="1:89">
      <c r="A63" s="2">
        <v>1</v>
      </c>
      <c r="B63" s="2">
        <f t="shared" si="24"/>
        <v>1322.608695652174</v>
      </c>
      <c r="C63" s="3">
        <v>5.2</v>
      </c>
      <c r="D63" s="2">
        <f t="shared" ref="D63:D64" si="88">$D$5+$D$7*$C63</f>
        <v>51.925600000000003</v>
      </c>
      <c r="E63" s="2">
        <f t="shared" ref="E63:E64" si="89">$E$5+$E$7*$C63</f>
        <v>32.531999999999996</v>
      </c>
      <c r="F63" s="2">
        <f t="shared" ref="F63:F64" si="90">$F$5+$F$7*$C63</f>
        <v>9.2835999999999999</v>
      </c>
      <c r="G63" s="2">
        <f t="shared" ref="G63:G64" si="91">$G$5+$G$7*$C63</f>
        <v>1.7971999999999999</v>
      </c>
      <c r="H63" s="3">
        <f t="shared" si="79"/>
        <v>95.538399999999996</v>
      </c>
      <c r="J63" s="2">
        <f t="shared" si="25"/>
        <v>54.350501997102739</v>
      </c>
      <c r="K63" s="2">
        <f t="shared" si="26"/>
        <v>34.051229662627804</v>
      </c>
      <c r="L63" s="2">
        <f t="shared" si="27"/>
        <v>9.7171399144218462</v>
      </c>
      <c r="M63" s="2">
        <f t="shared" si="28"/>
        <v>1.8811284258476173</v>
      </c>
      <c r="N63" s="3">
        <f t="shared" si="74"/>
        <v>100.00000000000001</v>
      </c>
      <c r="O63" s="2">
        <v>8.0000000000000002E-3</v>
      </c>
      <c r="P63" s="2">
        <f t="shared" si="0"/>
        <v>9.4306266713994127E-2</v>
      </c>
      <c r="Q63" s="2">
        <f t="shared" si="1"/>
        <v>0.22330662549128613</v>
      </c>
      <c r="R63" s="2">
        <v>0.3</v>
      </c>
      <c r="S63" s="2">
        <f t="shared" si="65"/>
        <v>6.3802886139505799E-2</v>
      </c>
      <c r="T63" s="2">
        <v>0.12</v>
      </c>
      <c r="U63" s="2">
        <f t="shared" si="2"/>
        <v>0.67520202343240332</v>
      </c>
      <c r="V63" s="2">
        <f t="shared" si="3"/>
        <v>1.262916558763691</v>
      </c>
      <c r="W63" s="2">
        <v>0.06</v>
      </c>
      <c r="X63" s="2">
        <f t="shared" si="30"/>
        <v>0.41898324015517896</v>
      </c>
      <c r="Y63" s="2">
        <v>2.6700000000000002E-2</v>
      </c>
      <c r="Z63" s="2">
        <v>0.21</v>
      </c>
      <c r="AA63" s="2">
        <v>0.442</v>
      </c>
      <c r="AB63" s="2">
        <v>0.5</v>
      </c>
      <c r="AC63" s="2">
        <f t="shared" si="31"/>
        <v>0.13837456687572744</v>
      </c>
      <c r="AD63" s="2">
        <f t="shared" si="4"/>
        <v>0.14390736987650152</v>
      </c>
      <c r="AE63" s="2">
        <f t="shared" si="5"/>
        <v>0.86548673419544198</v>
      </c>
      <c r="AF63" s="2">
        <f t="shared" si="6"/>
        <v>1.7402909773572477</v>
      </c>
      <c r="AG63" s="2">
        <f t="shared" si="7"/>
        <v>8.6992110183337346</v>
      </c>
      <c r="AH63" s="2">
        <f t="shared" si="32"/>
        <v>0.70567309397737998</v>
      </c>
      <c r="AI63" s="2">
        <f t="shared" si="8"/>
        <v>7.9448012255047731E-2</v>
      </c>
      <c r="AJ63" s="2">
        <f t="shared" si="9"/>
        <v>0.54860582630116606</v>
      </c>
      <c r="AK63" s="2">
        <f t="shared" si="10"/>
        <v>0.94106986918912183</v>
      </c>
      <c r="AL63" s="2">
        <f t="shared" si="11"/>
        <v>5.6686529054731993</v>
      </c>
      <c r="AM63" s="2">
        <f t="shared" si="33"/>
        <v>0.42806714039277205</v>
      </c>
      <c r="AN63" s="2">
        <f t="shared" si="12"/>
        <v>4.3861455161712977E-2</v>
      </c>
      <c r="AO63" s="2">
        <f t="shared" si="13"/>
        <v>0.34774461671138768</v>
      </c>
      <c r="AP63" s="2">
        <f t="shared" si="14"/>
        <v>0.50888759995785005</v>
      </c>
      <c r="AQ63" s="2">
        <f t="shared" si="15"/>
        <v>3.6938551892818299</v>
      </c>
      <c r="AR63" s="2">
        <f t="shared" si="34"/>
        <v>0.26118571920971995</v>
      </c>
      <c r="AS63" s="2">
        <f t="shared" si="16"/>
        <v>2.4214919848806252E-2</v>
      </c>
      <c r="AT63" s="2">
        <f t="shared" si="17"/>
        <v>0.22042477978599784</v>
      </c>
      <c r="AU63" s="2">
        <f t="shared" si="18"/>
        <v>0.27518316957060857</v>
      </c>
      <c r="AV63" s="2">
        <f t="shared" si="19"/>
        <v>2.4070209248850287</v>
      </c>
      <c r="AW63" s="2">
        <f t="shared" si="35"/>
        <v>0.16023736693652324</v>
      </c>
      <c r="AX63" s="2">
        <f t="shared" si="20"/>
        <v>1.3368510942517745E-2</v>
      </c>
      <c r="AY63" s="2">
        <f t="shared" si="21"/>
        <v>0.13972059151682226</v>
      </c>
      <c r="AZ63" s="2">
        <f t="shared" si="22"/>
        <v>0.14880648854717357</v>
      </c>
      <c r="BA63" s="2">
        <f t="shared" si="23"/>
        <v>1.5684831797536756</v>
      </c>
      <c r="BB63" s="2">
        <f t="shared" si="36"/>
        <v>9.8807349953023149E-2</v>
      </c>
      <c r="BD63" s="2">
        <f t="shared" si="66"/>
        <v>9743.5449394998432</v>
      </c>
      <c r="BE63" s="2">
        <f t="shared" si="67"/>
        <v>13002.414893007397</v>
      </c>
      <c r="BF63" s="2">
        <f t="shared" si="37"/>
        <v>36.606984475997109</v>
      </c>
      <c r="BG63" s="2">
        <f t="shared" si="38"/>
        <v>35.787169983126979</v>
      </c>
      <c r="BH63" s="2">
        <f t="shared" si="68"/>
        <v>2.5299873188493649</v>
      </c>
      <c r="BI63" s="2">
        <f t="shared" si="39"/>
        <v>2.8005719672454359</v>
      </c>
      <c r="BJ63" s="2">
        <f t="shared" si="40"/>
        <v>119.99876874723842</v>
      </c>
      <c r="BK63" s="2">
        <f t="shared" si="41"/>
        <v>110.10103408539895</v>
      </c>
      <c r="BL63" s="2">
        <f t="shared" si="42"/>
        <v>189.08906932695504</v>
      </c>
      <c r="BM63" s="2">
        <f t="shared" si="43"/>
        <v>178.30239935053004</v>
      </c>
      <c r="BN63" s="2">
        <f t="shared" si="44"/>
        <v>287.93358443908483</v>
      </c>
      <c r="BO63" s="2">
        <f t="shared" si="45"/>
        <v>283.02546466893676</v>
      </c>
      <c r="BP63" s="2">
        <f t="shared" si="46"/>
        <v>416.64227545762111</v>
      </c>
      <c r="BQ63" s="2">
        <f t="shared" si="47"/>
        <v>437.07286766526391</v>
      </c>
      <c r="BR63" s="2">
        <f t="shared" si="48"/>
        <v>557.83344804720934</v>
      </c>
      <c r="BS63" s="2">
        <f t="shared" si="49"/>
        <v>649.49484796415754</v>
      </c>
      <c r="BU63" s="2">
        <f t="shared" si="50"/>
        <v>3.0765504547386575</v>
      </c>
      <c r="BV63" s="2">
        <f t="shared" si="51"/>
        <v>4.9822995066275562</v>
      </c>
      <c r="BW63" s="2">
        <f t="shared" si="52"/>
        <v>7.9085735139821978</v>
      </c>
      <c r="BX63" s="2">
        <f t="shared" si="53"/>
        <v>12.21311626125609</v>
      </c>
      <c r="BY63" s="2">
        <f t="shared" si="54"/>
        <v>18.148818368996011</v>
      </c>
      <c r="CA63" s="2">
        <f t="shared" si="55"/>
        <v>0.84677373389008281</v>
      </c>
      <c r="CB63" s="2">
        <f t="shared" si="56"/>
        <v>1.3713021836152894</v>
      </c>
      <c r="CC63" s="2">
        <f t="shared" si="57"/>
        <v>2.1767146103078572</v>
      </c>
      <c r="CD63" s="2">
        <f t="shared" si="69"/>
        <v>3.3614745511644801</v>
      </c>
      <c r="CE63" s="2">
        <f t="shared" si="58"/>
        <v>4.9951863043029885</v>
      </c>
      <c r="CG63" s="2">
        <f t="shared" si="59"/>
        <v>39.313767106542613</v>
      </c>
      <c r="CH63" s="2">
        <f t="shared" si="60"/>
        <v>63.666422943561521</v>
      </c>
      <c r="CI63" s="2">
        <f t="shared" si="61"/>
        <v>101.05987918864756</v>
      </c>
      <c r="CJ63" s="2">
        <f t="shared" si="62"/>
        <v>156.06557259628522</v>
      </c>
      <c r="CK63" s="2">
        <f t="shared" si="63"/>
        <v>231.91507147841034</v>
      </c>
    </row>
    <row r="64" spans="1:89">
      <c r="A64" s="2">
        <v>1</v>
      </c>
      <c r="B64" s="2">
        <f t="shared" si="24"/>
        <v>1323.0434782608695</v>
      </c>
      <c r="C64" s="3">
        <v>5.3</v>
      </c>
      <c r="D64" s="2">
        <f t="shared" si="88"/>
        <v>51.943399999999997</v>
      </c>
      <c r="E64" s="2">
        <f t="shared" si="89"/>
        <v>32.523000000000003</v>
      </c>
      <c r="F64" s="2">
        <f t="shared" si="90"/>
        <v>9.1928999999999998</v>
      </c>
      <c r="G64" s="2">
        <f t="shared" si="91"/>
        <v>1.7932999999999999</v>
      </c>
      <c r="H64" s="3">
        <f t="shared" si="79"/>
        <v>95.45259999999999</v>
      </c>
      <c r="J64" s="2">
        <f t="shared" si="25"/>
        <v>54.418004328850138</v>
      </c>
      <c r="K64" s="2">
        <f t="shared" si="26"/>
        <v>34.07240871385379</v>
      </c>
      <c r="L64" s="2">
        <f t="shared" si="27"/>
        <v>9.6308534288222649</v>
      </c>
      <c r="M64" s="2">
        <f t="shared" si="28"/>
        <v>1.8787335284738185</v>
      </c>
      <c r="N64" s="3">
        <f t="shared" si="74"/>
        <v>100</v>
      </c>
      <c r="O64" s="2">
        <v>8.0000000000000002E-3</v>
      </c>
      <c r="P64" s="2">
        <f t="shared" si="0"/>
        <v>9.4167002145959189E-2</v>
      </c>
      <c r="Q64" s="2">
        <f t="shared" si="1"/>
        <v>0.22322598117033712</v>
      </c>
      <c r="R64" s="2">
        <v>0.3</v>
      </c>
      <c r="S64" s="2">
        <f t="shared" si="65"/>
        <v>6.3573173838049696E-2</v>
      </c>
      <c r="T64" s="2">
        <v>0.12</v>
      </c>
      <c r="U64" s="2">
        <f t="shared" si="2"/>
        <v>0.67522139647915702</v>
      </c>
      <c r="V64" s="2">
        <f t="shared" si="3"/>
        <v>1.2618339331683399</v>
      </c>
      <c r="W64" s="2">
        <v>0.06</v>
      </c>
      <c r="X64" s="2">
        <f t="shared" si="30"/>
        <v>0.4180184158620599</v>
      </c>
      <c r="Y64" s="2">
        <v>2.6700000000000002E-2</v>
      </c>
      <c r="Z64" s="2">
        <v>0.21</v>
      </c>
      <c r="AA64" s="2">
        <v>0.442</v>
      </c>
      <c r="AB64" s="2">
        <v>0.5</v>
      </c>
      <c r="AC64" s="2">
        <f t="shared" si="31"/>
        <v>0.13804370525265944</v>
      </c>
      <c r="AD64" s="2">
        <f t="shared" si="4"/>
        <v>0.14380158288910347</v>
      </c>
      <c r="AE64" s="2">
        <f t="shared" si="5"/>
        <v>0.86345456924239206</v>
      </c>
      <c r="AF64" s="2">
        <f t="shared" si="6"/>
        <v>1.736384931631396</v>
      </c>
      <c r="AG64" s="2">
        <f t="shared" si="7"/>
        <v>8.6908484417480167</v>
      </c>
      <c r="AH64" s="2">
        <f t="shared" si="32"/>
        <v>0.70296029280180083</v>
      </c>
      <c r="AI64" s="2">
        <f t="shared" si="8"/>
        <v>7.9389609645935805E-2</v>
      </c>
      <c r="AJ64" s="2">
        <f t="shared" si="9"/>
        <v>0.54731769848914991</v>
      </c>
      <c r="AK64" s="2">
        <f t="shared" si="10"/>
        <v>0.93895765807724429</v>
      </c>
      <c r="AL64" s="2">
        <f t="shared" si="11"/>
        <v>5.6632036131224375</v>
      </c>
      <c r="AM64" s="2">
        <f t="shared" si="33"/>
        <v>0.42651270527985718</v>
      </c>
      <c r="AN64" s="2">
        <f t="shared" si="12"/>
        <v>4.3829212398827144E-2</v>
      </c>
      <c r="AO64" s="2">
        <f t="shared" si="13"/>
        <v>0.34692811150712288</v>
      </c>
      <c r="AP64" s="2">
        <f t="shared" si="14"/>
        <v>0.50774541266812856</v>
      </c>
      <c r="AQ64" s="2">
        <f t="shared" si="15"/>
        <v>3.6903042756585345</v>
      </c>
      <c r="AR64" s="2">
        <f t="shared" si="34"/>
        <v>0.26028894701159205</v>
      </c>
      <c r="AS64" s="2">
        <f t="shared" si="16"/>
        <v>2.4197119346836906E-2</v>
      </c>
      <c r="AT64" s="2">
        <f t="shared" si="17"/>
        <v>0.21990722186793074</v>
      </c>
      <c r="AU64" s="2">
        <f t="shared" si="18"/>
        <v>0.27456552685607821</v>
      </c>
      <c r="AV64" s="2">
        <f t="shared" si="19"/>
        <v>2.4047070487432318</v>
      </c>
      <c r="AW64" s="2">
        <f t="shared" si="35"/>
        <v>0.15971631792363625</v>
      </c>
      <c r="AX64" s="2">
        <f t="shared" si="20"/>
        <v>1.3358683686972591E-2</v>
      </c>
      <c r="AY64" s="2">
        <f t="shared" si="21"/>
        <v>0.13939252722873838</v>
      </c>
      <c r="AZ64" s="2">
        <f t="shared" si="22"/>
        <v>0.14847249557925543</v>
      </c>
      <c r="BA64" s="2">
        <f t="shared" si="23"/>
        <v>1.5669753923593408</v>
      </c>
      <c r="BB64" s="2">
        <f t="shared" si="36"/>
        <v>9.8502381171541628E-2</v>
      </c>
      <c r="BD64" s="2">
        <f t="shared" si="66"/>
        <v>9629.1954685221353</v>
      </c>
      <c r="BE64" s="2">
        <f t="shared" si="67"/>
        <v>12938.769243488807</v>
      </c>
      <c r="BF64" s="2">
        <f t="shared" si="37"/>
        <v>36.637730944997323</v>
      </c>
      <c r="BG64" s="2">
        <f t="shared" si="38"/>
        <v>35.803218303162268</v>
      </c>
      <c r="BH64" s="2">
        <f t="shared" si="68"/>
        <v>2.5194698500449371</v>
      </c>
      <c r="BI64" s="2">
        <f t="shared" si="39"/>
        <v>2.795268153713351</v>
      </c>
      <c r="BJ64" s="2">
        <f t="shared" si="40"/>
        <v>120.4082750870749</v>
      </c>
      <c r="BK64" s="2">
        <f t="shared" si="41"/>
        <v>110.2955103307136</v>
      </c>
      <c r="BL64" s="2">
        <f t="shared" si="42"/>
        <v>189.50975376617907</v>
      </c>
      <c r="BM64" s="2">
        <f t="shared" si="43"/>
        <v>178.51385886780645</v>
      </c>
      <c r="BN64" s="2">
        <f t="shared" si="44"/>
        <v>288.06299119928275</v>
      </c>
      <c r="BO64" s="2">
        <f t="shared" si="45"/>
        <v>283.12051233932061</v>
      </c>
      <c r="BP64" s="2">
        <f t="shared" si="46"/>
        <v>415.69663168631348</v>
      </c>
      <c r="BQ64" s="2">
        <f t="shared" si="47"/>
        <v>436.66954245811382</v>
      </c>
      <c r="BR64" s="2">
        <f t="shared" si="48"/>
        <v>554.21378492563656</v>
      </c>
      <c r="BS64" s="2">
        <f t="shared" si="49"/>
        <v>647.69709205777031</v>
      </c>
      <c r="BU64" s="2">
        <f t="shared" si="50"/>
        <v>3.0806032406581703</v>
      </c>
      <c r="BV64" s="2">
        <f t="shared" si="51"/>
        <v>4.9859724161176722</v>
      </c>
      <c r="BW64" s="2">
        <f t="shared" si="52"/>
        <v>7.9076833244991942</v>
      </c>
      <c r="BX64" s="2">
        <f t="shared" si="53"/>
        <v>12.19637683854654</v>
      </c>
      <c r="BY64" s="2">
        <f t="shared" si="54"/>
        <v>18.09047126918653</v>
      </c>
      <c r="CA64" s="2">
        <f t="shared" si="55"/>
        <v>0.85244205422565789</v>
      </c>
      <c r="CB64" s="2">
        <f t="shared" si="56"/>
        <v>1.3796819118452106</v>
      </c>
      <c r="CC64" s="2">
        <f t="shared" si="57"/>
        <v>2.1881564390816823</v>
      </c>
      <c r="CD64" s="2">
        <f t="shared" si="69"/>
        <v>3.3748924201415802</v>
      </c>
      <c r="CE64" s="2">
        <f t="shared" si="58"/>
        <v>5.0058632306446897</v>
      </c>
      <c r="CG64" s="2">
        <f t="shared" si="59"/>
        <v>39.457935434277545</v>
      </c>
      <c r="CH64" s="2">
        <f t="shared" si="60"/>
        <v>63.86287434737207</v>
      </c>
      <c r="CI64" s="2">
        <f t="shared" si="61"/>
        <v>101.28563585687172</v>
      </c>
      <c r="CJ64" s="2">
        <f t="shared" si="62"/>
        <v>156.21740686238769</v>
      </c>
      <c r="CK64" s="2">
        <f t="shared" si="63"/>
        <v>231.71197053039165</v>
      </c>
    </row>
    <row r="65" spans="1:89">
      <c r="A65" s="2">
        <v>1</v>
      </c>
      <c r="B65" s="2">
        <f t="shared" si="24"/>
        <v>1323.4782608695652</v>
      </c>
      <c r="C65" s="3">
        <v>5.4</v>
      </c>
      <c r="D65" s="2">
        <f>$D$5+$D$7*$C65</f>
        <v>51.961199999999998</v>
      </c>
      <c r="E65" s="2">
        <f>$E$5+$E$7*$C65</f>
        <v>32.514000000000003</v>
      </c>
      <c r="F65" s="2">
        <f>$F$5+$F$7*$C65</f>
        <v>9.1021999999999998</v>
      </c>
      <c r="G65" s="2">
        <f>$G$5+$G$7*$C65</f>
        <v>1.7894000000000001</v>
      </c>
      <c r="H65" s="3">
        <f t="shared" si="79"/>
        <v>95.366799999999998</v>
      </c>
      <c r="J65" s="2">
        <f t="shared" si="25"/>
        <v>54.485628122155717</v>
      </c>
      <c r="K65" s="2">
        <f t="shared" si="26"/>
        <v>34.093625873993886</v>
      </c>
      <c r="L65" s="2">
        <f t="shared" si="27"/>
        <v>9.5444116820528748</v>
      </c>
      <c r="M65" s="2">
        <f t="shared" si="28"/>
        <v>1.8763343217975228</v>
      </c>
      <c r="N65" s="3">
        <f t="shared" si="74"/>
        <v>100.00000000000001</v>
      </c>
      <c r="O65" s="2">
        <v>8.0000000000000002E-3</v>
      </c>
      <c r="P65" s="2">
        <f t="shared" si="0"/>
        <v>9.4028018912613656E-2</v>
      </c>
      <c r="Q65" s="2">
        <f t="shared" si="1"/>
        <v>0.22314540987025488</v>
      </c>
      <c r="R65" s="2">
        <v>0.3</v>
      </c>
      <c r="S65" s="2">
        <f t="shared" si="65"/>
        <v>6.3343330767581113E-2</v>
      </c>
      <c r="T65" s="2">
        <v>0.12</v>
      </c>
      <c r="U65" s="2">
        <f t="shared" si="2"/>
        <v>0.67524075953024776</v>
      </c>
      <c r="V65" s="2">
        <f t="shared" si="3"/>
        <v>1.2607528245136497</v>
      </c>
      <c r="W65" s="2">
        <v>0.06</v>
      </c>
      <c r="X65" s="2">
        <f t="shared" si="30"/>
        <v>0.41705405250731509</v>
      </c>
      <c r="Y65" s="2">
        <v>2.6700000000000002E-2</v>
      </c>
      <c r="Z65" s="2">
        <v>0.21</v>
      </c>
      <c r="AA65" s="2">
        <v>0.442</v>
      </c>
      <c r="AB65" s="2">
        <v>0.5</v>
      </c>
      <c r="AC65" s="2">
        <f t="shared" si="31"/>
        <v>0.13771224828766407</v>
      </c>
      <c r="AD65" s="2">
        <f t="shared" si="4"/>
        <v>0.1436959312170534</v>
      </c>
      <c r="AE65" s="2">
        <f t="shared" si="5"/>
        <v>0.86142827869209038</v>
      </c>
      <c r="AF65" s="2">
        <f t="shared" si="6"/>
        <v>1.7324897731179791</v>
      </c>
      <c r="AG65" s="2">
        <f t="shared" si="7"/>
        <v>8.6824984520428785</v>
      </c>
      <c r="AH65" s="2">
        <f t="shared" si="32"/>
        <v>0.70025441996072202</v>
      </c>
      <c r="AI65" s="2">
        <f t="shared" si="8"/>
        <v>7.9331281741374646E-2</v>
      </c>
      <c r="AJ65" s="2">
        <f t="shared" si="9"/>
        <v>0.54603329428310754</v>
      </c>
      <c r="AK65" s="2">
        <f t="shared" si="10"/>
        <v>0.93685133427255607</v>
      </c>
      <c r="AL65" s="2">
        <f t="shared" si="11"/>
        <v>5.6577625227404535</v>
      </c>
      <c r="AM65" s="2">
        <f t="shared" si="33"/>
        <v>0.42496218390622631</v>
      </c>
      <c r="AN65" s="2">
        <f t="shared" si="12"/>
        <v>4.3797010878638409E-2</v>
      </c>
      <c r="AO65" s="2">
        <f t="shared" si="13"/>
        <v>0.34611396658390164</v>
      </c>
      <c r="AP65" s="2">
        <f t="shared" si="14"/>
        <v>0.50660640896522013</v>
      </c>
      <c r="AQ65" s="2">
        <f t="shared" si="15"/>
        <v>3.6867587066709824</v>
      </c>
      <c r="AR65" s="2">
        <f t="shared" si="34"/>
        <v>0.25939439759514182</v>
      </c>
      <c r="AS65" s="2">
        <f t="shared" si="16"/>
        <v>2.4179341614030174E-2</v>
      </c>
      <c r="AT65" s="2">
        <f t="shared" si="17"/>
        <v>0.21939116006052717</v>
      </c>
      <c r="AU65" s="2">
        <f t="shared" si="18"/>
        <v>0.27394960567987947</v>
      </c>
      <c r="AV65" s="2">
        <f t="shared" si="19"/>
        <v>2.4023966553178417</v>
      </c>
      <c r="AW65" s="2">
        <f t="shared" si="35"/>
        <v>0.15919653862274996</v>
      </c>
      <c r="AX65" s="2">
        <f t="shared" si="20"/>
        <v>1.3348869001768427E-2</v>
      </c>
      <c r="AY65" s="2">
        <f t="shared" si="21"/>
        <v>0.13906541127988878</v>
      </c>
      <c r="AZ65" s="2">
        <f t="shared" si="22"/>
        <v>0.14813943354063225</v>
      </c>
      <c r="BA65" s="2">
        <f t="shared" si="23"/>
        <v>1.5654698744019051</v>
      </c>
      <c r="BB65" s="2">
        <f t="shared" si="36"/>
        <v>9.8198142116095996E-2</v>
      </c>
      <c r="BD65" s="2">
        <f t="shared" si="66"/>
        <v>9515.6115323327394</v>
      </c>
      <c r="BE65" s="2">
        <f t="shared" si="67"/>
        <v>12875.377434022954</v>
      </c>
      <c r="BF65" s="2">
        <f t="shared" si="37"/>
        <v>36.668387820654388</v>
      </c>
      <c r="BG65" s="2">
        <f t="shared" si="38"/>
        <v>35.819239960893604</v>
      </c>
      <c r="BH65" s="2">
        <f t="shared" si="68"/>
        <v>2.5089581118105002</v>
      </c>
      <c r="BI65" s="2">
        <f t="shared" si="39"/>
        <v>2.7899661159003353</v>
      </c>
      <c r="BJ65" s="2">
        <f t="shared" si="40"/>
        <v>120.81902663980294</v>
      </c>
      <c r="BK65" s="2">
        <f t="shared" si="41"/>
        <v>110.49039026236341</v>
      </c>
      <c r="BL65" s="2">
        <f t="shared" si="42"/>
        <v>189.93015394649868</v>
      </c>
      <c r="BM65" s="2">
        <f t="shared" si="43"/>
        <v>178.72527173963411</v>
      </c>
      <c r="BN65" s="2">
        <f t="shared" si="44"/>
        <v>288.18848394374697</v>
      </c>
      <c r="BO65" s="2">
        <f t="shared" si="45"/>
        <v>283.21436366532851</v>
      </c>
      <c r="BP65" s="2">
        <f t="shared" si="46"/>
        <v>414.74292314509285</v>
      </c>
      <c r="BQ65" s="2">
        <f t="shared" si="47"/>
        <v>436.26349395231716</v>
      </c>
      <c r="BR65" s="2">
        <f t="shared" si="48"/>
        <v>550.59509539034514</v>
      </c>
      <c r="BS65" s="2">
        <f t="shared" si="49"/>
        <v>645.89890693429948</v>
      </c>
      <c r="BU65" s="2">
        <f t="shared" si="50"/>
        <v>3.0846659611704093</v>
      </c>
      <c r="BV65" s="2">
        <f t="shared" si="51"/>
        <v>4.9896444462462384</v>
      </c>
      <c r="BW65" s="2">
        <f t="shared" si="52"/>
        <v>7.906766418677047</v>
      </c>
      <c r="BX65" s="2">
        <f t="shared" si="53"/>
        <v>12.179585452639889</v>
      </c>
      <c r="BY65" s="2">
        <f t="shared" si="54"/>
        <v>18.0321778920902</v>
      </c>
      <c r="CA65" s="2">
        <f t="shared" si="55"/>
        <v>0.85815263147466669</v>
      </c>
      <c r="CB65" s="2">
        <f t="shared" si="56"/>
        <v>1.3881167573958322</v>
      </c>
      <c r="CC65" s="2">
        <f t="shared" si="57"/>
        <v>2.1996587293584078</v>
      </c>
      <c r="CD65" s="2">
        <f t="shared" si="69"/>
        <v>3.3883549914389204</v>
      </c>
      <c r="CE65" s="2">
        <f t="shared" si="58"/>
        <v>5.0165434779995124</v>
      </c>
      <c r="CG65" s="2">
        <f t="shared" si="59"/>
        <v>39.602771385883884</v>
      </c>
      <c r="CH65" s="2">
        <f t="shared" si="60"/>
        <v>64.060015181208968</v>
      </c>
      <c r="CI65" s="2">
        <f t="shared" si="61"/>
        <v>101.51175745513808</v>
      </c>
      <c r="CJ65" s="2">
        <f t="shared" si="62"/>
        <v>156.36874278364951</v>
      </c>
      <c r="CK65" s="2">
        <f t="shared" si="63"/>
        <v>231.50779618908197</v>
      </c>
    </row>
    <row r="66" spans="1:89">
      <c r="A66" s="2">
        <v>1</v>
      </c>
      <c r="B66" s="2">
        <f t="shared" si="24"/>
        <v>1323.9130434782608</v>
      </c>
      <c r="C66" s="3">
        <v>5.5</v>
      </c>
      <c r="D66" s="2">
        <f>$D$5+$D$7*$C66</f>
        <v>51.978999999999999</v>
      </c>
      <c r="E66" s="2">
        <f>$E$5+$E$7*$C66</f>
        <v>32.505000000000003</v>
      </c>
      <c r="F66" s="2">
        <f>$F$5+$F$7*$C66</f>
        <v>9.0114999999999998</v>
      </c>
      <c r="G66" s="2">
        <f>$G$5+$G$7*$C66</f>
        <v>1.7855000000000001</v>
      </c>
      <c r="H66" s="3">
        <f t="shared" si="79"/>
        <v>95.281000000000006</v>
      </c>
      <c r="J66" s="2">
        <f t="shared" si="25"/>
        <v>54.553373705145823</v>
      </c>
      <c r="K66" s="2">
        <f t="shared" si="26"/>
        <v>34.114881245998681</v>
      </c>
      <c r="L66" s="2">
        <f t="shared" si="27"/>
        <v>9.4578142546782669</v>
      </c>
      <c r="M66" s="2">
        <f t="shared" si="28"/>
        <v>1.8739307941772232</v>
      </c>
      <c r="N66" s="3">
        <f t="shared" si="74"/>
        <v>100</v>
      </c>
      <c r="O66" s="2">
        <v>8.0000000000000002E-3</v>
      </c>
      <c r="P66" s="2">
        <f t="shared" si="0"/>
        <v>9.3889316313454249E-2</v>
      </c>
      <c r="Q66" s="2">
        <f t="shared" si="1"/>
        <v>0.22306491149715024</v>
      </c>
      <c r="R66" s="2">
        <v>0.3</v>
      </c>
      <c r="S66" s="2">
        <f t="shared" si="65"/>
        <v>6.3113356038721258E-2</v>
      </c>
      <c r="T66" s="2">
        <v>0.12</v>
      </c>
      <c r="U66" s="2">
        <f t="shared" si="2"/>
        <v>0.67526011259340213</v>
      </c>
      <c r="V66" s="2">
        <f t="shared" si="3"/>
        <v>1.259673230009926</v>
      </c>
      <c r="W66" s="2">
        <v>0.06</v>
      </c>
      <c r="X66" s="2">
        <f t="shared" si="30"/>
        <v>0.41609014674576239</v>
      </c>
      <c r="Y66" s="2">
        <v>2.6700000000000002E-2</v>
      </c>
      <c r="Z66" s="2">
        <v>0.21</v>
      </c>
      <c r="AA66" s="2">
        <v>0.442</v>
      </c>
      <c r="AB66" s="2">
        <v>0.5</v>
      </c>
      <c r="AC66" s="2">
        <f t="shared" si="31"/>
        <v>0.1373801943724352</v>
      </c>
      <c r="AD66" s="2">
        <f t="shared" si="4"/>
        <v>0.14359041462936947</v>
      </c>
      <c r="AE66" s="2">
        <f t="shared" si="5"/>
        <v>0.85940784267792358</v>
      </c>
      <c r="AF66" s="2">
        <f t="shared" si="6"/>
        <v>1.7286054661435641</v>
      </c>
      <c r="AG66" s="2">
        <f t="shared" si="7"/>
        <v>8.6741610246710188</v>
      </c>
      <c r="AH66" s="2">
        <f t="shared" si="32"/>
        <v>0.69755544920780355</v>
      </c>
      <c r="AI66" s="2">
        <f t="shared" si="8"/>
        <v>7.9273028413844496E-2</v>
      </c>
      <c r="AJ66" s="2">
        <f t="shared" si="9"/>
        <v>0.54475260109019452</v>
      </c>
      <c r="AK66" s="2">
        <f t="shared" si="10"/>
        <v>0.93475087848449345</v>
      </c>
      <c r="AL66" s="2">
        <f t="shared" si="11"/>
        <v>5.6523296183315308</v>
      </c>
      <c r="AM66" s="2">
        <f t="shared" si="33"/>
        <v>0.42341556152175103</v>
      </c>
      <c r="AN66" s="2">
        <f t="shared" si="12"/>
        <v>4.3764850530745983E-2</v>
      </c>
      <c r="AO66" s="2">
        <f t="shared" si="13"/>
        <v>0.34530217395950119</v>
      </c>
      <c r="AP66" s="2">
        <f t="shared" si="14"/>
        <v>0.50547057841766918</v>
      </c>
      <c r="AQ66" s="2">
        <f t="shared" si="15"/>
        <v>3.6832184718959113</v>
      </c>
      <c r="AR66" s="2">
        <f t="shared" si="34"/>
        <v>0.25850206262814418</v>
      </c>
      <c r="AS66" s="2">
        <f t="shared" si="16"/>
        <v>2.4161586611519334E-2</v>
      </c>
      <c r="AT66" s="2">
        <f t="shared" si="17"/>
        <v>0.21887658930409798</v>
      </c>
      <c r="AU66" s="2">
        <f t="shared" si="18"/>
        <v>0.27333540040115767</v>
      </c>
      <c r="AV66" s="2">
        <f t="shared" si="19"/>
        <v>2.4000897378167632</v>
      </c>
      <c r="AW66" s="2">
        <f t="shared" si="35"/>
        <v>0.15867802430071823</v>
      </c>
      <c r="AX66" s="2">
        <f t="shared" si="20"/>
        <v>1.3339066865447828E-2</v>
      </c>
      <c r="AY66" s="2">
        <f t="shared" si="21"/>
        <v>0.13873924046308972</v>
      </c>
      <c r="AZ66" s="2">
        <f t="shared" si="22"/>
        <v>0.14780729938098744</v>
      </c>
      <c r="BA66" s="2">
        <f t="shared" si="23"/>
        <v>1.5639666214554466</v>
      </c>
      <c r="BB66" s="2">
        <f t="shared" si="36"/>
        <v>9.7894630081887382E-2</v>
      </c>
      <c r="BD66" s="2">
        <f t="shared" si="66"/>
        <v>9402.7931384543936</v>
      </c>
      <c r="BE66" s="2">
        <f t="shared" si="67"/>
        <v>12812.239537739888</v>
      </c>
      <c r="BF66" s="2">
        <f t="shared" si="37"/>
        <v>36.698954294138261</v>
      </c>
      <c r="BG66" s="2">
        <f t="shared" si="38"/>
        <v>35.835234766952595</v>
      </c>
      <c r="BH66" s="2">
        <f t="shared" si="68"/>
        <v>2.4984521383514773</v>
      </c>
      <c r="BI66" s="2">
        <f t="shared" si="39"/>
        <v>2.7846658617630835</v>
      </c>
      <c r="BJ66" s="2">
        <f t="shared" si="40"/>
        <v>121.23102600038887</v>
      </c>
      <c r="BK66" s="2">
        <f t="shared" si="41"/>
        <v>110.68567454850931</v>
      </c>
      <c r="BL66" s="2">
        <f t="shared" si="42"/>
        <v>190.35025732366822</v>
      </c>
      <c r="BM66" s="2">
        <f t="shared" si="43"/>
        <v>178.93663511388928</v>
      </c>
      <c r="BN66" s="2">
        <f t="shared" si="44"/>
        <v>288.31003672478067</v>
      </c>
      <c r="BO66" s="2">
        <f t="shared" si="45"/>
        <v>283.30701226640946</v>
      </c>
      <c r="BP66" s="2">
        <f t="shared" si="46"/>
        <v>413.78116390768798</v>
      </c>
      <c r="BQ66" s="2">
        <f t="shared" si="47"/>
        <v>435.85472431514211</v>
      </c>
      <c r="BR66" s="2">
        <f t="shared" si="48"/>
        <v>546.97755985017432</v>
      </c>
      <c r="BS66" s="2">
        <f t="shared" si="49"/>
        <v>644.10033698731536</v>
      </c>
      <c r="BU66" s="2">
        <f t="shared" si="50"/>
        <v>3.0887386469861808</v>
      </c>
      <c r="BV66" s="2">
        <f t="shared" si="51"/>
        <v>4.99331555318581</v>
      </c>
      <c r="BW66" s="2">
        <f t="shared" si="52"/>
        <v>7.9058226940284033</v>
      </c>
      <c r="BX66" s="2">
        <f t="shared" si="53"/>
        <v>12.162742260505272</v>
      </c>
      <c r="BY66" s="2">
        <f t="shared" si="54"/>
        <v>17.973939369341245</v>
      </c>
      <c r="CA66" s="2">
        <f t="shared" si="55"/>
        <v>0.86390575373237632</v>
      </c>
      <c r="CB66" s="2">
        <f t="shared" si="56"/>
        <v>1.3966070068141589</v>
      </c>
      <c r="CC66" s="2">
        <f t="shared" si="57"/>
        <v>2.2112216325014602</v>
      </c>
      <c r="CD66" s="2">
        <f t="shared" si="69"/>
        <v>3.4018621259092381</v>
      </c>
      <c r="CE66" s="2">
        <f t="shared" si="58"/>
        <v>5.0272267786599336</v>
      </c>
      <c r="CG66" s="2">
        <f t="shared" si="59"/>
        <v>39.748278624146948</v>
      </c>
      <c r="CH66" s="2">
        <f t="shared" si="60"/>
        <v>64.257847798154614</v>
      </c>
      <c r="CI66" s="2">
        <f t="shared" si="61"/>
        <v>101.73824305334661</v>
      </c>
      <c r="CJ66" s="2">
        <f t="shared" si="62"/>
        <v>156.51957755505541</v>
      </c>
      <c r="CK66" s="2">
        <f t="shared" si="63"/>
        <v>231.30255799505858</v>
      </c>
    </row>
    <row r="67" spans="1:89">
      <c r="A67" s="2">
        <v>1</v>
      </c>
      <c r="B67" s="2">
        <f t="shared" si="24"/>
        <v>1324.3478260869565</v>
      </c>
      <c r="C67" s="3">
        <v>5.6</v>
      </c>
      <c r="D67" s="2">
        <f>$D$5+$D$7*$C67</f>
        <v>51.9968</v>
      </c>
      <c r="E67" s="2">
        <f>$E$5+$E$7*$C67</f>
        <v>32.496000000000002</v>
      </c>
      <c r="F67" s="2">
        <f>$F$5+$F$7*$C67</f>
        <v>8.9207999999999998</v>
      </c>
      <c r="G67" s="2">
        <f>$G$5+$G$7*$C67</f>
        <v>1.7816000000000001</v>
      </c>
      <c r="H67" s="3">
        <f t="shared" si="79"/>
        <v>95.1952</v>
      </c>
      <c r="J67" s="2">
        <f t="shared" si="25"/>
        <v>54.621241407129773</v>
      </c>
      <c r="K67" s="2">
        <f t="shared" si="26"/>
        <v>34.136174933189913</v>
      </c>
      <c r="L67" s="2">
        <f t="shared" si="27"/>
        <v>9.371060725750878</v>
      </c>
      <c r="M67" s="2">
        <f t="shared" si="28"/>
        <v>1.8715229339294417</v>
      </c>
      <c r="N67" s="3">
        <f t="shared" si="74"/>
        <v>100</v>
      </c>
      <c r="O67" s="2">
        <v>8.0000000000000002E-3</v>
      </c>
      <c r="P67" s="2">
        <f t="shared" si="0"/>
        <v>9.3750893650028227E-2</v>
      </c>
      <c r="Q67" s="2">
        <f t="shared" si="1"/>
        <v>0.2229844859572889</v>
      </c>
      <c r="R67" s="2">
        <v>0.3</v>
      </c>
      <c r="S67" s="2">
        <f t="shared" si="65"/>
        <v>6.2883248760222166E-2</v>
      </c>
      <c r="T67" s="2">
        <v>0.12</v>
      </c>
      <c r="U67" s="2">
        <f t="shared" si="2"/>
        <v>0.67527945567633763</v>
      </c>
      <c r="V67" s="2">
        <f t="shared" si="3"/>
        <v>1.2585951468737426</v>
      </c>
      <c r="W67" s="2">
        <v>0.06</v>
      </c>
      <c r="X67" s="2">
        <f t="shared" si="30"/>
        <v>0.41512669523137247</v>
      </c>
      <c r="Y67" s="2">
        <v>2.6700000000000002E-2</v>
      </c>
      <c r="Z67" s="2">
        <v>0.21</v>
      </c>
      <c r="AA67" s="2">
        <v>0.442</v>
      </c>
      <c r="AB67" s="2">
        <v>0.5</v>
      </c>
      <c r="AC67" s="2">
        <f t="shared" si="31"/>
        <v>0.13704754189286855</v>
      </c>
      <c r="AD67" s="2">
        <f t="shared" si="4"/>
        <v>0.14348503289555617</v>
      </c>
      <c r="AE67" s="2">
        <f t="shared" si="5"/>
        <v>0.85739324140964124</v>
      </c>
      <c r="AF67" s="2">
        <f t="shared" si="6"/>
        <v>1.7247319751680086</v>
      </c>
      <c r="AG67" s="2">
        <f t="shared" si="7"/>
        <v>8.6658361351431807</v>
      </c>
      <c r="AH67" s="2">
        <f t="shared" si="32"/>
        <v>0.6948633543893098</v>
      </c>
      <c r="AI67" s="2">
        <f t="shared" si="8"/>
        <v>7.9214849536093868E-2</v>
      </c>
      <c r="AJ67" s="2">
        <f t="shared" si="9"/>
        <v>0.54347560636597059</v>
      </c>
      <c r="AK67" s="2">
        <f t="shared" si="10"/>
        <v>0.93265627149457098</v>
      </c>
      <c r="AL67" s="2">
        <f t="shared" si="11"/>
        <v>5.6469048839377711</v>
      </c>
      <c r="AM67" s="2">
        <f t="shared" si="33"/>
        <v>0.42187282342806415</v>
      </c>
      <c r="AN67" s="2">
        <f t="shared" si="12"/>
        <v>4.3732731284897186E-2</v>
      </c>
      <c r="AO67" s="2">
        <f t="shared" si="13"/>
        <v>0.34449272568238071</v>
      </c>
      <c r="AP67" s="2">
        <f t="shared" si="14"/>
        <v>0.50433791063299671</v>
      </c>
      <c r="AQ67" s="2">
        <f t="shared" si="15"/>
        <v>3.6796835609346981</v>
      </c>
      <c r="AR67" s="2">
        <f t="shared" si="34"/>
        <v>0.2576119338074323</v>
      </c>
      <c r="AS67" s="2">
        <f t="shared" si="16"/>
        <v>2.4143854300519501E-2</v>
      </c>
      <c r="AT67" s="2">
        <f t="shared" si="17"/>
        <v>0.21836350455840217</v>
      </c>
      <c r="AU67" s="2">
        <f t="shared" si="18"/>
        <v>0.27272290540013477</v>
      </c>
      <c r="AV67" s="2">
        <f t="shared" si="19"/>
        <v>2.3977862894639603</v>
      </c>
      <c r="AW67" s="2">
        <f t="shared" si="35"/>
        <v>0.15816077024078529</v>
      </c>
      <c r="AX67" s="2">
        <f t="shared" si="20"/>
        <v>1.3329277256598505E-2</v>
      </c>
      <c r="AY67" s="2">
        <f t="shared" si="21"/>
        <v>0.13841401158348518</v>
      </c>
      <c r="AZ67" s="2">
        <f t="shared" si="22"/>
        <v>0.14747609006140175</v>
      </c>
      <c r="BA67" s="2">
        <f t="shared" si="23"/>
        <v>1.5624656291045074</v>
      </c>
      <c r="BB67" s="2">
        <f t="shared" si="36"/>
        <v>9.7591842373409357E-2</v>
      </c>
      <c r="BD67" s="2">
        <f t="shared" si="66"/>
        <v>9290.7402652833516</v>
      </c>
      <c r="BE67" s="2">
        <f t="shared" si="67"/>
        <v>12749.355622160308</v>
      </c>
      <c r="BF67" s="2">
        <f t="shared" si="37"/>
        <v>36.729429551224818</v>
      </c>
      <c r="BG67" s="2">
        <f t="shared" si="38"/>
        <v>35.851202530957458</v>
      </c>
      <c r="BH67" s="2">
        <f t="shared" si="68"/>
        <v>2.4879519641268302</v>
      </c>
      <c r="BI67" s="2">
        <f t="shared" si="39"/>
        <v>2.7793673993052934</v>
      </c>
      <c r="BJ67" s="2">
        <f t="shared" si="40"/>
        <v>121.6442757538934</v>
      </c>
      <c r="BK67" s="2">
        <f t="shared" si="41"/>
        <v>110.8813638557483</v>
      </c>
      <c r="BL67" s="2">
        <f t="shared" si="42"/>
        <v>190.77005123406528</v>
      </c>
      <c r="BM67" s="2">
        <f t="shared" si="43"/>
        <v>179.14794611603529</v>
      </c>
      <c r="BN67" s="2">
        <f t="shared" si="44"/>
        <v>288.42762356441585</v>
      </c>
      <c r="BO67" s="2">
        <f t="shared" si="45"/>
        <v>283.39845175387381</v>
      </c>
      <c r="BP67" s="2">
        <f t="shared" si="46"/>
        <v>412.81136861076988</v>
      </c>
      <c r="BQ67" s="2">
        <f t="shared" si="47"/>
        <v>435.44323582042119</v>
      </c>
      <c r="BR67" s="2">
        <f t="shared" si="48"/>
        <v>543.36135882477049</v>
      </c>
      <c r="BS67" s="2">
        <f t="shared" si="49"/>
        <v>642.30142666298423</v>
      </c>
      <c r="BU67" s="2">
        <f t="shared" si="50"/>
        <v>3.0928213289359658</v>
      </c>
      <c r="BV67" s="2">
        <f t="shared" si="51"/>
        <v>4.9969856927767289</v>
      </c>
      <c r="BW67" s="2">
        <f t="shared" si="52"/>
        <v>7.9048520481052114</v>
      </c>
      <c r="BX67" s="2">
        <f t="shared" si="53"/>
        <v>12.145847421559058</v>
      </c>
      <c r="BY67" s="2">
        <f t="shared" si="54"/>
        <v>17.915756831541646</v>
      </c>
      <c r="CA67" s="2">
        <f t="shared" si="55"/>
        <v>0.86970170996736285</v>
      </c>
      <c r="CB67" s="2">
        <f t="shared" si="56"/>
        <v>1.4051529459626104</v>
      </c>
      <c r="CC67" s="2">
        <f t="shared" si="57"/>
        <v>2.2228452962852838</v>
      </c>
      <c r="CD67" s="2">
        <f t="shared" si="69"/>
        <v>3.4154136783474374</v>
      </c>
      <c r="CE67" s="2">
        <f t="shared" si="58"/>
        <v>5.0379128616239024</v>
      </c>
      <c r="CG67" s="2">
        <f t="shared" si="59"/>
        <v>39.894460834311886</v>
      </c>
      <c r="CH67" s="2">
        <f t="shared" si="60"/>
        <v>64.456374555164444</v>
      </c>
      <c r="CI67" s="2">
        <f t="shared" si="61"/>
        <v>101.96509170565562</v>
      </c>
      <c r="CJ67" s="2">
        <f t="shared" si="62"/>
        <v>156.66990838608123</v>
      </c>
      <c r="CK67" s="2">
        <f t="shared" si="63"/>
        <v>231.09626558314253</v>
      </c>
    </row>
    <row r="68" spans="1:89">
      <c r="A68" s="2">
        <v>1</v>
      </c>
      <c r="B68" s="2">
        <f t="shared" si="24"/>
        <v>1324.7826086956522</v>
      </c>
      <c r="C68" s="3">
        <v>5.7</v>
      </c>
      <c r="D68" s="2">
        <f t="shared" ref="D68:D93" si="92">$D$5+$D$7*$C68</f>
        <v>52.014600000000002</v>
      </c>
      <c r="E68" s="2">
        <f t="shared" ref="E68:E93" si="93">$E$5+$E$7*$C68</f>
        <v>32.487000000000002</v>
      </c>
      <c r="F68" s="2">
        <f t="shared" ref="F68:F93" si="94">$F$5+$F$7*$C68</f>
        <v>8.8300999999999998</v>
      </c>
      <c r="G68" s="2">
        <f t="shared" ref="G68:G93" si="95">$G$5+$G$7*$C68</f>
        <v>1.7777000000000001</v>
      </c>
      <c r="H68" s="3">
        <f t="shared" si="79"/>
        <v>95.109399999999994</v>
      </c>
      <c r="J68" s="2">
        <f t="shared" si="25"/>
        <v>54.689231558605144</v>
      </c>
      <c r="K68" s="2">
        <f t="shared" si="26"/>
        <v>34.157507039262157</v>
      </c>
      <c r="L68" s="2">
        <f t="shared" si="27"/>
        <v>9.2841506728041612</v>
      </c>
      <c r="M68" s="2">
        <f t="shared" si="28"/>
        <v>1.8691107293285418</v>
      </c>
      <c r="N68" s="3">
        <f t="shared" si="74"/>
        <v>100</v>
      </c>
      <c r="O68" s="2">
        <v>8.0000000000000002E-3</v>
      </c>
      <c r="P68" s="2">
        <f t="shared" si="0"/>
        <v>9.3612750225927396E-2</v>
      </c>
      <c r="Q68" s="2">
        <f t="shared" si="1"/>
        <v>0.22290413315709068</v>
      </c>
      <c r="R68" s="2">
        <v>0.3</v>
      </c>
      <c r="S68" s="2">
        <f t="shared" si="65"/>
        <v>6.2653008038954405E-2</v>
      </c>
      <c r="T68" s="2">
        <v>0.12</v>
      </c>
      <c r="U68" s="2">
        <f t="shared" si="2"/>
        <v>0.67529878878676441</v>
      </c>
      <c r="V68" s="2">
        <f t="shared" si="3"/>
        <v>1.2575185723279259</v>
      </c>
      <c r="W68" s="2">
        <v>0.06</v>
      </c>
      <c r="X68" s="2">
        <f t="shared" si="30"/>
        <v>0.4141636946172349</v>
      </c>
      <c r="Y68" s="2">
        <v>2.6700000000000002E-2</v>
      </c>
      <c r="Z68" s="2">
        <v>0.21</v>
      </c>
      <c r="AA68" s="2">
        <v>0.442</v>
      </c>
      <c r="AB68" s="2">
        <v>0.5</v>
      </c>
      <c r="AC68" s="2">
        <f t="shared" si="31"/>
        <v>0.13671428922903522</v>
      </c>
      <c r="AD68" s="2">
        <f t="shared" si="4"/>
        <v>0.14337978578560343</v>
      </c>
      <c r="AE68" s="2">
        <f t="shared" si="5"/>
        <v>0.85538445517304051</v>
      </c>
      <c r="AF68" s="2">
        <f t="shared" si="6"/>
        <v>1.7208692647839157</v>
      </c>
      <c r="AG68" s="2">
        <f t="shared" si="7"/>
        <v>8.657523759027983</v>
      </c>
      <c r="AH68" s="2">
        <f t="shared" si="32"/>
        <v>0.69217810944368185</v>
      </c>
      <c r="AI68" s="2">
        <f t="shared" si="8"/>
        <v>7.9156744981139462E-2</v>
      </c>
      <c r="AJ68" s="2">
        <f t="shared" si="9"/>
        <v>0.54220229761419947</v>
      </c>
      <c r="AK68" s="2">
        <f t="shared" si="10"/>
        <v>0.93056749415608597</v>
      </c>
      <c r="AL68" s="2">
        <f t="shared" si="11"/>
        <v>5.6414883036389947</v>
      </c>
      <c r="AM68" s="2">
        <f t="shared" si="33"/>
        <v>0.42033395497832154</v>
      </c>
      <c r="AN68" s="2">
        <f t="shared" si="12"/>
        <v>4.3700653070987416E-2</v>
      </c>
      <c r="AO68" s="2">
        <f t="shared" si="13"/>
        <v>0.34368561383155466</v>
      </c>
      <c r="AP68" s="2">
        <f t="shared" si="14"/>
        <v>0.50320839525754013</v>
      </c>
      <c r="AQ68" s="2">
        <f t="shared" si="15"/>
        <v>3.6761539634133049</v>
      </c>
      <c r="AR68" s="2">
        <f t="shared" si="34"/>
        <v>0.25672400285876407</v>
      </c>
      <c r="AS68" s="2">
        <f t="shared" si="16"/>
        <v>2.4126144642327492E-2</v>
      </c>
      <c r="AT68" s="2">
        <f t="shared" si="17"/>
        <v>0.21785190080256706</v>
      </c>
      <c r="AU68" s="2">
        <f t="shared" si="18"/>
        <v>0.27211211507802313</v>
      </c>
      <c r="AV68" s="2">
        <f t="shared" si="19"/>
        <v>2.3954863034994136</v>
      </c>
      <c r="AW68" s="2">
        <f t="shared" si="35"/>
        <v>0.15764477174251088</v>
      </c>
      <c r="AX68" s="2">
        <f t="shared" si="20"/>
        <v>1.3319500153853329E-2</v>
      </c>
      <c r="AY68" s="2">
        <f t="shared" si="21"/>
        <v>0.13808972145849602</v>
      </c>
      <c r="AZ68" s="2">
        <f t="shared" si="22"/>
        <v>0.14714580255430654</v>
      </c>
      <c r="BA68" s="2">
        <f t="shared" si="23"/>
        <v>1.5609668929440674</v>
      </c>
      <c r="BB68" s="2">
        <f t="shared" si="36"/>
        <v>9.7289776304405565E-2</v>
      </c>
      <c r="BD68" s="2">
        <f t="shared" si="66"/>
        <v>9179.4528619667035</v>
      </c>
      <c r="BE68" s="2">
        <f t="shared" si="67"/>
        <v>12686.725749174455</v>
      </c>
      <c r="BF68" s="2">
        <f t="shared" si="37"/>
        <v>36.75981277225435</v>
      </c>
      <c r="BG68" s="2">
        <f t="shared" si="38"/>
        <v>35.867143061506525</v>
      </c>
      <c r="BH68" s="2">
        <f t="shared" si="68"/>
        <v>2.4774576238514583</v>
      </c>
      <c r="BI68" s="2">
        <f t="shared" si="39"/>
        <v>2.7740707365780328</v>
      </c>
      <c r="BJ68" s="2">
        <f t="shared" si="40"/>
        <v>122.05877847519263</v>
      </c>
      <c r="BK68" s="2">
        <f t="shared" si="41"/>
        <v>111.07745884907189</v>
      </c>
      <c r="BL68" s="2">
        <f t="shared" si="42"/>
        <v>191.18952289378174</v>
      </c>
      <c r="BM68" s="2">
        <f t="shared" si="43"/>
        <v>179.35920184897822</v>
      </c>
      <c r="BN68" s="2">
        <f t="shared" si="44"/>
        <v>288.54121845580624</v>
      </c>
      <c r="BO68" s="2">
        <f t="shared" si="45"/>
        <v>283.48867573110073</v>
      </c>
      <c r="BP68" s="2">
        <f t="shared" si="46"/>
        <v>411.83355245733071</v>
      </c>
      <c r="BQ68" s="2">
        <f t="shared" si="47"/>
        <v>435.02903084913891</v>
      </c>
      <c r="BR68" s="2">
        <f t="shared" si="48"/>
        <v>539.74667292548361</v>
      </c>
      <c r="BS68" s="2">
        <f t="shared" si="49"/>
        <v>640.50222045706312</v>
      </c>
      <c r="BU68" s="2">
        <f t="shared" si="50"/>
        <v>3.0969140379703917</v>
      </c>
      <c r="BV68" s="2">
        <f t="shared" si="51"/>
        <v>5.0006548205248835</v>
      </c>
      <c r="BW68" s="2">
        <f t="shared" si="52"/>
        <v>7.9038543785035262</v>
      </c>
      <c r="BX68" s="2">
        <f t="shared" si="53"/>
        <v>12.128901097674056</v>
      </c>
      <c r="BY68" s="2">
        <f t="shared" si="54"/>
        <v>17.857631408186101</v>
      </c>
      <c r="CA68" s="2">
        <f t="shared" si="55"/>
        <v>0.87554078999697671</v>
      </c>
      <c r="CB68" s="2">
        <f t="shared" si="56"/>
        <v>1.4137548599617944</v>
      </c>
      <c r="CC68" s="2">
        <f t="shared" si="57"/>
        <v>2.2345298648041463</v>
      </c>
      <c r="CD68" s="2">
        <f t="shared" si="69"/>
        <v>3.4290094974067435</v>
      </c>
      <c r="CE68" s="2">
        <f t="shared" si="58"/>
        <v>5.0486014525752756</v>
      </c>
      <c r="CG68" s="2">
        <f t="shared" si="59"/>
        <v>40.041321724222499</v>
      </c>
      <c r="CH68" s="2">
        <f t="shared" si="60"/>
        <v>64.655597812991445</v>
      </c>
      <c r="CI68" s="2">
        <f t="shared" si="61"/>
        <v>102.19230245036917</v>
      </c>
      <c r="CJ68" s="2">
        <f t="shared" si="62"/>
        <v>156.81973250104318</v>
      </c>
      <c r="CK68" s="2">
        <f t="shared" si="63"/>
        <v>230.88892868217104</v>
      </c>
    </row>
    <row r="69" spans="1:89">
      <c r="A69" s="2">
        <v>1</v>
      </c>
      <c r="B69" s="2">
        <f t="shared" si="24"/>
        <v>1325.2173913043478</v>
      </c>
      <c r="C69" s="3">
        <v>5.8</v>
      </c>
      <c r="D69" s="2">
        <f t="shared" si="92"/>
        <v>52.032400000000003</v>
      </c>
      <c r="E69" s="2">
        <f t="shared" si="93"/>
        <v>32.478000000000002</v>
      </c>
      <c r="F69" s="2">
        <f t="shared" si="94"/>
        <v>8.7393999999999998</v>
      </c>
      <c r="G69" s="2">
        <f t="shared" si="95"/>
        <v>1.7738</v>
      </c>
      <c r="H69" s="3">
        <f t="shared" si="79"/>
        <v>95.023600000000002</v>
      </c>
      <c r="J69" s="2">
        <f t="shared" si="25"/>
        <v>54.757344491263233</v>
      </c>
      <c r="K69" s="2">
        <f t="shared" si="26"/>
        <v>34.178877668284514</v>
      </c>
      <c r="L69" s="2">
        <f t="shared" si="27"/>
        <v>9.1970836718457303</v>
      </c>
      <c r="M69" s="2">
        <f t="shared" si="28"/>
        <v>1.8666941686065355</v>
      </c>
      <c r="N69" s="3">
        <f t="shared" si="74"/>
        <v>100.00000000000001</v>
      </c>
      <c r="O69" s="2">
        <v>8.0000000000000002E-3</v>
      </c>
      <c r="P69" s="2">
        <f t="shared" si="0"/>
        <v>9.3474885346780431E-2</v>
      </c>
      <c r="Q69" s="2">
        <f t="shared" si="1"/>
        <v>0.22282385300312973</v>
      </c>
      <c r="R69" s="2">
        <v>0.3</v>
      </c>
      <c r="S69" s="2">
        <f t="shared" si="65"/>
        <v>6.2422632979894338E-2</v>
      </c>
      <c r="T69" s="2">
        <v>0.12</v>
      </c>
      <c r="U69" s="2">
        <f t="shared" si="2"/>
        <v>0.67531811193238556</v>
      </c>
      <c r="V69" s="2">
        <f t="shared" si="3"/>
        <v>1.256443503601532</v>
      </c>
      <c r="W69" s="2">
        <v>0.06</v>
      </c>
      <c r="X69" s="2">
        <f t="shared" si="30"/>
        <v>0.4132011415555214</v>
      </c>
      <c r="Y69" s="2">
        <v>2.6700000000000002E-2</v>
      </c>
      <c r="Z69" s="2">
        <v>0.21</v>
      </c>
      <c r="AA69" s="2">
        <v>0.442</v>
      </c>
      <c r="AB69" s="2">
        <v>0.5</v>
      </c>
      <c r="AC69" s="2">
        <f t="shared" si="31"/>
        <v>0.13638043475515554</v>
      </c>
      <c r="AD69" s="2">
        <f t="shared" si="4"/>
        <v>0.14327467306998509</v>
      </c>
      <c r="AE69" s="2">
        <f t="shared" si="5"/>
        <v>0.85338146432962281</v>
      </c>
      <c r="AF69" s="2">
        <f t="shared" si="6"/>
        <v>1.7170172997160549</v>
      </c>
      <c r="AG69" s="2">
        <f t="shared" si="7"/>
        <v>8.6492238719517385</v>
      </c>
      <c r="AH69" s="2">
        <f t="shared" si="32"/>
        <v>0.68949968840109899</v>
      </c>
      <c r="AI69" s="2">
        <f t="shared" si="8"/>
        <v>7.9098714622265073E-2</v>
      </c>
      <c r="AJ69" s="2">
        <f t="shared" si="9"/>
        <v>0.54093266238663207</v>
      </c>
      <c r="AK69" s="2">
        <f t="shared" si="10"/>
        <v>0.92848452739380494</v>
      </c>
      <c r="AL69" s="2">
        <f t="shared" si="11"/>
        <v>5.6360798615526155</v>
      </c>
      <c r="AM69" s="2">
        <f t="shared" si="33"/>
        <v>0.41879894157695602</v>
      </c>
      <c r="AN69" s="2">
        <f t="shared" si="12"/>
        <v>4.3668615819059495E-2</v>
      </c>
      <c r="AO69" s="2">
        <f t="shared" si="13"/>
        <v>0.34288083051645496</v>
      </c>
      <c r="AP69" s="2">
        <f t="shared" si="14"/>
        <v>0.50208202197628471</v>
      </c>
      <c r="AQ69" s="2">
        <f t="shared" si="15"/>
        <v>3.6726296689821871</v>
      </c>
      <c r="AR69" s="2">
        <f t="shared" si="34"/>
        <v>0.25583826153668354</v>
      </c>
      <c r="AS69" s="2">
        <f t="shared" si="16"/>
        <v>2.4108457598321534E-2</v>
      </c>
      <c r="AT69" s="2">
        <f t="shared" si="17"/>
        <v>0.21734177303500041</v>
      </c>
      <c r="AU69" s="2">
        <f t="shared" si="18"/>
        <v>0.27150302385693387</v>
      </c>
      <c r="AV69" s="2">
        <f t="shared" si="19"/>
        <v>2.3931897731790666</v>
      </c>
      <c r="AW69" s="2">
        <f t="shared" si="35"/>
        <v>0.1571300241216915</v>
      </c>
      <c r="AX69" s="2">
        <f t="shared" si="20"/>
        <v>1.330973553589007E-2</v>
      </c>
      <c r="AY69" s="2">
        <f t="shared" si="21"/>
        <v>0.13776636691776439</v>
      </c>
      <c r="AZ69" s="2">
        <f t="shared" si="22"/>
        <v>0.14681643384343435</v>
      </c>
      <c r="BA69" s="2">
        <f t="shared" si="23"/>
        <v>1.5594704085795075</v>
      </c>
      <c r="BB69" s="2">
        <f t="shared" si="36"/>
        <v>9.6988429197824952E-2</v>
      </c>
      <c r="BD69" s="2">
        <f t="shared" si="66"/>
        <v>9068.9308482804481</v>
      </c>
      <c r="BE69" s="2">
        <f t="shared" si="67"/>
        <v>12624.34997502111</v>
      </c>
      <c r="BF69" s="2">
        <f t="shared" si="37"/>
        <v>36.790103132089925</v>
      </c>
      <c r="BG69" s="2">
        <f t="shared" si="38"/>
        <v>35.883056166171755</v>
      </c>
      <c r="BH69" s="2">
        <f t="shared" si="68"/>
        <v>2.4669691524986126</v>
      </c>
      <c r="BI69" s="2">
        <f t="shared" si="39"/>
        <v>2.7687758816801118</v>
      </c>
      <c r="BJ69" s="2">
        <f t="shared" si="40"/>
        <v>122.47453672869638</v>
      </c>
      <c r="BK69" s="2">
        <f t="shared" si="41"/>
        <v>111.27396019182403</v>
      </c>
      <c r="BL69" s="2">
        <f t="shared" si="42"/>
        <v>191.60865939771207</v>
      </c>
      <c r="BM69" s="2">
        <f t="shared" si="43"/>
        <v>179.57039939292187</v>
      </c>
      <c r="BN69" s="2">
        <f t="shared" si="44"/>
        <v>288.65079536464833</v>
      </c>
      <c r="BO69" s="2">
        <f t="shared" si="45"/>
        <v>283.57767779374808</v>
      </c>
      <c r="BP69" s="2">
        <f t="shared" si="46"/>
        <v>410.84773122004759</v>
      </c>
      <c r="BQ69" s="2">
        <f t="shared" si="47"/>
        <v>434.61211189001665</v>
      </c>
      <c r="BR69" s="2">
        <f t="shared" si="48"/>
        <v>536.13368283614454</v>
      </c>
      <c r="BS69" s="2">
        <f t="shared" si="49"/>
        <v>638.70276291187486</v>
      </c>
      <c r="BU69" s="2">
        <f t="shared" si="50"/>
        <v>3.1010168051607039</v>
      </c>
      <c r="BV69" s="2">
        <f t="shared" si="51"/>
        <v>5.0043228915994433</v>
      </c>
      <c r="BW69" s="2">
        <f t="shared" si="52"/>
        <v>7.9028295828683328</v>
      </c>
      <c r="BX69" s="2">
        <f t="shared" si="53"/>
        <v>12.111903453188614</v>
      </c>
      <c r="BY69" s="2">
        <f t="shared" si="54"/>
        <v>17.799564227586693</v>
      </c>
      <c r="CA69" s="2">
        <f t="shared" si="55"/>
        <v>0.88142328446212104</v>
      </c>
      <c r="CB69" s="2">
        <f t="shared" si="56"/>
        <v>1.4224130331321996</v>
      </c>
      <c r="CC69" s="2">
        <f t="shared" si="57"/>
        <v>2.2462754783798196</v>
      </c>
      <c r="CD69" s="2">
        <f t="shared" si="69"/>
        <v>3.442649425514599</v>
      </c>
      <c r="CE69" s="2">
        <f t="shared" si="58"/>
        <v>5.0592922738646342</v>
      </c>
      <c r="CG69" s="2">
        <f t="shared" si="59"/>
        <v>40.188865024460647</v>
      </c>
      <c r="CH69" s="2">
        <f t="shared" si="60"/>
        <v>64.855519936108863</v>
      </c>
      <c r="CI69" s="2">
        <f t="shared" si="61"/>
        <v>102.4198743098236</v>
      </c>
      <c r="CJ69" s="2">
        <f t="shared" si="62"/>
        <v>156.96904713944963</v>
      </c>
      <c r="CK69" s="2">
        <f t="shared" si="63"/>
        <v>230.6805571147585</v>
      </c>
    </row>
    <row r="70" spans="1:89">
      <c r="A70" s="2">
        <v>1</v>
      </c>
      <c r="B70" s="2">
        <f t="shared" si="24"/>
        <v>1325.6521739130435</v>
      </c>
      <c r="C70" s="3">
        <v>5.9</v>
      </c>
      <c r="D70" s="2">
        <f t="shared" si="92"/>
        <v>52.050199999999997</v>
      </c>
      <c r="E70" s="2">
        <f t="shared" si="93"/>
        <v>32.469000000000001</v>
      </c>
      <c r="F70" s="2">
        <f t="shared" si="94"/>
        <v>8.6486999999999998</v>
      </c>
      <c r="G70" s="2">
        <f t="shared" si="95"/>
        <v>1.7699</v>
      </c>
      <c r="H70" s="3">
        <f t="shared" si="79"/>
        <v>94.93780000000001</v>
      </c>
      <c r="J70" s="2">
        <f t="shared" si="25"/>
        <v>54.825580537994341</v>
      </c>
      <c r="K70" s="2">
        <f t="shared" si="26"/>
        <v>34.200286924702276</v>
      </c>
      <c r="L70" s="2">
        <f t="shared" si="27"/>
        <v>9.1098592973504751</v>
      </c>
      <c r="M70" s="2">
        <f t="shared" si="28"/>
        <v>1.8642732399528954</v>
      </c>
      <c r="N70" s="3">
        <f t="shared" si="74"/>
        <v>100</v>
      </c>
      <c r="O70" s="2">
        <v>8.0000000000000002E-3</v>
      </c>
      <c r="P70" s="2">
        <f t="shared" si="0"/>
        <v>9.3337298320245995E-2</v>
      </c>
      <c r="Q70" s="2">
        <f t="shared" si="1"/>
        <v>0.22274364540213365</v>
      </c>
      <c r="R70" s="2">
        <v>0.3</v>
      </c>
      <c r="S70" s="2">
        <f t="shared" si="65"/>
        <v>6.2192122686111323E-2</v>
      </c>
      <c r="T70" s="2">
        <v>0.12</v>
      </c>
      <c r="U70" s="2">
        <f t="shared" si="2"/>
        <v>0.6753374251208949</v>
      </c>
      <c r="V70" s="2">
        <f t="shared" si="3"/>
        <v>1.255369937929836</v>
      </c>
      <c r="W70" s="2">
        <v>0.06</v>
      </c>
      <c r="X70" s="2">
        <f t="shared" si="30"/>
        <v>0.41223903269745144</v>
      </c>
      <c r="Y70" s="2">
        <v>2.6700000000000002E-2</v>
      </c>
      <c r="Z70" s="2">
        <v>0.21</v>
      </c>
      <c r="AA70" s="2">
        <v>0.442</v>
      </c>
      <c r="AB70" s="2">
        <v>0.5</v>
      </c>
      <c r="AC70" s="2">
        <f t="shared" si="31"/>
        <v>0.13604597683957284</v>
      </c>
      <c r="AD70" s="2">
        <f t="shared" si="4"/>
        <v>0.14316969451965769</v>
      </c>
      <c r="AE70" s="2">
        <f t="shared" si="5"/>
        <v>0.85138424931627965</v>
      </c>
      <c r="AF70" s="2">
        <f t="shared" si="6"/>
        <v>1.71317604482083</v>
      </c>
      <c r="AG70" s="2">
        <f t="shared" si="7"/>
        <v>8.6409364495983105</v>
      </c>
      <c r="AH70" s="2">
        <f t="shared" si="32"/>
        <v>0.6868280653830543</v>
      </c>
      <c r="AI70" s="2">
        <f t="shared" si="8"/>
        <v>7.9040758333020905E-2</v>
      </c>
      <c r="AJ70" s="2">
        <f t="shared" si="9"/>
        <v>0.53966668828280628</v>
      </c>
      <c r="AK70" s="2">
        <f t="shared" si="10"/>
        <v>0.92640735220367609</v>
      </c>
      <c r="AL70" s="2">
        <f t="shared" si="11"/>
        <v>5.6306795418335485</v>
      </c>
      <c r="AM70" s="2">
        <f t="shared" si="33"/>
        <v>0.41726776867944032</v>
      </c>
      <c r="AN70" s="2">
        <f t="shared" si="12"/>
        <v>4.3636619459303361E-2</v>
      </c>
      <c r="AO70" s="2">
        <f t="shared" si="13"/>
        <v>0.34207836787680412</v>
      </c>
      <c r="AP70" s="2">
        <f t="shared" si="14"/>
        <v>0.50095878051270726</v>
      </c>
      <c r="AQ70" s="2">
        <f t="shared" si="15"/>
        <v>3.6691106673162364</v>
      </c>
      <c r="AR70" s="2">
        <f t="shared" si="34"/>
        <v>0.25495470162438821</v>
      </c>
      <c r="AS70" s="2">
        <f t="shared" si="16"/>
        <v>2.4090793129961062E-2</v>
      </c>
      <c r="AT70" s="2">
        <f t="shared" si="17"/>
        <v>0.21683311627331048</v>
      </c>
      <c r="AU70" s="2">
        <f t="shared" si="18"/>
        <v>0.27089562617979268</v>
      </c>
      <c r="AV70" s="2">
        <f t="shared" si="19"/>
        <v>2.3908966917747851</v>
      </c>
      <c r="AW70" s="2">
        <f t="shared" si="35"/>
        <v>0.15661652271028592</v>
      </c>
      <c r="AX70" s="2">
        <f t="shared" si="20"/>
        <v>1.3299983381431362E-2</v>
      </c>
      <c r="AY70" s="2">
        <f t="shared" si="21"/>
        <v>0.13744394480310312</v>
      </c>
      <c r="AZ70" s="2">
        <f t="shared" si="22"/>
        <v>0.1464879809237731</v>
      </c>
      <c r="BA70" s="2">
        <f t="shared" si="23"/>
        <v>1.5579761716265852</v>
      </c>
      <c r="BB70" s="2">
        <f t="shared" si="36"/>
        <v>9.6687798385779566E-2</v>
      </c>
      <c r="BD70" s="2">
        <f t="shared" si="66"/>
        <v>8959.1741145081924</v>
      </c>
      <c r="BE70" s="2">
        <f t="shared" si="67"/>
        <v>12562.228350266652</v>
      </c>
      <c r="BF70" s="2">
        <f t="shared" si="37"/>
        <v>36.82029980007502</v>
      </c>
      <c r="BG70" s="2">
        <f t="shared" si="38"/>
        <v>35.898941651492152</v>
      </c>
      <c r="BH70" s="2">
        <f t="shared" si="68"/>
        <v>2.4564865853023319</v>
      </c>
      <c r="BI70" s="2">
        <f t="shared" si="39"/>
        <v>2.7634828427584548</v>
      </c>
      <c r="BJ70" s="2">
        <f t="shared" si="40"/>
        <v>122.89155306805948</v>
      </c>
      <c r="BK70" s="2">
        <f t="shared" si="41"/>
        <v>111.47086854565855</v>
      </c>
      <c r="BL70" s="2">
        <f t="shared" si="42"/>
        <v>192.02744771863257</v>
      </c>
      <c r="BM70" s="2">
        <f t="shared" si="43"/>
        <v>179.78153580522206</v>
      </c>
      <c r="BN70" s="2">
        <f t="shared" si="44"/>
        <v>288.75632823061869</v>
      </c>
      <c r="BO70" s="2">
        <f t="shared" si="45"/>
        <v>283.66545152996622</v>
      </c>
      <c r="BP70" s="2">
        <f t="shared" si="46"/>
        <v>409.85392124461231</v>
      </c>
      <c r="BQ70" s="2">
        <f t="shared" si="47"/>
        <v>434.1924815400946</v>
      </c>
      <c r="BR70" s="2">
        <f t="shared" si="48"/>
        <v>532.52256929369707</v>
      </c>
      <c r="BS70" s="2">
        <f t="shared" si="49"/>
        <v>636.9030986132617</v>
      </c>
      <c r="BU70" s="2">
        <f t="shared" si="50"/>
        <v>3.1051296616992392</v>
      </c>
      <c r="BV70" s="2">
        <f t="shared" si="51"/>
        <v>5.0079898608306017</v>
      </c>
      <c r="BW70" s="2">
        <f t="shared" si="52"/>
        <v>7.9017775588984689</v>
      </c>
      <c r="BX70" s="2">
        <f t="shared" si="53"/>
        <v>12.094854654915634</v>
      </c>
      <c r="BY70" s="2">
        <f t="shared" si="54"/>
        <v>17.74155641679728</v>
      </c>
      <c r="CA70" s="2">
        <f t="shared" si="55"/>
        <v>0.88734948480133624</v>
      </c>
      <c r="CB70" s="2">
        <f t="shared" si="56"/>
        <v>1.4311277489348131</v>
      </c>
      <c r="CC70" s="2">
        <f t="shared" si="57"/>
        <v>2.2580822734681862</v>
      </c>
      <c r="CD70" s="2">
        <f t="shared" si="69"/>
        <v>3.4563332987883331</v>
      </c>
      <c r="CE70" s="2">
        <f t="shared" si="58"/>
        <v>5.0699850444904744</v>
      </c>
      <c r="CG70" s="2">
        <f t="shared" si="59"/>
        <v>40.337094488486308</v>
      </c>
      <c r="CH70" s="2">
        <f t="shared" si="60"/>
        <v>65.056143292631276</v>
      </c>
      <c r="CI70" s="2">
        <f t="shared" si="61"/>
        <v>102.64780629027423</v>
      </c>
      <c r="CJ70" s="2">
        <f t="shared" si="62"/>
        <v>157.11784955635625</v>
      </c>
      <c r="CK70" s="2">
        <f t="shared" si="63"/>
        <v>230.47116079704602</v>
      </c>
    </row>
    <row r="71" spans="1:89">
      <c r="A71" s="2">
        <v>1</v>
      </c>
      <c r="B71" s="2">
        <f t="shared" si="24"/>
        <v>1326.0869565217392</v>
      </c>
      <c r="C71" s="3">
        <v>6</v>
      </c>
      <c r="D71" s="2">
        <f t="shared" si="92"/>
        <v>52.067999999999998</v>
      </c>
      <c r="E71" s="2">
        <f t="shared" si="93"/>
        <v>32.46</v>
      </c>
      <c r="F71" s="2">
        <f t="shared" si="94"/>
        <v>8.5579999999999998</v>
      </c>
      <c r="G71" s="2">
        <f t="shared" si="95"/>
        <v>1.766</v>
      </c>
      <c r="H71" s="3">
        <f t="shared" si="79"/>
        <v>94.85199999999999</v>
      </c>
      <c r="J71" s="2">
        <f t="shared" si="25"/>
        <v>54.893940032893354</v>
      </c>
      <c r="K71" s="2">
        <f t="shared" si="26"/>
        <v>34.221734913338679</v>
      </c>
      <c r="L71" s="2">
        <f t="shared" si="27"/>
        <v>9.0224771222536173</v>
      </c>
      <c r="M71" s="2">
        <f t="shared" si="28"/>
        <v>1.8618479315143595</v>
      </c>
      <c r="N71" s="3">
        <f t="shared" si="74"/>
        <v>100.00000000000001</v>
      </c>
      <c r="O71" s="2">
        <v>8.0000000000000002E-3</v>
      </c>
      <c r="P71" s="2">
        <f t="shared" si="0"/>
        <v>9.3199988456007146E-2</v>
      </c>
      <c r="Q71" s="2">
        <f t="shared" si="1"/>
        <v>0.22266351026098388</v>
      </c>
      <c r="R71" s="2">
        <v>0.3</v>
      </c>
      <c r="S71" s="2">
        <f t="shared" si="65"/>
        <v>6.1961476258755671E-2</v>
      </c>
      <c r="T71" s="2">
        <v>0.12</v>
      </c>
      <c r="U71" s="2">
        <f t="shared" si="2"/>
        <v>0.67535672835997884</v>
      </c>
      <c r="V71" s="2">
        <f t="shared" si="3"/>
        <v>1.2542978725543175</v>
      </c>
      <c r="W71" s="2">
        <v>0.06</v>
      </c>
      <c r="X71" s="2">
        <f t="shared" si="30"/>
        <v>0.41127736469325654</v>
      </c>
      <c r="Y71" s="2">
        <v>2.6700000000000002E-2</v>
      </c>
      <c r="Z71" s="2">
        <v>0.21</v>
      </c>
      <c r="AA71" s="2">
        <v>0.442</v>
      </c>
      <c r="AB71" s="2">
        <v>0.5</v>
      </c>
      <c r="AC71" s="2">
        <f t="shared" si="31"/>
        <v>0.13571091384472653</v>
      </c>
      <c r="AD71" s="2">
        <f t="shared" si="4"/>
        <v>0.14306484990605961</v>
      </c>
      <c r="AE71" s="2">
        <f t="shared" si="5"/>
        <v>0.84939279064497419</v>
      </c>
      <c r="AF71" s="2">
        <f t="shared" si="6"/>
        <v>1.7093454650857347</v>
      </c>
      <c r="AG71" s="2">
        <f t="shared" si="7"/>
        <v>8.6326614677089886</v>
      </c>
      <c r="AH71" s="2">
        <f t="shared" si="32"/>
        <v>0.68416321460193119</v>
      </c>
      <c r="AI71" s="2">
        <f t="shared" si="8"/>
        <v>7.8982875987223297E-2</v>
      </c>
      <c r="AJ71" s="2">
        <f t="shared" si="9"/>
        <v>0.53840436294984573</v>
      </c>
      <c r="AK71" s="2">
        <f t="shared" si="10"/>
        <v>0.92433594965253552</v>
      </c>
      <c r="AL71" s="2">
        <f t="shared" si="11"/>
        <v>5.6252873286741272</v>
      </c>
      <c r="AM71" s="2">
        <f t="shared" si="33"/>
        <v>0.41574042179205128</v>
      </c>
      <c r="AN71" s="2">
        <f t="shared" si="12"/>
        <v>4.360466392205585E-2</v>
      </c>
      <c r="AO71" s="2">
        <f t="shared" si="13"/>
        <v>0.34127821808248809</v>
      </c>
      <c r="AP71" s="2">
        <f t="shared" si="14"/>
        <v>0.49983866062861743</v>
      </c>
      <c r="AQ71" s="2">
        <f t="shared" si="15"/>
        <v>3.6655969481147288</v>
      </c>
      <c r="AR71" s="2">
        <f t="shared" si="34"/>
        <v>0.25407331493359642</v>
      </c>
      <c r="AS71" s="2">
        <f t="shared" si="16"/>
        <v>2.4073151198786617E-2</v>
      </c>
      <c r="AT71" s="2">
        <f t="shared" si="17"/>
        <v>0.21632592555422506</v>
      </c>
      <c r="AU71" s="2">
        <f t="shared" si="18"/>
        <v>0.27028991651025375</v>
      </c>
      <c r="AV71" s="2">
        <f t="shared" si="19"/>
        <v>2.3886070525743266</v>
      </c>
      <c r="AW71" s="2">
        <f t="shared" si="35"/>
        <v>0.15610426285634021</v>
      </c>
      <c r="AX71" s="2">
        <f t="shared" si="20"/>
        <v>1.3290243669244608E-2</v>
      </c>
      <c r="AY71" s="2">
        <f t="shared" si="21"/>
        <v>0.13712245196844425</v>
      </c>
      <c r="AZ71" s="2">
        <f t="shared" si="22"/>
        <v>0.14616044080152005</v>
      </c>
      <c r="BA71" s="2">
        <f t="shared" si="23"/>
        <v>1.5564841777114113</v>
      </c>
      <c r="BB71" s="2">
        <f t="shared" si="36"/>
        <v>9.6387881209502063E-2</v>
      </c>
      <c r="BD71" s="2">
        <f t="shared" si="66"/>
        <v>8850.1825213205157</v>
      </c>
      <c r="BE71" s="2">
        <f t="shared" si="67"/>
        <v>12500.360919784218</v>
      </c>
      <c r="BF71" s="2">
        <f t="shared" si="37"/>
        <v>36.850401939991009</v>
      </c>
      <c r="BG71" s="2">
        <f t="shared" si="38"/>
        <v>35.914799322967134</v>
      </c>
      <c r="BH71" s="2">
        <f t="shared" si="68"/>
        <v>2.4460099577599319</v>
      </c>
      <c r="BI71" s="2">
        <f t="shared" si="39"/>
        <v>2.7581916280084795</v>
      </c>
      <c r="BJ71" s="2">
        <f t="shared" si="40"/>
        <v>123.30983003588938</v>
      </c>
      <c r="BK71" s="2">
        <f t="shared" si="41"/>
        <v>111.66818457049573</v>
      </c>
      <c r="BL71" s="2">
        <f t="shared" si="42"/>
        <v>192.44587470627411</v>
      </c>
      <c r="BM71" s="2">
        <f t="shared" si="43"/>
        <v>179.99260812023957</v>
      </c>
      <c r="BN71" s="2">
        <f t="shared" si="44"/>
        <v>288.85779096883567</v>
      </c>
      <c r="BO71" s="2">
        <f t="shared" si="45"/>
        <v>283.75199052061402</v>
      </c>
      <c r="BP71" s="2">
        <f t="shared" si="46"/>
        <v>408.85213945303332</v>
      </c>
      <c r="BQ71" s="2">
        <f t="shared" si="47"/>
        <v>433.77014250531028</v>
      </c>
      <c r="BR71" s="2">
        <f t="shared" si="48"/>
        <v>528.91351306870456</v>
      </c>
      <c r="BS71" s="2">
        <f t="shared" si="49"/>
        <v>635.10327218751911</v>
      </c>
      <c r="BU71" s="2">
        <f t="shared" si="50"/>
        <v>3.1092526388998949</v>
      </c>
      <c r="BV71" s="2">
        <f t="shared" si="51"/>
        <v>5.0116556827072731</v>
      </c>
      <c r="BW71" s="2">
        <f t="shared" si="52"/>
        <v>7.9006982043515865</v>
      </c>
      <c r="BX71" s="2">
        <f t="shared" si="53"/>
        <v>12.077754872151516</v>
      </c>
      <c r="BY71" s="2">
        <f t="shared" si="54"/>
        <v>17.68360910153763</v>
      </c>
      <c r="CA71" s="2">
        <f t="shared" si="55"/>
        <v>0.8933196832241812</v>
      </c>
      <c r="CB71" s="2">
        <f t="shared" si="56"/>
        <v>1.4398992899106358</v>
      </c>
      <c r="CC71" s="2">
        <f t="shared" si="57"/>
        <v>2.2699503825647311</v>
      </c>
      <c r="CD71" s="2">
        <f t="shared" si="69"/>
        <v>3.4700609469506265</v>
      </c>
      <c r="CE71" s="2">
        <f t="shared" si="58"/>
        <v>5.0806794800808222</v>
      </c>
      <c r="CG71" s="2">
        <f t="shared" si="59"/>
        <v>40.486013892778168</v>
      </c>
      <c r="CH71" s="2">
        <f t="shared" si="60"/>
        <v>65.257470254233624</v>
      </c>
      <c r="CI71" s="2">
        <f t="shared" si="61"/>
        <v>102.87609738178122</v>
      </c>
      <c r="CJ71" s="2">
        <f t="shared" si="62"/>
        <v>157.26613702272348</v>
      </c>
      <c r="CK71" s="2">
        <f t="shared" si="63"/>
        <v>230.26074973843936</v>
      </c>
    </row>
    <row r="72" spans="1:89">
      <c r="A72" s="2">
        <v>1</v>
      </c>
      <c r="B72" s="2">
        <f t="shared" si="24"/>
        <v>1326.5217391304348</v>
      </c>
      <c r="C72" s="3">
        <v>6.1</v>
      </c>
      <c r="D72" s="2">
        <f t="shared" si="92"/>
        <v>52.085799999999999</v>
      </c>
      <c r="E72" s="2">
        <f t="shared" si="93"/>
        <v>32.451000000000001</v>
      </c>
      <c r="F72" s="2">
        <f t="shared" si="94"/>
        <v>8.4672999999999998</v>
      </c>
      <c r="G72" s="2">
        <f t="shared" si="95"/>
        <v>1.7621</v>
      </c>
      <c r="H72" s="3">
        <f t="shared" si="79"/>
        <v>94.766199999999998</v>
      </c>
      <c r="J72" s="2">
        <f t="shared" si="25"/>
        <v>54.962423311264985</v>
      </c>
      <c r="K72" s="2">
        <f t="shared" si="26"/>
        <v>34.243221739396539</v>
      </c>
      <c r="L72" s="2">
        <f t="shared" si="27"/>
        <v>8.9349367179437404</v>
      </c>
      <c r="M72" s="2">
        <f t="shared" si="28"/>
        <v>1.8594182313947378</v>
      </c>
      <c r="N72" s="3">
        <f t="shared" si="74"/>
        <v>100.00000000000001</v>
      </c>
      <c r="O72" s="2">
        <v>8.0000000000000002E-3</v>
      </c>
      <c r="P72" s="2">
        <f t="shared" si="0"/>
        <v>9.3062955065762967E-2</v>
      </c>
      <c r="Q72" s="2">
        <f t="shared" si="1"/>
        <v>0.22258344748671469</v>
      </c>
      <c r="R72" s="2">
        <v>0.3</v>
      </c>
      <c r="S72" s="2">
        <f t="shared" si="65"/>
        <v>6.1730692797045086E-2</v>
      </c>
      <c r="T72" s="2">
        <v>0.12</v>
      </c>
      <c r="U72" s="2">
        <f t="shared" si="2"/>
        <v>0.67537602165731625</v>
      </c>
      <c r="V72" s="2">
        <f t="shared" si="3"/>
        <v>1.253227304722637</v>
      </c>
      <c r="W72" s="2">
        <v>0.06</v>
      </c>
      <c r="X72" s="2">
        <f t="shared" si="30"/>
        <v>0.41031613419214397</v>
      </c>
      <c r="Y72" s="2">
        <v>2.6700000000000002E-2</v>
      </c>
      <c r="Z72" s="2">
        <v>0.21</v>
      </c>
      <c r="AA72" s="2">
        <v>0.442</v>
      </c>
      <c r="AB72" s="2">
        <v>0.5</v>
      </c>
      <c r="AC72" s="2">
        <f t="shared" si="31"/>
        <v>0.13537524412712551</v>
      </c>
      <c r="AD72" s="2">
        <f t="shared" si="4"/>
        <v>0.1429601390011096</v>
      </c>
      <c r="AE72" s="2">
        <f t="shared" si="5"/>
        <v>0.84740706890241013</v>
      </c>
      <c r="AF72" s="2">
        <f t="shared" si="6"/>
        <v>1.7055255256287887</v>
      </c>
      <c r="AG72" s="2">
        <f t="shared" si="7"/>
        <v>8.6243989020822767</v>
      </c>
      <c r="AH72" s="2">
        <f t="shared" si="32"/>
        <v>0.68150511036057082</v>
      </c>
      <c r="AI72" s="2">
        <f t="shared" si="8"/>
        <v>7.8925067458953724E-2</v>
      </c>
      <c r="AJ72" s="2">
        <f t="shared" si="9"/>
        <v>0.53714567408225011</v>
      </c>
      <c r="AK72" s="2">
        <f t="shared" si="10"/>
        <v>0.9222703008778016</v>
      </c>
      <c r="AL72" s="2">
        <f t="shared" si="11"/>
        <v>5.6199032063039693</v>
      </c>
      <c r="AM72" s="2">
        <f t="shared" si="33"/>
        <v>0.41421688647162702</v>
      </c>
      <c r="AN72" s="2">
        <f t="shared" si="12"/>
        <v>4.3572749137800189E-2</v>
      </c>
      <c r="AO72" s="2">
        <f t="shared" si="13"/>
        <v>0.34048037333342296</v>
      </c>
      <c r="AP72" s="2">
        <f t="shared" si="14"/>
        <v>0.49872165212399283</v>
      </c>
      <c r="AQ72" s="2">
        <f t="shared" si="15"/>
        <v>3.6620885011012354</v>
      </c>
      <c r="AR72" s="2">
        <f t="shared" si="34"/>
        <v>0.25319409330441139</v>
      </c>
      <c r="AS72" s="2">
        <f t="shared" si="16"/>
        <v>2.4055531766419554E-2</v>
      </c>
      <c r="AT72" s="2">
        <f t="shared" si="17"/>
        <v>0.21582019593350729</v>
      </c>
      <c r="AU72" s="2">
        <f t="shared" si="18"/>
        <v>0.26968588933261106</v>
      </c>
      <c r="AV72" s="2">
        <f t="shared" si="19"/>
        <v>2.3863208488812764</v>
      </c>
      <c r="AW72" s="2">
        <f t="shared" si="35"/>
        <v>0.15559323992391103</v>
      </c>
      <c r="AX72" s="2">
        <f t="shared" si="20"/>
        <v>1.3280516378141816E-2</v>
      </c>
      <c r="AY72" s="2">
        <f t="shared" si="21"/>
        <v>0.13680188527978582</v>
      </c>
      <c r="AZ72" s="2">
        <f t="shared" si="22"/>
        <v>0.14583381049403313</v>
      </c>
      <c r="BA72" s="2">
        <f t="shared" si="23"/>
        <v>1.5549944224704131</v>
      </c>
      <c r="BB72" s="2">
        <f t="shared" si="36"/>
        <v>9.6088675019302142E-2</v>
      </c>
      <c r="BD72" s="2">
        <f t="shared" si="66"/>
        <v>8741.9558996551605</v>
      </c>
      <c r="BE72" s="2">
        <f t="shared" si="67"/>
        <v>12438.747722732924</v>
      </c>
      <c r="BF72" s="2">
        <f t="shared" si="37"/>
        <v>36.880408710014137</v>
      </c>
      <c r="BG72" s="2">
        <f t="shared" si="38"/>
        <v>35.930628985049871</v>
      </c>
      <c r="BH72" s="2">
        <f t="shared" si="68"/>
        <v>2.4355393056344998</v>
      </c>
      <c r="BI72" s="2">
        <f t="shared" si="39"/>
        <v>2.7529022456744801</v>
      </c>
      <c r="BJ72" s="2">
        <f t="shared" si="40"/>
        <v>123.72937016344977</v>
      </c>
      <c r="BK72" s="2">
        <f t="shared" si="41"/>
        <v>111.86590892447859</v>
      </c>
      <c r="BL72" s="2">
        <f t="shared" si="42"/>
        <v>192.86392708639252</v>
      </c>
      <c r="BM72" s="2">
        <f t="shared" si="43"/>
        <v>180.20361334919289</v>
      </c>
      <c r="BN72" s="2">
        <f t="shared" si="44"/>
        <v>288.95515747134675</v>
      </c>
      <c r="BO72" s="2">
        <f t="shared" si="45"/>
        <v>283.83728833947845</v>
      </c>
      <c r="BP72" s="2">
        <f t="shared" si="46"/>
        <v>407.8424033469185</v>
      </c>
      <c r="BQ72" s="2">
        <f t="shared" si="47"/>
        <v>433.34509760107431</v>
      </c>
      <c r="BR72" s="2">
        <f t="shared" si="48"/>
        <v>525.30669494573556</v>
      </c>
      <c r="BS72" s="2">
        <f t="shared" si="49"/>
        <v>633.30332829830957</v>
      </c>
      <c r="BU72" s="2">
        <f t="shared" si="50"/>
        <v>3.1133857681986057</v>
      </c>
      <c r="BV72" s="2">
        <f t="shared" si="51"/>
        <v>5.0153203113748042</v>
      </c>
      <c r="BW72" s="2">
        <f t="shared" si="52"/>
        <v>7.8995914170491801</v>
      </c>
      <c r="BX72" s="2">
        <f t="shared" si="53"/>
        <v>12.060604276684995</v>
      </c>
      <c r="BY72" s="2">
        <f t="shared" si="54"/>
        <v>17.625723406117281</v>
      </c>
      <c r="CA72" s="2">
        <f t="shared" si="55"/>
        <v>0.89933417268390803</v>
      </c>
      <c r="CB72" s="2">
        <f t="shared" si="56"/>
        <v>1.4487279376191116</v>
      </c>
      <c r="CC72" s="2">
        <f t="shared" si="57"/>
        <v>2.2818799341089653</v>
      </c>
      <c r="CD72" s="2">
        <f t="shared" si="69"/>
        <v>3.4838321932448024</v>
      </c>
      <c r="CE72" s="2">
        <f t="shared" si="58"/>
        <v>5.0913752928752718</v>
      </c>
      <c r="CG72" s="2">
        <f t="shared" si="59"/>
        <v>40.635627036974817</v>
      </c>
      <c r="CH72" s="2">
        <f t="shared" si="60"/>
        <v>65.459503196068539</v>
      </c>
      <c r="CI72" s="2">
        <f t="shared" si="61"/>
        <v>103.10474655809521</v>
      </c>
      <c r="CJ72" s="2">
        <f t="shared" si="62"/>
        <v>157.41390682577679</v>
      </c>
      <c r="CK72" s="2">
        <f t="shared" si="63"/>
        <v>230.04933404133493</v>
      </c>
    </row>
    <row r="73" spans="1:89">
      <c r="A73" s="2">
        <v>1</v>
      </c>
      <c r="B73" s="2">
        <f t="shared" si="24"/>
        <v>1326.9565217391305</v>
      </c>
      <c r="C73" s="3">
        <v>6.2</v>
      </c>
      <c r="D73" s="2">
        <f t="shared" si="92"/>
        <v>52.1036</v>
      </c>
      <c r="E73" s="2">
        <f t="shared" si="93"/>
        <v>32.442</v>
      </c>
      <c r="F73" s="2">
        <f t="shared" si="94"/>
        <v>8.3765999999999998</v>
      </c>
      <c r="G73" s="2">
        <f t="shared" si="95"/>
        <v>1.7582</v>
      </c>
      <c r="H73" s="3">
        <f t="shared" si="79"/>
        <v>94.680400000000006</v>
      </c>
      <c r="J73" s="2">
        <f t="shared" si="25"/>
        <v>55.031030709629441</v>
      </c>
      <c r="K73" s="2">
        <f t="shared" si="26"/>
        <v>34.264747508460033</v>
      </c>
      <c r="L73" s="2">
        <f t="shared" si="27"/>
        <v>8.8472376542557907</v>
      </c>
      <c r="M73" s="2">
        <f t="shared" si="28"/>
        <v>1.8569841276547203</v>
      </c>
      <c r="N73" s="3">
        <f t="shared" si="74"/>
        <v>100</v>
      </c>
      <c r="O73" s="2">
        <v>8.0000000000000002E-3</v>
      </c>
      <c r="P73" s="2">
        <f t="shared" si="0"/>
        <v>9.2926197463222851E-2</v>
      </c>
      <c r="Q73" s="2">
        <f t="shared" si="1"/>
        <v>0.22250345698651317</v>
      </c>
      <c r="R73" s="2">
        <v>0.3</v>
      </c>
      <c r="S73" s="2">
        <f t="shared" si="65"/>
        <v>6.1499771398252447E-2</v>
      </c>
      <c r="T73" s="2">
        <v>0.12</v>
      </c>
      <c r="U73" s="2">
        <f t="shared" si="2"/>
        <v>0.67539530502057699</v>
      </c>
      <c r="V73" s="2">
        <f t="shared" si="3"/>
        <v>1.2521582316886246</v>
      </c>
      <c r="W73" s="2">
        <v>0.06</v>
      </c>
      <c r="X73" s="2">
        <f t="shared" si="30"/>
        <v>0.4093553378422618</v>
      </c>
      <c r="Y73" s="2">
        <v>2.6700000000000002E-2</v>
      </c>
      <c r="Z73" s="2">
        <v>0.21</v>
      </c>
      <c r="AA73" s="2">
        <v>0.442</v>
      </c>
      <c r="AB73" s="2">
        <v>0.5</v>
      </c>
      <c r="AC73" s="2">
        <f t="shared" si="31"/>
        <v>0.13503896603732132</v>
      </c>
      <c r="AD73" s="2">
        <f t="shared" si="4"/>
        <v>0.1428555615772053</v>
      </c>
      <c r="AE73" s="2">
        <f t="shared" si="5"/>
        <v>0.84542706474971352</v>
      </c>
      <c r="AF73" s="2">
        <f t="shared" si="6"/>
        <v>1.7017161916979957</v>
      </c>
      <c r="AG73" s="2">
        <f t="shared" si="7"/>
        <v>8.616148728573739</v>
      </c>
      <c r="AH73" s="2">
        <f t="shared" si="32"/>
        <v>0.67885372705185076</v>
      </c>
      <c r="AI73" s="2">
        <f t="shared" si="8"/>
        <v>7.8867332622558059E-2</v>
      </c>
      <c r="AJ73" s="2">
        <f t="shared" si="9"/>
        <v>0.53589060942169264</v>
      </c>
      <c r="AK73" s="2">
        <f t="shared" si="10"/>
        <v>0.92021038708718217</v>
      </c>
      <c r="AL73" s="2">
        <f t="shared" si="11"/>
        <v>5.614527158989878</v>
      </c>
      <c r="AM73" s="2">
        <f t="shared" si="33"/>
        <v>0.41269714832533194</v>
      </c>
      <c r="AN73" s="2">
        <f t="shared" si="12"/>
        <v>4.3540875037165583E-2</v>
      </c>
      <c r="AO73" s="2">
        <f t="shared" si="13"/>
        <v>0.33968482585942661</v>
      </c>
      <c r="AP73" s="2">
        <f t="shared" si="14"/>
        <v>0.49760774483682013</v>
      </c>
      <c r="AQ73" s="2">
        <f t="shared" si="15"/>
        <v>3.6585853160235597</v>
      </c>
      <c r="AR73" s="2">
        <f t="shared" si="34"/>
        <v>0.25231702860518868</v>
      </c>
      <c r="AS73" s="2">
        <f t="shared" si="16"/>
        <v>2.4037934794561823E-2</v>
      </c>
      <c r="AT73" s="2">
        <f t="shared" si="17"/>
        <v>0.21531592248587408</v>
      </c>
      <c r="AU73" s="2">
        <f t="shared" si="18"/>
        <v>0.26908353915171185</v>
      </c>
      <c r="AV73" s="2">
        <f t="shared" si="19"/>
        <v>2.3840380740150127</v>
      </c>
      <c r="AW73" s="2">
        <f t="shared" si="35"/>
        <v>0.15508344929299075</v>
      </c>
      <c r="AX73" s="2">
        <f t="shared" si="20"/>
        <v>1.3270801486979502E-2</v>
      </c>
      <c r="AY73" s="2">
        <f t="shared" si="21"/>
        <v>0.13648224161514003</v>
      </c>
      <c r="AZ73" s="2">
        <f t="shared" si="22"/>
        <v>0.14550808702978479</v>
      </c>
      <c r="BA73" s="2">
        <f t="shared" si="23"/>
        <v>1.5535069015503071</v>
      </c>
      <c r="BB73" s="2">
        <f t="shared" si="36"/>
        <v>9.5790177174523983E-2</v>
      </c>
      <c r="BD73" s="2">
        <f t="shared" si="66"/>
        <v>8634.4940505978393</v>
      </c>
      <c r="BE73" s="2">
        <f t="shared" si="67"/>
        <v>12377.388792537195</v>
      </c>
      <c r="BF73" s="2">
        <f t="shared" si="37"/>
        <v>36.910319262672104</v>
      </c>
      <c r="BG73" s="2">
        <f t="shared" si="38"/>
        <v>35.946430441140556</v>
      </c>
      <c r="BH73" s="2">
        <f t="shared" si="68"/>
        <v>2.42507466495743</v>
      </c>
      <c r="BI73" s="2">
        <f t="shared" si="39"/>
        <v>2.7476147040500116</v>
      </c>
      <c r="BJ73" s="2">
        <f t="shared" si="40"/>
        <v>124.1501759703588</v>
      </c>
      <c r="BK73" s="2">
        <f t="shared" si="41"/>
        <v>112.06404226392826</v>
      </c>
      <c r="BL73" s="2">
        <f t="shared" si="42"/>
        <v>193.28159145982929</v>
      </c>
      <c r="BM73" s="2">
        <f t="shared" si="43"/>
        <v>180.41454848000964</v>
      </c>
      <c r="BN73" s="2">
        <f t="shared" si="44"/>
        <v>289.04840160863745</v>
      </c>
      <c r="BO73" s="2">
        <f t="shared" si="45"/>
        <v>283.92133855349709</v>
      </c>
      <c r="BP73" s="2">
        <f t="shared" si="46"/>
        <v>406.82473101072338</v>
      </c>
      <c r="BQ73" s="2">
        <f t="shared" si="47"/>
        <v>432.91734975284282</v>
      </c>
      <c r="BR73" s="2">
        <f t="shared" si="48"/>
        <v>521.70229570362108</v>
      </c>
      <c r="BS73" s="2">
        <f t="shared" si="49"/>
        <v>631.50331164355657</v>
      </c>
      <c r="BU73" s="2">
        <f t="shared" si="50"/>
        <v>3.1175290811538097</v>
      </c>
      <c r="BV73" s="2">
        <f t="shared" si="51"/>
        <v>5.0189837006326465</v>
      </c>
      <c r="BW73" s="2">
        <f t="shared" si="52"/>
        <v>7.898457094881671</v>
      </c>
      <c r="BX73" s="2">
        <f t="shared" si="53"/>
        <v>12.043403042805901</v>
      </c>
      <c r="BY73" s="2">
        <f t="shared" si="54"/>
        <v>17.567900453359158</v>
      </c>
      <c r="CA73" s="2">
        <f t="shared" si="55"/>
        <v>0.90539324684941624</v>
      </c>
      <c r="CB73" s="2">
        <f t="shared" si="56"/>
        <v>1.4576139725754478</v>
      </c>
      <c r="CC73" s="2">
        <f t="shared" si="57"/>
        <v>2.2938710523877557</v>
      </c>
      <c r="CD73" s="2">
        <f t="shared" si="69"/>
        <v>3.4976468543499695</v>
      </c>
      <c r="CE73" s="2">
        <f t="shared" si="58"/>
        <v>5.1020721917074647</v>
      </c>
      <c r="CG73" s="2">
        <f t="shared" si="59"/>
        <v>40.785937744016557</v>
      </c>
      <c r="CH73" s="2">
        <f t="shared" si="60"/>
        <v>65.662244496681723</v>
      </c>
      <c r="CI73" s="2">
        <f t="shared" si="61"/>
        <v>103.33375277654258</v>
      </c>
      <c r="CJ73" s="2">
        <f t="shared" si="62"/>
        <v>157.56115626937006</v>
      </c>
      <c r="CK73" s="2">
        <f t="shared" si="63"/>
        <v>229.83692390083456</v>
      </c>
    </row>
    <row r="74" spans="1:89">
      <c r="A74" s="2">
        <v>1</v>
      </c>
      <c r="B74" s="2">
        <f t="shared" si="24"/>
        <v>1327.391304347826</v>
      </c>
      <c r="C74" s="3">
        <v>6.3</v>
      </c>
      <c r="D74" s="2">
        <f t="shared" si="92"/>
        <v>52.121400000000001</v>
      </c>
      <c r="E74" s="2">
        <f t="shared" si="93"/>
        <v>32.433</v>
      </c>
      <c r="F74" s="2">
        <f t="shared" si="94"/>
        <v>8.2858999999999998</v>
      </c>
      <c r="G74" s="2">
        <f t="shared" si="95"/>
        <v>1.7543</v>
      </c>
      <c r="H74" s="3">
        <f t="shared" si="79"/>
        <v>94.5946</v>
      </c>
      <c r="J74" s="2">
        <f t="shared" si="25"/>
        <v>55.099762565727858</v>
      </c>
      <c r="K74" s="2">
        <f t="shared" si="26"/>
        <v>34.286312326496443</v>
      </c>
      <c r="L74" s="2">
        <f t="shared" si="27"/>
        <v>8.7593794994640284</v>
      </c>
      <c r="M74" s="2">
        <f t="shared" si="28"/>
        <v>1.8545456083116796</v>
      </c>
      <c r="N74" s="3">
        <f t="shared" si="74"/>
        <v>100.00000000000001</v>
      </c>
      <c r="O74" s="2">
        <v>8.0000000000000002E-3</v>
      </c>
      <c r="P74" s="2">
        <f t="shared" si="0"/>
        <v>9.2789714964099851E-2</v>
      </c>
      <c r="Q74" s="2">
        <f t="shared" si="1"/>
        <v>0.22242353866771936</v>
      </c>
      <c r="R74" s="2">
        <v>0.3</v>
      </c>
      <c r="S74" s="2">
        <f t="shared" si="65"/>
        <v>6.1268711157693001E-2</v>
      </c>
      <c r="T74" s="2">
        <v>0.12</v>
      </c>
      <c r="U74" s="2">
        <f t="shared" si="2"/>
        <v>0.67541457845742392</v>
      </c>
      <c r="V74" s="2">
        <f t="shared" si="3"/>
        <v>1.2510906507122657</v>
      </c>
      <c r="W74" s="2">
        <v>0.06</v>
      </c>
      <c r="X74" s="2">
        <f t="shared" si="30"/>
        <v>0.40839497229066346</v>
      </c>
      <c r="Y74" s="2">
        <v>2.6700000000000002E-2</v>
      </c>
      <c r="Z74" s="2">
        <v>0.21</v>
      </c>
      <c r="AA74" s="2">
        <v>0.442</v>
      </c>
      <c r="AB74" s="2">
        <v>0.5</v>
      </c>
      <c r="AC74" s="2">
        <f t="shared" si="31"/>
        <v>0.13470207791988126</v>
      </c>
      <c r="AD74" s="2">
        <f t="shared" si="4"/>
        <v>0.14275111740722299</v>
      </c>
      <c r="AE74" s="2">
        <f t="shared" si="5"/>
        <v>0.84345275892212668</v>
      </c>
      <c r="AF74" s="2">
        <f t="shared" si="6"/>
        <v>1.6979174286708245</v>
      </c>
      <c r="AG74" s="2">
        <f t="shared" si="7"/>
        <v>8.6079109230959094</v>
      </c>
      <c r="AH74" s="2">
        <f t="shared" si="32"/>
        <v>0.67620903915827024</v>
      </c>
      <c r="AI74" s="2">
        <f t="shared" si="8"/>
        <v>7.880967135264641E-2</v>
      </c>
      <c r="AJ74" s="2">
        <f t="shared" si="9"/>
        <v>0.53463915675682738</v>
      </c>
      <c r="AK74" s="2">
        <f t="shared" si="10"/>
        <v>0.9181561895583934</v>
      </c>
      <c r="AL74" s="2">
        <f t="shared" si="11"/>
        <v>5.6091591710357749</v>
      </c>
      <c r="AM74" s="2">
        <f t="shared" si="33"/>
        <v>0.41118119301042511</v>
      </c>
      <c r="AN74" s="2">
        <f t="shared" si="12"/>
        <v>4.350904155092708E-2</v>
      </c>
      <c r="AO74" s="2">
        <f t="shared" si="13"/>
        <v>0.33889156792009678</v>
      </c>
      <c r="AP74" s="2">
        <f t="shared" si="14"/>
        <v>0.49649692864294348</v>
      </c>
      <c r="AQ74" s="2">
        <f t="shared" si="15"/>
        <v>3.6550873826536883</v>
      </c>
      <c r="AR74" s="2">
        <f t="shared" si="34"/>
        <v>0.25144211273240674</v>
      </c>
      <c r="AS74" s="2">
        <f t="shared" si="16"/>
        <v>2.4020360244995896E-2</v>
      </c>
      <c r="AT74" s="2">
        <f t="shared" si="17"/>
        <v>0.21481310030491874</v>
      </c>
      <c r="AU74" s="2">
        <f t="shared" si="18"/>
        <v>0.26848286049287506</v>
      </c>
      <c r="AV74" s="2">
        <f t="shared" si="19"/>
        <v>2.3817587213106712</v>
      </c>
      <c r="AW74" s="2">
        <f t="shared" si="35"/>
        <v>0.15457488635943473</v>
      </c>
      <c r="AX74" s="2">
        <f t="shared" si="20"/>
        <v>1.3261098974658636E-2</v>
      </c>
      <c r="AY74" s="2">
        <f t="shared" si="21"/>
        <v>0.1361635178644843</v>
      </c>
      <c r="AZ74" s="2">
        <f t="shared" si="22"/>
        <v>0.14518326744831769</v>
      </c>
      <c r="BA74" s="2">
        <f t="shared" si="23"/>
        <v>1.5520216106080791</v>
      </c>
      <c r="BB74" s="2">
        <f t="shared" si="36"/>
        <v>9.5492385043505254E-2</v>
      </c>
      <c r="BD74" s="2">
        <f t="shared" si="66"/>
        <v>8527.7967452638586</v>
      </c>
      <c r="BE74" s="2">
        <f t="shared" si="67"/>
        <v>12316.28415686619</v>
      </c>
      <c r="BF74" s="2">
        <f t="shared" si="37"/>
        <v>36.940132744800195</v>
      </c>
      <c r="BG74" s="2">
        <f t="shared" si="38"/>
        <v>35.962203493579594</v>
      </c>
      <c r="BH74" s="2">
        <f t="shared" si="68"/>
        <v>2.4146160720309875</v>
      </c>
      <c r="BI74" s="2">
        <f t="shared" si="39"/>
        <v>2.7423290114782817</v>
      </c>
      <c r="BJ74" s="2">
        <f t="shared" si="40"/>
        <v>124.5722499642805</v>
      </c>
      <c r="BK74" s="2">
        <f t="shared" si="41"/>
        <v>112.26258524329891</v>
      </c>
      <c r="BL74" s="2">
        <f t="shared" si="42"/>
        <v>193.69885430156594</v>
      </c>
      <c r="BM74" s="2">
        <f t="shared" si="43"/>
        <v>180.62541047717718</v>
      </c>
      <c r="BN74" s="2">
        <f t="shared" si="44"/>
        <v>289.13749723115995</v>
      </c>
      <c r="BO74" s="2">
        <f t="shared" si="45"/>
        <v>284.00413472298379</v>
      </c>
      <c r="BP74" s="2">
        <f t="shared" si="46"/>
        <v>405.79914111496709</v>
      </c>
      <c r="BQ74" s="2">
        <f t="shared" si="47"/>
        <v>432.48690199668613</v>
      </c>
      <c r="BR74" s="2">
        <f t="shared" si="48"/>
        <v>518.10049609558234</v>
      </c>
      <c r="BS74" s="2">
        <f t="shared" si="49"/>
        <v>629.70326695231893</v>
      </c>
      <c r="BU74" s="2">
        <f t="shared" si="50"/>
        <v>3.1216826094469261</v>
      </c>
      <c r="BV74" s="2">
        <f t="shared" si="51"/>
        <v>5.0226458039320256</v>
      </c>
      <c r="BW74" s="2">
        <f t="shared" si="52"/>
        <v>7.8972951358135672</v>
      </c>
      <c r="BX74" s="2">
        <f t="shared" si="53"/>
        <v>12.026151347313824</v>
      </c>
      <c r="BY74" s="2">
        <f t="shared" si="54"/>
        <v>17.510141364522926</v>
      </c>
      <c r="CA74" s="2">
        <f t="shared" si="55"/>
        <v>0.91149720007648394</v>
      </c>
      <c r="CB74" s="2">
        <f t="shared" si="56"/>
        <v>1.4665576741868247</v>
      </c>
      <c r="CC74" s="2">
        <f t="shared" si="57"/>
        <v>2.3059238574375915</v>
      </c>
      <c r="CD74" s="2">
        <f t="shared" si="69"/>
        <v>3.5115047402960378</v>
      </c>
      <c r="CE74" s="2">
        <f t="shared" si="58"/>
        <v>5.1127698819880383</v>
      </c>
      <c r="CG74" s="2">
        <f t="shared" si="59"/>
        <v>40.936949860287761</v>
      </c>
      <c r="CH74" s="2">
        <f t="shared" si="60"/>
        <v>65.865696537925302</v>
      </c>
      <c r="CI74" s="2">
        <f t="shared" si="61"/>
        <v>103.56311497791009</v>
      </c>
      <c r="CJ74" s="2">
        <f t="shared" si="62"/>
        <v>157.70788267435111</v>
      </c>
      <c r="CK74" s="2">
        <f t="shared" si="63"/>
        <v>229.62352960444767</v>
      </c>
    </row>
    <row r="75" spans="1:89">
      <c r="A75" s="2">
        <v>1</v>
      </c>
      <c r="B75" s="2">
        <f t="shared" si="24"/>
        <v>1327.8260869565217</v>
      </c>
      <c r="C75" s="3">
        <v>6.4</v>
      </c>
      <c r="D75" s="2">
        <f t="shared" si="92"/>
        <v>52.139200000000002</v>
      </c>
      <c r="E75" s="2">
        <f t="shared" si="93"/>
        <v>32.423999999999999</v>
      </c>
      <c r="F75" s="2">
        <f t="shared" si="94"/>
        <v>8.1951999999999998</v>
      </c>
      <c r="G75" s="2">
        <f t="shared" si="95"/>
        <v>1.7504</v>
      </c>
      <c r="H75" s="3">
        <f t="shared" si="79"/>
        <v>94.508799999999994</v>
      </c>
      <c r="J75" s="2">
        <f t="shared" si="25"/>
        <v>55.168619218527802</v>
      </c>
      <c r="K75" s="2">
        <f t="shared" si="26"/>
        <v>34.307916299857794</v>
      </c>
      <c r="L75" s="2">
        <f t="shared" si="27"/>
        <v>8.671361820274937</v>
      </c>
      <c r="M75" s="2">
        <f t="shared" si="28"/>
        <v>1.8521026613394731</v>
      </c>
      <c r="N75" s="3">
        <f t="shared" si="74"/>
        <v>100</v>
      </c>
      <c r="O75" s="2">
        <v>8.0000000000000002E-3</v>
      </c>
      <c r="P75" s="2">
        <f t="shared" si="0"/>
        <v>9.2653506886103493E-2</v>
      </c>
      <c r="Q75" s="2">
        <f t="shared" si="1"/>
        <v>0.22234369243782517</v>
      </c>
      <c r="R75" s="2">
        <v>0.3</v>
      </c>
      <c r="S75" s="2">
        <f t="shared" si="65"/>
        <v>6.103751116871111E-2</v>
      </c>
      <c r="T75" s="2">
        <v>0.12</v>
      </c>
      <c r="U75" s="2">
        <f t="shared" si="2"/>
        <v>0.67543384197551182</v>
      </c>
      <c r="V75" s="2">
        <f t="shared" si="3"/>
        <v>1.2500245590596777</v>
      </c>
      <c r="W75" s="2">
        <v>0.06</v>
      </c>
      <c r="X75" s="2">
        <f t="shared" si="30"/>
        <v>0.40743503418327037</v>
      </c>
      <c r="Y75" s="2">
        <v>2.6700000000000002E-2</v>
      </c>
      <c r="Z75" s="2">
        <v>0.21</v>
      </c>
      <c r="AA75" s="2">
        <v>0.442</v>
      </c>
      <c r="AB75" s="2">
        <v>0.5</v>
      </c>
      <c r="AC75" s="2">
        <f t="shared" si="31"/>
        <v>0.13436457811336086</v>
      </c>
      <c r="AD75" s="2">
        <f t="shared" si="4"/>
        <v>0.14264680626451537</v>
      </c>
      <c r="AE75" s="2">
        <f t="shared" si="5"/>
        <v>0.84148413222867391</v>
      </c>
      <c r="AF75" s="2">
        <f t="shared" si="6"/>
        <v>1.6941292020536411</v>
      </c>
      <c r="AG75" s="2">
        <f t="shared" si="7"/>
        <v>8.5996854616180443</v>
      </c>
      <c r="AH75" s="2">
        <f t="shared" si="32"/>
        <v>0.67357102125151913</v>
      </c>
      <c r="AI75" s="2">
        <f t="shared" si="8"/>
        <v>7.8752083524091951E-2</v>
      </c>
      <c r="AJ75" s="2">
        <f t="shared" si="9"/>
        <v>0.53339130392307599</v>
      </c>
      <c r="AK75" s="2">
        <f t="shared" si="10"/>
        <v>0.91610768963885403</v>
      </c>
      <c r="AL75" s="2">
        <f t="shared" si="11"/>
        <v>5.6037992267825443</v>
      </c>
      <c r="AM75" s="2">
        <f t="shared" si="33"/>
        <v>0.40966900623401897</v>
      </c>
      <c r="AN75" s="2">
        <f t="shared" si="12"/>
        <v>4.3477248610005001E-2</v>
      </c>
      <c r="AO75" s="2">
        <f t="shared" si="13"/>
        <v>0.33810059180467561</v>
      </c>
      <c r="AP75" s="2">
        <f t="shared" si="14"/>
        <v>0.49538919345589882</v>
      </c>
      <c r="AQ75" s="2">
        <f t="shared" si="15"/>
        <v>3.6515946907877002</v>
      </c>
      <c r="AR75" s="2">
        <f t="shared" si="34"/>
        <v>0.25056933761053096</v>
      </c>
      <c r="AS75" s="2">
        <f t="shared" si="16"/>
        <v>2.4002808079584426E-2</v>
      </c>
      <c r="AT75" s="2">
        <f t="shared" si="17"/>
        <v>0.21431172450302563</v>
      </c>
      <c r="AU75" s="2">
        <f t="shared" si="18"/>
        <v>0.26788384790180181</v>
      </c>
      <c r="AV75" s="2">
        <f t="shared" si="19"/>
        <v>2.3794827841190882</v>
      </c>
      <c r="AW75" s="2">
        <f t="shared" si="35"/>
        <v>0.15406754653488428</v>
      </c>
      <c r="AX75" s="2">
        <f t="shared" si="20"/>
        <v>1.3251408820124435E-2</v>
      </c>
      <c r="AY75" s="2">
        <f t="shared" si="21"/>
        <v>0.13584571092970707</v>
      </c>
      <c r="AZ75" s="2">
        <f t="shared" si="22"/>
        <v>0.14485934880019596</v>
      </c>
      <c r="BA75" s="2">
        <f t="shared" si="23"/>
        <v>1.5505385453109446</v>
      </c>
      <c r="BB75" s="2">
        <f t="shared" si="36"/>
        <v>9.5195296003532978E-2</v>
      </c>
      <c r="BD75" s="2">
        <f t="shared" si="66"/>
        <v>8421.8637246805283</v>
      </c>
      <c r="BE75" s="2">
        <f t="shared" si="67"/>
        <v>12255.433837613287</v>
      </c>
      <c r="BF75" s="2">
        <f t="shared" si="37"/>
        <v>36.969848297497101</v>
      </c>
      <c r="BG75" s="2">
        <f t="shared" si="38"/>
        <v>35.977947943640807</v>
      </c>
      <c r="BH75" s="2">
        <f t="shared" si="68"/>
        <v>2.4041635634309055</v>
      </c>
      <c r="BI75" s="2">
        <f t="shared" si="39"/>
        <v>2.7370451763525416</v>
      </c>
      <c r="BJ75" s="2">
        <f t="shared" si="40"/>
        <v>124.99559464061528</v>
      </c>
      <c r="BK75" s="2">
        <f t="shared" si="41"/>
        <v>112.46153851513199</v>
      </c>
      <c r="BL75" s="2">
        <f t="shared" si="42"/>
        <v>194.11570195977575</v>
      </c>
      <c r="BM75" s="2">
        <f t="shared" si="43"/>
        <v>180.83619628159278</v>
      </c>
      <c r="BN75" s="2">
        <f t="shared" si="44"/>
        <v>289.22241817089298</v>
      </c>
      <c r="BO75" s="2">
        <f t="shared" si="45"/>
        <v>284.08567040185733</v>
      </c>
      <c r="BP75" s="2">
        <f t="shared" si="46"/>
        <v>404.76565291942808</v>
      </c>
      <c r="BQ75" s="2">
        <f t="shared" si="47"/>
        <v>432.05375747985397</v>
      </c>
      <c r="BR75" s="2">
        <f t="shared" si="48"/>
        <v>514.50147682925615</v>
      </c>
      <c r="BS75" s="2">
        <f t="shared" si="49"/>
        <v>627.90323898164604</v>
      </c>
      <c r="BU75" s="2">
        <f t="shared" si="50"/>
        <v>3.1258463848828226</v>
      </c>
      <c r="BV75" s="2">
        <f t="shared" si="51"/>
        <v>5.0263065743735957</v>
      </c>
      <c r="BW75" s="2">
        <f t="shared" si="52"/>
        <v>7.8961054378886608</v>
      </c>
      <c r="BX75" s="2">
        <f t="shared" si="53"/>
        <v>12.008849369526661</v>
      </c>
      <c r="BY75" s="2">
        <f t="shared" si="54"/>
        <v>17.452447259228123</v>
      </c>
      <c r="CA75" s="2">
        <f t="shared" si="55"/>
        <v>0.91764632737826912</v>
      </c>
      <c r="CB75" s="2">
        <f t="shared" si="56"/>
        <v>1.4755593206875013</v>
      </c>
      <c r="CC75" s="2">
        <f t="shared" si="57"/>
        <v>2.3180384649457846</v>
      </c>
      <c r="CD75" s="2">
        <f t="shared" si="69"/>
        <v>3.5254056543786563</v>
      </c>
      <c r="CE75" s="2">
        <f t="shared" si="58"/>
        <v>5.1234680656880647</v>
      </c>
      <c r="CG75" s="2">
        <f t="shared" si="59"/>
        <v>41.088667255759802</v>
      </c>
      <c r="CH75" s="2">
        <f t="shared" si="60"/>
        <v>66.069861704869567</v>
      </c>
      <c r="CI75" s="2">
        <f t="shared" si="61"/>
        <v>103.79283208632945</v>
      </c>
      <c r="CJ75" s="2">
        <f t="shared" si="62"/>
        <v>157.85408337893062</v>
      </c>
      <c r="CK75" s="2">
        <f t="shared" si="63"/>
        <v>229.40916153178239</v>
      </c>
    </row>
    <row r="76" spans="1:89">
      <c r="A76" s="2">
        <v>1</v>
      </c>
      <c r="B76" s="2">
        <f t="shared" si="24"/>
        <v>1328.2608695652175</v>
      </c>
      <c r="C76" s="3">
        <v>6.5</v>
      </c>
      <c r="D76" s="2">
        <f t="shared" si="92"/>
        <v>52.156999999999996</v>
      </c>
      <c r="E76" s="2">
        <f t="shared" si="93"/>
        <v>32.414999999999999</v>
      </c>
      <c r="F76" s="2">
        <f t="shared" si="94"/>
        <v>8.1044999999999998</v>
      </c>
      <c r="G76" s="2">
        <f t="shared" si="95"/>
        <v>1.7464999999999999</v>
      </c>
      <c r="H76" s="3">
        <f t="shared" si="79"/>
        <v>94.423000000000002</v>
      </c>
      <c r="J76" s="2">
        <f t="shared" si="25"/>
        <v>55.237601008228921</v>
      </c>
      <c r="K76" s="2">
        <f t="shared" si="26"/>
        <v>34.329559535282719</v>
      </c>
      <c r="L76" s="2">
        <f t="shared" si="27"/>
        <v>8.5831841818201067</v>
      </c>
      <c r="M76" s="2">
        <f t="shared" si="28"/>
        <v>1.8496552746682482</v>
      </c>
      <c r="N76" s="3">
        <f t="shared" si="74"/>
        <v>100</v>
      </c>
      <c r="O76" s="2">
        <v>8.0000000000000002E-3</v>
      </c>
      <c r="P76" s="2">
        <f t="shared" ref="P76:P139" si="96">10^(-3.46+3852/(B76+273.15)+0.87*$J$2-92*A76/(B76+273))</f>
        <v>9.2517572548932933E-2</v>
      </c>
      <c r="Q76" s="2">
        <f t="shared" ref="Q76:Q139" si="97">10^(-1.48+2.53*$M$2+1154/(B76+273.15)-235*A76/(B76+273.15))</f>
        <v>0.22226391820447433</v>
      </c>
      <c r="R76" s="2">
        <v>0.3</v>
      </c>
      <c r="S76" s="2">
        <f t="shared" si="65"/>
        <v>6.0806170522667395E-2</v>
      </c>
      <c r="T76" s="2">
        <v>0.12</v>
      </c>
      <c r="U76" s="2">
        <f t="shared" ref="U76:U139" si="98">10^(3.31-(73*A76)/(B76+273.15)-0.038*$I$2)</f>
        <v>0.67545309558248867</v>
      </c>
      <c r="V76" s="2">
        <f t="shared" ref="V76:V139" si="99">10^(-1.51+2.44*$M$2+2342/(B76+273.15)-160*A76/(B76+273.15))</f>
        <v>1.2489599540031002</v>
      </c>
      <c r="W76" s="2">
        <v>0.06</v>
      </c>
      <c r="X76" s="2">
        <f t="shared" si="30"/>
        <v>0.40647552016483801</v>
      </c>
      <c r="Y76" s="2">
        <v>2.6700000000000002E-2</v>
      </c>
      <c r="Z76" s="2">
        <v>0.21</v>
      </c>
      <c r="AA76" s="2">
        <v>0.442</v>
      </c>
      <c r="AB76" s="2">
        <v>0.5</v>
      </c>
      <c r="AC76" s="2">
        <f t="shared" si="31"/>
        <v>0.13402646495027695</v>
      </c>
      <c r="AD76" s="2">
        <f t="shared" ref="AD76:AD139" si="100">10^(-2.3-0.258*$AE$9+1871/(B76+273.15)-0.24*$L$2)</f>
        <v>0.14254262792291075</v>
      </c>
      <c r="AE76" s="2">
        <f t="shared" ref="AE76:AE139" si="101">10^(-4.61-0.198*$AE$9+5981/(B76+273.15)+4.48*$J$2)</f>
        <v>0.83952116555185696</v>
      </c>
      <c r="AF76" s="2">
        <f t="shared" ref="AF76:AF139" si="102">10^(-4.24-0.267*$AE$9+5717/(B76+273.15)+3.64*$M$2)</f>
        <v>1.6903514774811847</v>
      </c>
      <c r="AG76" s="2">
        <f t="shared" ref="AG76:AG139" si="103">10^(-1.09+0.004*$K$2-0.186*$AE$9+2447/(B76+273.15))</f>
        <v>8.591472320166023</v>
      </c>
      <c r="AH76" s="2">
        <f t="shared" si="32"/>
        <v>0.67093964799206673</v>
      </c>
      <c r="AI76" s="2">
        <f t="shared" ref="AI76:AI139" si="104">10^(-2.3-0.258*$AJ$9+1871/(B76+273.15)-0.24*$L$2)</f>
        <v>7.8694569012030341E-2</v>
      </c>
      <c r="AJ76" s="2">
        <f t="shared" ref="AJ76:AJ139" si="105">10^(-4.61-0.198*$AJ$9+5981/(B76+273.15)+4.48*$J$2)</f>
        <v>0.53214703880243497</v>
      </c>
      <c r="AK76" s="2">
        <f t="shared" ref="AK76:AK139" si="106">10^(-4.24-0.267*$AJ$9+5717/(B76+273.15)+3.64*$M$2)</f>
        <v>0.9140648687454006</v>
      </c>
      <c r="AL76" s="2">
        <f t="shared" ref="AL76:AL139" si="107">10^(-1.09+0.004*$K$2-0.186*$AJ$9+2447/(B76+273.15))</f>
        <v>5.598447310607968</v>
      </c>
      <c r="AM76" s="2">
        <f t="shared" si="33"/>
        <v>0.40816057375284953</v>
      </c>
      <c r="AN76" s="2">
        <f t="shared" ref="AN76:AN139" si="108">10^(-2.3-0.258*$AO$9+1871/(B76+273.15)-0.24*$L$2)</f>
        <v>4.3445496145464543E-2</v>
      </c>
      <c r="AO76" s="2">
        <f t="shared" ref="AO76:AO139" si="109">10^(-4.61-0.198*$AO$9+5981/(B76+273.15)+4.48*$J$2)</f>
        <v>0.33731188983192778</v>
      </c>
      <c r="AP76" s="2">
        <f t="shared" ref="AP76:AP139" si="110">10^(-4.24-0.267*$AO$9+5717/(B76+273.15)+3.64*$M$2)</f>
        <v>0.49428452922676042</v>
      </c>
      <c r="AQ76" s="2">
        <f t="shared" ref="AQ76:AQ139" si="111">10^(-1.09+0.004*$K$2-0.186*$AO$9+2447/(B76+273.15))</f>
        <v>3.6481072302457127</v>
      </c>
      <c r="AR76" s="2">
        <f t="shared" si="34"/>
        <v>0.24969869519188492</v>
      </c>
      <c r="AS76" s="2">
        <f t="shared" ref="AS76:AS139" si="112">10^(-2.3-0.258*$AT$9+1871/(B76+273.15)-0.24*$L$2)</f>
        <v>2.3985278260270075E-2</v>
      </c>
      <c r="AT76" s="2">
        <f t="shared" ref="AT76:AT139" si="113">10^(-4.61-0.198*$AT$9+5981/(B76+273.15)+4.48*$J$2)</f>
        <v>0.21381179021129224</v>
      </c>
      <c r="AU76" s="2">
        <f t="shared" ref="AU76:AU139" si="114">10^(-4.24-0.267*$AT$9+5717/(B76+273.15)+3.64*$M$2)</f>
        <v>0.26728649594449178</v>
      </c>
      <c r="AV76" s="2">
        <f t="shared" ref="AV76:AV139" si="115">10^(-1.09+0.004*$K$2-0.186*$AT$9+2447/(B76+273.15))</f>
        <v>2.3772102558067623</v>
      </c>
      <c r="AW76" s="2">
        <f t="shared" si="35"/>
        <v>0.15356142524669403</v>
      </c>
      <c r="AX76" s="2">
        <f t="shared" ref="AX76:AX139" si="116">10^(-2.3-0.258*$AY$9+1871/(B76+273.15)-0.24*$L$2)</f>
        <v>1.3241731002366329E-2</v>
      </c>
      <c r="AY76" s="2">
        <f t="shared" ref="AY76:AY139" si="117">10^(-4.61-0.198*$AY$9+5981/(B76+273.15)+4.48*$J$2)</f>
        <v>0.1355288177245586</v>
      </c>
      <c r="AZ76" s="2">
        <f t="shared" ref="AZ76:AZ139" si="118">10^(-4.24-0.267*$AY$9+5717/(B76+273.15)+3.64*$M$2)</f>
        <v>0.14453632814696057</v>
      </c>
      <c r="BA76" s="2">
        <f t="shared" ref="BA76:BA139" si="119">10^(-1.09+0.004*$K$2-0.186*$AY$9+2447/(B76+273.15))</f>
        <v>1.5490577013363258</v>
      </c>
      <c r="BB76" s="2">
        <f t="shared" si="36"/>
        <v>9.4898907440802815E-2</v>
      </c>
      <c r="BD76" s="2">
        <f t="shared" si="66"/>
        <v>8316.6946996703755</v>
      </c>
      <c r="BE76" s="2">
        <f t="shared" si="67"/>
        <v>12194.837850875705</v>
      </c>
      <c r="BF76" s="2">
        <f t="shared" si="37"/>
        <v>36.999465056080133</v>
      </c>
      <c r="BG76" s="2">
        <f t="shared" si="38"/>
        <v>35.993663591524488</v>
      </c>
      <c r="BH76" s="2">
        <f t="shared" si="68"/>
        <v>2.3937171760090123</v>
      </c>
      <c r="BI76" s="2">
        <f t="shared" si="39"/>
        <v>2.731763207116487</v>
      </c>
      <c r="BJ76" s="2">
        <f t="shared" si="40"/>
        <v>125.4202124821815</v>
      </c>
      <c r="BK76" s="2">
        <f t="shared" si="41"/>
        <v>112.66090273000967</v>
      </c>
      <c r="BL76" s="2">
        <f t="shared" si="42"/>
        <v>194.53212065486579</v>
      </c>
      <c r="BM76" s="2">
        <f t="shared" si="43"/>
        <v>181.04690281041238</v>
      </c>
      <c r="BN76" s="2">
        <f t="shared" si="44"/>
        <v>289.3031382429196</v>
      </c>
      <c r="BO76" s="2">
        <f t="shared" si="45"/>
        <v>284.16593913787369</v>
      </c>
      <c r="BP76" s="2">
        <f t="shared" si="46"/>
        <v>403.72428627630114</v>
      </c>
      <c r="BQ76" s="2">
        <f t="shared" si="47"/>
        <v>431.61791946133781</v>
      </c>
      <c r="BR76" s="2">
        <f t="shared" si="48"/>
        <v>510.9054185465863</v>
      </c>
      <c r="BS76" s="2">
        <f t="shared" si="49"/>
        <v>626.10327251341437</v>
      </c>
      <c r="BU76" s="2">
        <f t="shared" si="50"/>
        <v>3.1300204393902873</v>
      </c>
      <c r="BV76" s="2">
        <f t="shared" si="51"/>
        <v>5.0299659647050738</v>
      </c>
      <c r="BW76" s="2">
        <f t="shared" si="52"/>
        <v>7.8948878992353233</v>
      </c>
      <c r="BX76" s="2">
        <f t="shared" si="53"/>
        <v>11.991497291289123</v>
      </c>
      <c r="BY76" s="2">
        <f t="shared" si="54"/>
        <v>17.394819255377058</v>
      </c>
      <c r="CA76" s="2">
        <f t="shared" si="55"/>
        <v>0.92384092439506738</v>
      </c>
      <c r="CB76" s="2">
        <f t="shared" si="56"/>
        <v>1.4846191890727887</v>
      </c>
      <c r="CC76" s="2">
        <f t="shared" si="57"/>
        <v>2.3302149861506183</v>
      </c>
      <c r="CD76" s="2">
        <f t="shared" si="69"/>
        <v>3.5393493930740831</v>
      </c>
      <c r="CE76" s="2">
        <f t="shared" si="58"/>
        <v>5.134166441322991</v>
      </c>
      <c r="CG76" s="2">
        <f t="shared" si="59"/>
        <v>41.241093824134524</v>
      </c>
      <c r="CH76" s="2">
        <f t="shared" si="60"/>
        <v>66.274742385712287</v>
      </c>
      <c r="CI76" s="2">
        <f t="shared" si="61"/>
        <v>104.02290300916128</v>
      </c>
      <c r="CJ76" s="2">
        <f t="shared" si="62"/>
        <v>157.99975573905328</v>
      </c>
      <c r="CK76" s="2">
        <f t="shared" si="63"/>
        <v>229.193830154224</v>
      </c>
    </row>
    <row r="77" spans="1:89">
      <c r="A77" s="2">
        <v>1</v>
      </c>
      <c r="B77" s="2">
        <f t="shared" ref="B77:B140" si="120">$D$3+C77/0.23</f>
        <v>1328.695652173913</v>
      </c>
      <c r="C77" s="3">
        <v>6.6</v>
      </c>
      <c r="D77" s="2">
        <f t="shared" si="92"/>
        <v>52.174799999999998</v>
      </c>
      <c r="E77" s="2">
        <f t="shared" si="93"/>
        <v>32.405999999999999</v>
      </c>
      <c r="F77" s="2">
        <f t="shared" si="94"/>
        <v>8.0137999999999998</v>
      </c>
      <c r="G77" s="2">
        <f t="shared" si="95"/>
        <v>1.7425999999999999</v>
      </c>
      <c r="H77" s="3">
        <f t="shared" si="79"/>
        <v>94.337199999999996</v>
      </c>
      <c r="J77" s="2">
        <f t="shared" ref="J77:J141" si="121">100*D77/H77</f>
        <v>55.30670827626853</v>
      </c>
      <c r="K77" s="2">
        <f t="shared" ref="K77:K141" si="122">100*E77/H77</f>
        <v>34.351242139898154</v>
      </c>
      <c r="L77" s="2">
        <f t="shared" ref="L77:L141" si="123">100*F77/H77</f>
        <v>8.4948461476490724</v>
      </c>
      <c r="M77" s="2">
        <f t="shared" ref="M77:M141" si="124">100*G77/H77</f>
        <v>1.8472034361842411</v>
      </c>
      <c r="N77" s="3">
        <f t="shared" si="74"/>
        <v>100</v>
      </c>
      <c r="O77" s="2">
        <v>8.0000000000000002E-3</v>
      </c>
      <c r="P77" s="2">
        <f t="shared" si="96"/>
        <v>9.2381911274271603E-2</v>
      </c>
      <c r="Q77" s="2">
        <f t="shared" si="97"/>
        <v>0.22218421587546267</v>
      </c>
      <c r="R77" s="2">
        <v>0.3</v>
      </c>
      <c r="S77" s="2">
        <f t="shared" si="65"/>
        <v>6.0574688308926164E-2</v>
      </c>
      <c r="T77" s="2">
        <v>0.12</v>
      </c>
      <c r="U77" s="2">
        <f t="shared" si="98"/>
        <v>0.67547233928599271</v>
      </c>
      <c r="V77" s="2">
        <f t="shared" si="99"/>
        <v>1.2478968328208782</v>
      </c>
      <c r="W77" s="2">
        <v>0.06</v>
      </c>
      <c r="X77" s="2">
        <f t="shared" ref="X77:X140" si="125">(J77*T77+K77*U77+L77*V77+M77*W77)/100</f>
        <v>0.4055164268789177</v>
      </c>
      <c r="Y77" s="2">
        <v>2.6700000000000002E-2</v>
      </c>
      <c r="Z77" s="2">
        <v>0.21</v>
      </c>
      <c r="AA77" s="2">
        <v>0.442</v>
      </c>
      <c r="AB77" s="2">
        <v>0.5</v>
      </c>
      <c r="AC77" s="2">
        <f t="shared" ref="AC77:AC140" si="126">(J77*Y77+K77*Z77+L77*AA77+M77*AB77)/100</f>
        <v>0.13368773675707993</v>
      </c>
      <c r="AD77" s="2">
        <f t="shared" si="100"/>
        <v>0.14243858215671243</v>
      </c>
      <c r="AE77" s="2">
        <f t="shared" si="101"/>
        <v>0.83756383984734273</v>
      </c>
      <c r="AF77" s="2">
        <f t="shared" si="102"/>
        <v>1.6865842207160435</v>
      </c>
      <c r="AG77" s="2">
        <f t="shared" si="103"/>
        <v>8.583271474822185</v>
      </c>
      <c r="AH77" s="2">
        <f t="shared" ref="AH77:AH140" si="127">(J77*AD77+K77*AE77+L77*AF77+M77*AG77)/100</f>
        <v>0.66831489412874656</v>
      </c>
      <c r="AI77" s="2">
        <f t="shared" si="104"/>
        <v>7.8637127691859585E-2</v>
      </c>
      <c r="AJ77" s="2">
        <f t="shared" si="105"/>
        <v>0.53090634932327874</v>
      </c>
      <c r="AK77" s="2">
        <f t="shared" si="106"/>
        <v>0.91202770836400426</v>
      </c>
      <c r="AL77" s="2">
        <f t="shared" si="107"/>
        <v>5.5931034069266223</v>
      </c>
      <c r="AM77" s="2">
        <f t="shared" ref="AM77:AM140" si="128">(J77*AI77+K77*AJ77+L77*AK77+M77*AL77)/100</f>
        <v>0.4066558813730447</v>
      </c>
      <c r="AN77" s="2">
        <f t="shared" si="108"/>
        <v>4.3413784088515768E-2</v>
      </c>
      <c r="AO77" s="2">
        <f t="shared" si="109"/>
        <v>0.33652545435001552</v>
      </c>
      <c r="AP77" s="2">
        <f t="shared" si="110"/>
        <v>0.49318292594398688</v>
      </c>
      <c r="AQ77" s="2">
        <f t="shared" si="111"/>
        <v>3.6446249908718227</v>
      </c>
      <c r="AR77" s="2">
        <f t="shared" ref="AR77:AR140" si="129">(J77*AN77+K77*AO77+L77*AP77+M77*AQ77)/100</f>
        <v>0.24883017745652039</v>
      </c>
      <c r="AS77" s="2">
        <f t="shared" si="112"/>
        <v>2.3967770749075471E-2</v>
      </c>
      <c r="AT77" s="2">
        <f t="shared" si="113"/>
        <v>0.21331329257945031</v>
      </c>
      <c r="AU77" s="2">
        <f t="shared" si="114"/>
        <v>0.26669079920716104</v>
      </c>
      <c r="AV77" s="2">
        <f t="shared" si="115"/>
        <v>2.3749411297558187</v>
      </c>
      <c r="AW77" s="2">
        <f t="shared" ref="AW77:AW140" si="130">(J77*AS77+K77*AT77+L77*AU77+M77*AV77)/100</f>
        <v>0.15305651793785874</v>
      </c>
      <c r="AX77" s="2">
        <f t="shared" si="116"/>
        <v>1.3232065500417816E-2</v>
      </c>
      <c r="AY77" s="2">
        <f t="shared" si="117"/>
        <v>0.13521283517460073</v>
      </c>
      <c r="AZ77" s="2">
        <f t="shared" si="118"/>
        <v>0.14421420256108436</v>
      </c>
      <c r="BA77" s="2">
        <f t="shared" si="119"/>
        <v>1.5475790743718276</v>
      </c>
      <c r="BB77" s="2">
        <f t="shared" ref="BB77:BB140" si="131">(J77*AX77+K77*AY77+L77*AZ77+M77*BA77)/100</f>
        <v>9.4603216750377112E-2</v>
      </c>
      <c r="BD77" s="2">
        <f t="shared" si="66"/>
        <v>8212.2893507350673</v>
      </c>
      <c r="BE77" s="2">
        <f t="shared" si="67"/>
        <v>12134.49620693418</v>
      </c>
      <c r="BF77" s="2">
        <f t="shared" ref="BF77:BF140" si="132">(($X$6-BG76*C76/100)/((100-C76)/100))/((C77-C76)/100+X77*(1-(C77-C76)/100))</f>
        <v>37.028982150040257</v>
      </c>
      <c r="BG77" s="2">
        <f t="shared" ref="BG77:BG140" si="133">(BG76*C76+BF77*(C77-C76))/C77</f>
        <v>36.009350236350485</v>
      </c>
      <c r="BH77" s="2">
        <f t="shared" si="68"/>
        <v>2.383276946895887</v>
      </c>
      <c r="BI77" s="2">
        <f t="shared" ref="BI77:BI140" si="134">(BI76*C76+BH77*(C77-C76))/C77</f>
        <v>2.7264831122646598</v>
      </c>
      <c r="BJ77" s="2">
        <f t="shared" ref="BJ77:BJ140" si="135">(($V$6-BK76*C76/100)/((100-C76)/100))/((C77-C76)/100+AH77*(1-(C77-C76)/100))</f>
        <v>125.84610595889305</v>
      </c>
      <c r="BK77" s="2">
        <f t="shared" ref="BK77:BK140" si="136">(BK76*C76+BJ77*(C77-C76))/C77</f>
        <v>112.8606785365079</v>
      </c>
      <c r="BL77" s="2">
        <f t="shared" ref="BL77:BL140" si="137">(($V$6-BM76*C76/100)/((100-C76)/100))/((C77-C76)/100+AM77*(1-(C77-C76)/100))</f>
        <v>194.94809647851261</v>
      </c>
      <c r="BM77" s="2">
        <f t="shared" ref="BM77:BM140" si="138">(BM76*C76+BL77*(C77-C76))/C77</f>
        <v>181.25752695689874</v>
      </c>
      <c r="BN77" s="2">
        <f t="shared" ref="BN77:BN140" si="139">(($V$6-BO76*C76/100)/((100-C76)/100))/((C77-C76)/100+AR77*(1-(C77-C76)/100))</f>
        <v>289.37963124702861</v>
      </c>
      <c r="BO77" s="2">
        <f t="shared" ref="BO77:BO140" si="140">(BO76*C76+BN77*(C77-C76))/C77</f>
        <v>284.24493447286085</v>
      </c>
      <c r="BP77" s="2">
        <f t="shared" ref="BP77:BP140" si="141">(($V$6-BQ76*C76/100)/((100-C76)/100))/((C77-C76)/100+AW77*(1-(C77-C76)/100))</f>
        <v>402.67506163332166</v>
      </c>
      <c r="BQ77" s="2">
        <f t="shared" ref="BQ77:BQ140" si="142">(BQ76*C76+BP77*(C77-C76))/C77</f>
        <v>431.17939131242849</v>
      </c>
      <c r="BR77" s="2">
        <f t="shared" ref="BR77:BR140" si="143">(($V$6-BS76*C76/100)/((100-C76)/100))/((C77-C76)/100+BB77*(1-(C77-C76)/100))</f>
        <v>507.31250180360723</v>
      </c>
      <c r="BS77" s="2">
        <f t="shared" ref="BS77:BS140" si="144">(BS76*C76+BR77*(C77-C76))/C77</f>
        <v>624.30341235114463</v>
      </c>
      <c r="BU77" s="2">
        <f t="shared" ref="BU77:BU140" si="145">BK77/BG77</f>
        <v>3.1342048050225033</v>
      </c>
      <c r="BV77" s="2">
        <f t="shared" ref="BV77:BV140" si="146">BM77/BG77</f>
        <v>5.0336239273188568</v>
      </c>
      <c r="BW77" s="2">
        <f t="shared" ref="BW77:BW140" si="147">BO77/BG77</f>
        <v>7.8936424180718241</v>
      </c>
      <c r="BX77" s="2">
        <f t="shared" ref="BX77:BX140" si="148">BQ77/BG77</f>
        <v>11.974095296981069</v>
      </c>
      <c r="BY77" s="2">
        <f t="shared" ref="BY77:BY140" si="149">BS77/BG77</f>
        <v>17.337258469077479</v>
      </c>
      <c r="CA77" s="2">
        <f t="shared" ref="CA77:CA140" si="150">100*BK77/BE77</f>
        <v>0.9300812873633304</v>
      </c>
      <c r="CB77" s="2">
        <f t="shared" ref="CB77:CB140" si="151">100*BM77/BE77</f>
        <v>1.4937375550319121</v>
      </c>
      <c r="CC77" s="2">
        <f t="shared" ref="CC77:CC140" si="152">100*BO77/BE77</f>
        <v>2.3424535277404503</v>
      </c>
      <c r="CD77" s="2">
        <f t="shared" si="69"/>
        <v>3.5533357459540329</v>
      </c>
      <c r="CE77" s="2">
        <f t="shared" ref="CE77:CE140" si="153">100*BS77/BE77</f>
        <v>5.1448647039371149</v>
      </c>
      <c r="CG77" s="2">
        <f t="shared" ref="CG77:CG140" si="154">BK77/BI77</f>
        <v>41.394233482988291</v>
      </c>
      <c r="CH77" s="2">
        <f t="shared" ref="CH77:CH140" si="155">BM77/BI77</f>
        <v>66.480340971686189</v>
      </c>
      <c r="CI77" s="2">
        <f t="shared" ref="CI77:CI140" si="156">BO77/BI77</f>
        <v>104.25332663687857</v>
      </c>
      <c r="CJ77" s="2">
        <f t="shared" ref="CJ77:CJ140" si="157">BQ77/BI77</f>
        <v>158.1448971287719</v>
      </c>
      <c r="CK77" s="2">
        <f t="shared" ref="CK77:CK140" si="158">BS77/BI77</f>
        <v>228.97754603460146</v>
      </c>
    </row>
    <row r="78" spans="1:89">
      <c r="A78" s="2">
        <v>1</v>
      </c>
      <c r="B78" s="2">
        <f t="shared" si="120"/>
        <v>1329.1304347826087</v>
      </c>
      <c r="C78" s="3">
        <v>6.7</v>
      </c>
      <c r="D78" s="2">
        <f t="shared" si="92"/>
        <v>52.192599999999999</v>
      </c>
      <c r="E78" s="2">
        <f t="shared" si="93"/>
        <v>32.396999999999998</v>
      </c>
      <c r="F78" s="2">
        <f t="shared" si="94"/>
        <v>7.9230999999999998</v>
      </c>
      <c r="G78" s="2">
        <f t="shared" si="95"/>
        <v>1.7386999999999999</v>
      </c>
      <c r="H78" s="3">
        <f t="shared" si="79"/>
        <v>94.25139999999999</v>
      </c>
      <c r="J78" s="2">
        <f t="shared" si="121"/>
        <v>55.375941365327208</v>
      </c>
      <c r="K78" s="2">
        <f t="shared" si="122"/>
        <v>34.372964221221117</v>
      </c>
      <c r="L78" s="2">
        <f t="shared" si="123"/>
        <v>8.4063472797221053</v>
      </c>
      <c r="M78" s="2">
        <f t="shared" si="124"/>
        <v>1.8447471337295789</v>
      </c>
      <c r="N78" s="3">
        <f t="shared" si="74"/>
        <v>100</v>
      </c>
      <c r="O78" s="2">
        <v>8.0000000000000002E-3</v>
      </c>
      <c r="P78" s="2">
        <f t="shared" si="96"/>
        <v>9.2246522385778948E-2</v>
      </c>
      <c r="Q78" s="2">
        <f t="shared" si="97"/>
        <v>0.22210458535873698</v>
      </c>
      <c r="R78" s="2">
        <v>0.3</v>
      </c>
      <c r="S78" s="2">
        <f t="shared" ref="S78:S141" si="159">(J78*O78+K78*P78+L78*Q78+M78*R78)/100</f>
        <v>6.0343063614841687E-2</v>
      </c>
      <c r="T78" s="2">
        <v>0.12</v>
      </c>
      <c r="U78" s="2">
        <f t="shared" si="98"/>
        <v>0.67549157309365526</v>
      </c>
      <c r="V78" s="2">
        <f t="shared" si="99"/>
        <v>1.2468351927974426</v>
      </c>
      <c r="W78" s="2">
        <v>0.06</v>
      </c>
      <c r="X78" s="2">
        <f t="shared" si="125"/>
        <v>0.40455775096782182</v>
      </c>
      <c r="Y78" s="2">
        <v>2.6700000000000002E-2</v>
      </c>
      <c r="Z78" s="2">
        <v>0.21</v>
      </c>
      <c r="AA78" s="2">
        <v>0.442</v>
      </c>
      <c r="AB78" s="2">
        <v>0.5</v>
      </c>
      <c r="AC78" s="2">
        <f t="shared" si="126"/>
        <v>0.13334839185412631</v>
      </c>
      <c r="AD78" s="2">
        <f t="shared" si="100"/>
        <v>0.14233466874069647</v>
      </c>
      <c r="AE78" s="2">
        <f t="shared" si="101"/>
        <v>0.8356121361436436</v>
      </c>
      <c r="AF78" s="2">
        <f t="shared" si="102"/>
        <v>1.6828273976481027</v>
      </c>
      <c r="AG78" s="2">
        <f t="shared" si="103"/>
        <v>8.5750829017251675</v>
      </c>
      <c r="AH78" s="2">
        <f t="shared" si="127"/>
        <v>0.66569673449833677</v>
      </c>
      <c r="AI78" s="2">
        <f t="shared" si="104"/>
        <v>7.8579759439238547E-2</v>
      </c>
      <c r="AJ78" s="2">
        <f t="shared" si="105"/>
        <v>0.52966922346015588</v>
      </c>
      <c r="AK78" s="2">
        <f t="shared" si="106"/>
        <v>0.90999619004947385</v>
      </c>
      <c r="AL78" s="2">
        <f t="shared" si="107"/>
        <v>5.587767500189762</v>
      </c>
      <c r="AM78" s="2">
        <f t="shared" si="128"/>
        <v>0.40515491494988937</v>
      </c>
      <c r="AN78" s="2">
        <f t="shared" si="108"/>
        <v>4.3382112370512732E-2</v>
      </c>
      <c r="AO78" s="2">
        <f t="shared" si="109"/>
        <v>0.33574127773636936</v>
      </c>
      <c r="AP78" s="2">
        <f t="shared" si="110"/>
        <v>0.49208437363326141</v>
      </c>
      <c r="AQ78" s="2">
        <f t="shared" si="111"/>
        <v>3.6411479625340233</v>
      </c>
      <c r="AR78" s="2">
        <f t="shared" si="129"/>
        <v>0.24796377641208495</v>
      </c>
      <c r="AS78" s="2">
        <f t="shared" si="112"/>
        <v>2.3950285508102742E-2</v>
      </c>
      <c r="AT78" s="2">
        <f t="shared" si="113"/>
        <v>0.21281622677578396</v>
      </c>
      <c r="AU78" s="2">
        <f t="shared" si="114"/>
        <v>0.26609675229615432</v>
      </c>
      <c r="AV78" s="2">
        <f t="shared" si="115"/>
        <v>2.3726753993639544</v>
      </c>
      <c r="AW78" s="2">
        <f t="shared" si="130"/>
        <v>0.15255282006693849</v>
      </c>
      <c r="AX78" s="2">
        <f t="shared" si="116"/>
        <v>1.3222412293356387E-2</v>
      </c>
      <c r="AY78" s="2">
        <f t="shared" si="117"/>
        <v>0.13489776021715502</v>
      </c>
      <c r="AZ78" s="2">
        <f t="shared" si="118"/>
        <v>0.14389296912592503</v>
      </c>
      <c r="BA78" s="2">
        <f t="shared" si="119"/>
        <v>1.5461026601152024</v>
      </c>
      <c r="BB78" s="2">
        <f t="shared" si="131"/>
        <v>9.430822133614275E-2</v>
      </c>
      <c r="BD78" s="2">
        <f t="shared" ref="BD78:BD141" si="160">(($W$6-BE77*C77/100)/((100-C77)/100))/((C78-C77)/100+S78*(1-(C78-C77)/100))</f>
        <v>8108.6473279403554</v>
      </c>
      <c r="BE78" s="2">
        <f t="shared" ref="BE78:BE141" si="161">(BE77*C77+BD78*(C78-C77))/C78</f>
        <v>12074.40891023278</v>
      </c>
      <c r="BF78" s="2">
        <f t="shared" si="132"/>
        <v>37.05839870299647</v>
      </c>
      <c r="BG78" s="2">
        <f t="shared" si="133"/>
        <v>36.025007676151169</v>
      </c>
      <c r="BH78" s="2">
        <f t="shared" ref="BH78:BH141" si="162">(($Y$6-BI77*C77/100)/((100-C77)/100))/((C78-C77)/100+AC78*(1-(C78-C77)/100))</f>
        <v>2.3728429135035536</v>
      </c>
      <c r="BI78" s="2">
        <f t="shared" si="134"/>
        <v>2.721204900342852</v>
      </c>
      <c r="BJ78" s="2">
        <f t="shared" si="135"/>
        <v>126.27327752743295</v>
      </c>
      <c r="BK78" s="2">
        <f t="shared" si="136"/>
        <v>113.06086658114857</v>
      </c>
      <c r="BL78" s="2">
        <f t="shared" si="137"/>
        <v>195.36361539269501</v>
      </c>
      <c r="BM78" s="2">
        <f t="shared" si="138"/>
        <v>181.46806559026885</v>
      </c>
      <c r="BN78" s="2">
        <f t="shared" si="139"/>
        <v>289.45187096934649</v>
      </c>
      <c r="BO78" s="2">
        <f t="shared" si="140"/>
        <v>284.3226499429577</v>
      </c>
      <c r="BP78" s="2">
        <f t="shared" si="141"/>
        <v>401.61800003686471</v>
      </c>
      <c r="BQ78" s="2">
        <f t="shared" si="142"/>
        <v>430.7381765172708</v>
      </c>
      <c r="BR78" s="2">
        <f t="shared" si="143"/>
        <v>503.72290705011829</v>
      </c>
      <c r="BS78" s="2">
        <f t="shared" si="144"/>
        <v>622.50370331680097</v>
      </c>
      <c r="BU78" s="2">
        <f t="shared" si="145"/>
        <v>3.1383995139575149</v>
      </c>
      <c r="BV78" s="2">
        <f t="shared" si="146"/>
        <v>5.0372804142496292</v>
      </c>
      <c r="BW78" s="2">
        <f t="shared" si="147"/>
        <v>7.8923688927117555</v>
      </c>
      <c r="BX78" s="2">
        <f t="shared" si="148"/>
        <v>11.956643573525808</v>
      </c>
      <c r="BY78" s="2">
        <f t="shared" si="149"/>
        <v>17.27976601456502</v>
      </c>
      <c r="CA78" s="2">
        <f t="shared" si="150"/>
        <v>0.93636771308392674</v>
      </c>
      <c r="CB78" s="2">
        <f t="shared" si="151"/>
        <v>1.5029146928797392</v>
      </c>
      <c r="CC78" s="2">
        <f t="shared" si="152"/>
        <v>2.3547541917517871</v>
      </c>
      <c r="CD78" s="2">
        <f t="shared" ref="CD78:CD141" si="163">100*BQ78/BE78</f>
        <v>3.5673644956005277</v>
      </c>
      <c r="CE78" s="2">
        <f t="shared" si="153"/>
        <v>5.1555625450885936</v>
      </c>
      <c r="CG78" s="2">
        <f t="shared" si="154"/>
        <v>41.548090173916606</v>
      </c>
      <c r="CH78" s="2">
        <f t="shared" si="155"/>
        <v>66.686659856964539</v>
      </c>
      <c r="CI78" s="2">
        <f t="shared" si="156"/>
        <v>104.4841018429502</v>
      </c>
      <c r="CJ78" s="2">
        <f t="shared" si="157"/>
        <v>158.28950494062425</v>
      </c>
      <c r="CK78" s="2">
        <f t="shared" si="158"/>
        <v>228.76031982684216</v>
      </c>
    </row>
    <row r="79" spans="1:89">
      <c r="A79" s="2">
        <v>1</v>
      </c>
      <c r="B79" s="2">
        <f t="shared" si="120"/>
        <v>1329.5652173913043</v>
      </c>
      <c r="C79" s="3">
        <v>6.8</v>
      </c>
      <c r="D79" s="2">
        <f t="shared" si="92"/>
        <v>52.2104</v>
      </c>
      <c r="E79" s="2">
        <f t="shared" si="93"/>
        <v>32.387999999999998</v>
      </c>
      <c r="F79" s="2">
        <f t="shared" si="94"/>
        <v>7.8323999999999998</v>
      </c>
      <c r="G79" s="2">
        <f t="shared" si="95"/>
        <v>1.7347999999999999</v>
      </c>
      <c r="H79" s="3">
        <f>SUM(D79:G79)</f>
        <v>94.165600000000012</v>
      </c>
      <c r="J79" s="2">
        <f t="shared" si="121"/>
        <v>55.445300619334439</v>
      </c>
      <c r="K79" s="2">
        <f t="shared" si="122"/>
        <v>34.394725887160483</v>
      </c>
      <c r="L79" s="2">
        <f t="shared" si="123"/>
        <v>8.3176871384029827</v>
      </c>
      <c r="M79" s="2">
        <f t="shared" si="124"/>
        <v>1.8422863551020752</v>
      </c>
      <c r="N79" s="3">
        <f t="shared" si="74"/>
        <v>99.999999999999986</v>
      </c>
      <c r="O79" s="2">
        <v>8.0000000000000002E-3</v>
      </c>
      <c r="P79" s="2">
        <f t="shared" si="96"/>
        <v>9.2111405209084812E-2</v>
      </c>
      <c r="Q79" s="2">
        <f t="shared" si="97"/>
        <v>0.2220250265623952</v>
      </c>
      <c r="R79" s="2">
        <v>0.3</v>
      </c>
      <c r="S79" s="2">
        <f t="shared" si="159"/>
        <v>6.0111295525745512E-2</v>
      </c>
      <c r="T79" s="2">
        <v>0.12</v>
      </c>
      <c r="U79" s="2">
        <f t="shared" si="98"/>
        <v>0.67551079701309991</v>
      </c>
      <c r="V79" s="2">
        <f t="shared" si="99"/>
        <v>1.2457750312232978</v>
      </c>
      <c r="W79" s="2">
        <v>0.06</v>
      </c>
      <c r="X79" s="2">
        <f t="shared" si="125"/>
        <v>0.40359948907258736</v>
      </c>
      <c r="Y79" s="2">
        <v>2.6700000000000002E-2</v>
      </c>
      <c r="Z79" s="2">
        <v>0.21</v>
      </c>
      <c r="AA79" s="2">
        <v>0.442</v>
      </c>
      <c r="AB79" s="2">
        <v>0.5</v>
      </c>
      <c r="AC79" s="2">
        <f t="shared" si="126"/>
        <v>0.13300842855565087</v>
      </c>
      <c r="AD79" s="2">
        <f t="shared" si="100"/>
        <v>0.14223088745011134</v>
      </c>
      <c r="AE79" s="2">
        <f t="shared" si="101"/>
        <v>0.83366603554181007</v>
      </c>
      <c r="AF79" s="2">
        <f t="shared" si="102"/>
        <v>1.6790809742940289</v>
      </c>
      <c r="AG79" s="2">
        <f t="shared" si="103"/>
        <v>8.566906577069739</v>
      </c>
      <c r="AH79" s="2">
        <f t="shared" si="127"/>
        <v>0.66308514402514884</v>
      </c>
      <c r="AI79" s="2">
        <f t="shared" si="104"/>
        <v>7.8522464130087066E-2</v>
      </c>
      <c r="AJ79" s="2">
        <f t="shared" si="105"/>
        <v>0.52843564923359476</v>
      </c>
      <c r="AK79" s="2">
        <f t="shared" si="106"/>
        <v>0.90797029542517393</v>
      </c>
      <c r="AL79" s="2">
        <f t="shared" si="107"/>
        <v>5.5824395748852247</v>
      </c>
      <c r="AM79" s="2">
        <f t="shared" si="128"/>
        <v>0.4036576603875956</v>
      </c>
      <c r="AN79" s="2">
        <f t="shared" si="108"/>
        <v>4.3350480922953578E-2</v>
      </c>
      <c r="AO79" s="2">
        <f t="shared" si="109"/>
        <v>0.33495935239756508</v>
      </c>
      <c r="AP79" s="2">
        <f t="shared" si="110"/>
        <v>0.49098886235733902</v>
      </c>
      <c r="AQ79" s="2">
        <f t="shared" si="111"/>
        <v>3.6376761351241522</v>
      </c>
      <c r="AR79" s="2">
        <f t="shared" si="129"/>
        <v>0.24709948409369353</v>
      </c>
      <c r="AS79" s="2">
        <f t="shared" si="112"/>
        <v>2.3932822499533535E-2</v>
      </c>
      <c r="AT79" s="2">
        <f t="shared" si="113"/>
        <v>0.21232058798705158</v>
      </c>
      <c r="AU79" s="2">
        <f t="shared" si="114"/>
        <v>0.26550434983786364</v>
      </c>
      <c r="AV79" s="2">
        <f t="shared" si="115"/>
        <v>2.3704130580444036</v>
      </c>
      <c r="AW79" s="2">
        <f t="shared" si="130"/>
        <v>0.15205032710798619</v>
      </c>
      <c r="AX79" s="2">
        <f t="shared" si="116"/>
        <v>1.3212771360303365E-2</v>
      </c>
      <c r="AY79" s="2">
        <f t="shared" si="117"/>
        <v>0.13458358980125351</v>
      </c>
      <c r="AZ79" s="2">
        <f t="shared" si="118"/>
        <v>0.14357262493568079</v>
      </c>
      <c r="BA79" s="2">
        <f t="shared" si="119"/>
        <v>1.544628454274326</v>
      </c>
      <c r="BB79" s="2">
        <f t="shared" si="131"/>
        <v>9.4013918610769825E-2</v>
      </c>
      <c r="BD79" s="2">
        <f t="shared" si="160"/>
        <v>8005.7682508017406</v>
      </c>
      <c r="BE79" s="2">
        <f t="shared" si="161"/>
        <v>12014.575959358795</v>
      </c>
      <c r="BF79" s="2">
        <f t="shared" si="132"/>
        <v>37.087713832649825</v>
      </c>
      <c r="BG79" s="2">
        <f t="shared" si="133"/>
        <v>36.040635707864382</v>
      </c>
      <c r="BH79" s="2">
        <f t="shared" si="162"/>
        <v>2.3624151135282023</v>
      </c>
      <c r="BI79" s="2">
        <f t="shared" si="134"/>
        <v>2.7159285799485189</v>
      </c>
      <c r="BJ79" s="2">
        <f t="shared" si="135"/>
        <v>126.70172963092017</v>
      </c>
      <c r="BK79" s="2">
        <f t="shared" si="136"/>
        <v>113.26146750835109</v>
      </c>
      <c r="BL79" s="2">
        <f t="shared" si="137"/>
        <v>195.77866322871719</v>
      </c>
      <c r="BM79" s="2">
        <f t="shared" si="138"/>
        <v>181.67851555554014</v>
      </c>
      <c r="BN79" s="2">
        <f t="shared" si="139"/>
        <v>289.51983118398749</v>
      </c>
      <c r="BO79" s="2">
        <f t="shared" si="140"/>
        <v>284.39907907885521</v>
      </c>
      <c r="BP79" s="2">
        <f t="shared" si="141"/>
        <v>400.55312313500451</v>
      </c>
      <c r="BQ79" s="2">
        <f t="shared" si="142"/>
        <v>430.294278673414</v>
      </c>
      <c r="BR79" s="2">
        <f t="shared" si="143"/>
        <v>500.13681460924499</v>
      </c>
      <c r="BS79" s="2">
        <f t="shared" si="144"/>
        <v>620.70419024757223</v>
      </c>
      <c r="BU79" s="2">
        <f t="shared" si="145"/>
        <v>3.1426045984987008</v>
      </c>
      <c r="BV79" s="2">
        <f t="shared" si="146"/>
        <v>5.040935377171949</v>
      </c>
      <c r="BW79" s="2">
        <f t="shared" si="147"/>
        <v>7.8910672215694806</v>
      </c>
      <c r="BX79" s="2">
        <f t="shared" si="148"/>
        <v>11.93914231039826</v>
      </c>
      <c r="BY79" s="2">
        <f t="shared" si="149"/>
        <v>17.222343004125456</v>
      </c>
      <c r="CA79" s="2">
        <f t="shared" si="150"/>
        <v>0.94270049888964813</v>
      </c>
      <c r="CB79" s="2">
        <f t="shared" si="151"/>
        <v>1.5121508754873787</v>
      </c>
      <c r="CC79" s="2">
        <f t="shared" si="152"/>
        <v>2.3671170754663344</v>
      </c>
      <c r="CD79" s="2">
        <f t="shared" si="163"/>
        <v>3.581435417520789</v>
      </c>
      <c r="CE79" s="2">
        <f t="shared" si="153"/>
        <v>5.1662596528350431</v>
      </c>
      <c r="CG79" s="2">
        <f t="shared" si="154"/>
        <v>41.702667862679213</v>
      </c>
      <c r="CH79" s="2">
        <f t="shared" si="155"/>
        <v>66.893701438564307</v>
      </c>
      <c r="CI79" s="2">
        <f t="shared" si="156"/>
        <v>104.71522748372347</v>
      </c>
      <c r="CJ79" s="2">
        <f t="shared" si="157"/>
        <v>158.43357658601255</v>
      </c>
      <c r="CK79" s="2">
        <f t="shared" si="158"/>
        <v>228.54216227561398</v>
      </c>
    </row>
    <row r="80" spans="1:89">
      <c r="A80" s="2">
        <v>1</v>
      </c>
      <c r="B80" s="2">
        <f t="shared" si="120"/>
        <v>1330</v>
      </c>
      <c r="C80" s="3">
        <v>6.9</v>
      </c>
      <c r="D80" s="2">
        <f t="shared" si="92"/>
        <v>52.228200000000001</v>
      </c>
      <c r="E80" s="2">
        <f t="shared" si="93"/>
        <v>32.378999999999998</v>
      </c>
      <c r="F80" s="2">
        <f t="shared" si="94"/>
        <v>7.7416999999999998</v>
      </c>
      <c r="G80" s="2">
        <f t="shared" si="95"/>
        <v>1.7309000000000001</v>
      </c>
      <c r="H80" s="3">
        <f>SUM(D80:G80)</f>
        <v>94.079800000000006</v>
      </c>
      <c r="J80" s="2">
        <f>100*D80/H80</f>
        <v>55.514786383474451</v>
      </c>
      <c r="K80" s="2">
        <f t="shared" si="122"/>
        <v>34.416527246018802</v>
      </c>
      <c r="L80" s="2">
        <f t="shared" si="123"/>
        <v>8.2288652824517055</v>
      </c>
      <c r="M80" s="2">
        <f t="shared" si="124"/>
        <v>1.8398210880550341</v>
      </c>
      <c r="N80" s="3">
        <f t="shared" si="74"/>
        <v>99.999999999999986</v>
      </c>
      <c r="O80" s="2">
        <v>8.0000000000000002E-3</v>
      </c>
      <c r="P80" s="2">
        <f t="shared" si="96"/>
        <v>9.1976559071782649E-2</v>
      </c>
      <c r="Q80" s="2">
        <f t="shared" si="97"/>
        <v>0.22194553939468578</v>
      </c>
      <c r="R80" s="2">
        <v>0.3</v>
      </c>
      <c r="S80" s="2">
        <f t="shared" si="159"/>
        <v>5.9879383124933183E-2</v>
      </c>
      <c r="T80" s="2">
        <v>0.12</v>
      </c>
      <c r="U80" s="2">
        <f t="shared" si="98"/>
        <v>0.67553001105194233</v>
      </c>
      <c r="V80" s="2">
        <f t="shared" si="99"/>
        <v>1.2447163453950021</v>
      </c>
      <c r="W80" s="2">
        <v>0.06</v>
      </c>
      <c r="X80" s="2">
        <f t="shared" si="125"/>
        <v>0.40264163783293888</v>
      </c>
      <c r="Y80" s="2">
        <v>2.6700000000000002E-2</v>
      </c>
      <c r="Z80" s="2">
        <v>0.21</v>
      </c>
      <c r="AA80" s="2">
        <v>0.442</v>
      </c>
      <c r="AB80" s="2">
        <v>0.5</v>
      </c>
      <c r="AC80" s="2">
        <f t="shared" si="126"/>
        <v>0.13266784516973884</v>
      </c>
      <c r="AD80" s="2">
        <f t="shared" si="100"/>
        <v>0.14212723806067634</v>
      </c>
      <c r="AE80" s="2">
        <f t="shared" si="101"/>
        <v>0.8317255192151225</v>
      </c>
      <c r="AF80" s="2">
        <f t="shared" si="102"/>
        <v>1.6753449167967402</v>
      </c>
      <c r="AG80" s="2">
        <f t="shared" si="103"/>
        <v>8.5587424771066551</v>
      </c>
      <c r="AH80" s="2">
        <f t="shared" si="127"/>
        <v>0.660480097720619</v>
      </c>
      <c r="AI80" s="2">
        <f t="shared" si="104"/>
        <v>7.8465241640584771E-2</v>
      </c>
      <c r="AJ80" s="2">
        <f t="shared" si="105"/>
        <v>0.5272056147099079</v>
      </c>
      <c r="AK80" s="2">
        <f t="shared" si="106"/>
        <v>0.9059500061827418</v>
      </c>
      <c r="AL80" s="2">
        <f t="shared" si="107"/>
        <v>5.5771196155373293</v>
      </c>
      <c r="AM80" s="2">
        <f t="shared" si="128"/>
        <v>0.40216410363907434</v>
      </c>
      <c r="AN80" s="2">
        <f t="shared" si="108"/>
        <v>4.3318889677479898E-2</v>
      </c>
      <c r="AO80" s="2">
        <f t="shared" si="109"/>
        <v>0.33417967076919969</v>
      </c>
      <c r="AP80" s="2">
        <f t="shared" si="110"/>
        <v>0.48989638221589349</v>
      </c>
      <c r="AQ80" s="2">
        <f t="shared" si="111"/>
        <v>3.6342094985578135</v>
      </c>
      <c r="AR80" s="2">
        <f t="shared" si="129"/>
        <v>0.24623729256379978</v>
      </c>
      <c r="AS80" s="2">
        <f t="shared" si="112"/>
        <v>2.3915381685628734E-2</v>
      </c>
      <c r="AT80" s="2">
        <f t="shared" si="113"/>
        <v>0.21182637141840729</v>
      </c>
      <c r="AU80" s="2">
        <f t="shared" si="114"/>
        <v>0.26491358647864482</v>
      </c>
      <c r="AV80" s="2">
        <f t="shared" si="115"/>
        <v>2.368154099225888</v>
      </c>
      <c r="AW80" s="2">
        <f t="shared" si="130"/>
        <v>0.151549034550475</v>
      </c>
      <c r="AX80" s="2">
        <f t="shared" si="116"/>
        <v>1.3203142680423831E-2</v>
      </c>
      <c r="AY80" s="2">
        <f t="shared" si="117"/>
        <v>0.13427032088758853</v>
      </c>
      <c r="AZ80" s="2">
        <f t="shared" si="118"/>
        <v>0.1432531670953453</v>
      </c>
      <c r="BA80" s="2">
        <f t="shared" si="119"/>
        <v>1.543156452567167</v>
      </c>
      <c r="BB80" s="2">
        <f t="shared" si="131"/>
        <v>9.372030599567055E-2</v>
      </c>
      <c r="BD80" s="2">
        <f t="shared" si="160"/>
        <v>7903.6517081710408</v>
      </c>
      <c r="BE80" s="2">
        <f t="shared" si="161"/>
        <v>11954.997347022741</v>
      </c>
      <c r="BF80" s="2">
        <f t="shared" si="132"/>
        <v>37.116926650737035</v>
      </c>
      <c r="BG80" s="2">
        <f t="shared" si="133"/>
        <v>36.056234127326306</v>
      </c>
      <c r="BH80" s="2">
        <f t="shared" si="162"/>
        <v>2.3519935849529459</v>
      </c>
      <c r="BI80" s="2">
        <f t="shared" si="134"/>
        <v>2.7106541597311922</v>
      </c>
      <c r="BJ80" s="2">
        <f t="shared" si="135"/>
        <v>127.13146469857091</v>
      </c>
      <c r="BK80" s="2">
        <f t="shared" si="136"/>
        <v>113.46248196038327</v>
      </c>
      <c r="BL80" s="2">
        <f t="shared" si="137"/>
        <v>196.19322568622638</v>
      </c>
      <c r="BM80" s="2">
        <f t="shared" si="138"/>
        <v>181.88887367337617</v>
      </c>
      <c r="BN80" s="2">
        <f t="shared" si="139"/>
        <v>289.58348565473091</v>
      </c>
      <c r="BO80" s="2">
        <f t="shared" si="140"/>
        <v>284.47421540604182</v>
      </c>
      <c r="BP80" s="2">
        <f t="shared" si="141"/>
        <v>399.48045318053948</v>
      </c>
      <c r="BQ80" s="2">
        <f t="shared" si="142"/>
        <v>429.84770149235777</v>
      </c>
      <c r="BR80" s="2">
        <f t="shared" si="143"/>
        <v>496.55440465689264</v>
      </c>
      <c r="BS80" s="2">
        <f t="shared" si="144"/>
        <v>618.90491799263486</v>
      </c>
      <c r="BU80" s="2">
        <f t="shared" si="145"/>
        <v>3.1468200910752437</v>
      </c>
      <c r="BV80" s="2">
        <f t="shared" si="146"/>
        <v>5.0445887673978183</v>
      </c>
      <c r="BW80" s="2">
        <f t="shared" si="147"/>
        <v>7.8897373031656803</v>
      </c>
      <c r="BX80" s="2">
        <f t="shared" si="148"/>
        <v>11.92159169963301</v>
      </c>
      <c r="BY80" s="2">
        <f t="shared" si="149"/>
        <v>17.164990548016746</v>
      </c>
      <c r="CA80" s="2">
        <f t="shared" si="150"/>
        <v>0.94907994261194739</v>
      </c>
      <c r="CB80" s="2">
        <f t="shared" si="151"/>
        <v>1.5214463742116477</v>
      </c>
      <c r="CC80" s="2">
        <f t="shared" si="152"/>
        <v>2.3795422713070442</v>
      </c>
      <c r="CD80" s="2">
        <f t="shared" si="163"/>
        <v>3.5955482800621992</v>
      </c>
      <c r="CE80" s="2">
        <f t="shared" si="153"/>
        <v>5.1769557117197209</v>
      </c>
      <c r="CG80" s="2">
        <f t="shared" si="154"/>
        <v>41.857970539345757</v>
      </c>
      <c r="CH80" s="2">
        <f t="shared" si="155"/>
        <v>67.101468116247474</v>
      </c>
      <c r="CI80" s="2">
        <f t="shared" si="156"/>
        <v>104.94670239830681</v>
      </c>
      <c r="CJ80" s="2">
        <f t="shared" si="157"/>
        <v>158.57710949558557</v>
      </c>
      <c r="CK80" s="2">
        <f t="shared" si="158"/>
        <v>228.32308421595542</v>
      </c>
    </row>
    <row r="81" spans="1:89">
      <c r="A81" s="2">
        <v>1</v>
      </c>
      <c r="B81" s="2">
        <f t="shared" si="120"/>
        <v>1330.4347826086957</v>
      </c>
      <c r="C81" s="3">
        <v>7</v>
      </c>
      <c r="D81" s="2">
        <f t="shared" si="92"/>
        <v>52.246000000000002</v>
      </c>
      <c r="E81" s="2">
        <f t="shared" si="93"/>
        <v>32.369999999999997</v>
      </c>
      <c r="F81" s="2">
        <f t="shared" si="94"/>
        <v>7.6509999999999998</v>
      </c>
      <c r="G81" s="2">
        <f t="shared" si="95"/>
        <v>1.7269999999999999</v>
      </c>
      <c r="H81" s="3">
        <f>SUM(D81:G81)</f>
        <v>93.994</v>
      </c>
      <c r="J81" s="2">
        <f>100*D81/H81</f>
        <v>55.584399004191759</v>
      </c>
      <c r="K81" s="2">
        <f>100*E81/H81</f>
        <v>34.438368406494028</v>
      </c>
      <c r="L81" s="2">
        <f>100*F81/H81</f>
        <v>8.139881269017172</v>
      </c>
      <c r="M81" s="2">
        <f t="shared" si="124"/>
        <v>1.8373513202970402</v>
      </c>
      <c r="N81" s="3">
        <f t="shared" si="74"/>
        <v>100</v>
      </c>
      <c r="O81" s="2">
        <v>8.0000000000000002E-3</v>
      </c>
      <c r="P81" s="2">
        <f t="shared" si="96"/>
        <v>9.1841983303423469E-2</v>
      </c>
      <c r="Q81" s="2">
        <f t="shared" si="97"/>
        <v>0.22186612376400811</v>
      </c>
      <c r="R81" s="2">
        <v>0.3</v>
      </c>
      <c r="S81" s="2">
        <f t="shared" si="159"/>
        <v>5.9647325493651121E-2</v>
      </c>
      <c r="T81" s="2">
        <v>0.12</v>
      </c>
      <c r="U81" s="2">
        <f t="shared" si="98"/>
        <v>0.67554921521779032</v>
      </c>
      <c r="V81" s="2">
        <f t="shared" si="99"/>
        <v>1.2436591326151574</v>
      </c>
      <c r="W81" s="2">
        <v>0.06</v>
      </c>
      <c r="X81" s="2">
        <f t="shared" si="125"/>
        <v>0.40168419388725274</v>
      </c>
      <c r="Y81" s="2">
        <v>2.6700000000000002E-2</v>
      </c>
      <c r="Z81" s="2">
        <v>0.21</v>
      </c>
      <c r="AA81" s="2">
        <v>0.442</v>
      </c>
      <c r="AB81" s="2">
        <v>0.5</v>
      </c>
      <c r="AC81" s="2">
        <f t="shared" si="126"/>
        <v>0.13232663999829775</v>
      </c>
      <c r="AD81" s="2">
        <f t="shared" si="100"/>
        <v>0.14202372034858088</v>
      </c>
      <c r="AE81" s="2">
        <f t="shared" si="101"/>
        <v>0.82979056840878607</v>
      </c>
      <c r="AF81" s="2">
        <f t="shared" si="102"/>
        <v>1.6716191914248875</v>
      </c>
      <c r="AG81" s="2">
        <f t="shared" si="103"/>
        <v>8.5505905781425398</v>
      </c>
      <c r="AH81" s="2">
        <f t="shared" si="127"/>
        <v>0.65788157068289821</v>
      </c>
      <c r="AI81" s="2">
        <f t="shared" si="104"/>
        <v>7.840809184717093E-2</v>
      </c>
      <c r="AJ81" s="2">
        <f t="shared" si="105"/>
        <v>0.52597910800099912</v>
      </c>
      <c r="AK81" s="2">
        <f t="shared" si="106"/>
        <v>0.90393530408180445</v>
      </c>
      <c r="AL81" s="2">
        <f t="shared" si="107"/>
        <v>5.5718076067067965</v>
      </c>
      <c r="AM81" s="2">
        <f t="shared" si="128"/>
        <v>0.40067423070570629</v>
      </c>
      <c r="AN81" s="2">
        <f t="shared" si="108"/>
        <v>4.3287338565876556E-2</v>
      </c>
      <c r="AO81" s="2">
        <f t="shared" si="109"/>
        <v>0.33340222531576896</v>
      </c>
      <c r="AP81" s="2">
        <f t="shared" si="110"/>
        <v>0.48880692334536402</v>
      </c>
      <c r="AQ81" s="2">
        <f t="shared" si="111"/>
        <v>3.6307480427743362</v>
      </c>
      <c r="AR81" s="2">
        <f t="shared" si="129"/>
        <v>0.24537719391206764</v>
      </c>
      <c r="AS81" s="2">
        <f t="shared" si="112"/>
        <v>2.3897963028728299E-2</v>
      </c>
      <c r="AT81" s="2">
        <f t="shared" si="113"/>
        <v>0.21133357229332317</v>
      </c>
      <c r="AU81" s="2">
        <f t="shared" si="114"/>
        <v>0.2643244568847346</v>
      </c>
      <c r="AV81" s="2">
        <f t="shared" si="115"/>
        <v>2.3658985163525883</v>
      </c>
      <c r="AW81" s="2">
        <f t="shared" si="130"/>
        <v>0.1510489378992258</v>
      </c>
      <c r="AX81" s="2">
        <f t="shared" si="116"/>
        <v>1.3193526232926529E-2</v>
      </c>
      <c r="AY81" s="2">
        <f t="shared" si="117"/>
        <v>0.13395795044846379</v>
      </c>
      <c r="AZ81" s="2">
        <f t="shared" si="118"/>
        <v>0.14293459272066319</v>
      </c>
      <c r="BA81" s="2">
        <f t="shared" si="119"/>
        <v>1.5416866507217675</v>
      </c>
      <c r="BB81" s="2">
        <f t="shared" si="131"/>
        <v>9.342738092095812E-2</v>
      </c>
      <c r="BD81" s="2">
        <f t="shared" si="160"/>
        <v>7802.2972581239128</v>
      </c>
      <c r="BE81" s="2">
        <f t="shared" si="161"/>
        <v>11895.673060038473</v>
      </c>
      <c r="BF81" s="2">
        <f t="shared" si="132"/>
        <v>37.146036262983628</v>
      </c>
      <c r="BG81" s="2">
        <f t="shared" si="133"/>
        <v>36.07180272926427</v>
      </c>
      <c r="BH81" s="2">
        <f t="shared" si="162"/>
        <v>2.3415783660506131</v>
      </c>
      <c r="BI81" s="2">
        <f t="shared" si="134"/>
        <v>2.7053816483928981</v>
      </c>
      <c r="BJ81" s="2">
        <f t="shared" si="135"/>
        <v>127.56248514535494</v>
      </c>
      <c r="BK81" s="2">
        <f t="shared" si="136"/>
        <v>113.66391057731143</v>
      </c>
      <c r="BL81" s="2">
        <f t="shared" si="137"/>
        <v>196.60728833222424</v>
      </c>
      <c r="BM81" s="2">
        <f t="shared" si="138"/>
        <v>182.09913673993111</v>
      </c>
      <c r="BN81" s="2">
        <f t="shared" si="139"/>
        <v>289.64280813672332</v>
      </c>
      <c r="BO81" s="2">
        <f t="shared" si="140"/>
        <v>284.54805244505155</v>
      </c>
      <c r="BP81" s="2">
        <f t="shared" si="141"/>
        <v>398.40001303398412</v>
      </c>
      <c r="BQ81" s="2">
        <f t="shared" si="142"/>
        <v>429.39844880009531</v>
      </c>
      <c r="BR81" s="2">
        <f t="shared" si="143"/>
        <v>492.97585720109845</v>
      </c>
      <c r="BS81" s="2">
        <f t="shared" si="144"/>
        <v>617.10593140989863</v>
      </c>
      <c r="BU81" s="2">
        <f t="shared" si="145"/>
        <v>3.1510460242425968</v>
      </c>
      <c r="BV81" s="2">
        <f t="shared" si="146"/>
        <v>5.0482405358742453</v>
      </c>
      <c r="BW81" s="2">
        <f t="shared" si="147"/>
        <v>7.8883790361329487</v>
      </c>
      <c r="BX81" s="2">
        <f t="shared" si="148"/>
        <v>11.903991935832297</v>
      </c>
      <c r="BY81" s="2">
        <f t="shared" si="149"/>
        <v>17.1077097543909</v>
      </c>
      <c r="CA81" s="2">
        <f t="shared" si="150"/>
        <v>0.95550634254690781</v>
      </c>
      <c r="CB81" s="2">
        <f t="shared" si="151"/>
        <v>1.5308014588234</v>
      </c>
      <c r="CC81" s="2">
        <f t="shared" si="152"/>
        <v>2.392029866733167</v>
      </c>
      <c r="CD81" s="2">
        <f t="shared" si="163"/>
        <v>3.6097028443273853</v>
      </c>
      <c r="CE81" s="2">
        <f t="shared" si="153"/>
        <v>5.1876504027583188</v>
      </c>
      <c r="CG81" s="2">
        <f t="shared" si="154"/>
        <v>42.014002218441973</v>
      </c>
      <c r="CH81" s="2">
        <f t="shared" si="155"/>
        <v>67.309962292420025</v>
      </c>
      <c r="CI81" s="2">
        <f t="shared" si="156"/>
        <v>105.17852540845176</v>
      </c>
      <c r="CJ81" s="2">
        <f t="shared" si="157"/>
        <v>158.72010111962379</v>
      </c>
      <c r="CK81" s="2">
        <f t="shared" si="158"/>
        <v>228.10309657289335</v>
      </c>
    </row>
    <row r="82" spans="1:89">
      <c r="A82" s="2">
        <v>1</v>
      </c>
      <c r="B82" s="2">
        <f t="shared" si="120"/>
        <v>1330.8695652173913</v>
      </c>
      <c r="C82" s="3">
        <v>7.1</v>
      </c>
      <c r="D82" s="2">
        <f t="shared" si="92"/>
        <v>52.263800000000003</v>
      </c>
      <c r="E82" s="2">
        <f t="shared" si="93"/>
        <v>32.360999999999997</v>
      </c>
      <c r="F82" s="2">
        <f t="shared" si="94"/>
        <v>7.5602999999999998</v>
      </c>
      <c r="G82" s="2">
        <f t="shared" si="95"/>
        <v>1.7231000000000001</v>
      </c>
      <c r="H82" s="3">
        <f t="shared" si="79"/>
        <v>93.908199999999994</v>
      </c>
      <c r="J82" s="2">
        <f t="shared" si="121"/>
        <v>55.654138829197031</v>
      </c>
      <c r="K82" s="2">
        <f t="shared" si="122"/>
        <v>34.460249477681394</v>
      </c>
      <c r="L82" s="2">
        <f t="shared" si="123"/>
        <v>8.0507346536298225</v>
      </c>
      <c r="M82" s="2">
        <f t="shared" si="124"/>
        <v>1.8348770394917591</v>
      </c>
      <c r="N82" s="3">
        <f t="shared" si="74"/>
        <v>100</v>
      </c>
      <c r="O82" s="2">
        <v>8.0000000000000002E-3</v>
      </c>
      <c r="P82" s="2">
        <f t="shared" si="96"/>
        <v>9.1707677235508253E-2</v>
      </c>
      <c r="Q82" s="2">
        <f t="shared" si="97"/>
        <v>0.22178677957891127</v>
      </c>
      <c r="R82" s="2">
        <v>0.3</v>
      </c>
      <c r="S82" s="2">
        <f t="shared" si="159"/>
        <v>5.9415121711083006E-2</v>
      </c>
      <c r="T82" s="2">
        <v>0.12</v>
      </c>
      <c r="U82" s="2">
        <f t="shared" si="98"/>
        <v>0.67556840951824426</v>
      </c>
      <c r="V82" s="2">
        <f t="shared" si="99"/>
        <v>1.2426033901923879</v>
      </c>
      <c r="W82" s="2">
        <v>0.06</v>
      </c>
      <c r="X82" s="2">
        <f t="shared" si="125"/>
        <v>0.40072715387252034</v>
      </c>
      <c r="Y82" s="2">
        <v>2.6700000000000002E-2</v>
      </c>
      <c r="Z82" s="2">
        <v>0.21</v>
      </c>
      <c r="AA82" s="2">
        <v>0.442</v>
      </c>
      <c r="AB82" s="2">
        <v>0.5</v>
      </c>
      <c r="AC82" s="2">
        <f t="shared" si="126"/>
        <v>0.13198481133702913</v>
      </c>
      <c r="AD82" s="2">
        <f t="shared" si="100"/>
        <v>0.14192033409048269</v>
      </c>
      <c r="AE82" s="2">
        <f t="shared" si="101"/>
        <v>0.82786116443961721</v>
      </c>
      <c r="AF82" s="2">
        <f t="shared" si="102"/>
        <v>1.6679037645723169</v>
      </c>
      <c r="AG82" s="2">
        <f t="shared" si="103"/>
        <v>8.5424508565396593</v>
      </c>
      <c r="AH82" s="2">
        <f t="shared" si="127"/>
        <v>0.65528953809644097</v>
      </c>
      <c r="AI82" s="2">
        <f t="shared" si="104"/>
        <v>7.8351014626543244E-2</v>
      </c>
      <c r="AJ82" s="2">
        <f t="shared" si="105"/>
        <v>0.52475611726416405</v>
      </c>
      <c r="AK82" s="2">
        <f t="shared" si="106"/>
        <v>0.90192617094968897</v>
      </c>
      <c r="AL82" s="2">
        <f t="shared" si="107"/>
        <v>5.566503532990609</v>
      </c>
      <c r="AM82" s="2">
        <f t="shared" si="128"/>
        <v>0.39918802763711159</v>
      </c>
      <c r="AN82" s="2">
        <f t="shared" si="108"/>
        <v>4.3255827520071156E-2</v>
      </c>
      <c r="AO82" s="2">
        <f t="shared" si="109"/>
        <v>0.33262700853054145</v>
      </c>
      <c r="AP82" s="2">
        <f t="shared" si="110"/>
        <v>0.48772047591879936</v>
      </c>
      <c r="AQ82" s="2">
        <f t="shared" si="111"/>
        <v>3.627291757736677</v>
      </c>
      <c r="AR82" s="2">
        <f t="shared" si="129"/>
        <v>0.24451918025524197</v>
      </c>
      <c r="AS82" s="2">
        <f t="shared" si="112"/>
        <v>2.388056649125099E-2</v>
      </c>
      <c r="AT82" s="2">
        <f t="shared" si="113"/>
        <v>0.21084218585350947</v>
      </c>
      <c r="AU82" s="2">
        <f t="shared" si="114"/>
        <v>0.2637369557421666</v>
      </c>
      <c r="AV82" s="2">
        <f t="shared" si="115"/>
        <v>2.363646302884082</v>
      </c>
      <c r="AW82" s="2">
        <f t="shared" si="130"/>
        <v>0.15055003267433439</v>
      </c>
      <c r="AX82" s="2">
        <f t="shared" si="116"/>
        <v>1.3183921997063712E-2</v>
      </c>
      <c r="AY82" s="2">
        <f t="shared" si="117"/>
        <v>0.13364647546774353</v>
      </c>
      <c r="AZ82" s="2">
        <f t="shared" si="118"/>
        <v>0.1426168989380841</v>
      </c>
      <c r="BA82" s="2">
        <f t="shared" si="119"/>
        <v>1.5402190444762025</v>
      </c>
      <c r="BB82" s="2">
        <f t="shared" si="131"/>
        <v>9.3135140825405346E-2</v>
      </c>
      <c r="BD82" s="2">
        <f t="shared" si="160"/>
        <v>7701.7044278482635</v>
      </c>
      <c r="BE82" s="2">
        <f t="shared" si="161"/>
        <v>11836.603079303401</v>
      </c>
      <c r="BF82" s="2">
        <f t="shared" si="132"/>
        <v>37.17504176905652</v>
      </c>
      <c r="BG82" s="2">
        <f t="shared" si="133"/>
        <v>36.087341307289513</v>
      </c>
      <c r="BH82" s="2">
        <f t="shared" si="162"/>
        <v>2.3311694953865727</v>
      </c>
      <c r="BI82" s="2">
        <f t="shared" si="134"/>
        <v>2.7001110546885836</v>
      </c>
      <c r="BJ82" s="2">
        <f t="shared" si="135"/>
        <v>127.99479337164678</v>
      </c>
      <c r="BK82" s="2">
        <f t="shared" si="136"/>
        <v>113.86575399694995</v>
      </c>
      <c r="BL82" s="2">
        <f t="shared" si="137"/>
        <v>197.02083660007281</v>
      </c>
      <c r="BM82" s="2">
        <f t="shared" si="138"/>
        <v>182.30930152669367</v>
      </c>
      <c r="BN82" s="2">
        <f t="shared" si="139"/>
        <v>289.69777237820722</v>
      </c>
      <c r="BO82" s="2">
        <f t="shared" si="140"/>
        <v>284.62058371171571</v>
      </c>
      <c r="BP82" s="2">
        <f t="shared" si="141"/>
        <v>397.31182616652518</v>
      </c>
      <c r="BQ82" s="2">
        <f t="shared" si="142"/>
        <v>428.9465245376507</v>
      </c>
      <c r="BR82" s="2">
        <f t="shared" si="143"/>
        <v>489.40135206128281</v>
      </c>
      <c r="BS82" s="2">
        <f t="shared" si="144"/>
        <v>615.30727536273503</v>
      </c>
      <c r="BU82" s="2">
        <f t="shared" si="145"/>
        <v>3.1552824306829574</v>
      </c>
      <c r="BV82" s="2">
        <f t="shared" si="146"/>
        <v>5.0518906331807782</v>
      </c>
      <c r="BW82" s="2">
        <f t="shared" si="147"/>
        <v>7.8869923192214602</v>
      </c>
      <c r="BX82" s="2">
        <f t="shared" si="148"/>
        <v>11.88634321617384</v>
      </c>
      <c r="BY82" s="2">
        <f t="shared" si="149"/>
        <v>17.050501729215647</v>
      </c>
      <c r="CA82" s="2">
        <f t="shared" si="150"/>
        <v>0.96197999742043472</v>
      </c>
      <c r="CB82" s="2">
        <f t="shared" si="151"/>
        <v>1.5402163974347174</v>
      </c>
      <c r="CC82" s="2">
        <f t="shared" si="152"/>
        <v>2.4045799441343267</v>
      </c>
      <c r="CD82" s="2">
        <f t="shared" si="163"/>
        <v>3.6238988640894321</v>
      </c>
      <c r="CE82" s="2">
        <f t="shared" si="153"/>
        <v>5.1983434034264047</v>
      </c>
      <c r="CG82" s="2">
        <f t="shared" si="154"/>
        <v>42.170766939096367</v>
      </c>
      <c r="CH82" s="2">
        <f t="shared" si="155"/>
        <v>67.519186372028784</v>
      </c>
      <c r="CI82" s="2">
        <f t="shared" si="156"/>
        <v>105.41069531843472</v>
      </c>
      <c r="CJ82" s="2">
        <f t="shared" si="157"/>
        <v>158.86254892842661</v>
      </c>
      <c r="CK82" s="2">
        <f t="shared" si="158"/>
        <v>227.88221036104801</v>
      </c>
    </row>
    <row r="83" spans="1:89">
      <c r="A83" s="2">
        <v>1</v>
      </c>
      <c r="B83" s="2">
        <f t="shared" si="120"/>
        <v>1331.304347826087</v>
      </c>
      <c r="C83" s="3">
        <v>7.2</v>
      </c>
      <c r="D83" s="2">
        <f t="shared" si="92"/>
        <v>52.281599999999997</v>
      </c>
      <c r="E83" s="2">
        <f t="shared" si="93"/>
        <v>32.351999999999997</v>
      </c>
      <c r="F83" s="2">
        <f t="shared" si="94"/>
        <v>7.4695999999999998</v>
      </c>
      <c r="G83" s="2">
        <f t="shared" si="95"/>
        <v>1.7192000000000001</v>
      </c>
      <c r="H83" s="3">
        <f t="shared" si="79"/>
        <v>93.822400000000002</v>
      </c>
      <c r="J83" s="2">
        <f t="shared" si="121"/>
        <v>55.72400620747284</v>
      </c>
      <c r="K83" s="2">
        <f t="shared" si="122"/>
        <v>34.482170569075187</v>
      </c>
      <c r="L83" s="2">
        <f t="shared" si="123"/>
        <v>7.9614249901942395</v>
      </c>
      <c r="M83" s="2">
        <f t="shared" si="124"/>
        <v>1.8323982332577295</v>
      </c>
      <c r="N83" s="3">
        <f t="shared" si="74"/>
        <v>100.00000000000001</v>
      </c>
      <c r="O83" s="2">
        <v>8.0000000000000002E-3</v>
      </c>
      <c r="P83" s="2">
        <f t="shared" si="96"/>
        <v>9.1573640201482204E-2</v>
      </c>
      <c r="Q83" s="2">
        <f t="shared" si="97"/>
        <v>0.22170750674809406</v>
      </c>
      <c r="R83" s="2">
        <v>0.3</v>
      </c>
      <c r="S83" s="2">
        <f t="shared" si="159"/>
        <v>5.918277085433666E-2</v>
      </c>
      <c r="T83" s="2">
        <v>0.12</v>
      </c>
      <c r="U83" s="2">
        <f t="shared" si="98"/>
        <v>0.67558759396089629</v>
      </c>
      <c r="V83" s="2">
        <f t="shared" si="99"/>
        <v>1.2415491154413258</v>
      </c>
      <c r="W83" s="2">
        <v>0.06</v>
      </c>
      <c r="X83" s="2">
        <f t="shared" si="125"/>
        <v>0.39977051442431061</v>
      </c>
      <c r="Y83" s="2">
        <v>2.6700000000000002E-2</v>
      </c>
      <c r="Z83" s="2">
        <v>0.21</v>
      </c>
      <c r="AA83" s="2">
        <v>0.442</v>
      </c>
      <c r="AB83" s="2">
        <v>0.5</v>
      </c>
      <c r="AC83" s="2">
        <f t="shared" si="126"/>
        <v>0.13164235747540035</v>
      </c>
      <c r="AD83" s="2">
        <f t="shared" si="100"/>
        <v>0.14181707906350707</v>
      </c>
      <c r="AE83" s="2">
        <f t="shared" si="101"/>
        <v>0.82593728869574012</v>
      </c>
      <c r="AF83" s="2">
        <f t="shared" si="102"/>
        <v>1.6641986027575657</v>
      </c>
      <c r="AG83" s="2">
        <f t="shared" si="103"/>
        <v>8.5343232887158269</v>
      </c>
      <c r="AH83" s="2">
        <f t="shared" si="127"/>
        <v>0.6527039752316014</v>
      </c>
      <c r="AI83" s="2">
        <f t="shared" si="104"/>
        <v>7.8294009855657654E-2</v>
      </c>
      <c r="AJ83" s="2">
        <f t="shared" si="105"/>
        <v>0.52353663070189849</v>
      </c>
      <c r="AK83" s="2">
        <f t="shared" si="106"/>
        <v>0.89992258868114916</v>
      </c>
      <c r="AL83" s="2">
        <f t="shared" si="107"/>
        <v>5.561207379021945</v>
      </c>
      <c r="AM83" s="2">
        <f t="shared" si="128"/>
        <v>0.39770548053092447</v>
      </c>
      <c r="AN83" s="2">
        <f t="shared" si="108"/>
        <v>4.3224356472133851E-2</v>
      </c>
      <c r="AO83" s="2">
        <f t="shared" si="109"/>
        <v>0.33185401293543654</v>
      </c>
      <c r="AP83" s="2">
        <f t="shared" si="110"/>
        <v>0.4866370301457093</v>
      </c>
      <c r="AQ83" s="2">
        <f t="shared" si="111"/>
        <v>3.623840633431378</v>
      </c>
      <c r="AR83" s="2">
        <f t="shared" si="129"/>
        <v>0.24366324373702197</v>
      </c>
      <c r="AS83" s="2">
        <f t="shared" si="112"/>
        <v>2.3863192035694297E-2</v>
      </c>
      <c r="AT83" s="2">
        <f t="shared" si="113"/>
        <v>0.21035220735883739</v>
      </c>
      <c r="AU83" s="2">
        <f t="shared" si="114"/>
        <v>0.26315107775669111</v>
      </c>
      <c r="AV83" s="2">
        <f t="shared" si="115"/>
        <v>2.3613974522953152</v>
      </c>
      <c r="AW83" s="2">
        <f t="shared" si="130"/>
        <v>0.15005231441109956</v>
      </c>
      <c r="AX83" s="2">
        <f t="shared" si="116"/>
        <v>1.3174329952131063E-2</v>
      </c>
      <c r="AY83" s="2">
        <f t="shared" si="117"/>
        <v>0.13333589294080361</v>
      </c>
      <c r="AZ83" s="2">
        <f t="shared" si="118"/>
        <v>0.14230008288471957</v>
      </c>
      <c r="BA83" s="2">
        <f t="shared" si="119"/>
        <v>1.5387536295785618</v>
      </c>
      <c r="BB83" s="2">
        <f t="shared" si="131"/>
        <v>9.2843583156403786E-2</v>
      </c>
      <c r="BD83" s="2">
        <f t="shared" si="160"/>
        <v>7601.8727135336194</v>
      </c>
      <c r="BE83" s="2">
        <f t="shared" si="161"/>
        <v>11777.78737977882</v>
      </c>
      <c r="BF83" s="2">
        <f t="shared" si="132"/>
        <v>37.203942262516421</v>
      </c>
      <c r="BG83" s="2">
        <f t="shared" si="133"/>
        <v>36.102849653889884</v>
      </c>
      <c r="BH83" s="2">
        <f t="shared" si="162"/>
        <v>2.3207670118215922</v>
      </c>
      <c r="BI83" s="2">
        <f t="shared" si="134"/>
        <v>2.6948423874265415</v>
      </c>
      <c r="BJ83" s="2">
        <f t="shared" si="135"/>
        <v>128.42839176287015</v>
      </c>
      <c r="BK83" s="2">
        <f t="shared" si="136"/>
        <v>114.06801285480995</v>
      </c>
      <c r="BL83" s="2">
        <f t="shared" si="137"/>
        <v>197.43385578849302</v>
      </c>
      <c r="BM83" s="2">
        <f t="shared" si="138"/>
        <v>182.51936478032979</v>
      </c>
      <c r="BN83" s="2">
        <f t="shared" si="139"/>
        <v>289.7483521222739</v>
      </c>
      <c r="BO83" s="2">
        <f t="shared" si="140"/>
        <v>284.69180271741789</v>
      </c>
      <c r="BP83" s="2">
        <f t="shared" si="141"/>
        <v>396.21591666293892</v>
      </c>
      <c r="BQ83" s="2">
        <f t="shared" si="142"/>
        <v>428.49193276161304</v>
      </c>
      <c r="BR83" s="2">
        <f t="shared" si="143"/>
        <v>485.831068847403</v>
      </c>
      <c r="BS83" s="2">
        <f t="shared" si="144"/>
        <v>613.50899471668868</v>
      </c>
      <c r="BU83" s="2">
        <f t="shared" si="145"/>
        <v>3.159529343205731</v>
      </c>
      <c r="BV83" s="2">
        <f t="shared" si="146"/>
        <v>5.0555390095270312</v>
      </c>
      <c r="BW83" s="2">
        <f t="shared" si="147"/>
        <v>7.8855770513046997</v>
      </c>
      <c r="BX83" s="2">
        <f t="shared" si="148"/>
        <v>11.868645740418593</v>
      </c>
      <c r="BY83" s="2">
        <f t="shared" si="149"/>
        <v>16.993367576195926</v>
      </c>
      <c r="CA83" s="2">
        <f t="shared" si="150"/>
        <v>0.96850120635266623</v>
      </c>
      <c r="CB83" s="2">
        <f t="shared" si="151"/>
        <v>1.5496914564249622</v>
      </c>
      <c r="CC83" s="2">
        <f t="shared" si="152"/>
        <v>2.4171925807236319</v>
      </c>
      <c r="CD83" s="2">
        <f t="shared" si="163"/>
        <v>3.6381360857072962</v>
      </c>
      <c r="CE83" s="2">
        <f t="shared" si="153"/>
        <v>5.2090343876475211</v>
      </c>
      <c r="CG83" s="2">
        <f t="shared" si="154"/>
        <v>42.32826876518741</v>
      </c>
      <c r="CH83" s="2">
        <f t="shared" si="155"/>
        <v>67.729142762455922</v>
      </c>
      <c r="CI83" s="2">
        <f t="shared" si="156"/>
        <v>105.64321091493827</v>
      </c>
      <c r="CJ83" s="2">
        <f t="shared" si="157"/>
        <v>159.00445041270277</v>
      </c>
      <c r="CK83" s="2">
        <f t="shared" si="158"/>
        <v>227.66043668422603</v>
      </c>
    </row>
    <row r="84" spans="1:89">
      <c r="A84" s="2">
        <v>1</v>
      </c>
      <c r="B84" s="2">
        <f t="shared" si="120"/>
        <v>1331.7391304347825</v>
      </c>
      <c r="C84" s="3">
        <v>7.3</v>
      </c>
      <c r="D84" s="2">
        <f t="shared" si="92"/>
        <v>52.299399999999999</v>
      </c>
      <c r="E84" s="2">
        <f t="shared" si="93"/>
        <v>32.343000000000004</v>
      </c>
      <c r="F84" s="2">
        <f t="shared" si="94"/>
        <v>7.3788999999999998</v>
      </c>
      <c r="G84" s="2">
        <f t="shared" si="95"/>
        <v>1.7153</v>
      </c>
      <c r="H84" s="3">
        <f t="shared" si="79"/>
        <v>93.73660000000001</v>
      </c>
      <c r="J84" s="2">
        <f t="shared" si="121"/>
        <v>55.794001489279523</v>
      </c>
      <c r="K84" s="2">
        <f t="shared" si="122"/>
        <v>34.504131790570597</v>
      </c>
      <c r="L84" s="2">
        <f t="shared" si="123"/>
        <v>7.8719518309817076</v>
      </c>
      <c r="M84" s="2">
        <f t="shared" si="124"/>
        <v>1.8299148891681583</v>
      </c>
      <c r="N84" s="3">
        <f t="shared" si="74"/>
        <v>99.999999999999972</v>
      </c>
      <c r="O84" s="2">
        <v>8.0000000000000002E-3</v>
      </c>
      <c r="P84" s="2">
        <f t="shared" si="96"/>
        <v>9.143987153672882E-2</v>
      </c>
      <c r="Q84" s="2">
        <f t="shared" si="97"/>
        <v>0.22162830518040538</v>
      </c>
      <c r="R84" s="2">
        <v>0.3</v>
      </c>
      <c r="S84" s="2">
        <f t="shared" si="159"/>
        <v>5.895027199843085E-2</v>
      </c>
      <c r="T84" s="2">
        <v>0.12</v>
      </c>
      <c r="U84" s="2">
        <f t="shared" si="98"/>
        <v>0.67560676855333068</v>
      </c>
      <c r="V84" s="2">
        <f t="shared" si="99"/>
        <v>1.2404963056825984</v>
      </c>
      <c r="W84" s="2">
        <v>0.06</v>
      </c>
      <c r="X84" s="2">
        <f t="shared" si="125"/>
        <v>0.39881427217673454</v>
      </c>
      <c r="Y84" s="2">
        <v>2.6700000000000002E-2</v>
      </c>
      <c r="Z84" s="2">
        <v>0.21</v>
      </c>
      <c r="AA84" s="2">
        <v>0.442</v>
      </c>
      <c r="AB84" s="2">
        <v>0.5</v>
      </c>
      <c r="AC84" s="2">
        <f t="shared" si="126"/>
        <v>0.13129927669661581</v>
      </c>
      <c r="AD84" s="2">
        <f t="shared" si="100"/>
        <v>0.14171395504524584</v>
      </c>
      <c r="AE84" s="2">
        <f t="shared" si="101"/>
        <v>0.82401892263629251</v>
      </c>
      <c r="AF84" s="2">
        <f t="shared" si="102"/>
        <v>1.6605036726233438</v>
      </c>
      <c r="AG84" s="2">
        <f t="shared" si="103"/>
        <v>8.5262078511442425</v>
      </c>
      <c r="AH84" s="2">
        <f t="shared" si="127"/>
        <v>0.65012485744423243</v>
      </c>
      <c r="AI84" s="2">
        <f t="shared" si="104"/>
        <v>7.8237077411727682E-2</v>
      </c>
      <c r="AJ84" s="2">
        <f t="shared" si="105"/>
        <v>0.52232063656171124</v>
      </c>
      <c r="AK84" s="2">
        <f t="shared" si="106"/>
        <v>0.89792453923808679</v>
      </c>
      <c r="AL84" s="2">
        <f t="shared" si="107"/>
        <v>5.5559191294700714</v>
      </c>
      <c r="AM84" s="2">
        <f t="shared" si="128"/>
        <v>0.39622657553256962</v>
      </c>
      <c r="AN84" s="2">
        <f t="shared" si="108"/>
        <v>4.3192925354276997E-2</v>
      </c>
      <c r="AO84" s="2">
        <f t="shared" si="109"/>
        <v>0.33108323108090593</v>
      </c>
      <c r="AP84" s="2">
        <f t="shared" si="110"/>
        <v>0.48555657627191429</v>
      </c>
      <c r="AQ84" s="2">
        <f t="shared" si="111"/>
        <v>3.6203946598684973</v>
      </c>
      <c r="AR84" s="2">
        <f t="shared" si="129"/>
        <v>0.24280937652793544</v>
      </c>
      <c r="AS84" s="2">
        <f t="shared" si="112"/>
        <v>2.384583962463414E-2</v>
      </c>
      <c r="AT84" s="2">
        <f t="shared" si="113"/>
        <v>0.20986363208726402</v>
      </c>
      <c r="AU84" s="2">
        <f t="shared" si="114"/>
        <v>0.26256681765369316</v>
      </c>
      <c r="AV84" s="2">
        <f t="shared" si="115"/>
        <v>2.3591519580765592</v>
      </c>
      <c r="AW84" s="2">
        <f t="shared" si="130"/>
        <v>0.14955577865995276</v>
      </c>
      <c r="AX84" s="2">
        <f t="shared" si="116"/>
        <v>1.3164750077467631E-2</v>
      </c>
      <c r="AY84" s="2">
        <f t="shared" si="117"/>
        <v>0.13302619987448414</v>
      </c>
      <c r="AZ84" s="2">
        <f t="shared" si="118"/>
        <v>0.14198414170829879</v>
      </c>
      <c r="BA84" s="2">
        <f t="shared" si="119"/>
        <v>1.5372904017869209</v>
      </c>
      <c r="BB84" s="2">
        <f t="shared" si="131"/>
        <v>9.2552705369924035E-2</v>
      </c>
      <c r="BD84" s="2">
        <f t="shared" si="160"/>
        <v>7502.8015802614273</v>
      </c>
      <c r="BE84" s="2">
        <f t="shared" si="161"/>
        <v>11719.225930470362</v>
      </c>
      <c r="BF84" s="2">
        <f t="shared" si="132"/>
        <v>37.232736830769383</v>
      </c>
      <c r="BG84" s="2">
        <f t="shared" si="133"/>
        <v>36.118327560422479</v>
      </c>
      <c r="BH84" s="2">
        <f t="shared" si="162"/>
        <v>2.3103709545147355</v>
      </c>
      <c r="BI84" s="2">
        <f t="shared" si="134"/>
        <v>2.6895756554688459</v>
      </c>
      <c r="BJ84" s="2">
        <f t="shared" si="135"/>
        <v>128.86328268913633</v>
      </c>
      <c r="BK84" s="2">
        <f t="shared" si="136"/>
        <v>114.2706877840473</v>
      </c>
      <c r="BL84" s="2">
        <f t="shared" si="137"/>
        <v>197.84633106055517</v>
      </c>
      <c r="BM84" s="2">
        <f t="shared" si="138"/>
        <v>182.72932322252467</v>
      </c>
      <c r="BN84" s="2">
        <f t="shared" si="139"/>
        <v>289.79452110864014</v>
      </c>
      <c r="BO84" s="2">
        <f t="shared" si="140"/>
        <v>284.76170296935243</v>
      </c>
      <c r="BP84" s="2">
        <f t="shared" si="141"/>
        <v>395.11230922446805</v>
      </c>
      <c r="BQ84" s="2">
        <f t="shared" si="142"/>
        <v>428.03467764466586</v>
      </c>
      <c r="BR84" s="2">
        <f t="shared" si="143"/>
        <v>482.2651869390034</v>
      </c>
      <c r="BS84" s="2">
        <f t="shared" si="144"/>
        <v>611.71113433617245</v>
      </c>
      <c r="BU84" s="2">
        <f t="shared" si="145"/>
        <v>3.1637867947479976</v>
      </c>
      <c r="BV84" s="2">
        <f t="shared" si="146"/>
        <v>5.0591856147501879</v>
      </c>
      <c r="BW84" s="2">
        <f t="shared" si="147"/>
        <v>7.8841331313852656</v>
      </c>
      <c r="BX84" s="2">
        <f t="shared" si="148"/>
        <v>11.850899710918373</v>
      </c>
      <c r="BY84" s="2">
        <f t="shared" si="149"/>
        <v>16.936308396695242</v>
      </c>
      <c r="CA84" s="2">
        <f t="shared" si="150"/>
        <v>0.97507026882159387</v>
      </c>
      <c r="CB84" s="2">
        <f t="shared" si="151"/>
        <v>1.5592269003656851</v>
      </c>
      <c r="CC84" s="2">
        <f t="shared" si="152"/>
        <v>2.4298678484298426</v>
      </c>
      <c r="CD84" s="2">
        <f t="shared" si="163"/>
        <v>3.6524142480414343</v>
      </c>
      <c r="CE84" s="2">
        <f t="shared" si="153"/>
        <v>5.2197230257819669</v>
      </c>
      <c r="CG84" s="2">
        <f t="shared" si="154"/>
        <v>42.486511785491182</v>
      </c>
      <c r="CH84" s="2">
        <f t="shared" si="155"/>
        <v>67.939833873411288</v>
      </c>
      <c r="CI84" s="2">
        <f t="shared" si="156"/>
        <v>105.87607096693209</v>
      </c>
      <c r="CJ84" s="2">
        <f t="shared" si="157"/>
        <v>159.14580308396307</v>
      </c>
      <c r="CK84" s="2">
        <f t="shared" si="158"/>
        <v>227.43778673500046</v>
      </c>
    </row>
    <row r="85" spans="1:89">
      <c r="A85" s="2">
        <v>1</v>
      </c>
      <c r="B85" s="2">
        <f t="shared" si="120"/>
        <v>1332.1739130434783</v>
      </c>
      <c r="C85" s="3">
        <v>7.4</v>
      </c>
      <c r="D85" s="2">
        <f t="shared" si="92"/>
        <v>52.3172</v>
      </c>
      <c r="E85" s="2">
        <f t="shared" si="93"/>
        <v>32.334000000000003</v>
      </c>
      <c r="F85" s="2">
        <f t="shared" si="94"/>
        <v>7.2881999999999998</v>
      </c>
      <c r="G85" s="2">
        <f t="shared" si="95"/>
        <v>1.7114</v>
      </c>
      <c r="H85" s="3">
        <f t="shared" si="79"/>
        <v>93.650800000000004</v>
      </c>
      <c r="J85" s="2">
        <f t="shared" si="121"/>
        <v>55.864125026161012</v>
      </c>
      <c r="K85" s="2">
        <f t="shared" si="122"/>
        <v>34.526133252465549</v>
      </c>
      <c r="L85" s="2">
        <f t="shared" si="123"/>
        <v>7.7823147266227295</v>
      </c>
      <c r="M85" s="2">
        <f t="shared" si="124"/>
        <v>1.8274269947507122</v>
      </c>
      <c r="N85" s="3">
        <f t="shared" si="74"/>
        <v>100</v>
      </c>
      <c r="O85" s="2">
        <v>8.0000000000000002E-3</v>
      </c>
      <c r="P85" s="2">
        <f t="shared" si="96"/>
        <v>9.1306370578561932E-2</v>
      </c>
      <c r="Q85" s="2">
        <f t="shared" si="97"/>
        <v>0.22154917478484287</v>
      </c>
      <c r="R85" s="2">
        <v>0.3</v>
      </c>
      <c r="S85" s="2">
        <f t="shared" si="159"/>
        <v>5.8717624216281267E-2</v>
      </c>
      <c r="T85" s="2">
        <v>0.12</v>
      </c>
      <c r="U85" s="2">
        <f t="shared" si="98"/>
        <v>0.67562593330312382</v>
      </c>
      <c r="V85" s="2">
        <f t="shared" si="99"/>
        <v>1.2394449582428093</v>
      </c>
      <c r="W85" s="2">
        <v>0.06</v>
      </c>
      <c r="X85" s="2">
        <f t="shared" si="125"/>
        <v>0.39785842376240721</v>
      </c>
      <c r="Y85" s="2">
        <v>2.6700000000000002E-2</v>
      </c>
      <c r="Z85" s="2">
        <v>0.21</v>
      </c>
      <c r="AA85" s="2">
        <v>0.442</v>
      </c>
      <c r="AB85" s="2">
        <v>0.5</v>
      </c>
      <c r="AC85" s="2">
        <f t="shared" si="126"/>
        <v>0.13095556727758867</v>
      </c>
      <c r="AD85" s="2">
        <f t="shared" si="100"/>
        <v>0.14161096181375571</v>
      </c>
      <c r="AE85" s="2">
        <f t="shared" si="101"/>
        <v>0.82210604779111041</v>
      </c>
      <c r="AF85" s="2">
        <f t="shared" si="102"/>
        <v>1.6568189409360061</v>
      </c>
      <c r="AG85" s="2">
        <f t="shared" si="103"/>
        <v>8.5181045203533117</v>
      </c>
      <c r="AH85" s="2">
        <f t="shared" si="127"/>
        <v>0.64755216017527717</v>
      </c>
      <c r="AI85" s="2">
        <f t="shared" si="104"/>
        <v>7.8180217172223357E-2</v>
      </c>
      <c r="AJ85" s="2">
        <f t="shared" si="105"/>
        <v>0.52110812313592514</v>
      </c>
      <c r="AK85" s="2">
        <f t="shared" si="106"/>
        <v>0.89593200464926448</v>
      </c>
      <c r="AL85" s="2">
        <f t="shared" si="107"/>
        <v>5.5506387690402335</v>
      </c>
      <c r="AM85" s="2">
        <f t="shared" si="128"/>
        <v>0.39475129883503263</v>
      </c>
      <c r="AN85" s="2">
        <f t="shared" si="108"/>
        <v>4.3161534098854558E-2</v>
      </c>
      <c r="AO85" s="2">
        <f t="shared" si="109"/>
        <v>0.33031465554580769</v>
      </c>
      <c r="AP85" s="2">
        <f t="shared" si="110"/>
        <v>0.48447910457939009</v>
      </c>
      <c r="AQ85" s="2">
        <f t="shared" si="111"/>
        <v>3.6169538270815398</v>
      </c>
      <c r="AR85" s="2">
        <f t="shared" si="129"/>
        <v>0.24195757082521024</v>
      </c>
      <c r="AS85" s="2">
        <f t="shared" si="112"/>
        <v>2.3828509220724714E-2</v>
      </c>
      <c r="AT85" s="2">
        <f t="shared" si="113"/>
        <v>0.20937645533475219</v>
      </c>
      <c r="AU85" s="2">
        <f t="shared" si="114"/>
        <v>0.26198417017810915</v>
      </c>
      <c r="AV85" s="2">
        <f t="shared" si="115"/>
        <v>2.3569098137333619</v>
      </c>
      <c r="AW85" s="2">
        <f t="shared" si="130"/>
        <v>0.14906042098638506</v>
      </c>
      <c r="AX85" s="2">
        <f t="shared" si="116"/>
        <v>1.3155182352455618E-2</v>
      </c>
      <c r="AY85" s="2">
        <f t="shared" si="117"/>
        <v>0.13271739328703835</v>
      </c>
      <c r="AZ85" s="2">
        <f t="shared" si="118"/>
        <v>0.14166907256712341</v>
      </c>
      <c r="BA85" s="2">
        <f t="shared" si="119"/>
        <v>1.5358293568693107</v>
      </c>
      <c r="BB85" s="2">
        <f t="shared" si="131"/>
        <v>9.2262504930474026E-2</v>
      </c>
      <c r="BD85" s="2">
        <f t="shared" si="160"/>
        <v>7404.490461896441</v>
      </c>
      <c r="BE85" s="2">
        <f t="shared" si="161"/>
        <v>11660.918694408552</v>
      </c>
      <c r="BF85" s="2">
        <f t="shared" si="132"/>
        <v>37.261424555018195</v>
      </c>
      <c r="BG85" s="2">
        <f t="shared" si="133"/>
        <v>36.1337748171062</v>
      </c>
      <c r="BH85" s="2">
        <f t="shared" si="162"/>
        <v>2.2999813629262889</v>
      </c>
      <c r="BI85" s="2">
        <f t="shared" si="134"/>
        <v>2.6843108677317842</v>
      </c>
      <c r="BJ85" s="2">
        <f t="shared" si="135"/>
        <v>129.29946850487829</v>
      </c>
      <c r="BK85" s="2">
        <f t="shared" si="136"/>
        <v>114.47377941540988</v>
      </c>
      <c r="BL85" s="2">
        <f t="shared" si="137"/>
        <v>198.2582474426668</v>
      </c>
      <c r="BM85" s="2">
        <f t="shared" si="138"/>
        <v>182.93917354982389</v>
      </c>
      <c r="BN85" s="2">
        <f t="shared" si="139"/>
        <v>289.83625307545549</v>
      </c>
      <c r="BO85" s="2">
        <f t="shared" si="140"/>
        <v>284.8302779707862</v>
      </c>
      <c r="BP85" s="2">
        <f t="shared" si="141"/>
        <v>394.00102917166532</v>
      </c>
      <c r="BQ85" s="2">
        <f t="shared" si="142"/>
        <v>427.5747634761118</v>
      </c>
      <c r="BR85" s="2">
        <f t="shared" si="143"/>
        <v>478.70388546418781</v>
      </c>
      <c r="BS85" s="2">
        <f t="shared" si="144"/>
        <v>609.91373908114565</v>
      </c>
      <c r="BU85" s="2">
        <f t="shared" si="145"/>
        <v>3.1680548183749822</v>
      </c>
      <c r="BV85" s="2">
        <f t="shared" si="146"/>
        <v>5.0628303983124976</v>
      </c>
      <c r="BW85" s="2">
        <f t="shared" si="147"/>
        <v>7.8826604586007392</v>
      </c>
      <c r="BX85" s="2">
        <f t="shared" si="148"/>
        <v>11.833105332623381</v>
      </c>
      <c r="BY85" s="2">
        <f t="shared" si="149"/>
        <v>16.879325289656826</v>
      </c>
      <c r="CA85" s="2">
        <f t="shared" si="150"/>
        <v>0.98168748462589339</v>
      </c>
      <c r="CB85" s="2">
        <f t="shared" si="151"/>
        <v>1.5688229919443981</v>
      </c>
      <c r="CC85" s="2">
        <f t="shared" si="152"/>
        <v>2.4426058137886102</v>
      </c>
      <c r="CD85" s="2">
        <f t="shared" si="163"/>
        <v>3.6667330823697042</v>
      </c>
      <c r="CE85" s="2">
        <f t="shared" si="153"/>
        <v>5.2304089846162913</v>
      </c>
      <c r="CG85" s="2">
        <f t="shared" si="154"/>
        <v>42.64550011382962</v>
      </c>
      <c r="CH85" s="2">
        <f t="shared" si="155"/>
        <v>68.151262116822437</v>
      </c>
      <c r="CI85" s="2">
        <f t="shared" si="156"/>
        <v>106.10927422555382</v>
      </c>
      <c r="CJ85" s="2">
        <f t="shared" si="157"/>
        <v>159.2866044749162</v>
      </c>
      <c r="CK85" s="2">
        <f t="shared" si="158"/>
        <v>227.21427179427869</v>
      </c>
    </row>
    <row r="86" spans="1:89">
      <c r="A86" s="2">
        <v>1</v>
      </c>
      <c r="B86" s="2">
        <f t="shared" si="120"/>
        <v>1332.608695652174</v>
      </c>
      <c r="C86" s="3">
        <v>7.5</v>
      </c>
      <c r="D86" s="2">
        <f t="shared" si="92"/>
        <v>52.335000000000001</v>
      </c>
      <c r="E86" s="2">
        <f t="shared" si="93"/>
        <v>32.325000000000003</v>
      </c>
      <c r="F86" s="2">
        <f t="shared" si="94"/>
        <v>7.1974999999999998</v>
      </c>
      <c r="G86" s="2">
        <f>$G$5+$G$7*$C86</f>
        <v>1.7075</v>
      </c>
      <c r="H86" s="3">
        <f t="shared" si="79"/>
        <v>93.564999999999998</v>
      </c>
      <c r="J86" s="2">
        <f t="shared" si="121"/>
        <v>55.934377170950675</v>
      </c>
      <c r="K86" s="2">
        <f t="shared" si="122"/>
        <v>34.548175065462516</v>
      </c>
      <c r="L86" s="2">
        <f t="shared" si="123"/>
        <v>7.6925132260995035</v>
      </c>
      <c r="M86" s="2">
        <f t="shared" si="124"/>
        <v>1.8249345374873083</v>
      </c>
      <c r="N86" s="3">
        <f t="shared" si="74"/>
        <v>100.00000000000001</v>
      </c>
      <c r="O86" s="2">
        <v>8.0000000000000002E-3</v>
      </c>
      <c r="P86" s="2">
        <f t="shared" si="96"/>
        <v>9.1173136666220359E-2</v>
      </c>
      <c r="Q86" s="2">
        <f t="shared" si="97"/>
        <v>0.22147011547055329</v>
      </c>
      <c r="R86" s="2">
        <v>0.3</v>
      </c>
      <c r="S86" s="2">
        <f t="shared" si="159"/>
        <v>5.8484826578687338E-2</v>
      </c>
      <c r="T86" s="2">
        <v>0.12</v>
      </c>
      <c r="U86" s="2">
        <f t="shared" si="98"/>
        <v>0.67564508821784552</v>
      </c>
      <c r="V86" s="2">
        <f t="shared" si="99"/>
        <v>1.2383950704545208</v>
      </c>
      <c r="W86" s="2">
        <v>0.06</v>
      </c>
      <c r="X86" s="2">
        <f t="shared" si="125"/>
        <v>0.39690296581241136</v>
      </c>
      <c r="Y86" s="2">
        <v>2.6700000000000002E-2</v>
      </c>
      <c r="Z86" s="2">
        <v>0.21</v>
      </c>
      <c r="AA86" s="2">
        <v>0.442</v>
      </c>
      <c r="AB86" s="2">
        <v>0.5</v>
      </c>
      <c r="AC86" s="2">
        <f t="shared" si="126"/>
        <v>0.13061122748891146</v>
      </c>
      <c r="AD86" s="2">
        <f t="shared" si="100"/>
        <v>0.14150809914755741</v>
      </c>
      <c r="AE86" s="2">
        <f t="shared" si="101"/>
        <v>0.82019864576043322</v>
      </c>
      <c r="AF86" s="2">
        <f t="shared" si="102"/>
        <v>1.6531443745850511</v>
      </c>
      <c r="AG86" s="2">
        <f t="shared" si="103"/>
        <v>8.510013272926523</v>
      </c>
      <c r="AH86" s="2">
        <f t="shared" si="127"/>
        <v>0.64498585895036997</v>
      </c>
      <c r="AI86" s="2">
        <f t="shared" si="104"/>
        <v>7.8123429014871029E-2</v>
      </c>
      <c r="AJ86" s="2">
        <f t="shared" si="105"/>
        <v>0.51989907876148878</v>
      </c>
      <c r="AK86" s="2">
        <f t="shared" si="106"/>
        <v>0.89394496701003523</v>
      </c>
      <c r="AL86" s="2">
        <f t="shared" si="107"/>
        <v>5.5453662824735659</v>
      </c>
      <c r="AM86" s="2">
        <f t="shared" si="128"/>
        <v>0.39327963667863775</v>
      </c>
      <c r="AN86" s="2">
        <f t="shared" si="108"/>
        <v>4.3130182638362012E-2</v>
      </c>
      <c r="AO86" s="2">
        <f t="shared" si="109"/>
        <v>0.32954827893728694</v>
      </c>
      <c r="AP86" s="2">
        <f t="shared" si="110"/>
        <v>0.48340460538612123</v>
      </c>
      <c r="AQ86" s="2">
        <f t="shared" si="111"/>
        <v>3.6135181251273951</v>
      </c>
      <c r="AR86" s="2">
        <f t="shared" si="129"/>
        <v>0.24110781885264909</v>
      </c>
      <c r="AS86" s="2">
        <f t="shared" si="112"/>
        <v>2.3811200786698274E-2</v>
      </c>
      <c r="AT86" s="2">
        <f t="shared" si="113"/>
        <v>0.20889067241519513</v>
      </c>
      <c r="AU86" s="2">
        <f t="shared" si="114"/>
        <v>0.26140313009434751</v>
      </c>
      <c r="AV86" s="2">
        <f t="shared" si="115"/>
        <v>2.3546710127865111</v>
      </c>
      <c r="AW86" s="2">
        <f t="shared" si="130"/>
        <v>0.14856623697087662</v>
      </c>
      <c r="AX86" s="2">
        <f t="shared" si="116"/>
        <v>1.3145626756520338E-2</v>
      </c>
      <c r="AY86" s="2">
        <f t="shared" si="117"/>
        <v>0.13240947020808519</v>
      </c>
      <c r="AZ86" s="2">
        <f t="shared" si="118"/>
        <v>0.14135487263002466</v>
      </c>
      <c r="BA86" s="2">
        <f t="shared" si="119"/>
        <v>1.5343704906036923</v>
      </c>
      <c r="BB86" s="2">
        <f t="shared" si="131"/>
        <v>9.1972979311059189E-2</v>
      </c>
      <c r="BD86" s="2">
        <f t="shared" si="160"/>
        <v>7306.9387609790565</v>
      </c>
      <c r="BE86" s="2">
        <f t="shared" si="161"/>
        <v>11602.865628629494</v>
      </c>
      <c r="BF86" s="2">
        <f t="shared" si="132"/>
        <v>37.290004510213187</v>
      </c>
      <c r="BG86" s="2">
        <f t="shared" si="133"/>
        <v>36.149191213014298</v>
      </c>
      <c r="BH86" s="2">
        <f t="shared" si="162"/>
        <v>2.2895982768207368</v>
      </c>
      <c r="BI86" s="2">
        <f t="shared" si="134"/>
        <v>2.6790480331863034</v>
      </c>
      <c r="BJ86" s="2">
        <f t="shared" si="135"/>
        <v>129.73695154847749</v>
      </c>
      <c r="BK86" s="2">
        <f t="shared" si="136"/>
        <v>114.67728837718413</v>
      </c>
      <c r="BL86" s="2">
        <f t="shared" si="137"/>
        <v>198.66958982355112</v>
      </c>
      <c r="BM86" s="2">
        <f t="shared" si="138"/>
        <v>183.14891243347358</v>
      </c>
      <c r="BN86" s="2">
        <f t="shared" si="139"/>
        <v>289.87352176113285</v>
      </c>
      <c r="BO86" s="2">
        <f t="shared" si="140"/>
        <v>284.89752122132421</v>
      </c>
      <c r="BP86" s="2">
        <f t="shared" si="141"/>
        <v>392.88210244719426</v>
      </c>
      <c r="BQ86" s="2">
        <f t="shared" si="142"/>
        <v>427.11219466239288</v>
      </c>
      <c r="BR86" s="2">
        <f t="shared" si="143"/>
        <v>475.14734327849158</v>
      </c>
      <c r="BS86" s="2">
        <f t="shared" si="144"/>
        <v>608.11685380377685</v>
      </c>
      <c r="BU86" s="2">
        <f t="shared" si="145"/>
        <v>3.1723334472805145</v>
      </c>
      <c r="BV86" s="2">
        <f t="shared" si="146"/>
        <v>5.0664733092987424</v>
      </c>
      <c r="BW86" s="2">
        <f t="shared" si="147"/>
        <v>7.8811589322296225</v>
      </c>
      <c r="BX86" s="2">
        <f t="shared" si="148"/>
        <v>11.815262813089593</v>
      </c>
      <c r="BY86" s="2">
        <f t="shared" si="149"/>
        <v>16.822419351524658</v>
      </c>
      <c r="CA86" s="2">
        <f t="shared" si="150"/>
        <v>0.98835315384695677</v>
      </c>
      <c r="CB86" s="2">
        <f t="shared" si="151"/>
        <v>1.5784799918872003</v>
      </c>
      <c r="CC86" s="2">
        <f t="shared" si="152"/>
        <v>2.4554065378328072</v>
      </c>
      <c r="CD86" s="2">
        <f t="shared" si="163"/>
        <v>3.6810923123035639</v>
      </c>
      <c r="CE86" s="2">
        <f t="shared" si="153"/>
        <v>5.2410919273535219</v>
      </c>
      <c r="CG86" s="2">
        <f t="shared" si="154"/>
        <v>42.80523788921905</v>
      </c>
      <c r="CH86" s="2">
        <f t="shared" si="155"/>
        <v>68.363429906722118</v>
      </c>
      <c r="CI86" s="2">
        <f t="shared" si="156"/>
        <v>106.3428194239891</v>
      </c>
      <c r="CJ86" s="2">
        <f t="shared" si="157"/>
        <v>159.42685213986647</v>
      </c>
      <c r="CK86" s="2">
        <f t="shared" si="158"/>
        <v>226.98990323085704</v>
      </c>
    </row>
    <row r="87" spans="1:89">
      <c r="A87" s="2">
        <v>1</v>
      </c>
      <c r="B87" s="2">
        <f t="shared" si="120"/>
        <v>1333.0434782608695</v>
      </c>
      <c r="C87" s="3">
        <v>7.6</v>
      </c>
      <c r="D87" s="2">
        <f t="shared" si="92"/>
        <v>52.352800000000002</v>
      </c>
      <c r="E87" s="2">
        <f t="shared" si="93"/>
        <v>32.316000000000003</v>
      </c>
      <c r="F87" s="2">
        <f t="shared" si="94"/>
        <v>7.1067999999999998</v>
      </c>
      <c r="G87" s="2">
        <f t="shared" si="95"/>
        <v>1.7036</v>
      </c>
      <c r="H87" s="3">
        <f t="shared" si="79"/>
        <v>93.479199999999992</v>
      </c>
      <c r="J87" s="2">
        <f t="shared" si="121"/>
        <v>56.004758277777313</v>
      </c>
      <c r="K87" s="2">
        <f t="shared" si="122"/>
        <v>34.570257340670445</v>
      </c>
      <c r="L87" s="2">
        <f t="shared" si="123"/>
        <v>7.6025468767383551</v>
      </c>
      <c r="M87" s="2">
        <f t="shared" si="124"/>
        <v>1.8224375048139054</v>
      </c>
      <c r="N87" s="3">
        <f t="shared" si="74"/>
        <v>100.00000000000003</v>
      </c>
      <c r="O87" s="2">
        <v>8.0000000000000002E-3</v>
      </c>
      <c r="P87" s="2">
        <f t="shared" si="96"/>
        <v>9.1040169140861951E-2</v>
      </c>
      <c r="Q87" s="2">
        <f t="shared" si="97"/>
        <v>0.22139112714683196</v>
      </c>
      <c r="R87" s="2">
        <v>0.3</v>
      </c>
      <c r="S87" s="2">
        <f t="shared" si="159"/>
        <v>5.8251878154318835E-2</v>
      </c>
      <c r="T87" s="2">
        <v>0.12</v>
      </c>
      <c r="U87" s="2">
        <f t="shared" si="98"/>
        <v>0.67566423330505609</v>
      </c>
      <c r="V87" s="2">
        <f t="shared" si="99"/>
        <v>1.2373466396562467</v>
      </c>
      <c r="W87" s="2">
        <v>0.06</v>
      </c>
      <c r="X87" s="2">
        <f t="shared" si="125"/>
        <v>0.39594789495625987</v>
      </c>
      <c r="Y87" s="2">
        <v>2.6700000000000002E-2</v>
      </c>
      <c r="Z87" s="2">
        <v>0.21</v>
      </c>
      <c r="AA87" s="2">
        <v>0.442</v>
      </c>
      <c r="AB87" s="2">
        <v>0.5</v>
      </c>
      <c r="AC87" s="2">
        <f t="shared" si="126"/>
        <v>0.13026625559482752</v>
      </c>
      <c r="AD87" s="2">
        <f t="shared" si="100"/>
        <v>0.14140536682563509</v>
      </c>
      <c r="AE87" s="2">
        <f t="shared" si="101"/>
        <v>0.81829669821460893</v>
      </c>
      <c r="AF87" s="2">
        <f t="shared" si="102"/>
        <v>1.6494799405826148</v>
      </c>
      <c r="AG87" s="2">
        <f t="shared" si="103"/>
        <v>8.5019340855022971</v>
      </c>
      <c r="AH87" s="2">
        <f t="shared" si="127"/>
        <v>0.64242592937944121</v>
      </c>
      <c r="AI87" s="2">
        <f t="shared" si="104"/>
        <v>7.8066712817652748E-2</v>
      </c>
      <c r="AJ87" s="2">
        <f t="shared" si="105"/>
        <v>0.5186934918197913</v>
      </c>
      <c r="AK87" s="2">
        <f t="shared" si="106"/>
        <v>0.8919634084820689</v>
      </c>
      <c r="AL87" s="2">
        <f t="shared" si="107"/>
        <v>5.5401016545470014</v>
      </c>
      <c r="AM87" s="2">
        <f t="shared" si="128"/>
        <v>0.39181157535082706</v>
      </c>
      <c r="AN87" s="2">
        <f t="shared" si="108"/>
        <v>4.3098870905436001E-2</v>
      </c>
      <c r="AO87" s="2">
        <f t="shared" si="109"/>
        <v>0.32878409389065805</v>
      </c>
      <c r="AP87" s="2">
        <f t="shared" si="110"/>
        <v>0.48233306904595391</v>
      </c>
      <c r="AQ87" s="2">
        <f t="shared" si="111"/>
        <v>3.6100875440862801</v>
      </c>
      <c r="AR87" s="2">
        <f t="shared" si="129"/>
        <v>0.24026011286050575</v>
      </c>
      <c r="AS87" s="2">
        <f t="shared" si="112"/>
        <v>2.379391428536505E-2</v>
      </c>
      <c r="AT87" s="2">
        <f t="shared" si="113"/>
        <v>0.20840627866034159</v>
      </c>
      <c r="AU87" s="2">
        <f t="shared" si="114"/>
        <v>0.26082369218620871</v>
      </c>
      <c r="AV87" s="2">
        <f t="shared" si="115"/>
        <v>2.3524355487719939</v>
      </c>
      <c r="AW87" s="2">
        <f t="shared" si="130"/>
        <v>0.14807322220882696</v>
      </c>
      <c r="AX87" s="2">
        <f t="shared" si="116"/>
        <v>1.3136083269130168E-2</v>
      </c>
      <c r="AY87" s="2">
        <f t="shared" si="117"/>
        <v>0.13210242767856148</v>
      </c>
      <c r="AZ87" s="2">
        <f t="shared" si="118"/>
        <v>0.14104153907632003</v>
      </c>
      <c r="BA87" s="2">
        <f t="shared" si="119"/>
        <v>1.5329137987779315</v>
      </c>
      <c r="BB87" s="2">
        <f t="shared" si="131"/>
        <v>9.1684125993142726E-2</v>
      </c>
      <c r="BD87" s="2">
        <f t="shared" si="160"/>
        <v>7210.1458486186393</v>
      </c>
      <c r="BE87" s="2">
        <f t="shared" si="161"/>
        <v>11545.066684155667</v>
      </c>
      <c r="BF87" s="2">
        <f t="shared" si="132"/>
        <v>37.318475765002496</v>
      </c>
      <c r="BG87" s="2">
        <f t="shared" si="133"/>
        <v>36.164576536066775</v>
      </c>
      <c r="BH87" s="2">
        <f t="shared" si="162"/>
        <v>2.2792217362697595</v>
      </c>
      <c r="BI87" s="2">
        <f t="shared" si="134"/>
        <v>2.673787160858454</v>
      </c>
      <c r="BJ87" s="2">
        <f t="shared" si="135"/>
        <v>130.17573414188396</v>
      </c>
      <c r="BK87" s="2">
        <f t="shared" si="136"/>
        <v>114.88121529514071</v>
      </c>
      <c r="BL87" s="2">
        <f t="shared" si="137"/>
        <v>199.08034295321818</v>
      </c>
      <c r="BM87" s="2">
        <f t="shared" si="138"/>
        <v>183.35853651925973</v>
      </c>
      <c r="BN87" s="2">
        <f t="shared" si="139"/>
        <v>289.9063009062038</v>
      </c>
      <c r="BO87" s="2">
        <f t="shared" si="140"/>
        <v>284.96342621717787</v>
      </c>
      <c r="BP87" s="2">
        <f t="shared" si="141"/>
        <v>391.75555561858414</v>
      </c>
      <c r="BQ87" s="2">
        <f t="shared" si="142"/>
        <v>426.64697572760593</v>
      </c>
      <c r="BR87" s="2">
        <f t="shared" si="143"/>
        <v>471.59573894366781</v>
      </c>
      <c r="BS87" s="2">
        <f t="shared" si="144"/>
        <v>606.32052334509126</v>
      </c>
      <c r="BU87" s="2">
        <f t="shared" si="145"/>
        <v>3.1766227147874986</v>
      </c>
      <c r="BV87" s="2">
        <f t="shared" si="146"/>
        <v>5.0701142964137036</v>
      </c>
      <c r="BW87" s="2">
        <f t="shared" si="147"/>
        <v>7.8796284516973421</v>
      </c>
      <c r="BX87" s="2">
        <f t="shared" si="148"/>
        <v>11.797372362486058</v>
      </c>
      <c r="BY87" s="2">
        <f t="shared" si="149"/>
        <v>16.765591676164394</v>
      </c>
      <c r="CA87" s="2">
        <f t="shared" si="150"/>
        <v>0.99506757681012381</v>
      </c>
      <c r="CB87" s="2">
        <f t="shared" si="151"/>
        <v>1.5881981588802698</v>
      </c>
      <c r="CC87" s="2">
        <f t="shared" si="152"/>
        <v>2.4682700759819673</v>
      </c>
      <c r="CD87" s="2">
        <f t="shared" si="163"/>
        <v>3.6954916537046252</v>
      </c>
      <c r="CE87" s="2">
        <f t="shared" si="153"/>
        <v>5.2517715136041563</v>
      </c>
      <c r="CG87" s="2">
        <f t="shared" si="154"/>
        <v>42.965729276019339</v>
      </c>
      <c r="CH87" s="2">
        <f t="shared" si="155"/>
        <v>68.576339659133566</v>
      </c>
      <c r="CI87" s="2">
        <f t="shared" si="156"/>
        <v>106.57670527735149</v>
      </c>
      <c r="CJ87" s="2">
        <f t="shared" si="157"/>
        <v>159.5665436551148</v>
      </c>
      <c r="CK87" s="2">
        <f t="shared" si="158"/>
        <v>226.76469250096338</v>
      </c>
    </row>
    <row r="88" spans="1:89">
      <c r="A88" s="2">
        <v>1</v>
      </c>
      <c r="B88" s="2">
        <f t="shared" si="120"/>
        <v>1333.4782608695652</v>
      </c>
      <c r="C88" s="3">
        <v>7.7</v>
      </c>
      <c r="D88" s="2">
        <f t="shared" si="92"/>
        <v>52.370600000000003</v>
      </c>
      <c r="E88" s="2">
        <f t="shared" si="93"/>
        <v>32.307000000000002</v>
      </c>
      <c r="F88" s="2">
        <f t="shared" si="94"/>
        <v>7.0160999999999998</v>
      </c>
      <c r="G88" s="2">
        <f t="shared" si="95"/>
        <v>1.6997</v>
      </c>
      <c r="H88" s="3">
        <f t="shared" si="79"/>
        <v>93.393400000000014</v>
      </c>
      <c r="J88" s="2">
        <f t="shared" si="121"/>
        <v>56.075268702071021</v>
      </c>
      <c r="K88" s="2">
        <f t="shared" si="122"/>
        <v>34.592380189606544</v>
      </c>
      <c r="L88" s="2">
        <f t="shared" si="123"/>
        <v>7.5124152242021376</v>
      </c>
      <c r="M88" s="2">
        <f t="shared" si="124"/>
        <v>1.8199358841202908</v>
      </c>
      <c r="N88" s="3">
        <f t="shared" si="74"/>
        <v>100</v>
      </c>
      <c r="O88" s="2">
        <v>8.0000000000000002E-3</v>
      </c>
      <c r="P88" s="2">
        <f t="shared" si="96"/>
        <v>9.0907467345556103E-2</v>
      </c>
      <c r="Q88" s="2">
        <f t="shared" si="97"/>
        <v>0.22131220972312268</v>
      </c>
      <c r="R88" s="2">
        <v>0.3</v>
      </c>
      <c r="S88" s="2">
        <f t="shared" si="159"/>
        <v>5.8018778009701774E-2</v>
      </c>
      <c r="T88" s="2">
        <v>0.12</v>
      </c>
      <c r="U88" s="2">
        <f t="shared" si="98"/>
        <v>0.67568336857230904</v>
      </c>
      <c r="V88" s="2">
        <f t="shared" si="99"/>
        <v>1.2362996631924268</v>
      </c>
      <c r="W88" s="2">
        <v>0.06</v>
      </c>
      <c r="X88" s="2">
        <f t="shared" si="125"/>
        <v>0.39499320782185859</v>
      </c>
      <c r="Y88" s="2">
        <v>2.6700000000000002E-2</v>
      </c>
      <c r="Z88" s="2">
        <v>0.21</v>
      </c>
      <c r="AA88" s="2">
        <v>0.442</v>
      </c>
      <c r="AB88" s="2">
        <v>0.5</v>
      </c>
      <c r="AC88" s="2">
        <f t="shared" si="126"/>
        <v>0.12992064985320162</v>
      </c>
      <c r="AD88" s="2">
        <f t="shared" si="100"/>
        <v>0.14130276462743388</v>
      </c>
      <c r="AE88" s="2">
        <f t="shared" si="101"/>
        <v>0.81640018689378924</v>
      </c>
      <c r="AF88" s="2">
        <f t="shared" si="102"/>
        <v>1.6458256060629481</v>
      </c>
      <c r="AG88" s="2">
        <f t="shared" si="103"/>
        <v>8.493866934773818</v>
      </c>
      <c r="AH88" s="2">
        <f t="shared" si="127"/>
        <v>0.63987234715631347</v>
      </c>
      <c r="AI88" s="2">
        <f t="shared" si="104"/>
        <v>7.801006845880526E-2</v>
      </c>
      <c r="AJ88" s="2">
        <f t="shared" si="105"/>
        <v>0.5174913507364679</v>
      </c>
      <c r="AK88" s="2">
        <f t="shared" si="106"/>
        <v>0.88998731129306985</v>
      </c>
      <c r="AL88" s="2">
        <f t="shared" si="107"/>
        <v>5.5348448700731554</v>
      </c>
      <c r="AM88" s="2">
        <f t="shared" si="128"/>
        <v>0.39034710118593419</v>
      </c>
      <c r="AN88" s="2">
        <f t="shared" si="108"/>
        <v>4.3067598832853785E-2</v>
      </c>
      <c r="AO88" s="2">
        <f t="shared" si="109"/>
        <v>0.32802209306928165</v>
      </c>
      <c r="AP88" s="2">
        <f t="shared" si="110"/>
        <v>0.48126448594844201</v>
      </c>
      <c r="AQ88" s="2">
        <f t="shared" si="111"/>
        <v>3.6066620740616631</v>
      </c>
      <c r="AR88" s="2">
        <f t="shared" si="129"/>
        <v>0.23941444512535795</v>
      </c>
      <c r="AS88" s="2">
        <f t="shared" si="112"/>
        <v>2.3776649679612846E-2</v>
      </c>
      <c r="AT88" s="2">
        <f t="shared" si="113"/>
        <v>0.2079232694197182</v>
      </c>
      <c r="AU88" s="2">
        <f t="shared" si="114"/>
        <v>0.26024585125680255</v>
      </c>
      <c r="AV88" s="2">
        <f t="shared" si="115"/>
        <v>2.3502034152409492</v>
      </c>
      <c r="AW88" s="2">
        <f t="shared" si="130"/>
        <v>0.14758137231048299</v>
      </c>
      <c r="AX88" s="2">
        <f t="shared" si="116"/>
        <v>1.3126551869796305E-2</v>
      </c>
      <c r="AY88" s="2">
        <f t="shared" si="117"/>
        <v>0.13179626275067313</v>
      </c>
      <c r="AZ88" s="2">
        <f t="shared" si="118"/>
        <v>0.14072906909576879</v>
      </c>
      <c r="BA88" s="2">
        <f t="shared" si="119"/>
        <v>1.5314592771897677</v>
      </c>
      <c r="BB88" s="2">
        <f t="shared" si="131"/>
        <v>9.1395942466604929E-2</v>
      </c>
      <c r="BD88" s="2">
        <f t="shared" si="160"/>
        <v>7114.1110643880738</v>
      </c>
      <c r="BE88" s="2">
        <f t="shared" si="161"/>
        <v>11487.521805976867</v>
      </c>
      <c r="BF88" s="2">
        <f t="shared" si="132"/>
        <v>37.346837381681986</v>
      </c>
      <c r="BG88" s="2">
        <f t="shared" si="133"/>
        <v>36.179930573022808</v>
      </c>
      <c r="BH88" s="2">
        <f t="shared" si="162"/>
        <v>2.2688517816552798</v>
      </c>
      <c r="BI88" s="2">
        <f t="shared" si="134"/>
        <v>2.668528259829841</v>
      </c>
      <c r="BJ88" s="2">
        <f t="shared" si="135"/>
        <v>130.61581859023201</v>
      </c>
      <c r="BK88" s="2">
        <f t="shared" si="136"/>
        <v>115.08556079247955</v>
      </c>
      <c r="BL88" s="2">
        <f t="shared" si="137"/>
        <v>199.49049144193302</v>
      </c>
      <c r="BM88" s="2">
        <f t="shared" si="138"/>
        <v>183.56804242734637</v>
      </c>
      <c r="BN88" s="2">
        <f t="shared" si="139"/>
        <v>289.93456425520515</v>
      </c>
      <c r="BO88" s="2">
        <f t="shared" si="140"/>
        <v>285.02798645143804</v>
      </c>
      <c r="BP88" s="2">
        <f t="shared" si="141"/>
        <v>390.62141588095272</v>
      </c>
      <c r="BQ88" s="2">
        <f t="shared" si="142"/>
        <v>426.17911131401308</v>
      </c>
      <c r="BR88" s="2">
        <f t="shared" si="143"/>
        <v>468.04925070639734</v>
      </c>
      <c r="BS88" s="2">
        <f t="shared" si="144"/>
        <v>604.52479253160175</v>
      </c>
      <c r="BU88" s="2">
        <f t="shared" si="145"/>
        <v>3.1809226543483726</v>
      </c>
      <c r="BV88" s="2">
        <f t="shared" si="146"/>
        <v>5.0737533079795902</v>
      </c>
      <c r="BW88" s="2">
        <f t="shared" si="147"/>
        <v>7.8780689165823388</v>
      </c>
      <c r="BX88" s="2">
        <f t="shared" si="148"/>
        <v>11.77943419360205</v>
      </c>
      <c r="BY88" s="2">
        <f t="shared" si="149"/>
        <v>16.708843354784086</v>
      </c>
      <c r="CA88" s="2">
        <f t="shared" si="150"/>
        <v>1.001831054045107</v>
      </c>
      <c r="CB88" s="2">
        <f t="shared" si="151"/>
        <v>1.597977749490211</v>
      </c>
      <c r="CC88" s="2">
        <f t="shared" si="152"/>
        <v>2.4811964779308644</v>
      </c>
      <c r="CD88" s="2">
        <f t="shared" si="163"/>
        <v>3.7099308146015919</v>
      </c>
      <c r="CE88" s="2">
        <f t="shared" si="153"/>
        <v>5.2624473993779262</v>
      </c>
      <c r="CG88" s="2">
        <f t="shared" si="154"/>
        <v>43.126978464083422</v>
      </c>
      <c r="CH88" s="2">
        <f t="shared" si="155"/>
        <v>68.789993791953179</v>
      </c>
      <c r="CI88" s="2">
        <f t="shared" si="156"/>
        <v>106.81093048256228</v>
      </c>
      <c r="CJ88" s="2">
        <f t="shared" si="157"/>
        <v>159.7056766193619</v>
      </c>
      <c r="CK88" s="2">
        <f t="shared" si="158"/>
        <v>226.53865114778637</v>
      </c>
    </row>
    <row r="89" spans="1:89">
      <c r="A89" s="2">
        <v>1</v>
      </c>
      <c r="B89" s="2">
        <f t="shared" si="120"/>
        <v>1333.9130434782608</v>
      </c>
      <c r="C89" s="3">
        <v>7.8</v>
      </c>
      <c r="D89" s="2">
        <f t="shared" si="92"/>
        <v>52.388399999999997</v>
      </c>
      <c r="E89" s="2">
        <f t="shared" si="93"/>
        <v>32.298000000000002</v>
      </c>
      <c r="F89" s="2">
        <f t="shared" si="94"/>
        <v>6.9253999999999998</v>
      </c>
      <c r="G89" s="2">
        <f t="shared" si="95"/>
        <v>1.6958</v>
      </c>
      <c r="H89" s="3">
        <f t="shared" si="79"/>
        <v>93.307599999999994</v>
      </c>
      <c r="J89" s="2">
        <f t="shared" si="121"/>
        <v>56.145908800569302</v>
      </c>
      <c r="K89" s="2">
        <f t="shared" si="122"/>
        <v>34.614543724198249</v>
      </c>
      <c r="L89" s="2">
        <f t="shared" si="123"/>
        <v>7.4221178124825844</v>
      </c>
      <c r="M89" s="2">
        <f t="shared" si="124"/>
        <v>1.8174296627498725</v>
      </c>
      <c r="N89" s="3">
        <f t="shared" ref="N89:N154" si="164">SUM(J89:M89)</f>
        <v>100</v>
      </c>
      <c r="O89" s="2">
        <v>8.0000000000000002E-3</v>
      </c>
      <c r="P89" s="2">
        <f t="shared" si="96"/>
        <v>9.07750306252776E-2</v>
      </c>
      <c r="Q89" s="2">
        <f t="shared" si="97"/>
        <v>0.22123336310901717</v>
      </c>
      <c r="R89" s="2">
        <v>0.3</v>
      </c>
      <c r="S89" s="2">
        <f t="shared" si="159"/>
        <v>5.7785525209204866E-2</v>
      </c>
      <c r="T89" s="2">
        <v>0.12</v>
      </c>
      <c r="U89" s="2">
        <f t="shared" si="98"/>
        <v>0.67570249402715066</v>
      </c>
      <c r="V89" s="2">
        <f t="shared" si="99"/>
        <v>1.2352541384134166</v>
      </c>
      <c r="W89" s="2">
        <v>0.06</v>
      </c>
      <c r="X89" s="2">
        <f t="shared" si="125"/>
        <v>0.39403890103546962</v>
      </c>
      <c r="Y89" s="2">
        <v>2.6700000000000002E-2</v>
      </c>
      <c r="Z89" s="2">
        <v>0.21</v>
      </c>
      <c r="AA89" s="2">
        <v>0.442</v>
      </c>
      <c r="AB89" s="2">
        <v>0.5</v>
      </c>
      <c r="AC89" s="2">
        <f t="shared" si="126"/>
        <v>0.12957440851549071</v>
      </c>
      <c r="AD89" s="2">
        <f t="shared" si="100"/>
        <v>0.14120029233285999</v>
      </c>
      <c r="AE89" s="2">
        <f t="shared" si="101"/>
        <v>0.81450909360763357</v>
      </c>
      <c r="AF89" s="2">
        <f t="shared" si="102"/>
        <v>1.642181338281923</v>
      </c>
      <c r="AG89" s="2">
        <f t="shared" si="103"/>
        <v>8.4858117974888874</v>
      </c>
      <c r="AH89" s="2">
        <f t="shared" si="127"/>
        <v>0.63732508805830868</v>
      </c>
      <c r="AI89" s="2">
        <f t="shared" si="104"/>
        <v>7.7953495816819665E-2</v>
      </c>
      <c r="AJ89" s="2">
        <f t="shared" si="105"/>
        <v>0.51629264398121255</v>
      </c>
      <c r="AK89" s="2">
        <f t="shared" si="106"/>
        <v>0.88801665773650917</v>
      </c>
      <c r="AL89" s="2">
        <f t="shared" si="107"/>
        <v>5.5295959139002369</v>
      </c>
      <c r="AM89" s="2">
        <f t="shared" si="128"/>
        <v>0.38888620056496492</v>
      </c>
      <c r="AN89" s="2">
        <f t="shared" si="108"/>
        <v>4.303636635353305E-2</v>
      </c>
      <c r="AO89" s="2">
        <f t="shared" si="109"/>
        <v>0.32726226916444628</v>
      </c>
      <c r="AP89" s="2">
        <f t="shared" si="110"/>
        <v>0.48019884651870376</v>
      </c>
      <c r="AQ89" s="2">
        <f t="shared" si="111"/>
        <v>3.6032417051802081</v>
      </c>
      <c r="AR89" s="2">
        <f t="shared" si="129"/>
        <v>0.2385708079499842</v>
      </c>
      <c r="AS89" s="2">
        <f t="shared" si="112"/>
        <v>2.3759406932407068E-2</v>
      </c>
      <c r="AT89" s="2">
        <f t="shared" si="113"/>
        <v>0.20744164006055402</v>
      </c>
      <c r="AU89" s="2">
        <f t="shared" si="114"/>
        <v>0.25966960212847034</v>
      </c>
      <c r="AV89" s="2">
        <f t="shared" si="115"/>
        <v>2.3479746057596311</v>
      </c>
      <c r="AW89" s="2">
        <f t="shared" si="130"/>
        <v>0.1470906829008696</v>
      </c>
      <c r="AX89" s="2">
        <f t="shared" si="116"/>
        <v>1.3117032538072768E-2</v>
      </c>
      <c r="AY89" s="2">
        <f t="shared" si="117"/>
        <v>0.13149097248784691</v>
      </c>
      <c r="AZ89" s="2">
        <f t="shared" si="118"/>
        <v>0.14041745988852952</v>
      </c>
      <c r="BA89" s="2">
        <f t="shared" si="119"/>
        <v>1.5300069216467889</v>
      </c>
      <c r="BB89" s="2">
        <f t="shared" si="131"/>
        <v>9.1108426229703679E-2</v>
      </c>
      <c r="BD89" s="2">
        <f t="shared" si="160"/>
        <v>7018.8337162192738</v>
      </c>
      <c r="BE89" s="2">
        <f t="shared" si="161"/>
        <v>11430.230933031256</v>
      </c>
      <c r="BF89" s="2">
        <f t="shared" si="132"/>
        <v>37.375088416144457</v>
      </c>
      <c r="BG89" s="2">
        <f t="shared" si="133"/>
        <v>36.195253109473093</v>
      </c>
      <c r="BH89" s="2">
        <f t="shared" si="162"/>
        <v>2.2584884536725398</v>
      </c>
      <c r="BI89" s="2">
        <f t="shared" si="134"/>
        <v>2.6632713392380807</v>
      </c>
      <c r="BJ89" s="2">
        <f t="shared" si="135"/>
        <v>131.05720718144832</v>
      </c>
      <c r="BK89" s="2">
        <f t="shared" si="136"/>
        <v>115.29032548977402</v>
      </c>
      <c r="BL89" s="2">
        <f t="shared" si="137"/>
        <v>199.90001975917377</v>
      </c>
      <c r="BM89" s="2">
        <f t="shared" si="138"/>
        <v>183.7774267521134</v>
      </c>
      <c r="BN89" s="2">
        <f t="shared" si="139"/>
        <v>289.95828555858918</v>
      </c>
      <c r="BO89" s="2">
        <f t="shared" si="140"/>
        <v>285.09119541435018</v>
      </c>
      <c r="BP89" s="2">
        <f t="shared" si="141"/>
        <v>389.47971105967781</v>
      </c>
      <c r="BQ89" s="2">
        <f t="shared" si="142"/>
        <v>425.70860618254721</v>
      </c>
      <c r="BR89" s="2">
        <f t="shared" si="143"/>
        <v>464.50805647691305</v>
      </c>
      <c r="BS89" s="2">
        <f t="shared" si="144"/>
        <v>602.7297061719263</v>
      </c>
      <c r="BU89" s="2">
        <f t="shared" si="145"/>
        <v>3.1852332995455694</v>
      </c>
      <c r="BV89" s="2">
        <f t="shared" si="146"/>
        <v>5.0773902919334697</v>
      </c>
      <c r="BW89" s="2">
        <f t="shared" si="147"/>
        <v>7.8764802266221912</v>
      </c>
      <c r="BX89" s="2">
        <f t="shared" si="148"/>
        <v>11.761448521854097</v>
      </c>
      <c r="BY89" s="2">
        <f t="shared" si="149"/>
        <v>16.652175475854836</v>
      </c>
      <c r="CA89" s="2">
        <f t="shared" si="150"/>
        <v>1.0086438862456075</v>
      </c>
      <c r="CB89" s="2">
        <f t="shared" si="151"/>
        <v>1.6078190180832705</v>
      </c>
      <c r="CC89" s="2">
        <f t="shared" si="152"/>
        <v>2.494185787537234</v>
      </c>
      <c r="CD89" s="2">
        <f t="shared" si="163"/>
        <v>3.7244094951076447</v>
      </c>
      <c r="CE89" s="2">
        <f t="shared" si="153"/>
        <v>5.2731192370763811</v>
      </c>
      <c r="CG89" s="2">
        <f t="shared" si="154"/>
        <v>43.288989668907242</v>
      </c>
      <c r="CH89" s="2">
        <f t="shared" si="155"/>
        <v>69.004394724830846</v>
      </c>
      <c r="CI89" s="2">
        <f t="shared" si="156"/>
        <v>107.04549371822932</v>
      </c>
      <c r="CJ89" s="2">
        <f t="shared" si="157"/>
        <v>159.8442486541141</v>
      </c>
      <c r="CK89" s="2">
        <f t="shared" si="158"/>
        <v>226.31179080099199</v>
      </c>
    </row>
    <row r="90" spans="1:89">
      <c r="A90" s="2">
        <v>1</v>
      </c>
      <c r="B90" s="2">
        <f t="shared" si="120"/>
        <v>1334.3478260869565</v>
      </c>
      <c r="C90" s="3">
        <v>7.9</v>
      </c>
      <c r="D90" s="2">
        <f t="shared" si="92"/>
        <v>52.406199999999998</v>
      </c>
      <c r="E90" s="2">
        <f t="shared" si="93"/>
        <v>32.289000000000001</v>
      </c>
      <c r="F90" s="2">
        <f t="shared" si="94"/>
        <v>6.8346999999999998</v>
      </c>
      <c r="G90" s="2">
        <f t="shared" si="95"/>
        <v>1.6919</v>
      </c>
      <c r="H90" s="3">
        <f t="shared" si="79"/>
        <v>93.221800000000002</v>
      </c>
      <c r="J90" s="2">
        <f t="shared" si="121"/>
        <v>56.216678931322932</v>
      </c>
      <c r="K90" s="2">
        <f t="shared" si="122"/>
        <v>34.636748056785002</v>
      </c>
      <c r="L90" s="2">
        <f t="shared" si="123"/>
        <v>7.331654183892609</v>
      </c>
      <c r="M90" s="2">
        <f t="shared" si="124"/>
        <v>1.8149188279994592</v>
      </c>
      <c r="N90" s="3">
        <f t="shared" si="164"/>
        <v>100.00000000000001</v>
      </c>
      <c r="O90" s="2">
        <v>8.0000000000000002E-3</v>
      </c>
      <c r="P90" s="2">
        <f t="shared" si="96"/>
        <v>9.0642858326901235E-2</v>
      </c>
      <c r="Q90" s="2">
        <f t="shared" si="97"/>
        <v>0.22115458721425496</v>
      </c>
      <c r="R90" s="2">
        <v>0.3</v>
      </c>
      <c r="S90" s="2">
        <f t="shared" si="159"/>
        <v>5.7552118815025921E-2</v>
      </c>
      <c r="T90" s="2">
        <v>0.12</v>
      </c>
      <c r="U90" s="2">
        <f t="shared" si="98"/>
        <v>0.67572160967711936</v>
      </c>
      <c r="V90" s="2">
        <f t="shared" si="99"/>
        <v>1.2342100626754717</v>
      </c>
      <c r="W90" s="2">
        <v>0.06</v>
      </c>
      <c r="X90" s="2">
        <f t="shared" si="125"/>
        <v>0.39308497122167296</v>
      </c>
      <c r="Y90" s="2">
        <v>2.6700000000000002E-2</v>
      </c>
      <c r="Z90" s="2">
        <v>0.21</v>
      </c>
      <c r="AA90" s="2">
        <v>0.442</v>
      </c>
      <c r="AB90" s="2">
        <v>0.5</v>
      </c>
      <c r="AC90" s="2">
        <f t="shared" si="126"/>
        <v>0.12922752982671434</v>
      </c>
      <c r="AD90" s="2">
        <f t="shared" si="100"/>
        <v>0.14109794972227885</v>
      </c>
      <c r="AE90" s="2">
        <f t="shared" si="101"/>
        <v>0.81262340023501622</v>
      </c>
      <c r="AF90" s="2">
        <f t="shared" si="102"/>
        <v>1.6385471046165225</v>
      </c>
      <c r="AG90" s="2">
        <f t="shared" si="103"/>
        <v>8.4777686504497876</v>
      </c>
      <c r="AH90" s="2">
        <f t="shared" si="127"/>
        <v>0.63478412794585248</v>
      </c>
      <c r="AI90" s="2">
        <f t="shared" si="104"/>
        <v>7.7896994770440736E-2</v>
      </c>
      <c r="AJ90" s="2">
        <f t="shared" si="105"/>
        <v>0.51509736006759255</v>
      </c>
      <c r="AK90" s="2">
        <f t="shared" si="106"/>
        <v>0.88605143017134957</v>
      </c>
      <c r="AL90" s="2">
        <f t="shared" si="107"/>
        <v>5.5243547709119536</v>
      </c>
      <c r="AM90" s="2">
        <f t="shared" si="128"/>
        <v>0.38742885991537629</v>
      </c>
      <c r="AN90" s="2">
        <f t="shared" si="108"/>
        <v>4.3005173400531463E-2</v>
      </c>
      <c r="AO90" s="2">
        <f t="shared" si="109"/>
        <v>0.3265046148952499</v>
      </c>
      <c r="AP90" s="2">
        <f t="shared" si="110"/>
        <v>0.47913614121727183</v>
      </c>
      <c r="AQ90" s="2">
        <f t="shared" si="111"/>
        <v>3.5998264275917098</v>
      </c>
      <c r="AR90" s="2">
        <f t="shared" si="129"/>
        <v>0.23772919366323925</v>
      </c>
      <c r="AS90" s="2">
        <f t="shared" si="112"/>
        <v>2.3742186006790348E-2</v>
      </c>
      <c r="AT90" s="2">
        <f t="shared" si="113"/>
        <v>0.20696138596770597</v>
      </c>
      <c r="AU90" s="2">
        <f t="shared" si="114"/>
        <v>0.25909493964270386</v>
      </c>
      <c r="AV90" s="2">
        <f t="shared" si="115"/>
        <v>2.3457491139093656</v>
      </c>
      <c r="AW90" s="2">
        <f t="shared" si="130"/>
        <v>0.14660114961971937</v>
      </c>
      <c r="AX90" s="2">
        <f t="shared" si="116"/>
        <v>1.3107525253556244E-2</v>
      </c>
      <c r="AY90" s="2">
        <f t="shared" si="117"/>
        <v>0.13118655396468334</v>
      </c>
      <c r="AZ90" s="2">
        <f t="shared" si="118"/>
        <v>0.14010670866511662</v>
      </c>
      <c r="BA90" s="2">
        <f t="shared" si="119"/>
        <v>1.528556727966405</v>
      </c>
      <c r="BB90" s="2">
        <f t="shared" si="131"/>
        <v>9.0821574789034465E-2</v>
      </c>
      <c r="BD90" s="2">
        <f t="shared" si="160"/>
        <v>6924.3130802998194</v>
      </c>
      <c r="BE90" s="2">
        <f t="shared" si="161"/>
        <v>11373.193998186554</v>
      </c>
      <c r="BF90" s="2">
        <f t="shared" si="132"/>
        <v>37.403227917828609</v>
      </c>
      <c r="BG90" s="2">
        <f t="shared" si="133"/>
        <v>36.210543929832021</v>
      </c>
      <c r="BH90" s="2">
        <f t="shared" si="162"/>
        <v>2.2481317933332234</v>
      </c>
      <c r="BI90" s="2">
        <f t="shared" si="134"/>
        <v>2.6580164082772599</v>
      </c>
      <c r="BJ90" s="2">
        <f t="shared" si="135"/>
        <v>131.49990218585356</v>
      </c>
      <c r="BK90" s="2">
        <f t="shared" si="136"/>
        <v>115.49551000491428</v>
      </c>
      <c r="BL90" s="2">
        <f t="shared" si="137"/>
        <v>200.3089122325849</v>
      </c>
      <c r="BM90" s="2">
        <f t="shared" si="138"/>
        <v>183.98668606199277</v>
      </c>
      <c r="BN90" s="2">
        <f t="shared" si="139"/>
        <v>289.97743857466213</v>
      </c>
      <c r="BO90" s="2">
        <f t="shared" si="140"/>
        <v>285.15304659359469</v>
      </c>
      <c r="BP90" s="2">
        <f t="shared" si="141"/>
        <v>388.33046961302978</v>
      </c>
      <c r="BQ90" s="2">
        <f t="shared" si="142"/>
        <v>425.23546521331286</v>
      </c>
      <c r="BR90" s="2">
        <f t="shared" si="143"/>
        <v>460.9723338075504</v>
      </c>
      <c r="BS90" s="2">
        <f t="shared" si="144"/>
        <v>600.9353090533898</v>
      </c>
      <c r="BU90" s="2">
        <f t="shared" si="145"/>
        <v>3.1895546840919842</v>
      </c>
      <c r="BV90" s="2">
        <f t="shared" si="146"/>
        <v>5.0810251958246759</v>
      </c>
      <c r="BW90" s="2">
        <f t="shared" si="147"/>
        <v>7.8748622817198735</v>
      </c>
      <c r="BX90" s="2">
        <f t="shared" si="148"/>
        <v>11.743415565292933</v>
      </c>
      <c r="BY90" s="2">
        <f t="shared" si="149"/>
        <v>16.595589125031339</v>
      </c>
      <c r="CA90" s="2">
        <f t="shared" si="150"/>
        <v>1.0155063742281187</v>
      </c>
      <c r="CB90" s="2">
        <f t="shared" si="151"/>
        <v>1.6177222167434169</v>
      </c>
      <c r="CC90" s="2">
        <f t="shared" si="152"/>
        <v>2.5072380427086896</v>
      </c>
      <c r="CD90" s="2">
        <f t="shared" si="163"/>
        <v>3.7389273873383</v>
      </c>
      <c r="CE90" s="2">
        <f t="shared" si="153"/>
        <v>5.2837866754863096</v>
      </c>
      <c r="CG90" s="2">
        <f t="shared" si="154"/>
        <v>43.451767131780194</v>
      </c>
      <c r="CH90" s="2">
        <f t="shared" si="155"/>
        <v>69.219544879047632</v>
      </c>
      <c r="CI90" s="2">
        <f t="shared" si="156"/>
        <v>107.28039364452641</v>
      </c>
      <c r="CJ90" s="2">
        <f t="shared" si="157"/>
        <v>159.98225740409205</v>
      </c>
      <c r="CK90" s="2">
        <f t="shared" si="158"/>
        <v>226.08412317622748</v>
      </c>
    </row>
    <row r="91" spans="1:89">
      <c r="A91" s="2">
        <v>1</v>
      </c>
      <c r="B91" s="2">
        <f t="shared" si="120"/>
        <v>1334.7826086956522</v>
      </c>
      <c r="C91" s="3">
        <v>8</v>
      </c>
      <c r="D91" s="2">
        <f t="shared" si="92"/>
        <v>52.423999999999999</v>
      </c>
      <c r="E91" s="2">
        <f t="shared" si="93"/>
        <v>32.28</v>
      </c>
      <c r="F91" s="2">
        <f t="shared" si="94"/>
        <v>6.7439999999999998</v>
      </c>
      <c r="G91" s="2">
        <f t="shared" si="95"/>
        <v>1.6879999999999999</v>
      </c>
      <c r="H91" s="3">
        <f t="shared" si="79"/>
        <v>93.13600000000001</v>
      </c>
      <c r="J91" s="2">
        <f t="shared" si="121"/>
        <v>56.287579453702101</v>
      </c>
      <c r="K91" s="2">
        <f t="shared" si="122"/>
        <v>34.658993300120251</v>
      </c>
      <c r="L91" s="2">
        <f t="shared" si="123"/>
        <v>7.2410238790585799</v>
      </c>
      <c r="M91" s="2">
        <f t="shared" si="124"/>
        <v>1.8124033671190514</v>
      </c>
      <c r="N91" s="3">
        <f t="shared" si="164"/>
        <v>99.999999999999972</v>
      </c>
      <c r="O91" s="2">
        <v>8.0000000000000002E-3</v>
      </c>
      <c r="P91" s="2">
        <f t="shared" si="96"/>
        <v>9.051094979919462E-2</v>
      </c>
      <c r="Q91" s="2">
        <f t="shared" si="97"/>
        <v>0.22107588194872313</v>
      </c>
      <c r="R91" s="2">
        <v>0.3</v>
      </c>
      <c r="S91" s="2">
        <f t="shared" si="159"/>
        <v>5.7318557887177789E-2</v>
      </c>
      <c r="T91" s="2">
        <v>0.12</v>
      </c>
      <c r="U91" s="2">
        <f t="shared" si="98"/>
        <v>0.67574071552974424</v>
      </c>
      <c r="V91" s="2">
        <f t="shared" si="99"/>
        <v>1.2331674333407325</v>
      </c>
      <c r="W91" s="2">
        <v>0.06</v>
      </c>
      <c r="X91" s="2">
        <f t="shared" si="125"/>
        <v>0.39213141500332888</v>
      </c>
      <c r="Y91" s="2">
        <v>2.6700000000000002E-2</v>
      </c>
      <c r="Z91" s="2">
        <v>0.21</v>
      </c>
      <c r="AA91" s="2">
        <v>0.442</v>
      </c>
      <c r="AB91" s="2">
        <v>0.5</v>
      </c>
      <c r="AC91" s="2">
        <f t="shared" si="126"/>
        <v>0.12888001202542515</v>
      </c>
      <c r="AD91" s="2">
        <f t="shared" si="100"/>
        <v>0.14099573657651449</v>
      </c>
      <c r="AE91" s="2">
        <f t="shared" si="101"/>
        <v>0.81074308872373924</v>
      </c>
      <c r="AF91" s="2">
        <f t="shared" si="102"/>
        <v>1.6349228725643545</v>
      </c>
      <c r="AG91" s="2">
        <f t="shared" si="103"/>
        <v>8.469737470513131</v>
      </c>
      <c r="AH91" s="2">
        <f t="shared" si="127"/>
        <v>0.63224944276208617</v>
      </c>
      <c r="AI91" s="2">
        <f t="shared" si="104"/>
        <v>7.7840565198666348E-2</v>
      </c>
      <c r="AJ91" s="2">
        <f t="shared" si="105"/>
        <v>0.51390548755286625</v>
      </c>
      <c r="AK91" s="2">
        <f t="shared" si="106"/>
        <v>0.88409161102178191</v>
      </c>
      <c r="AL91" s="2">
        <f t="shared" si="107"/>
        <v>5.5191214260274162</v>
      </c>
      <c r="AM91" s="2">
        <f t="shared" si="128"/>
        <v>0.38597506571085916</v>
      </c>
      <c r="AN91" s="2">
        <f t="shared" si="108"/>
        <v>4.2974019907046551E-2</v>
      </c>
      <c r="AO91" s="2">
        <f t="shared" si="109"/>
        <v>0.3257491230084853</v>
      </c>
      <c r="AP91" s="2">
        <f t="shared" si="110"/>
        <v>0.47807636053995151</v>
      </c>
      <c r="AQ91" s="2">
        <f t="shared" si="111"/>
        <v>3.5964162314690324</v>
      </c>
      <c r="AR91" s="2">
        <f t="shared" si="129"/>
        <v>0.23688959461993289</v>
      </c>
      <c r="AS91" s="2">
        <f t="shared" si="112"/>
        <v>2.3724986865882546E-2</v>
      </c>
      <c r="AT91" s="2">
        <f t="shared" si="113"/>
        <v>0.20648250254358549</v>
      </c>
      <c r="AU91" s="2">
        <f t="shared" si="114"/>
        <v>0.25852185866006872</v>
      </c>
      <c r="AV91" s="2">
        <f t="shared" si="115"/>
        <v>2.3435269332865132</v>
      </c>
      <c r="AW91" s="2">
        <f t="shared" si="130"/>
        <v>0.1461127681214042</v>
      </c>
      <c r="AX91" s="2">
        <f t="shared" si="116"/>
        <v>1.3098029995886041E-2</v>
      </c>
      <c r="AY91" s="2">
        <f t="shared" si="117"/>
        <v>0.13088300426691038</v>
      </c>
      <c r="AZ91" s="2">
        <f t="shared" si="118"/>
        <v>0.13979681264635876</v>
      </c>
      <c r="BA91" s="2">
        <f t="shared" si="119"/>
        <v>1.5271086919758223</v>
      </c>
      <c r="BB91" s="2">
        <f t="shared" si="131"/>
        <v>9.0535385659491791E-2</v>
      </c>
      <c r="BD91" s="2">
        <f t="shared" si="160"/>
        <v>6830.5484009708161</v>
      </c>
      <c r="BE91" s="2">
        <f t="shared" si="161"/>
        <v>11316.410928221358</v>
      </c>
      <c r="BF91" s="2">
        <f t="shared" si="132"/>
        <v>37.431254929667368</v>
      </c>
      <c r="BG91" s="2">
        <f t="shared" si="133"/>
        <v>36.225802817329964</v>
      </c>
      <c r="BH91" s="2">
        <f t="shared" si="162"/>
        <v>2.2377818419686162</v>
      </c>
      <c r="BI91" s="2">
        <f t="shared" si="134"/>
        <v>2.6527634761984018</v>
      </c>
      <c r="BJ91" s="2">
        <f t="shared" si="135"/>
        <v>131.94390585575741</v>
      </c>
      <c r="BK91" s="2">
        <f t="shared" si="136"/>
        <v>115.70111495304981</v>
      </c>
      <c r="BL91" s="2">
        <f t="shared" si="137"/>
        <v>200.71715304692219</v>
      </c>
      <c r="BM91" s="2">
        <f t="shared" si="138"/>
        <v>184.19581689930439</v>
      </c>
      <c r="BN91" s="2">
        <f t="shared" si="139"/>
        <v>289.99199707154776</v>
      </c>
      <c r="BO91" s="2">
        <f t="shared" si="140"/>
        <v>285.21353347456909</v>
      </c>
      <c r="BP91" s="2">
        <f t="shared" si="141"/>
        <v>387.17372063475335</v>
      </c>
      <c r="BQ91" s="2">
        <f t="shared" si="142"/>
        <v>424.75969340608083</v>
      </c>
      <c r="BR91" s="2">
        <f t="shared" si="143"/>
        <v>457.44225987121922</v>
      </c>
      <c r="BS91" s="2">
        <f t="shared" si="144"/>
        <v>599.14164593861267</v>
      </c>
      <c r="BU91" s="2">
        <f t="shared" si="145"/>
        <v>3.1938868418314215</v>
      </c>
      <c r="BV91" s="2">
        <f t="shared" si="146"/>
        <v>5.084657966812193</v>
      </c>
      <c r="BW91" s="2">
        <f t="shared" si="147"/>
        <v>7.8732149819500084</v>
      </c>
      <c r="BX91" s="2">
        <f t="shared" si="148"/>
        <v>11.725335544610241</v>
      </c>
      <c r="BY91" s="2">
        <f t="shared" si="149"/>
        <v>16.539085385072291</v>
      </c>
      <c r="CA91" s="2">
        <f t="shared" si="150"/>
        <v>1.0224188188899128</v>
      </c>
      <c r="CB91" s="2">
        <f t="shared" si="151"/>
        <v>1.6276875951892913</v>
      </c>
      <c r="CC91" s="2">
        <f t="shared" si="152"/>
        <v>2.5203532752888211</v>
      </c>
      <c r="CD91" s="2">
        <f t="shared" si="163"/>
        <v>3.7534841753298003</v>
      </c>
      <c r="CE91" s="2">
        <f t="shared" si="153"/>
        <v>5.2944493597740179</v>
      </c>
      <c r="CG91" s="2">
        <f t="shared" si="154"/>
        <v>43.615315119935879</v>
      </c>
      <c r="CH91" s="2">
        <f t="shared" si="155"/>
        <v>69.435446677390956</v>
      </c>
      <c r="CI91" s="2">
        <f t="shared" si="156"/>
        <v>107.51562890307142</v>
      </c>
      <c r="CJ91" s="2">
        <f t="shared" si="157"/>
        <v>160.11970053764145</v>
      </c>
      <c r="CK91" s="2">
        <f t="shared" si="158"/>
        <v>225.85566007461213</v>
      </c>
    </row>
    <row r="92" spans="1:89">
      <c r="A92" s="2">
        <v>1</v>
      </c>
      <c r="B92" s="2">
        <f t="shared" si="120"/>
        <v>1335.2173913043478</v>
      </c>
      <c r="C92" s="3">
        <v>8.1</v>
      </c>
      <c r="D92" s="2">
        <f t="shared" si="92"/>
        <v>52.441800000000001</v>
      </c>
      <c r="E92" s="2">
        <f t="shared" si="93"/>
        <v>32.271000000000001</v>
      </c>
      <c r="F92" s="2">
        <f t="shared" si="94"/>
        <v>6.6532999999999998</v>
      </c>
      <c r="G92" s="2">
        <f t="shared" si="95"/>
        <v>1.6840999999999999</v>
      </c>
      <c r="H92" s="3">
        <f t="shared" si="79"/>
        <v>93.050200000000004</v>
      </c>
      <c r="J92" s="2">
        <f t="shared" si="121"/>
        <v>56.358610728402518</v>
      </c>
      <c r="K92" s="2">
        <f t="shared" si="122"/>
        <v>34.681279567373309</v>
      </c>
      <c r="L92" s="2">
        <f t="shared" si="123"/>
        <v>7.150226436912547</v>
      </c>
      <c r="M92" s="2">
        <f t="shared" si="124"/>
        <v>1.809883267311623</v>
      </c>
      <c r="N92" s="3">
        <f t="shared" si="164"/>
        <v>99.999999999999986</v>
      </c>
      <c r="O92" s="2">
        <v>8.0000000000000002E-3</v>
      </c>
      <c r="P92" s="2">
        <f t="shared" si="96"/>
        <v>9.0379304392812096E-2</v>
      </c>
      <c r="Q92" s="2">
        <f t="shared" si="97"/>
        <v>0.22099724722245581</v>
      </c>
      <c r="R92" s="2">
        <v>0.3</v>
      </c>
      <c r="S92" s="2">
        <f t="shared" si="159"/>
        <v>5.7084841483474556E-2</v>
      </c>
      <c r="T92" s="2">
        <v>0.12</v>
      </c>
      <c r="U92" s="2">
        <f t="shared" si="98"/>
        <v>0.67575981159254817</v>
      </c>
      <c r="V92" s="2">
        <f t="shared" si="99"/>
        <v>1.2321262477772061</v>
      </c>
      <c r="W92" s="2">
        <v>0.06</v>
      </c>
      <c r="X92" s="2">
        <f t="shared" si="125"/>
        <v>0.39117822900154109</v>
      </c>
      <c r="Y92" s="2">
        <v>2.6700000000000002E-2</v>
      </c>
      <c r="Z92" s="2">
        <v>0.21</v>
      </c>
      <c r="AA92" s="2">
        <v>0.442</v>
      </c>
      <c r="AB92" s="2">
        <v>0.5</v>
      </c>
      <c r="AC92" s="2">
        <f t="shared" si="126"/>
        <v>0.12853185334367898</v>
      </c>
      <c r="AD92" s="2">
        <f t="shared" si="100"/>
        <v>0.14089365267684795</v>
      </c>
      <c r="AE92" s="2">
        <f t="shared" si="101"/>
        <v>0.80886814109022509</v>
      </c>
      <c r="AF92" s="2">
        <f t="shared" si="102"/>
        <v>1.6313086097431313</v>
      </c>
      <c r="AG92" s="2">
        <f t="shared" si="103"/>
        <v>8.4617182345897017</v>
      </c>
      <c r="AH92" s="2">
        <f t="shared" si="127"/>
        <v>0.62972100853246815</v>
      </c>
      <c r="AI92" s="2">
        <f t="shared" si="104"/>
        <v>7.7784206980746631E-2</v>
      </c>
      <c r="AJ92" s="2">
        <f t="shared" si="105"/>
        <v>0.51271701503778877</v>
      </c>
      <c r="AK92" s="2">
        <f t="shared" si="106"/>
        <v>0.88213718277694397</v>
      </c>
      <c r="AL92" s="2">
        <f t="shared" si="107"/>
        <v>5.5138958642010376</v>
      </c>
      <c r="AM92" s="2">
        <f t="shared" si="128"/>
        <v>0.38452480447111559</v>
      </c>
      <c r="AN92" s="2">
        <f t="shared" si="108"/>
        <v>4.2942905806415008E-2</v>
      </c>
      <c r="AO92" s="2">
        <f t="shared" si="109"/>
        <v>0.32499578627851633</v>
      </c>
      <c r="AP92" s="2">
        <f t="shared" si="110"/>
        <v>0.47701949501766844</v>
      </c>
      <c r="AQ92" s="2">
        <f t="shared" si="111"/>
        <v>3.5930111070080435</v>
      </c>
      <c r="AR92" s="2">
        <f t="shared" si="129"/>
        <v>0.23605200320070405</v>
      </c>
      <c r="AS92" s="2">
        <f t="shared" si="112"/>
        <v>2.370780947288036E-2</v>
      </c>
      <c r="AT92" s="2">
        <f t="shared" si="113"/>
        <v>0.20600498520808089</v>
      </c>
      <c r="AU92" s="2">
        <f t="shared" si="114"/>
        <v>0.25795035406012196</v>
      </c>
      <c r="AV92" s="2">
        <f t="shared" si="115"/>
        <v>2.3413080575024217</v>
      </c>
      <c r="AW92" s="2">
        <f t="shared" si="130"/>
        <v>0.145625534074864</v>
      </c>
      <c r="AX92" s="2">
        <f t="shared" si="116"/>
        <v>1.308854674474387E-2</v>
      </c>
      <c r="AY92" s="2">
        <f t="shared" si="117"/>
        <v>0.13058032049133386</v>
      </c>
      <c r="AZ92" s="2">
        <f t="shared" si="118"/>
        <v>0.13948776906335431</v>
      </c>
      <c r="BA92" s="2">
        <f t="shared" si="119"/>
        <v>1.5256628095120144</v>
      </c>
      <c r="BB92" s="2">
        <f t="shared" si="131"/>
        <v>9.0249856364228581E-2</v>
      </c>
      <c r="BD92" s="2">
        <f t="shared" si="160"/>
        <v>6737.5388906258313</v>
      </c>
      <c r="BE92" s="2">
        <f t="shared" si="161"/>
        <v>11259.881643806599</v>
      </c>
      <c r="BF92" s="2">
        <f t="shared" si="132"/>
        <v>37.459168488035637</v>
      </c>
      <c r="BG92" s="2">
        <f t="shared" si="133"/>
        <v>36.241029554005344</v>
      </c>
      <c r="BH92" s="2">
        <f t="shared" si="162"/>
        <v>2.2274386412327973</v>
      </c>
      <c r="BI92" s="2">
        <f t="shared" si="134"/>
        <v>2.6475125523099372</v>
      </c>
      <c r="BJ92" s="2">
        <f t="shared" si="135"/>
        <v>132.38922042504817</v>
      </c>
      <c r="BK92" s="2">
        <f t="shared" si="136"/>
        <v>115.90714094653127</v>
      </c>
      <c r="BL92" s="2">
        <f t="shared" si="137"/>
        <v>201.12472624299383</v>
      </c>
      <c r="BM92" s="2">
        <f t="shared" si="138"/>
        <v>184.40481578009067</v>
      </c>
      <c r="BN92" s="2">
        <f t="shared" si="139"/>
        <v>290.00193482918422</v>
      </c>
      <c r="BO92" s="2">
        <f t="shared" si="140"/>
        <v>285.27264954067545</v>
      </c>
      <c r="BP92" s="2">
        <f t="shared" si="141"/>
        <v>386.00949385661295</v>
      </c>
      <c r="BQ92" s="2">
        <f t="shared" si="142"/>
        <v>424.28129588077877</v>
      </c>
      <c r="BR92" s="2">
        <f t="shared" si="143"/>
        <v>453.91801143981553</v>
      </c>
      <c r="BS92" s="2">
        <f t="shared" si="144"/>
        <v>597.34876156208429</v>
      </c>
      <c r="BU92" s="2">
        <f t="shared" si="145"/>
        <v>3.1982298067390653</v>
      </c>
      <c r="BV92" s="2">
        <f t="shared" si="146"/>
        <v>5.0882885516620302</v>
      </c>
      <c r="BW92" s="2">
        <f t="shared" si="147"/>
        <v>7.8715382275652601</v>
      </c>
      <c r="BX92" s="2">
        <f t="shared" si="148"/>
        <v>11.707208683145355</v>
      </c>
      <c r="BY92" s="2">
        <f t="shared" si="149"/>
        <v>16.482665335760736</v>
      </c>
      <c r="CA92" s="2">
        <f t="shared" si="150"/>
        <v>1.0293815211662105</v>
      </c>
      <c r="CB92" s="2">
        <f t="shared" si="151"/>
        <v>1.6377154006900327</v>
      </c>
      <c r="CC92" s="2">
        <f t="shared" si="152"/>
        <v>2.5335315109425438</v>
      </c>
      <c r="CD92" s="2">
        <f t="shared" si="163"/>
        <v>3.7680795349580878</v>
      </c>
      <c r="CE92" s="2">
        <f t="shared" si="153"/>
        <v>5.3051069314804993</v>
      </c>
      <c r="CG92" s="2">
        <f t="shared" si="154"/>
        <v>43.779637926703337</v>
      </c>
      <c r="CH92" s="2">
        <f t="shared" si="155"/>
        <v>69.652102544027102</v>
      </c>
      <c r="CI92" s="2">
        <f t="shared" si="156"/>
        <v>107.75119811680474</v>
      </c>
      <c r="CJ92" s="2">
        <f t="shared" si="157"/>
        <v>160.25657574714657</v>
      </c>
      <c r="CK92" s="2">
        <f t="shared" si="158"/>
        <v>225.62641338221474</v>
      </c>
    </row>
    <row r="93" spans="1:89">
      <c r="A93" s="2">
        <v>1</v>
      </c>
      <c r="B93" s="2">
        <f t="shared" si="120"/>
        <v>1335.6521739130435</v>
      </c>
      <c r="C93" s="3">
        <v>8.1999999999999993</v>
      </c>
      <c r="D93" s="2">
        <f t="shared" si="92"/>
        <v>52.459600000000002</v>
      </c>
      <c r="E93" s="2">
        <f t="shared" si="93"/>
        <v>32.262</v>
      </c>
      <c r="F93" s="2">
        <f t="shared" si="94"/>
        <v>6.5626000000000007</v>
      </c>
      <c r="G93" s="2">
        <f t="shared" si="95"/>
        <v>1.6802000000000001</v>
      </c>
      <c r="H93" s="3">
        <f t="shared" si="79"/>
        <v>92.964399999999998</v>
      </c>
      <c r="J93" s="2">
        <f t="shared" si="121"/>
        <v>56.429773117451411</v>
      </c>
      <c r="K93" s="2">
        <f t="shared" si="122"/>
        <v>34.703606972131269</v>
      </c>
      <c r="L93" s="2">
        <f t="shared" si="123"/>
        <v>7.0592613946844178</v>
      </c>
      <c r="M93" s="2">
        <f t="shared" si="124"/>
        <v>1.8073585157329044</v>
      </c>
      <c r="N93" s="3">
        <f t="shared" si="164"/>
        <v>100</v>
      </c>
      <c r="O93" s="2">
        <v>8.0000000000000002E-3</v>
      </c>
      <c r="P93" s="2">
        <f t="shared" si="96"/>
        <v>9.0247921460288469E-2</v>
      </c>
      <c r="Q93" s="2">
        <f t="shared" si="97"/>
        <v>0.22091868294563397</v>
      </c>
      <c r="R93" s="2">
        <v>0.3</v>
      </c>
      <c r="S93" s="2">
        <f t="shared" si="159"/>
        <v>5.6850968659517456E-2</v>
      </c>
      <c r="T93" s="2">
        <v>0.12</v>
      </c>
      <c r="U93" s="2">
        <f t="shared" si="98"/>
        <v>0.67577889787304601</v>
      </c>
      <c r="V93" s="2">
        <f t="shared" si="99"/>
        <v>1.2310865033587532</v>
      </c>
      <c r="W93" s="2">
        <v>0.06</v>
      </c>
      <c r="X93" s="2">
        <f t="shared" si="125"/>
        <v>0.39022540983561849</v>
      </c>
      <c r="Y93" s="2">
        <v>2.6700000000000002E-2</v>
      </c>
      <c r="Z93" s="2">
        <v>0.21</v>
      </c>
      <c r="AA93" s="2">
        <v>0.442</v>
      </c>
      <c r="AB93" s="2">
        <v>0.5</v>
      </c>
      <c r="AC93" s="2">
        <f t="shared" si="126"/>
        <v>0.12818305200700483</v>
      </c>
      <c r="AD93" s="2">
        <f t="shared" si="100"/>
        <v>0.14079169780501619</v>
      </c>
      <c r="AE93" s="2">
        <f t="shared" si="101"/>
        <v>0.8069985394192345</v>
      </c>
      <c r="AF93" s="2">
        <f t="shared" si="102"/>
        <v>1.6277042838901801</v>
      </c>
      <c r="AG93" s="2">
        <f t="shared" si="103"/>
        <v>8.4537109196442977</v>
      </c>
      <c r="AH93" s="2">
        <f t="shared" si="127"/>
        <v>0.62719880136438699</v>
      </c>
      <c r="AI93" s="2">
        <f t="shared" si="104"/>
        <v>7.7727919996183545E-2</v>
      </c>
      <c r="AJ93" s="2">
        <f t="shared" si="105"/>
        <v>0.51153193116643247</v>
      </c>
      <c r="AK93" s="2">
        <f t="shared" si="106"/>
        <v>0.88018812799065604</v>
      </c>
      <c r="AL93" s="2">
        <f t="shared" si="107"/>
        <v>5.5086780704224241</v>
      </c>
      <c r="AM93" s="2">
        <f t="shared" si="128"/>
        <v>0.38307806276164291</v>
      </c>
      <c r="AN93" s="2">
        <f t="shared" si="108"/>
        <v>4.2911831032112588E-2</v>
      </c>
      <c r="AO93" s="2">
        <f t="shared" si="109"/>
        <v>0.3242445975071645</v>
      </c>
      <c r="AP93" s="2">
        <f t="shared" si="110"/>
        <v>0.47596553521632551</v>
      </c>
      <c r="AQ93" s="2">
        <f t="shared" si="111"/>
        <v>3.5896110444275449</v>
      </c>
      <c r="AR93" s="2">
        <f t="shared" si="129"/>
        <v>0.23521641181189978</v>
      </c>
      <c r="AS93" s="2">
        <f t="shared" si="112"/>
        <v>2.3690653791057253E-2</v>
      </c>
      <c r="AT93" s="2">
        <f t="shared" si="113"/>
        <v>0.20552882939848466</v>
      </c>
      <c r="AU93" s="2">
        <f t="shared" si="114"/>
        <v>0.25738042074133494</v>
      </c>
      <c r="AV93" s="2">
        <f t="shared" si="115"/>
        <v>2.339092480183385</v>
      </c>
      <c r="AW93" s="2">
        <f t="shared" si="130"/>
        <v>0.14513944316353861</v>
      </c>
      <c r="AX93" s="2">
        <f t="shared" si="116"/>
        <v>1.3079075479853852E-2</v>
      </c>
      <c r="AY93" s="2">
        <f t="shared" si="117"/>
        <v>0.13027849974579181</v>
      </c>
      <c r="AZ93" s="2">
        <f t="shared" si="118"/>
        <v>0.13917957515742949</v>
      </c>
      <c r="BA93" s="2">
        <f t="shared" si="119"/>
        <v>1.5242190764216927</v>
      </c>
      <c r="BB93" s="2">
        <f t="shared" si="131"/>
        <v>8.9964984434617465E-2</v>
      </c>
      <c r="BD93" s="2">
        <f t="shared" si="160"/>
        <v>6645.283729611092</v>
      </c>
      <c r="BE93" s="2">
        <f t="shared" si="161"/>
        <v>11203.606059487141</v>
      </c>
      <c r="BF93" s="2">
        <f t="shared" si="132"/>
        <v>37.48696762269762</v>
      </c>
      <c r="BG93" s="2">
        <f t="shared" si="133"/>
        <v>36.256223920696712</v>
      </c>
      <c r="BH93" s="2">
        <f t="shared" si="162"/>
        <v>2.2171022331058881</v>
      </c>
      <c r="BI93" s="2">
        <f t="shared" si="134"/>
        <v>2.6422636459781805</v>
      </c>
      <c r="BJ93" s="2">
        <f t="shared" si="135"/>
        <v>132.83584810877431</v>
      </c>
      <c r="BK93" s="2">
        <f t="shared" si="136"/>
        <v>116.11358859485131</v>
      </c>
      <c r="BL93" s="2">
        <f t="shared" si="137"/>
        <v>201.53161571659277</v>
      </c>
      <c r="BM93" s="2">
        <f t="shared" si="138"/>
        <v>184.61367919395045</v>
      </c>
      <c r="BN93" s="2">
        <f t="shared" si="139"/>
        <v>290.00722564134406</v>
      </c>
      <c r="BO93" s="2">
        <f t="shared" si="140"/>
        <v>285.33038827361042</v>
      </c>
      <c r="BP93" s="2">
        <f t="shared" si="141"/>
        <v>384.83781965088309</v>
      </c>
      <c r="BQ93" s="2">
        <f t="shared" si="142"/>
        <v>423.80027787797519</v>
      </c>
      <c r="BR93" s="2">
        <f t="shared" si="143"/>
        <v>450.39976486255915</v>
      </c>
      <c r="BS93" s="2">
        <f t="shared" si="144"/>
        <v>595.55670062672425</v>
      </c>
      <c r="BU93" s="2">
        <f t="shared" si="145"/>
        <v>3.2025836129219281</v>
      </c>
      <c r="BV93" s="2">
        <f t="shared" si="146"/>
        <v>5.0919168967445758</v>
      </c>
      <c r="BW93" s="2">
        <f t="shared" si="147"/>
        <v>7.8698319190027615</v>
      </c>
      <c r="BX93" s="2">
        <f t="shared" si="148"/>
        <v>11.689035206891763</v>
      </c>
      <c r="BY93" s="2">
        <f t="shared" si="149"/>
        <v>16.426330053824309</v>
      </c>
      <c r="CA93" s="2">
        <f t="shared" si="150"/>
        <v>1.0363947819865291</v>
      </c>
      <c r="CB93" s="2">
        <f t="shared" si="151"/>
        <v>1.6478058779799811</v>
      </c>
      <c r="CC93" s="2">
        <f t="shared" si="152"/>
        <v>2.5467727690406834</v>
      </c>
      <c r="CD93" s="2">
        <f t="shared" si="163"/>
        <v>3.7827131338583957</v>
      </c>
      <c r="CE93" s="2">
        <f t="shared" si="153"/>
        <v>5.3157590285175251</v>
      </c>
      <c r="CG93" s="2">
        <f t="shared" si="154"/>
        <v>43.944739871658577</v>
      </c>
      <c r="CH93" s="2">
        <f t="shared" si="155"/>
        <v>69.869514904371115</v>
      </c>
      <c r="CI93" s="2">
        <f t="shared" si="156"/>
        <v>107.98709988986718</v>
      </c>
      <c r="CJ93" s="2">
        <f t="shared" si="157"/>
        <v>160.39288074944619</v>
      </c>
      <c r="CK93" s="2">
        <f t="shared" si="158"/>
        <v>225.39639506951846</v>
      </c>
    </row>
    <row r="94" spans="1:89">
      <c r="A94" s="2">
        <v>1</v>
      </c>
      <c r="B94" s="2">
        <f t="shared" si="120"/>
        <v>1336.0869565217392</v>
      </c>
      <c r="C94" s="3">
        <v>8.3000000000000007</v>
      </c>
      <c r="D94" s="2">
        <f>$D$5+$D$7*$C94</f>
        <v>52.477400000000003</v>
      </c>
      <c r="E94" s="2">
        <f>$E$5+$E$7*$C94</f>
        <v>32.253</v>
      </c>
      <c r="F94" s="2">
        <f>$F$5+$F$7*$C94</f>
        <v>6.4718999999999989</v>
      </c>
      <c r="G94" s="2">
        <f>$G$5+$G$7*$C94</f>
        <v>1.6762999999999999</v>
      </c>
      <c r="H94" s="3">
        <f t="shared" si="79"/>
        <v>92.878600000000006</v>
      </c>
      <c r="J94" s="2">
        <f t="shared" si="121"/>
        <v>56.501066984213807</v>
      </c>
      <c r="K94" s="2">
        <f t="shared" si="122"/>
        <v>34.725975628400946</v>
      </c>
      <c r="L94" s="2">
        <f t="shared" si="123"/>
        <v>6.9681282878940882</v>
      </c>
      <c r="M94" s="2">
        <f t="shared" si="124"/>
        <v>1.8048290994911635</v>
      </c>
      <c r="N94" s="3">
        <f t="shared" si="164"/>
        <v>100</v>
      </c>
      <c r="O94" s="2">
        <v>8.0000000000000002E-3</v>
      </c>
      <c r="P94" s="2">
        <f t="shared" si="96"/>
        <v>9.0116800356033464E-2</v>
      </c>
      <c r="Q94" s="2">
        <f t="shared" si="97"/>
        <v>0.22084018902858543</v>
      </c>
      <c r="R94" s="2">
        <v>0.3</v>
      </c>
      <c r="S94" s="2">
        <f t="shared" si="159"/>
        <v>5.6616938468681148E-2</v>
      </c>
      <c r="T94" s="2">
        <v>0.12</v>
      </c>
      <c r="U94" s="2">
        <f t="shared" si="98"/>
        <v>0.675797974378746</v>
      </c>
      <c r="V94" s="2">
        <f t="shared" si="99"/>
        <v>1.2300481974650754</v>
      </c>
      <c r="W94" s="2">
        <v>0.06</v>
      </c>
      <c r="X94" s="2">
        <f t="shared" si="125"/>
        <v>0.38927295412303714</v>
      </c>
      <c r="Y94" s="2">
        <v>2.6700000000000002E-2</v>
      </c>
      <c r="Z94" s="2">
        <v>0.21</v>
      </c>
      <c r="AA94" s="2">
        <v>0.442</v>
      </c>
      <c r="AB94" s="2">
        <v>0.5</v>
      </c>
      <c r="AC94" s="2">
        <f t="shared" si="126"/>
        <v>0.12783360623437473</v>
      </c>
      <c r="AD94" s="2">
        <f t="shared" si="100"/>
        <v>0.14068987174321157</v>
      </c>
      <c r="AE94" s="2">
        <f t="shared" si="101"/>
        <v>0.80513426586358239</v>
      </c>
      <c r="AF94" s="2">
        <f t="shared" si="102"/>
        <v>1.6241098628619679</v>
      </c>
      <c r="AG94" s="2">
        <f t="shared" si="103"/>
        <v>8.445715502695629</v>
      </c>
      <c r="AH94" s="2">
        <f t="shared" si="127"/>
        <v>0.62468279744677868</v>
      </c>
      <c r="AI94" s="2">
        <f t="shared" si="104"/>
        <v>7.7671704124730401E-2</v>
      </c>
      <c r="AJ94" s="2">
        <f t="shared" si="105"/>
        <v>0.51035022462600732</v>
      </c>
      <c r="AK94" s="2">
        <f t="shared" si="106"/>
        <v>0.87824442928116375</v>
      </c>
      <c r="AL94" s="2">
        <f t="shared" si="107"/>
        <v>5.5034680297163154</v>
      </c>
      <c r="AM94" s="2">
        <f t="shared" si="128"/>
        <v>0.38163482719351888</v>
      </c>
      <c r="AN94" s="2">
        <f t="shared" si="108"/>
        <v>4.2880795517753811E-2</v>
      </c>
      <c r="AO94" s="2">
        <f t="shared" si="109"/>
        <v>0.32349554952359477</v>
      </c>
      <c r="AP94" s="2">
        <f t="shared" si="110"/>
        <v>0.4749144717366639</v>
      </c>
      <c r="AQ94" s="2">
        <f t="shared" si="111"/>
        <v>3.5862160339692317</v>
      </c>
      <c r="AR94" s="2">
        <f t="shared" si="129"/>
        <v>0.2343828128854549</v>
      </c>
      <c r="AS94" s="2">
        <f t="shared" si="112"/>
        <v>2.3673519783763301E-2</v>
      </c>
      <c r="AT94" s="2">
        <f t="shared" si="113"/>
        <v>0.2050540305694217</v>
      </c>
      <c r="AU94" s="2">
        <f t="shared" si="114"/>
        <v>0.25681205362101767</v>
      </c>
      <c r="AV94" s="2">
        <f t="shared" si="115"/>
        <v>2.3368801949706146</v>
      </c>
      <c r="AW94" s="2">
        <f t="shared" si="130"/>
        <v>0.14465449108529976</v>
      </c>
      <c r="AX94" s="2">
        <f t="shared" si="116"/>
        <v>1.3069616180982383E-2</v>
      </c>
      <c r="AY94" s="2">
        <f t="shared" si="117"/>
        <v>0.12997753914910856</v>
      </c>
      <c r="AZ94" s="2">
        <f t="shared" si="118"/>
        <v>0.13887222818009778</v>
      </c>
      <c r="BA94" s="2">
        <f t="shared" si="119"/>
        <v>1.5227774885612906</v>
      </c>
      <c r="BB94" s="2">
        <f t="shared" si="131"/>
        <v>8.9680767410212359E-2</v>
      </c>
      <c r="BD94" s="2">
        <f t="shared" si="160"/>
        <v>6553.7820661268352</v>
      </c>
      <c r="BE94" s="2">
        <f t="shared" si="161"/>
        <v>11147.584083663523</v>
      </c>
      <c r="BF94" s="2">
        <f t="shared" si="132"/>
        <v>37.514651356753653</v>
      </c>
      <c r="BG94" s="2">
        <f t="shared" si="133"/>
        <v>36.271385697034745</v>
      </c>
      <c r="BH94" s="2">
        <f t="shared" si="162"/>
        <v>2.2067726598973278</v>
      </c>
      <c r="BI94" s="2">
        <f t="shared" si="134"/>
        <v>2.6370167666278088</v>
      </c>
      <c r="BJ94" s="2">
        <f t="shared" si="135"/>
        <v>133.28379110271848</v>
      </c>
      <c r="BK94" s="2">
        <f t="shared" si="136"/>
        <v>116.32045850458466</v>
      </c>
      <c r="BL94" s="2">
        <f t="shared" si="137"/>
        <v>201.93780521742096</v>
      </c>
      <c r="BM94" s="2">
        <f t="shared" si="138"/>
        <v>184.82240360387178</v>
      </c>
      <c r="BN94" s="2">
        <f t="shared" si="139"/>
        <v>290.00784331768142</v>
      </c>
      <c r="BO94" s="2">
        <f t="shared" si="140"/>
        <v>285.38674315365949</v>
      </c>
      <c r="BP94" s="2">
        <f t="shared" si="141"/>
        <v>383.65872903279143</v>
      </c>
      <c r="BQ94" s="2">
        <f t="shared" si="142"/>
        <v>423.3166447593585</v>
      </c>
      <c r="BR94" s="2">
        <f t="shared" si="143"/>
        <v>446.88769604426653</v>
      </c>
      <c r="BS94" s="2">
        <f t="shared" si="144"/>
        <v>593.76550780042953</v>
      </c>
      <c r="BU94" s="2">
        <f t="shared" si="145"/>
        <v>3.206948294619306</v>
      </c>
      <c r="BV94" s="2">
        <f t="shared" si="146"/>
        <v>5.0955429480319347</v>
      </c>
      <c r="BW94" s="2">
        <f t="shared" si="147"/>
        <v>7.8680959568906239</v>
      </c>
      <c r="BX94" s="2">
        <f t="shared" si="148"/>
        <v>11.670815344503517</v>
      </c>
      <c r="BY94" s="2">
        <f t="shared" si="149"/>
        <v>16.370080612855411</v>
      </c>
      <c r="CA94" s="2">
        <f t="shared" si="150"/>
        <v>1.0434589022302068</v>
      </c>
      <c r="CB94" s="2">
        <f t="shared" si="151"/>
        <v>1.6579592691722678</v>
      </c>
      <c r="CC94" s="2">
        <f t="shared" si="152"/>
        <v>2.5600770625438551</v>
      </c>
      <c r="CD94" s="2">
        <f t="shared" si="163"/>
        <v>3.7973846313455244</v>
      </c>
      <c r="CE94" s="2">
        <f t="shared" si="153"/>
        <v>5.3264052851646708</v>
      </c>
      <c r="CG94" s="2">
        <f t="shared" si="154"/>
        <v>44.110625300776576</v>
      </c>
      <c r="CH94" s="2">
        <f t="shared" si="155"/>
        <v>70.087686184953938</v>
      </c>
      <c r="CI94" s="2">
        <f t="shared" si="156"/>
        <v>108.22333280747746</v>
      </c>
      <c r="CJ94" s="2">
        <f t="shared" si="157"/>
        <v>160.52861328625212</v>
      </c>
      <c r="CK94" s="2">
        <f t="shared" si="158"/>
        <v>225.1656171908725</v>
      </c>
    </row>
    <row r="95" spans="1:89">
      <c r="A95" s="2">
        <v>1</v>
      </c>
      <c r="B95" s="2">
        <f t="shared" si="120"/>
        <v>1336.5217391304348</v>
      </c>
      <c r="C95" s="3">
        <v>8.4</v>
      </c>
      <c r="D95" s="2">
        <f>$D$5+$D$7*$C95</f>
        <v>52.495199999999997</v>
      </c>
      <c r="E95" s="2">
        <f>$E$5+$E$7*$C95</f>
        <v>32.244</v>
      </c>
      <c r="F95" s="2">
        <f>$F$5+$F$7*$C95</f>
        <v>6.3811999999999998</v>
      </c>
      <c r="G95" s="2">
        <f>$G$5+$G$7*$C95</f>
        <v>1.6724000000000001</v>
      </c>
      <c r="H95" s="3">
        <f t="shared" si="79"/>
        <v>92.792799999999986</v>
      </c>
      <c r="J95" s="2">
        <f t="shared" si="121"/>
        <v>56.57249269339863</v>
      </c>
      <c r="K95" s="2">
        <f t="shared" si="122"/>
        <v>34.748385650610828</v>
      </c>
      <c r="L95" s="2">
        <f t="shared" si="123"/>
        <v>6.8768266503435624</v>
      </c>
      <c r="M95" s="2">
        <f t="shared" si="124"/>
        <v>1.8022950056469902</v>
      </c>
      <c r="N95" s="3">
        <f t="shared" si="164"/>
        <v>100.00000000000001</v>
      </c>
      <c r="O95" s="2">
        <v>8.0000000000000002E-3</v>
      </c>
      <c r="P95" s="2">
        <f t="shared" si="96"/>
        <v>8.9985940436324352E-2</v>
      </c>
      <c r="Q95" s="2">
        <f t="shared" si="97"/>
        <v>0.22076176538178416</v>
      </c>
      <c r="R95" s="2">
        <v>0.3</v>
      </c>
      <c r="S95" s="2">
        <f t="shared" si="159"/>
        <v>5.6382749962099264E-2</v>
      </c>
      <c r="T95" s="2">
        <v>0.12</v>
      </c>
      <c r="U95" s="2">
        <f t="shared" si="98"/>
        <v>0.67581704111714647</v>
      </c>
      <c r="V95" s="2">
        <f t="shared" si="99"/>
        <v>1.2290113274816936</v>
      </c>
      <c r="W95" s="2">
        <v>0.06</v>
      </c>
      <c r="X95" s="2">
        <f t="shared" si="125"/>
        <v>0.38832085847940206</v>
      </c>
      <c r="Y95" s="2">
        <v>2.6700000000000002E-2</v>
      </c>
      <c r="Z95" s="2">
        <v>0.21</v>
      </c>
      <c r="AA95" s="2">
        <v>0.442</v>
      </c>
      <c r="AB95" s="2">
        <v>0.5</v>
      </c>
      <c r="AC95" s="2">
        <f t="shared" si="126"/>
        <v>0.12748351423817367</v>
      </c>
      <c r="AD95" s="2">
        <f t="shared" si="100"/>
        <v>0.14058817427407985</v>
      </c>
      <c r="AE95" s="2">
        <f t="shared" si="101"/>
        <v>0.80327530264383551</v>
      </c>
      <c r="AF95" s="2">
        <f t="shared" si="102"/>
        <v>1.6205253146335841</v>
      </c>
      <c r="AG95" s="2">
        <f t="shared" si="103"/>
        <v>8.4377319608161052</v>
      </c>
      <c r="AH95" s="2">
        <f t="shared" si="127"/>
        <v>0.62217297304973229</v>
      </c>
      <c r="AI95" s="2">
        <f t="shared" si="104"/>
        <v>7.7615559246390853E-2</v>
      </c>
      <c r="AJ95" s="2">
        <f t="shared" si="105"/>
        <v>0.50917188414666914</v>
      </c>
      <c r="AK95" s="2">
        <f t="shared" si="106"/>
        <v>0.87630606933085819</v>
      </c>
      <c r="AL95" s="2">
        <f t="shared" si="107"/>
        <v>5.4982657271424449</v>
      </c>
      <c r="AM95" s="2">
        <f t="shared" si="128"/>
        <v>0.38019508442318201</v>
      </c>
      <c r="AN95" s="2">
        <f t="shared" si="108"/>
        <v>4.2849799197091365E-2</v>
      </c>
      <c r="AO95" s="2">
        <f t="shared" si="109"/>
        <v>0.32274863518419428</v>
      </c>
      <c r="AP95" s="2">
        <f t="shared" si="110"/>
        <v>0.47386629521411155</v>
      </c>
      <c r="AQ95" s="2">
        <f t="shared" si="111"/>
        <v>3.5828260658976023</v>
      </c>
      <c r="AR95" s="2">
        <f t="shared" si="129"/>
        <v>0.2335511988787681</v>
      </c>
      <c r="AS95" s="2">
        <f t="shared" si="112"/>
        <v>2.3656407414424849E-2</v>
      </c>
      <c r="AT95" s="2">
        <f t="shared" si="113"/>
        <v>0.20458058419277231</v>
      </c>
      <c r="AU95" s="2">
        <f t="shared" si="114"/>
        <v>0.25624524763523748</v>
      </c>
      <c r="AV95" s="2">
        <f t="shared" si="115"/>
        <v>2.3346711955201811</v>
      </c>
      <c r="AW95" s="2">
        <f t="shared" si="130"/>
        <v>0.14417067355238117</v>
      </c>
      <c r="AX95" s="2">
        <f t="shared" si="116"/>
        <v>1.3060168827937991E-2</v>
      </c>
      <c r="AY95" s="2">
        <f t="shared" si="117"/>
        <v>0.12967743583104618</v>
      </c>
      <c r="AZ95" s="2">
        <f t="shared" si="118"/>
        <v>0.13856572539301568</v>
      </c>
      <c r="BA95" s="2">
        <f t="shared" si="119"/>
        <v>1.5213380417969233</v>
      </c>
      <c r="BB95" s="2">
        <f t="shared" si="131"/>
        <v>8.93972028387085E-2</v>
      </c>
      <c r="BD95" s="2">
        <f t="shared" si="160"/>
        <v>6463.0330161300008</v>
      </c>
      <c r="BE95" s="2">
        <f t="shared" si="161"/>
        <v>11091.815618573837</v>
      </c>
      <c r="BF95" s="2">
        <f t="shared" si="132"/>
        <v>37.542218706586382</v>
      </c>
      <c r="BG95" s="2">
        <f t="shared" si="133"/>
        <v>36.286514661434168</v>
      </c>
      <c r="BH95" s="2">
        <f t="shared" si="162"/>
        <v>2.1964499642491946</v>
      </c>
      <c r="BI95" s="2">
        <f t="shared" si="134"/>
        <v>2.6317719237423489</v>
      </c>
      <c r="BJ95" s="2">
        <f t="shared" si="135"/>
        <v>133.73305158296688</v>
      </c>
      <c r="BK95" s="2">
        <f t="shared" si="136"/>
        <v>116.5277512793273</v>
      </c>
      <c r="BL95" s="2">
        <f t="shared" si="137"/>
        <v>202.34327834801078</v>
      </c>
      <c r="BM95" s="2">
        <f t="shared" si="138"/>
        <v>185.03098544606391</v>
      </c>
      <c r="BN95" s="2">
        <f t="shared" si="139"/>
        <v>290.00376168581334</v>
      </c>
      <c r="BO95" s="2">
        <f t="shared" si="140"/>
        <v>285.44170765999462</v>
      </c>
      <c r="BP95" s="2">
        <f t="shared" si="141"/>
        <v>382.47225366291843</v>
      </c>
      <c r="BQ95" s="2">
        <f t="shared" si="142"/>
        <v>422.8304020082104</v>
      </c>
      <c r="BR95" s="2">
        <f t="shared" si="143"/>
        <v>443.38198042357328</v>
      </c>
      <c r="BS95" s="2">
        <f t="shared" si="144"/>
        <v>591.97522771260992</v>
      </c>
      <c r="BU95" s="2">
        <f t="shared" si="145"/>
        <v>3.2113238862032314</v>
      </c>
      <c r="BV95" s="2">
        <f t="shared" si="146"/>
        <v>5.0991666510952482</v>
      </c>
      <c r="BW95" s="2">
        <f t="shared" si="147"/>
        <v>7.866330242054528</v>
      </c>
      <c r="BX95" s="2">
        <f t="shared" si="148"/>
        <v>11.652549327301491</v>
      </c>
      <c r="BY95" s="2">
        <f t="shared" si="149"/>
        <v>16.313918083231336</v>
      </c>
      <c r="CA95" s="2">
        <f t="shared" si="150"/>
        <v>1.0505741826811057</v>
      </c>
      <c r="CB95" s="2">
        <f t="shared" si="151"/>
        <v>1.668175813671295</v>
      </c>
      <c r="CC95" s="2">
        <f t="shared" si="152"/>
        <v>2.5734443978856558</v>
      </c>
      <c r="CD95" s="2">
        <f t="shared" si="163"/>
        <v>3.812093678334846</v>
      </c>
      <c r="CE95" s="2">
        <f t="shared" si="153"/>
        <v>5.337045332067329</v>
      </c>
      <c r="CG95" s="2">
        <f t="shared" si="154"/>
        <v>44.27729858658352</v>
      </c>
      <c r="CH95" s="2">
        <f t="shared" si="155"/>
        <v>70.306618813286832</v>
      </c>
      <c r="CI95" s="2">
        <f t="shared" si="156"/>
        <v>108.45989543580959</v>
      </c>
      <c r="CJ95" s="2">
        <f t="shared" si="157"/>
        <v>160.66377112457013</v>
      </c>
      <c r="CK95" s="2">
        <f t="shared" si="158"/>
        <v>224.93409188393045</v>
      </c>
    </row>
    <row r="96" spans="1:89">
      <c r="A96" s="2">
        <v>1</v>
      </c>
      <c r="B96" s="2">
        <f t="shared" si="120"/>
        <v>1336.9565217391305</v>
      </c>
      <c r="C96" s="3">
        <v>8.5</v>
      </c>
      <c r="D96" s="2">
        <f>$D$5+$D$7*$C96</f>
        <v>52.512999999999998</v>
      </c>
      <c r="E96" s="2">
        <f>$E$5+$E$7*$C96</f>
        <v>32.234999999999999</v>
      </c>
      <c r="F96" s="2">
        <f>$F$5+$F$7*$C96</f>
        <v>6.2904999999999998</v>
      </c>
      <c r="G96" s="2">
        <f>$G$5+$G$7*$C96</f>
        <v>1.6684999999999999</v>
      </c>
      <c r="H96" s="3">
        <f t="shared" ref="H96:H159" si="165">SUM(D96:G96)</f>
        <v>92.706999999999979</v>
      </c>
      <c r="J96" s="2">
        <f t="shared" si="121"/>
        <v>56.644050611064984</v>
      </c>
      <c r="K96" s="2">
        <f t="shared" si="122"/>
        <v>34.770837153613002</v>
      </c>
      <c r="L96" s="2">
        <f t="shared" si="123"/>
        <v>6.7853560141089684</v>
      </c>
      <c r="M96" s="2">
        <f t="shared" si="124"/>
        <v>1.7997562212130696</v>
      </c>
      <c r="N96" s="3">
        <f t="shared" si="164"/>
        <v>100.00000000000003</v>
      </c>
      <c r="O96" s="2">
        <v>8.0000000000000002E-3</v>
      </c>
      <c r="P96" s="2">
        <f t="shared" si="96"/>
        <v>8.9855341059300292E-2</v>
      </c>
      <c r="Q96" s="2">
        <f t="shared" si="97"/>
        <v>0.22068341191584992</v>
      </c>
      <c r="R96" s="2">
        <v>0.3</v>
      </c>
      <c r="S96" s="2">
        <f t="shared" si="159"/>
        <v>5.6148402188650255E-2</v>
      </c>
      <c r="T96" s="2">
        <v>0.12</v>
      </c>
      <c r="U96" s="2">
        <f t="shared" si="98"/>
        <v>0.6758360980957403</v>
      </c>
      <c r="V96" s="2">
        <f t="shared" si="99"/>
        <v>1.2279758907999365</v>
      </c>
      <c r="W96" s="2">
        <v>0.06</v>
      </c>
      <c r="X96" s="2">
        <f t="shared" si="125"/>
        <v>0.38736911951840952</v>
      </c>
      <c r="Y96" s="2">
        <v>2.6700000000000002E-2</v>
      </c>
      <c r="Z96" s="2">
        <v>0.21</v>
      </c>
      <c r="AA96" s="2">
        <v>0.442</v>
      </c>
      <c r="AB96" s="2">
        <v>0.5</v>
      </c>
      <c r="AC96" s="2">
        <f t="shared" si="126"/>
        <v>0.12713277422416863</v>
      </c>
      <c r="AD96" s="2">
        <f t="shared" si="100"/>
        <v>0.14048660518071945</v>
      </c>
      <c r="AE96" s="2">
        <f t="shared" si="101"/>
        <v>0.80142163204803574</v>
      </c>
      <c r="AF96" s="2">
        <f t="shared" si="102"/>
        <v>1.6169506072982558</v>
      </c>
      <c r="AG96" s="2">
        <f t="shared" si="103"/>
        <v>8.4297602711317356</v>
      </c>
      <c r="AH96" s="2">
        <f t="shared" si="127"/>
        <v>0.61966930452410862</v>
      </c>
      <c r="AI96" s="2">
        <f t="shared" si="104"/>
        <v>7.7559485241418369E-2</v>
      </c>
      <c r="AJ96" s="2">
        <f t="shared" si="105"/>
        <v>0.50799689850134411</v>
      </c>
      <c r="AK96" s="2">
        <f t="shared" si="106"/>
        <v>0.87437303088601426</v>
      </c>
      <c r="AL96" s="2">
        <f t="shared" si="107"/>
        <v>5.4930711477954679</v>
      </c>
      <c r="AM96" s="2">
        <f t="shared" si="128"/>
        <v>0.37875882115221771</v>
      </c>
      <c r="AN96" s="2">
        <f t="shared" si="108"/>
        <v>4.2818842004015943E-2</v>
      </c>
      <c r="AO96" s="2">
        <f t="shared" si="109"/>
        <v>0.32200384737246113</v>
      </c>
      <c r="AP96" s="2">
        <f t="shared" si="110"/>
        <v>0.47282099631864216</v>
      </c>
      <c r="AQ96" s="2">
        <f t="shared" si="111"/>
        <v>3.5794411304999096</v>
      </c>
      <c r="AR96" s="2">
        <f t="shared" si="129"/>
        <v>0.23272156227458227</v>
      </c>
      <c r="AS96" s="2">
        <f t="shared" si="112"/>
        <v>2.3639316646544447E-2</v>
      </c>
      <c r="AT96" s="2">
        <f t="shared" si="113"/>
        <v>0.20410848575760132</v>
      </c>
      <c r="AU96" s="2">
        <f t="shared" si="114"/>
        <v>0.25567999773874212</v>
      </c>
      <c r="AV96" s="2">
        <f t="shared" si="115"/>
        <v>2.3324654755029828</v>
      </c>
      <c r="AW96" s="2">
        <f t="shared" si="130"/>
        <v>0.14368798629131083</v>
      </c>
      <c r="AX96" s="2">
        <f t="shared" si="116"/>
        <v>1.3050733400571243E-2</v>
      </c>
      <c r="AY96" s="2">
        <f t="shared" si="117"/>
        <v>0.12937818693225944</v>
      </c>
      <c r="AZ96" s="2">
        <f t="shared" si="118"/>
        <v>0.13826006406794131</v>
      </c>
      <c r="BA96" s="2">
        <f t="shared" si="119"/>
        <v>1.5199007320043687</v>
      </c>
      <c r="BB96" s="2">
        <f t="shared" si="131"/>
        <v>8.9114288275904258E-2</v>
      </c>
      <c r="BD96" s="2">
        <f t="shared" si="160"/>
        <v>6373.0356632381236</v>
      </c>
      <c r="BE96" s="2">
        <f t="shared" si="161"/>
        <v>11036.300560275771</v>
      </c>
      <c r="BF96" s="2">
        <f t="shared" si="132"/>
        <v>37.569668681806597</v>
      </c>
      <c r="BG96" s="2">
        <f t="shared" si="133"/>
        <v>36.301610591085613</v>
      </c>
      <c r="BH96" s="2">
        <f t="shared" si="162"/>
        <v>2.1861341891395774</v>
      </c>
      <c r="BI96" s="2">
        <f t="shared" si="134"/>
        <v>2.6265291268646695</v>
      </c>
      <c r="BJ96" s="2">
        <f t="shared" si="135"/>
        <v>134.18363170546942</v>
      </c>
      <c r="BK96" s="2">
        <f t="shared" si="136"/>
        <v>116.73546751963485</v>
      </c>
      <c r="BL96" s="2">
        <f t="shared" si="137"/>
        <v>202.7480185626371</v>
      </c>
      <c r="BM96" s="2">
        <f t="shared" si="138"/>
        <v>185.2394211297883</v>
      </c>
      <c r="BN96" s="2">
        <f t="shared" si="139"/>
        <v>289.99495459342529</v>
      </c>
      <c r="BO96" s="2">
        <f t="shared" si="140"/>
        <v>285.49527527097621</v>
      </c>
      <c r="BP96" s="2">
        <f t="shared" si="141"/>
        <v>381.27842584954254</v>
      </c>
      <c r="BQ96" s="2">
        <f t="shared" si="142"/>
        <v>422.34155522987317</v>
      </c>
      <c r="BR96" s="2">
        <f t="shared" si="143"/>
        <v>439.88279295109237</v>
      </c>
      <c r="BS96" s="2">
        <f t="shared" si="144"/>
        <v>590.18590495070976</v>
      </c>
      <c r="BU96" s="2">
        <f t="shared" si="145"/>
        <v>3.2157104221789252</v>
      </c>
      <c r="BV96" s="2">
        <f t="shared" si="146"/>
        <v>5.1027879511019965</v>
      </c>
      <c r="BW96" s="2">
        <f t="shared" si="147"/>
        <v>7.8645346755243892</v>
      </c>
      <c r="BX96" s="2">
        <f t="shared" si="148"/>
        <v>11.634237389279507</v>
      </c>
      <c r="BY96" s="2">
        <f t="shared" si="149"/>
        <v>16.257843532034318</v>
      </c>
      <c r="CA96" s="2">
        <f t="shared" si="150"/>
        <v>1.0577409239814859</v>
      </c>
      <c r="CB96" s="2">
        <f t="shared" si="151"/>
        <v>1.6784557480841171</v>
      </c>
      <c r="CC96" s="2">
        <f t="shared" si="152"/>
        <v>2.5868747748551923</v>
      </c>
      <c r="CD96" s="2">
        <f t="shared" si="163"/>
        <v>3.8268399172640861</v>
      </c>
      <c r="CE96" s="2">
        <f t="shared" si="153"/>
        <v>5.3476787962357051</v>
      </c>
      <c r="CG96" s="2">
        <f t="shared" si="154"/>
        <v>44.444764128309465</v>
      </c>
      <c r="CH96" s="2">
        <f t="shared" si="155"/>
        <v>70.526315217722939</v>
      </c>
      <c r="CI96" s="2">
        <f t="shared" si="156"/>
        <v>108.69678632186978</v>
      </c>
      <c r="CJ96" s="2">
        <f t="shared" si="157"/>
        <v>160.79835205712305</v>
      </c>
      <c r="CK96" s="2">
        <f t="shared" si="158"/>
        <v>224.70183136907536</v>
      </c>
    </row>
    <row r="97" spans="1:89">
      <c r="A97" s="2">
        <v>1</v>
      </c>
      <c r="B97" s="2">
        <f t="shared" si="120"/>
        <v>1337.391304347826</v>
      </c>
      <c r="C97" s="3">
        <v>8.6</v>
      </c>
      <c r="D97" s="2">
        <f t="shared" ref="D97:D101" si="166">$D$5+$D$7*$C97</f>
        <v>52.530799999999999</v>
      </c>
      <c r="E97" s="2">
        <f t="shared" ref="E97:E101" si="167">$E$5+$E$7*$C97</f>
        <v>32.225999999999999</v>
      </c>
      <c r="F97" s="2">
        <f t="shared" ref="F97:F101" si="168">$F$5+$F$7*$C97</f>
        <v>6.1997999999999998</v>
      </c>
      <c r="G97" s="2">
        <f t="shared" ref="G97:G101" si="169">$G$5+$G$7*$C97</f>
        <v>1.6646000000000001</v>
      </c>
      <c r="H97" s="3">
        <f t="shared" si="165"/>
        <v>92.621199999999988</v>
      </c>
      <c r="J97" s="2">
        <f t="shared" si="121"/>
        <v>56.715741104628322</v>
      </c>
      <c r="K97" s="2">
        <f t="shared" si="122"/>
        <v>34.793330252685131</v>
      </c>
      <c r="L97" s="2">
        <f t="shared" si="123"/>
        <v>6.6937159095325915</v>
      </c>
      <c r="M97" s="2">
        <f t="shared" si="124"/>
        <v>1.7972127331539651</v>
      </c>
      <c r="N97" s="3">
        <f t="shared" si="164"/>
        <v>100</v>
      </c>
      <c r="O97" s="2">
        <v>8.0000000000000002E-3</v>
      </c>
      <c r="P97" s="2">
        <f t="shared" si="96"/>
        <v>8.9725001584956859E-2</v>
      </c>
      <c r="Q97" s="2">
        <f t="shared" si="97"/>
        <v>0.22060512854154862</v>
      </c>
      <c r="R97" s="2">
        <v>0.3</v>
      </c>
      <c r="S97" s="2">
        <f t="shared" si="159"/>
        <v>5.5913894194943643E-2</v>
      </c>
      <c r="T97" s="2">
        <v>0.12</v>
      </c>
      <c r="U97" s="2">
        <f t="shared" si="98"/>
        <v>0.67585514532201063</v>
      </c>
      <c r="V97" s="2">
        <f t="shared" si="99"/>
        <v>1.226941884816928</v>
      </c>
      <c r="W97" s="2">
        <v>0.06</v>
      </c>
      <c r="X97" s="2">
        <f t="shared" si="125"/>
        <v>0.38641773385180828</v>
      </c>
      <c r="Y97" s="2">
        <v>2.6700000000000002E-2</v>
      </c>
      <c r="Z97" s="2">
        <v>0.21</v>
      </c>
      <c r="AA97" s="2">
        <v>0.442</v>
      </c>
      <c r="AB97" s="2">
        <v>0.5</v>
      </c>
      <c r="AC97" s="2">
        <f t="shared" si="126"/>
        <v>0.12678138439147843</v>
      </c>
      <c r="AD97" s="2">
        <f t="shared" si="100"/>
        <v>0.1403851642466809</v>
      </c>
      <c r="AE97" s="2">
        <f t="shared" si="101"/>
        <v>0.79957323643141509</v>
      </c>
      <c r="AF97" s="2">
        <f t="shared" si="102"/>
        <v>1.6133857090668853</v>
      </c>
      <c r="AG97" s="2">
        <f t="shared" si="103"/>
        <v>8.4218004108219802</v>
      </c>
      <c r="AH97" s="2">
        <f t="shared" si="127"/>
        <v>0.61717176830116083</v>
      </c>
      <c r="AI97" s="2">
        <f t="shared" si="104"/>
        <v>7.750348199031612E-2</v>
      </c>
      <c r="AJ97" s="2">
        <f t="shared" si="105"/>
        <v>0.50682525650554822</v>
      </c>
      <c r="AK97" s="2">
        <f t="shared" si="106"/>
        <v>0.87244529675653948</v>
      </c>
      <c r="AL97" s="2">
        <f t="shared" si="107"/>
        <v>5.4878842768048726</v>
      </c>
      <c r="AM97" s="2">
        <f t="shared" si="128"/>
        <v>0.37732602412714678</v>
      </c>
      <c r="AN97" s="2">
        <f t="shared" si="108"/>
        <v>4.2787923872556005E-2</v>
      </c>
      <c r="AO97" s="2">
        <f t="shared" si="109"/>
        <v>0.32126117899888945</v>
      </c>
      <c r="AP97" s="2">
        <f t="shared" si="110"/>
        <v>0.47177856575463895</v>
      </c>
      <c r="AQ97" s="2">
        <f t="shared" si="111"/>
        <v>3.5760612180861076</v>
      </c>
      <c r="AR97" s="2">
        <f t="shared" si="129"/>
        <v>0.23189389558086509</v>
      </c>
      <c r="AS97" s="2">
        <f t="shared" si="112"/>
        <v>2.3622247443700718E-2</v>
      </c>
      <c r="AT97" s="2">
        <f t="shared" si="113"/>
        <v>0.20363773077008579</v>
      </c>
      <c r="AU97" s="2">
        <f t="shared" si="114"/>
        <v>0.2551162989048868</v>
      </c>
      <c r="AV97" s="2">
        <f t="shared" si="115"/>
        <v>2.330263028604711</v>
      </c>
      <c r="AW97" s="2">
        <f t="shared" si="130"/>
        <v>0.14320642504284395</v>
      </c>
      <c r="AX97" s="2">
        <f t="shared" si="116"/>
        <v>1.3041309878774705E-2</v>
      </c>
      <c r="AY97" s="2">
        <f t="shared" si="117"/>
        <v>0.12907978960425023</v>
      </c>
      <c r="AZ97" s="2">
        <f t="shared" si="118"/>
        <v>0.13795524148669466</v>
      </c>
      <c r="BA97" s="2">
        <f t="shared" si="119"/>
        <v>1.5184655550690436</v>
      </c>
      <c r="BB97" s="2">
        <f t="shared" si="131"/>
        <v>8.8832021285662963E-2</v>
      </c>
      <c r="BD97" s="2">
        <f t="shared" si="160"/>
        <v>6283.7890586345084</v>
      </c>
      <c r="BE97" s="2">
        <f t="shared" si="161"/>
        <v>10981.038798628779</v>
      </c>
      <c r="BF97" s="2">
        <f t="shared" si="132"/>
        <v>37.597000285198227</v>
      </c>
      <c r="BG97" s="2">
        <f t="shared" si="133"/>
        <v>36.316673261947386</v>
      </c>
      <c r="BH97" s="2">
        <f t="shared" si="162"/>
        <v>2.1758253778859769</v>
      </c>
      <c r="BI97" s="2">
        <f t="shared" si="134"/>
        <v>2.6212883855974756</v>
      </c>
      <c r="BJ97" s="2">
        <f t="shared" si="135"/>
        <v>134.6355336055926</v>
      </c>
      <c r="BK97" s="2">
        <f t="shared" si="136"/>
        <v>116.94360782295993</v>
      </c>
      <c r="BL97" s="2">
        <f t="shared" si="137"/>
        <v>203.15200916622061</v>
      </c>
      <c r="BM97" s="2">
        <f t="shared" si="138"/>
        <v>185.44770703718868</v>
      </c>
      <c r="BN97" s="2">
        <f t="shared" si="139"/>
        <v>289.98139591040479</v>
      </c>
      <c r="BO97" s="2">
        <f t="shared" si="140"/>
        <v>285.54743946445791</v>
      </c>
      <c r="BP97" s="2">
        <f t="shared" si="141"/>
        <v>380.07727855093225</v>
      </c>
      <c r="BQ97" s="2">
        <f t="shared" si="142"/>
        <v>421.85011015221102</v>
      </c>
      <c r="BR97" s="2">
        <f t="shared" si="143"/>
        <v>436.39030806751992</v>
      </c>
      <c r="BS97" s="2">
        <f t="shared" si="144"/>
        <v>588.39758405671921</v>
      </c>
      <c r="BU97" s="2">
        <f t="shared" si="145"/>
        <v>3.220107937185245</v>
      </c>
      <c r="BV97" s="2">
        <f t="shared" si="146"/>
        <v>5.1064067928132832</v>
      </c>
      <c r="BW97" s="2">
        <f t="shared" si="147"/>
        <v>7.8627091585410867</v>
      </c>
      <c r="BX97" s="2">
        <f t="shared" si="148"/>
        <v>11.615879767110322</v>
      </c>
      <c r="BY97" s="2">
        <f t="shared" si="149"/>
        <v>16.201858022971567</v>
      </c>
      <c r="CA97" s="2">
        <f t="shared" si="150"/>
        <v>1.0649594265850593</v>
      </c>
      <c r="CB97" s="2">
        <f t="shared" si="151"/>
        <v>1.6887993061307263</v>
      </c>
      <c r="CC97" s="2">
        <f t="shared" si="152"/>
        <v>2.600368186478994</v>
      </c>
      <c r="CD97" s="2">
        <f t="shared" si="163"/>
        <v>3.8416229820159469</v>
      </c>
      <c r="CE97" s="2">
        <f t="shared" si="153"/>
        <v>5.3583053010448651</v>
      </c>
      <c r="CG97" s="2">
        <f t="shared" si="154"/>
        <v>44.613026352041281</v>
      </c>
      <c r="CH97" s="2">
        <f t="shared" si="155"/>
        <v>70.746777827316095</v>
      </c>
      <c r="CI97" s="2">
        <f t="shared" si="156"/>
        <v>108.9340039933731</v>
      </c>
      <c r="CJ97" s="2">
        <f t="shared" si="157"/>
        <v>160.93235390277667</v>
      </c>
      <c r="CK97" s="2">
        <f t="shared" si="158"/>
        <v>224.46884794883206</v>
      </c>
    </row>
    <row r="98" spans="1:89">
      <c r="A98" s="2">
        <v>1</v>
      </c>
      <c r="B98" s="2">
        <f t="shared" si="120"/>
        <v>1337.8260869565217</v>
      </c>
      <c r="C98" s="3">
        <v>8.6999999999999993</v>
      </c>
      <c r="D98" s="2">
        <f t="shared" si="166"/>
        <v>52.5486</v>
      </c>
      <c r="E98" s="2">
        <f t="shared" si="167"/>
        <v>32.216999999999999</v>
      </c>
      <c r="F98" s="2">
        <f t="shared" si="168"/>
        <v>6.1091000000000006</v>
      </c>
      <c r="G98" s="2">
        <f t="shared" si="169"/>
        <v>1.6607000000000001</v>
      </c>
      <c r="H98" s="3">
        <f t="shared" si="165"/>
        <v>92.53540000000001</v>
      </c>
      <c r="J98" s="2">
        <f t="shared" si="121"/>
        <v>56.787564542866825</v>
      </c>
      <c r="K98" s="2">
        <f t="shared" si="122"/>
        <v>34.815865063532435</v>
      </c>
      <c r="L98" s="2">
        <f t="shared" si="123"/>
        <v>6.6019058652148264</v>
      </c>
      <c r="M98" s="2">
        <f t="shared" si="124"/>
        <v>1.7946645283858931</v>
      </c>
      <c r="N98" s="3">
        <f t="shared" si="164"/>
        <v>99.999999999999986</v>
      </c>
      <c r="O98" s="2">
        <v>8.0000000000000002E-3</v>
      </c>
      <c r="P98" s="2">
        <f t="shared" si="96"/>
        <v>8.9594921375138817E-2</v>
      </c>
      <c r="Q98" s="2">
        <f t="shared" si="97"/>
        <v>0.22052691516979139</v>
      </c>
      <c r="R98" s="2">
        <v>0.3</v>
      </c>
      <c r="S98" s="2">
        <f t="shared" si="159"/>
        <v>5.5679225025305118E-2</v>
      </c>
      <c r="T98" s="2">
        <v>0.12</v>
      </c>
      <c r="U98" s="2">
        <f t="shared" si="98"/>
        <v>0.67587418280343459</v>
      </c>
      <c r="V98" s="2">
        <f t="shared" si="99"/>
        <v>1.2259093069355671</v>
      </c>
      <c r="W98" s="2">
        <v>0.06</v>
      </c>
      <c r="X98" s="2">
        <f t="shared" si="125"/>
        <v>0.38546669808936174</v>
      </c>
      <c r="Y98" s="2">
        <v>2.6700000000000002E-2</v>
      </c>
      <c r="Z98" s="2">
        <v>0.21</v>
      </c>
      <c r="AA98" s="2">
        <v>0.442</v>
      </c>
      <c r="AB98" s="2">
        <v>0.5</v>
      </c>
      <c r="AC98" s="2">
        <f t="shared" si="126"/>
        <v>0.12642934293254254</v>
      </c>
      <c r="AD98" s="2">
        <f t="shared" si="100"/>
        <v>0.1402838512559649</v>
      </c>
      <c r="AE98" s="2">
        <f t="shared" si="101"/>
        <v>0.79773009821610363</v>
      </c>
      <c r="AF98" s="2">
        <f t="shared" si="102"/>
        <v>1.6098305882675263</v>
      </c>
      <c r="AG98" s="2">
        <f t="shared" si="103"/>
        <v>8.4138523571195822</v>
      </c>
      <c r="AH98" s="2">
        <f t="shared" si="127"/>
        <v>0.6146803408921454</v>
      </c>
      <c r="AI98" s="2">
        <f t="shared" si="104"/>
        <v>7.7447549373835745E-2</v>
      </c>
      <c r="AJ98" s="2">
        <f t="shared" si="105"/>
        <v>0.5056569470172021</v>
      </c>
      <c r="AK98" s="2">
        <f t="shared" si="106"/>
        <v>0.8705228498156925</v>
      </c>
      <c r="AL98" s="2">
        <f t="shared" si="107"/>
        <v>5.4827050993348694</v>
      </c>
      <c r="AM98" s="2">
        <f t="shared" si="128"/>
        <v>0.3758966801392073</v>
      </c>
      <c r="AN98" s="2">
        <f t="shared" si="108"/>
        <v>4.2757044736877255E-2</v>
      </c>
      <c r="AO98" s="2">
        <f t="shared" si="109"/>
        <v>0.32052062300085277</v>
      </c>
      <c r="AP98" s="2">
        <f t="shared" si="110"/>
        <v>0.47073899426074239</v>
      </c>
      <c r="AQ98" s="2">
        <f t="shared" si="111"/>
        <v>3.5726863189887736</v>
      </c>
      <c r="AR98" s="2">
        <f t="shared" si="129"/>
        <v>0.23106819133068746</v>
      </c>
      <c r="AS98" s="2">
        <f t="shared" si="112"/>
        <v>2.3605199769547974E-2</v>
      </c>
      <c r="AT98" s="2">
        <f t="shared" si="113"/>
        <v>0.20316831475344072</v>
      </c>
      <c r="AU98" s="2">
        <f t="shared" si="114"/>
        <v>0.25455414612555127</v>
      </c>
      <c r="AV98" s="2">
        <f t="shared" si="115"/>
        <v>2.3280638485257978</v>
      </c>
      <c r="AW98" s="2">
        <f t="shared" si="130"/>
        <v>0.14272598556189375</v>
      </c>
      <c r="AX98" s="2">
        <f t="shared" si="116"/>
        <v>1.3031898242482774E-2</v>
      </c>
      <c r="AY98" s="2">
        <f t="shared" si="117"/>
        <v>0.12878224100932006</v>
      </c>
      <c r="AZ98" s="2">
        <f t="shared" si="118"/>
        <v>0.13765125494111308</v>
      </c>
      <c r="BA98" s="2">
        <f t="shared" si="119"/>
        <v>1.5170325068859707</v>
      </c>
      <c r="BB98" s="2">
        <f t="shared" si="131"/>
        <v>8.8550399439873584E-2</v>
      </c>
      <c r="BD98" s="2">
        <f t="shared" si="160"/>
        <v>6195.2922209748549</v>
      </c>
      <c r="BE98" s="2">
        <f t="shared" si="161"/>
        <v>10926.030217276435</v>
      </c>
      <c r="BF98" s="2">
        <f t="shared" si="132"/>
        <v>37.624212512663107</v>
      </c>
      <c r="BG98" s="2">
        <f t="shared" si="133"/>
        <v>36.331702448737225</v>
      </c>
      <c r="BH98" s="2">
        <f t="shared" si="162"/>
        <v>2.1655235741487662</v>
      </c>
      <c r="BI98" s="2">
        <f t="shared" si="134"/>
        <v>2.6160497096038124</v>
      </c>
      <c r="BJ98" s="2">
        <f t="shared" si="135"/>
        <v>135.08875939766693</v>
      </c>
      <c r="BK98" s="2">
        <f t="shared" si="136"/>
        <v>117.15217278358875</v>
      </c>
      <c r="BL98" s="2">
        <f t="shared" si="137"/>
        <v>203.55523331323008</v>
      </c>
      <c r="BM98" s="2">
        <f t="shared" si="138"/>
        <v>185.65583952312019</v>
      </c>
      <c r="BN98" s="2">
        <f t="shared" si="139"/>
        <v>289.96305953100892</v>
      </c>
      <c r="BO98" s="2">
        <f t="shared" si="140"/>
        <v>285.59819371809647</v>
      </c>
      <c r="BP98" s="2">
        <f t="shared" si="141"/>
        <v>378.86884537759363</v>
      </c>
      <c r="BQ98" s="2">
        <f t="shared" si="142"/>
        <v>421.35607262606601</v>
      </c>
      <c r="BR98" s="2">
        <f t="shared" si="143"/>
        <v>432.90469968170009</v>
      </c>
      <c r="BS98" s="2">
        <f t="shared" si="144"/>
        <v>586.61030952367298</v>
      </c>
      <c r="BU98" s="2">
        <f t="shared" si="145"/>
        <v>3.2245164659951295</v>
      </c>
      <c r="BV98" s="2">
        <f t="shared" si="146"/>
        <v>5.1100231205810998</v>
      </c>
      <c r="BW98" s="2">
        <f t="shared" si="147"/>
        <v>7.8608535925632896</v>
      </c>
      <c r="BX98" s="2">
        <f t="shared" si="148"/>
        <v>11.597476700151468</v>
      </c>
      <c r="BY98" s="2">
        <f t="shared" si="149"/>
        <v>16.145962616295225</v>
      </c>
      <c r="CA98" s="2">
        <f t="shared" si="150"/>
        <v>1.0722299907092114</v>
      </c>
      <c r="CB98" s="2">
        <f t="shared" si="151"/>
        <v>1.6992067185532569</v>
      </c>
      <c r="CC98" s="2">
        <f t="shared" si="152"/>
        <v>2.6139246189023302</v>
      </c>
      <c r="CD98" s="2">
        <f t="shared" si="163"/>
        <v>3.8564424978416243</v>
      </c>
      <c r="CE98" s="2">
        <f t="shared" si="153"/>
        <v>5.3689244662358178</v>
      </c>
      <c r="CG98" s="2">
        <f t="shared" si="154"/>
        <v>44.782089710875894</v>
      </c>
      <c r="CH98" s="2">
        <f t="shared" si="155"/>
        <v>70.968009071676562</v>
      </c>
      <c r="CI98" s="2">
        <f t="shared" si="156"/>
        <v>109.17154695861986</v>
      </c>
      <c r="CJ98" s="2">
        <f t="shared" si="157"/>
        <v>161.0657745069677</v>
      </c>
      <c r="CK98" s="2">
        <f t="shared" si="158"/>
        <v>224.23515400726546</v>
      </c>
    </row>
    <row r="99" spans="1:89">
      <c r="A99" s="2">
        <v>1</v>
      </c>
      <c r="B99" s="2">
        <f t="shared" si="120"/>
        <v>1338.2608695652175</v>
      </c>
      <c r="C99" s="3">
        <v>8.8000000000000007</v>
      </c>
      <c r="D99" s="2">
        <f t="shared" si="166"/>
        <v>52.566400000000002</v>
      </c>
      <c r="E99" s="2">
        <f t="shared" si="167"/>
        <v>32.207999999999998</v>
      </c>
      <c r="F99" s="2">
        <f t="shared" si="168"/>
        <v>6.0183999999999989</v>
      </c>
      <c r="G99" s="2">
        <f t="shared" si="169"/>
        <v>1.6568000000000001</v>
      </c>
      <c r="H99" s="3">
        <f t="shared" si="165"/>
        <v>92.449600000000004</v>
      </c>
      <c r="J99" s="2">
        <f t="shared" si="121"/>
        <v>56.859521295927728</v>
      </c>
      <c r="K99" s="2">
        <f t="shared" si="122"/>
        <v>34.838441702289678</v>
      </c>
      <c r="L99" s="2">
        <f t="shared" si="123"/>
        <v>6.5099254080060911</v>
      </c>
      <c r="M99" s="2">
        <f t="shared" si="124"/>
        <v>1.7921115937765009</v>
      </c>
      <c r="N99" s="3">
        <f t="shared" si="164"/>
        <v>100</v>
      </c>
      <c r="O99" s="2">
        <v>8.0000000000000002E-3</v>
      </c>
      <c r="P99" s="2">
        <f t="shared" si="96"/>
        <v>8.9465099793534328E-2</v>
      </c>
      <c r="Q99" s="2">
        <f t="shared" si="97"/>
        <v>0.22044877171163432</v>
      </c>
      <c r="R99" s="2">
        <v>0.3</v>
      </c>
      <c r="S99" s="2">
        <f t="shared" si="159"/>
        <v>5.5444393721762492E-2</v>
      </c>
      <c r="T99" s="2">
        <v>0.12</v>
      </c>
      <c r="U99" s="2">
        <f t="shared" si="98"/>
        <v>0.67589321054748164</v>
      </c>
      <c r="V99" s="2">
        <f t="shared" si="99"/>
        <v>1.2248781545645151</v>
      </c>
      <c r="W99" s="2">
        <v>0.06</v>
      </c>
      <c r="X99" s="2">
        <f t="shared" si="125"/>
        <v>0.3845160088388091</v>
      </c>
      <c r="Y99" s="2">
        <v>2.6700000000000002E-2</v>
      </c>
      <c r="Z99" s="2">
        <v>0.21</v>
      </c>
      <c r="AA99" s="2">
        <v>0.442</v>
      </c>
      <c r="AB99" s="2">
        <v>0.5</v>
      </c>
      <c r="AC99" s="2">
        <f t="shared" si="126"/>
        <v>0.12607664803309043</v>
      </c>
      <c r="AD99" s="2">
        <f t="shared" si="100"/>
        <v>0.1401826659930212</v>
      </c>
      <c r="AE99" s="2">
        <f t="shared" si="101"/>
        <v>0.79589219989085092</v>
      </c>
      <c r="AF99" s="2">
        <f t="shared" si="102"/>
        <v>1.6062852133449244</v>
      </c>
      <c r="AG99" s="2">
        <f t="shared" si="103"/>
        <v>8.4059160873104251</v>
      </c>
      <c r="AH99" s="2">
        <f t="shared" si="127"/>
        <v>0.61219499888794626</v>
      </c>
      <c r="AI99" s="2">
        <f t="shared" si="104"/>
        <v>7.7391687272976822E-2</v>
      </c>
      <c r="AJ99" s="2">
        <f t="shared" si="105"/>
        <v>0.50449195893645449</v>
      </c>
      <c r="AK99" s="2">
        <f t="shared" si="106"/>
        <v>0.8686056729998326</v>
      </c>
      <c r="AL99" s="2">
        <f t="shared" si="107"/>
        <v>5.4775336005842954</v>
      </c>
      <c r="AM99" s="2">
        <f t="shared" si="128"/>
        <v>0.37447077602414486</v>
      </c>
      <c r="AN99" s="2">
        <f t="shared" si="108"/>
        <v>4.2726204531282244E-2</v>
      </c>
      <c r="AO99" s="2">
        <f t="shared" si="109"/>
        <v>0.31978217234249162</v>
      </c>
      <c r="AP99" s="2">
        <f t="shared" si="110"/>
        <v>0.4697022726097152</v>
      </c>
      <c r="AQ99" s="2">
        <f t="shared" si="111"/>
        <v>3.5693164235630488</v>
      </c>
      <c r="AR99" s="2">
        <f t="shared" si="129"/>
        <v>0.23024444208210457</v>
      </c>
      <c r="AS99" s="2">
        <f t="shared" si="112"/>
        <v>2.3588173587816189E-2</v>
      </c>
      <c r="AT99" s="2">
        <f t="shared" si="113"/>
        <v>0.20270023324784781</v>
      </c>
      <c r="AU99" s="2">
        <f t="shared" si="114"/>
        <v>0.25399353441106698</v>
      </c>
      <c r="AV99" s="2">
        <f t="shared" si="115"/>
        <v>2.3258679289813795</v>
      </c>
      <c r="AW99" s="2">
        <f t="shared" si="130"/>
        <v>0.14224666361746485</v>
      </c>
      <c r="AX99" s="2">
        <f t="shared" si="116"/>
        <v>1.3022498471671548E-2</v>
      </c>
      <c r="AY99" s="2">
        <f t="shared" si="117"/>
        <v>0.12848553832052514</v>
      </c>
      <c r="AZ99" s="2">
        <f t="shared" si="118"/>
        <v>0.13734810173301179</v>
      </c>
      <c r="BA99" s="2">
        <f t="shared" si="119"/>
        <v>1.5156015833597547</v>
      </c>
      <c r="BB99" s="2">
        <f t="shared" si="131"/>
        <v>8.8269420318412936E-2</v>
      </c>
      <c r="BD99" s="2">
        <f t="shared" si="160"/>
        <v>6107.5441362951206</v>
      </c>
      <c r="BE99" s="2">
        <f t="shared" si="161"/>
        <v>10871.274693628919</v>
      </c>
      <c r="BF99" s="2">
        <f t="shared" si="132"/>
        <v>37.651304353164932</v>
      </c>
      <c r="BG99" s="2">
        <f t="shared" si="133"/>
        <v>36.346697924923902</v>
      </c>
      <c r="BH99" s="2">
        <f t="shared" si="162"/>
        <v>2.1552288219346791</v>
      </c>
      <c r="BI99" s="2">
        <f t="shared" si="134"/>
        <v>2.6108131086075725</v>
      </c>
      <c r="BJ99" s="2">
        <f t="shared" si="135"/>
        <v>135.54331117452469</v>
      </c>
      <c r="BK99" s="2">
        <f t="shared" si="136"/>
        <v>117.36116299257668</v>
      </c>
      <c r="BL99" s="2">
        <f t="shared" si="137"/>
        <v>203.95767400657218</v>
      </c>
      <c r="BM99" s="2">
        <f t="shared" si="138"/>
        <v>185.86381491497758</v>
      </c>
      <c r="BN99" s="2">
        <f t="shared" si="139"/>
        <v>289.93991937605762</v>
      </c>
      <c r="BO99" s="2">
        <f t="shared" si="140"/>
        <v>285.64753150966419</v>
      </c>
      <c r="BP99" s="2">
        <f t="shared" si="141"/>
        <v>377.65316059445792</v>
      </c>
      <c r="BQ99" s="2">
        <f t="shared" si="142"/>
        <v>420.85944862570682</v>
      </c>
      <c r="BR99" s="2">
        <f t="shared" si="143"/>
        <v>429.42614114863704</v>
      </c>
      <c r="BS99" s="2">
        <f t="shared" si="144"/>
        <v>584.82412579213837</v>
      </c>
      <c r="BU99" s="2">
        <f t="shared" si="145"/>
        <v>3.2289360435160464</v>
      </c>
      <c r="BV99" s="2">
        <f t="shared" si="146"/>
        <v>5.113636878345579</v>
      </c>
      <c r="BW99" s="2">
        <f t="shared" si="147"/>
        <v>7.8589678792743385</v>
      </c>
      <c r="BX99" s="2">
        <f t="shared" si="148"/>
        <v>11.579028430450961</v>
      </c>
      <c r="BY99" s="2">
        <f t="shared" si="149"/>
        <v>16.090158368722371</v>
      </c>
      <c r="CA99" s="2">
        <f t="shared" si="150"/>
        <v>1.0795529162864028</v>
      </c>
      <c r="CB99" s="2">
        <f t="shared" si="151"/>
        <v>1.7096782130241137</v>
      </c>
      <c r="CC99" s="2">
        <f t="shared" si="152"/>
        <v>2.627544051269969</v>
      </c>
      <c r="CD99" s="2">
        <f t="shared" si="163"/>
        <v>3.8712980812852642</v>
      </c>
      <c r="CE99" s="2">
        <f t="shared" si="153"/>
        <v>5.379535907917707</v>
      </c>
      <c r="CG99" s="2">
        <f t="shared" si="154"/>
        <v>44.951958685073791</v>
      </c>
      <c r="CH99" s="2">
        <f t="shared" si="155"/>
        <v>71.190011380824004</v>
      </c>
      <c r="CI99" s="2">
        <f t="shared" si="156"/>
        <v>109.40941370637168</v>
      </c>
      <c r="CJ99" s="2">
        <f t="shared" si="157"/>
        <v>161.19861174213432</v>
      </c>
      <c r="CK99" s="2">
        <f t="shared" si="158"/>
        <v>224.00076200936618</v>
      </c>
    </row>
    <row r="100" spans="1:89">
      <c r="A100" s="2">
        <v>1</v>
      </c>
      <c r="B100" s="2">
        <f t="shared" si="120"/>
        <v>1338.695652173913</v>
      </c>
      <c r="C100" s="3">
        <v>8.9</v>
      </c>
      <c r="D100" s="2">
        <f t="shared" si="166"/>
        <v>52.584200000000003</v>
      </c>
      <c r="E100" s="2">
        <f t="shared" si="167"/>
        <v>32.198999999999998</v>
      </c>
      <c r="F100" s="2">
        <f t="shared" si="168"/>
        <v>5.9276999999999997</v>
      </c>
      <c r="G100" s="2">
        <f t="shared" si="169"/>
        <v>1.6529</v>
      </c>
      <c r="H100" s="3">
        <f t="shared" si="165"/>
        <v>92.363799999999998</v>
      </c>
      <c r="J100" s="2">
        <f t="shared" si="121"/>
        <v>56.93161173533354</v>
      </c>
      <c r="K100" s="2">
        <f t="shared" si="122"/>
        <v>34.861060285523116</v>
      </c>
      <c r="L100" s="2">
        <f t="shared" si="123"/>
        <v>6.4177740629987072</v>
      </c>
      <c r="M100" s="2">
        <f t="shared" si="124"/>
        <v>1.7895539161446368</v>
      </c>
      <c r="N100" s="3">
        <f t="shared" si="164"/>
        <v>100</v>
      </c>
      <c r="O100" s="2">
        <v>8.0000000000000002E-3</v>
      </c>
      <c r="P100" s="2">
        <f t="shared" si="96"/>
        <v>8.9335536205669572E-2</v>
      </c>
      <c r="Q100" s="2">
        <f t="shared" si="97"/>
        <v>0.2203706980782788</v>
      </c>
      <c r="R100" s="2">
        <v>0.3</v>
      </c>
      <c r="S100" s="2">
        <f t="shared" si="159"/>
        <v>5.5209399324031364E-2</v>
      </c>
      <c r="T100" s="2">
        <v>0.12</v>
      </c>
      <c r="U100" s="2">
        <f t="shared" si="98"/>
        <v>0.67591222856161204</v>
      </c>
      <c r="V100" s="2">
        <f t="shared" si="99"/>
        <v>1.2238484251181827</v>
      </c>
      <c r="W100" s="2">
        <v>0.06</v>
      </c>
      <c r="X100" s="2">
        <f t="shared" si="125"/>
        <v>0.38356566270582626</v>
      </c>
      <c r="Y100" s="2">
        <v>2.6700000000000002E-2</v>
      </c>
      <c r="Z100" s="2">
        <v>0.21</v>
      </c>
      <c r="AA100" s="2">
        <v>0.442</v>
      </c>
      <c r="AB100" s="2">
        <v>0.5</v>
      </c>
      <c r="AC100" s="2">
        <f t="shared" si="126"/>
        <v>0.12572329787211006</v>
      </c>
      <c r="AD100" s="2">
        <f t="shared" si="100"/>
        <v>0.14008160824274837</v>
      </c>
      <c r="AE100" s="2">
        <f t="shared" si="101"/>
        <v>0.79405952401074975</v>
      </c>
      <c r="AF100" s="2">
        <f t="shared" si="102"/>
        <v>1.6027495528600457</v>
      </c>
      <c r="AG100" s="2">
        <f t="shared" si="103"/>
        <v>8.3979915787334249</v>
      </c>
      <c r="AH100" s="2">
        <f t="shared" si="127"/>
        <v>0.60971571895869847</v>
      </c>
      <c r="AI100" s="2">
        <f t="shared" si="104"/>
        <v>7.7335895568986762E-2</v>
      </c>
      <c r="AJ100" s="2">
        <f t="shared" si="105"/>
        <v>0.50333028120550738</v>
      </c>
      <c r="AK100" s="2">
        <f t="shared" si="106"/>
        <v>0.86669374930816667</v>
      </c>
      <c r="AL100" s="2">
        <f t="shared" si="107"/>
        <v>5.472369765786544</v>
      </c>
      <c r="AM100" s="2">
        <f t="shared" si="128"/>
        <v>0.37304829866200229</v>
      </c>
      <c r="AN100" s="2">
        <f t="shared" si="108"/>
        <v>4.2695403190210278E-2</v>
      </c>
      <c r="AO100" s="2">
        <f t="shared" si="109"/>
        <v>0.31904582001460247</v>
      </c>
      <c r="AP100" s="2">
        <f t="shared" si="110"/>
        <v>0.4686683916083047</v>
      </c>
      <c r="AQ100" s="2">
        <f t="shared" si="111"/>
        <v>3.5659515221865954</v>
      </c>
      <c r="AR100" s="2">
        <f t="shared" si="129"/>
        <v>0.22942264041803834</v>
      </c>
      <c r="AS100" s="2">
        <f t="shared" si="112"/>
        <v>2.3571168862310768E-2</v>
      </c>
      <c r="AT100" s="2">
        <f t="shared" si="113"/>
        <v>0.20223348181038539</v>
      </c>
      <c r="AU100" s="2">
        <f t="shared" si="114"/>
        <v>0.25343445879014298</v>
      </c>
      <c r="AV100" s="2">
        <f t="shared" si="115"/>
        <v>2.3236752637012681</v>
      </c>
      <c r="AW100" s="2">
        <f t="shared" si="130"/>
        <v>0.1417684549925867</v>
      </c>
      <c r="AX100" s="2">
        <f t="shared" si="116"/>
        <v>1.3013110546358843E-2</v>
      </c>
      <c r="AY100" s="2">
        <f t="shared" si="117"/>
        <v>0.12818967872163206</v>
      </c>
      <c r="AZ100" s="2">
        <f t="shared" si="118"/>
        <v>0.13704577917414365</v>
      </c>
      <c r="BA100" s="2">
        <f t="shared" si="119"/>
        <v>1.5141727804045626</v>
      </c>
      <c r="BB100" s="2">
        <f t="shared" si="131"/>
        <v>8.7989081509107975E-2</v>
      </c>
      <c r="BD100" s="2">
        <f t="shared" si="160"/>
        <v>6020.5437579208265</v>
      </c>
      <c r="BE100" s="2">
        <f t="shared" si="161"/>
        <v>10816.772098845682</v>
      </c>
      <c r="BF100" s="2">
        <f t="shared" si="132"/>
        <v>37.678274788672844</v>
      </c>
      <c r="BG100" s="2">
        <f t="shared" si="133"/>
        <v>36.361659462718833</v>
      </c>
      <c r="BH100" s="2">
        <f t="shared" si="162"/>
        <v>2.1449411656003621</v>
      </c>
      <c r="BI100" s="2">
        <f t="shared" si="134"/>
        <v>2.6055785923940085</v>
      </c>
      <c r="BJ100" s="2">
        <f t="shared" si="135"/>
        <v>135.9991910070305</v>
      </c>
      <c r="BK100" s="2">
        <f t="shared" si="136"/>
        <v>117.57057903768289</v>
      </c>
      <c r="BL100" s="2">
        <f t="shared" si="137"/>
        <v>204.35931409647586</v>
      </c>
      <c r="BM100" s="2">
        <f t="shared" si="138"/>
        <v>186.07162951252252</v>
      </c>
      <c r="BN100" s="2">
        <f t="shared" si="139"/>
        <v>289.91194939515543</v>
      </c>
      <c r="BO100" s="2">
        <f t="shared" si="140"/>
        <v>285.69544631736636</v>
      </c>
      <c r="BP100" s="2">
        <f t="shared" si="141"/>
        <v>376.43025912301596</v>
      </c>
      <c r="BQ100" s="2">
        <f t="shared" si="142"/>
        <v>420.36024424927206</v>
      </c>
      <c r="BR100" s="2">
        <f t="shared" si="143"/>
        <v>425.95480524746637</v>
      </c>
      <c r="BS100" s="2">
        <f t="shared" si="144"/>
        <v>583.03907724669273</v>
      </c>
      <c r="BU100" s="2">
        <f t="shared" si="145"/>
        <v>3.2333667047904284</v>
      </c>
      <c r="BV100" s="2">
        <f t="shared" si="146"/>
        <v>5.1172480096322195</v>
      </c>
      <c r="BW100" s="2">
        <f t="shared" si="147"/>
        <v>7.8570519205892246</v>
      </c>
      <c r="BX100" s="2">
        <f t="shared" si="148"/>
        <v>11.560535202752842</v>
      </c>
      <c r="BY100" s="2">
        <f t="shared" si="149"/>
        <v>16.034446333354932</v>
      </c>
      <c r="CA100" s="2">
        <f t="shared" si="150"/>
        <v>1.086928502914742</v>
      </c>
      <c r="CB100" s="2">
        <f t="shared" si="151"/>
        <v>1.7202140140530395</v>
      </c>
      <c r="CC100" s="2">
        <f t="shared" si="152"/>
        <v>2.6412264556064238</v>
      </c>
      <c r="CD100" s="2">
        <f t="shared" si="163"/>
        <v>3.8861893401094312</v>
      </c>
      <c r="CE100" s="2">
        <f t="shared" si="153"/>
        <v>5.3901392385711082</v>
      </c>
      <c r="CG100" s="2">
        <f t="shared" si="154"/>
        <v>45.122637782212863</v>
      </c>
      <c r="CH100" s="2">
        <f t="shared" si="155"/>
        <v>71.412787185037359</v>
      </c>
      <c r="CI100" s="2">
        <f t="shared" si="156"/>
        <v>109.64760270572728</v>
      </c>
      <c r="CJ100" s="2">
        <f t="shared" si="157"/>
        <v>161.33086350814872</v>
      </c>
      <c r="CK100" s="2">
        <f t="shared" si="158"/>
        <v>223.76568450042254</v>
      </c>
    </row>
    <row r="101" spans="1:89">
      <c r="A101" s="2">
        <v>1</v>
      </c>
      <c r="B101" s="2">
        <f t="shared" si="120"/>
        <v>1339.1304347826087</v>
      </c>
      <c r="C101" s="3">
        <v>9</v>
      </c>
      <c r="D101" s="2">
        <f t="shared" si="166"/>
        <v>52.601999999999997</v>
      </c>
      <c r="E101" s="2">
        <f t="shared" si="167"/>
        <v>32.19</v>
      </c>
      <c r="F101" s="2">
        <f t="shared" si="168"/>
        <v>5.8369999999999997</v>
      </c>
      <c r="G101" s="2">
        <f t="shared" si="169"/>
        <v>1.649</v>
      </c>
      <c r="H101" s="3">
        <f t="shared" si="165"/>
        <v>92.278000000000006</v>
      </c>
      <c r="J101" s="2">
        <f t="shared" si="121"/>
        <v>57.003836233988594</v>
      </c>
      <c r="K101" s="2">
        <f t="shared" si="122"/>
        <v>34.883720930232556</v>
      </c>
      <c r="L101" s="2">
        <f t="shared" si="123"/>
        <v>6.325451353518714</v>
      </c>
      <c r="M101" s="2">
        <f t="shared" si="124"/>
        <v>1.7869914822601269</v>
      </c>
      <c r="N101" s="3">
        <f t="shared" si="164"/>
        <v>99.999999999999986</v>
      </c>
      <c r="O101" s="2">
        <v>8.0000000000000002E-3</v>
      </c>
      <c r="P101" s="2">
        <f t="shared" si="96"/>
        <v>8.9206229978901846E-2</v>
      </c>
      <c r="Q101" s="2">
        <f t="shared" si="97"/>
        <v>0.22029269418107031</v>
      </c>
      <c r="R101" s="2">
        <v>0.3</v>
      </c>
      <c r="S101" s="2">
        <f t="shared" si="159"/>
        <v>5.4974240869500396E-2</v>
      </c>
      <c r="T101" s="2">
        <v>0.12</v>
      </c>
      <c r="U101" s="2">
        <f t="shared" si="98"/>
        <v>0.67593123685328071</v>
      </c>
      <c r="V101" s="2">
        <f t="shared" si="99"/>
        <v>1.2228201160167109</v>
      </c>
      <c r="W101" s="2">
        <v>0.06</v>
      </c>
      <c r="X101" s="2">
        <f t="shared" si="125"/>
        <v>0.38261565629398819</v>
      </c>
      <c r="Y101" s="2">
        <v>2.6700000000000002E-2</v>
      </c>
      <c r="Z101" s="2">
        <v>0.21</v>
      </c>
      <c r="AA101" s="2">
        <v>0.442</v>
      </c>
      <c r="AB101" s="2">
        <v>0.5</v>
      </c>
      <c r="AC101" s="2">
        <f t="shared" si="126"/>
        <v>0.12536929062181668</v>
      </c>
      <c r="AD101" s="2">
        <f t="shared" si="100"/>
        <v>0.13998067779049203</v>
      </c>
      <c r="AE101" s="2">
        <f t="shared" si="101"/>
        <v>0.79223205319694501</v>
      </c>
      <c r="AF101" s="2">
        <f t="shared" si="102"/>
        <v>1.5992235754895685</v>
      </c>
      <c r="AG101" s="2">
        <f t="shared" si="103"/>
        <v>8.3900788087803342</v>
      </c>
      <c r="AH101" s="2">
        <f t="shared" si="127"/>
        <v>0.60724247785340491</v>
      </c>
      <c r="AI101" s="2">
        <f t="shared" si="104"/>
        <v>7.7280174143359595E-2</v>
      </c>
      <c r="AJ101" s="2">
        <f t="shared" si="105"/>
        <v>0.50217190280843049</v>
      </c>
      <c r="AK101" s="2">
        <f t="shared" si="106"/>
        <v>0.86478706180247278</v>
      </c>
      <c r="AL101" s="2">
        <f t="shared" si="107"/>
        <v>5.467213580209437</v>
      </c>
      <c r="AM101" s="2">
        <f t="shared" si="128"/>
        <v>0.37162923497690431</v>
      </c>
      <c r="AN101" s="2">
        <f t="shared" si="108"/>
        <v>4.2664640648236975E-2</v>
      </c>
      <c r="AO101" s="2">
        <f t="shared" si="109"/>
        <v>0.31831155903452107</v>
      </c>
      <c r="AP101" s="2">
        <f t="shared" si="110"/>
        <v>0.46763734209709445</v>
      </c>
      <c r="AQ101" s="2">
        <f t="shared" si="111"/>
        <v>3.5625916052595055</v>
      </c>
      <c r="AR101" s="2">
        <f t="shared" si="129"/>
        <v>0.2286027789461568</v>
      </c>
      <c r="AS101" s="2">
        <f t="shared" si="112"/>
        <v>2.3554185556912379E-2</v>
      </c>
      <c r="AT101" s="2">
        <f t="shared" si="113"/>
        <v>0.20176805601495393</v>
      </c>
      <c r="AU101" s="2">
        <f t="shared" si="114"/>
        <v>0.25287691430978509</v>
      </c>
      <c r="AV101" s="2">
        <f t="shared" si="115"/>
        <v>2.3214858464298906</v>
      </c>
      <c r="AW101" s="2">
        <f t="shared" si="130"/>
        <v>0.14129135548424518</v>
      </c>
      <c r="AX101" s="2">
        <f t="shared" si="116"/>
        <v>1.3003734446603984E-2</v>
      </c>
      <c r="AY101" s="2">
        <f t="shared" si="117"/>
        <v>0.12789465940707045</v>
      </c>
      <c r="AZ101" s="2">
        <f t="shared" si="118"/>
        <v>0.13674428458615567</v>
      </c>
      <c r="BA101" s="2">
        <f t="shared" si="119"/>
        <v>1.5127460939440858</v>
      </c>
      <c r="BB101" s="2">
        <f t="shared" si="131"/>
        <v>8.7709380607696841E-2</v>
      </c>
      <c r="BD101" s="2">
        <f t="shared" si="160"/>
        <v>5934.2900063777888</v>
      </c>
      <c r="BE101" s="2">
        <f t="shared" si="161"/>
        <v>10762.522297818261</v>
      </c>
      <c r="BF101" s="2">
        <f t="shared" si="132"/>
        <v>37.705122794104298</v>
      </c>
      <c r="BG101" s="2">
        <f t="shared" si="133"/>
        <v>36.376586833067563</v>
      </c>
      <c r="BH101" s="2">
        <f t="shared" si="162"/>
        <v>2.1346606498559608</v>
      </c>
      <c r="BI101" s="2">
        <f t="shared" si="134"/>
        <v>2.6003461708102527</v>
      </c>
      <c r="BJ101" s="2">
        <f t="shared" si="135"/>
        <v>136.45640094360579</v>
      </c>
      <c r="BK101" s="2">
        <f t="shared" si="136"/>
        <v>117.78042150330424</v>
      </c>
      <c r="BL101" s="2">
        <f t="shared" si="137"/>
        <v>204.76013627937331</v>
      </c>
      <c r="BM101" s="2">
        <f t="shared" si="138"/>
        <v>186.27927958770974</v>
      </c>
      <c r="BN101" s="2">
        <f t="shared" si="139"/>
        <v>289.87912356894913</v>
      </c>
      <c r="BO101" s="2">
        <f t="shared" si="140"/>
        <v>285.74193162016172</v>
      </c>
      <c r="BP101" s="2">
        <f t="shared" si="141"/>
        <v>375.20017654340222</v>
      </c>
      <c r="BQ101" s="2">
        <f t="shared" si="142"/>
        <v>419.85846571920683</v>
      </c>
      <c r="BR101" s="2">
        <f t="shared" si="143"/>
        <v>422.49086415939655</v>
      </c>
      <c r="BS101" s="2">
        <f t="shared" si="144"/>
        <v>581.25520821238956</v>
      </c>
      <c r="BU101" s="2">
        <f t="shared" si="145"/>
        <v>3.2378084849961186</v>
      </c>
      <c r="BV101" s="2">
        <f t="shared" si="146"/>
        <v>5.1208564575491042</v>
      </c>
      <c r="BW101" s="2">
        <f t="shared" si="147"/>
        <v>7.8551056186616313</v>
      </c>
      <c r="BX101" s="2">
        <f t="shared" si="148"/>
        <v>11.541997264502593</v>
      </c>
      <c r="BY101" s="2">
        <f t="shared" si="149"/>
        <v>15.978827559599646</v>
      </c>
      <c r="CA101" s="2">
        <f t="shared" si="150"/>
        <v>1.0943570498077413</v>
      </c>
      <c r="CB101" s="2">
        <f t="shared" si="151"/>
        <v>1.7308143428931302</v>
      </c>
      <c r="CC101" s="2">
        <f t="shared" si="152"/>
        <v>2.6549717966957083</v>
      </c>
      <c r="CD101" s="2">
        <f t="shared" si="163"/>
        <v>3.9011158732216429</v>
      </c>
      <c r="CE101" s="2">
        <f t="shared" si="153"/>
        <v>5.4007340670524737</v>
      </c>
      <c r="CG101" s="2">
        <f t="shared" si="154"/>
        <v>45.294131537342409</v>
      </c>
      <c r="CH101" s="2">
        <f t="shared" si="155"/>
        <v>71.636338914701582</v>
      </c>
      <c r="CI101" s="2">
        <f t="shared" si="156"/>
        <v>109.88611240599793</v>
      </c>
      <c r="CJ101" s="2">
        <f t="shared" si="157"/>
        <v>161.46252773275236</v>
      </c>
      <c r="CK101" s="2">
        <f t="shared" si="158"/>
        <v>223.52993410537869</v>
      </c>
    </row>
    <row r="102" spans="1:89">
      <c r="A102" s="2">
        <v>1</v>
      </c>
      <c r="B102" s="2">
        <f t="shared" si="120"/>
        <v>1339.5652173913043</v>
      </c>
      <c r="C102" s="3">
        <v>9.1</v>
      </c>
      <c r="D102" s="2">
        <f>$D$5+$D$7*$C102</f>
        <v>52.619799999999998</v>
      </c>
      <c r="E102" s="2">
        <f>$E$5+$E$7*$C102</f>
        <v>32.180999999999997</v>
      </c>
      <c r="F102" s="2">
        <f>$F$5+$F$7*$C102</f>
        <v>5.7462999999999997</v>
      </c>
      <c r="G102" s="2">
        <f>$G$5+$G$7*$C102</f>
        <v>1.6451</v>
      </c>
      <c r="H102" s="3">
        <f t="shared" si="165"/>
        <v>92.1922</v>
      </c>
      <c r="J102" s="2">
        <f t="shared" si="121"/>
        <v>57.076195166185421</v>
      </c>
      <c r="K102" s="2">
        <f t="shared" si="122"/>
        <v>34.90642375385336</v>
      </c>
      <c r="L102" s="2">
        <f t="shared" si="123"/>
        <v>6.2329568011176653</v>
      </c>
      <c r="M102" s="2">
        <f t="shared" si="124"/>
        <v>1.7844242788435463</v>
      </c>
      <c r="N102" s="3">
        <f t="shared" si="164"/>
        <v>100</v>
      </c>
      <c r="O102" s="2">
        <v>8.0000000000000002E-3</v>
      </c>
      <c r="P102" s="2">
        <f t="shared" si="96"/>
        <v>8.9077180482413726E-2</v>
      </c>
      <c r="Q102" s="2">
        <f t="shared" si="97"/>
        <v>0.22021475993149911</v>
      </c>
      <c r="R102" s="2">
        <v>0.3</v>
      </c>
      <c r="S102" s="2">
        <f t="shared" si="159"/>
        <v>5.4738917393216881E-2</v>
      </c>
      <c r="T102" s="2">
        <v>0.12</v>
      </c>
      <c r="U102" s="2">
        <f t="shared" si="98"/>
        <v>0.67595023542993249</v>
      </c>
      <c r="V102" s="2">
        <f t="shared" si="99"/>
        <v>1.2217932246859584</v>
      </c>
      <c r="W102" s="2">
        <v>0.06</v>
      </c>
      <c r="X102" s="2">
        <f t="shared" si="125"/>
        <v>0.38166598620472852</v>
      </c>
      <c r="Y102" s="2">
        <v>2.6700000000000002E-2</v>
      </c>
      <c r="Z102" s="2">
        <v>0.21</v>
      </c>
      <c r="AA102" s="2">
        <v>0.442</v>
      </c>
      <c r="AB102" s="2">
        <v>0.5</v>
      </c>
      <c r="AC102" s="2">
        <f t="shared" si="126"/>
        <v>0.12501462444762138</v>
      </c>
      <c r="AD102" s="2">
        <f t="shared" si="100"/>
        <v>0.13987987442204355</v>
      </c>
      <c r="AE102" s="2">
        <f t="shared" si="101"/>
        <v>0.79040977013636227</v>
      </c>
      <c r="AF102" s="2">
        <f t="shared" si="102"/>
        <v>1.5957072500254279</v>
      </c>
      <c r="AG102" s="2">
        <f t="shared" si="103"/>
        <v>8.3821777548956238</v>
      </c>
      <c r="AH102" s="2">
        <f t="shared" si="127"/>
        <v>0.60477525239956553</v>
      </c>
      <c r="AI102" s="2">
        <f t="shared" si="104"/>
        <v>7.7224522877835725E-2</v>
      </c>
      <c r="AJ102" s="2">
        <f t="shared" si="105"/>
        <v>0.50101681277099053</v>
      </c>
      <c r="AK102" s="2">
        <f t="shared" si="106"/>
        <v>0.86288559360685513</v>
      </c>
      <c r="AL102" s="2">
        <f t="shared" si="107"/>
        <v>5.4620650291551556</v>
      </c>
      <c r="AM102" s="2">
        <f t="shared" si="128"/>
        <v>0.3702135719368515</v>
      </c>
      <c r="AN102" s="2">
        <f t="shared" si="108"/>
        <v>4.2633916840073803E-2</v>
      </c>
      <c r="AO102" s="2">
        <f t="shared" si="109"/>
        <v>0.3175793824460133</v>
      </c>
      <c r="AP102" s="2">
        <f t="shared" si="110"/>
        <v>0.46660911495037066</v>
      </c>
      <c r="AQ102" s="2">
        <f t="shared" si="111"/>
        <v>3.5592366632042638</v>
      </c>
      <c r="AR102" s="2">
        <f t="shared" si="129"/>
        <v>0.22778485029875756</v>
      </c>
      <c r="AS102" s="2">
        <f t="shared" si="112"/>
        <v>2.3537223635576702E-2</v>
      </c>
      <c r="AT102" s="2">
        <f t="shared" si="113"/>
        <v>0.20130395145220742</v>
      </c>
      <c r="AU102" s="2">
        <f t="shared" si="114"/>
        <v>0.25232089603522417</v>
      </c>
      <c r="AV102" s="2">
        <f t="shared" si="115"/>
        <v>2.3192996709262661</v>
      </c>
      <c r="AW102" s="2">
        <f t="shared" si="130"/>
        <v>0.14081536090331737</v>
      </c>
      <c r="AX102" s="2">
        <f t="shared" si="116"/>
        <v>1.2994370152507696E-2</v>
      </c>
      <c r="AY102" s="2">
        <f t="shared" si="117"/>
        <v>0.1276004775818893</v>
      </c>
      <c r="AZ102" s="2">
        <f t="shared" si="118"/>
        <v>0.1364436153005501</v>
      </c>
      <c r="BA102" s="2">
        <f t="shared" si="119"/>
        <v>1.511321519911524</v>
      </c>
      <c r="BB102" s="2">
        <f t="shared" si="131"/>
        <v>8.7430315217791765E-2</v>
      </c>
      <c r="BD102" s="2">
        <f t="shared" si="160"/>
        <v>5848.7817693042962</v>
      </c>
      <c r="BE102" s="2">
        <f t="shared" si="161"/>
        <v>10708.525149153273</v>
      </c>
      <c r="BF102" s="2">
        <f t="shared" si="132"/>
        <v>37.731847337267418</v>
      </c>
      <c r="BG102" s="2">
        <f t="shared" si="133"/>
        <v>36.39147980564119</v>
      </c>
      <c r="BH102" s="2">
        <f t="shared" si="162"/>
        <v>2.1243873197687515</v>
      </c>
      <c r="BI102" s="2">
        <f t="shared" si="134"/>
        <v>2.5951158537658405</v>
      </c>
      <c r="BJ102" s="2">
        <f t="shared" si="135"/>
        <v>136.91494300974279</v>
      </c>
      <c r="BK102" s="2">
        <f t="shared" si="136"/>
        <v>117.99069097040797</v>
      </c>
      <c r="BL102" s="2">
        <f t="shared" si="137"/>
        <v>205.16012309676864</v>
      </c>
      <c r="BM102" s="2">
        <f t="shared" si="138"/>
        <v>186.48676138451259</v>
      </c>
      <c r="BN102" s="2">
        <f t="shared" si="139"/>
        <v>289.84141591140883</v>
      </c>
      <c r="BO102" s="2">
        <f t="shared" si="140"/>
        <v>285.78698089808756</v>
      </c>
      <c r="BP102" s="2">
        <f t="shared" si="141"/>
        <v>373.96294909641551</v>
      </c>
      <c r="BQ102" s="2">
        <f t="shared" si="142"/>
        <v>419.3541193826926</v>
      </c>
      <c r="BR102" s="2">
        <f t="shared" si="143"/>
        <v>419.03448944560728</v>
      </c>
      <c r="BS102" s="2">
        <f t="shared" si="144"/>
        <v>579.4725629512161</v>
      </c>
      <c r="BU102" s="2">
        <f t="shared" si="145"/>
        <v>3.2422614194468058</v>
      </c>
      <c r="BV102" s="2">
        <f t="shared" si="146"/>
        <v>5.1244621647840916</v>
      </c>
      <c r="BW102" s="2">
        <f t="shared" si="147"/>
        <v>7.8531288758910698</v>
      </c>
      <c r="BX102" s="2">
        <f t="shared" si="148"/>
        <v>11.523414865852386</v>
      </c>
      <c r="BY102" s="2">
        <f t="shared" si="149"/>
        <v>15.923303093088007</v>
      </c>
      <c r="CA102" s="2">
        <f t="shared" si="150"/>
        <v>1.1018388557432441</v>
      </c>
      <c r="CB102" s="2">
        <f t="shared" si="151"/>
        <v>1.741479417445811</v>
      </c>
      <c r="CC102" s="2">
        <f t="shared" si="152"/>
        <v>2.6687800319606558</v>
      </c>
      <c r="CD102" s="2">
        <f t="shared" si="163"/>
        <v>3.9160772706020222</v>
      </c>
      <c r="CE102" s="2">
        <f t="shared" si="153"/>
        <v>5.4113199985997626</v>
      </c>
      <c r="CG102" s="2">
        <f t="shared" si="154"/>
        <v>45.466444513137475</v>
      </c>
      <c r="CH102" s="2">
        <f t="shared" si="155"/>
        <v>71.860669000151489</v>
      </c>
      <c r="CI102" s="2">
        <f t="shared" si="156"/>
        <v>110.12494123658279</v>
      </c>
      <c r="CJ102" s="2">
        <f t="shared" si="157"/>
        <v>161.59360237199309</v>
      </c>
      <c r="CK102" s="2">
        <f t="shared" si="158"/>
        <v>223.29352352818017</v>
      </c>
    </row>
    <row r="103" spans="1:89">
      <c r="A103" s="2">
        <v>1</v>
      </c>
      <c r="B103" s="2">
        <f t="shared" si="120"/>
        <v>1340</v>
      </c>
      <c r="C103" s="3">
        <v>9.1999999999999993</v>
      </c>
      <c r="D103" s="2">
        <f>$D$5+$D$7*$C103</f>
        <v>52.637599999999999</v>
      </c>
      <c r="E103" s="2">
        <f>$E$5+$E$7*$C103</f>
        <v>32.171999999999997</v>
      </c>
      <c r="F103" s="2">
        <f>$F$5+$F$7*$C103</f>
        <v>5.6555999999999997</v>
      </c>
      <c r="G103" s="2">
        <f>$G$5+$G$7*$C103</f>
        <v>1.6412</v>
      </c>
      <c r="H103" s="3">
        <f t="shared" si="165"/>
        <v>92.106399999999979</v>
      </c>
      <c r="J103" s="2">
        <f t="shared" si="121"/>
        <v>57.148688907611209</v>
      </c>
      <c r="K103" s="2">
        <f t="shared" si="122"/>
        <v>34.929168874258472</v>
      </c>
      <c r="L103" s="2">
        <f t="shared" si="123"/>
        <v>6.1402899255643479</v>
      </c>
      <c r="M103" s="2">
        <f t="shared" si="124"/>
        <v>1.7818522925659894</v>
      </c>
      <c r="N103" s="3">
        <f t="shared" si="164"/>
        <v>100.00000000000001</v>
      </c>
      <c r="O103" s="2">
        <v>8.0000000000000002E-3</v>
      </c>
      <c r="P103" s="2">
        <f t="shared" si="96"/>
        <v>8.8948387087206995E-2</v>
      </c>
      <c r="Q103" s="2">
        <f t="shared" si="97"/>
        <v>0.22013689524119889</v>
      </c>
      <c r="R103" s="2">
        <v>0.3</v>
      </c>
      <c r="S103" s="2">
        <f t="shared" si="159"/>
        <v>5.4503427927871995E-2</v>
      </c>
      <c r="T103" s="2">
        <v>0.12</v>
      </c>
      <c r="U103" s="2">
        <f t="shared" si="98"/>
        <v>0.67596922429900685</v>
      </c>
      <c r="V103" s="2">
        <f t="shared" si="99"/>
        <v>1.2207677485574862</v>
      </c>
      <c r="W103" s="2">
        <v>0.06</v>
      </c>
      <c r="X103" s="2">
        <f t="shared" si="125"/>
        <v>0.38071664903730223</v>
      </c>
      <c r="Y103" s="2">
        <v>2.6700000000000002E-2</v>
      </c>
      <c r="Z103" s="2">
        <v>0.21</v>
      </c>
      <c r="AA103" s="2">
        <v>0.442</v>
      </c>
      <c r="AB103" s="2">
        <v>0.5</v>
      </c>
      <c r="AC103" s="2">
        <f t="shared" si="126"/>
        <v>0.12465929750809936</v>
      </c>
      <c r="AD103" s="2">
        <f t="shared" si="100"/>
        <v>0.13977919792363946</v>
      </c>
      <c r="AE103" s="2">
        <f t="shared" si="101"/>
        <v>0.7885926575814256</v>
      </c>
      <c r="AF103" s="2">
        <f t="shared" si="102"/>
        <v>1.5922005453743384</v>
      </c>
      <c r="AG103" s="2">
        <f t="shared" si="103"/>
        <v>8.3742883945763342</v>
      </c>
      <c r="AH103" s="2">
        <f t="shared" si="127"/>
        <v>0.60231401950280106</v>
      </c>
      <c r="AI103" s="2">
        <f t="shared" si="104"/>
        <v>7.7168941654401038E-2</v>
      </c>
      <c r="AJ103" s="2">
        <f t="shared" si="105"/>
        <v>0.49986500016047136</v>
      </c>
      <c r="AK103" s="2">
        <f t="shared" si="106"/>
        <v>0.86098932790748517</v>
      </c>
      <c r="AL103" s="2">
        <f t="shared" si="107"/>
        <v>5.4569240979601297</v>
      </c>
      <c r="AM103" s="2">
        <f t="shared" si="128"/>
        <v>0.36880129655350913</v>
      </c>
      <c r="AN103" s="2">
        <f t="shared" si="108"/>
        <v>4.2603231700567894E-2</v>
      </c>
      <c r="AO103" s="2">
        <f t="shared" si="109"/>
        <v>0.31684928331916146</v>
      </c>
      <c r="AP103" s="2">
        <f t="shared" si="110"/>
        <v>0.4655837010759829</v>
      </c>
      <c r="AQ103" s="2">
        <f t="shared" si="111"/>
        <v>3.5558866864656711</v>
      </c>
      <c r="AR103" s="2">
        <f t="shared" si="129"/>
        <v>0.2269688471326495</v>
      </c>
      <c r="AS103" s="2">
        <f t="shared" si="112"/>
        <v>2.3520283062334304E-2</v>
      </c>
      <c r="AT103" s="2">
        <f t="shared" si="113"/>
        <v>0.20084116372948094</v>
      </c>
      <c r="AU103" s="2">
        <f t="shared" si="114"/>
        <v>0.25176639904984061</v>
      </c>
      <c r="AV103" s="2">
        <f t="shared" si="115"/>
        <v>2.317116730963956</v>
      </c>
      <c r="AW103" s="2">
        <f t="shared" si="130"/>
        <v>0.1403404670745042</v>
      </c>
      <c r="AX103" s="2">
        <f t="shared" si="116"/>
        <v>1.2985017644212084E-2</v>
      </c>
      <c r="AY103" s="2">
        <f t="shared" si="117"/>
        <v>0.12730713046171138</v>
      </c>
      <c r="AZ103" s="2">
        <f t="shared" si="118"/>
        <v>0.13614376865864367</v>
      </c>
      <c r="BA103" s="2">
        <f t="shared" si="119"/>
        <v>1.5098990542495525</v>
      </c>
      <c r="BB103" s="2">
        <f t="shared" si="131"/>
        <v>8.7151882950841073E-2</v>
      </c>
      <c r="BD103" s="2">
        <f t="shared" si="160"/>
        <v>5764.0179013647503</v>
      </c>
      <c r="BE103" s="2">
        <f t="shared" si="161"/>
        <v>10654.780505155572</v>
      </c>
      <c r="BF103" s="2">
        <f t="shared" si="132"/>
        <v>37.758447378802764</v>
      </c>
      <c r="BG103" s="2">
        <f t="shared" si="133"/>
        <v>36.406338148827729</v>
      </c>
      <c r="BH103" s="2">
        <f t="shared" si="162"/>
        <v>2.114121220766831</v>
      </c>
      <c r="BI103" s="2">
        <f t="shared" si="134"/>
        <v>2.5898876512332425</v>
      </c>
      <c r="BJ103" s="2">
        <f t="shared" si="135"/>
        <v>137.37481920751256</v>
      </c>
      <c r="BK103" s="2">
        <f t="shared" si="136"/>
        <v>118.20138801646344</v>
      </c>
      <c r="BL103" s="2">
        <f t="shared" si="137"/>
        <v>205.55925693410353</v>
      </c>
      <c r="BM103" s="2">
        <f t="shared" si="138"/>
        <v>186.69407111874725</v>
      </c>
      <c r="BN103" s="2">
        <f t="shared" si="139"/>
        <v>289.79880047214425</v>
      </c>
      <c r="BO103" s="2">
        <f t="shared" si="140"/>
        <v>285.83058763258822</v>
      </c>
      <c r="BP103" s="2">
        <f t="shared" si="141"/>
        <v>372.71861368548815</v>
      </c>
      <c r="BQ103" s="2">
        <f t="shared" si="142"/>
        <v>418.84721171207082</v>
      </c>
      <c r="BR103" s="2">
        <f t="shared" si="143"/>
        <v>415.58585202512535</v>
      </c>
      <c r="BS103" s="2">
        <f t="shared" si="144"/>
        <v>577.69118565854114</v>
      </c>
      <c r="BU103" s="2">
        <f t="shared" si="145"/>
        <v>3.2467255435924551</v>
      </c>
      <c r="BV103" s="2">
        <f t="shared" si="146"/>
        <v>5.1280650736019915</v>
      </c>
      <c r="BW103" s="2">
        <f t="shared" si="147"/>
        <v>7.8511215949300812</v>
      </c>
      <c r="BX103" s="2">
        <f t="shared" si="148"/>
        <v>11.504788259666196</v>
      </c>
      <c r="BY103" s="2">
        <f t="shared" si="149"/>
        <v>15.867873975596268</v>
      </c>
      <c r="CA103" s="2">
        <f t="shared" si="150"/>
        <v>1.1093742190115401</v>
      </c>
      <c r="CB103" s="2">
        <f t="shared" si="151"/>
        <v>1.7522094521647895</v>
      </c>
      <c r="CC103" s="2">
        <f t="shared" si="152"/>
        <v>2.6826511113418263</v>
      </c>
      <c r="CD103" s="2">
        <f t="shared" si="163"/>
        <v>3.931073113232145</v>
      </c>
      <c r="CE103" s="2">
        <f t="shared" si="153"/>
        <v>5.4218966348392756</v>
      </c>
      <c r="CG103" s="2">
        <f t="shared" si="154"/>
        <v>45.639581300053216</v>
      </c>
      <c r="CH103" s="2">
        <f t="shared" si="155"/>
        <v>72.085779871512187</v>
      </c>
      <c r="CI103" s="2">
        <f t="shared" si="156"/>
        <v>110.3640876068437</v>
      </c>
      <c r="CJ103" s="2">
        <f t="shared" si="157"/>
        <v>161.72408541066474</v>
      </c>
      <c r="CK103" s="2">
        <f t="shared" si="158"/>
        <v>223.05646555110545</v>
      </c>
    </row>
    <row r="104" spans="1:89">
      <c r="A104" s="2">
        <v>1</v>
      </c>
      <c r="B104" s="2">
        <f t="shared" si="120"/>
        <v>1340.4347826086957</v>
      </c>
      <c r="C104" s="3">
        <v>9.3000000000000007</v>
      </c>
      <c r="D104" s="2">
        <f>$D$5+$D$7*$C104</f>
        <v>52.6554</v>
      </c>
      <c r="E104" s="2">
        <f>$E$5+$E$7*$C104</f>
        <v>32.162999999999997</v>
      </c>
      <c r="F104" s="2">
        <f>$F$5+$F$7*$C104</f>
        <v>5.5648999999999997</v>
      </c>
      <c r="G104" s="2">
        <f>$G$5+$G$7*$C104</f>
        <v>1.6373</v>
      </c>
      <c r="H104" s="3">
        <f t="shared" si="165"/>
        <v>92.020599999999988</v>
      </c>
      <c r="J104" s="2">
        <f t="shared" si="121"/>
        <v>57.221317835354263</v>
      </c>
      <c r="K104" s="2">
        <f t="shared" si="122"/>
        <v>34.951956409760427</v>
      </c>
      <c r="L104" s="2">
        <f t="shared" si="123"/>
        <v>6.0474502448364831</v>
      </c>
      <c r="M104" s="2">
        <f t="shared" si="124"/>
        <v>1.7792755100488371</v>
      </c>
      <c r="N104" s="3">
        <f t="shared" si="164"/>
        <v>100.00000000000001</v>
      </c>
      <c r="O104" s="2">
        <v>8.0000000000000002E-3</v>
      </c>
      <c r="P104" s="2">
        <f t="shared" si="96"/>
        <v>8.8819849166097226E-2</v>
      </c>
      <c r="Q104" s="2">
        <f t="shared" si="97"/>
        <v>0.22005910002194784</v>
      </c>
      <c r="R104" s="2">
        <v>0.3</v>
      </c>
      <c r="S104" s="2">
        <f t="shared" si="159"/>
        <v>5.4267771503786359E-2</v>
      </c>
      <c r="T104" s="2">
        <v>0.12</v>
      </c>
      <c r="U104" s="2">
        <f t="shared" si="98"/>
        <v>0.6759882034679342</v>
      </c>
      <c r="V104" s="2">
        <f t="shared" si="99"/>
        <v>1.219743685068545</v>
      </c>
      <c r="W104" s="2">
        <v>0.06</v>
      </c>
      <c r="X104" s="2">
        <f t="shared" si="125"/>
        <v>0.37976764138874464</v>
      </c>
      <c r="Y104" s="2">
        <v>2.6700000000000002E-2</v>
      </c>
      <c r="Z104" s="2">
        <v>0.21</v>
      </c>
      <c r="AA104" s="2">
        <v>0.442</v>
      </c>
      <c r="AB104" s="2">
        <v>0.5</v>
      </c>
      <c r="AC104" s="2">
        <f t="shared" si="126"/>
        <v>0.12430330795495793</v>
      </c>
      <c r="AD104" s="2">
        <f t="shared" si="100"/>
        <v>0.13967864808196043</v>
      </c>
      <c r="AE104" s="2">
        <f t="shared" si="101"/>
        <v>0.78678069834978881</v>
      </c>
      <c r="AF104" s="2">
        <f t="shared" si="102"/>
        <v>1.588703430557326</v>
      </c>
      <c r="AG104" s="2">
        <f t="shared" si="103"/>
        <v>8.3664107053719583</v>
      </c>
      <c r="AH104" s="2">
        <f t="shared" si="127"/>
        <v>0.59985875614648332</v>
      </c>
      <c r="AI104" s="2">
        <f t="shared" si="104"/>
        <v>7.7113430355286755E-2</v>
      </c>
      <c r="AJ104" s="2">
        <f t="shared" si="105"/>
        <v>0.49871645408550452</v>
      </c>
      <c r="AK104" s="2">
        <f t="shared" si="106"/>
        <v>0.85909824795234857</v>
      </c>
      <c r="AL104" s="2">
        <f t="shared" si="107"/>
        <v>5.4517907719949719</v>
      </c>
      <c r="AM104" s="2">
        <f t="shared" si="128"/>
        <v>0.36739239588200079</v>
      </c>
      <c r="AN104" s="2">
        <f t="shared" si="108"/>
        <v>4.2572585164701734E-2</v>
      </c>
      <c r="AO104" s="2">
        <f t="shared" si="109"/>
        <v>0.31612125475025693</v>
      </c>
      <c r="AP104" s="2">
        <f t="shared" si="110"/>
        <v>0.46456109141520707</v>
      </c>
      <c r="AQ104" s="2">
        <f t="shared" si="111"/>
        <v>3.552541665510804</v>
      </c>
      <c r="AR104" s="2">
        <f t="shared" si="129"/>
        <v>0.22615476212903715</v>
      </c>
      <c r="AS104" s="2">
        <f t="shared" si="112"/>
        <v>2.3503363801290502E-2</v>
      </c>
      <c r="AT104" s="2">
        <f t="shared" si="113"/>
        <v>0.2003796884707226</v>
      </c>
      <c r="AU104" s="2">
        <f t="shared" si="114"/>
        <v>0.25121341845509026</v>
      </c>
      <c r="AV104" s="2">
        <f t="shared" si="115"/>
        <v>2.3149370203310364</v>
      </c>
      <c r="AW104" s="2">
        <f t="shared" si="130"/>
        <v>0.13986666983626561</v>
      </c>
      <c r="AX104" s="2">
        <f t="shared" si="116"/>
        <v>1.2975676901900506E-2</v>
      </c>
      <c r="AY104" s="2">
        <f t="shared" si="117"/>
        <v>0.12701461527269006</v>
      </c>
      <c r="AZ104" s="2">
        <f t="shared" si="118"/>
        <v>0.13584474201152735</v>
      </c>
      <c r="BA104" s="2">
        <f t="shared" si="119"/>
        <v>1.5084786929103058</v>
      </c>
      <c r="BB104" s="2">
        <f t="shared" si="131"/>
        <v>8.6874081426092153E-2</v>
      </c>
      <c r="BD104" s="2">
        <f t="shared" si="160"/>
        <v>5679.9972241648247</v>
      </c>
      <c r="BE104" s="2">
        <f t="shared" si="161"/>
        <v>10601.288211811583</v>
      </c>
      <c r="BF104" s="2">
        <f t="shared" si="132"/>
        <v>37.784921872124521</v>
      </c>
      <c r="BG104" s="2">
        <f t="shared" si="133"/>
        <v>36.421161629723393</v>
      </c>
      <c r="BH104" s="2">
        <f t="shared" si="162"/>
        <v>2.1038623986428453</v>
      </c>
      <c r="BI104" s="2">
        <f t="shared" si="134"/>
        <v>2.5846615732483995</v>
      </c>
      <c r="BJ104" s="2">
        <f t="shared" si="135"/>
        <v>137.83603151506287</v>
      </c>
      <c r="BK104" s="2">
        <f t="shared" si="136"/>
        <v>118.41251321537311</v>
      </c>
      <c r="BL104" s="2">
        <f t="shared" si="137"/>
        <v>205.95752001961353</v>
      </c>
      <c r="BM104" s="2">
        <f t="shared" si="138"/>
        <v>186.90120497789636</v>
      </c>
      <c r="BN104" s="2">
        <f t="shared" si="139"/>
        <v>289.75125133874792</v>
      </c>
      <c r="BO104" s="2">
        <f t="shared" si="140"/>
        <v>285.872745306848</v>
      </c>
      <c r="BP104" s="2">
        <f t="shared" si="141"/>
        <v>371.46720787859078</v>
      </c>
      <c r="BQ104" s="2">
        <f t="shared" si="142"/>
        <v>418.33774930525919</v>
      </c>
      <c r="BR104" s="2">
        <f t="shared" si="143"/>
        <v>412.14512215266853</v>
      </c>
      <c r="BS104" s="2">
        <f t="shared" si="144"/>
        <v>575.91112045955333</v>
      </c>
      <c r="BU104" s="2">
        <f t="shared" si="145"/>
        <v>3.2512008930197434</v>
      </c>
      <c r="BV104" s="2">
        <f t="shared" si="146"/>
        <v>5.1316651258417263</v>
      </c>
      <c r="BW104" s="2">
        <f t="shared" si="147"/>
        <v>7.8490836786915272</v>
      </c>
      <c r="BX104" s="2">
        <f t="shared" si="148"/>
        <v>11.486117701524732</v>
      </c>
      <c r="BY104" s="2">
        <f t="shared" si="149"/>
        <v>15.812541244965425</v>
      </c>
      <c r="CA104" s="2">
        <f t="shared" si="150"/>
        <v>1.1169634373626598</v>
      </c>
      <c r="CB104" s="2">
        <f t="shared" si="151"/>
        <v>1.7630046579589977</v>
      </c>
      <c r="CC104" s="2">
        <f t="shared" si="152"/>
        <v>2.6965849771760628</v>
      </c>
      <c r="CD104" s="2">
        <f t="shared" si="163"/>
        <v>3.9461029730251269</v>
      </c>
      <c r="CE104" s="2">
        <f t="shared" si="153"/>
        <v>5.4324635737937337</v>
      </c>
      <c r="CG104" s="2">
        <f t="shared" si="154"/>
        <v>45.813546516479683</v>
      </c>
      <c r="CH104" s="2">
        <f t="shared" si="155"/>
        <v>72.311673958536531</v>
      </c>
      <c r="CI104" s="2">
        <f t="shared" si="156"/>
        <v>110.60354990597995</v>
      </c>
      <c r="CJ104" s="2">
        <f t="shared" si="157"/>
        <v>161.8539748627488</v>
      </c>
      <c r="CK104" s="2">
        <f t="shared" si="158"/>
        <v>222.8187730340839</v>
      </c>
    </row>
    <row r="105" spans="1:89">
      <c r="A105" s="2">
        <v>1</v>
      </c>
      <c r="B105" s="2">
        <f t="shared" si="120"/>
        <v>1340.8695652173913</v>
      </c>
      <c r="C105" s="3">
        <v>9.4</v>
      </c>
      <c r="D105" s="2">
        <f t="shared" ref="D105:D111" si="170">$D$5+$D$7*$C105</f>
        <v>52.673200000000001</v>
      </c>
      <c r="E105" s="2">
        <f t="shared" ref="E105:E111" si="171">$E$5+$E$7*$C105</f>
        <v>32.154000000000003</v>
      </c>
      <c r="F105" s="2">
        <f t="shared" ref="F105:F111" si="172">$F$5+$F$7*$C105</f>
        <v>5.4741999999999997</v>
      </c>
      <c r="G105" s="2">
        <f t="shared" ref="G105:G111" si="173">$G$5+$G$7*$C105</f>
        <v>1.6334</v>
      </c>
      <c r="H105" s="3">
        <f t="shared" si="165"/>
        <v>91.934799999999996</v>
      </c>
      <c r="J105" s="2">
        <f t="shared" si="121"/>
        <v>57.294082327910651</v>
      </c>
      <c r="K105" s="2">
        <f t="shared" si="122"/>
        <v>34.974786479113469</v>
      </c>
      <c r="L105" s="2">
        <f t="shared" si="123"/>
        <v>5.9544372751123618</v>
      </c>
      <c r="M105" s="2">
        <f t="shared" si="124"/>
        <v>1.7766939178635295</v>
      </c>
      <c r="N105" s="3">
        <f t="shared" si="164"/>
        <v>100</v>
      </c>
      <c r="O105" s="2">
        <v>8.0000000000000002E-3</v>
      </c>
      <c r="P105" s="2">
        <f t="shared" si="96"/>
        <v>8.8691566093707055E-2</v>
      </c>
      <c r="Q105" s="2">
        <f t="shared" si="97"/>
        <v>0.21998137418566668</v>
      </c>
      <c r="R105" s="2">
        <v>0.3</v>
      </c>
      <c r="S105" s="2">
        <f t="shared" si="159"/>
        <v>5.4031947148895025E-2</v>
      </c>
      <c r="T105" s="2">
        <v>0.12</v>
      </c>
      <c r="U105" s="2">
        <f t="shared" si="98"/>
        <v>0.67600717294413837</v>
      </c>
      <c r="V105" s="2">
        <f t="shared" si="99"/>
        <v>1.2187210316620567</v>
      </c>
      <c r="W105" s="2">
        <v>0.06</v>
      </c>
      <c r="X105" s="2">
        <f t="shared" si="125"/>
        <v>0.37881895985383401</v>
      </c>
      <c r="Y105" s="2">
        <v>2.6700000000000002E-2</v>
      </c>
      <c r="Z105" s="2">
        <v>0.21</v>
      </c>
      <c r="AA105" s="2">
        <v>0.442</v>
      </c>
      <c r="AB105" s="2">
        <v>0.5</v>
      </c>
      <c r="AC105" s="2">
        <f t="shared" si="126"/>
        <v>0.12394665393300473</v>
      </c>
      <c r="AD105" s="2">
        <f t="shared" si="100"/>
        <v>0.13957822468412956</v>
      </c>
      <c r="AE105" s="2">
        <f t="shared" si="101"/>
        <v>0.78497387532405016</v>
      </c>
      <c r="AF105" s="2">
        <f t="shared" si="102"/>
        <v>1.5852158747092426</v>
      </c>
      <c r="AG105" s="2">
        <f t="shared" si="103"/>
        <v>8.3585446648842474</v>
      </c>
      <c r="AH105" s="2">
        <f t="shared" si="127"/>
        <v>0.59740943939136071</v>
      </c>
      <c r="AI105" s="2">
        <f t="shared" si="104"/>
        <v>7.7057988862968441E-2</v>
      </c>
      <c r="AJ105" s="2">
        <f t="shared" si="105"/>
        <v>0.49757116369588716</v>
      </c>
      <c r="AK105" s="2">
        <f t="shared" si="106"/>
        <v>0.85721233705098332</v>
      </c>
      <c r="AL105" s="2">
        <f t="shared" si="107"/>
        <v>5.4466650366643483</v>
      </c>
      <c r="AM105" s="2">
        <f t="shared" si="128"/>
        <v>0.36598685702069844</v>
      </c>
      <c r="AN105" s="2">
        <f t="shared" si="108"/>
        <v>4.2541977167592733E-2</v>
      </c>
      <c r="AO105" s="2">
        <f t="shared" si="109"/>
        <v>0.3153952898616848</v>
      </c>
      <c r="AP105" s="2">
        <f t="shared" si="110"/>
        <v>0.46354127694260366</v>
      </c>
      <c r="AQ105" s="2">
        <f t="shared" si="111"/>
        <v>3.5492015908289298</v>
      </c>
      <c r="AR105" s="2">
        <f t="shared" si="129"/>
        <v>0.22534258799340223</v>
      </c>
      <c r="AS105" s="2">
        <f t="shared" si="112"/>
        <v>2.3486465816625036E-2</v>
      </c>
      <c r="AT105" s="2">
        <f t="shared" si="113"/>
        <v>0.19991952131642071</v>
      </c>
      <c r="AU105" s="2">
        <f t="shared" si="114"/>
        <v>0.25066194937042746</v>
      </c>
      <c r="AV105" s="2">
        <f t="shared" si="115"/>
        <v>2.3127605328300431</v>
      </c>
      <c r="AW105" s="2">
        <f t="shared" si="130"/>
        <v>0.13939396504075319</v>
      </c>
      <c r="AX105" s="2">
        <f t="shared" si="116"/>
        <v>1.2966347905797398E-2</v>
      </c>
      <c r="AY105" s="2">
        <f t="shared" si="117"/>
        <v>0.12672292925146283</v>
      </c>
      <c r="AZ105" s="2">
        <f t="shared" si="118"/>
        <v>0.13554653272002509</v>
      </c>
      <c r="BA105" s="2">
        <f t="shared" si="119"/>
        <v>1.50706043185534</v>
      </c>
      <c r="BB105" s="2">
        <f t="shared" si="131"/>
        <v>8.6596908270553247E-2</v>
      </c>
      <c r="BD105" s="2">
        <f t="shared" si="160"/>
        <v>5596.7185261681889</v>
      </c>
      <c r="BE105" s="2">
        <f t="shared" si="161"/>
        <v>10548.048108772824</v>
      </c>
      <c r="BF105" s="2">
        <f t="shared" si="132"/>
        <v>37.811269763360997</v>
      </c>
      <c r="BG105" s="2">
        <f t="shared" si="133"/>
        <v>36.435950014123797</v>
      </c>
      <c r="BH105" s="2">
        <f t="shared" si="162"/>
        <v>2.0936108995577718</v>
      </c>
      <c r="BI105" s="2">
        <f t="shared" si="134"/>
        <v>2.5794376299112649</v>
      </c>
      <c r="BJ105" s="2">
        <f t="shared" si="135"/>
        <v>138.29858188610987</v>
      </c>
      <c r="BK105" s="2">
        <f t="shared" si="136"/>
        <v>118.62406713740222</v>
      </c>
      <c r="BL105" s="2">
        <f t="shared" si="137"/>
        <v>206.35489442317947</v>
      </c>
      <c r="BM105" s="2">
        <f t="shared" si="138"/>
        <v>187.10815912093128</v>
      </c>
      <c r="BN105" s="2">
        <f t="shared" si="139"/>
        <v>289.69874263917319</v>
      </c>
      <c r="BO105" s="2">
        <f t="shared" si="140"/>
        <v>285.91344740612806</v>
      </c>
      <c r="BP105" s="2">
        <f t="shared" si="141"/>
        <v>370.20876991008475</v>
      </c>
      <c r="BQ105" s="2">
        <f t="shared" si="142"/>
        <v>417.82573888616156</v>
      </c>
      <c r="BR105" s="2">
        <f t="shared" si="143"/>
        <v>408.71246939647676</v>
      </c>
      <c r="BS105" s="2">
        <f t="shared" si="144"/>
        <v>574.13241140569085</v>
      </c>
      <c r="BU105" s="2">
        <f t="shared" si="145"/>
        <v>3.2556875034524846</v>
      </c>
      <c r="BV105" s="2">
        <f t="shared" si="146"/>
        <v>5.1352622629134652</v>
      </c>
      <c r="BW105" s="2">
        <f t="shared" si="147"/>
        <v>7.8470150303559647</v>
      </c>
      <c r="BX105" s="2">
        <f t="shared" si="148"/>
        <v>11.467403449730233</v>
      </c>
      <c r="BY105" s="2">
        <f t="shared" si="149"/>
        <v>15.757305935021259</v>
      </c>
      <c r="CA105" s="2">
        <f t="shared" si="150"/>
        <v>1.1246068079528613</v>
      </c>
      <c r="CB105" s="2">
        <f t="shared" si="151"/>
        <v>1.7738652420945369</v>
      </c>
      <c r="CC105" s="2">
        <f t="shared" si="152"/>
        <v>2.7105815640747175</v>
      </c>
      <c r="CD105" s="2">
        <f t="shared" si="163"/>
        <v>3.9611664127570236</v>
      </c>
      <c r="CE105" s="2">
        <f t="shared" si="153"/>
        <v>5.4430204098916111</v>
      </c>
      <c r="CG105" s="2">
        <f t="shared" si="154"/>
        <v>45.988344808896585</v>
      </c>
      <c r="CH105" s="2">
        <f t="shared" si="155"/>
        <v>72.538353690439095</v>
      </c>
      <c r="CI105" s="2">
        <f t="shared" si="156"/>
        <v>110.84332650290278</v>
      </c>
      <c r="CJ105" s="2">
        <f t="shared" si="157"/>
        <v>161.98326877185829</v>
      </c>
      <c r="CK105" s="2">
        <f t="shared" si="158"/>
        <v>222.58045891400039</v>
      </c>
    </row>
    <row r="106" spans="1:89">
      <c r="A106" s="2">
        <v>1</v>
      </c>
      <c r="B106" s="2">
        <f t="shared" si="120"/>
        <v>1341.304347826087</v>
      </c>
      <c r="C106" s="3">
        <v>9.5</v>
      </c>
      <c r="D106" s="2">
        <f t="shared" si="170"/>
        <v>52.691000000000003</v>
      </c>
      <c r="E106" s="2">
        <f t="shared" si="171"/>
        <v>32.145000000000003</v>
      </c>
      <c r="F106" s="2">
        <f t="shared" si="172"/>
        <v>5.3834999999999997</v>
      </c>
      <c r="G106" s="2">
        <f t="shared" si="173"/>
        <v>1.6294999999999999</v>
      </c>
      <c r="H106" s="3">
        <f t="shared" si="165"/>
        <v>91.849000000000004</v>
      </c>
      <c r="J106" s="2">
        <f t="shared" si="121"/>
        <v>57.366982765190699</v>
      </c>
      <c r="K106" s="2">
        <f t="shared" si="122"/>
        <v>34.997659201515532</v>
      </c>
      <c r="L106" s="2">
        <f t="shared" si="123"/>
        <v>5.8612505307624474</v>
      </c>
      <c r="M106" s="2">
        <f t="shared" si="124"/>
        <v>1.7741075025313284</v>
      </c>
      <c r="N106" s="3">
        <f t="shared" si="164"/>
        <v>100</v>
      </c>
      <c r="O106" s="2">
        <v>8.0000000000000002E-3</v>
      </c>
      <c r="P106" s="2">
        <f t="shared" si="96"/>
        <v>8.8563537246460447E-2</v>
      </c>
      <c r="Q106" s="2">
        <f t="shared" si="97"/>
        <v>0.21990371764442002</v>
      </c>
      <c r="R106" s="2">
        <v>0.3</v>
      </c>
      <c r="S106" s="2">
        <f t="shared" si="159"/>
        <v>5.3795953888732671E-2</v>
      </c>
      <c r="T106" s="2">
        <v>0.12</v>
      </c>
      <c r="U106" s="2">
        <f t="shared" si="98"/>
        <v>0.67602613273503553</v>
      </c>
      <c r="V106" s="2">
        <f t="shared" si="99"/>
        <v>1.2176997857866003</v>
      </c>
      <c r="W106" s="2">
        <v>0.06</v>
      </c>
      <c r="X106" s="2">
        <f t="shared" si="125"/>
        <v>0.37787060102505066</v>
      </c>
      <c r="Y106" s="2">
        <v>2.6700000000000002E-2</v>
      </c>
      <c r="Z106" s="2">
        <v>0.21</v>
      </c>
      <c r="AA106" s="2">
        <v>0.442</v>
      </c>
      <c r="AB106" s="2">
        <v>0.5</v>
      </c>
      <c r="AC106" s="2">
        <f t="shared" si="126"/>
        <v>0.1235893335801152</v>
      </c>
      <c r="AD106" s="2">
        <f t="shared" si="100"/>
        <v>0.13947792751771171</v>
      </c>
      <c r="AE106" s="2">
        <f t="shared" si="101"/>
        <v>0.78317217145148099</v>
      </c>
      <c r="AF106" s="2">
        <f t="shared" si="102"/>
        <v>1.5817378470783083</v>
      </c>
      <c r="AG106" s="2">
        <f t="shared" si="103"/>
        <v>8.3506902507671068</v>
      </c>
      <c r="AH106" s="2">
        <f t="shared" si="127"/>
        <v>0.59496604637518846</v>
      </c>
      <c r="AI106" s="2">
        <f t="shared" si="104"/>
        <v>7.7002617060165354E-2</v>
      </c>
      <c r="AJ106" s="2">
        <f t="shared" si="105"/>
        <v>0.4964291181824112</v>
      </c>
      <c r="AK106" s="2">
        <f t="shared" si="106"/>
        <v>0.85533157857423159</v>
      </c>
      <c r="AL106" s="2">
        <f t="shared" si="107"/>
        <v>5.4415468774069069</v>
      </c>
      <c r="AM106" s="2">
        <f t="shared" si="128"/>
        <v>0.364584667111016</v>
      </c>
      <c r="AN106" s="2">
        <f t="shared" si="108"/>
        <v>4.2511407644492842E-2</v>
      </c>
      <c r="AO106" s="2">
        <f t="shared" si="109"/>
        <v>0.31467138180181553</v>
      </c>
      <c r="AP106" s="2">
        <f t="shared" si="110"/>
        <v>0.46252424866588349</v>
      </c>
      <c r="AQ106" s="2">
        <f t="shared" si="111"/>
        <v>3.5458664529314547</v>
      </c>
      <c r="AR106" s="2">
        <f t="shared" si="129"/>
        <v>0.22453231745538788</v>
      </c>
      <c r="AS106" s="2">
        <f t="shared" si="112"/>
        <v>2.3469589072592018E-2</v>
      </c>
      <c r="AT106" s="2">
        <f t="shared" si="113"/>
        <v>0.19946065792353487</v>
      </c>
      <c r="AU106" s="2">
        <f t="shared" si="114"/>
        <v>0.25011198693323311</v>
      </c>
      <c r="AV106" s="2">
        <f t="shared" si="115"/>
        <v>2.3105872622779406</v>
      </c>
      <c r="AW106" s="2">
        <f t="shared" si="130"/>
        <v>0.13892234855374516</v>
      </c>
      <c r="AX106" s="2">
        <f t="shared" si="116"/>
        <v>1.2957030636168246E-2</v>
      </c>
      <c r="AY106" s="2">
        <f t="shared" si="117"/>
        <v>0.12643206964510784</v>
      </c>
      <c r="AZ106" s="2">
        <f t="shared" si="118"/>
        <v>0.13524913815465459</v>
      </c>
      <c r="BA106" s="2">
        <f t="shared" si="119"/>
        <v>1.5056442670556136</v>
      </c>
      <c r="BB106" s="2">
        <f t="shared" si="131"/>
        <v>8.6320361118956523E-2</v>
      </c>
      <c r="BD106" s="2">
        <f t="shared" si="160"/>
        <v>5514.1805626147961</v>
      </c>
      <c r="BE106" s="2">
        <f t="shared" si="161"/>
        <v>10495.060029339582</v>
      </c>
      <c r="BF106" s="2">
        <f t="shared" si="132"/>
        <v>37.837489991294689</v>
      </c>
      <c r="BG106" s="2">
        <f t="shared" si="133"/>
        <v>36.450703066515068</v>
      </c>
      <c r="BH106" s="2">
        <f t="shared" si="162"/>
        <v>2.0833667700447558</v>
      </c>
      <c r="BI106" s="2">
        <f t="shared" si="134"/>
        <v>2.5742158313863541</v>
      </c>
      <c r="BJ106" s="2">
        <f t="shared" si="135"/>
        <v>138.76247224942011</v>
      </c>
      <c r="BK106" s="2">
        <f t="shared" si="136"/>
        <v>118.83605034910768</v>
      </c>
      <c r="BL106" s="2">
        <f t="shared" si="137"/>
        <v>206.75136205517128</v>
      </c>
      <c r="BM106" s="2">
        <f t="shared" si="138"/>
        <v>187.31492967813381</v>
      </c>
      <c r="BN106" s="2">
        <f t="shared" si="139"/>
        <v>289.64124854414263</v>
      </c>
      <c r="BO106" s="2">
        <f t="shared" si="140"/>
        <v>285.95268741810713</v>
      </c>
      <c r="BP106" s="2">
        <f t="shared" si="141"/>
        <v>368.94333868250885</v>
      </c>
      <c r="BQ106" s="2">
        <f t="shared" si="142"/>
        <v>417.31118730507046</v>
      </c>
      <c r="BR106" s="2">
        <f t="shared" si="143"/>
        <v>405.28806261611834</v>
      </c>
      <c r="BS106" s="2">
        <f t="shared" si="144"/>
        <v>572.35510247106379</v>
      </c>
      <c r="BU106" s="2">
        <f t="shared" si="145"/>
        <v>3.2601854107520567</v>
      </c>
      <c r="BV106" s="2">
        <f t="shared" si="146"/>
        <v>5.1388564257957503</v>
      </c>
      <c r="BW106" s="2">
        <f t="shared" si="147"/>
        <v>7.8449155533790949</v>
      </c>
      <c r="BX106" s="2">
        <f t="shared" si="148"/>
        <v>11.448645765311111</v>
      </c>
      <c r="BY106" s="2">
        <f t="shared" si="149"/>
        <v>15.702169075494455</v>
      </c>
      <c r="CA106" s="2">
        <f t="shared" si="150"/>
        <v>1.1323046272903083</v>
      </c>
      <c r="CB106" s="2">
        <f t="shared" si="151"/>
        <v>1.7847914080956515</v>
      </c>
      <c r="CC106" s="2">
        <f t="shared" si="152"/>
        <v>2.7246407988016164</v>
      </c>
      <c r="CD106" s="2">
        <f t="shared" si="163"/>
        <v>3.9762629859996186</v>
      </c>
      <c r="CE106" s="2">
        <f t="shared" si="153"/>
        <v>5.4535667339777962</v>
      </c>
      <c r="CG106" s="2">
        <f t="shared" si="154"/>
        <v>46.163980852028267</v>
      </c>
      <c r="CH106" s="2">
        <f t="shared" si="155"/>
        <v>72.765821495726954</v>
      </c>
      <c r="CI106" s="2">
        <f t="shared" si="156"/>
        <v>111.08341574610944</v>
      </c>
      <c r="CJ106" s="2">
        <f t="shared" si="157"/>
        <v>162.11196521168384</v>
      </c>
      <c r="CK106" s="2">
        <f t="shared" si="158"/>
        <v>222.34153620398632</v>
      </c>
    </row>
    <row r="107" spans="1:89">
      <c r="A107" s="2">
        <v>1</v>
      </c>
      <c r="B107" s="2">
        <f t="shared" si="120"/>
        <v>1341.7391304347825</v>
      </c>
      <c r="C107" s="3">
        <v>9.6</v>
      </c>
      <c r="D107" s="2">
        <f t="shared" si="170"/>
        <v>52.708799999999997</v>
      </c>
      <c r="E107" s="2">
        <f t="shared" si="171"/>
        <v>32.136000000000003</v>
      </c>
      <c r="F107" s="2">
        <f t="shared" si="172"/>
        <v>5.2927999999999997</v>
      </c>
      <c r="G107" s="2">
        <f t="shared" si="173"/>
        <v>1.6255999999999999</v>
      </c>
      <c r="H107" s="3">
        <f t="shared" si="165"/>
        <v>91.763199999999998</v>
      </c>
      <c r="J107" s="2">
        <f t="shared" si="121"/>
        <v>57.440019528525589</v>
      </c>
      <c r="K107" s="2">
        <f t="shared" si="122"/>
        <v>35.02057469661041</v>
      </c>
      <c r="L107" s="2">
        <f t="shared" si="123"/>
        <v>5.7678895243409123</v>
      </c>
      <c r="M107" s="2">
        <f t="shared" si="124"/>
        <v>1.7715162505230855</v>
      </c>
      <c r="N107" s="3">
        <f t="shared" si="164"/>
        <v>100</v>
      </c>
      <c r="O107" s="2">
        <v>8.0000000000000002E-3</v>
      </c>
      <c r="P107" s="2">
        <f t="shared" si="96"/>
        <v>8.843576200257712E-2</v>
      </c>
      <c r="Q107" s="2">
        <f t="shared" si="97"/>
        <v>0.21982613031041509</v>
      </c>
      <c r="R107" s="2">
        <v>0.3</v>
      </c>
      <c r="S107" s="2">
        <f t="shared" si="159"/>
        <v>5.355979074641886E-2</v>
      </c>
      <c r="T107" s="2">
        <v>0.12</v>
      </c>
      <c r="U107" s="2">
        <f t="shared" si="98"/>
        <v>0.67604508284803266</v>
      </c>
      <c r="V107" s="2">
        <f t="shared" si="99"/>
        <v>1.2166799448964019</v>
      </c>
      <c r="W107" s="2">
        <v>0.06</v>
      </c>
      <c r="X107" s="2">
        <f t="shared" si="125"/>
        <v>0.37692256149253794</v>
      </c>
      <c r="Y107" s="2">
        <v>2.6700000000000002E-2</v>
      </c>
      <c r="Z107" s="2">
        <v>0.21</v>
      </c>
      <c r="AA107" s="2">
        <v>0.442</v>
      </c>
      <c r="AB107" s="2">
        <v>0.5</v>
      </c>
      <c r="AC107" s="2">
        <f t="shared" si="126"/>
        <v>0.12323134502720044</v>
      </c>
      <c r="AD107" s="2">
        <f t="shared" si="100"/>
        <v>0.13937775637071267</v>
      </c>
      <c r="AE107" s="2">
        <f t="shared" si="101"/>
        <v>0.7813755697437631</v>
      </c>
      <c r="AF107" s="2">
        <f t="shared" si="102"/>
        <v>1.5782693170256559</v>
      </c>
      <c r="AG107" s="2">
        <f t="shared" si="103"/>
        <v>8.3428474407264641</v>
      </c>
      <c r="AH107" s="2">
        <f t="shared" si="127"/>
        <v>0.59252855431236628</v>
      </c>
      <c r="AI107" s="2">
        <f t="shared" si="104"/>
        <v>7.694731482984031E-2</v>
      </c>
      <c r="AJ107" s="2">
        <f t="shared" si="105"/>
        <v>0.49529030677669644</v>
      </c>
      <c r="AK107" s="2">
        <f t="shared" si="106"/>
        <v>0.85345595595399304</v>
      </c>
      <c r="AL107" s="2">
        <f t="shared" si="107"/>
        <v>5.4364362796951982</v>
      </c>
      <c r="AM107" s="2">
        <f t="shared" si="128"/>
        <v>0.36318581333720729</v>
      </c>
      <c r="AN107" s="2">
        <f t="shared" si="108"/>
        <v>4.2480876530788483E-2</v>
      </c>
      <c r="AO107" s="2">
        <f t="shared" si="109"/>
        <v>0.31394952374489904</v>
      </c>
      <c r="AP107" s="2">
        <f t="shared" si="110"/>
        <v>0.46150999762577505</v>
      </c>
      <c r="AQ107" s="2">
        <f t="shared" si="111"/>
        <v>3.5425362423518831</v>
      </c>
      <c r="AR107" s="2">
        <f t="shared" si="129"/>
        <v>0.2237239432686853</v>
      </c>
      <c r="AS107" s="2">
        <f t="shared" si="112"/>
        <v>2.3452733533519725E-2</v>
      </c>
      <c r="AT107" s="2">
        <f t="shared" si="113"/>
        <v>0.19900309396542867</v>
      </c>
      <c r="AU107" s="2">
        <f t="shared" si="114"/>
        <v>0.2495635262987424</v>
      </c>
      <c r="AV107" s="2">
        <f t="shared" si="115"/>
        <v>2.3084172025060896</v>
      </c>
      <c r="AW107" s="2">
        <f t="shared" si="130"/>
        <v>0.13845181625458228</v>
      </c>
      <c r="AX107" s="2">
        <f t="shared" si="116"/>
        <v>1.2947725073319512E-2</v>
      </c>
      <c r="AY107" s="2">
        <f t="shared" si="117"/>
        <v>0.1261420337111015</v>
      </c>
      <c r="AZ107" s="2">
        <f t="shared" si="118"/>
        <v>0.13495255569558831</v>
      </c>
      <c r="BA107" s="2">
        <f t="shared" si="119"/>
        <v>1.5042301944914664</v>
      </c>
      <c r="BB107" s="2">
        <f t="shared" si="131"/>
        <v>8.6044437613721853E-2</v>
      </c>
      <c r="BD107" s="2">
        <f t="shared" si="160"/>
        <v>5432.3820554407421</v>
      </c>
      <c r="BE107" s="2">
        <f t="shared" si="161"/>
        <v>10442.323800444801</v>
      </c>
      <c r="BF107" s="2">
        <f t="shared" si="132"/>
        <v>37.863581487301524</v>
      </c>
      <c r="BG107" s="2">
        <f t="shared" si="133"/>
        <v>36.465420550064927</v>
      </c>
      <c r="BH107" s="2">
        <f t="shared" si="162"/>
        <v>2.0731300570129831</v>
      </c>
      <c r="BI107" s="2">
        <f t="shared" si="134"/>
        <v>2.5689961879032981</v>
      </c>
      <c r="BJ107" s="2">
        <f t="shared" si="135"/>
        <v>139.22770450828256</v>
      </c>
      <c r="BK107" s="2">
        <f t="shared" si="136"/>
        <v>119.04846341326575</v>
      </c>
      <c r="BL107" s="2">
        <f t="shared" si="137"/>
        <v>207.1469046652818</v>
      </c>
      <c r="BM107" s="2">
        <f t="shared" si="138"/>
        <v>187.5215127509166</v>
      </c>
      <c r="BN107" s="2">
        <f t="shared" si="139"/>
        <v>289.57874326958262</v>
      </c>
      <c r="BO107" s="2">
        <f t="shared" si="140"/>
        <v>285.99045883322668</v>
      </c>
      <c r="BP107" s="2">
        <f t="shared" si="141"/>
        <v>367.67095376830088</v>
      </c>
      <c r="BQ107" s="2">
        <f t="shared" si="142"/>
        <v>416.79410153906247</v>
      </c>
      <c r="BR107" s="2">
        <f t="shared" si="143"/>
        <v>401.87206994028196</v>
      </c>
      <c r="BS107" s="2">
        <f t="shared" si="144"/>
        <v>570.57923754886815</v>
      </c>
      <c r="BU107" s="2">
        <f t="shared" si="145"/>
        <v>3.264694650917821</v>
      </c>
      <c r="BV107" s="2">
        <f t="shared" si="146"/>
        <v>5.1424475550325912</v>
      </c>
      <c r="BW107" s="2">
        <f t="shared" si="147"/>
        <v>7.8427851514993012</v>
      </c>
      <c r="BX107" s="2">
        <f t="shared" si="148"/>
        <v>11.429844912026399</v>
      </c>
      <c r="BY107" s="2">
        <f t="shared" si="149"/>
        <v>15.647131691940743</v>
      </c>
      <c r="CA107" s="2">
        <f t="shared" si="150"/>
        <v>1.1400571911799438</v>
      </c>
      <c r="CB107" s="2">
        <f t="shared" si="151"/>
        <v>1.7957833556447362</v>
      </c>
      <c r="CC107" s="2">
        <f t="shared" si="152"/>
        <v>2.7387626001507885</v>
      </c>
      <c r="CD107" s="2">
        <f t="shared" si="163"/>
        <v>3.9913922370546362</v>
      </c>
      <c r="CE107" s="2">
        <f t="shared" si="153"/>
        <v>5.4641021333255697</v>
      </c>
      <c r="CG107" s="2">
        <f t="shared" si="154"/>
        <v>46.340459348998834</v>
      </c>
      <c r="CH107" s="2">
        <f t="shared" si="155"/>
        <v>72.994079802027045</v>
      </c>
      <c r="CI107" s="2">
        <f t="shared" si="156"/>
        <v>111.32381596355717</v>
      </c>
      <c r="CJ107" s="2">
        <f t="shared" si="157"/>
        <v>162.24006228644174</v>
      </c>
      <c r="CK107" s="2">
        <f t="shared" si="158"/>
        <v>222.10201799269694</v>
      </c>
    </row>
    <row r="108" spans="1:89">
      <c r="A108" s="2">
        <v>1</v>
      </c>
      <c r="B108" s="2">
        <f t="shared" si="120"/>
        <v>1342.1739130434783</v>
      </c>
      <c r="C108" s="3">
        <v>9.6999999999999993</v>
      </c>
      <c r="D108" s="2">
        <f t="shared" si="170"/>
        <v>52.726599999999998</v>
      </c>
      <c r="E108" s="2">
        <f t="shared" si="171"/>
        <v>32.127000000000002</v>
      </c>
      <c r="F108" s="2">
        <f t="shared" si="172"/>
        <v>5.2020999999999997</v>
      </c>
      <c r="G108" s="2">
        <f t="shared" si="173"/>
        <v>1.6217000000000001</v>
      </c>
      <c r="H108" s="3">
        <f t="shared" si="165"/>
        <v>91.677400000000006</v>
      </c>
      <c r="J108" s="2">
        <f t="shared" si="121"/>
        <v>57.5131930006741</v>
      </c>
      <c r="K108" s="2">
        <f t="shared" si="122"/>
        <v>35.043533084489745</v>
      </c>
      <c r="L108" s="2">
        <f t="shared" si="123"/>
        <v>5.6743537665771484</v>
      </c>
      <c r="M108" s="2">
        <f t="shared" si="124"/>
        <v>1.768920148259004</v>
      </c>
      <c r="N108" s="3">
        <f t="shared" si="164"/>
        <v>99.999999999999986</v>
      </c>
      <c r="O108" s="2">
        <v>8.0000000000000002E-3</v>
      </c>
      <c r="P108" s="2">
        <f t="shared" si="96"/>
        <v>8.8308239742066183E-2</v>
      </c>
      <c r="Q108" s="2">
        <f t="shared" si="97"/>
        <v>0.21974861209600161</v>
      </c>
      <c r="R108" s="2">
        <v>0.3</v>
      </c>
      <c r="S108" s="2">
        <f t="shared" si="159"/>
        <v>5.3323456742642897E-2</v>
      </c>
      <c r="T108" s="2">
        <v>0.12</v>
      </c>
      <c r="U108" s="2">
        <f t="shared" si="98"/>
        <v>0.67606402329053106</v>
      </c>
      <c r="V108" s="2">
        <f t="shared" si="99"/>
        <v>1.2156615064513137</v>
      </c>
      <c r="W108" s="2">
        <v>0.06</v>
      </c>
      <c r="X108" s="2">
        <f t="shared" si="125"/>
        <v>0.37597483784406266</v>
      </c>
      <c r="Y108" s="2">
        <v>2.6700000000000002E-2</v>
      </c>
      <c r="Z108" s="2">
        <v>0.21</v>
      </c>
      <c r="AA108" s="2">
        <v>0.442</v>
      </c>
      <c r="AB108" s="2">
        <v>0.5</v>
      </c>
      <c r="AC108" s="2">
        <f t="shared" si="126"/>
        <v>0.12287268639817446</v>
      </c>
      <c r="AD108" s="2">
        <f t="shared" si="100"/>
        <v>0.13927771103157738</v>
      </c>
      <c r="AE108" s="2">
        <f t="shared" si="101"/>
        <v>0.77958405327670222</v>
      </c>
      <c r="AF108" s="2">
        <f t="shared" si="102"/>
        <v>1.574810254024851</v>
      </c>
      <c r="AG108" s="2">
        <f t="shared" si="103"/>
        <v>8.3350162125200793</v>
      </c>
      <c r="AH108" s="2">
        <f t="shared" si="127"/>
        <v>0.59009694049356398</v>
      </c>
      <c r="AI108" s="2">
        <f t="shared" si="104"/>
        <v>7.6892082055198541E-2</v>
      </c>
      <c r="AJ108" s="2">
        <f t="shared" si="105"/>
        <v>0.49415471875100858</v>
      </c>
      <c r="AK108" s="2">
        <f t="shared" si="106"/>
        <v>0.85158545268296659</v>
      </c>
      <c r="AL108" s="2">
        <f t="shared" si="107"/>
        <v>5.4313332290355465</v>
      </c>
      <c r="AM108" s="2">
        <f t="shared" si="128"/>
        <v>0.36179028292615506</v>
      </c>
      <c r="AN108" s="2">
        <f t="shared" si="108"/>
        <v>4.2450383761999874E-2</v>
      </c>
      <c r="AO108" s="2">
        <f t="shared" si="109"/>
        <v>0.31322970889094942</v>
      </c>
      <c r="AP108" s="2">
        <f t="shared" si="110"/>
        <v>0.46049851489588373</v>
      </c>
      <c r="AQ108" s="2">
        <f t="shared" si="111"/>
        <v>3.539210949645724</v>
      </c>
      <c r="AR108" s="2">
        <f t="shared" si="129"/>
        <v>0.22291745821091502</v>
      </c>
      <c r="AS108" s="2">
        <f t="shared" si="112"/>
        <v>2.3435899163810333E-2</v>
      </c>
      <c r="AT108" s="2">
        <f t="shared" si="113"/>
        <v>0.19854682513179719</v>
      </c>
      <c r="AU108" s="2">
        <f t="shared" si="114"/>
        <v>0.24901656263996888</v>
      </c>
      <c r="AV108" s="2">
        <f t="shared" si="115"/>
        <v>2.3062503473601925</v>
      </c>
      <c r="AW108" s="2">
        <f t="shared" si="130"/>
        <v>0.1379823640361007</v>
      </c>
      <c r="AX108" s="2">
        <f t="shared" si="116"/>
        <v>1.2938431197598455E-2</v>
      </c>
      <c r="AY108" s="2">
        <f t="shared" si="117"/>
        <v>0.12585281871727202</v>
      </c>
      <c r="AZ108" s="2">
        <f t="shared" si="118"/>
        <v>0.13465678273261236</v>
      </c>
      <c r="BA108" s="2">
        <f t="shared" si="119"/>
        <v>1.5028182101525831</v>
      </c>
      <c r="BB108" s="2">
        <f t="shared" si="131"/>
        <v>8.5769135404918331E-2</v>
      </c>
      <c r="BD108" s="2">
        <f t="shared" si="160"/>
        <v>5351.3216931998413</v>
      </c>
      <c r="BE108" s="2">
        <f t="shared" si="161"/>
        <v>10389.839242638152</v>
      </c>
      <c r="BF108" s="2">
        <f t="shared" si="132"/>
        <v>37.889543175289674</v>
      </c>
      <c r="BG108" s="2">
        <f t="shared" si="133"/>
        <v>36.480102226613639</v>
      </c>
      <c r="BH108" s="2">
        <f t="shared" si="162"/>
        <v>2.0629008077516251</v>
      </c>
      <c r="BI108" s="2">
        <f t="shared" si="134"/>
        <v>2.5637787097574045</v>
      </c>
      <c r="BJ108" s="2">
        <f t="shared" si="135"/>
        <v>139.69428053997538</v>
      </c>
      <c r="BK108" s="2">
        <f t="shared" si="136"/>
        <v>119.26130688879884</v>
      </c>
      <c r="BL108" s="2">
        <f t="shared" si="137"/>
        <v>207.54150384135926</v>
      </c>
      <c r="BM108" s="2">
        <f t="shared" si="138"/>
        <v>187.72790441164281</v>
      </c>
      <c r="BN108" s="2">
        <f t="shared" si="139"/>
        <v>289.51120107909941</v>
      </c>
      <c r="BO108" s="2">
        <f t="shared" si="140"/>
        <v>286.02675514503983</v>
      </c>
      <c r="BP108" s="2">
        <f t="shared" si="141"/>
        <v>366.39165541146696</v>
      </c>
      <c r="BQ108" s="2">
        <f t="shared" si="142"/>
        <v>416.27448869238623</v>
      </c>
      <c r="BR108" s="2">
        <f t="shared" si="143"/>
        <v>398.46465874456999</v>
      </c>
      <c r="BS108" s="2">
        <f t="shared" si="144"/>
        <v>568.80486044779298</v>
      </c>
      <c r="BU108" s="2">
        <f t="shared" si="145"/>
        <v>3.2692152600875426</v>
      </c>
      <c r="BV108" s="2">
        <f t="shared" si="146"/>
        <v>5.1460355907305564</v>
      </c>
      <c r="BW108" s="2">
        <f t="shared" si="147"/>
        <v>7.840623728745264</v>
      </c>
      <c r="BX108" s="2">
        <f t="shared" si="148"/>
        <v>11.411001156370061</v>
      </c>
      <c r="BY108" s="2">
        <f t="shared" si="149"/>
        <v>15.592194805661151</v>
      </c>
      <c r="CA108" s="2">
        <f t="shared" si="150"/>
        <v>1.1478647946675682</v>
      </c>
      <c r="CB108" s="2">
        <f t="shared" si="151"/>
        <v>1.806841280481406</v>
      </c>
      <c r="CC108" s="2">
        <f t="shared" si="152"/>
        <v>2.7529468788240163</v>
      </c>
      <c r="CD108" s="2">
        <f t="shared" si="163"/>
        <v>4.0065537008894783</v>
      </c>
      <c r="CE108" s="2">
        <f t="shared" si="153"/>
        <v>5.474626191649949</v>
      </c>
      <c r="CG108" s="2">
        <f t="shared" si="154"/>
        <v>46.517785031487314</v>
      </c>
      <c r="CH108" s="2">
        <f t="shared" si="155"/>
        <v>73.223131035910043</v>
      </c>
      <c r="CI108" s="2">
        <f t="shared" si="156"/>
        <v>111.56452546253685</v>
      </c>
      <c r="CJ108" s="2">
        <f t="shared" si="157"/>
        <v>162.36755813132402</v>
      </c>
      <c r="CK108" s="2">
        <f t="shared" si="158"/>
        <v>221.86191744357518</v>
      </c>
    </row>
    <row r="109" spans="1:89">
      <c r="A109" s="2">
        <v>1</v>
      </c>
      <c r="B109" s="2">
        <f t="shared" si="120"/>
        <v>1342.608695652174</v>
      </c>
      <c r="C109" s="3">
        <v>9.8000000000000007</v>
      </c>
      <c r="D109" s="2">
        <f t="shared" si="170"/>
        <v>52.744399999999999</v>
      </c>
      <c r="E109" s="2">
        <f t="shared" si="171"/>
        <v>32.118000000000002</v>
      </c>
      <c r="F109" s="2">
        <f t="shared" si="172"/>
        <v>5.1113999999999997</v>
      </c>
      <c r="G109" s="2">
        <f t="shared" si="173"/>
        <v>1.6177999999999999</v>
      </c>
      <c r="H109" s="3">
        <f t="shared" si="165"/>
        <v>91.591600000000014</v>
      </c>
      <c r="J109" s="2">
        <f t="shared" si="121"/>
        <v>57.586503565829169</v>
      </c>
      <c r="K109" s="2">
        <f t="shared" si="122"/>
        <v>35.066534485695193</v>
      </c>
      <c r="L109" s="2">
        <f t="shared" si="123"/>
        <v>5.5806427663672205</v>
      </c>
      <c r="M109" s="2">
        <f t="shared" si="124"/>
        <v>1.7663191821084028</v>
      </c>
      <c r="N109" s="3">
        <f t="shared" si="164"/>
        <v>99.999999999999986</v>
      </c>
      <c r="O109" s="2">
        <v>8.0000000000000002E-3</v>
      </c>
      <c r="P109" s="2">
        <f t="shared" si="96"/>
        <v>8.818096984672022E-2</v>
      </c>
      <c r="Q109" s="2">
        <f t="shared" si="97"/>
        <v>0.21967116291367153</v>
      </c>
      <c r="R109" s="2">
        <v>0.3</v>
      </c>
      <c r="S109" s="2">
        <f t="shared" si="159"/>
        <v>5.308695089564873E-2</v>
      </c>
      <c r="T109" s="2">
        <v>0.12</v>
      </c>
      <c r="U109" s="2">
        <f t="shared" si="98"/>
        <v>0.67608295406992358</v>
      </c>
      <c r="V109" s="2">
        <f t="shared" si="99"/>
        <v>1.2146444679168009</v>
      </c>
      <c r="W109" s="2">
        <v>0.06</v>
      </c>
      <c r="X109" s="2">
        <f t="shared" si="125"/>
        <v>0.37502742666497513</v>
      </c>
      <c r="Y109" s="2">
        <v>2.6700000000000002E-2</v>
      </c>
      <c r="Z109" s="2">
        <v>0.21</v>
      </c>
      <c r="AA109" s="2">
        <v>0.442</v>
      </c>
      <c r="AB109" s="2">
        <v>0.5</v>
      </c>
      <c r="AC109" s="2">
        <f t="shared" si="126"/>
        <v>0.12251335580992141</v>
      </c>
      <c r="AD109" s="2">
        <f t="shared" si="100"/>
        <v>0.13917779128918942</v>
      </c>
      <c r="AE109" s="2">
        <f t="shared" si="101"/>
        <v>0.77779760518996621</v>
      </c>
      <c r="AF109" s="2">
        <f t="shared" si="102"/>
        <v>1.5713606276614294</v>
      </c>
      <c r="AG109" s="2">
        <f t="shared" si="103"/>
        <v>8.3271965439574345</v>
      </c>
      <c r="AH109" s="2">
        <f t="shared" si="127"/>
        <v>0.58767118228536053</v>
      </c>
      <c r="AI109" s="2">
        <f t="shared" si="104"/>
        <v>7.6836918619687389E-2</v>
      </c>
      <c r="AJ109" s="2">
        <f t="shared" si="105"/>
        <v>0.4930223434180937</v>
      </c>
      <c r="AK109" s="2">
        <f t="shared" si="106"/>
        <v>0.84972005231439929</v>
      </c>
      <c r="AL109" s="2">
        <f t="shared" si="107"/>
        <v>5.4262377109679818</v>
      </c>
      <c r="AM109" s="2">
        <f t="shared" si="128"/>
        <v>0.36039806314717054</v>
      </c>
      <c r="AN109" s="2">
        <f t="shared" si="108"/>
        <v>4.2419929273780951E-2</v>
      </c>
      <c r="AO109" s="2">
        <f t="shared" si="109"/>
        <v>0.31251193046564019</v>
      </c>
      <c r="AP109" s="2">
        <f t="shared" si="110"/>
        <v>0.45948979158255665</v>
      </c>
      <c r="AQ109" s="2">
        <f t="shared" si="111"/>
        <v>3.5358905653904489</v>
      </c>
      <c r="AR109" s="2">
        <f t="shared" si="129"/>
        <v>0.22211285508351408</v>
      </c>
      <c r="AS109" s="2">
        <f t="shared" si="112"/>
        <v>2.3419085927939821E-2</v>
      </c>
      <c r="AT109" s="2">
        <f t="shared" si="113"/>
        <v>0.19809184712860003</v>
      </c>
      <c r="AU109" s="2">
        <f t="shared" si="114"/>
        <v>0.24847109114763127</v>
      </c>
      <c r="AV109" s="2">
        <f t="shared" si="115"/>
        <v>2.3040866907002631</v>
      </c>
      <c r="AW109" s="2">
        <f t="shared" si="130"/>
        <v>0.13751398780456825</v>
      </c>
      <c r="AX109" s="2">
        <f t="shared" si="116"/>
        <v>1.2929148989393036E-2</v>
      </c>
      <c r="AY109" s="2">
        <f t="shared" si="117"/>
        <v>0.12556442194175713</v>
      </c>
      <c r="AZ109" s="2">
        <f t="shared" si="118"/>
        <v>0.13436181666508723</v>
      </c>
      <c r="BA109" s="2">
        <f t="shared" si="119"/>
        <v>1.501408310037974</v>
      </c>
      <c r="BB109" s="2">
        <f t="shared" si="131"/>
        <v>8.5494452150228384E-2</v>
      </c>
      <c r="BD109" s="2">
        <f t="shared" si="160"/>
        <v>5270.9981309868226</v>
      </c>
      <c r="BE109" s="2">
        <f t="shared" si="161"/>
        <v>10337.606170070281</v>
      </c>
      <c r="BF109" s="2">
        <f t="shared" si="132"/>
        <v>37.915373971637564</v>
      </c>
      <c r="BG109" s="2">
        <f t="shared" si="133"/>
        <v>36.494747856664908</v>
      </c>
      <c r="BH109" s="2">
        <f t="shared" si="162"/>
        <v>2.0526790699338209</v>
      </c>
      <c r="BI109" s="2">
        <f t="shared" si="134"/>
        <v>2.558563407310225</v>
      </c>
      <c r="BJ109" s="2">
        <f t="shared" si="135"/>
        <v>140.16220219522015</v>
      </c>
      <c r="BK109" s="2">
        <f t="shared" si="136"/>
        <v>119.4745813307011</v>
      </c>
      <c r="BL109" s="2">
        <f t="shared" si="137"/>
        <v>207.93514100822813</v>
      </c>
      <c r="BM109" s="2">
        <f t="shared" si="138"/>
        <v>187.9341007034447</v>
      </c>
      <c r="BN109" s="2">
        <f t="shared" si="139"/>
        <v>289.43859628647925</v>
      </c>
      <c r="BO109" s="2">
        <f t="shared" si="140"/>
        <v>286.06156985056469</v>
      </c>
      <c r="BP109" s="2">
        <f t="shared" si="141"/>
        <v>365.10548452917692</v>
      </c>
      <c r="BQ109" s="2">
        <f t="shared" si="142"/>
        <v>415.75235599684322</v>
      </c>
      <c r="BR109" s="2">
        <f t="shared" si="143"/>
        <v>395.06599562927499</v>
      </c>
      <c r="BS109" s="2">
        <f t="shared" si="144"/>
        <v>567.03201488842035</v>
      </c>
      <c r="BU109" s="2">
        <f t="shared" si="145"/>
        <v>3.2737472745378038</v>
      </c>
      <c r="BV109" s="2">
        <f t="shared" si="146"/>
        <v>5.1496204725558323</v>
      </c>
      <c r="BW109" s="2">
        <f t="shared" si="147"/>
        <v>7.8384311894436687</v>
      </c>
      <c r="BX109" s="2">
        <f t="shared" si="148"/>
        <v>11.392114767575134</v>
      </c>
      <c r="BY109" s="2">
        <f t="shared" si="149"/>
        <v>15.537359433622317</v>
      </c>
      <c r="CA109" s="2">
        <f t="shared" si="150"/>
        <v>1.1557277319831274</v>
      </c>
      <c r="CB109" s="2">
        <f t="shared" si="151"/>
        <v>1.8179653743006445</v>
      </c>
      <c r="CC109" s="2">
        <f t="shared" si="152"/>
        <v>2.7671935373082595</v>
      </c>
      <c r="CD109" s="2">
        <f t="shared" si="163"/>
        <v>4.0217469030745319</v>
      </c>
      <c r="CE109" s="2">
        <f t="shared" si="153"/>
        <v>5.4851384891224324</v>
      </c>
      <c r="CG109" s="2">
        <f t="shared" si="154"/>
        <v>46.695962659882923</v>
      </c>
      <c r="CH109" s="2">
        <f t="shared" si="155"/>
        <v>73.452977622710819</v>
      </c>
      <c r="CI109" s="2">
        <f t="shared" si="156"/>
        <v>111.80554252954647</v>
      </c>
      <c r="CJ109" s="2">
        <f t="shared" si="157"/>
        <v>162.4944509129507</v>
      </c>
      <c r="CK109" s="2">
        <f t="shared" si="158"/>
        <v>221.62124779410163</v>
      </c>
    </row>
    <row r="110" spans="1:89">
      <c r="A110" s="2">
        <v>1</v>
      </c>
      <c r="B110" s="2">
        <f t="shared" si="120"/>
        <v>1343.0434782608695</v>
      </c>
      <c r="C110" s="3">
        <v>9.9</v>
      </c>
      <c r="D110" s="2">
        <f t="shared" si="170"/>
        <v>52.7622</v>
      </c>
      <c r="E110" s="2">
        <f t="shared" si="171"/>
        <v>32.109000000000002</v>
      </c>
      <c r="F110" s="2">
        <f t="shared" si="172"/>
        <v>5.0206999999999997</v>
      </c>
      <c r="G110" s="2">
        <f t="shared" si="173"/>
        <v>1.6139000000000001</v>
      </c>
      <c r="H110" s="3">
        <f t="shared" si="165"/>
        <v>91.505800000000008</v>
      </c>
      <c r="J110" s="2">
        <f t="shared" si="121"/>
        <v>57.659951609624741</v>
      </c>
      <c r="K110" s="2">
        <f t="shared" si="122"/>
        <v>35.089579021220509</v>
      </c>
      <c r="L110" s="2">
        <f t="shared" si="123"/>
        <v>5.4867560307652621</v>
      </c>
      <c r="M110" s="2">
        <f t="shared" si="124"/>
        <v>1.7637133383894792</v>
      </c>
      <c r="N110" s="3">
        <f t="shared" si="164"/>
        <v>99.999999999999986</v>
      </c>
      <c r="O110" s="2">
        <v>8.0000000000000002E-3</v>
      </c>
      <c r="P110" s="2">
        <f t="shared" si="96"/>
        <v>8.8053951700110183E-2</v>
      </c>
      <c r="Q110" s="2">
        <f t="shared" si="97"/>
        <v>0.21959378267605925</v>
      </c>
      <c r="R110" s="2">
        <v>0.3</v>
      </c>
      <c r="S110" s="2">
        <f t="shared" si="159"/>
        <v>5.2850272221220164E-2</v>
      </c>
      <c r="T110" s="2">
        <v>0.12</v>
      </c>
      <c r="U110" s="2">
        <f t="shared" si="98"/>
        <v>0.67610187519359677</v>
      </c>
      <c r="V110" s="2">
        <f t="shared" si="99"/>
        <v>1.2136288267639335</v>
      </c>
      <c r="W110" s="2">
        <v>0.06</v>
      </c>
      <c r="X110" s="2">
        <f t="shared" si="125"/>
        <v>0.37408032453817003</v>
      </c>
      <c r="Y110" s="2">
        <v>2.6700000000000002E-2</v>
      </c>
      <c r="Z110" s="2">
        <v>0.21</v>
      </c>
      <c r="AA110" s="2">
        <v>0.442</v>
      </c>
      <c r="AB110" s="2">
        <v>0.5</v>
      </c>
      <c r="AC110" s="2">
        <f t="shared" si="126"/>
        <v>0.12215335137226273</v>
      </c>
      <c r="AD110" s="2">
        <f t="shared" si="100"/>
        <v>0.13907799693286985</v>
      </c>
      <c r="AE110" s="2">
        <f t="shared" si="101"/>
        <v>0.7760162086868212</v>
      </c>
      <c r="AF110" s="2">
        <f t="shared" si="102"/>
        <v>1.5679204076324595</v>
      </c>
      <c r="AG110" s="2">
        <f t="shared" si="103"/>
        <v>8.3193884128996185</v>
      </c>
      <c r="AH110" s="2">
        <f t="shared" si="127"/>
        <v>0.58525125712988235</v>
      </c>
      <c r="AI110" s="2">
        <f t="shared" si="104"/>
        <v>7.6781824406995811E-2</v>
      </c>
      <c r="AJ110" s="2">
        <f t="shared" si="105"/>
        <v>0.49189317013101097</v>
      </c>
      <c r="AK110" s="2">
        <f t="shared" si="106"/>
        <v>0.84785973846185003</v>
      </c>
      <c r="AL110" s="2">
        <f t="shared" si="107"/>
        <v>5.4211497110661622</v>
      </c>
      <c r="AM110" s="2">
        <f t="shared" si="128"/>
        <v>0.35900914131179129</v>
      </c>
      <c r="AN110" s="2">
        <f t="shared" si="108"/>
        <v>4.2389513001918996E-2</v>
      </c>
      <c r="AO110" s="2">
        <f t="shared" si="109"/>
        <v>0.31179618172019807</v>
      </c>
      <c r="AP110" s="2">
        <f t="shared" si="110"/>
        <v>0.45848381882475492</v>
      </c>
      <c r="AQ110" s="2">
        <f t="shared" si="111"/>
        <v>3.5325750801854445</v>
      </c>
      <c r="AR110" s="2">
        <f t="shared" si="129"/>
        <v>0.22131012671162292</v>
      </c>
      <c r="AS110" s="2">
        <f t="shared" si="112"/>
        <v>2.3402293790457808E-2</v>
      </c>
      <c r="AT110" s="2">
        <f t="shared" si="113"/>
        <v>0.19763815567799409</v>
      </c>
      <c r="AU110" s="2">
        <f t="shared" si="114"/>
        <v>0.24792710703008453</v>
      </c>
      <c r="AV110" s="2">
        <f t="shared" si="115"/>
        <v>2.3019262264005933</v>
      </c>
      <c r="AW110" s="2">
        <f t="shared" si="130"/>
        <v>0.1370466834796206</v>
      </c>
      <c r="AX110" s="2">
        <f t="shared" si="116"/>
        <v>1.2919878429131908E-2</v>
      </c>
      <c r="AY110" s="2">
        <f t="shared" si="117"/>
        <v>0.12527684067296183</v>
      </c>
      <c r="AZ110" s="2">
        <f t="shared" si="118"/>
        <v>0.13406765490191008</v>
      </c>
      <c r="BA110" s="2">
        <f t="shared" si="119"/>
        <v>1.5000004901559545</v>
      </c>
      <c r="BB110" s="2">
        <f t="shared" si="131"/>
        <v>8.5220385514911498E-2</v>
      </c>
      <c r="BD110" s="2">
        <f t="shared" si="160"/>
        <v>5191.40999036223</v>
      </c>
      <c r="BE110" s="2">
        <f t="shared" si="161"/>
        <v>10285.624390477271</v>
      </c>
      <c r="BF110" s="2">
        <f t="shared" si="132"/>
        <v>37.941072785131297</v>
      </c>
      <c r="BG110" s="2">
        <f t="shared" si="133"/>
        <v>36.509357199376687</v>
      </c>
      <c r="BH110" s="2">
        <f t="shared" si="162"/>
        <v>2.0424648916207166</v>
      </c>
      <c r="BI110" s="2">
        <f t="shared" si="134"/>
        <v>2.5533502909901289</v>
      </c>
      <c r="BJ110" s="2">
        <f t="shared" si="135"/>
        <v>140.63147129762828</v>
      </c>
      <c r="BK110" s="2">
        <f t="shared" si="136"/>
        <v>119.68828728996299</v>
      </c>
      <c r="BL110" s="2">
        <f t="shared" si="137"/>
        <v>208.32779742650285</v>
      </c>
      <c r="BM110" s="2">
        <f t="shared" si="138"/>
        <v>188.14009764004126</v>
      </c>
      <c r="BN110" s="2">
        <f t="shared" si="139"/>
        <v>289.36090325822181</v>
      </c>
      <c r="BO110" s="2">
        <f t="shared" si="140"/>
        <v>286.09489645064207</v>
      </c>
      <c r="BP110" s="2">
        <f t="shared" si="141"/>
        <v>363.81248271329514</v>
      </c>
      <c r="BQ110" s="2">
        <f t="shared" si="142"/>
        <v>415.22771081216098</v>
      </c>
      <c r="BR110" s="2">
        <f t="shared" si="143"/>
        <v>391.67624639715996</v>
      </c>
      <c r="BS110" s="2">
        <f t="shared" si="144"/>
        <v>565.2607444996197</v>
      </c>
      <c r="BU110" s="2">
        <f t="shared" si="145"/>
        <v>3.2782907306844171</v>
      </c>
      <c r="BV110" s="2">
        <f t="shared" si="146"/>
        <v>5.1532021397312722</v>
      </c>
      <c r="BW110" s="2">
        <f t="shared" si="147"/>
        <v>7.8362074382270004</v>
      </c>
      <c r="BX110" s="2">
        <f t="shared" si="148"/>
        <v>11.373186017617698</v>
      </c>
      <c r="BY110" s="2">
        <f t="shared" si="149"/>
        <v>15.482626588376917</v>
      </c>
      <c r="CA110" s="2">
        <f t="shared" si="150"/>
        <v>1.1636462964832148</v>
      </c>
      <c r="CB110" s="2">
        <f t="shared" si="151"/>
        <v>1.8291558246500508</v>
      </c>
      <c r="CC110" s="2">
        <f t="shared" si="152"/>
        <v>2.7815024697529984</v>
      </c>
      <c r="CD110" s="2">
        <f t="shared" si="163"/>
        <v>4.0369713597221262</v>
      </c>
      <c r="CE110" s="2">
        <f t="shared" si="153"/>
        <v>5.4956386023871771</v>
      </c>
      <c r="CG110" s="2">
        <f t="shared" si="154"/>
        <v>46.874997023440407</v>
      </c>
      <c r="CH110" s="2">
        <f t="shared" si="155"/>
        <v>73.68362198634523</v>
      </c>
      <c r="CI110" s="2">
        <f t="shared" si="156"/>
        <v>112.04686543016439</v>
      </c>
      <c r="CJ110" s="2">
        <f t="shared" si="157"/>
        <v>162.62073882982403</v>
      </c>
      <c r="CK110" s="2">
        <f t="shared" si="158"/>
        <v>221.38002235503103</v>
      </c>
    </row>
    <row r="111" spans="1:89">
      <c r="A111" s="2">
        <v>1</v>
      </c>
      <c r="B111" s="2">
        <f t="shared" si="120"/>
        <v>1343.4782608695652</v>
      </c>
      <c r="C111" s="3">
        <v>10</v>
      </c>
      <c r="D111" s="2">
        <f t="shared" si="170"/>
        <v>52.78</v>
      </c>
      <c r="E111" s="2">
        <f t="shared" si="171"/>
        <v>32.1</v>
      </c>
      <c r="F111" s="2">
        <f t="shared" si="172"/>
        <v>4.93</v>
      </c>
      <c r="G111" s="2">
        <f t="shared" si="173"/>
        <v>1.6099999999999999</v>
      </c>
      <c r="H111" s="3">
        <f t="shared" si="165"/>
        <v>91.42</v>
      </c>
      <c r="J111" s="2">
        <f t="shared" si="121"/>
        <v>57.733537519142416</v>
      </c>
      <c r="K111" s="2">
        <f t="shared" si="122"/>
        <v>35.112666812513673</v>
      </c>
      <c r="L111" s="2">
        <f t="shared" si="123"/>
        <v>5.392693064974841</v>
      </c>
      <c r="M111" s="2">
        <f t="shared" si="124"/>
        <v>1.7611026033690658</v>
      </c>
      <c r="N111" s="3">
        <f t="shared" si="164"/>
        <v>99.999999999999986</v>
      </c>
      <c r="O111" s="2">
        <v>8.0000000000000002E-3</v>
      </c>
      <c r="P111" s="2">
        <f t="shared" si="96"/>
        <v>8.7927184687578402E-2</v>
      </c>
      <c r="Q111" s="2">
        <f t="shared" si="97"/>
        <v>0.21951647129594065</v>
      </c>
      <c r="R111" s="2">
        <v>0.3</v>
      </c>
      <c r="S111" s="2">
        <f t="shared" si="159"/>
        <v>5.2613419732665215E-2</v>
      </c>
      <c r="T111" s="2">
        <v>0.12</v>
      </c>
      <c r="U111" s="2">
        <f t="shared" si="98"/>
        <v>0.67612078666892861</v>
      </c>
      <c r="V111" s="2">
        <f t="shared" si="99"/>
        <v>1.212614580469362</v>
      </c>
      <c r="W111" s="2">
        <v>0.06</v>
      </c>
      <c r="X111" s="2">
        <f t="shared" si="125"/>
        <v>0.37313352804404465</v>
      </c>
      <c r="Y111" s="2">
        <v>2.6700000000000002E-2</v>
      </c>
      <c r="Z111" s="2">
        <v>0.21</v>
      </c>
      <c r="AA111" s="2">
        <v>0.442</v>
      </c>
      <c r="AB111" s="2">
        <v>0.5</v>
      </c>
      <c r="AC111" s="2">
        <f t="shared" si="126"/>
        <v>0.12179267118792386</v>
      </c>
      <c r="AD111" s="2">
        <f t="shared" si="100"/>
        <v>0.13897832775237598</v>
      </c>
      <c r="AE111" s="2">
        <f t="shared" si="101"/>
        <v>0.77423984703384996</v>
      </c>
      <c r="AF111" s="2">
        <f t="shared" si="102"/>
        <v>1.5644895637460585</v>
      </c>
      <c r="AG111" s="2">
        <f t="shared" si="103"/>
        <v>8.311591797259144</v>
      </c>
      <c r="AH111" s="2">
        <f t="shared" si="127"/>
        <v>0.58283714254443542</v>
      </c>
      <c r="AI111" s="2">
        <f t="shared" si="104"/>
        <v>7.6726799301053514E-2</v>
      </c>
      <c r="AJ111" s="2">
        <f t="shared" si="105"/>
        <v>0.49076718828295424</v>
      </c>
      <c r="AK111" s="2">
        <f t="shared" si="106"/>
        <v>0.84600449479892714</v>
      </c>
      <c r="AL111" s="2">
        <f t="shared" si="107"/>
        <v>5.4160692149372487</v>
      </c>
      <c r="AM111" s="2">
        <f t="shared" si="128"/>
        <v>0.3576235047735738</v>
      </c>
      <c r="AN111" s="2">
        <f t="shared" si="108"/>
        <v>4.2359134882334226E-2</v>
      </c>
      <c r="AO111" s="2">
        <f t="shared" si="109"/>
        <v>0.3110824559312898</v>
      </c>
      <c r="AP111" s="2">
        <f t="shared" si="110"/>
        <v>0.45748058779391215</v>
      </c>
      <c r="AQ111" s="2">
        <f t="shared" si="111"/>
        <v>3.5292644846519274</v>
      </c>
      <c r="AR111" s="2">
        <f t="shared" si="129"/>
        <v>0.22050926594396841</v>
      </c>
      <c r="AS111" s="2">
        <f t="shared" si="112"/>
        <v>2.3385522715987293E-2</v>
      </c>
      <c r="AT111" s="2">
        <f t="shared" si="113"/>
        <v>0.19718574651826218</v>
      </c>
      <c r="AU111" s="2">
        <f t="shared" si="114"/>
        <v>0.24738460551324312</v>
      </c>
      <c r="AV111" s="2">
        <f t="shared" si="115"/>
        <v>2.299768948349703</v>
      </c>
      <c r="AW111" s="2">
        <f t="shared" si="130"/>
        <v>0.1365804469941953</v>
      </c>
      <c r="AX111" s="2">
        <f t="shared" si="116"/>
        <v>1.2910619497284245E-2</v>
      </c>
      <c r="AY111" s="2">
        <f t="shared" si="117"/>
        <v>0.12499007220951257</v>
      </c>
      <c r="AZ111" s="2">
        <f t="shared" si="118"/>
        <v>0.13377429486147355</v>
      </c>
      <c r="BA111" s="2">
        <f t="shared" si="119"/>
        <v>1.4985947465241101</v>
      </c>
      <c r="BB111" s="2">
        <f t="shared" si="131"/>
        <v>8.4946933171766548E-2</v>
      </c>
      <c r="BD111" s="2">
        <f t="shared" si="160"/>
        <v>5112.5558592791112</v>
      </c>
      <c r="BE111" s="2">
        <f t="shared" si="161"/>
        <v>10233.89370516529</v>
      </c>
      <c r="BF111" s="2">
        <f t="shared" si="132"/>
        <v>37.966638516901625</v>
      </c>
      <c r="BG111" s="2">
        <f t="shared" si="133"/>
        <v>36.523930012551936</v>
      </c>
      <c r="BH111" s="2">
        <f t="shared" si="162"/>
        <v>2.0322583212655667</v>
      </c>
      <c r="BI111" s="2">
        <f t="shared" si="134"/>
        <v>2.548139371292883</v>
      </c>
      <c r="BJ111" s="2">
        <f t="shared" si="135"/>
        <v>141.10208964313929</v>
      </c>
      <c r="BK111" s="2">
        <f t="shared" si="136"/>
        <v>119.90242531349475</v>
      </c>
      <c r="BL111" s="2">
        <f t="shared" si="137"/>
        <v>208.71945419139905</v>
      </c>
      <c r="BM111" s="2">
        <f t="shared" si="138"/>
        <v>188.34589120555484</v>
      </c>
      <c r="BN111" s="2">
        <f t="shared" si="139"/>
        <v>289.27809641611168</v>
      </c>
      <c r="BO111" s="2">
        <f t="shared" si="140"/>
        <v>286.12672845029675</v>
      </c>
      <c r="BP111" s="2">
        <f t="shared" si="141"/>
        <v>362.51269223185324</v>
      </c>
      <c r="BQ111" s="2">
        <f t="shared" si="142"/>
        <v>414.70056062635786</v>
      </c>
      <c r="BR111" s="2">
        <f t="shared" si="143"/>
        <v>388.29557603124704</v>
      </c>
      <c r="BS111" s="2">
        <f t="shared" si="144"/>
        <v>563.49109281493588</v>
      </c>
      <c r="BU111" s="2">
        <f t="shared" si="145"/>
        <v>3.2828456650828284</v>
      </c>
      <c r="BV111" s="2">
        <f t="shared" si="146"/>
        <v>5.1567805310334141</v>
      </c>
      <c r="BW111" s="2">
        <f t="shared" si="147"/>
        <v>7.8339523800414002</v>
      </c>
      <c r="BX111" s="2">
        <f t="shared" si="148"/>
        <v>11.354215181220654</v>
      </c>
      <c r="BY111" s="2">
        <f t="shared" si="149"/>
        <v>15.427997277984177</v>
      </c>
      <c r="CA111" s="2">
        <f t="shared" si="150"/>
        <v>1.1716207805927976</v>
      </c>
      <c r="CB111" s="2">
        <f t="shared" si="151"/>
        <v>1.84041281482621</v>
      </c>
      <c r="CC111" s="2">
        <f t="shared" si="152"/>
        <v>2.7958735618475474</v>
      </c>
      <c r="CD111" s="2">
        <f t="shared" si="163"/>
        <v>4.0522265774272075</v>
      </c>
      <c r="CE111" s="2">
        <f t="shared" si="153"/>
        <v>5.5061261045786365</v>
      </c>
      <c r="CG111" s="2">
        <f t="shared" si="154"/>
        <v>47.054892940435309</v>
      </c>
      <c r="CH111" s="2">
        <f t="shared" si="155"/>
        <v>73.915066549123367</v>
      </c>
      <c r="CI111" s="2">
        <f t="shared" si="156"/>
        <v>112.28849240892222</v>
      </c>
      <c r="CJ111" s="2">
        <f t="shared" si="157"/>
        <v>162.74642011278439</v>
      </c>
      <c r="CK111" s="2">
        <f t="shared" si="158"/>
        <v>221.138254509615</v>
      </c>
    </row>
    <row r="112" spans="1:89">
      <c r="A112" s="2">
        <v>1</v>
      </c>
      <c r="B112" s="2">
        <f t="shared" si="120"/>
        <v>1343.9130434782608</v>
      </c>
      <c r="C112" s="3">
        <v>10.1</v>
      </c>
      <c r="D112" s="2">
        <f>$D$5+$D$7*$C112</f>
        <v>52.797800000000002</v>
      </c>
      <c r="E112" s="2">
        <f>$E$5+$E$7*$C112</f>
        <v>32.091000000000001</v>
      </c>
      <c r="F112" s="2">
        <f>$F$5+$F$7*$C112</f>
        <v>4.8392999999999997</v>
      </c>
      <c r="G112" s="2">
        <f>$G$5+$G$7*$C112</f>
        <v>1.6061000000000001</v>
      </c>
      <c r="H112" s="3">
        <f t="shared" si="165"/>
        <v>91.334199999999996</v>
      </c>
      <c r="J112" s="2">
        <f t="shared" si="121"/>
        <v>57.807261682918345</v>
      </c>
      <c r="K112" s="2">
        <f t="shared" si="122"/>
        <v>35.135797981479008</v>
      </c>
      <c r="L112" s="2">
        <f t="shared" si="123"/>
        <v>5.298453372340262</v>
      </c>
      <c r="M112" s="2">
        <f t="shared" si="124"/>
        <v>1.7584869632623927</v>
      </c>
      <c r="N112" s="3">
        <f t="shared" si="164"/>
        <v>100.00000000000001</v>
      </c>
      <c r="O112" s="2">
        <v>8.0000000000000002E-3</v>
      </c>
      <c r="P112" s="2">
        <f t="shared" si="96"/>
        <v>8.7800668196233625E-2</v>
      </c>
      <c r="Q112" s="2">
        <f t="shared" si="97"/>
        <v>0.21943922868623289</v>
      </c>
      <c r="R112" s="2">
        <v>0.3</v>
      </c>
      <c r="S112" s="2">
        <f t="shared" si="159"/>
        <v>5.2376392440801146E-2</v>
      </c>
      <c r="T112" s="2">
        <v>0.12</v>
      </c>
      <c r="U112" s="2">
        <f t="shared" si="98"/>
        <v>0.67613968850328854</v>
      </c>
      <c r="V112" s="2">
        <f t="shared" si="99"/>
        <v>1.2116017265153087</v>
      </c>
      <c r="W112" s="2">
        <v>0.06</v>
      </c>
      <c r="X112" s="2">
        <f t="shared" si="125"/>
        <v>0.37218703376045958</v>
      </c>
      <c r="Y112" s="2">
        <v>2.6700000000000002E-2</v>
      </c>
      <c r="Z112" s="2">
        <v>0.21</v>
      </c>
      <c r="AA112" s="2">
        <v>0.442</v>
      </c>
      <c r="AB112" s="2">
        <v>0.5</v>
      </c>
      <c r="AC112" s="2">
        <f t="shared" si="126"/>
        <v>0.12143131335250104</v>
      </c>
      <c r="AD112" s="2">
        <f t="shared" si="100"/>
        <v>0.13887878353790031</v>
      </c>
      <c r="AE112" s="2">
        <f t="shared" si="101"/>
        <v>0.77246850356069907</v>
      </c>
      <c r="AF112" s="2">
        <f t="shared" si="102"/>
        <v>1.561068065920953</v>
      </c>
      <c r="AG112" s="2">
        <f t="shared" si="103"/>
        <v>8.3038066749998123</v>
      </c>
      <c r="AH112" s="2">
        <f t="shared" si="127"/>
        <v>0.58042881612114872</v>
      </c>
      <c r="AI112" s="2">
        <f t="shared" si="104"/>
        <v>7.6671843186030597E-2</v>
      </c>
      <c r="AJ112" s="2">
        <f t="shared" si="105"/>
        <v>0.48964438730709126</v>
      </c>
      <c r="AK112" s="2">
        <f t="shared" si="106"/>
        <v>0.84415430505905242</v>
      </c>
      <c r="AL112" s="2">
        <f t="shared" si="107"/>
        <v>5.4109962082218344</v>
      </c>
      <c r="AM112" s="2">
        <f t="shared" si="128"/>
        <v>0.35624114092789599</v>
      </c>
      <c r="AN112" s="2">
        <f t="shared" si="108"/>
        <v>4.232879485107955E-2</v>
      </c>
      <c r="AO112" s="2">
        <f t="shared" si="109"/>
        <v>0.31037074640092061</v>
      </c>
      <c r="AP112" s="2">
        <f t="shared" si="110"/>
        <v>0.45648008969380527</v>
      </c>
      <c r="AQ112" s="2">
        <f t="shared" si="111"/>
        <v>3.5259587694329029</v>
      </c>
      <c r="AR112" s="2">
        <f t="shared" si="129"/>
        <v>0.2197102656527532</v>
      </c>
      <c r="AS112" s="2">
        <f t="shared" si="112"/>
        <v>2.3368772669224502E-2</v>
      </c>
      <c r="AT112" s="2">
        <f t="shared" si="113"/>
        <v>0.19673461540374818</v>
      </c>
      <c r="AU112" s="2">
        <f t="shared" si="114"/>
        <v>0.24684358184051156</v>
      </c>
      <c r="AV112" s="2">
        <f t="shared" si="115"/>
        <v>2.2976148504503069</v>
      </c>
      <c r="AW112" s="2">
        <f t="shared" si="130"/>
        <v>0.13611527429446899</v>
      </c>
      <c r="AX112" s="2">
        <f t="shared" si="116"/>
        <v>1.2901372174359611E-2</v>
      </c>
      <c r="AY112" s="2">
        <f t="shared" si="117"/>
        <v>0.12470411386021658</v>
      </c>
      <c r="AZ112" s="2">
        <f t="shared" si="118"/>
        <v>0.13348173397162805</v>
      </c>
      <c r="BA112" s="2">
        <f t="shared" si="119"/>
        <v>1.497191075169277</v>
      </c>
      <c r="BB112" s="2">
        <f t="shared" si="131"/>
        <v>8.4674092801096293E-2</v>
      </c>
      <c r="BD112" s="2">
        <f t="shared" si="160"/>
        <v>5034.434292011455</v>
      </c>
      <c r="BE112" s="2">
        <f t="shared" si="161"/>
        <v>10182.41390899545</v>
      </c>
      <c r="BF112" s="2">
        <f t="shared" si="132"/>
        <v>37.992070060359964</v>
      </c>
      <c r="BG112" s="2">
        <f t="shared" si="133"/>
        <v>36.538466052629246</v>
      </c>
      <c r="BH112" s="2">
        <f t="shared" si="162"/>
        <v>2.0220594077178768</v>
      </c>
      <c r="BI112" s="2">
        <f t="shared" si="134"/>
        <v>2.5429306587822396</v>
      </c>
      <c r="BJ112" s="2">
        <f t="shared" si="135"/>
        <v>141.57405899944789</v>
      </c>
      <c r="BK112" s="2">
        <f t="shared" si="136"/>
        <v>120.11699594404874</v>
      </c>
      <c r="BL112" s="2">
        <f t="shared" si="137"/>
        <v>209.11009223153189</v>
      </c>
      <c r="BM112" s="2">
        <f t="shared" si="138"/>
        <v>188.55147735432689</v>
      </c>
      <c r="BN112" s="2">
        <f t="shared" si="139"/>
        <v>289.19015023981541</v>
      </c>
      <c r="BO112" s="2">
        <f t="shared" si="140"/>
        <v>286.15705935910387</v>
      </c>
      <c r="BP112" s="2">
        <f t="shared" si="141"/>
        <v>361.20615603044462</v>
      </c>
      <c r="BQ112" s="2">
        <f t="shared" si="142"/>
        <v>414.17091305610126</v>
      </c>
      <c r="BR112" s="2">
        <f t="shared" si="143"/>
        <v>384.92414867260663</v>
      </c>
      <c r="BS112" s="2">
        <f t="shared" si="144"/>
        <v>561.72310326897218</v>
      </c>
      <c r="BU112" s="2">
        <f t="shared" si="145"/>
        <v>3.2874121144285233</v>
      </c>
      <c r="BV112" s="2">
        <f t="shared" si="146"/>
        <v>5.1603555847895004</v>
      </c>
      <c r="BW112" s="2">
        <f t="shared" si="147"/>
        <v>7.8316659201546441</v>
      </c>
      <c r="BX112" s="2">
        <f t="shared" si="148"/>
        <v>11.335202535857364</v>
      </c>
      <c r="BY112" s="2">
        <f t="shared" si="149"/>
        <v>15.373472505930541</v>
      </c>
      <c r="CA112" s="2">
        <f t="shared" si="150"/>
        <v>1.1796514757461762</v>
      </c>
      <c r="CB112" s="2">
        <f t="shared" si="151"/>
        <v>1.8517365237702119</v>
      </c>
      <c r="CC112" s="2">
        <f t="shared" si="152"/>
        <v>2.8103066906984027</v>
      </c>
      <c r="CD112" s="2">
        <f t="shared" si="163"/>
        <v>4.0675120532098017</v>
      </c>
      <c r="CE112" s="2">
        <f t="shared" si="153"/>
        <v>5.516600565340692</v>
      </c>
      <c r="CG112" s="2">
        <f t="shared" si="154"/>
        <v>47.235655258319333</v>
      </c>
      <c r="CH112" s="2">
        <f t="shared" si="155"/>
        <v>74.147313731559066</v>
      </c>
      <c r="CI112" s="2">
        <f t="shared" si="156"/>
        <v>112.5304216891777</v>
      </c>
      <c r="CJ112" s="2">
        <f t="shared" si="157"/>
        <v>162.8714930254684</v>
      </c>
      <c r="CK112" s="2">
        <f t="shared" si="158"/>
        <v>220.895957712811</v>
      </c>
    </row>
    <row r="113" spans="1:89">
      <c r="A113" s="2">
        <v>1</v>
      </c>
      <c r="B113" s="2">
        <f t="shared" si="120"/>
        <v>1344.3478260869565</v>
      </c>
      <c r="C113" s="3">
        <v>10.199999999999999</v>
      </c>
      <c r="D113" s="2">
        <f>$D$5+$D$7*$C113</f>
        <v>52.815600000000003</v>
      </c>
      <c r="E113" s="2">
        <f>$E$5+$E$7*$C113</f>
        <v>32.082000000000001</v>
      </c>
      <c r="F113" s="2">
        <f>$F$5+$F$7*$C113</f>
        <v>4.7485999999999997</v>
      </c>
      <c r="G113" s="2">
        <f>$G$5+$G$7*$C113</f>
        <v>1.6022000000000001</v>
      </c>
      <c r="H113" s="3">
        <f t="shared" si="165"/>
        <v>91.248400000000004</v>
      </c>
      <c r="J113" s="2">
        <f t="shared" si="121"/>
        <v>57.881124490949979</v>
      </c>
      <c r="K113" s="2">
        <f t="shared" si="122"/>
        <v>35.158972650479349</v>
      </c>
      <c r="L113" s="2">
        <f t="shared" si="123"/>
        <v>5.204036454337829</v>
      </c>
      <c r="M113" s="2">
        <f t="shared" si="124"/>
        <v>1.7558664042328413</v>
      </c>
      <c r="N113" s="3">
        <f t="shared" si="164"/>
        <v>100</v>
      </c>
      <c r="O113" s="2">
        <v>8.0000000000000002E-3</v>
      </c>
      <c r="P113" s="2">
        <f t="shared" si="96"/>
        <v>8.7674401614944886E-2</v>
      </c>
      <c r="Q113" s="2">
        <f t="shared" si="97"/>
        <v>0.21936205475999462</v>
      </c>
      <c r="R113" s="2">
        <v>0.3</v>
      </c>
      <c r="S113" s="2">
        <f t="shared" si="159"/>
        <v>5.2139189353939047E-2</v>
      </c>
      <c r="T113" s="2">
        <v>0.12</v>
      </c>
      <c r="U113" s="2">
        <f t="shared" si="98"/>
        <v>0.67615858070404078</v>
      </c>
      <c r="V113" s="2">
        <f t="shared" si="99"/>
        <v>1.2105902623895515</v>
      </c>
      <c r="W113" s="2">
        <v>0.06</v>
      </c>
      <c r="X113" s="2">
        <f t="shared" si="125"/>
        <v>0.37124083826269894</v>
      </c>
      <c r="Y113" s="2">
        <v>2.6700000000000002E-2</v>
      </c>
      <c r="Z113" s="2">
        <v>0.21</v>
      </c>
      <c r="AA113" s="2">
        <v>0.442</v>
      </c>
      <c r="AB113" s="2">
        <v>0.5</v>
      </c>
      <c r="AC113" s="2">
        <f t="shared" si="126"/>
        <v>0.12106927595442769</v>
      </c>
      <c r="AD113" s="2">
        <f t="shared" si="100"/>
        <v>0.13877936408006944</v>
      </c>
      <c r="AE113" s="2">
        <f t="shared" si="101"/>
        <v>0.77070216165980232</v>
      </c>
      <c r="AF113" s="2">
        <f t="shared" si="102"/>
        <v>1.5576558841860191</v>
      </c>
      <c r="AG113" s="2">
        <f t="shared" si="103"/>
        <v>8.2960330241365945</v>
      </c>
      <c r="AH113" s="2">
        <f t="shared" si="127"/>
        <v>0.57802625552661158</v>
      </c>
      <c r="AI113" s="2">
        <f t="shared" si="104"/>
        <v>7.6616955946336635E-2</v>
      </c>
      <c r="AJ113" s="2">
        <f t="shared" si="105"/>
        <v>0.48852475667638884</v>
      </c>
      <c r="AK113" s="2">
        <f t="shared" si="106"/>
        <v>0.84230915303521103</v>
      </c>
      <c r="AL113" s="2">
        <f t="shared" si="107"/>
        <v>5.4059306765938455</v>
      </c>
      <c r="AM113" s="2">
        <f t="shared" si="128"/>
        <v>0.35486203721175286</v>
      </c>
      <c r="AN113" s="2">
        <f t="shared" si="108"/>
        <v>4.2298492844340119E-2</v>
      </c>
      <c r="AO113" s="2">
        <f t="shared" si="109"/>
        <v>0.30966104645632281</v>
      </c>
      <c r="AP113" s="2">
        <f t="shared" si="110"/>
        <v>0.45548231576042125</v>
      </c>
      <c r="AQ113" s="2">
        <f t="shared" si="111"/>
        <v>3.5226579251930921</v>
      </c>
      <c r="AR113" s="2">
        <f t="shared" si="129"/>
        <v>0.21891311873354036</v>
      </c>
      <c r="AS113" s="2">
        <f t="shared" si="112"/>
        <v>2.3352043614938728E-2</v>
      </c>
      <c r="AT113" s="2">
        <f t="shared" si="113"/>
        <v>0.19628475810478702</v>
      </c>
      <c r="AU113" s="2">
        <f t="shared" si="114"/>
        <v>0.24630403127271169</v>
      </c>
      <c r="AV113" s="2">
        <f t="shared" si="115"/>
        <v>2.295463926619274</v>
      </c>
      <c r="AW113" s="2">
        <f t="shared" si="130"/>
        <v>0.13565116133979263</v>
      </c>
      <c r="AX113" s="2">
        <f t="shared" si="116"/>
        <v>1.2892136440907932E-2</v>
      </c>
      <c r="AY113" s="2">
        <f t="shared" si="117"/>
        <v>0.12441896294401721</v>
      </c>
      <c r="AZ113" s="2">
        <f t="shared" si="118"/>
        <v>0.1331899696696425</v>
      </c>
      <c r="BA113" s="2">
        <f t="shared" si="119"/>
        <v>1.4957894721275138</v>
      </c>
      <c r="BB113" s="2">
        <f t="shared" si="131"/>
        <v>8.4401862090670562E-2</v>
      </c>
      <c r="BD113" s="2">
        <f t="shared" si="160"/>
        <v>4957.0438090844409</v>
      </c>
      <c r="BE113" s="2">
        <f t="shared" si="161"/>
        <v>10131.184790368872</v>
      </c>
      <c r="BF113" s="2">
        <f t="shared" si="132"/>
        <v>38.017366301133876</v>
      </c>
      <c r="BG113" s="2">
        <f t="shared" si="133"/>
        <v>36.552965074673409</v>
      </c>
      <c r="BH113" s="2">
        <f t="shared" si="162"/>
        <v>2.0118682002276178</v>
      </c>
      <c r="BI113" s="2">
        <f t="shared" si="134"/>
        <v>2.5377241640905277</v>
      </c>
      <c r="BJ113" s="2">
        <f t="shared" si="135"/>
        <v>142.0473811054228</v>
      </c>
      <c r="BK113" s="2">
        <f t="shared" si="136"/>
        <v>120.33199972014063</v>
      </c>
      <c r="BL113" s="2">
        <f t="shared" si="137"/>
        <v>209.49969230771205</v>
      </c>
      <c r="BM113" s="2">
        <f t="shared" si="138"/>
        <v>188.75685201073262</v>
      </c>
      <c r="BN113" s="2">
        <f t="shared" si="139"/>
        <v>289.09703926951795</v>
      </c>
      <c r="BO113" s="2">
        <f t="shared" si="140"/>
        <v>286.1858826915589</v>
      </c>
      <c r="BP113" s="2">
        <f t="shared" si="141"/>
        <v>359.89291773355814</v>
      </c>
      <c r="BQ113" s="2">
        <f t="shared" si="142"/>
        <v>413.63877584705676</v>
      </c>
      <c r="BR113" s="2">
        <f t="shared" si="143"/>
        <v>381.56212759816503</v>
      </c>
      <c r="BS113" s="2">
        <f t="shared" si="144"/>
        <v>559.95681919376818</v>
      </c>
      <c r="BU113" s="2">
        <f t="shared" si="145"/>
        <v>3.2919901155574247</v>
      </c>
      <c r="BV113" s="2">
        <f t="shared" si="146"/>
        <v>5.1639272388744546</v>
      </c>
      <c r="BW113" s="2">
        <f t="shared" si="147"/>
        <v>7.8293479641641879</v>
      </c>
      <c r="BX113" s="2">
        <f t="shared" si="148"/>
        <v>11.316148361755097</v>
      </c>
      <c r="BY113" s="2">
        <f t="shared" si="149"/>
        <v>15.319053271050439</v>
      </c>
      <c r="CA113" s="2">
        <f t="shared" si="150"/>
        <v>1.1877386723271819</v>
      </c>
      <c r="CB113" s="2">
        <f t="shared" si="151"/>
        <v>1.8631271259623334</v>
      </c>
      <c r="CC113" s="2">
        <f t="shared" si="152"/>
        <v>2.8248017247066617</v>
      </c>
      <c r="CD113" s="2">
        <f t="shared" si="163"/>
        <v>4.0828272744593415</v>
      </c>
      <c r="CE113" s="2">
        <f t="shared" si="153"/>
        <v>5.5270615508473062</v>
      </c>
      <c r="CG113" s="2">
        <f t="shared" si="154"/>
        <v>47.417288853875633</v>
      </c>
      <c r="CH113" s="2">
        <f t="shared" si="155"/>
        <v>74.380365952175694</v>
      </c>
      <c r="CI113" s="2">
        <f t="shared" si="156"/>
        <v>112.77265147298722</v>
      </c>
      <c r="CJ113" s="2">
        <f t="shared" si="157"/>
        <v>162.99595586476872</v>
      </c>
      <c r="CK113" s="2">
        <f t="shared" si="158"/>
        <v>220.65314549047773</v>
      </c>
    </row>
    <row r="114" spans="1:89">
      <c r="A114" s="2">
        <v>1</v>
      </c>
      <c r="B114" s="2">
        <f t="shared" si="120"/>
        <v>1344.7826086956522</v>
      </c>
      <c r="C114" s="3">
        <v>10.3</v>
      </c>
      <c r="D114" s="2">
        <f>$D$5+$D$7*$C114</f>
        <v>52.833399999999997</v>
      </c>
      <c r="E114" s="2">
        <f>$E$5+$E$7*$C114</f>
        <v>32.073</v>
      </c>
      <c r="F114" s="2">
        <f>$F$5+$F$7*$C114</f>
        <v>4.6578999999999997</v>
      </c>
      <c r="G114" s="2">
        <f>$G$5+$G$7*$C114</f>
        <v>1.5983000000000001</v>
      </c>
      <c r="H114" s="3">
        <f t="shared" si="165"/>
        <v>91.162599999999983</v>
      </c>
      <c r="J114" s="2">
        <f t="shared" si="121"/>
        <v>57.95512633470306</v>
      </c>
      <c r="K114" s="2">
        <f t="shared" si="122"/>
        <v>35.182190942338202</v>
      </c>
      <c r="L114" s="2">
        <f t="shared" si="123"/>
        <v>5.1094418105670529</v>
      </c>
      <c r="M114" s="2">
        <f t="shared" si="124"/>
        <v>1.753240912391705</v>
      </c>
      <c r="N114" s="3">
        <f t="shared" si="164"/>
        <v>100.00000000000001</v>
      </c>
      <c r="O114" s="2">
        <v>8.0000000000000002E-3</v>
      </c>
      <c r="P114" s="2">
        <f t="shared" si="96"/>
        <v>8.7548384334335788E-2</v>
      </c>
      <c r="Q114" s="2">
        <f t="shared" si="97"/>
        <v>0.21928494943042542</v>
      </c>
      <c r="R114" s="2">
        <v>0.3</v>
      </c>
      <c r="S114" s="2">
        <f t="shared" si="159"/>
        <v>5.1901809477868453E-2</v>
      </c>
      <c r="T114" s="2">
        <v>0.12</v>
      </c>
      <c r="U114" s="2">
        <f t="shared" si="98"/>
        <v>0.67617746327854089</v>
      </c>
      <c r="V114" s="2">
        <f t="shared" si="99"/>
        <v>1.2095801855854136</v>
      </c>
      <c r="W114" s="2">
        <v>0.06</v>
      </c>
      <c r="X114" s="2">
        <f t="shared" si="125"/>
        <v>0.3702949381234294</v>
      </c>
      <c r="Y114" s="2">
        <v>2.6700000000000002E-2</v>
      </c>
      <c r="Z114" s="2">
        <v>0.21</v>
      </c>
      <c r="AA114" s="2">
        <v>0.442</v>
      </c>
      <c r="AB114" s="2">
        <v>0.5</v>
      </c>
      <c r="AC114" s="2">
        <f t="shared" si="126"/>
        <v>0.12070655707494084</v>
      </c>
      <c r="AD114" s="2">
        <f t="shared" si="100"/>
        <v>0.13868006916994355</v>
      </c>
      <c r="AE114" s="2">
        <f t="shared" si="101"/>
        <v>0.76894080478613103</v>
      </c>
      <c r="AF114" s="2">
        <f t="shared" si="102"/>
        <v>1.5542529886798422</v>
      </c>
      <c r="AG114" s="2">
        <f t="shared" si="103"/>
        <v>8.2882708227355106</v>
      </c>
      <c r="AH114" s="2">
        <f t="shared" si="127"/>
        <v>0.57562943850152248</v>
      </c>
      <c r="AI114" s="2">
        <f t="shared" si="104"/>
        <v>7.656213746662073E-2</v>
      </c>
      <c r="AJ114" s="2">
        <f t="shared" si="105"/>
        <v>0.48740828590345447</v>
      </c>
      <c r="AK114" s="2">
        <f t="shared" si="106"/>
        <v>0.84046902257971368</v>
      </c>
      <c r="AL114" s="2">
        <f t="shared" si="107"/>
        <v>5.4008726057604814</v>
      </c>
      <c r="AM114" s="2">
        <f t="shared" si="128"/>
        <v>0.353486181103561</v>
      </c>
      <c r="AN114" s="2">
        <f t="shared" si="108"/>
        <v>4.2268228798433304E-2</v>
      </c>
      <c r="AO114" s="2">
        <f t="shared" si="109"/>
        <v>0.30895334944985609</v>
      </c>
      <c r="AP114" s="2">
        <f t="shared" si="110"/>
        <v>0.45448725726182732</v>
      </c>
      <c r="AQ114" s="2">
        <f t="shared" si="111"/>
        <v>3.5193619426189002</v>
      </c>
      <c r="AR114" s="2">
        <f t="shared" si="129"/>
        <v>0.21811781810514438</v>
      </c>
      <c r="AS114" s="2">
        <f t="shared" si="112"/>
        <v>2.3335335517972216E-2</v>
      </c>
      <c r="AT114" s="2">
        <f t="shared" si="113"/>
        <v>0.19583617040764054</v>
      </c>
      <c r="AU114" s="2">
        <f t="shared" si="114"/>
        <v>0.24576594908801325</v>
      </c>
      <c r="AV114" s="2">
        <f t="shared" si="115"/>
        <v>2.2933161707876013</v>
      </c>
      <c r="AW114" s="2">
        <f t="shared" si="130"/>
        <v>0.13518810410262949</v>
      </c>
      <c r="AX114" s="2">
        <f t="shared" si="116"/>
        <v>1.2882912277519407E-2</v>
      </c>
      <c r="AY114" s="2">
        <f t="shared" si="117"/>
        <v>0.12413461678995355</v>
      </c>
      <c r="AZ114" s="2">
        <f t="shared" si="118"/>
        <v>0.13289899940216687</v>
      </c>
      <c r="BA114" s="2">
        <f t="shared" si="119"/>
        <v>1.494389933444086</v>
      </c>
      <c r="BB114" s="2">
        <f t="shared" si="131"/>
        <v>8.4130238735691087E-2</v>
      </c>
      <c r="BD114" s="2">
        <f t="shared" si="160"/>
        <v>4880.3828972065439</v>
      </c>
      <c r="BE114" s="2">
        <f t="shared" si="161"/>
        <v>10080.206131211955</v>
      </c>
      <c r="BF114" s="2">
        <f t="shared" si="132"/>
        <v>38.042526117001877</v>
      </c>
      <c r="BG114" s="2">
        <f t="shared" si="133"/>
        <v>36.567426832365918</v>
      </c>
      <c r="BH114" s="2">
        <f t="shared" si="162"/>
        <v>2.0016847484494842</v>
      </c>
      <c r="BI114" s="2">
        <f t="shared" si="134"/>
        <v>2.5325198979192551</v>
      </c>
      <c r="BJ114" s="2">
        <f t="shared" si="135"/>
        <v>142.52205767051328</v>
      </c>
      <c r="BK114" s="2">
        <f t="shared" si="136"/>
        <v>120.54743717596949</v>
      </c>
      <c r="BL114" s="2">
        <f t="shared" si="137"/>
        <v>209.88823501172965</v>
      </c>
      <c r="BM114" s="2">
        <f t="shared" si="138"/>
        <v>188.96201106899474</v>
      </c>
      <c r="BN114" s="2">
        <f t="shared" si="139"/>
        <v>288.99873810858486</v>
      </c>
      <c r="BO114" s="2">
        <f t="shared" si="140"/>
        <v>286.21319196745236</v>
      </c>
      <c r="BP114" s="2">
        <f t="shared" si="141"/>
        <v>358.57302164583484</v>
      </c>
      <c r="BQ114" s="2">
        <f t="shared" si="142"/>
        <v>413.10415687422937</v>
      </c>
      <c r="BR114" s="2">
        <f t="shared" si="143"/>
        <v>378.20967519852354</v>
      </c>
      <c r="BS114" s="2">
        <f t="shared" si="144"/>
        <v>558.1922838151736</v>
      </c>
      <c r="BU114" s="2">
        <f t="shared" si="145"/>
        <v>3.2965797054462871</v>
      </c>
      <c r="BV114" s="2">
        <f t="shared" si="146"/>
        <v>5.1674954307078567</v>
      </c>
      <c r="BW114" s="2">
        <f t="shared" si="147"/>
        <v>7.8269984180052932</v>
      </c>
      <c r="BX114" s="2">
        <f t="shared" si="148"/>
        <v>11.297052941898277</v>
      </c>
      <c r="BY114" s="2">
        <f t="shared" si="149"/>
        <v>15.264740567447209</v>
      </c>
      <c r="CA114" s="2">
        <f t="shared" si="150"/>
        <v>1.1958826596086278</v>
      </c>
      <c r="CB114" s="2">
        <f t="shared" si="151"/>
        <v>1.8745847913159253</v>
      </c>
      <c r="CC114" s="2">
        <f t="shared" si="152"/>
        <v>2.8393585234455978</v>
      </c>
      <c r="CD114" s="2">
        <f t="shared" si="163"/>
        <v>4.0981717188809252</v>
      </c>
      <c r="CE114" s="2">
        <f t="shared" si="153"/>
        <v>5.5375086238247535</v>
      </c>
      <c r="CG114" s="2">
        <f t="shared" si="154"/>
        <v>47.599798633374029</v>
      </c>
      <c r="CH114" s="2">
        <f t="shared" si="155"/>
        <v>74.614225627308159</v>
      </c>
      <c r="CI114" s="2">
        <f t="shared" si="156"/>
        <v>113.0151799409782</v>
      </c>
      <c r="CJ114" s="2">
        <f t="shared" si="157"/>
        <v>163.11980696129578</v>
      </c>
      <c r="CK114" s="2">
        <f t="shared" si="158"/>
        <v>220.40983143855661</v>
      </c>
    </row>
    <row r="115" spans="1:89">
      <c r="A115" s="2">
        <v>1</v>
      </c>
      <c r="B115" s="2">
        <f t="shared" si="120"/>
        <v>1345.2173913043478</v>
      </c>
      <c r="C115" s="3">
        <v>10.4</v>
      </c>
      <c r="D115" s="2">
        <f t="shared" ref="D115:D133" si="174">$D$5+$D$7*$C115</f>
        <v>52.851199999999999</v>
      </c>
      <c r="E115" s="2">
        <f t="shared" ref="E115:E133" si="175">$E$5+$E$7*$C115</f>
        <v>32.064</v>
      </c>
      <c r="F115" s="2">
        <f t="shared" ref="F115:F133" si="176">$F$5+$F$7*$C115</f>
        <v>4.5671999999999997</v>
      </c>
      <c r="G115" s="2">
        <f t="shared" ref="G115:G133" si="177">$G$5+$G$7*$C115</f>
        <v>1.5944</v>
      </c>
      <c r="H115" s="3">
        <f t="shared" si="165"/>
        <v>91.076799999999992</v>
      </c>
      <c r="J115" s="2">
        <f t="shared" si="121"/>
        <v>58.029267607118392</v>
      </c>
      <c r="K115" s="2">
        <f t="shared" si="122"/>
        <v>35.205452980341867</v>
      </c>
      <c r="L115" s="2">
        <f t="shared" si="123"/>
        <v>5.0146689387418091</v>
      </c>
      <c r="M115" s="2">
        <f t="shared" si="124"/>
        <v>1.7506104737979378</v>
      </c>
      <c r="N115" s="3">
        <f t="shared" si="164"/>
        <v>100</v>
      </c>
      <c r="O115" s="2">
        <v>8.0000000000000002E-3</v>
      </c>
      <c r="P115" s="2">
        <f t="shared" si="96"/>
        <v>8.7422615746778856E-2</v>
      </c>
      <c r="Q115" s="2">
        <f t="shared" si="97"/>
        <v>0.21920791261086534</v>
      </c>
      <c r="R115" s="2">
        <v>0.3</v>
      </c>
      <c r="S115" s="2">
        <f t="shared" si="159"/>
        <v>5.1664251815841805E-2</v>
      </c>
      <c r="T115" s="2">
        <v>0.12</v>
      </c>
      <c r="U115" s="2">
        <f t="shared" si="98"/>
        <v>0.67619633623413622</v>
      </c>
      <c r="V115" s="2">
        <f t="shared" si="99"/>
        <v>1.2085714936017413</v>
      </c>
      <c r="W115" s="2">
        <v>0.06</v>
      </c>
      <c r="X115" s="2">
        <f t="shared" si="125"/>
        <v>0.36934932991265851</v>
      </c>
      <c r="Y115" s="2">
        <v>2.6700000000000002E-2</v>
      </c>
      <c r="Z115" s="2">
        <v>0.21</v>
      </c>
      <c r="AA115" s="2">
        <v>0.442</v>
      </c>
      <c r="AB115" s="2">
        <v>0.5</v>
      </c>
      <c r="AC115" s="2">
        <f t="shared" si="126"/>
        <v>0.12034315478804702</v>
      </c>
      <c r="AD115" s="2">
        <f t="shared" si="100"/>
        <v>0.13858089859901432</v>
      </c>
      <c r="AE115" s="2">
        <f t="shared" si="101"/>
        <v>0.76718441645691671</v>
      </c>
      <c r="AF115" s="2">
        <f t="shared" si="102"/>
        <v>1.5508593496502519</v>
      </c>
      <c r="AG115" s="2">
        <f t="shared" si="103"/>
        <v>8.2805200489134219</v>
      </c>
      <c r="AH115" s="2">
        <f t="shared" si="127"/>
        <v>0.57323834286032227</v>
      </c>
      <c r="AI115" s="2">
        <f t="shared" si="104"/>
        <v>7.6507387631770118E-2</v>
      </c>
      <c r="AJ115" s="2">
        <f t="shared" si="105"/>
        <v>0.48629496454036031</v>
      </c>
      <c r="AK115" s="2">
        <f t="shared" si="106"/>
        <v>0.83863389760394602</v>
      </c>
      <c r="AL115" s="2">
        <f t="shared" si="107"/>
        <v>5.3958219814620652</v>
      </c>
      <c r="AM115" s="2">
        <f t="shared" si="128"/>
        <v>0.3521135601229532</v>
      </c>
      <c r="AN115" s="2">
        <f t="shared" si="108"/>
        <v>4.2238002649807933E-2</v>
      </c>
      <c r="AO115" s="2">
        <f t="shared" si="109"/>
        <v>0.30824764875889538</v>
      </c>
      <c r="AP115" s="2">
        <f t="shared" si="110"/>
        <v>0.45349490549803545</v>
      </c>
      <c r="AQ115" s="2">
        <f t="shared" si="111"/>
        <v>3.5160708124183193</v>
      </c>
      <c r="AR115" s="2">
        <f t="shared" si="129"/>
        <v>0.21732435670951492</v>
      </c>
      <c r="AS115" s="2">
        <f t="shared" si="112"/>
        <v>2.3318648343239802E-2</v>
      </c>
      <c r="AT115" s="2">
        <f t="shared" si="113"/>
        <v>0.19538884811442747</v>
      </c>
      <c r="AU115" s="2">
        <f t="shared" si="114"/>
        <v>0.24522933058186014</v>
      </c>
      <c r="AV115" s="2">
        <f t="shared" si="115"/>
        <v>2.2911715769003513</v>
      </c>
      <c r="AW115" s="2">
        <f t="shared" si="130"/>
        <v>0.1347260985684898</v>
      </c>
      <c r="AX115" s="2">
        <f t="shared" si="116"/>
        <v>1.2873699664824311E-2</v>
      </c>
      <c r="AY115" s="2">
        <f t="shared" si="117"/>
        <v>0.12385107273711583</v>
      </c>
      <c r="AZ115" s="2">
        <f t="shared" si="118"/>
        <v>0.13260882062519197</v>
      </c>
      <c r="BA115" s="2">
        <f t="shared" si="119"/>
        <v>1.4929924551734246</v>
      </c>
      <c r="BB115" s="2">
        <f t="shared" si="131"/>
        <v>8.3859220438754212E-2</v>
      </c>
      <c r="BD115" s="2">
        <f t="shared" si="160"/>
        <v>4804.450009203566</v>
      </c>
      <c r="BE115" s="2">
        <f t="shared" si="161"/>
        <v>10029.477706961876</v>
      </c>
      <c r="BF115" s="2">
        <f t="shared" si="132"/>
        <v>38.06754837782772</v>
      </c>
      <c r="BG115" s="2">
        <f t="shared" si="133"/>
        <v>36.581851077995353</v>
      </c>
      <c r="BH115" s="2">
        <f t="shared" si="162"/>
        <v>1.9915091024472231</v>
      </c>
      <c r="BI115" s="2">
        <f t="shared" si="134"/>
        <v>2.5273178710397164</v>
      </c>
      <c r="BJ115" s="2">
        <f t="shared" si="135"/>
        <v>142.99809037415037</v>
      </c>
      <c r="BK115" s="2">
        <f t="shared" si="136"/>
        <v>120.7633088413366</v>
      </c>
      <c r="BL115" s="2">
        <f t="shared" si="137"/>
        <v>210.27570076513697</v>
      </c>
      <c r="BM115" s="2">
        <f t="shared" si="138"/>
        <v>189.16695039299611</v>
      </c>
      <c r="BN115" s="2">
        <f t="shared" si="139"/>
        <v>288.89522142626828</v>
      </c>
      <c r="BO115" s="2">
        <f t="shared" si="140"/>
        <v>286.23898071224869</v>
      </c>
      <c r="BP115" s="2">
        <f t="shared" si="141"/>
        <v>357.24651275326255</v>
      </c>
      <c r="BQ115" s="2">
        <f t="shared" si="142"/>
        <v>412.567064142297</v>
      </c>
      <c r="BR115" s="2">
        <f t="shared" si="143"/>
        <v>374.86695295580705</v>
      </c>
      <c r="BS115" s="2">
        <f t="shared" si="144"/>
        <v>556.42954024921823</v>
      </c>
      <c r="BU115" s="2">
        <f t="shared" si="145"/>
        <v>3.3011809212130854</v>
      </c>
      <c r="BV115" s="2">
        <f t="shared" si="146"/>
        <v>5.1710600972508871</v>
      </c>
      <c r="BW115" s="2">
        <f t="shared" si="147"/>
        <v>7.8246171879592676</v>
      </c>
      <c r="BX115" s="2">
        <f t="shared" si="148"/>
        <v>11.27791656203159</v>
      </c>
      <c r="BY115" s="2">
        <f t="shared" si="149"/>
        <v>15.210535384414177</v>
      </c>
      <c r="CA115" s="2">
        <f t="shared" si="150"/>
        <v>1.2040837256910177</v>
      </c>
      <c r="CB115" s="2">
        <f t="shared" si="151"/>
        <v>1.8861096850705148</v>
      </c>
      <c r="CC115" s="2">
        <f t="shared" si="152"/>
        <v>2.8539769375384161</v>
      </c>
      <c r="CD115" s="2">
        <f t="shared" si="163"/>
        <v>4.113544854443588</v>
      </c>
      <c r="CE115" s="2">
        <f t="shared" si="153"/>
        <v>5.547941343575423</v>
      </c>
      <c r="CG115" s="2">
        <f t="shared" si="154"/>
        <v>47.783189532726105</v>
      </c>
      <c r="CH115" s="2">
        <f t="shared" si="155"/>
        <v>74.848895170900875</v>
      </c>
      <c r="CI115" s="2">
        <f t="shared" si="156"/>
        <v>113.2580052522212</v>
      </c>
      <c r="CJ115" s="2">
        <f t="shared" si="157"/>
        <v>163.24304467984098</v>
      </c>
      <c r="CK115" s="2">
        <f t="shared" si="158"/>
        <v>220.16602922223947</v>
      </c>
    </row>
    <row r="116" spans="1:89">
      <c r="A116" s="2">
        <v>1</v>
      </c>
      <c r="B116" s="2">
        <f t="shared" si="120"/>
        <v>1345.6521739130435</v>
      </c>
      <c r="C116" s="3">
        <v>10.5</v>
      </c>
      <c r="D116" s="2">
        <f t="shared" si="174"/>
        <v>52.869</v>
      </c>
      <c r="E116" s="2">
        <f t="shared" si="175"/>
        <v>32.055</v>
      </c>
      <c r="F116" s="2">
        <f t="shared" si="176"/>
        <v>4.4764999999999997</v>
      </c>
      <c r="G116" s="2">
        <f t="shared" si="177"/>
        <v>1.5905</v>
      </c>
      <c r="H116" s="3">
        <f t="shared" si="165"/>
        <v>90.991000000000014</v>
      </c>
      <c r="J116" s="2">
        <f t="shared" si="121"/>
        <v>58.10354870261893</v>
      </c>
      <c r="K116" s="2">
        <f t="shared" si="122"/>
        <v>35.228758888241686</v>
      </c>
      <c r="L116" s="2">
        <f t="shared" si="123"/>
        <v>4.9197173346814509</v>
      </c>
      <c r="M116" s="2">
        <f t="shared" si="124"/>
        <v>1.7479750744579132</v>
      </c>
      <c r="N116" s="3">
        <f t="shared" si="164"/>
        <v>99.999999999999972</v>
      </c>
      <c r="O116" s="2">
        <v>8.0000000000000002E-3</v>
      </c>
      <c r="P116" s="2">
        <f t="shared" si="96"/>
        <v>8.729709524638922E-2</v>
      </c>
      <c r="Q116" s="2">
        <f t="shared" si="97"/>
        <v>0.2191309442147947</v>
      </c>
      <c r="R116" s="2">
        <v>0.3</v>
      </c>
      <c r="S116" s="2">
        <f t="shared" si="159"/>
        <v>5.1426515368558794E-2</v>
      </c>
      <c r="T116" s="2">
        <v>0.12</v>
      </c>
      <c r="U116" s="2">
        <f t="shared" si="98"/>
        <v>0.67621519957816845</v>
      </c>
      <c r="V116" s="2">
        <f t="shared" si="99"/>
        <v>1.2075641839428954</v>
      </c>
      <c r="W116" s="2">
        <v>0.06</v>
      </c>
      <c r="X116" s="2">
        <f t="shared" si="125"/>
        <v>0.36840401019769592</v>
      </c>
      <c r="Y116" s="2">
        <v>2.6700000000000002E-2</v>
      </c>
      <c r="Z116" s="2">
        <v>0.21</v>
      </c>
      <c r="AA116" s="2">
        <v>0.442</v>
      </c>
      <c r="AB116" s="2">
        <v>0.5</v>
      </c>
      <c r="AC116" s="2">
        <f t="shared" si="126"/>
        <v>0.11997906716048837</v>
      </c>
      <c r="AD116" s="2">
        <f t="shared" si="100"/>
        <v>0.13848185215920475</v>
      </c>
      <c r="AE116" s="2">
        <f t="shared" si="101"/>
        <v>0.76543298025139628</v>
      </c>
      <c r="AF116" s="2">
        <f t="shared" si="102"/>
        <v>1.547474937453879</v>
      </c>
      <c r="AG116" s="2">
        <f t="shared" si="103"/>
        <v>8.2727806808379629</v>
      </c>
      <c r="AH116" s="2">
        <f t="shared" si="127"/>
        <v>0.57085294649084595</v>
      </c>
      <c r="AI116" s="2">
        <f t="shared" si="104"/>
        <v>7.6452706326910161E-2</v>
      </c>
      <c r="AJ116" s="2">
        <f t="shared" si="105"/>
        <v>0.4851847821784821</v>
      </c>
      <c r="AK116" s="2">
        <f t="shared" si="106"/>
        <v>0.83680376207812757</v>
      </c>
      <c r="AL116" s="2">
        <f t="shared" si="107"/>
        <v>5.3907787894720069</v>
      </c>
      <c r="AM116" s="2">
        <f t="shared" si="128"/>
        <v>0.35074416183058349</v>
      </c>
      <c r="AN116" s="2">
        <f t="shared" si="108"/>
        <v>4.2207814335044315E-2</v>
      </c>
      <c r="AO116" s="2">
        <f t="shared" si="109"/>
        <v>0.30754393778572919</v>
      </c>
      <c r="AP116" s="2">
        <f t="shared" si="110"/>
        <v>0.45250525180087292</v>
      </c>
      <c r="AQ116" s="2">
        <f t="shared" si="111"/>
        <v>3.5127845253208965</v>
      </c>
      <c r="AR116" s="2">
        <f t="shared" si="129"/>
        <v>0.2165327275116275</v>
      </c>
      <c r="AS116" s="2">
        <f t="shared" si="112"/>
        <v>2.3301982055728903E-2</v>
      </c>
      <c r="AT116" s="2">
        <f t="shared" si="113"/>
        <v>0.19494278704305829</v>
      </c>
      <c r="AU116" s="2">
        <f t="shared" si="114"/>
        <v>0.24469417106690039</v>
      </c>
      <c r="AV116" s="2">
        <f t="shared" si="115"/>
        <v>2.289030138916635</v>
      </c>
      <c r="AW116" s="2">
        <f t="shared" si="130"/>
        <v>0.13426514073586893</v>
      </c>
      <c r="AX116" s="2">
        <f t="shared" si="116"/>
        <v>1.2864498583492971E-2</v>
      </c>
      <c r="AY116" s="2">
        <f t="shared" si="117"/>
        <v>0.12356832813460404</v>
      </c>
      <c r="AZ116" s="2">
        <f t="shared" si="118"/>
        <v>0.13231943080401201</v>
      </c>
      <c r="BA116" s="2">
        <f t="shared" si="119"/>
        <v>1.4915970333791146</v>
      </c>
      <c r="BB116" s="2">
        <f t="shared" si="131"/>
        <v>8.3588804909815947E-2</v>
      </c>
      <c r="BD116" s="2">
        <f t="shared" si="160"/>
        <v>4729.2435639545292</v>
      </c>
      <c r="BE116" s="2">
        <f t="shared" si="161"/>
        <v>9978.9992865522836</v>
      </c>
      <c r="BF116" s="2">
        <f t="shared" si="132"/>
        <v>38.092431945493601</v>
      </c>
      <c r="BG116" s="2">
        <f t="shared" si="133"/>
        <v>36.596237562447719</v>
      </c>
      <c r="BH116" s="2">
        <f t="shared" si="162"/>
        <v>1.9813413126980097</v>
      </c>
      <c r="BI116" s="2">
        <f t="shared" si="134"/>
        <v>2.5221180942936052</v>
      </c>
      <c r="BJ116" s="2">
        <f t="shared" si="135"/>
        <v>143.47548086513308</v>
      </c>
      <c r="BK116" s="2">
        <f t="shared" si="136"/>
        <v>120.97961524156324</v>
      </c>
      <c r="BL116" s="2">
        <f t="shared" si="137"/>
        <v>210.66206981801932</v>
      </c>
      <c r="BM116" s="2">
        <f t="shared" si="138"/>
        <v>189.37166581609156</v>
      </c>
      <c r="BN116" s="2">
        <f t="shared" si="139"/>
        <v>288.78646396043786</v>
      </c>
      <c r="BO116" s="2">
        <f t="shared" si="140"/>
        <v>286.26324245746957</v>
      </c>
      <c r="BP116" s="2">
        <f t="shared" si="141"/>
        <v>355.91343672428962</v>
      </c>
      <c r="BQ116" s="2">
        <f t="shared" si="142"/>
        <v>412.02750578593503</v>
      </c>
      <c r="BR116" s="2">
        <f t="shared" si="143"/>
        <v>371.5341214215307</v>
      </c>
      <c r="BS116" s="2">
        <f t="shared" si="144"/>
        <v>554.66863149847836</v>
      </c>
      <c r="BU116" s="2">
        <f t="shared" si="145"/>
        <v>3.3057938001174016</v>
      </c>
      <c r="BV116" s="2">
        <f t="shared" si="146"/>
        <v>5.1746211750032574</v>
      </c>
      <c r="BW116" s="2">
        <f t="shared" si="147"/>
        <v>7.8222041806617622</v>
      </c>
      <c r="BX116" s="2">
        <f t="shared" si="148"/>
        <v>11.258739510662878</v>
      </c>
      <c r="BY116" s="2">
        <f t="shared" si="149"/>
        <v>15.156438706355901</v>
      </c>
      <c r="CA116" s="2">
        <f t="shared" si="150"/>
        <v>1.212342157440532</v>
      </c>
      <c r="CB116" s="2">
        <f t="shared" si="151"/>
        <v>1.8977019676841658</v>
      </c>
      <c r="CC116" s="2">
        <f t="shared" si="152"/>
        <v>2.8686568085362869</v>
      </c>
      <c r="CD116" s="2">
        <f t="shared" si="163"/>
        <v>4.1289461393306643</v>
      </c>
      <c r="CE116" s="2">
        <f t="shared" si="153"/>
        <v>5.5583592660032632</v>
      </c>
      <c r="CG116" s="2">
        <f t="shared" si="154"/>
        <v>47.96746651764029</v>
      </c>
      <c r="CH116" s="2">
        <f t="shared" si="155"/>
        <v>75.084376994301991</v>
      </c>
      <c r="CI116" s="2">
        <f t="shared" si="156"/>
        <v>113.50112554410192</v>
      </c>
      <c r="CJ116" s="2">
        <f t="shared" si="157"/>
        <v>163.36566741984208</v>
      </c>
      <c r="CK116" s="2">
        <f t="shared" si="158"/>
        <v>219.92175257512275</v>
      </c>
    </row>
    <row r="117" spans="1:89">
      <c r="A117" s="2">
        <v>1</v>
      </c>
      <c r="B117" s="2">
        <f t="shared" si="120"/>
        <v>1346.086956521739</v>
      </c>
      <c r="C117" s="3">
        <v>10.6</v>
      </c>
      <c r="D117" s="2">
        <f t="shared" si="174"/>
        <v>52.886800000000001</v>
      </c>
      <c r="E117" s="2">
        <f t="shared" si="175"/>
        <v>32.045999999999999</v>
      </c>
      <c r="F117" s="2">
        <f t="shared" si="176"/>
        <v>4.3857999999999997</v>
      </c>
      <c r="G117" s="2">
        <f t="shared" si="177"/>
        <v>1.5866</v>
      </c>
      <c r="H117" s="3">
        <f t="shared" si="165"/>
        <v>90.905200000000008</v>
      </c>
      <c r="J117" s="2">
        <f t="shared" si="121"/>
        <v>58.177970017116728</v>
      </c>
      <c r="K117" s="2">
        <f t="shared" si="122"/>
        <v>35.252108790256216</v>
      </c>
      <c r="L117" s="2">
        <f t="shared" si="123"/>
        <v>4.8245864923018695</v>
      </c>
      <c r="M117" s="2">
        <f t="shared" si="124"/>
        <v>1.7453347003251738</v>
      </c>
      <c r="N117" s="3">
        <f t="shared" si="164"/>
        <v>100</v>
      </c>
      <c r="O117" s="2">
        <v>8.0000000000000002E-3</v>
      </c>
      <c r="P117" s="2">
        <f t="shared" si="96"/>
        <v>8.7171822229019966E-2</v>
      </c>
      <c r="Q117" s="2">
        <f t="shared" si="97"/>
        <v>0.21905404415583443</v>
      </c>
      <c r="R117" s="2">
        <v>0.3</v>
      </c>
      <c r="S117" s="2">
        <f t="shared" si="159"/>
        <v>5.1188599134151094E-2</v>
      </c>
      <c r="T117" s="2">
        <v>0.12</v>
      </c>
      <c r="U117" s="2">
        <f t="shared" si="98"/>
        <v>0.67623405331797026</v>
      </c>
      <c r="V117" s="2">
        <f t="shared" si="99"/>
        <v>1.2065582541187392</v>
      </c>
      <c r="W117" s="2">
        <v>0.06</v>
      </c>
      <c r="X117" s="2">
        <f t="shared" si="125"/>
        <v>0.3674589755431113</v>
      </c>
      <c r="Y117" s="2">
        <v>2.6700000000000002E-2</v>
      </c>
      <c r="Z117" s="2">
        <v>0.21</v>
      </c>
      <c r="AA117" s="2">
        <v>0.442</v>
      </c>
      <c r="AB117" s="2">
        <v>0.5</v>
      </c>
      <c r="AC117" s="2">
        <f t="shared" si="126"/>
        <v>0.11961429225170836</v>
      </c>
      <c r="AD117" s="2">
        <f t="shared" si="100"/>
        <v>0.13838292964286791</v>
      </c>
      <c r="AE117" s="2">
        <f t="shared" si="101"/>
        <v>0.76368647981055604</v>
      </c>
      <c r="AF117" s="2">
        <f t="shared" si="102"/>
        <v>1.5440997225557285</v>
      </c>
      <c r="AG117" s="2">
        <f t="shared" si="103"/>
        <v>8.2650526967273752</v>
      </c>
      <c r="AH117" s="2">
        <f t="shared" si="127"/>
        <v>0.56847322735396955</v>
      </c>
      <c r="AI117" s="2">
        <f t="shared" si="104"/>
        <v>7.6398093437403683E-2</v>
      </c>
      <c r="AJ117" s="2">
        <f t="shared" si="105"/>
        <v>0.48407772844833674</v>
      </c>
      <c r="AK117" s="2">
        <f t="shared" si="106"/>
        <v>0.83497860003108237</v>
      </c>
      <c r="AL117" s="2">
        <f t="shared" si="107"/>
        <v>5.385743015596697</v>
      </c>
      <c r="AM117" s="2">
        <f t="shared" si="128"/>
        <v>0.34937797382792973</v>
      </c>
      <c r="AN117" s="2">
        <f t="shared" si="108"/>
        <v>4.217766379085388E-2</v>
      </c>
      <c r="AO117" s="2">
        <f t="shared" si="109"/>
        <v>0.30684220995745598</v>
      </c>
      <c r="AP117" s="2">
        <f t="shared" si="110"/>
        <v>0.45151828753385692</v>
      </c>
      <c r="AQ117" s="2">
        <f t="shared" si="111"/>
        <v>3.509503072077675</v>
      </c>
      <c r="AR117" s="2">
        <f t="shared" si="129"/>
        <v>0.21574292349937288</v>
      </c>
      <c r="AS117" s="2">
        <f t="shared" si="112"/>
        <v>2.3285336620499326E-2</v>
      </c>
      <c r="AT117" s="2">
        <f t="shared" si="113"/>
        <v>0.19449798302716975</v>
      </c>
      <c r="AU117" s="2">
        <f t="shared" si="114"/>
        <v>0.24416046587291876</v>
      </c>
      <c r="AV117" s="2">
        <f t="shared" si="115"/>
        <v>2.2868918508095688</v>
      </c>
      <c r="AW117" s="2">
        <f t="shared" si="130"/>
        <v>0.13380522661618494</v>
      </c>
      <c r="AX117" s="2">
        <f t="shared" si="116"/>
        <v>1.2855309014235705E-2</v>
      </c>
      <c r="AY117" s="2">
        <f t="shared" si="117"/>
        <v>0.12328638034148694</v>
      </c>
      <c r="AZ117" s="2">
        <f t="shared" si="118"/>
        <v>0.13203082741318795</v>
      </c>
      <c r="BA117" s="2">
        <f t="shared" si="119"/>
        <v>1.4902036641338676</v>
      </c>
      <c r="BB117" s="2">
        <f t="shared" si="131"/>
        <v>8.3318989866156434E-2</v>
      </c>
      <c r="BD117" s="2">
        <f t="shared" si="160"/>
        <v>4654.7619463295605</v>
      </c>
      <c r="BE117" s="2">
        <f t="shared" si="161"/>
        <v>9928.7706323992388</v>
      </c>
      <c r="BF117" s="2">
        <f t="shared" si="132"/>
        <v>38.117175673833032</v>
      </c>
      <c r="BG117" s="2">
        <f t="shared" si="133"/>
        <v>36.61058603519664</v>
      </c>
      <c r="BH117" s="2">
        <f t="shared" si="162"/>
        <v>1.9711814300968897</v>
      </c>
      <c r="BI117" s="2">
        <f t="shared" si="134"/>
        <v>2.5169205785936364</v>
      </c>
      <c r="BJ117" s="2">
        <f t="shared" si="135"/>
        <v>143.95423076100633</v>
      </c>
      <c r="BK117" s="2">
        <f t="shared" si="136"/>
        <v>121.19635689740704</v>
      </c>
      <c r="BL117" s="2">
        <f t="shared" si="137"/>
        <v>211.04732224775913</v>
      </c>
      <c r="BM117" s="2">
        <f t="shared" si="138"/>
        <v>189.57615314091862</v>
      </c>
      <c r="BN117" s="2">
        <f t="shared" si="139"/>
        <v>288.67244052034846</v>
      </c>
      <c r="BO117" s="2">
        <f t="shared" si="140"/>
        <v>286.28597074108166</v>
      </c>
      <c r="BP117" s="2">
        <f t="shared" si="141"/>
        <v>354.573839910868</v>
      </c>
      <c r="BQ117" s="2">
        <f t="shared" si="142"/>
        <v>411.48549007013247</v>
      </c>
      <c r="BR117" s="2">
        <f t="shared" si="143"/>
        <v>368.21134019449988</v>
      </c>
      <c r="BS117" s="2">
        <f t="shared" si="144"/>
        <v>552.90960044844087</v>
      </c>
      <c r="BU117" s="2">
        <f t="shared" si="145"/>
        <v>3.3104183795608035</v>
      </c>
      <c r="BV117" s="2">
        <f t="shared" si="146"/>
        <v>5.1781786000001242</v>
      </c>
      <c r="BW117" s="2">
        <f t="shared" si="147"/>
        <v>7.8197593031111934</v>
      </c>
      <c r="BX117" s="2">
        <f t="shared" si="148"/>
        <v>11.239522079065848</v>
      </c>
      <c r="BY117" s="2">
        <f t="shared" si="149"/>
        <v>15.102451512709612</v>
      </c>
      <c r="CA117" s="2">
        <f t="shared" si="150"/>
        <v>1.2206582404262927</v>
      </c>
      <c r="CB117" s="2">
        <f t="shared" si="151"/>
        <v>1.9093617947251187</v>
      </c>
      <c r="CC117" s="2">
        <f t="shared" si="152"/>
        <v>2.8833979687966873</v>
      </c>
      <c r="CD117" s="2">
        <f t="shared" si="163"/>
        <v>4.1443750218923023</v>
      </c>
      <c r="CE117" s="2">
        <f t="shared" si="153"/>
        <v>5.5687619436408813</v>
      </c>
      <c r="CG117" s="2">
        <f t="shared" si="154"/>
        <v>48.152634583776639</v>
      </c>
      <c r="CH117" s="2">
        <f t="shared" si="155"/>
        <v>75.320673506053524</v>
      </c>
      <c r="CI117" s="2">
        <f t="shared" si="156"/>
        <v>113.74453893219302</v>
      </c>
      <c r="CJ117" s="2">
        <f t="shared" si="157"/>
        <v>163.48767361584987</v>
      </c>
      <c r="CK117" s="2">
        <f t="shared" si="158"/>
        <v>219.6770152983479</v>
      </c>
    </row>
    <row r="118" spans="1:89">
      <c r="A118" s="2">
        <v>1</v>
      </c>
      <c r="B118" s="2">
        <f t="shared" si="120"/>
        <v>1346.5217391304348</v>
      </c>
      <c r="C118" s="3">
        <v>10.7</v>
      </c>
      <c r="D118" s="2">
        <f t="shared" si="174"/>
        <v>52.904600000000002</v>
      </c>
      <c r="E118" s="2">
        <f t="shared" si="175"/>
        <v>32.036999999999999</v>
      </c>
      <c r="F118" s="2">
        <f t="shared" si="176"/>
        <v>4.2950999999999997</v>
      </c>
      <c r="G118" s="2">
        <f>$G$5+$G$7*$C118</f>
        <v>1.5827</v>
      </c>
      <c r="H118" s="3">
        <f t="shared" si="165"/>
        <v>90.819400000000002</v>
      </c>
      <c r="J118" s="2">
        <f t="shared" si="121"/>
        <v>58.252531948019914</v>
      </c>
      <c r="K118" s="2">
        <f t="shared" si="122"/>
        <v>35.275502811073402</v>
      </c>
      <c r="L118" s="2">
        <f t="shared" si="123"/>
        <v>4.7292759036064984</v>
      </c>
      <c r="M118" s="2">
        <f t="shared" si="124"/>
        <v>1.7426893373001804</v>
      </c>
      <c r="N118" s="3">
        <f t="shared" si="164"/>
        <v>99.999999999999986</v>
      </c>
      <c r="O118" s="2">
        <v>8.0000000000000002E-3</v>
      </c>
      <c r="P118" s="2">
        <f t="shared" si="96"/>
        <v>8.7046796092255449E-2</v>
      </c>
      <c r="Q118" s="2">
        <f t="shared" si="97"/>
        <v>0.21897721234774456</v>
      </c>
      <c r="R118" s="2">
        <v>0.3</v>
      </c>
      <c r="S118" s="2">
        <f t="shared" si="159"/>
        <v>5.0950502108166151E-2</v>
      </c>
      <c r="T118" s="2">
        <v>0.12</v>
      </c>
      <c r="U118" s="2">
        <f t="shared" si="98"/>
        <v>0.67625289746086692</v>
      </c>
      <c r="V118" s="2">
        <f t="shared" si="99"/>
        <v>1.205553701644615</v>
      </c>
      <c r="W118" s="2">
        <v>0.06</v>
      </c>
      <c r="X118" s="2">
        <f t="shared" si="125"/>
        <v>0.36651422251069243</v>
      </c>
      <c r="Y118" s="2">
        <v>2.6700000000000002E-2</v>
      </c>
      <c r="Z118" s="2">
        <v>0.21</v>
      </c>
      <c r="AA118" s="2">
        <v>0.442</v>
      </c>
      <c r="AB118" s="2">
        <v>0.5</v>
      </c>
      <c r="AC118" s="2">
        <f t="shared" si="126"/>
        <v>0.11924882811381708</v>
      </c>
      <c r="AD118" s="2">
        <f t="shared" si="100"/>
        <v>0.13828413084278543</v>
      </c>
      <c r="AE118" s="2">
        <f t="shared" si="101"/>
        <v>0.76194489883686201</v>
      </c>
      <c r="AF118" s="2">
        <f t="shared" si="102"/>
        <v>1.5407336755287095</v>
      </c>
      <c r="AG118" s="2">
        <f t="shared" si="103"/>
        <v>8.257336074850361</v>
      </c>
      <c r="AH118" s="2">
        <f t="shared" si="127"/>
        <v>0.5660991634832514</v>
      </c>
      <c r="AI118" s="2">
        <f t="shared" si="104"/>
        <v>7.6343548848850182E-2</v>
      </c>
      <c r="AJ118" s="2">
        <f t="shared" si="105"/>
        <v>0.48297379301941074</v>
      </c>
      <c r="AK118" s="2">
        <f t="shared" si="106"/>
        <v>0.83315839554998372</v>
      </c>
      <c r="AL118" s="2">
        <f t="shared" si="107"/>
        <v>5.380714645675404</v>
      </c>
      <c r="AM118" s="2">
        <f t="shared" si="128"/>
        <v>0.348014983757093</v>
      </c>
      <c r="AN118" s="2">
        <f t="shared" si="108"/>
        <v>4.2147550954078614E-2</v>
      </c>
      <c r="AO118" s="2">
        <f t="shared" si="109"/>
        <v>0.30614245872587637</v>
      </c>
      <c r="AP118" s="2">
        <f t="shared" si="110"/>
        <v>0.45053400409205796</v>
      </c>
      <c r="AQ118" s="2">
        <f t="shared" si="111"/>
        <v>3.5062264434611183</v>
      </c>
      <c r="AR118" s="2">
        <f t="shared" si="129"/>
        <v>0.21495493768344381</v>
      </c>
      <c r="AS118" s="2">
        <f t="shared" si="112"/>
        <v>2.3268712002682958E-2</v>
      </c>
      <c r="AT118" s="2">
        <f t="shared" si="113"/>
        <v>0.19405443191605676</v>
      </c>
      <c r="AU118" s="2">
        <f t="shared" si="114"/>
        <v>0.24362821034676219</v>
      </c>
      <c r="AV118" s="2">
        <f t="shared" si="115"/>
        <v>2.2847567065662284</v>
      </c>
      <c r="AW118" s="2">
        <f t="shared" si="130"/>
        <v>0.13334635223371438</v>
      </c>
      <c r="AX118" s="2">
        <f t="shared" si="116"/>
        <v>1.284613093780263E-2</v>
      </c>
      <c r="AY118" s="2">
        <f t="shared" si="117"/>
        <v>0.123005226726758</v>
      </c>
      <c r="AZ118" s="2">
        <f t="shared" si="118"/>
        <v>0.13174300793650706</v>
      </c>
      <c r="BA118" s="2">
        <f t="shared" si="119"/>
        <v>1.4888123435194915</v>
      </c>
      <c r="BB118" s="2">
        <f t="shared" si="131"/>
        <v>8.3049773032343413E-2</v>
      </c>
      <c r="BD118" s="2">
        <f t="shared" si="160"/>
        <v>4581.0035071298362</v>
      </c>
      <c r="BE118" s="2">
        <f t="shared" si="161"/>
        <v>9878.791500387375</v>
      </c>
      <c r="BF118" s="2">
        <f t="shared" si="132"/>
        <v>38.141778408562971</v>
      </c>
      <c r="BG118" s="2">
        <f t="shared" si="133"/>
        <v>36.624896244293524</v>
      </c>
      <c r="BH118" s="2">
        <f t="shared" si="162"/>
        <v>1.9610295059612914</v>
      </c>
      <c r="BI118" s="2">
        <f t="shared" si="134"/>
        <v>2.5117253349241753</v>
      </c>
      <c r="BJ118" s="2">
        <f t="shared" si="135"/>
        <v>144.43434164742973</v>
      </c>
      <c r="BK118" s="2">
        <f t="shared" si="136"/>
        <v>121.41353432497735</v>
      </c>
      <c r="BL118" s="2">
        <f t="shared" si="137"/>
        <v>211.43143795779696</v>
      </c>
      <c r="BM118" s="2">
        <f t="shared" si="138"/>
        <v>189.7804081392072</v>
      </c>
      <c r="BN118" s="2">
        <f t="shared" si="139"/>
        <v>288.5531259894463</v>
      </c>
      <c r="BO118" s="2">
        <f t="shared" si="140"/>
        <v>286.30715910788882</v>
      </c>
      <c r="BP118" s="2">
        <f t="shared" si="141"/>
        <v>353.22776934942613</v>
      </c>
      <c r="BQ118" s="2">
        <f t="shared" si="142"/>
        <v>410.9410253904997</v>
      </c>
      <c r="BR118" s="2">
        <f t="shared" si="143"/>
        <v>364.89876789875052</v>
      </c>
      <c r="BS118" s="2">
        <f t="shared" si="144"/>
        <v>551.15248986386439</v>
      </c>
      <c r="BU118" s="2">
        <f t="shared" si="145"/>
        <v>3.3150546970872203</v>
      </c>
      <c r="BV118" s="2">
        <f t="shared" si="146"/>
        <v>5.1817323078089714</v>
      </c>
      <c r="BW118" s="2">
        <f t="shared" si="147"/>
        <v>7.8172824626772277</v>
      </c>
      <c r="BX118" s="2">
        <f t="shared" si="148"/>
        <v>11.220264561282624</v>
      </c>
      <c r="BY118" s="2">
        <f t="shared" si="149"/>
        <v>15.04857477786681</v>
      </c>
      <c r="CA118" s="2">
        <f t="shared" si="150"/>
        <v>1.22903225885693</v>
      </c>
      <c r="CB118" s="2">
        <f t="shared" si="151"/>
        <v>1.9210893167627376</v>
      </c>
      <c r="CC118" s="2">
        <f t="shared" si="152"/>
        <v>2.8982002413621335</v>
      </c>
      <c r="CD118" s="2">
        <f t="shared" si="163"/>
        <v>4.1598309406002301</v>
      </c>
      <c r="CE118" s="2">
        <f t="shared" si="153"/>
        <v>5.5791489256783295</v>
      </c>
      <c r="CG118" s="2">
        <f t="shared" si="154"/>
        <v>48.338698756901543</v>
      </c>
      <c r="CH118" s="2">
        <f t="shared" si="155"/>
        <v>75.5577871116773</v>
      </c>
      <c r="CI118" s="2">
        <f t="shared" si="156"/>
        <v>113.98824351012566</v>
      </c>
      <c r="CJ118" s="2">
        <f t="shared" si="157"/>
        <v>163.60906173799665</v>
      </c>
      <c r="CK118" s="2">
        <f t="shared" si="158"/>
        <v>219.4318312597276</v>
      </c>
    </row>
    <row r="119" spans="1:89">
      <c r="A119" s="2">
        <v>1</v>
      </c>
      <c r="B119" s="2">
        <f t="shared" si="120"/>
        <v>1346.9565217391305</v>
      </c>
      <c r="C119" s="3">
        <v>10.8</v>
      </c>
      <c r="D119" s="2">
        <f t="shared" si="174"/>
        <v>52.922400000000003</v>
      </c>
      <c r="E119" s="2">
        <f t="shared" si="175"/>
        <v>32.027999999999999</v>
      </c>
      <c r="F119" s="2">
        <f t="shared" si="176"/>
        <v>4.2043999999999997</v>
      </c>
      <c r="G119" s="2">
        <f t="shared" si="177"/>
        <v>1.5788</v>
      </c>
      <c r="H119" s="3">
        <f t="shared" si="165"/>
        <v>90.733599999999996</v>
      </c>
      <c r="J119" s="2">
        <f t="shared" si="121"/>
        <v>58.327234894239851</v>
      </c>
      <c r="K119" s="2">
        <f t="shared" si="122"/>
        <v>35.298941075852824</v>
      </c>
      <c r="L119" s="2">
        <f t="shared" si="123"/>
        <v>4.6337850586772698</v>
      </c>
      <c r="M119" s="2">
        <f t="shared" si="124"/>
        <v>1.7400389712300626</v>
      </c>
      <c r="N119" s="3">
        <f t="shared" si="164"/>
        <v>100.00000000000001</v>
      </c>
      <c r="O119" s="2">
        <v>8.0000000000000002E-3</v>
      </c>
      <c r="P119" s="2">
        <f t="shared" si="96"/>
        <v>8.6922016235405977E-2</v>
      </c>
      <c r="Q119" s="2">
        <f t="shared" si="97"/>
        <v>0.21890044870442504</v>
      </c>
      <c r="R119" s="2">
        <v>0.3</v>
      </c>
      <c r="S119" s="2">
        <f t="shared" si="159"/>
        <v>5.0712223283551704E-2</v>
      </c>
      <c r="T119" s="2">
        <v>0.12</v>
      </c>
      <c r="U119" s="2">
        <f t="shared" si="98"/>
        <v>0.67627173201417812</v>
      </c>
      <c r="V119" s="2">
        <f t="shared" si="99"/>
        <v>1.2045505240413381</v>
      </c>
      <c r="W119" s="2">
        <v>0.06</v>
      </c>
      <c r="X119" s="2">
        <f t="shared" si="125"/>
        <v>0.36556974765940614</v>
      </c>
      <c r="Y119" s="2">
        <v>2.6700000000000002E-2</v>
      </c>
      <c r="Z119" s="2">
        <v>0.21</v>
      </c>
      <c r="AA119" s="2">
        <v>0.442</v>
      </c>
      <c r="AB119" s="2">
        <v>0.5</v>
      </c>
      <c r="AC119" s="2">
        <f t="shared" si="126"/>
        <v>0.1188826727915568</v>
      </c>
      <c r="AD119" s="2">
        <f t="shared" si="100"/>
        <v>0.13818545555216699</v>
      </c>
      <c r="AE119" s="2">
        <f t="shared" si="101"/>
        <v>0.76020822109401109</v>
      </c>
      <c r="AF119" s="2">
        <f t="shared" si="102"/>
        <v>1.5373767670532068</v>
      </c>
      <c r="AG119" s="2">
        <f t="shared" si="103"/>
        <v>8.2496307935259612</v>
      </c>
      <c r="AH119" s="2">
        <f t="shared" si="127"/>
        <v>0.56373073298458654</v>
      </c>
      <c r="AI119" s="2">
        <f t="shared" si="104"/>
        <v>7.6289072447085257E-2</v>
      </c>
      <c r="AJ119" s="2">
        <f t="shared" si="105"/>
        <v>0.48187296560000342</v>
      </c>
      <c r="AK119" s="2">
        <f t="shared" si="106"/>
        <v>0.83134313278012295</v>
      </c>
      <c r="AL119" s="2">
        <f t="shared" si="107"/>
        <v>5.375693665580199</v>
      </c>
      <c r="AM119" s="2">
        <f t="shared" si="128"/>
        <v>0.34665517930060424</v>
      </c>
      <c r="AN119" s="2">
        <f t="shared" si="108"/>
        <v>4.2117475761691003E-2</v>
      </c>
      <c r="AO119" s="2">
        <f t="shared" si="109"/>
        <v>0.30544467756739291</v>
      </c>
      <c r="AP119" s="2">
        <f t="shared" si="110"/>
        <v>0.44955239290197352</v>
      </c>
      <c r="AQ119" s="2">
        <f t="shared" si="111"/>
        <v>3.5029546302650689</v>
      </c>
      <c r="AR119" s="2">
        <f t="shared" si="129"/>
        <v>0.21416876309722663</v>
      </c>
      <c r="AS119" s="2">
        <f t="shared" si="112"/>
        <v>2.3252108167483732E-2</v>
      </c>
      <c r="AT119" s="2">
        <f t="shared" si="113"/>
        <v>0.19361212957460833</v>
      </c>
      <c r="AU119" s="2">
        <f t="shared" si="114"/>
        <v>0.2430973998522723</v>
      </c>
      <c r="AV119" s="2">
        <f t="shared" si="115"/>
        <v>2.2826247001876192</v>
      </c>
      <c r="AW119" s="2">
        <f t="shared" si="130"/>
        <v>0.13288851362553125</v>
      </c>
      <c r="AX119" s="2">
        <f t="shared" si="116"/>
        <v>1.2836964334983606E-2</v>
      </c>
      <c r="AY119" s="2">
        <f t="shared" si="117"/>
        <v>0.12272486466929586</v>
      </c>
      <c r="AZ119" s="2">
        <f t="shared" si="118"/>
        <v>0.1314559698669468</v>
      </c>
      <c r="BA119" s="2">
        <f t="shared" si="119"/>
        <v>1.4874230676268712</v>
      </c>
      <c r="BB119" s="2">
        <f t="shared" si="131"/>
        <v>8.278115214019767E-2</v>
      </c>
      <c r="BD119" s="2">
        <f t="shared" si="160"/>
        <v>4507.9665630294348</v>
      </c>
      <c r="BE119" s="2">
        <f t="shared" si="161"/>
        <v>9829.0616398562815</v>
      </c>
      <c r="BF119" s="2">
        <f t="shared" si="132"/>
        <v>38.166238987214911</v>
      </c>
      <c r="BG119" s="2">
        <f t="shared" si="133"/>
        <v>36.639167936357616</v>
      </c>
      <c r="BH119" s="2">
        <f t="shared" si="162"/>
        <v>1.9508855920355808</v>
      </c>
      <c r="BI119" s="2">
        <f t="shared" si="134"/>
        <v>2.5065323743418735</v>
      </c>
      <c r="BJ119" s="2">
        <f t="shared" si="135"/>
        <v>144.91581507753307</v>
      </c>
      <c r="BK119" s="2">
        <f t="shared" si="136"/>
        <v>121.63114803564918</v>
      </c>
      <c r="BL119" s="2">
        <f t="shared" si="137"/>
        <v>211.8143966763798</v>
      </c>
      <c r="BM119" s="2">
        <f t="shared" si="138"/>
        <v>189.98442655158846</v>
      </c>
      <c r="BN119" s="2">
        <f t="shared" si="139"/>
        <v>288.42849532820378</v>
      </c>
      <c r="BO119" s="2">
        <f t="shared" si="140"/>
        <v>286.32680110992879</v>
      </c>
      <c r="BP119" s="2">
        <f t="shared" si="141"/>
        <v>351.87527276175877</v>
      </c>
      <c r="BQ119" s="2">
        <f t="shared" si="142"/>
        <v>410.3941202735669</v>
      </c>
      <c r="BR119" s="2">
        <f t="shared" si="143"/>
        <v>361.59656216152189</v>
      </c>
      <c r="BS119" s="2">
        <f t="shared" si="144"/>
        <v>549.39734238513893</v>
      </c>
      <c r="BU119" s="2">
        <f t="shared" si="145"/>
        <v>3.3197027903833125</v>
      </c>
      <c r="BV119" s="2">
        <f t="shared" si="146"/>
        <v>5.185282233526487</v>
      </c>
      <c r="BW119" s="2">
        <f t="shared" si="147"/>
        <v>7.8147735671093734</v>
      </c>
      <c r="BX119" s="2">
        <f t="shared" si="148"/>
        <v>11.200967254126054</v>
      </c>
      <c r="BY119" s="2">
        <f t="shared" si="149"/>
        <v>14.994809471095095</v>
      </c>
      <c r="CA119" s="2">
        <f t="shared" si="150"/>
        <v>1.2374644955164573</v>
      </c>
      <c r="CB119" s="2">
        <f t="shared" si="151"/>
        <v>1.9328846792578092</v>
      </c>
      <c r="CC119" s="2">
        <f t="shared" si="152"/>
        <v>2.9130634398393638</v>
      </c>
      <c r="CD119" s="2">
        <f t="shared" si="163"/>
        <v>4.1753133240048292</v>
      </c>
      <c r="CE119" s="2">
        <f t="shared" si="153"/>
        <v>5.5895197579936235</v>
      </c>
      <c r="CG119" s="2">
        <f t="shared" si="154"/>
        <v>48.525664093042167</v>
      </c>
      <c r="CH119" s="2">
        <f t="shared" si="155"/>
        <v>75.795720213456903</v>
      </c>
      <c r="CI119" s="2">
        <f t="shared" si="156"/>
        <v>114.23223734946095</v>
      </c>
      <c r="CJ119" s="2">
        <f t="shared" si="157"/>
        <v>163.72983029246603</v>
      </c>
      <c r="CK119" s="2">
        <f t="shared" si="158"/>
        <v>219.18621439285866</v>
      </c>
    </row>
    <row r="120" spans="1:89">
      <c r="A120" s="2">
        <v>1</v>
      </c>
      <c r="B120" s="2">
        <f t="shared" si="120"/>
        <v>1347.391304347826</v>
      </c>
      <c r="C120" s="3">
        <v>10.9</v>
      </c>
      <c r="D120" s="2">
        <f t="shared" si="174"/>
        <v>52.940199999999997</v>
      </c>
      <c r="E120" s="2">
        <f t="shared" si="175"/>
        <v>32.018999999999998</v>
      </c>
      <c r="F120" s="2">
        <f>$F$5+$F$7*$C120</f>
        <v>4.1136999999999997</v>
      </c>
      <c r="G120" s="2">
        <f t="shared" si="177"/>
        <v>1.5749</v>
      </c>
      <c r="H120" s="3">
        <f t="shared" si="165"/>
        <v>90.647799999999989</v>
      </c>
      <c r="J120" s="2">
        <f t="shared" si="121"/>
        <v>58.402079256198164</v>
      </c>
      <c r="K120" s="2">
        <f t="shared" si="122"/>
        <v>35.322423710227937</v>
      </c>
      <c r="L120" s="2">
        <f t="shared" si="123"/>
        <v>4.5381134456655321</v>
      </c>
      <c r="M120" s="2">
        <f t="shared" si="124"/>
        <v>1.7373835879083666</v>
      </c>
      <c r="N120" s="3">
        <f t="shared" si="164"/>
        <v>100</v>
      </c>
      <c r="O120" s="2">
        <v>8.0000000000000002E-3</v>
      </c>
      <c r="P120" s="2">
        <f t="shared" si="96"/>
        <v>8.6797482059502426E-2</v>
      </c>
      <c r="Q120" s="2">
        <f t="shared" si="97"/>
        <v>0.21882375313991523</v>
      </c>
      <c r="R120" s="2">
        <v>0.3</v>
      </c>
      <c r="S120" s="2">
        <f t="shared" si="159"/>
        <v>5.0473761650639923E-2</v>
      </c>
      <c r="T120" s="2">
        <v>0.12</v>
      </c>
      <c r="U120" s="2">
        <f t="shared" si="98"/>
        <v>0.67629055698521379</v>
      </c>
      <c r="V120" s="2">
        <f t="shared" si="99"/>
        <v>1.2035487188351826</v>
      </c>
      <c r="W120" s="2">
        <v>0.06</v>
      </c>
      <c r="X120" s="2">
        <f t="shared" si="125"/>
        <v>0.36462554754535526</v>
      </c>
      <c r="Y120" s="2">
        <v>2.6700000000000002E-2</v>
      </c>
      <c r="Z120" s="2">
        <v>0.21</v>
      </c>
      <c r="AA120" s="2">
        <v>0.442</v>
      </c>
      <c r="AB120" s="2">
        <v>0.5</v>
      </c>
      <c r="AC120" s="2">
        <f t="shared" si="126"/>
        <v>0.11851582432226705</v>
      </c>
      <c r="AD120" s="2">
        <f t="shared" si="100"/>
        <v>0.13808690356464928</v>
      </c>
      <c r="AE120" s="2">
        <f t="shared" si="101"/>
        <v>0.75847643040667256</v>
      </c>
      <c r="AF120" s="2">
        <f t="shared" si="102"/>
        <v>1.5340289679166523</v>
      </c>
      <c r="AG120" s="2">
        <f t="shared" si="103"/>
        <v>8.241936831123434</v>
      </c>
      <c r="AH120" s="2">
        <f t="shared" si="127"/>
        <v>0.56136791403585662</v>
      </c>
      <c r="AI120" s="2">
        <f t="shared" si="104"/>
        <v>7.6234664118180459E-2</v>
      </c>
      <c r="AJ120" s="2">
        <f t="shared" si="105"/>
        <v>0.48077523593706267</v>
      </c>
      <c r="AK120" s="2">
        <f t="shared" si="106"/>
        <v>0.82953279592467766</v>
      </c>
      <c r="AL120" s="2">
        <f t="shared" si="107"/>
        <v>5.3706800612158743</v>
      </c>
      <c r="AM120" s="2">
        <f t="shared" si="128"/>
        <v>0.34529854818122824</v>
      </c>
      <c r="AN120" s="2">
        <f t="shared" si="108"/>
        <v>4.2087438150793695E-2</v>
      </c>
      <c r="AO120" s="2">
        <f t="shared" si="109"/>
        <v>0.30474885998290657</v>
      </c>
      <c r="AP120" s="2">
        <f t="shared" si="110"/>
        <v>0.44857344542140382</v>
      </c>
      <c r="AQ120" s="2">
        <f t="shared" si="111"/>
        <v>3.4996876233046885</v>
      </c>
      <c r="AR120" s="2">
        <f t="shared" si="129"/>
        <v>0.21338439279669136</v>
      </c>
      <c r="AS120" s="2">
        <f t="shared" si="112"/>
        <v>2.3235525080177438E-2</v>
      </c>
      <c r="AT120" s="2">
        <f t="shared" si="113"/>
        <v>0.19317107188324245</v>
      </c>
      <c r="AU120" s="2">
        <f t="shared" si="114"/>
        <v>0.24256802977021755</v>
      </c>
      <c r="AV120" s="2">
        <f t="shared" si="115"/>
        <v>2.2804958256886412</v>
      </c>
      <c r="AW120" s="2">
        <f t="shared" si="130"/>
        <v>0.13243170684144498</v>
      </c>
      <c r="AX120" s="2">
        <f t="shared" si="116"/>
        <v>1.2827809186608172E-2</v>
      </c>
      <c r="AY120" s="2">
        <f t="shared" si="117"/>
        <v>0.12244529155782212</v>
      </c>
      <c r="AZ120" s="2">
        <f t="shared" si="118"/>
        <v>0.13116971070663766</v>
      </c>
      <c r="BA120" s="2">
        <f t="shared" si="119"/>
        <v>1.4860358325559446</v>
      </c>
      <c r="BB120" s="2">
        <f t="shared" si="131"/>
        <v>8.2513124928757606E-2</v>
      </c>
      <c r="BD120" s="2">
        <f t="shared" si="160"/>
        <v>4435.6493965194313</v>
      </c>
      <c r="BE120" s="2">
        <f t="shared" si="161"/>
        <v>9779.5807935871362</v>
      </c>
      <c r="BF120" s="2">
        <f t="shared" si="132"/>
        <v>38.190556239065657</v>
      </c>
      <c r="BG120" s="2">
        <f t="shared" si="133"/>
        <v>36.653400856565945</v>
      </c>
      <c r="BH120" s="2">
        <f t="shared" si="162"/>
        <v>1.9407497404956962</v>
      </c>
      <c r="BI120" s="2">
        <f t="shared" si="134"/>
        <v>2.5013417079763123</v>
      </c>
      <c r="BJ120" s="2">
        <f t="shared" si="135"/>
        <v>145.39865257126186</v>
      </c>
      <c r="BK120" s="2">
        <f t="shared" si="136"/>
        <v>121.8491985359759</v>
      </c>
      <c r="BL120" s="2">
        <f t="shared" si="137"/>
        <v>212.1961779553055</v>
      </c>
      <c r="BM120" s="2">
        <f t="shared" si="138"/>
        <v>190.1882040874024</v>
      </c>
      <c r="BN120" s="2">
        <f t="shared" si="139"/>
        <v>288.29852357699122</v>
      </c>
      <c r="BO120" s="2">
        <f t="shared" si="140"/>
        <v>286.34489030687433</v>
      </c>
      <c r="BP120" s="2">
        <f t="shared" si="141"/>
        <v>350.51639855584261</v>
      </c>
      <c r="BQ120" s="2">
        <f t="shared" si="142"/>
        <v>409.84478337707395</v>
      </c>
      <c r="BR120" s="2">
        <f t="shared" si="143"/>
        <v>358.30487959127771</v>
      </c>
      <c r="BS120" s="2">
        <f t="shared" si="144"/>
        <v>547.64420052464482</v>
      </c>
      <c r="BU120" s="2">
        <f t="shared" si="145"/>
        <v>3.3243626972788345</v>
      </c>
      <c r="BV120" s="2">
        <f t="shared" si="146"/>
        <v>5.188828311775409</v>
      </c>
      <c r="BW120" s="2">
        <f t="shared" si="147"/>
        <v>7.8122325245456627</v>
      </c>
      <c r="BX120" s="2">
        <f t="shared" si="148"/>
        <v>11.181630457181873</v>
      </c>
      <c r="BY120" s="2">
        <f t="shared" si="149"/>
        <v>14.941156556460218</v>
      </c>
      <c r="CA120" s="2">
        <f t="shared" si="150"/>
        <v>1.2459552316994744</v>
      </c>
      <c r="CB120" s="2">
        <f t="shared" si="151"/>
        <v>1.9447480224522145</v>
      </c>
      <c r="CC120" s="2">
        <f t="shared" si="152"/>
        <v>2.9279873682790387</v>
      </c>
      <c r="CD120" s="2">
        <f t="shared" si="163"/>
        <v>4.19082159069462</v>
      </c>
      <c r="CE120" s="2">
        <f t="shared" si="153"/>
        <v>5.5998739831850166</v>
      </c>
      <c r="CG120" s="2">
        <f t="shared" si="154"/>
        <v>48.713535678640596</v>
      </c>
      <c r="CH120" s="2">
        <f t="shared" si="155"/>
        <v>76.034475210215248</v>
      </c>
      <c r="CI120" s="2">
        <f t="shared" si="156"/>
        <v>114.47651849956121</v>
      </c>
      <c r="CJ120" s="2">
        <f t="shared" si="157"/>
        <v>163.84997782196464</v>
      </c>
      <c r="CK120" s="2">
        <f t="shared" si="158"/>
        <v>218.94017869622115</v>
      </c>
    </row>
    <row r="121" spans="1:89">
      <c r="A121" s="2">
        <v>1</v>
      </c>
      <c r="B121" s="2">
        <f t="shared" si="120"/>
        <v>1347.8260869565217</v>
      </c>
      <c r="C121" s="3">
        <v>11</v>
      </c>
      <c r="D121" s="2">
        <f t="shared" si="174"/>
        <v>52.957999999999998</v>
      </c>
      <c r="E121" s="2">
        <f t="shared" si="175"/>
        <v>32.01</v>
      </c>
      <c r="F121" s="2">
        <f>$F$5+$F$7*$C121</f>
        <v>4.0229999999999997</v>
      </c>
      <c r="G121" s="2">
        <f t="shared" si="177"/>
        <v>1.571</v>
      </c>
      <c r="H121" s="3">
        <f t="shared" si="165"/>
        <v>90.561999999999983</v>
      </c>
      <c r="J121" s="2">
        <f t="shared" si="121"/>
        <v>58.477065435834028</v>
      </c>
      <c r="K121" s="2">
        <f t="shared" si="122"/>
        <v>35.345950840308305</v>
      </c>
      <c r="L121" s="2">
        <f t="shared" si="123"/>
        <v>4.4422605507828896</v>
      </c>
      <c r="M121" s="2">
        <f t="shared" si="124"/>
        <v>1.7347231730747998</v>
      </c>
      <c r="N121" s="3">
        <f t="shared" si="164"/>
        <v>100.00000000000003</v>
      </c>
      <c r="O121" s="2">
        <v>8.0000000000000002E-3</v>
      </c>
      <c r="P121" s="2">
        <f t="shared" si="96"/>
        <v>8.6673192967290161E-2</v>
      </c>
      <c r="Q121" s="2">
        <f t="shared" si="97"/>
        <v>0.21874712556839321</v>
      </c>
      <c r="R121" s="2">
        <v>0.3</v>
      </c>
      <c r="S121" s="2">
        <f t="shared" si="159"/>
        <v>5.0235116197131301E-2</v>
      </c>
      <c r="T121" s="2">
        <v>0.12</v>
      </c>
      <c r="U121" s="2">
        <f t="shared" si="98"/>
        <v>0.6763093723812772</v>
      </c>
      <c r="V121" s="2">
        <f t="shared" si="99"/>
        <v>1.2025482835578616</v>
      </c>
      <c r="W121" s="2">
        <v>0.06</v>
      </c>
      <c r="X121" s="2">
        <f t="shared" si="125"/>
        <v>0.36368161872173721</v>
      </c>
      <c r="Y121" s="2">
        <v>2.6700000000000002E-2</v>
      </c>
      <c r="Z121" s="2">
        <v>0.21</v>
      </c>
      <c r="AA121" s="2">
        <v>0.442</v>
      </c>
      <c r="AB121" s="2">
        <v>0.5</v>
      </c>
      <c r="AC121" s="2">
        <f t="shared" si="126"/>
        <v>0.1181482807358495</v>
      </c>
      <c r="AD121" s="2">
        <f t="shared" si="100"/>
        <v>0.13798847467429443</v>
      </c>
      <c r="AE121" s="2">
        <f t="shared" si="101"/>
        <v>0.75674951066022933</v>
      </c>
      <c r="AF121" s="2">
        <f t="shared" si="102"/>
        <v>1.5306902490130685</v>
      </c>
      <c r="AG121" s="2">
        <f t="shared" si="103"/>
        <v>8.2342541660620778</v>
      </c>
      <c r="AH121" s="2">
        <f t="shared" si="127"/>
        <v>0.55901068488657857</v>
      </c>
      <c r="AI121" s="2">
        <f t="shared" si="104"/>
        <v>7.6180323748442094E-2</v>
      </c>
      <c r="AJ121" s="2">
        <f t="shared" si="105"/>
        <v>0.47968059381602091</v>
      </c>
      <c r="AK121" s="2">
        <f t="shared" si="106"/>
        <v>0.82772736924446455</v>
      </c>
      <c r="AL121" s="2">
        <f t="shared" si="107"/>
        <v>5.3656738185198369</v>
      </c>
      <c r="AM121" s="2">
        <f t="shared" si="128"/>
        <v>0.34394507816176739</v>
      </c>
      <c r="AN121" s="2">
        <f t="shared" si="108"/>
        <v>4.2057438058618973E-2</v>
      </c>
      <c r="AO121" s="2">
        <f t="shared" si="109"/>
        <v>0.30405499949771209</v>
      </c>
      <c r="AP121" s="2">
        <f t="shared" si="110"/>
        <v>0.44759715313931736</v>
      </c>
      <c r="AQ121" s="2">
        <f t="shared" si="111"/>
        <v>3.4964254134163903</v>
      </c>
      <c r="AR121" s="2">
        <f t="shared" si="129"/>
        <v>0.21260181986028062</v>
      </c>
      <c r="AS121" s="2">
        <f t="shared" si="112"/>
        <v>2.3218962706111426E-2</v>
      </c>
      <c r="AT121" s="2">
        <f t="shared" si="113"/>
        <v>0.19273125473783967</v>
      </c>
      <c r="AU121" s="2">
        <f t="shared" si="114"/>
        <v>0.24204009549822086</v>
      </c>
      <c r="AV121" s="2">
        <f t="shared" si="115"/>
        <v>2.2783700770980397</v>
      </c>
      <c r="AW121" s="2">
        <f t="shared" si="130"/>
        <v>0.13197592794393745</v>
      </c>
      <c r="AX121" s="2">
        <f t="shared" si="116"/>
        <v>1.2818665473545406E-2</v>
      </c>
      <c r="AY121" s="2">
        <f t="shared" si="117"/>
        <v>0.12216650479085975</v>
      </c>
      <c r="AZ121" s="2">
        <f t="shared" si="118"/>
        <v>0.13088422796682428</v>
      </c>
      <c r="BA121" s="2">
        <f t="shared" si="119"/>
        <v>1.4846506344156742</v>
      </c>
      <c r="BB121" s="2">
        <f t="shared" si="131"/>
        <v>8.2245689144243711E-2</v>
      </c>
      <c r="BD121" s="2">
        <f t="shared" si="160"/>
        <v>4364.0502558539883</v>
      </c>
      <c r="BE121" s="2">
        <f t="shared" si="161"/>
        <v>9730.3486977895627</v>
      </c>
      <c r="BF121" s="2">
        <f t="shared" si="132"/>
        <v>38.21472898506714</v>
      </c>
      <c r="BG121" s="2">
        <f t="shared" si="133"/>
        <v>36.667594748643232</v>
      </c>
      <c r="BH121" s="2">
        <f t="shared" si="162"/>
        <v>1.9306220039538411</v>
      </c>
      <c r="BI121" s="2">
        <f t="shared" si="134"/>
        <v>2.4961533470306536</v>
      </c>
      <c r="BJ121" s="2">
        <f t="shared" si="135"/>
        <v>145.88285561471301</v>
      </c>
      <c r="BK121" s="2">
        <f t="shared" si="136"/>
        <v>122.06768632760077</v>
      </c>
      <c r="BL121" s="2">
        <f t="shared" si="137"/>
        <v>212.57676116865963</v>
      </c>
      <c r="BM121" s="2">
        <f t="shared" si="138"/>
        <v>190.3917364245047</v>
      </c>
      <c r="BN121" s="2">
        <f t="shared" si="139"/>
        <v>288.16318585898745</v>
      </c>
      <c r="BO121" s="2">
        <f t="shared" si="140"/>
        <v>286.36142026643898</v>
      </c>
      <c r="BP121" s="2">
        <f t="shared" si="141"/>
        <v>349.15119582657758</v>
      </c>
      <c r="BQ121" s="2">
        <f t="shared" si="142"/>
        <v>409.2930234902513</v>
      </c>
      <c r="BR121" s="2">
        <f t="shared" si="143"/>
        <v>355.02387575577848</v>
      </c>
      <c r="BS121" s="2">
        <f t="shared" si="144"/>
        <v>545.89310666310973</v>
      </c>
      <c r="BU121" s="2">
        <f t="shared" si="145"/>
        <v>3.3290344557469917</v>
      </c>
      <c r="BV121" s="2">
        <f t="shared" si="146"/>
        <v>5.1923704767013534</v>
      </c>
      <c r="BW121" s="2">
        <f t="shared" si="147"/>
        <v>7.8096592435214172</v>
      </c>
      <c r="BX121" s="2">
        <f t="shared" si="148"/>
        <v>11.162254472810652</v>
      </c>
      <c r="BY121" s="2">
        <f t="shared" si="149"/>
        <v>14.887616992748312</v>
      </c>
      <c r="CA121" s="2">
        <f t="shared" si="150"/>
        <v>1.2545047471457094</v>
      </c>
      <c r="CB121" s="2">
        <f t="shared" si="151"/>
        <v>1.9566794812580137</v>
      </c>
      <c r="CC121" s="2">
        <f t="shared" si="152"/>
        <v>2.9429718210560276</v>
      </c>
      <c r="CD121" s="2">
        <f t="shared" si="163"/>
        <v>4.2063551492582185</v>
      </c>
      <c r="CE121" s="2">
        <f t="shared" si="153"/>
        <v>5.6102111406050632</v>
      </c>
      <c r="CG121" s="2">
        <f t="shared" si="154"/>
        <v>48.902318630707803</v>
      </c>
      <c r="CH121" s="2">
        <f t="shared" si="155"/>
        <v>76.274054497088002</v>
      </c>
      <c r="CI121" s="2">
        <f t="shared" si="156"/>
        <v>114.72108498746105</v>
      </c>
      <c r="CJ121" s="2">
        <f t="shared" si="157"/>
        <v>163.96950290619506</v>
      </c>
      <c r="CK121" s="2">
        <f t="shared" si="158"/>
        <v>218.69373823226334</v>
      </c>
    </row>
    <row r="122" spans="1:89">
      <c r="A122" s="2">
        <v>1</v>
      </c>
      <c r="B122" s="2">
        <f t="shared" si="120"/>
        <v>1348.2608695652175</v>
      </c>
      <c r="C122" s="3">
        <v>11.1</v>
      </c>
      <c r="D122" s="2">
        <f t="shared" si="174"/>
        <v>52.9758</v>
      </c>
      <c r="E122" s="2">
        <f t="shared" si="175"/>
        <v>32.000999999999998</v>
      </c>
      <c r="F122" s="2">
        <f t="shared" si="176"/>
        <v>3.9322999999999997</v>
      </c>
      <c r="G122" s="2">
        <f>$G$5+$G$7*$C122</f>
        <v>1.5670999999999999</v>
      </c>
      <c r="H122" s="3">
        <f t="shared" si="165"/>
        <v>90.476199999999992</v>
      </c>
      <c r="J122" s="2">
        <f t="shared" si="121"/>
        <v>58.552193836611181</v>
      </c>
      <c r="K122" s="2">
        <f t="shared" si="122"/>
        <v>35.369522592681832</v>
      </c>
      <c r="L122" s="2">
        <f t="shared" si="123"/>
        <v>4.3462258582920148</v>
      </c>
      <c r="M122" s="2">
        <f t="shared" si="124"/>
        <v>1.7320577124149776</v>
      </c>
      <c r="N122" s="3">
        <f t="shared" si="164"/>
        <v>100</v>
      </c>
      <c r="O122" s="2">
        <v>8.0000000000000002E-3</v>
      </c>
      <c r="P122" s="2">
        <f t="shared" si="96"/>
        <v>8.6549148363223416E-2</v>
      </c>
      <c r="Q122" s="2">
        <f t="shared" si="97"/>
        <v>0.21867056590417575</v>
      </c>
      <c r="R122" s="2">
        <v>0.3</v>
      </c>
      <c r="S122" s="2">
        <f t="shared" si="159"/>
        <v>4.9996285908078628E-2</v>
      </c>
      <c r="T122" s="2">
        <v>0.12</v>
      </c>
      <c r="U122" s="2">
        <f t="shared" si="98"/>
        <v>0.67632817820966484</v>
      </c>
      <c r="V122" s="2">
        <f t="shared" si="99"/>
        <v>1.201549215746516</v>
      </c>
      <c r="W122" s="2">
        <v>0.06</v>
      </c>
      <c r="X122" s="2">
        <f t="shared" si="125"/>
        <v>0.3627379577388033</v>
      </c>
      <c r="Y122" s="2">
        <v>2.6700000000000002E-2</v>
      </c>
      <c r="Z122" s="2">
        <v>0.21</v>
      </c>
      <c r="AA122" s="2">
        <v>0.442</v>
      </c>
      <c r="AB122" s="2">
        <v>0.5</v>
      </c>
      <c r="AC122" s="2">
        <f t="shared" si="126"/>
        <v>0.11778004005473262</v>
      </c>
      <c r="AD122" s="2">
        <f t="shared" si="100"/>
        <v>0.13789016867558945</v>
      </c>
      <c r="AE122" s="2">
        <f t="shared" si="101"/>
        <v>0.75502744580052361</v>
      </c>
      <c r="AF122" s="2">
        <f t="shared" si="102"/>
        <v>1.5273605813426392</v>
      </c>
      <c r="AG122" s="2">
        <f t="shared" si="103"/>
        <v>8.2265827768111262</v>
      </c>
      <c r="AH122" s="2">
        <f t="shared" si="127"/>
        <v>0.55665902385755839</v>
      </c>
      <c r="AI122" s="2">
        <f t="shared" si="104"/>
        <v>7.6126051224411143E-2</v>
      </c>
      <c r="AJ122" s="2">
        <f t="shared" si="105"/>
        <v>0.4785890290606335</v>
      </c>
      <c r="AK122" s="2">
        <f t="shared" si="106"/>
        <v>0.82592683705770786</v>
      </c>
      <c r="AL122" s="2">
        <f t="shared" si="107"/>
        <v>5.3606749234620219</v>
      </c>
      <c r="AM122" s="2">
        <f t="shared" si="128"/>
        <v>0.34259475704486769</v>
      </c>
      <c r="AN122" s="2">
        <f t="shared" si="108"/>
        <v>4.202747542252866E-2</v>
      </c>
      <c r="AO122" s="2">
        <f t="shared" si="109"/>
        <v>0.30336308966139647</v>
      </c>
      <c r="AP122" s="2">
        <f t="shared" si="110"/>
        <v>0.44662350757572594</v>
      </c>
      <c r="AQ122" s="2">
        <f t="shared" si="111"/>
        <v>3.493167991457788</v>
      </c>
      <c r="AR122" s="2">
        <f t="shared" si="129"/>
        <v>0.21182103738880134</v>
      </c>
      <c r="AS122" s="2">
        <f t="shared" si="112"/>
        <v>2.3202421010704584E-2</v>
      </c>
      <c r="AT122" s="2">
        <f t="shared" si="113"/>
        <v>0.19229267404967842</v>
      </c>
      <c r="AU122" s="2">
        <f t="shared" si="114"/>
        <v>0.24151359245069198</v>
      </c>
      <c r="AV122" s="2">
        <f t="shared" si="115"/>
        <v>2.2762474484583772</v>
      </c>
      <c r="AW122" s="2">
        <f t="shared" si="130"/>
        <v>0.13152117300810182</v>
      </c>
      <c r="AX122" s="2">
        <f t="shared" si="116"/>
        <v>1.2809533176703827E-2</v>
      </c>
      <c r="AY122" s="2">
        <f t="shared" si="117"/>
        <v>0.12188850177669219</v>
      </c>
      <c r="AZ122" s="2">
        <f t="shared" si="118"/>
        <v>0.13059951916782908</v>
      </c>
      <c r="BA122" s="2">
        <f t="shared" si="119"/>
        <v>1.4832674693240233</v>
      </c>
      <c r="BB122" s="2">
        <f t="shared" si="131"/>
        <v>8.1978842540023605E-2</v>
      </c>
      <c r="BD122" s="2">
        <f t="shared" si="160"/>
        <v>4293.1673549986945</v>
      </c>
      <c r="BE122" s="2">
        <f t="shared" si="161"/>
        <v>9681.3650820887451</v>
      </c>
      <c r="BF122" s="2">
        <f t="shared" si="132"/>
        <v>38.238756037775474</v>
      </c>
      <c r="BG122" s="2">
        <f t="shared" si="133"/>
        <v>36.681749354851632</v>
      </c>
      <c r="BH122" s="2">
        <f t="shared" si="162"/>
        <v>1.9205024354632465</v>
      </c>
      <c r="BI122" s="2">
        <f t="shared" si="134"/>
        <v>2.4909673027822987</v>
      </c>
      <c r="BJ122" s="2">
        <f t="shared" si="135"/>
        <v>146.36842565945761</v>
      </c>
      <c r="BK122" s="2">
        <f t="shared" si="136"/>
        <v>122.28661190716704</v>
      </c>
      <c r="BL122" s="2">
        <f t="shared" si="137"/>
        <v>212.95612551154468</v>
      </c>
      <c r="BM122" s="2">
        <f t="shared" si="138"/>
        <v>190.59501920907266</v>
      </c>
      <c r="BN122" s="2">
        <f t="shared" si="139"/>
        <v>288.02245738312058</v>
      </c>
      <c r="BO122" s="2">
        <f t="shared" si="140"/>
        <v>286.37638456478743</v>
      </c>
      <c r="BP122" s="2">
        <f t="shared" si="141"/>
        <v>347.77971435644201</v>
      </c>
      <c r="BQ122" s="2">
        <f t="shared" si="142"/>
        <v>408.73884953409083</v>
      </c>
      <c r="BR122" s="2">
        <f t="shared" si="143"/>
        <v>351.75370516020672</v>
      </c>
      <c r="BS122" s="2">
        <f t="shared" si="144"/>
        <v>544.14410304596652</v>
      </c>
      <c r="BU122" s="2">
        <f t="shared" si="145"/>
        <v>3.3337181039047983</v>
      </c>
      <c r="BV122" s="2">
        <f t="shared" si="146"/>
        <v>5.1959086619696349</v>
      </c>
      <c r="BW122" s="2">
        <f t="shared" si="147"/>
        <v>7.8070536329781248</v>
      </c>
      <c r="BX122" s="2">
        <f t="shared" si="148"/>
        <v>11.142839606149533</v>
      </c>
      <c r="BY122" s="2">
        <f t="shared" si="149"/>
        <v>14.834191733388431</v>
      </c>
      <c r="CA122" s="2">
        <f t="shared" si="150"/>
        <v>1.2631133199739206</v>
      </c>
      <c r="CB122" s="2">
        <f t="shared" si="151"/>
        <v>1.9686791851459855</v>
      </c>
      <c r="CC122" s="2">
        <f t="shared" si="152"/>
        <v>2.9580165827503535</v>
      </c>
      <c r="CD122" s="2">
        <f t="shared" si="163"/>
        <v>4.2219133982488533</v>
      </c>
      <c r="CE122" s="2">
        <f t="shared" si="153"/>
        <v>5.6205307663965085</v>
      </c>
      <c r="CG122" s="2">
        <f t="shared" si="154"/>
        <v>49.092018096977178</v>
      </c>
      <c r="CH122" s="2">
        <f t="shared" si="155"/>
        <v>76.514460465292572</v>
      </c>
      <c r="CI122" s="2">
        <f t="shared" si="156"/>
        <v>114.96593481773841</v>
      </c>
      <c r="CJ122" s="2">
        <f t="shared" si="157"/>
        <v>164.08840416232999</v>
      </c>
      <c r="CK122" s="2">
        <f t="shared" si="158"/>
        <v>218.44690712647329</v>
      </c>
    </row>
    <row r="123" spans="1:89">
      <c r="A123" s="2">
        <v>1</v>
      </c>
      <c r="B123" s="2">
        <f t="shared" si="120"/>
        <v>1348.695652173913</v>
      </c>
      <c r="C123" s="3">
        <v>11.2</v>
      </c>
      <c r="D123" s="2">
        <f t="shared" si="174"/>
        <v>52.993600000000001</v>
      </c>
      <c r="E123" s="2">
        <f t="shared" si="175"/>
        <v>31.992000000000001</v>
      </c>
      <c r="F123" s="2">
        <f t="shared" si="176"/>
        <v>3.8415999999999997</v>
      </c>
      <c r="G123" s="2">
        <f t="shared" si="177"/>
        <v>1.5632000000000001</v>
      </c>
      <c r="H123" s="3">
        <f t="shared" si="165"/>
        <v>90.3904</v>
      </c>
      <c r="J123" s="2">
        <f t="shared" si="121"/>
        <v>58.627464863525326</v>
      </c>
      <c r="K123" s="2">
        <f t="shared" si="122"/>
        <v>35.393139094417108</v>
      </c>
      <c r="L123" s="2">
        <f t="shared" si="123"/>
        <v>4.2500088504973972</v>
      </c>
      <c r="M123" s="2">
        <f t="shared" si="124"/>
        <v>1.729387191560166</v>
      </c>
      <c r="N123" s="3">
        <f t="shared" si="164"/>
        <v>99.999999999999986</v>
      </c>
      <c r="O123" s="2">
        <v>8.0000000000000002E-3</v>
      </c>
      <c r="P123" s="2">
        <f t="shared" si="96"/>
        <v>8.6425347653460341E-2</v>
      </c>
      <c r="Q123" s="2">
        <f t="shared" si="97"/>
        <v>0.21859407406171846</v>
      </c>
      <c r="R123" s="2">
        <v>0.3</v>
      </c>
      <c r="S123" s="2">
        <f t="shared" si="159"/>
        <v>4.9757269765871158E-2</v>
      </c>
      <c r="T123" s="2">
        <v>0.12</v>
      </c>
      <c r="U123" s="2">
        <f t="shared" si="98"/>
        <v>0.6763469744776659</v>
      </c>
      <c r="V123" s="2">
        <f t="shared" si="99"/>
        <v>1.2005515129437048</v>
      </c>
      <c r="W123" s="2">
        <v>0.06</v>
      </c>
      <c r="X123" s="2">
        <f t="shared" si="125"/>
        <v>0.36179456114381636</v>
      </c>
      <c r="Y123" s="2">
        <v>2.6700000000000002E-2</v>
      </c>
      <c r="Z123" s="2">
        <v>0.21</v>
      </c>
      <c r="AA123" s="2">
        <v>0.442</v>
      </c>
      <c r="AB123" s="2">
        <v>0.5</v>
      </c>
      <c r="AC123" s="2">
        <f t="shared" si="126"/>
        <v>0.11741110029383652</v>
      </c>
      <c r="AD123" s="2">
        <f t="shared" si="100"/>
        <v>0.13779198536344514</v>
      </c>
      <c r="AE123" s="2">
        <f t="shared" si="101"/>
        <v>0.7533102198336119</v>
      </c>
      <c r="AF123" s="2">
        <f t="shared" si="102"/>
        <v>1.5240399360112926</v>
      </c>
      <c r="AG123" s="2">
        <f t="shared" si="103"/>
        <v>8.218922641889618</v>
      </c>
      <c r="AH123" s="2">
        <f t="shared" si="127"/>
        <v>0.55431290934054955</v>
      </c>
      <c r="AI123" s="2">
        <f t="shared" si="104"/>
        <v>7.6071846432862383E-2</v>
      </c>
      <c r="AJ123" s="2">
        <f t="shared" si="105"/>
        <v>0.47750053153282429</v>
      </c>
      <c r="AK123" s="2">
        <f t="shared" si="106"/>
        <v>0.82413118373981298</v>
      </c>
      <c r="AL123" s="2">
        <f t="shared" si="107"/>
        <v>5.3556833620448305</v>
      </c>
      <c r="AM123" s="2">
        <f t="shared" si="128"/>
        <v>0.34124757267282801</v>
      </c>
      <c r="AN123" s="2">
        <f t="shared" si="108"/>
        <v>4.1997550180013672E-2</v>
      </c>
      <c r="AO123" s="2">
        <f t="shared" si="109"/>
        <v>0.30267312404774022</v>
      </c>
      <c r="AP123" s="2">
        <f t="shared" si="110"/>
        <v>0.44565250028156272</v>
      </c>
      <c r="AQ123" s="2">
        <f t="shared" si="111"/>
        <v>3.4899153483076466</v>
      </c>
      <c r="AR123" s="2">
        <f t="shared" si="129"/>
        <v>0.21104203850531739</v>
      </c>
      <c r="AS123" s="2">
        <f t="shared" si="112"/>
        <v>2.3185899959447056E-2</v>
      </c>
      <c r="AT123" s="2">
        <f t="shared" si="113"/>
        <v>0.19185532574537295</v>
      </c>
      <c r="AU123" s="2">
        <f t="shared" si="114"/>
        <v>0.24098851605876159</v>
      </c>
      <c r="AV123" s="2">
        <f t="shared" si="115"/>
        <v>2.2741279338259979</v>
      </c>
      <c r="AW123" s="2">
        <f t="shared" si="130"/>
        <v>0.1310674381215822</v>
      </c>
      <c r="AX123" s="2">
        <f t="shared" si="116"/>
        <v>1.280041227703135E-2</v>
      </c>
      <c r="AY123" s="2">
        <f t="shared" si="117"/>
        <v>0.12161127993332334</v>
      </c>
      <c r="AZ123" s="2">
        <f t="shared" si="118"/>
        <v>0.13031558183901601</v>
      </c>
      <c r="BA123" s="2">
        <f t="shared" si="119"/>
        <v>1.4818863334079375</v>
      </c>
      <c r="BB123" s="2">
        <f t="shared" si="131"/>
        <v>8.1712582876577844E-2</v>
      </c>
      <c r="BD123" s="2">
        <f t="shared" si="160"/>
        <v>4222.9988735810348</v>
      </c>
      <c r="BE123" s="2">
        <f t="shared" si="161"/>
        <v>9632.6296695127839</v>
      </c>
      <c r="BF123" s="2">
        <f t="shared" si="132"/>
        <v>38.262636201279371</v>
      </c>
      <c r="BG123" s="2">
        <f t="shared" si="133"/>
        <v>36.695864415980452</v>
      </c>
      <c r="BH123" s="2">
        <f t="shared" si="162"/>
        <v>1.910391088522992</v>
      </c>
      <c r="BI123" s="2">
        <f t="shared" si="134"/>
        <v>2.4857835865835547</v>
      </c>
      <c r="BJ123" s="2">
        <f t="shared" si="135"/>
        <v>146.85536412185192</v>
      </c>
      <c r="BK123" s="2">
        <f t="shared" si="136"/>
        <v>122.50597576622674</v>
      </c>
      <c r="BL123" s="2">
        <f t="shared" si="137"/>
        <v>213.33424999880049</v>
      </c>
      <c r="BM123" s="2">
        <f t="shared" si="138"/>
        <v>190.79804805540948</v>
      </c>
      <c r="BN123" s="2">
        <f t="shared" si="139"/>
        <v>287.87631344704596</v>
      </c>
      <c r="BO123" s="2">
        <f t="shared" si="140"/>
        <v>286.38977678695045</v>
      </c>
      <c r="BP123" s="2">
        <f t="shared" si="141"/>
        <v>346.40200461606958</v>
      </c>
      <c r="BQ123" s="2">
        <f t="shared" si="142"/>
        <v>408.1822705616085</v>
      </c>
      <c r="BR123" s="2">
        <f t="shared" si="143"/>
        <v>348.49452122534802</v>
      </c>
      <c r="BS123" s="2">
        <f t="shared" si="144"/>
        <v>542.39723177971098</v>
      </c>
      <c r="BU123" s="2">
        <f t="shared" si="145"/>
        <v>3.3384136800134181</v>
      </c>
      <c r="BV123" s="2">
        <f t="shared" si="146"/>
        <v>5.1994428007620401</v>
      </c>
      <c r="BW123" s="2">
        <f t="shared" si="147"/>
        <v>7.8044156022724014</v>
      </c>
      <c r="BX123" s="2">
        <f t="shared" si="148"/>
        <v>11.123386165113793</v>
      </c>
      <c r="BY123" s="2">
        <f t="shared" si="149"/>
        <v>14.780881726375297</v>
      </c>
      <c r="CA123" s="2">
        <f t="shared" si="150"/>
        <v>1.2717812266151727</v>
      </c>
      <c r="CB123" s="2">
        <f t="shared" si="151"/>
        <v>1.9807472580336416</v>
      </c>
      <c r="CC123" s="2">
        <f t="shared" si="152"/>
        <v>2.9731214280288634</v>
      </c>
      <c r="CD123" s="2">
        <f t="shared" si="163"/>
        <v>4.2374957261515309</v>
      </c>
      <c r="CE123" s="2">
        <f t="shared" si="153"/>
        <v>5.6308323935300351</v>
      </c>
      <c r="CG123" s="2">
        <f t="shared" si="154"/>
        <v>49.282639256057756</v>
      </c>
      <c r="CH123" s="2">
        <f t="shared" si="155"/>
        <v>76.755695501892475</v>
      </c>
      <c r="CI123" s="2">
        <f t="shared" si="156"/>
        <v>115.2110659723853</v>
      </c>
      <c r="CJ123" s="2">
        <f t="shared" si="157"/>
        <v>164.20668024548817</v>
      </c>
      <c r="CK123" s="2">
        <f t="shared" si="158"/>
        <v>218.19969956643664</v>
      </c>
    </row>
    <row r="124" spans="1:89">
      <c r="A124" s="2">
        <v>1</v>
      </c>
      <c r="B124" s="2">
        <f t="shared" si="120"/>
        <v>1349.1304347826087</v>
      </c>
      <c r="C124" s="3">
        <v>11.3</v>
      </c>
      <c r="D124" s="2">
        <f t="shared" si="174"/>
        <v>53.011400000000002</v>
      </c>
      <c r="E124" s="2">
        <f t="shared" si="175"/>
        <v>31.983000000000001</v>
      </c>
      <c r="F124" s="2">
        <f t="shared" si="176"/>
        <v>3.7508999999999997</v>
      </c>
      <c r="G124" s="2">
        <f t="shared" si="177"/>
        <v>1.5592999999999999</v>
      </c>
      <c r="H124" s="3">
        <f t="shared" si="165"/>
        <v>90.304599999999994</v>
      </c>
      <c r="J124" s="2">
        <f t="shared" si="121"/>
        <v>58.702878923111342</v>
      </c>
      <c r="K124" s="2">
        <f t="shared" si="122"/>
        <v>35.416800473065607</v>
      </c>
      <c r="L124" s="2">
        <f t="shared" si="123"/>
        <v>4.1536090077360397</v>
      </c>
      <c r="M124" s="2">
        <f t="shared" si="124"/>
        <v>1.726711596087021</v>
      </c>
      <c r="N124" s="3">
        <f t="shared" si="164"/>
        <v>100</v>
      </c>
      <c r="O124" s="2">
        <v>8.0000000000000002E-3</v>
      </c>
      <c r="P124" s="2">
        <f t="shared" si="96"/>
        <v>8.6301790245856769E-2</v>
      </c>
      <c r="Q124" s="2">
        <f t="shared" si="97"/>
        <v>0.2185176499556146</v>
      </c>
      <c r="R124" s="2">
        <v>0.3</v>
      </c>
      <c r="S124" s="2">
        <f t="shared" si="159"/>
        <v>4.9518066750218172E-2</v>
      </c>
      <c r="T124" s="2">
        <v>0.12</v>
      </c>
      <c r="U124" s="2">
        <f t="shared" si="98"/>
        <v>0.67636576119256031</v>
      </c>
      <c r="V124" s="2">
        <f t="shared" si="99"/>
        <v>1.1995551726973837</v>
      </c>
      <c r="W124" s="2">
        <v>0.06</v>
      </c>
      <c r="X124" s="2">
        <f t="shared" si="125"/>
        <v>0.3608514254810084</v>
      </c>
      <c r="Y124" s="2">
        <v>2.6700000000000002E-2</v>
      </c>
      <c r="Z124" s="2">
        <v>0.21</v>
      </c>
      <c r="AA124" s="2">
        <v>0.442</v>
      </c>
      <c r="AB124" s="2">
        <v>0.5</v>
      </c>
      <c r="AC124" s="2">
        <f t="shared" si="126"/>
        <v>0.11704145946053691</v>
      </c>
      <c r="AD124" s="2">
        <f t="shared" si="100"/>
        <v>0.13769392453319487</v>
      </c>
      <c r="AE124" s="2">
        <f t="shared" si="101"/>
        <v>0.75159781682550197</v>
      </c>
      <c r="AF124" s="2">
        <f t="shared" si="102"/>
        <v>1.5207282842302452</v>
      </c>
      <c r="AG124" s="2">
        <f t="shared" si="103"/>
        <v>8.2112737398662343</v>
      </c>
      <c r="AH124" s="2">
        <f t="shared" si="127"/>
        <v>0.55197231979790262</v>
      </c>
      <c r="AI124" s="2">
        <f t="shared" si="104"/>
        <v>7.6017709260804062E-2</v>
      </c>
      <c r="AJ124" s="2">
        <f t="shared" si="105"/>
        <v>0.47641509113251812</v>
      </c>
      <c r="AK124" s="2">
        <f t="shared" si="106"/>
        <v>0.82234039372312107</v>
      </c>
      <c r="AL124" s="2">
        <f t="shared" si="107"/>
        <v>5.3506991203030045</v>
      </c>
      <c r="AM124" s="2">
        <f t="shared" si="128"/>
        <v>0.33990351292740401</v>
      </c>
      <c r="AN124" s="2">
        <f t="shared" si="108"/>
        <v>4.196766226869382E-2</v>
      </c>
      <c r="AO124" s="2">
        <f t="shared" si="109"/>
        <v>0.30198509625461145</v>
      </c>
      <c r="AP124" s="2">
        <f t="shared" si="110"/>
        <v>0.4446841228385488</v>
      </c>
      <c r="AQ124" s="2">
        <f t="shared" si="111"/>
        <v>3.48666747486581</v>
      </c>
      <c r="AR124" s="2">
        <f t="shared" si="129"/>
        <v>0.21026481635503888</v>
      </c>
      <c r="AS124" s="2">
        <f t="shared" si="112"/>
        <v>2.316939951790014E-2</v>
      </c>
      <c r="AT124" s="2">
        <f t="shared" si="113"/>
        <v>0.19141920576680568</v>
      </c>
      <c r="AU124" s="2">
        <f t="shared" si="114"/>
        <v>0.24046486177020876</v>
      </c>
      <c r="AV124" s="2">
        <f t="shared" si="115"/>
        <v>2.2720115272709811</v>
      </c>
      <c r="AW124" s="2">
        <f t="shared" si="130"/>
        <v>0.13061471938451061</v>
      </c>
      <c r="AX124" s="2">
        <f t="shared" si="116"/>
        <v>1.2791302755515122E-2</v>
      </c>
      <c r="AY124" s="2">
        <f t="shared" si="117"/>
        <v>0.12133483668843557</v>
      </c>
      <c r="AZ124" s="2">
        <f t="shared" si="118"/>
        <v>0.13003241351875214</v>
      </c>
      <c r="BA124" s="2">
        <f t="shared" si="119"/>
        <v>1.480507222803312</v>
      </c>
      <c r="BB124" s="2">
        <f t="shared" si="131"/>
        <v>8.1446907921464043E-2</v>
      </c>
      <c r="BD124" s="2">
        <f t="shared" si="160"/>
        <v>4153.5429568431828</v>
      </c>
      <c r="BE124" s="2">
        <f t="shared" si="161"/>
        <v>9584.142176480309</v>
      </c>
      <c r="BF124" s="2">
        <f t="shared" si="132"/>
        <v>38.286368271127735</v>
      </c>
      <c r="BG124" s="2">
        <f t="shared" si="133"/>
        <v>36.709939671335732</v>
      </c>
      <c r="BH124" s="2">
        <f t="shared" si="162"/>
        <v>1.9002880170829048</v>
      </c>
      <c r="BI124" s="2">
        <f t="shared" si="134"/>
        <v>2.4806022098623099</v>
      </c>
      <c r="BJ124" s="2">
        <f t="shared" si="135"/>
        <v>147.34367238233872</v>
      </c>
      <c r="BK124" s="2">
        <f t="shared" si="136"/>
        <v>122.72577839114808</v>
      </c>
      <c r="BL124" s="2">
        <f t="shared" si="137"/>
        <v>213.71111346372106</v>
      </c>
      <c r="BM124" s="2">
        <f t="shared" si="138"/>
        <v>191.00081854574853</v>
      </c>
      <c r="BN124" s="2">
        <f t="shared" si="139"/>
        <v>287.7247294401634</v>
      </c>
      <c r="BO124" s="2">
        <f t="shared" si="140"/>
        <v>286.40159052724442</v>
      </c>
      <c r="BP124" s="2">
        <f t="shared" si="141"/>
        <v>345.01811776474756</v>
      </c>
      <c r="BQ124" s="2">
        <f t="shared" si="142"/>
        <v>407.62329575809639</v>
      </c>
      <c r="BR124" s="2">
        <f t="shared" si="143"/>
        <v>345.24647626584425</v>
      </c>
      <c r="BS124" s="2">
        <f t="shared" si="144"/>
        <v>540.65253482826074</v>
      </c>
      <c r="BU124" s="2">
        <f t="shared" si="145"/>
        <v>3.343121222478505</v>
      </c>
      <c r="BV124" s="2">
        <f t="shared" si="146"/>
        <v>5.202972825773613</v>
      </c>
      <c r="BW124" s="2">
        <f t="shared" si="147"/>
        <v>7.8017450611850432</v>
      </c>
      <c r="BX124" s="2">
        <f t="shared" si="148"/>
        <v>11.103894460398184</v>
      </c>
      <c r="BY124" s="2">
        <f t="shared" si="149"/>
        <v>14.727687914192328</v>
      </c>
      <c r="CA124" s="2">
        <f t="shared" si="150"/>
        <v>1.2805087417455032</v>
      </c>
      <c r="CB124" s="2">
        <f t="shared" si="151"/>
        <v>1.9928838181727795</v>
      </c>
      <c r="CC124" s="2">
        <f t="shared" si="152"/>
        <v>2.9882861215277052</v>
      </c>
      <c r="CD124" s="2">
        <f t="shared" si="163"/>
        <v>4.2531015113529165</v>
      </c>
      <c r="CE124" s="2">
        <f t="shared" si="153"/>
        <v>5.641115551843896</v>
      </c>
      <c r="CG124" s="2">
        <f t="shared" si="154"/>
        <v>49.47418731758696</v>
      </c>
      <c r="CH124" s="2">
        <f t="shared" si="155"/>
        <v>76.997761989557503</v>
      </c>
      <c r="CI124" s="2">
        <f t="shared" si="156"/>
        <v>115.45647641067836</v>
      </c>
      <c r="CJ124" s="2">
        <f t="shared" si="157"/>
        <v>164.32432984921118</v>
      </c>
      <c r="CK124" s="2">
        <f t="shared" si="158"/>
        <v>217.95212980088033</v>
      </c>
    </row>
    <row r="125" spans="1:89">
      <c r="A125" s="2">
        <v>1</v>
      </c>
      <c r="B125" s="2">
        <f t="shared" si="120"/>
        <v>1349.5652173913043</v>
      </c>
      <c r="C125" s="3">
        <v>11.4</v>
      </c>
      <c r="D125" s="2">
        <f t="shared" si="174"/>
        <v>53.029200000000003</v>
      </c>
      <c r="E125" s="2">
        <f t="shared" si="175"/>
        <v>31.974</v>
      </c>
      <c r="F125" s="2">
        <f t="shared" si="176"/>
        <v>3.6601999999999997</v>
      </c>
      <c r="G125" s="2">
        <f t="shared" si="177"/>
        <v>1.5554000000000001</v>
      </c>
      <c r="H125" s="3">
        <f t="shared" si="165"/>
        <v>90.218800000000016</v>
      </c>
      <c r="J125" s="2">
        <f t="shared" si="121"/>
        <v>58.778436423450536</v>
      </c>
      <c r="K125" s="2">
        <f t="shared" si="122"/>
        <v>35.440506856664015</v>
      </c>
      <c r="L125" s="2">
        <f t="shared" si="123"/>
        <v>4.0570258083680999</v>
      </c>
      <c r="M125" s="2">
        <f t="shared" si="124"/>
        <v>1.7240309115173333</v>
      </c>
      <c r="N125" s="3">
        <f t="shared" si="164"/>
        <v>99.999999999999986</v>
      </c>
      <c r="O125" s="2">
        <v>8.0000000000000002E-3</v>
      </c>
      <c r="P125" s="2">
        <f t="shared" si="96"/>
        <v>8.6178475549960804E-2</v>
      </c>
      <c r="Q125" s="2">
        <f t="shared" si="97"/>
        <v>0.21844129350059568</v>
      </c>
      <c r="R125" s="2">
        <v>0.3</v>
      </c>
      <c r="S125" s="2">
        <f t="shared" si="159"/>
        <v>4.9278675838132696E-2</v>
      </c>
      <c r="T125" s="2">
        <v>0.12</v>
      </c>
      <c r="U125" s="2">
        <f t="shared" si="98"/>
        <v>0.67638453836162304</v>
      </c>
      <c r="V125" s="2">
        <f t="shared" si="99"/>
        <v>1.1985601925608955</v>
      </c>
      <c r="W125" s="2">
        <v>0.06</v>
      </c>
      <c r="X125" s="2">
        <f t="shared" si="125"/>
        <v>0.35990854729153926</v>
      </c>
      <c r="Y125" s="2">
        <v>2.6700000000000002E-2</v>
      </c>
      <c r="Z125" s="2">
        <v>0.21</v>
      </c>
      <c r="AA125" s="2">
        <v>0.442</v>
      </c>
      <c r="AB125" s="2">
        <v>0.5</v>
      </c>
      <c r="AC125" s="2">
        <f t="shared" si="126"/>
        <v>0.11667111555462938</v>
      </c>
      <c r="AD125" s="2">
        <f t="shared" si="100"/>
        <v>0.13759598598059369</v>
      </c>
      <c r="AE125" s="2">
        <f t="shared" si="101"/>
        <v>0.7498902209019076</v>
      </c>
      <c r="AF125" s="2">
        <f t="shared" si="102"/>
        <v>1.5174255973155879</v>
      </c>
      <c r="AG125" s="2">
        <f t="shared" si="103"/>
        <v>8.2036360493591918</v>
      </c>
      <c r="AH125" s="2">
        <f t="shared" si="127"/>
        <v>0.54963723376222573</v>
      </c>
      <c r="AI125" s="2">
        <f t="shared" si="104"/>
        <v>7.5963639595477153E-2</v>
      </c>
      <c r="AJ125" s="2">
        <f t="shared" si="105"/>
        <v>0.47533269779748594</v>
      </c>
      <c r="AK125" s="2">
        <f t="shared" si="106"/>
        <v>0.82055445149668438</v>
      </c>
      <c r="AL125" s="2">
        <f t="shared" si="107"/>
        <v>5.3457221843035665</v>
      </c>
      <c r="AM125" s="2">
        <f t="shared" si="128"/>
        <v>0.33856256572961757</v>
      </c>
      <c r="AN125" s="2">
        <f t="shared" si="108"/>
        <v>4.1937811626317371E-2</v>
      </c>
      <c r="AO125" s="2">
        <f t="shared" si="109"/>
        <v>0.30129899990386816</v>
      </c>
      <c r="AP125" s="2">
        <f t="shared" si="110"/>
        <v>0.44371836685907212</v>
      </c>
      <c r="AQ125" s="2">
        <f t="shared" si="111"/>
        <v>3.4834243620531522</v>
      </c>
      <c r="AR125" s="2">
        <f t="shared" si="129"/>
        <v>0.20948936410521571</v>
      </c>
      <c r="AS125" s="2">
        <f t="shared" si="112"/>
        <v>2.3152919651696063E-2</v>
      </c>
      <c r="AT125" s="2">
        <f t="shared" si="113"/>
        <v>0.19098431007106559</v>
      </c>
      <c r="AU125" s="2">
        <f t="shared" si="114"/>
        <v>0.23994262504939623</v>
      </c>
      <c r="AV125" s="2">
        <f t="shared" si="115"/>
        <v>2.2698982228771105</v>
      </c>
      <c r="AW125" s="2">
        <f t="shared" si="130"/>
        <v>0.13016301290944712</v>
      </c>
      <c r="AX125" s="2">
        <f t="shared" si="116"/>
        <v>1.2782204593181487E-2</v>
      </c>
      <c r="AY125" s="2">
        <f t="shared" si="117"/>
        <v>0.12105916947934989</v>
      </c>
      <c r="AZ125" s="2">
        <f t="shared" si="118"/>
        <v>0.12975001175437176</v>
      </c>
      <c r="BA125" s="2">
        <f t="shared" si="119"/>
        <v>1.4791301336549725</v>
      </c>
      <c r="BB125" s="2">
        <f t="shared" si="131"/>
        <v>8.1181815449282949E-2</v>
      </c>
      <c r="BD125" s="2">
        <f t="shared" si="160"/>
        <v>4084.7977155970448</v>
      </c>
      <c r="BE125" s="2">
        <f t="shared" si="161"/>
        <v>9535.902312788352</v>
      </c>
      <c r="BF125" s="2">
        <f t="shared" si="132"/>
        <v>38.309951034256407</v>
      </c>
      <c r="BG125" s="2">
        <f t="shared" si="133"/>
        <v>36.723974858729768</v>
      </c>
      <c r="BH125" s="2">
        <f t="shared" si="162"/>
        <v>1.890193275548524</v>
      </c>
      <c r="BI125" s="2">
        <f t="shared" si="134"/>
        <v>2.4754231841227154</v>
      </c>
      <c r="BJ125" s="2">
        <f t="shared" si="135"/>
        <v>147.83335178473476</v>
      </c>
      <c r="BK125" s="2">
        <f t="shared" si="136"/>
        <v>122.94602026302164</v>
      </c>
      <c r="BL125" s="2">
        <f t="shared" si="137"/>
        <v>214.08669455676099</v>
      </c>
      <c r="BM125" s="2">
        <f t="shared" si="138"/>
        <v>191.20332623005564</v>
      </c>
      <c r="BN125" s="2">
        <f t="shared" si="139"/>
        <v>287.56768084666618</v>
      </c>
      <c r="BO125" s="2">
        <f t="shared" si="140"/>
        <v>286.41181938969549</v>
      </c>
      <c r="BP125" s="2">
        <f t="shared" si="141"/>
        <v>343.62810565082731</v>
      </c>
      <c r="BQ125" s="2">
        <f t="shared" si="142"/>
        <v>407.06193444136596</v>
      </c>
      <c r="BR125" s="2">
        <f t="shared" si="143"/>
        <v>342.0097214685087</v>
      </c>
      <c r="BS125" s="2">
        <f t="shared" si="144"/>
        <v>538.91005400931545</v>
      </c>
      <c r="BU125" s="2">
        <f t="shared" si="145"/>
        <v>3.3478407698505372</v>
      </c>
      <c r="BV125" s="2">
        <f t="shared" si="146"/>
        <v>5.20649866920939</v>
      </c>
      <c r="BW125" s="2">
        <f t="shared" si="147"/>
        <v>7.7990419199301808</v>
      </c>
      <c r="BX125" s="2">
        <f t="shared" si="148"/>
        <v>11.084364805478076</v>
      </c>
      <c r="BY125" s="2">
        <f t="shared" si="149"/>
        <v>14.674611233734943</v>
      </c>
      <c r="CA125" s="2">
        <f t="shared" si="150"/>
        <v>1.2892961382180048</v>
      </c>
      <c r="CB125" s="2">
        <f t="shared" si="151"/>
        <v>2.0050889780365915</v>
      </c>
      <c r="CC125" s="2">
        <f t="shared" si="152"/>
        <v>3.0035104177356766</v>
      </c>
      <c r="CD125" s="2">
        <f t="shared" si="163"/>
        <v>4.2687301221140421</v>
      </c>
      <c r="CE125" s="2">
        <f t="shared" si="153"/>
        <v>5.6513797680854712</v>
      </c>
      <c r="CG125" s="2">
        <f t="shared" si="154"/>
        <v>49.666667522383023</v>
      </c>
      <c r="CH125" s="2">
        <f t="shared" si="155"/>
        <v>77.240662306319024</v>
      </c>
      <c r="CI125" s="2">
        <f t="shared" si="156"/>
        <v>115.70216406904956</v>
      </c>
      <c r="CJ125" s="2">
        <f t="shared" si="157"/>
        <v>164.44135170594188</v>
      </c>
      <c r="CK125" s="2">
        <f t="shared" si="158"/>
        <v>217.70421213870307</v>
      </c>
    </row>
    <row r="126" spans="1:89">
      <c r="A126" s="2">
        <v>1</v>
      </c>
      <c r="B126" s="2">
        <f t="shared" si="120"/>
        <v>1350</v>
      </c>
      <c r="C126" s="3">
        <v>11.5</v>
      </c>
      <c r="D126" s="2">
        <f t="shared" si="174"/>
        <v>53.046999999999997</v>
      </c>
      <c r="E126" s="2">
        <f t="shared" si="175"/>
        <v>31.965</v>
      </c>
      <c r="F126" s="2">
        <f t="shared" si="176"/>
        <v>3.5694999999999997</v>
      </c>
      <c r="G126" s="2">
        <f>$G$5+$G$7*$C126</f>
        <v>1.5514999999999999</v>
      </c>
      <c r="H126" s="3">
        <f t="shared" si="165"/>
        <v>90.13300000000001</v>
      </c>
      <c r="J126" s="2">
        <f t="shared" si="121"/>
        <v>58.854137774178149</v>
      </c>
      <c r="K126" s="2">
        <f t="shared" si="122"/>
        <v>35.464258373736584</v>
      </c>
      <c r="L126" s="2">
        <f t="shared" si="123"/>
        <v>3.9602587287674873</v>
      </c>
      <c r="M126" s="2">
        <f t="shared" si="124"/>
        <v>1.7213451233177632</v>
      </c>
      <c r="N126" s="3">
        <f t="shared" si="164"/>
        <v>99.999999999999986</v>
      </c>
      <c r="O126" s="2">
        <v>8.0000000000000002E-3</v>
      </c>
      <c r="P126" s="2">
        <f t="shared" si="96"/>
        <v>8.6055402977007353E-2</v>
      </c>
      <c r="Q126" s="2">
        <f t="shared" si="97"/>
        <v>0.21836500461153058</v>
      </c>
      <c r="R126" s="2">
        <v>0.3</v>
      </c>
      <c r="S126" s="2">
        <f t="shared" si="159"/>
        <v>4.9039096003915289E-2</v>
      </c>
      <c r="T126" s="2">
        <v>0.12</v>
      </c>
      <c r="U126" s="2">
        <f t="shared" si="98"/>
        <v>0.67640330599212095</v>
      </c>
      <c r="V126" s="2">
        <f t="shared" si="99"/>
        <v>1.1975665700929545</v>
      </c>
      <c r="W126" s="2">
        <v>0.06</v>
      </c>
      <c r="X126" s="2">
        <f t="shared" si="125"/>
        <v>0.35896592311345388</v>
      </c>
      <c r="Y126" s="2">
        <v>2.6700000000000002E-2</v>
      </c>
      <c r="Z126" s="2">
        <v>0.21</v>
      </c>
      <c r="AA126" s="2">
        <v>0.442</v>
      </c>
      <c r="AB126" s="2">
        <v>0.5</v>
      </c>
      <c r="AC126" s="2">
        <f t="shared" si="126"/>
        <v>0.1163000665682935</v>
      </c>
      <c r="AD126" s="2">
        <f t="shared" si="100"/>
        <v>0.13749816950181712</v>
      </c>
      <c r="AE126" s="2">
        <f t="shared" si="101"/>
        <v>0.74818741624799756</v>
      </c>
      <c r="AF126" s="2">
        <f t="shared" si="102"/>
        <v>1.5141318466878508</v>
      </c>
      <c r="AG126" s="2">
        <f t="shared" si="103"/>
        <v>8.1960095490360825</v>
      </c>
      <c r="AH126" s="2">
        <f t="shared" si="127"/>
        <v>0.54730762983604109</v>
      </c>
      <c r="AI126" s="2">
        <f t="shared" si="104"/>
        <v>7.5909637324354684E-2</v>
      </c>
      <c r="AJ126" s="2">
        <f t="shared" si="105"/>
        <v>0.47425334150318482</v>
      </c>
      <c r="AK126" s="2">
        <f t="shared" si="106"/>
        <v>0.81877334160603099</v>
      </c>
      <c r="AL126" s="2">
        <f t="shared" si="107"/>
        <v>5.3407525401457132</v>
      </c>
      <c r="AM126" s="2">
        <f t="shared" si="128"/>
        <v>0.3372247190395653</v>
      </c>
      <c r="AN126" s="2">
        <f t="shared" si="108"/>
        <v>4.1907998190760756E-2</v>
      </c>
      <c r="AO126" s="2">
        <f t="shared" si="109"/>
        <v>0.30061482864125627</v>
      </c>
      <c r="AP126" s="2">
        <f t="shared" si="110"/>
        <v>0.44275522398606021</v>
      </c>
      <c r="AQ126" s="2">
        <f t="shared" si="111"/>
        <v>3.4801860008115164</v>
      </c>
      <c r="AR126" s="2">
        <f t="shared" si="129"/>
        <v>0.20871567494502954</v>
      </c>
      <c r="AS126" s="2">
        <f t="shared" si="112"/>
        <v>2.3136460326537805E-2</v>
      </c>
      <c r="AT126" s="2">
        <f t="shared" si="113"/>
        <v>0.19055063463038352</v>
      </c>
      <c r="AU126" s="2">
        <f t="shared" si="114"/>
        <v>0.23942180137720076</v>
      </c>
      <c r="AV126" s="2">
        <f t="shared" si="115"/>
        <v>2.2677880147418348</v>
      </c>
      <c r="AW126" s="2">
        <f t="shared" si="130"/>
        <v>0.12971231482131887</v>
      </c>
      <c r="AX126" s="2">
        <f t="shared" si="116"/>
        <v>1.2773117771095825E-2</v>
      </c>
      <c r="AY126" s="2">
        <f t="shared" si="117"/>
        <v>0.12078427575298552</v>
      </c>
      <c r="AZ126" s="2">
        <f t="shared" si="118"/>
        <v>0.12946837410213968</v>
      </c>
      <c r="BA126" s="2">
        <f t="shared" si="119"/>
        <v>1.4777550621166486</v>
      </c>
      <c r="BB126" s="2">
        <f t="shared" si="131"/>
        <v>8.0917303241643659E-2</v>
      </c>
      <c r="BD126" s="2">
        <f t="shared" si="160"/>
        <v>4016.7612261816266</v>
      </c>
      <c r="BE126" s="2">
        <f t="shared" si="161"/>
        <v>9487.9097816004669</v>
      </c>
      <c r="BF126" s="2">
        <f t="shared" si="132"/>
        <v>38.333383268914318</v>
      </c>
      <c r="BG126" s="2">
        <f t="shared" si="133"/>
        <v>36.737969714470502</v>
      </c>
      <c r="BH126" s="2">
        <f t="shared" si="162"/>
        <v>1.8801069187861308</v>
      </c>
      <c r="BI126" s="2">
        <f t="shared" si="134"/>
        <v>2.4702465209458757</v>
      </c>
      <c r="BJ126" s="2">
        <f t="shared" si="135"/>
        <v>148.32440363550671</v>
      </c>
      <c r="BK126" s="2">
        <f t="shared" si="136"/>
        <v>123.16670185756499</v>
      </c>
      <c r="BL126" s="2">
        <f t="shared" si="137"/>
        <v>214.46097174423619</v>
      </c>
      <c r="BM126" s="2">
        <f t="shared" si="138"/>
        <v>191.40556662583111</v>
      </c>
      <c r="BN126" s="2">
        <f t="shared" si="139"/>
        <v>287.40514324862994</v>
      </c>
      <c r="BO126" s="2">
        <f t="shared" si="140"/>
        <v>286.42045698846886</v>
      </c>
      <c r="BP126" s="2">
        <f t="shared" si="141"/>
        <v>342.23202081205193</v>
      </c>
      <c r="BQ126" s="2">
        <f t="shared" si="142"/>
        <v>406.49819606198065</v>
      </c>
      <c r="BR126" s="2">
        <f t="shared" si="143"/>
        <v>338.78440687071787</v>
      </c>
      <c r="BS126" s="2">
        <f t="shared" si="144"/>
        <v>537.16983099071899</v>
      </c>
      <c r="BU126" s="2">
        <f t="shared" si="145"/>
        <v>3.3525723608251434</v>
      </c>
      <c r="BV126" s="2">
        <f t="shared" si="146"/>
        <v>5.2100202627811383</v>
      </c>
      <c r="BW126" s="2">
        <f t="shared" si="147"/>
        <v>7.796306089164541</v>
      </c>
      <c r="BX126" s="2">
        <f t="shared" si="148"/>
        <v>11.064797516610382</v>
      </c>
      <c r="BY126" s="2">
        <f t="shared" si="149"/>
        <v>14.621652616234162</v>
      </c>
      <c r="CA126" s="2">
        <f t="shared" si="150"/>
        <v>1.2981436869943406</v>
      </c>
      <c r="CB126" s="2">
        <f t="shared" si="151"/>
        <v>2.0173628442063865</v>
      </c>
      <c r="CC126" s="2">
        <f t="shared" si="152"/>
        <v>3.0187940608785393</v>
      </c>
      <c r="CD126" s="2">
        <f t="shared" si="163"/>
        <v>4.2843809165458833</v>
      </c>
      <c r="CE126" s="2">
        <f t="shared" si="153"/>
        <v>5.661624565954785</v>
      </c>
      <c r="CG126" s="2">
        <f t="shared" si="154"/>
        <v>49.860085142596837</v>
      </c>
      <c r="CH126" s="2">
        <f t="shared" si="155"/>
        <v>77.484398825320682</v>
      </c>
      <c r="CI126" s="2">
        <f t="shared" si="156"/>
        <v>115.94812686095651</v>
      </c>
      <c r="CJ126" s="2">
        <f t="shared" si="157"/>
        <v>164.55774458750355</v>
      </c>
      <c r="CK126" s="2">
        <f t="shared" si="158"/>
        <v>217.45596094799183</v>
      </c>
    </row>
    <row r="127" spans="1:89">
      <c r="A127" s="2">
        <v>1</v>
      </c>
      <c r="B127" s="2">
        <f t="shared" si="120"/>
        <v>1350.4347826086957</v>
      </c>
      <c r="C127" s="3">
        <v>11.6</v>
      </c>
      <c r="D127" s="2">
        <f t="shared" si="174"/>
        <v>53.064799999999998</v>
      </c>
      <c r="E127" s="2">
        <f t="shared" si="175"/>
        <v>31.956</v>
      </c>
      <c r="F127" s="2">
        <f t="shared" si="176"/>
        <v>3.4787999999999997</v>
      </c>
      <c r="G127" s="2">
        <f t="shared" si="177"/>
        <v>1.5476000000000001</v>
      </c>
      <c r="H127" s="3">
        <f t="shared" si="165"/>
        <v>90.047199999999989</v>
      </c>
      <c r="J127" s="2">
        <f t="shared" si="121"/>
        <v>58.92998338649064</v>
      </c>
      <c r="K127" s="2">
        <f t="shared" si="122"/>
        <v>35.488055153297388</v>
      </c>
      <c r="L127" s="2">
        <f t="shared" si="123"/>
        <v>3.8633072433123967</v>
      </c>
      <c r="M127" s="2">
        <f t="shared" si="124"/>
        <v>1.718654216899582</v>
      </c>
      <c r="N127" s="3">
        <f t="shared" si="164"/>
        <v>100</v>
      </c>
      <c r="O127" s="2">
        <v>8.0000000000000002E-3</v>
      </c>
      <c r="P127" s="2">
        <f t="shared" si="96"/>
        <v>8.593257193991298E-2</v>
      </c>
      <c r="Q127" s="2">
        <f t="shared" si="97"/>
        <v>0.21828878320342607</v>
      </c>
      <c r="R127" s="2">
        <v>0.3</v>
      </c>
      <c r="S127" s="2">
        <f t="shared" si="159"/>
        <v>4.8799326219137733E-2</v>
      </c>
      <c r="T127" s="2">
        <v>0.12</v>
      </c>
      <c r="U127" s="2">
        <f t="shared" si="98"/>
        <v>0.67642206409131156</v>
      </c>
      <c r="V127" s="2">
        <f t="shared" si="99"/>
        <v>1.1965743028576377</v>
      </c>
      <c r="W127" s="2">
        <v>0.06</v>
      </c>
      <c r="X127" s="2">
        <f t="shared" si="125"/>
        <v>0.35802354948163967</v>
      </c>
      <c r="Y127" s="2">
        <v>2.6700000000000002E-2</v>
      </c>
      <c r="Z127" s="2">
        <v>0.21</v>
      </c>
      <c r="AA127" s="2">
        <v>0.442</v>
      </c>
      <c r="AB127" s="2">
        <v>0.5</v>
      </c>
      <c r="AC127" s="2">
        <f t="shared" si="126"/>
        <v>0.11592831048605623</v>
      </c>
      <c r="AD127" s="2">
        <f t="shared" si="100"/>
        <v>0.13740047489346049</v>
      </c>
      <c r="AE127" s="2">
        <f t="shared" si="101"/>
        <v>0.74648938710815194</v>
      </c>
      <c r="AF127" s="2">
        <f t="shared" si="102"/>
        <v>1.5108470038715944</v>
      </c>
      <c r="AG127" s="2">
        <f t="shared" si="103"/>
        <v>8.1883942176137818</v>
      </c>
      <c r="AH127" s="2">
        <f t="shared" si="127"/>
        <v>0.54498348669144847</v>
      </c>
      <c r="AI127" s="2">
        <f t="shared" si="104"/>
        <v>7.5855702335141675E-2</v>
      </c>
      <c r="AJ127" s="2">
        <f t="shared" si="105"/>
        <v>0.47317701226260517</v>
      </c>
      <c r="AK127" s="2">
        <f t="shared" si="106"/>
        <v>0.81699704865294354</v>
      </c>
      <c r="AL127" s="2">
        <f t="shared" si="107"/>
        <v>5.3357901739607589</v>
      </c>
      <c r="AM127" s="2">
        <f t="shared" si="128"/>
        <v>0.33588996085623068</v>
      </c>
      <c r="AN127" s="2">
        <f t="shared" si="108"/>
        <v>4.1878221900028378E-2</v>
      </c>
      <c r="AO127" s="2">
        <f t="shared" si="109"/>
        <v>0.29993257613631263</v>
      </c>
      <c r="AP127" s="2">
        <f t="shared" si="110"/>
        <v>0.44179468589286042</v>
      </c>
      <c r="AQ127" s="2">
        <f t="shared" si="111"/>
        <v>3.476952382103673</v>
      </c>
      <c r="AR127" s="2">
        <f t="shared" si="129"/>
        <v>0.2079437420854881</v>
      </c>
      <c r="AS127" s="2">
        <f t="shared" si="112"/>
        <v>2.3120021508198998E-2</v>
      </c>
      <c r="AT127" s="2">
        <f t="shared" si="113"/>
        <v>0.19011817543207055</v>
      </c>
      <c r="AU127" s="2">
        <f t="shared" si="114"/>
        <v>0.23890238625094909</v>
      </c>
      <c r="AV127" s="2">
        <f t="shared" si="115"/>
        <v>2.2656808969762374</v>
      </c>
      <c r="AW127" s="2">
        <f t="shared" si="130"/>
        <v>0.12926262125736007</v>
      </c>
      <c r="AX127" s="2">
        <f t="shared" si="116"/>
        <v>1.2764042270362534E-2</v>
      </c>
      <c r="AY127" s="2">
        <f t="shared" si="117"/>
        <v>0.12051015296582045</v>
      </c>
      <c r="AZ127" s="2">
        <f t="shared" si="118"/>
        <v>0.12918749812721581</v>
      </c>
      <c r="BA127" s="2">
        <f t="shared" si="119"/>
        <v>1.4763820043509555</v>
      </c>
      <c r="BB127" s="2">
        <f t="shared" si="131"/>
        <v>8.065336908712975E-2</v>
      </c>
      <c r="BD127" s="2">
        <f t="shared" si="160"/>
        <v>3949.4315304228207</v>
      </c>
      <c r="BE127" s="2">
        <f t="shared" si="161"/>
        <v>9440.164279435141</v>
      </c>
      <c r="BF127" s="2">
        <f t="shared" si="132"/>
        <v>38.356663744588609</v>
      </c>
      <c r="BG127" s="2">
        <f t="shared" si="133"/>
        <v>36.751923973350834</v>
      </c>
      <c r="BH127" s="2">
        <f t="shared" si="162"/>
        <v>1.8700290021278592</v>
      </c>
      <c r="BI127" s="2">
        <f t="shared" si="134"/>
        <v>2.4650722319905483</v>
      </c>
      <c r="BJ127" s="2">
        <f t="shared" si="135"/>
        <v>148.81682920303396</v>
      </c>
      <c r="BK127" s="2">
        <f t="shared" si="136"/>
        <v>123.38782364502593</v>
      </c>
      <c r="BL127" s="2">
        <f t="shared" si="137"/>
        <v>214.83392330701471</v>
      </c>
      <c r="BM127" s="2">
        <f t="shared" si="138"/>
        <v>191.60753521791028</v>
      </c>
      <c r="BN127" s="2">
        <f t="shared" si="139"/>
        <v>287.23709232913393</v>
      </c>
      <c r="BO127" s="2">
        <f t="shared" si="140"/>
        <v>286.42749694830218</v>
      </c>
      <c r="BP127" s="2">
        <f t="shared" si="141"/>
        <v>340.82991647579746</v>
      </c>
      <c r="BQ127" s="2">
        <f t="shared" si="142"/>
        <v>405.93209020347905</v>
      </c>
      <c r="BR127" s="2">
        <f t="shared" si="143"/>
        <v>335.57068133888163</v>
      </c>
      <c r="BS127" s="2">
        <f t="shared" si="144"/>
        <v>535.43190728682384</v>
      </c>
      <c r="BU127" s="2">
        <f t="shared" si="145"/>
        <v>3.357316034243421</v>
      </c>
      <c r="BV127" s="2">
        <f t="shared" si="146"/>
        <v>5.2135375377040587</v>
      </c>
      <c r="BW127" s="2">
        <f t="shared" si="147"/>
        <v>7.7935374799967878</v>
      </c>
      <c r="BX127" s="2">
        <f t="shared" si="148"/>
        <v>11.045192912834285</v>
      </c>
      <c r="BY127" s="2">
        <f t="shared" si="149"/>
        <v>14.568812987180495</v>
      </c>
      <c r="CA127" s="2">
        <f t="shared" si="150"/>
        <v>1.3070516570757065</v>
      </c>
      <c r="CB127" s="2">
        <f t="shared" si="151"/>
        <v>2.0297055172579612</v>
      </c>
      <c r="CC127" s="2">
        <f t="shared" si="152"/>
        <v>3.0341367848043506</v>
      </c>
      <c r="CD127" s="2">
        <f t="shared" si="163"/>
        <v>4.3000532425879374</v>
      </c>
      <c r="CE127" s="2">
        <f t="shared" si="153"/>
        <v>5.671849466149987</v>
      </c>
      <c r="CG127" s="2">
        <f t="shared" si="154"/>
        <v>50.054445481863283</v>
      </c>
      <c r="CH127" s="2">
        <f t="shared" si="155"/>
        <v>77.728973914564364</v>
      </c>
      <c r="CI127" s="2">
        <f t="shared" si="156"/>
        <v>116.19436267675276</v>
      </c>
      <c r="CJ127" s="2">
        <f t="shared" si="157"/>
        <v>164.67350730558044</v>
      </c>
      <c r="CK127" s="2">
        <f t="shared" si="158"/>
        <v>217.20739065502437</v>
      </c>
    </row>
    <row r="128" spans="1:89">
      <c r="A128" s="2">
        <v>1</v>
      </c>
      <c r="B128" s="2">
        <f t="shared" si="120"/>
        <v>1350.8695652173913</v>
      </c>
      <c r="C128" s="3">
        <v>11.7</v>
      </c>
      <c r="D128" s="2">
        <f t="shared" si="174"/>
        <v>53.082599999999999</v>
      </c>
      <c r="E128" s="2">
        <f t="shared" si="175"/>
        <v>31.946999999999999</v>
      </c>
      <c r="F128" s="2">
        <f t="shared" si="176"/>
        <v>3.3880999999999997</v>
      </c>
      <c r="G128" s="2">
        <f t="shared" si="177"/>
        <v>1.5437000000000001</v>
      </c>
      <c r="H128" s="3">
        <f t="shared" si="165"/>
        <v>89.961399999999998</v>
      </c>
      <c r="J128" s="2">
        <f t="shared" si="121"/>
        <v>59.005973673153157</v>
      </c>
      <c r="K128" s="2">
        <f t="shared" si="122"/>
        <v>35.511897324852661</v>
      </c>
      <c r="L128" s="2">
        <f t="shared" si="123"/>
        <v>3.7661708243757874</v>
      </c>
      <c r="M128" s="2">
        <f t="shared" si="124"/>
        <v>1.715958177618401</v>
      </c>
      <c r="N128" s="3">
        <f t="shared" si="164"/>
        <v>100.00000000000001</v>
      </c>
      <c r="O128" s="2">
        <v>8.0000000000000002E-3</v>
      </c>
      <c r="P128" s="2">
        <f t="shared" si="96"/>
        <v>8.5809981853269685E-2</v>
      </c>
      <c r="Q128" s="2">
        <f t="shared" si="97"/>
        <v>0.21821262919142534</v>
      </c>
      <c r="R128" s="2">
        <v>0.3</v>
      </c>
      <c r="S128" s="2">
        <f t="shared" si="159"/>
        <v>4.8559365452626076E-2</v>
      </c>
      <c r="T128" s="2">
        <v>0.12</v>
      </c>
      <c r="U128" s="2">
        <f t="shared" si="98"/>
        <v>0.67644081266644818</v>
      </c>
      <c r="V128" s="2">
        <f t="shared" si="99"/>
        <v>1.1955833884243621</v>
      </c>
      <c r="W128" s="2">
        <v>0.06</v>
      </c>
      <c r="X128" s="2">
        <f t="shared" si="125"/>
        <v>0.35708142292778461</v>
      </c>
      <c r="Y128" s="2">
        <v>2.6700000000000002E-2</v>
      </c>
      <c r="Z128" s="2">
        <v>0.21</v>
      </c>
      <c r="AA128" s="2">
        <v>0.442</v>
      </c>
      <c r="AB128" s="2">
        <v>0.5</v>
      </c>
      <c r="AC128" s="2">
        <f t="shared" si="126"/>
        <v>0.11555584528475547</v>
      </c>
      <c r="AD128" s="2">
        <f t="shared" si="100"/>
        <v>0.13730290195253766</v>
      </c>
      <c r="AE128" s="2">
        <f t="shared" si="101"/>
        <v>0.74479611778570742</v>
      </c>
      <c r="AF128" s="2">
        <f t="shared" si="102"/>
        <v>1.507571040494962</v>
      </c>
      <c r="AG128" s="2">
        <f t="shared" si="103"/>
        <v>8.1807900338582726</v>
      </c>
      <c r="AH128" s="2">
        <f t="shared" si="127"/>
        <v>0.54266478306978072</v>
      </c>
      <c r="AI128" s="2">
        <f t="shared" si="104"/>
        <v>7.5801834515773894E-2</v>
      </c>
      <c r="AJ128" s="2">
        <f t="shared" si="105"/>
        <v>0.47210370012610703</v>
      </c>
      <c r="AK128" s="2">
        <f t="shared" si="106"/>
        <v>0.81522555729521817</v>
      </c>
      <c r="AL128" s="2">
        <f t="shared" si="107"/>
        <v>5.3308350719120154</v>
      </c>
      <c r="AM128" s="2">
        <f t="shared" si="128"/>
        <v>0.33455827921728953</v>
      </c>
      <c r="AN128" s="2">
        <f t="shared" si="108"/>
        <v>4.1848482692252185E-2</v>
      </c>
      <c r="AO128" s="2">
        <f t="shared" si="109"/>
        <v>0.29925223608226198</v>
      </c>
      <c r="AP128" s="2">
        <f t="shared" si="110"/>
        <v>0.44083674428310959</v>
      </c>
      <c r="AQ128" s="2">
        <f t="shared" si="111"/>
        <v>3.4737234969132427</v>
      </c>
      <c r="AR128" s="2">
        <f t="shared" si="129"/>
        <v>0.2071735587593162</v>
      </c>
      <c r="AS128" s="2">
        <f t="shared" si="112"/>
        <v>2.3103603162523672E-2</v>
      </c>
      <c r="AT128" s="2">
        <f t="shared" si="113"/>
        <v>0.18968692847845295</v>
      </c>
      <c r="AU128" s="2">
        <f t="shared" si="114"/>
        <v>0.23838437518434696</v>
      </c>
      <c r="AV128" s="2">
        <f t="shared" si="115"/>
        <v>2.2635768637049907</v>
      </c>
      <c r="AW128" s="2">
        <f t="shared" si="130"/>
        <v>0.12881392836705075</v>
      </c>
      <c r="AX128" s="2">
        <f t="shared" si="116"/>
        <v>1.275497807212487E-2</v>
      </c>
      <c r="AY128" s="2">
        <f t="shared" si="117"/>
        <v>0.12023679858385049</v>
      </c>
      <c r="AZ128" s="2">
        <f t="shared" si="118"/>
        <v>0.12890738140361699</v>
      </c>
      <c r="BA128" s="2">
        <f t="shared" si="119"/>
        <v>1.4750109565293621</v>
      </c>
      <c r="BB128" s="2">
        <f t="shared" si="131"/>
        <v>8.0390010781264176E-2</v>
      </c>
      <c r="BD128" s="2">
        <f t="shared" si="160"/>
        <v>3882.8066355955862</v>
      </c>
      <c r="BE128" s="2">
        <f t="shared" si="161"/>
        <v>9392.6654961544627</v>
      </c>
      <c r="BF128" s="2">
        <f t="shared" si="132"/>
        <v>38.379791221929146</v>
      </c>
      <c r="BG128" s="2">
        <f t="shared" si="133"/>
        <v>36.765837368637825</v>
      </c>
      <c r="BH128" s="2">
        <f t="shared" si="162"/>
        <v>1.8599595813768759</v>
      </c>
      <c r="BI128" s="2">
        <f t="shared" si="134"/>
        <v>2.4599003289938506</v>
      </c>
      <c r="BJ128" s="2">
        <f t="shared" si="135"/>
        <v>149.31062971686066</v>
      </c>
      <c r="BK128" s="2">
        <f t="shared" si="136"/>
        <v>123.60938609008434</v>
      </c>
      <c r="BL128" s="2">
        <f t="shared" si="137"/>
        <v>215.20552733920613</v>
      </c>
      <c r="BM128" s="2">
        <f t="shared" si="138"/>
        <v>191.80922745826322</v>
      </c>
      <c r="BN128" s="2">
        <f t="shared" si="139"/>
        <v>287.06350387542625</v>
      </c>
      <c r="BO128" s="2">
        <f t="shared" si="140"/>
        <v>286.43293290494427</v>
      </c>
      <c r="BP128" s="2">
        <f t="shared" si="141"/>
        <v>339.42184655923029</v>
      </c>
      <c r="BQ128" s="2">
        <f t="shared" si="142"/>
        <v>405.36362658258798</v>
      </c>
      <c r="BR128" s="2">
        <f t="shared" si="143"/>
        <v>332.36869254700082</v>
      </c>
      <c r="BS128" s="2">
        <f t="shared" si="144"/>
        <v>533.69632425485952</v>
      </c>
      <c r="BU128" s="2">
        <f t="shared" si="145"/>
        <v>3.3620718290922493</v>
      </c>
      <c r="BV128" s="2">
        <f t="shared" si="146"/>
        <v>5.2170504246934755</v>
      </c>
      <c r="BW128" s="2">
        <f t="shared" si="147"/>
        <v>7.7907360039969795</v>
      </c>
      <c r="BX128" s="2">
        <f t="shared" si="148"/>
        <v>11.025551315971747</v>
      </c>
      <c r="BY128" s="2">
        <f t="shared" si="149"/>
        <v>14.516093266248188</v>
      </c>
      <c r="CA128" s="2">
        <f t="shared" si="150"/>
        <v>1.3160203154332748</v>
      </c>
      <c r="CB128" s="2">
        <f t="shared" si="151"/>
        <v>2.0421170916476648</v>
      </c>
      <c r="CC128" s="2">
        <f t="shared" si="152"/>
        <v>3.0495383128699238</v>
      </c>
      <c r="CD128" s="2">
        <f t="shared" si="163"/>
        <v>4.3157464379898505</v>
      </c>
      <c r="CE128" s="2">
        <f t="shared" si="153"/>
        <v>5.6820539864148785</v>
      </c>
      <c r="CG128" s="2">
        <f t="shared" si="154"/>
        <v>50.249753875451979</v>
      </c>
      <c r="CH128" s="2">
        <f t="shared" si="155"/>
        <v>77.974389936651264</v>
      </c>
      <c r="CI128" s="2">
        <f t="shared" si="156"/>
        <v>116.44086938355798</v>
      </c>
      <c r="CJ128" s="2">
        <f t="shared" si="157"/>
        <v>164.78863871219937</v>
      </c>
      <c r="CK128" s="2">
        <f t="shared" si="158"/>
        <v>216.95851574325866</v>
      </c>
    </row>
    <row r="129" spans="1:89">
      <c r="A129" s="2">
        <v>1</v>
      </c>
      <c r="B129" s="2">
        <f t="shared" si="120"/>
        <v>1351.304347826087</v>
      </c>
      <c r="C129" s="3">
        <v>11.8</v>
      </c>
      <c r="D129" s="2">
        <f t="shared" si="174"/>
        <v>53.1004</v>
      </c>
      <c r="E129" s="2">
        <f t="shared" si="175"/>
        <v>31.937999999999999</v>
      </c>
      <c r="F129" s="2">
        <f t="shared" si="176"/>
        <v>3.2973999999999997</v>
      </c>
      <c r="G129" s="2">
        <f t="shared" si="177"/>
        <v>1.5398000000000001</v>
      </c>
      <c r="H129" s="3">
        <f t="shared" si="165"/>
        <v>89.875599999999991</v>
      </c>
      <c r="J129" s="2">
        <f t="shared" si="121"/>
        <v>59.08210904850705</v>
      </c>
      <c r="K129" s="2">
        <f t="shared" si="122"/>
        <v>35.535785018403217</v>
      </c>
      <c r="L129" s="2">
        <f t="shared" si="123"/>
        <v>3.6688489423158228</v>
      </c>
      <c r="M129" s="2">
        <f t="shared" si="124"/>
        <v>1.7132569907739146</v>
      </c>
      <c r="N129" s="3">
        <f t="shared" si="164"/>
        <v>100</v>
      </c>
      <c r="O129" s="2">
        <v>8.0000000000000002E-3</v>
      </c>
      <c r="P129" s="2">
        <f t="shared" si="96"/>
        <v>8.5687632133339742E-2</v>
      </c>
      <c r="Q129" s="2">
        <f t="shared" si="97"/>
        <v>0.21813654249080872</v>
      </c>
      <c r="R129" s="2">
        <v>0.3</v>
      </c>
      <c r="S129" s="2">
        <f t="shared" si="159"/>
        <v>4.8319212670444457E-2</v>
      </c>
      <c r="T129" s="2">
        <v>0.12</v>
      </c>
      <c r="U129" s="2">
        <f t="shared" si="98"/>
        <v>0.67645955172477445</v>
      </c>
      <c r="V129" s="2">
        <f t="shared" si="99"/>
        <v>1.194593824367876</v>
      </c>
      <c r="W129" s="2">
        <v>0.06</v>
      </c>
      <c r="X129" s="2">
        <f t="shared" si="125"/>
        <v>0.35613953998033376</v>
      </c>
      <c r="Y129" s="2">
        <v>2.6700000000000002E-2</v>
      </c>
      <c r="Z129" s="2">
        <v>0.21</v>
      </c>
      <c r="AA129" s="2">
        <v>0.442</v>
      </c>
      <c r="AB129" s="2">
        <v>0.5</v>
      </c>
      <c r="AC129" s="2">
        <f t="shared" si="126"/>
        <v>0.11518266893350365</v>
      </c>
      <c r="AD129" s="2">
        <f t="shared" si="100"/>
        <v>0.13720545047647983</v>
      </c>
      <c r="AE129" s="2">
        <f t="shared" si="101"/>
        <v>0.74310759264271153</v>
      </c>
      <c r="AF129" s="2">
        <f t="shared" si="102"/>
        <v>1.5043039282892694</v>
      </c>
      <c r="AG129" s="2">
        <f t="shared" si="103"/>
        <v>8.1731969765845349</v>
      </c>
      <c r="AH129" s="2">
        <f t="shared" si="127"/>
        <v>0.54035149778126768</v>
      </c>
      <c r="AI129" s="2">
        <f t="shared" si="104"/>
        <v>7.5748033754417743E-2</v>
      </c>
      <c r="AJ129" s="2">
        <f t="shared" si="105"/>
        <v>0.47103339518126613</v>
      </c>
      <c r="AK129" s="2">
        <f t="shared" si="106"/>
        <v>0.81345885224644165</v>
      </c>
      <c r="AL129" s="2">
        <f t="shared" si="107"/>
        <v>5.3258872201947156</v>
      </c>
      <c r="AM129" s="2">
        <f t="shared" si="128"/>
        <v>0.33322966219892391</v>
      </c>
      <c r="AN129" s="2">
        <f t="shared" si="108"/>
        <v>4.1818780505691322E-2</v>
      </c>
      <c r="AO129" s="2">
        <f t="shared" si="109"/>
        <v>0.29857380219591889</v>
      </c>
      <c r="AP129" s="2">
        <f t="shared" si="110"/>
        <v>0.43988139089061384</v>
      </c>
      <c r="AQ129" s="2">
        <f t="shared" si="111"/>
        <v>3.470499336244647</v>
      </c>
      <c r="AR129" s="2">
        <f t="shared" si="129"/>
        <v>0.2064051182208507</v>
      </c>
      <c r="AS129" s="2">
        <f t="shared" si="112"/>
        <v>2.3087205255426117E-2</v>
      </c>
      <c r="AT129" s="2">
        <f t="shared" si="113"/>
        <v>0.18925688978680971</v>
      </c>
      <c r="AU129" s="2">
        <f t="shared" si="114"/>
        <v>0.23786776370741411</v>
      </c>
      <c r="AV129" s="2">
        <f t="shared" si="115"/>
        <v>2.2614759090663195</v>
      </c>
      <c r="AW129" s="2">
        <f t="shared" si="130"/>
        <v>0.12836623231205696</v>
      </c>
      <c r="AX129" s="2">
        <f t="shared" si="116"/>
        <v>1.2745925157564892E-2</v>
      </c>
      <c r="AY129" s="2">
        <f t="shared" si="117"/>
        <v>0.11996421008254925</v>
      </c>
      <c r="AZ129" s="2">
        <f t="shared" si="118"/>
        <v>0.12862802151418229</v>
      </c>
      <c r="BA129" s="2">
        <f t="shared" si="119"/>
        <v>1.4736419148321702</v>
      </c>
      <c r="BB129" s="2">
        <f t="shared" si="131"/>
        <v>8.0127226126475451E-2</v>
      </c>
      <c r="BD129" s="2">
        <f t="shared" si="160"/>
        <v>3816.884514388611</v>
      </c>
      <c r="BE129" s="2">
        <f t="shared" si="161"/>
        <v>9345.4131149530567</v>
      </c>
      <c r="BF129" s="2">
        <f t="shared" si="132"/>
        <v>38.402764452672116</v>
      </c>
      <c r="BG129" s="2">
        <f t="shared" si="133"/>
        <v>36.779709632061845</v>
      </c>
      <c r="BH129" s="2">
        <f t="shared" si="162"/>
        <v>1.8498987128126296</v>
      </c>
      <c r="BI129" s="2">
        <f t="shared" si="134"/>
        <v>2.4547308237719756</v>
      </c>
      <c r="BJ129" s="2">
        <f t="shared" si="135"/>
        <v>149.80580636693338</v>
      </c>
      <c r="BK129" s="2">
        <f t="shared" si="136"/>
        <v>123.83138965175256</v>
      </c>
      <c r="BL129" s="2">
        <f t="shared" si="137"/>
        <v>215.57576174683723</v>
      </c>
      <c r="BM129" s="2">
        <f t="shared" si="138"/>
        <v>192.01063876579352</v>
      </c>
      <c r="BN129" s="2">
        <f t="shared" si="139"/>
        <v>286.88435378212029</v>
      </c>
      <c r="BO129" s="2">
        <f t="shared" si="140"/>
        <v>286.43675850559833</v>
      </c>
      <c r="BP129" s="2">
        <f t="shared" si="141"/>
        <v>338.0078656693729</v>
      </c>
      <c r="BQ129" s="2">
        <f t="shared" si="142"/>
        <v>404.79281504942514</v>
      </c>
      <c r="BR129" s="2">
        <f t="shared" si="143"/>
        <v>329.17858695531095</v>
      </c>
      <c r="BS129" s="2">
        <f t="shared" si="144"/>
        <v>531.96312309130394</v>
      </c>
      <c r="BU129" s="2">
        <f t="shared" si="145"/>
        <v>3.3668397845045916</v>
      </c>
      <c r="BV129" s="2">
        <f t="shared" si="146"/>
        <v>5.2205588539614993</v>
      </c>
      <c r="BW129" s="2">
        <f t="shared" si="147"/>
        <v>7.787901573206109</v>
      </c>
      <c r="BX129" s="2">
        <f t="shared" si="148"/>
        <v>11.005873050627798</v>
      </c>
      <c r="BY129" s="2">
        <f t="shared" si="149"/>
        <v>14.463494367219736</v>
      </c>
      <c r="CA129" s="2">
        <f t="shared" si="150"/>
        <v>1.3250499269381371</v>
      </c>
      <c r="CB129" s="2">
        <f t="shared" si="151"/>
        <v>2.0545976555982137</v>
      </c>
      <c r="CC129" s="2">
        <f t="shared" si="152"/>
        <v>3.0649983578284772</v>
      </c>
      <c r="CD129" s="2">
        <f t="shared" si="163"/>
        <v>4.3314598302962066</v>
      </c>
      <c r="CE129" s="2">
        <f t="shared" si="153"/>
        <v>5.6922376415884752</v>
      </c>
      <c r="CG129" s="2">
        <f t="shared" si="154"/>
        <v>50.446015690417504</v>
      </c>
      <c r="CH129" s="2">
        <f t="shared" si="155"/>
        <v>78.220649248518072</v>
      </c>
      <c r="CI129" s="2">
        <f t="shared" si="156"/>
        <v>116.68764482512807</v>
      </c>
      <c r="CJ129" s="2">
        <f t="shared" si="157"/>
        <v>164.90313770021208</v>
      </c>
      <c r="CK129" s="2">
        <f t="shared" si="158"/>
        <v>216.70935075230838</v>
      </c>
    </row>
    <row r="130" spans="1:89">
      <c r="A130" s="2">
        <v>1</v>
      </c>
      <c r="B130" s="2">
        <f t="shared" si="120"/>
        <v>1351.7391304347825</v>
      </c>
      <c r="C130" s="3">
        <v>11.9</v>
      </c>
      <c r="D130" s="2">
        <f t="shared" si="174"/>
        <v>53.118200000000002</v>
      </c>
      <c r="E130" s="2">
        <f t="shared" si="175"/>
        <v>31.928999999999998</v>
      </c>
      <c r="F130" s="2">
        <f t="shared" si="176"/>
        <v>3.2066999999999997</v>
      </c>
      <c r="G130" s="2">
        <f t="shared" si="177"/>
        <v>1.5359</v>
      </c>
      <c r="H130" s="3">
        <f t="shared" si="165"/>
        <v>89.7898</v>
      </c>
      <c r="J130" s="2">
        <f t="shared" si="121"/>
        <v>59.158389928477398</v>
      </c>
      <c r="K130" s="2">
        <f t="shared" si="122"/>
        <v>35.559718364446738</v>
      </c>
      <c r="L130" s="2">
        <f t="shared" si="123"/>
        <v>3.5713410654662328</v>
      </c>
      <c r="M130" s="2">
        <f t="shared" si="124"/>
        <v>1.7105506416096261</v>
      </c>
      <c r="N130" s="3">
        <f t="shared" si="164"/>
        <v>100</v>
      </c>
      <c r="O130" s="2">
        <v>8.0000000000000002E-3</v>
      </c>
      <c r="P130" s="2">
        <f t="shared" si="96"/>
        <v>8.5565522198050914E-2</v>
      </c>
      <c r="Q130" s="2">
        <f t="shared" si="97"/>
        <v>0.21806052301699341</v>
      </c>
      <c r="R130" s="2">
        <v>0.3</v>
      </c>
      <c r="S130" s="2">
        <f t="shared" si="159"/>
        <v>4.8078866835878468E-2</v>
      </c>
      <c r="T130" s="2">
        <v>0.12</v>
      </c>
      <c r="U130" s="2">
        <f t="shared" si="98"/>
        <v>0.67647828127352749</v>
      </c>
      <c r="V130" s="2">
        <f t="shared" si="99"/>
        <v>1.1936056082682496</v>
      </c>
      <c r="W130" s="2">
        <v>0.06</v>
      </c>
      <c r="X130" s="2">
        <f t="shared" si="125"/>
        <v>0.35519789716444694</v>
      </c>
      <c r="Y130" s="2">
        <v>2.6700000000000002E-2</v>
      </c>
      <c r="Z130" s="2">
        <v>0.21</v>
      </c>
      <c r="AA130" s="2">
        <v>0.442</v>
      </c>
      <c r="AB130" s="2">
        <v>0.5</v>
      </c>
      <c r="AC130" s="2">
        <f t="shared" si="126"/>
        <v>0.11480877939365049</v>
      </c>
      <c r="AD130" s="2">
        <f t="shared" si="100"/>
        <v>0.1371081202631351</v>
      </c>
      <c r="AE130" s="2">
        <f t="shared" si="101"/>
        <v>0.74142379609968789</v>
      </c>
      <c r="AF130" s="2">
        <f t="shared" si="102"/>
        <v>1.5010456390885936</v>
      </c>
      <c r="AG130" s="2">
        <f t="shared" si="103"/>
        <v>8.1656150246564074</v>
      </c>
      <c r="AH130" s="2">
        <f t="shared" si="127"/>
        <v>0.53804360970470322</v>
      </c>
      <c r="AI130" s="2">
        <f t="shared" si="104"/>
        <v>7.5694299939469731E-2</v>
      </c>
      <c r="AJ130" s="2">
        <f t="shared" si="105"/>
        <v>0.46996608755272434</v>
      </c>
      <c r="AK130" s="2">
        <f t="shared" si="106"/>
        <v>0.81169691827576929</v>
      </c>
      <c r="AL130" s="2">
        <f t="shared" si="107"/>
        <v>5.3209466050359442</v>
      </c>
      <c r="AM130" s="2">
        <f t="shared" si="128"/>
        <v>0.33190409791563513</v>
      </c>
      <c r="AN130" s="2">
        <f t="shared" si="108"/>
        <v>4.1789115278732039E-2</v>
      </c>
      <c r="AO130" s="2">
        <f t="shared" si="109"/>
        <v>0.29789726821759271</v>
      </c>
      <c r="AP130" s="2">
        <f t="shared" si="110"/>
        <v>0.43892861747922818</v>
      </c>
      <c r="AQ130" s="2">
        <f t="shared" si="111"/>
        <v>3.4672798911230651</v>
      </c>
      <c r="AR130" s="2">
        <f t="shared" si="129"/>
        <v>0.20563841374593572</v>
      </c>
      <c r="AS130" s="2">
        <f t="shared" si="112"/>
        <v>2.3070827752890752E-2</v>
      </c>
      <c r="AT130" s="2">
        <f t="shared" si="113"/>
        <v>0.18882805538931263</v>
      </c>
      <c r="AU130" s="2">
        <f t="shared" si="114"/>
        <v>0.2373525473664197</v>
      </c>
      <c r="AV130" s="2">
        <f t="shared" si="115"/>
        <v>2.2593780272119757</v>
      </c>
      <c r="AW130" s="2">
        <f t="shared" si="130"/>
        <v>0.12791952926617206</v>
      </c>
      <c r="AX130" s="2">
        <f t="shared" si="116"/>
        <v>1.2736883507903359E-2</v>
      </c>
      <c r="AY130" s="2">
        <f t="shared" si="117"/>
        <v>0.11969238494683072</v>
      </c>
      <c r="AZ130" s="2">
        <f t="shared" si="118"/>
        <v>0.12834941605053737</v>
      </c>
      <c r="BA130" s="2">
        <f t="shared" si="119"/>
        <v>1.4722748754484949</v>
      </c>
      <c r="BB130" s="2">
        <f t="shared" si="131"/>
        <v>7.9865012932064341E-2</v>
      </c>
      <c r="BD130" s="2">
        <f t="shared" si="160"/>
        <v>3751.6631048715117</v>
      </c>
      <c r="BE130" s="2">
        <f t="shared" si="161"/>
        <v>9298.4068123473298</v>
      </c>
      <c r="BF130" s="2">
        <f t="shared" si="132"/>
        <v>38.425582179562774</v>
      </c>
      <c r="BG130" s="2">
        <f t="shared" si="133"/>
        <v>36.793540493805551</v>
      </c>
      <c r="BH130" s="2">
        <f t="shared" si="162"/>
        <v>1.8398464531961849</v>
      </c>
      <c r="BI130" s="2">
        <f t="shared" si="134"/>
        <v>2.4495637282209186</v>
      </c>
      <c r="BJ130" s="2">
        <f t="shared" si="135"/>
        <v>150.30236030282475</v>
      </c>
      <c r="BK130" s="2">
        <f t="shared" si="136"/>
        <v>124.05383478327417</v>
      </c>
      <c r="BL130" s="2">
        <f t="shared" si="137"/>
        <v>215.94460424652331</v>
      </c>
      <c r="BM130" s="2">
        <f t="shared" si="138"/>
        <v>192.21176452613579</v>
      </c>
      <c r="BN130" s="2">
        <f t="shared" si="139"/>
        <v>286.69961805442938</v>
      </c>
      <c r="BO130" s="2">
        <f t="shared" si="140"/>
        <v>286.43896740936998</v>
      </c>
      <c r="BP130" s="2">
        <f t="shared" si="141"/>
        <v>336.58802910307907</v>
      </c>
      <c r="BQ130" s="2">
        <f t="shared" si="142"/>
        <v>404.21966558769117</v>
      </c>
      <c r="BR130" s="2">
        <f t="shared" si="143"/>
        <v>326.0005097890172</v>
      </c>
      <c r="BS130" s="2">
        <f t="shared" si="144"/>
        <v>530.23234482825956</v>
      </c>
      <c r="BU130" s="2">
        <f t="shared" si="145"/>
        <v>3.3716199397597926</v>
      </c>
      <c r="BV130" s="2">
        <f t="shared" si="146"/>
        <v>5.2240627552136765</v>
      </c>
      <c r="BW130" s="2">
        <f t="shared" si="147"/>
        <v>7.785034100145757</v>
      </c>
      <c r="BX130" s="2">
        <f t="shared" si="148"/>
        <v>10.986158444190615</v>
      </c>
      <c r="BY130" s="2">
        <f t="shared" si="149"/>
        <v>14.411017197910809</v>
      </c>
      <c r="CA130" s="2">
        <f t="shared" si="150"/>
        <v>1.3341407542907611</v>
      </c>
      <c r="CB130" s="2">
        <f t="shared" si="151"/>
        <v>2.0671472909842827</v>
      </c>
      <c r="CC130" s="2">
        <f t="shared" si="152"/>
        <v>3.0805166217185556</v>
      </c>
      <c r="CD130" s="2">
        <f t="shared" si="163"/>
        <v>4.3471927368345398</v>
      </c>
      <c r="CE130" s="2">
        <f t="shared" si="153"/>
        <v>5.7023999436566424</v>
      </c>
      <c r="CG130" s="2">
        <f t="shared" si="154"/>
        <v>50.643236325748752</v>
      </c>
      <c r="CH130" s="2">
        <f t="shared" si="155"/>
        <v>78.46775420116802</v>
      </c>
      <c r="CI130" s="2">
        <f t="shared" si="156"/>
        <v>116.93468682172491</v>
      </c>
      <c r="CJ130" s="2">
        <f t="shared" si="157"/>
        <v>165.01700320377859</v>
      </c>
      <c r="CK130" s="2">
        <f t="shared" si="158"/>
        <v>216.45991027690442</v>
      </c>
    </row>
    <row r="131" spans="1:89">
      <c r="A131" s="2">
        <v>1</v>
      </c>
      <c r="B131" s="2">
        <f t="shared" si="120"/>
        <v>1352.1739130434783</v>
      </c>
      <c r="C131" s="3">
        <v>12</v>
      </c>
      <c r="D131" s="2">
        <f t="shared" si="174"/>
        <v>53.136000000000003</v>
      </c>
      <c r="E131" s="2">
        <f t="shared" si="175"/>
        <v>31.92</v>
      </c>
      <c r="F131" s="2">
        <f t="shared" si="176"/>
        <v>3.1159999999999997</v>
      </c>
      <c r="G131" s="2">
        <f t="shared" si="177"/>
        <v>1.532</v>
      </c>
      <c r="H131" s="3">
        <f t="shared" si="165"/>
        <v>89.704000000000008</v>
      </c>
      <c r="J131" s="2">
        <f t="shared" si="121"/>
        <v>59.234816730580576</v>
      </c>
      <c r="K131" s="2">
        <f t="shared" si="122"/>
        <v>35.583697493980196</v>
      </c>
      <c r="L131" s="2">
        <f t="shared" si="123"/>
        <v>3.4736466601266383</v>
      </c>
      <c r="M131" s="2">
        <f t="shared" si="124"/>
        <v>1.7078391153125834</v>
      </c>
      <c r="N131" s="3">
        <f t="shared" si="164"/>
        <v>99.999999999999986</v>
      </c>
      <c r="O131" s="2">
        <v>8.0000000000000002E-3</v>
      </c>
      <c r="P131" s="2">
        <f t="shared" si="96"/>
        <v>8.5443651466989803E-2</v>
      </c>
      <c r="Q131" s="2">
        <f t="shared" si="97"/>
        <v>0.21798457068553226</v>
      </c>
      <c r="R131" s="2">
        <v>0.3</v>
      </c>
      <c r="S131" s="2">
        <f t="shared" si="159"/>
        <v>4.7838326909418E-2</v>
      </c>
      <c r="T131" s="2">
        <v>0.12</v>
      </c>
      <c r="U131" s="2">
        <f t="shared" si="98"/>
        <v>0.6764970013199374</v>
      </c>
      <c r="V131" s="2">
        <f t="shared" si="99"/>
        <v>1.1926187377108521</v>
      </c>
      <c r="W131" s="2">
        <v>0.06</v>
      </c>
      <c r="X131" s="2">
        <f t="shared" si="125"/>
        <v>0.3542564910019555</v>
      </c>
      <c r="Y131" s="2">
        <v>2.6700000000000002E-2</v>
      </c>
      <c r="Z131" s="2">
        <v>0.21</v>
      </c>
      <c r="AA131" s="2">
        <v>0.442</v>
      </c>
      <c r="AB131" s="2">
        <v>0.5</v>
      </c>
      <c r="AC131" s="2">
        <f t="shared" si="126"/>
        <v>0.11443417461874608</v>
      </c>
      <c r="AD131" s="2">
        <f t="shared" si="100"/>
        <v>0.13701091111076683</v>
      </c>
      <c r="AE131" s="2">
        <f t="shared" si="101"/>
        <v>0.73974471263537811</v>
      </c>
      <c r="AF131" s="2">
        <f t="shared" si="102"/>
        <v>1.4977961448293411</v>
      </c>
      <c r="AG131" s="2">
        <f t="shared" si="103"/>
        <v>8.1580441569864632</v>
      </c>
      <c r="AH131" s="2">
        <f t="shared" si="127"/>
        <v>0.53574109778710477</v>
      </c>
      <c r="AI131" s="2">
        <f t="shared" si="104"/>
        <v>7.5640632959555615E-2</v>
      </c>
      <c r="AJ131" s="2">
        <f t="shared" si="105"/>
        <v>0.4689017674020261</v>
      </c>
      <c r="AK131" s="2">
        <f t="shared" si="106"/>
        <v>0.80993974020769155</v>
      </c>
      <c r="AL131" s="2">
        <f t="shared" si="107"/>
        <v>5.3160132126945312</v>
      </c>
      <c r="AM131" s="2">
        <f t="shared" si="128"/>
        <v>0.33058157452005266</v>
      </c>
      <c r="AN131" s="2">
        <f t="shared" si="108"/>
        <v>4.1759486949887119E-2</v>
      </c>
      <c r="AO131" s="2">
        <f t="shared" si="109"/>
        <v>0.29722262791098469</v>
      </c>
      <c r="AP131" s="2">
        <f t="shared" si="110"/>
        <v>0.43797841584273006</v>
      </c>
      <c r="AQ131" s="2">
        <f t="shared" si="111"/>
        <v>3.4640651525943573</v>
      </c>
      <c r="AR131" s="2">
        <f t="shared" si="129"/>
        <v>0.20487343863181501</v>
      </c>
      <c r="AS131" s="2">
        <f t="shared" si="112"/>
        <v>2.3054470620971879E-2</v>
      </c>
      <c r="AT131" s="2">
        <f t="shared" si="113"/>
        <v>0.18840042133296073</v>
      </c>
      <c r="AU131" s="2">
        <f t="shared" si="114"/>
        <v>0.23683872172381334</v>
      </c>
      <c r="AV131" s="2">
        <f t="shared" si="115"/>
        <v>2.2572832123071889</v>
      </c>
      <c r="AW131" s="2">
        <f t="shared" si="130"/>
        <v>0.12747381541525554</v>
      </c>
      <c r="AX131" s="2">
        <f t="shared" si="116"/>
        <v>1.2727853104399606E-2</v>
      </c>
      <c r="AY131" s="2">
        <f t="shared" si="117"/>
        <v>0.11942132067100732</v>
      </c>
      <c r="AZ131" s="2">
        <f t="shared" si="118"/>
        <v>0.12807156261305766</v>
      </c>
      <c r="BA131" s="2">
        <f t="shared" si="119"/>
        <v>1.4709098345762339</v>
      </c>
      <c r="BB131" s="2">
        <f t="shared" si="131"/>
        <v>7.9603369014168909E-2</v>
      </c>
      <c r="BD131" s="2">
        <f t="shared" si="160"/>
        <v>3687.1403104645387</v>
      </c>
      <c r="BE131" s="2">
        <f t="shared" si="161"/>
        <v>9251.6462581649739</v>
      </c>
      <c r="BF131" s="2">
        <f t="shared" si="132"/>
        <v>38.448243136277419</v>
      </c>
      <c r="BG131" s="2">
        <f t="shared" si="133"/>
        <v>36.807329682492814</v>
      </c>
      <c r="BH131" s="2">
        <f t="shared" si="162"/>
        <v>1.8298028597756257</v>
      </c>
      <c r="BI131" s="2">
        <f t="shared" si="134"/>
        <v>2.4443990543172078</v>
      </c>
      <c r="BJ131" s="2">
        <f t="shared" si="135"/>
        <v>150.80029263294654</v>
      </c>
      <c r="BK131" s="2">
        <f t="shared" si="136"/>
        <v>124.27672193202143</v>
      </c>
      <c r="BL131" s="2">
        <f t="shared" si="137"/>
        <v>216.3120323641335</v>
      </c>
      <c r="BM131" s="2">
        <f t="shared" si="138"/>
        <v>192.41260009145242</v>
      </c>
      <c r="BN131" s="2">
        <f t="shared" si="139"/>
        <v>286.50927281144379</v>
      </c>
      <c r="BO131" s="2">
        <f t="shared" si="140"/>
        <v>286.43955328772063</v>
      </c>
      <c r="BP131" s="2">
        <f t="shared" si="141"/>
        <v>335.16239284692375</v>
      </c>
      <c r="BQ131" s="2">
        <f t="shared" si="142"/>
        <v>403.64418831485142</v>
      </c>
      <c r="BR131" s="2">
        <f t="shared" si="143"/>
        <v>322.83460501713773</v>
      </c>
      <c r="BS131" s="2">
        <f t="shared" si="144"/>
        <v>528.50403032983354</v>
      </c>
      <c r="BU131" s="2">
        <f t="shared" si="145"/>
        <v>3.376412334283867</v>
      </c>
      <c r="BV131" s="2">
        <f t="shared" si="146"/>
        <v>5.227562057645609</v>
      </c>
      <c r="BW131" s="2">
        <f t="shared" si="147"/>
        <v>7.7821334978278491</v>
      </c>
      <c r="BX131" s="2">
        <f t="shared" si="148"/>
        <v>10.966407826831359</v>
      </c>
      <c r="BY131" s="2">
        <f t="shared" si="149"/>
        <v>14.358662660095479</v>
      </c>
      <c r="CA131" s="2">
        <f t="shared" si="150"/>
        <v>1.3432930579500042</v>
      </c>
      <c r="CB131" s="2">
        <f t="shared" si="151"/>
        <v>2.0797660732179426</v>
      </c>
      <c r="CC131" s="2">
        <f t="shared" si="152"/>
        <v>3.0960927957543283</v>
      </c>
      <c r="CD131" s="2">
        <f t="shared" si="163"/>
        <v>4.36294446470668</v>
      </c>
      <c r="CE131" s="2">
        <f t="shared" si="153"/>
        <v>5.7125404018058532</v>
      </c>
      <c r="CG131" s="2">
        <f t="shared" si="154"/>
        <v>50.841421212517837</v>
      </c>
      <c r="CH131" s="2">
        <f t="shared" si="155"/>
        <v>78.71570713939704</v>
      </c>
      <c r="CI131" s="2">
        <f t="shared" si="156"/>
        <v>117.18199316998655</v>
      </c>
      <c r="CJ131" s="2">
        <f t="shared" si="157"/>
        <v>165.13023419885141</v>
      </c>
      <c r="CK131" s="2">
        <f t="shared" si="158"/>
        <v>216.21020896584341</v>
      </c>
    </row>
    <row r="132" spans="1:89">
      <c r="A132" s="2">
        <v>1</v>
      </c>
      <c r="B132" s="2">
        <f t="shared" si="120"/>
        <v>1352.608695652174</v>
      </c>
      <c r="C132" s="3">
        <v>12.1</v>
      </c>
      <c r="D132" s="2">
        <f t="shared" si="174"/>
        <v>53.153799999999997</v>
      </c>
      <c r="E132" s="2">
        <f t="shared" si="175"/>
        <v>31.911000000000001</v>
      </c>
      <c r="F132" s="2">
        <f t="shared" si="176"/>
        <v>3.0252999999999997</v>
      </c>
      <c r="G132" s="2">
        <f t="shared" si="177"/>
        <v>1.5281</v>
      </c>
      <c r="H132" s="3">
        <f t="shared" si="165"/>
        <v>89.618199999999987</v>
      </c>
      <c r="J132" s="2">
        <f t="shared" si="121"/>
        <v>59.311389873931866</v>
      </c>
      <c r="K132" s="2">
        <f t="shared" si="122"/>
        <v>35.60772253850223</v>
      </c>
      <c r="L132" s="2">
        <f t="shared" si="123"/>
        <v>3.3757651905528121</v>
      </c>
      <c r="M132" s="2">
        <f t="shared" si="124"/>
        <v>1.7051223970131071</v>
      </c>
      <c r="N132" s="3">
        <f t="shared" si="164"/>
        <v>100.00000000000001</v>
      </c>
      <c r="O132" s="2">
        <v>8.0000000000000002E-3</v>
      </c>
      <c r="P132" s="2">
        <f t="shared" si="96"/>
        <v>8.5322019361397231E-2</v>
      </c>
      <c r="Q132" s="2">
        <f t="shared" si="97"/>
        <v>0.21790868541211458</v>
      </c>
      <c r="R132" s="2">
        <v>0.3</v>
      </c>
      <c r="S132" s="2">
        <f t="shared" si="159"/>
        <v>4.7597591848740753E-2</v>
      </c>
      <c r="T132" s="2">
        <v>0.12</v>
      </c>
      <c r="U132" s="2">
        <f t="shared" si="98"/>
        <v>0.67651571187122672</v>
      </c>
      <c r="V132" s="2">
        <f t="shared" si="99"/>
        <v>1.1916332102863421</v>
      </c>
      <c r="W132" s="2">
        <v>0.06</v>
      </c>
      <c r="X132" s="2">
        <f t="shared" si="125"/>
        <v>0.35331531801131894</v>
      </c>
      <c r="Y132" s="2">
        <v>2.6700000000000002E-2</v>
      </c>
      <c r="Z132" s="2">
        <v>0.21</v>
      </c>
      <c r="AA132" s="2">
        <v>0.442</v>
      </c>
      <c r="AB132" s="2">
        <v>0.5</v>
      </c>
      <c r="AC132" s="2">
        <f t="shared" si="126"/>
        <v>0.11405885255450343</v>
      </c>
      <c r="AD132" s="2">
        <f t="shared" si="100"/>
        <v>0.1369138228180527</v>
      </c>
      <c r="AE132" s="2">
        <f t="shared" si="101"/>
        <v>0.73807032678650542</v>
      </c>
      <c r="AF132" s="2">
        <f t="shared" si="102"/>
        <v>1.4945554175498361</v>
      </c>
      <c r="AG132" s="2">
        <f t="shared" si="103"/>
        <v>8.150484352535857</v>
      </c>
      <c r="AH132" s="2">
        <f t="shared" si="127"/>
        <v>0.53344394104338133</v>
      </c>
      <c r="AI132" s="2">
        <f t="shared" si="104"/>
        <v>7.5587032703529858E-2</v>
      </c>
      <c r="AJ132" s="2">
        <f t="shared" si="105"/>
        <v>0.46784042492746836</v>
      </c>
      <c r="AK132" s="2">
        <f t="shared" si="106"/>
        <v>0.80818730292181162</v>
      </c>
      <c r="AL132" s="2">
        <f t="shared" si="107"/>
        <v>5.3110870294609676</v>
      </c>
      <c r="AM132" s="2">
        <f t="shared" si="128"/>
        <v>0.329262080202749</v>
      </c>
      <c r="AN132" s="2">
        <f t="shared" si="108"/>
        <v>4.1729895457795624E-2</v>
      </c>
      <c r="AO132" s="2">
        <f t="shared" si="109"/>
        <v>0.29654987506309205</v>
      </c>
      <c r="AP132" s="2">
        <f t="shared" si="110"/>
        <v>0.4370307778046994</v>
      </c>
      <c r="AQ132" s="2">
        <f t="shared" si="111"/>
        <v>3.4608551117250217</v>
      </c>
      <c r="AR132" s="2">
        <f t="shared" si="129"/>
        <v>0.20411018619702775</v>
      </c>
      <c r="AS132" s="2">
        <f t="shared" si="112"/>
        <v>2.3038133825793516E-2</v>
      </c>
      <c r="AT132" s="2">
        <f t="shared" si="113"/>
        <v>0.18797398367951976</v>
      </c>
      <c r="AU132" s="2">
        <f t="shared" si="114"/>
        <v>0.23632628235816064</v>
      </c>
      <c r="AV132" s="2">
        <f t="shared" si="115"/>
        <v>2.2551914585306334</v>
      </c>
      <c r="AW132" s="2">
        <f t="shared" si="130"/>
        <v>0.12702908695717416</v>
      </c>
      <c r="AX132" s="2">
        <f t="shared" si="116"/>
        <v>1.271883392835148E-2</v>
      </c>
      <c r="AY132" s="2">
        <f t="shared" si="117"/>
        <v>0.11915101475875164</v>
      </c>
      <c r="AZ132" s="2">
        <f t="shared" si="118"/>
        <v>0.12779445881083348</v>
      </c>
      <c r="BA132" s="2">
        <f t="shared" si="119"/>
        <v>1.4695467884220463</v>
      </c>
      <c r="BB132" s="2">
        <f t="shared" si="131"/>
        <v>7.9342292195731204E-2</v>
      </c>
      <c r="BD132" s="2">
        <f t="shared" si="160"/>
        <v>3623.3139999109835</v>
      </c>
      <c r="BE132" s="2">
        <f t="shared" si="161"/>
        <v>9205.1311155347757</v>
      </c>
      <c r="BF132" s="2">
        <f t="shared" si="132"/>
        <v>38.470746047344498</v>
      </c>
      <c r="BG132" s="2">
        <f t="shared" si="133"/>
        <v>36.821076925177536</v>
      </c>
      <c r="BH132" s="2">
        <f t="shared" si="162"/>
        <v>1.8197679902915431</v>
      </c>
      <c r="BI132" s="2">
        <f t="shared" si="134"/>
        <v>2.4392368141186487</v>
      </c>
      <c r="BJ132" s="2">
        <f t="shared" si="135"/>
        <v>151.29960442374693</v>
      </c>
      <c r="BK132" s="2">
        <f t="shared" si="136"/>
        <v>124.50005153939107</v>
      </c>
      <c r="BL132" s="2">
        <f t="shared" si="137"/>
        <v>216.67802343344653</v>
      </c>
      <c r="BM132" s="2">
        <f t="shared" si="138"/>
        <v>192.61314078022923</v>
      </c>
      <c r="BN132" s="2">
        <f t="shared" si="139"/>
        <v>286.31329428944105</v>
      </c>
      <c r="BO132" s="2">
        <f t="shared" si="140"/>
        <v>286.43850982492489</v>
      </c>
      <c r="BP132" s="2">
        <f t="shared" si="141"/>
        <v>333.73101357699642</v>
      </c>
      <c r="BQ132" s="2">
        <f t="shared" si="142"/>
        <v>403.06639348230721</v>
      </c>
      <c r="BR132" s="2">
        <f t="shared" si="143"/>
        <v>319.6810153314442</v>
      </c>
      <c r="BS132" s="2">
        <f t="shared" si="144"/>
        <v>526.77822028852449</v>
      </c>
      <c r="BU132" s="2">
        <f t="shared" si="145"/>
        <v>3.3812170076497776</v>
      </c>
      <c r="BV132" s="2">
        <f t="shared" si="146"/>
        <v>5.231056689939563</v>
      </c>
      <c r="BW132" s="2">
        <f t="shared" si="147"/>
        <v>7.7791996797644938</v>
      </c>
      <c r="BX132" s="2">
        <f t="shared" si="148"/>
        <v>10.946621531503828</v>
      </c>
      <c r="BY132" s="2">
        <f t="shared" si="149"/>
        <v>14.306431649431845</v>
      </c>
      <c r="CA132" s="2">
        <f t="shared" si="150"/>
        <v>1.3525070960616967</v>
      </c>
      <c r="CB132" s="2">
        <f t="shared" si="151"/>
        <v>2.0924540711339916</v>
      </c>
      <c r="CC132" s="2">
        <f t="shared" si="152"/>
        <v>3.1117265602173241</v>
      </c>
      <c r="CD132" s="2">
        <f t="shared" si="163"/>
        <v>4.3787143107835123</v>
      </c>
      <c r="CE132" s="2">
        <f t="shared" si="153"/>
        <v>5.7226585224790805</v>
      </c>
      <c r="CG132" s="2">
        <f t="shared" si="154"/>
        <v>51.040575814028024</v>
      </c>
      <c r="CH132" s="2">
        <f t="shared" si="155"/>
        <v>78.964510401514545</v>
      </c>
      <c r="CI132" s="2">
        <f t="shared" si="156"/>
        <v>117.4295616427967</v>
      </c>
      <c r="CJ132" s="2">
        <f t="shared" si="157"/>
        <v>165.24282970366048</v>
      </c>
      <c r="CK132" s="2">
        <f t="shared" si="158"/>
        <v>215.96026152092222</v>
      </c>
    </row>
    <row r="133" spans="1:89">
      <c r="A133" s="2">
        <v>1</v>
      </c>
      <c r="B133" s="2">
        <f t="shared" si="120"/>
        <v>1353.0434782608695</v>
      </c>
      <c r="C133" s="3">
        <v>12.2</v>
      </c>
      <c r="D133" s="2">
        <f t="shared" si="174"/>
        <v>53.171599999999998</v>
      </c>
      <c r="E133" s="2">
        <f t="shared" si="175"/>
        <v>31.902000000000001</v>
      </c>
      <c r="F133" s="2">
        <f t="shared" si="176"/>
        <v>2.9345999999999997</v>
      </c>
      <c r="G133" s="2">
        <f t="shared" si="177"/>
        <v>1.5242</v>
      </c>
      <c r="H133" s="3">
        <f t="shared" si="165"/>
        <v>89.532399999999996</v>
      </c>
      <c r="J133" s="2">
        <f t="shared" si="121"/>
        <v>59.388109779253099</v>
      </c>
      <c r="K133" s="2">
        <f t="shared" si="122"/>
        <v>35.631793630015508</v>
      </c>
      <c r="L133" s="2">
        <f t="shared" si="123"/>
        <v>3.2776961189468841</v>
      </c>
      <c r="M133" s="2">
        <f t="shared" si="124"/>
        <v>1.702400471784516</v>
      </c>
      <c r="N133" s="3">
        <f t="shared" si="164"/>
        <v>100</v>
      </c>
      <c r="O133" s="2">
        <v>8.0000000000000002E-3</v>
      </c>
      <c r="P133" s="2">
        <f t="shared" si="96"/>
        <v>8.5200625304162947E-2</v>
      </c>
      <c r="Q133" s="2">
        <f t="shared" si="97"/>
        <v>0.21783286711256544</v>
      </c>
      <c r="R133" s="2">
        <v>0.3</v>
      </c>
      <c r="S133" s="2">
        <f t="shared" si="159"/>
        <v>4.7356660608695193E-2</v>
      </c>
      <c r="T133" s="2">
        <v>0.12</v>
      </c>
      <c r="U133" s="2">
        <f t="shared" si="98"/>
        <v>0.67653441293461036</v>
      </c>
      <c r="V133" s="2">
        <f t="shared" si="99"/>
        <v>1.1906490235906591</v>
      </c>
      <c r="W133" s="2">
        <v>0.06</v>
      </c>
      <c r="X133" s="2">
        <f t="shared" si="125"/>
        <v>0.35237437470758176</v>
      </c>
      <c r="Y133" s="2">
        <v>2.6700000000000002E-2</v>
      </c>
      <c r="Z133" s="2">
        <v>0.21</v>
      </c>
      <c r="AA133" s="2">
        <v>0.442</v>
      </c>
      <c r="AB133" s="2">
        <v>0.5</v>
      </c>
      <c r="AC133" s="2">
        <f t="shared" si="126"/>
        <v>0.11368281113876096</v>
      </c>
      <c r="AD133" s="2">
        <f t="shared" si="100"/>
        <v>0.13681685518408457</v>
      </c>
      <c r="AE133" s="2">
        <f t="shared" si="101"/>
        <v>0.73640062314753896</v>
      </c>
      <c r="AF133" s="2">
        <f t="shared" si="102"/>
        <v>1.4913234293899156</v>
      </c>
      <c r="AG133" s="2">
        <f t="shared" si="103"/>
        <v>8.142935590314238</v>
      </c>
      <c r="AH133" s="2">
        <f t="shared" si="127"/>
        <v>0.53115211855600286</v>
      </c>
      <c r="AI133" s="2">
        <f t="shared" si="104"/>
        <v>7.5533499060475628E-2</v>
      </c>
      <c r="AJ133" s="2">
        <f t="shared" si="105"/>
        <v>0.46678205036395204</v>
      </c>
      <c r="AK133" s="2">
        <f t="shared" si="106"/>
        <v>0.80643959135262566</v>
      </c>
      <c r="AL133" s="2">
        <f t="shared" si="107"/>
        <v>5.3061680416573465</v>
      </c>
      <c r="AM133" s="2">
        <f t="shared" si="128"/>
        <v>0.32794560319205479</v>
      </c>
      <c r="AN133" s="2">
        <f t="shared" si="108"/>
        <v>4.170034074122287E-2</v>
      </c>
      <c r="AO133" s="2">
        <f t="shared" si="109"/>
        <v>0.29587900348411433</v>
      </c>
      <c r="AP133" s="2">
        <f t="shared" si="110"/>
        <v>0.43608569521840007</v>
      </c>
      <c r="AQ133" s="2">
        <f t="shared" si="111"/>
        <v>3.4576497596021425</v>
      </c>
      <c r="AR133" s="2">
        <f t="shared" si="129"/>
        <v>0.20334864978130518</v>
      </c>
      <c r="AS133" s="2">
        <f t="shared" si="112"/>
        <v>2.3021817333549358E-2</v>
      </c>
      <c r="AT133" s="2">
        <f t="shared" si="113"/>
        <v>0.18754873850546261</v>
      </c>
      <c r="AU133" s="2">
        <f t="shared" si="114"/>
        <v>0.23581522486407866</v>
      </c>
      <c r="AV133" s="2">
        <f t="shared" si="115"/>
        <v>2.2531027600744027</v>
      </c>
      <c r="AW133" s="2">
        <f t="shared" si="130"/>
        <v>0.12658534010174363</v>
      </c>
      <c r="AX133" s="2">
        <f t="shared" si="116"/>
        <v>1.2709825961095274E-2</v>
      </c>
      <c r="AY133" s="2">
        <f t="shared" si="117"/>
        <v>0.11888146472305863</v>
      </c>
      <c r="AZ133" s="2">
        <f t="shared" si="118"/>
        <v>0.12751810226163493</v>
      </c>
      <c r="BA133" s="2">
        <f t="shared" si="119"/>
        <v>1.4681857332013353</v>
      </c>
      <c r="BB133" s="2">
        <f t="shared" si="131"/>
        <v>7.9081780306464025E-2</v>
      </c>
      <c r="BD133" s="2">
        <f t="shared" si="160"/>
        <v>3560.1820072521614</v>
      </c>
      <c r="BE133" s="2">
        <f t="shared" si="161"/>
        <v>9158.8610408767217</v>
      </c>
      <c r="BF133" s="2">
        <f t="shared" si="132"/>
        <v>38.493089628064823</v>
      </c>
      <c r="BG133" s="2">
        <f t="shared" si="133"/>
        <v>36.834781947332345</v>
      </c>
      <c r="BH133" s="2">
        <f t="shared" si="162"/>
        <v>1.8097419029826016</v>
      </c>
      <c r="BI133" s="2">
        <f t="shared" si="134"/>
        <v>2.4340770197650743</v>
      </c>
      <c r="BJ133" s="2">
        <f t="shared" si="135"/>
        <v>151.80029669889382</v>
      </c>
      <c r="BK133" s="2">
        <f t="shared" si="136"/>
        <v>124.72382404069846</v>
      </c>
      <c r="BL133" s="2">
        <f t="shared" si="137"/>
        <v>217.0425545947993</v>
      </c>
      <c r="BM133" s="2">
        <f t="shared" si="138"/>
        <v>192.81338187706999</v>
      </c>
      <c r="BN133" s="2">
        <f t="shared" si="139"/>
        <v>286.11165884523507</v>
      </c>
      <c r="BO133" s="2">
        <f t="shared" si="140"/>
        <v>286.43583071853396</v>
      </c>
      <c r="BP133" s="2">
        <f t="shared" si="141"/>
        <v>332.29394865860047</v>
      </c>
      <c r="BQ133" s="2">
        <f t="shared" si="142"/>
        <v>402.4862914755555</v>
      </c>
      <c r="BR133" s="2">
        <f t="shared" si="143"/>
        <v>316.53988212551315</v>
      </c>
      <c r="BS133" s="2">
        <f t="shared" si="144"/>
        <v>525.05495522161448</v>
      </c>
      <c r="BU133" s="2">
        <f t="shared" si="145"/>
        <v>3.3860339995777071</v>
      </c>
      <c r="BV133" s="2">
        <f t="shared" si="146"/>
        <v>5.2345465802610498</v>
      </c>
      <c r="BW133" s="2">
        <f t="shared" si="147"/>
        <v>7.7762325599779549</v>
      </c>
      <c r="BX133" s="2">
        <f t="shared" si="148"/>
        <v>10.926799893943839</v>
      </c>
      <c r="BY133" s="2">
        <f t="shared" si="149"/>
        <v>14.254325055388039</v>
      </c>
      <c r="CA133" s="2">
        <f t="shared" si="150"/>
        <v>1.3617831243868224</v>
      </c>
      <c r="CB133" s="2">
        <f t="shared" si="151"/>
        <v>2.1052113468752132</v>
      </c>
      <c r="CC133" s="2">
        <f t="shared" si="152"/>
        <v>3.1274175843497156</v>
      </c>
      <c r="CD133" s="2">
        <f t="shared" si="163"/>
        <v>4.3945015617032217</v>
      </c>
      <c r="CE133" s="2">
        <f t="shared" si="153"/>
        <v>5.7327538094338664</v>
      </c>
      <c r="CG133" s="2">
        <f t="shared" si="154"/>
        <v>51.240705625960935</v>
      </c>
      <c r="CH133" s="2">
        <f t="shared" si="155"/>
        <v>79.214166319058975</v>
      </c>
      <c r="CI133" s="2">
        <f t="shared" si="156"/>
        <v>117.67738998915466</v>
      </c>
      <c r="CJ133" s="2">
        <f t="shared" si="157"/>
        <v>165.35478877919877</v>
      </c>
      <c r="CK133" s="2">
        <f t="shared" si="158"/>
        <v>215.71008269585911</v>
      </c>
    </row>
    <row r="134" spans="1:89">
      <c r="A134" s="2">
        <v>1</v>
      </c>
      <c r="B134" s="2">
        <f t="shared" si="120"/>
        <v>1353.4782608695652</v>
      </c>
      <c r="C134" s="3">
        <v>12.3</v>
      </c>
      <c r="D134" s="2">
        <f>$D$5+$D$7*$C134</f>
        <v>53.189399999999999</v>
      </c>
      <c r="E134" s="2">
        <f>$E$5+$E$7*$C134</f>
        <v>31.893000000000001</v>
      </c>
      <c r="F134" s="2">
        <f>$F$5+$F$7*$C134</f>
        <v>2.8438999999999997</v>
      </c>
      <c r="G134" s="2">
        <f>$G$5+$G$7*$C134</f>
        <v>1.5203</v>
      </c>
      <c r="H134" s="3">
        <f t="shared" si="165"/>
        <v>89.446600000000018</v>
      </c>
      <c r="J134" s="2">
        <f t="shared" si="121"/>
        <v>59.464976868880413</v>
      </c>
      <c r="K134" s="2">
        <f t="shared" si="122"/>
        <v>35.655910901029209</v>
      </c>
      <c r="L134" s="2">
        <f t="shared" si="123"/>
        <v>3.1794389054474954</v>
      </c>
      <c r="M134" s="2">
        <f t="shared" si="124"/>
        <v>1.6996733246428593</v>
      </c>
      <c r="N134" s="3">
        <f t="shared" si="164"/>
        <v>99.999999999999972</v>
      </c>
      <c r="O134" s="2">
        <v>8.0000000000000002E-3</v>
      </c>
      <c r="P134" s="2">
        <f t="shared" si="96"/>
        <v>8.5079468719819723E-2</v>
      </c>
      <c r="Q134" s="2">
        <f t="shared" si="97"/>
        <v>0.21775711570284534</v>
      </c>
      <c r="R134" s="2">
        <v>0.3</v>
      </c>
      <c r="S134" s="2">
        <f t="shared" si="159"/>
        <v>4.7115532141283528E-2</v>
      </c>
      <c r="T134" s="2">
        <v>0.12</v>
      </c>
      <c r="U134" s="2">
        <f t="shared" si="98"/>
        <v>0.67655310451729611</v>
      </c>
      <c r="V134" s="2">
        <f t="shared" si="99"/>
        <v>1.1896661752250008</v>
      </c>
      <c r="W134" s="2">
        <v>0.06</v>
      </c>
      <c r="X134" s="2">
        <f t="shared" si="125"/>
        <v>0.3514336576023292</v>
      </c>
      <c r="Y134" s="2">
        <v>2.6700000000000002E-2</v>
      </c>
      <c r="Z134" s="2">
        <v>0.21</v>
      </c>
      <c r="AA134" s="2">
        <v>0.442</v>
      </c>
      <c r="AB134" s="2">
        <v>0.5</v>
      </c>
      <c r="AC134" s="2">
        <f t="shared" si="126"/>
        <v>0.11330604830144463</v>
      </c>
      <c r="AD134" s="2">
        <f t="shared" si="100"/>
        <v>0.13672000800836609</v>
      </c>
      <c r="AE134" s="2">
        <f t="shared" si="101"/>
        <v>0.7347355863704419</v>
      </c>
      <c r="AF134" s="2">
        <f t="shared" si="102"/>
        <v>1.4881001525905009</v>
      </c>
      <c r="AG134" s="2">
        <f t="shared" si="103"/>
        <v>8.1353978493795669</v>
      </c>
      <c r="AH134" s="2">
        <f t="shared" si="127"/>
        <v>0.52886560947466488</v>
      </c>
      <c r="AI134" s="2">
        <f t="shared" si="104"/>
        <v>7.5480031919703372E-2</v>
      </c>
      <c r="AJ134" s="2">
        <f t="shared" si="105"/>
        <v>0.46572663398282138</v>
      </c>
      <c r="AK134" s="2">
        <f t="shared" si="106"/>
        <v>0.80469659048929199</v>
      </c>
      <c r="AL134" s="2">
        <f t="shared" si="107"/>
        <v>5.3012562356372408</v>
      </c>
      <c r="AM134" s="2">
        <f t="shared" si="128"/>
        <v>0.32663213175387079</v>
      </c>
      <c r="AN134" s="2">
        <f t="shared" si="108"/>
        <v>4.1670822739059657E-2</v>
      </c>
      <c r="AO134" s="2">
        <f t="shared" si="109"/>
        <v>0.29521000700735117</v>
      </c>
      <c r="AP134" s="2">
        <f t="shared" si="110"/>
        <v>0.43514315996665448</v>
      </c>
      <c r="AQ134" s="2">
        <f t="shared" si="111"/>
        <v>3.4544490873333227</v>
      </c>
      <c r="AR134" s="2">
        <f t="shared" si="129"/>
        <v>0.20258882274546383</v>
      </c>
      <c r="AS134" s="2">
        <f t="shared" si="112"/>
        <v>2.300552111050241E-2</v>
      </c>
      <c r="AT134" s="2">
        <f t="shared" si="113"/>
        <v>0.1871246819019049</v>
      </c>
      <c r="AU134" s="2">
        <f t="shared" si="114"/>
        <v>0.23530554485216867</v>
      </c>
      <c r="AV134" s="2">
        <f t="shared" si="115"/>
        <v>2.2510171111439563</v>
      </c>
      <c r="AW134" s="2">
        <f t="shared" si="130"/>
        <v>0.12614257107066837</v>
      </c>
      <c r="AX134" s="2">
        <f t="shared" si="116"/>
        <v>1.2700829184005575E-2</v>
      </c>
      <c r="AY134" s="2">
        <f t="shared" si="117"/>
        <v>0.11861266808620489</v>
      </c>
      <c r="AZ134" s="2">
        <f t="shared" si="118"/>
        <v>0.12724249059187565</v>
      </c>
      <c r="BA134" s="2">
        <f t="shared" si="119"/>
        <v>1.466826665138214</v>
      </c>
      <c r="BB134" s="2">
        <f t="shared" si="131"/>
        <v>7.8821831182816771E-2</v>
      </c>
      <c r="BD134" s="2">
        <f t="shared" si="160"/>
        <v>3497.7421318051915</v>
      </c>
      <c r="BE134" s="2">
        <f t="shared" si="161"/>
        <v>9112.8356838923992</v>
      </c>
      <c r="BF134" s="2">
        <f t="shared" si="132"/>
        <v>38.515272584431017</v>
      </c>
      <c r="BG134" s="2">
        <f t="shared" si="133"/>
        <v>36.848444472837215</v>
      </c>
      <c r="BH134" s="2">
        <f t="shared" si="162"/>
        <v>1.7997246565911835</v>
      </c>
      <c r="BI134" s="2">
        <f t="shared" si="134"/>
        <v>2.4289196834791076</v>
      </c>
      <c r="BJ134" s="2">
        <f t="shared" si="135"/>
        <v>152.30237043844576</v>
      </c>
      <c r="BK134" s="2">
        <f t="shared" si="136"/>
        <v>124.94803986507038</v>
      </c>
      <c r="BL134" s="2">
        <f t="shared" si="137"/>
        <v>217.40560279373065</v>
      </c>
      <c r="BM134" s="2">
        <f t="shared" si="138"/>
        <v>193.01331863248998</v>
      </c>
      <c r="BN134" s="2">
        <f t="shared" si="139"/>
        <v>285.90434295956771</v>
      </c>
      <c r="BO134" s="2">
        <f t="shared" si="140"/>
        <v>286.43150967984315</v>
      </c>
      <c r="BP134" s="2">
        <f t="shared" si="141"/>
        <v>330.85125614586309</v>
      </c>
      <c r="BQ134" s="2">
        <f t="shared" si="142"/>
        <v>401.90389281433852</v>
      </c>
      <c r="BR134" s="2">
        <f t="shared" si="143"/>
        <v>313.41134547389595</v>
      </c>
      <c r="BS134" s="2">
        <f t="shared" si="144"/>
        <v>523.33427546756798</v>
      </c>
      <c r="BU134" s="2">
        <f t="shared" si="145"/>
        <v>3.3908633499353189</v>
      </c>
      <c r="BV134" s="2">
        <f t="shared" si="146"/>
        <v>5.2380316562553819</v>
      </c>
      <c r="BW134" s="2">
        <f t="shared" si="147"/>
        <v>7.7732320530106982</v>
      </c>
      <c r="BX134" s="2">
        <f t="shared" si="148"/>
        <v>10.906943252668412</v>
      </c>
      <c r="BY134" s="2">
        <f t="shared" si="149"/>
        <v>14.202343761168621</v>
      </c>
      <c r="CA134" s="2">
        <f t="shared" si="150"/>
        <v>1.3711213962293334</v>
      </c>
      <c r="CB134" s="2">
        <f t="shared" si="151"/>
        <v>2.1180379557776408</v>
      </c>
      <c r="CC134" s="2">
        <f t="shared" si="152"/>
        <v>3.1431655262492191</v>
      </c>
      <c r="CD134" s="2">
        <f t="shared" si="163"/>
        <v>4.4103054938731416</v>
      </c>
      <c r="CE134" s="2">
        <f t="shared" si="153"/>
        <v>5.7428257638025828</v>
      </c>
      <c r="CG134" s="2">
        <f t="shared" si="154"/>
        <v>51.441816176522877</v>
      </c>
      <c r="CH134" s="2">
        <f t="shared" si="155"/>
        <v>79.464677216507965</v>
      </c>
      <c r="CI134" s="2">
        <f t="shared" si="156"/>
        <v>117.92547593404477</v>
      </c>
      <c r="CJ134" s="2">
        <f t="shared" si="157"/>
        <v>165.46611052970846</v>
      </c>
      <c r="CK134" s="2">
        <f t="shared" si="158"/>
        <v>215.45968729520135</v>
      </c>
    </row>
    <row r="135" spans="1:89">
      <c r="A135" s="2">
        <v>1</v>
      </c>
      <c r="B135" s="2">
        <f t="shared" si="120"/>
        <v>1353.9130434782608</v>
      </c>
      <c r="C135" s="3">
        <v>12.4</v>
      </c>
      <c r="D135" s="2">
        <f>$D$5+$D$7*$C135</f>
        <v>53.2072</v>
      </c>
      <c r="E135" s="2">
        <f>$E$5+$E$7*$C135</f>
        <v>31.884</v>
      </c>
      <c r="F135" s="2">
        <f>$F$5+$F$7*$C135</f>
        <v>2.7531999999999996</v>
      </c>
      <c r="G135" s="2">
        <f>$G$5+$G$7*$C135</f>
        <v>1.5164</v>
      </c>
      <c r="H135" s="3">
        <f t="shared" si="165"/>
        <v>89.360800000000012</v>
      </c>
      <c r="J135" s="2">
        <f t="shared" si="121"/>
        <v>59.541991566772005</v>
      </c>
      <c r="K135" s="2">
        <f t="shared" si="122"/>
        <v>35.680074484561459</v>
      </c>
      <c r="L135" s="2">
        <f t="shared" si="123"/>
        <v>3.0809930081198904</v>
      </c>
      <c r="M135" s="2">
        <f t="shared" si="124"/>
        <v>1.6969409405466376</v>
      </c>
      <c r="N135" s="3">
        <f t="shared" si="164"/>
        <v>99.999999999999986</v>
      </c>
      <c r="O135" s="2">
        <v>8.0000000000000002E-3</v>
      </c>
      <c r="P135" s="2">
        <f t="shared" si="96"/>
        <v>8.4958549034538255E-2</v>
      </c>
      <c r="Q135" s="2">
        <f t="shared" si="97"/>
        <v>0.21768143109904975</v>
      </c>
      <c r="R135" s="2">
        <v>0.3</v>
      </c>
      <c r="S135" s="2">
        <f t="shared" si="159"/>
        <v>4.687420539564463E-2</v>
      </c>
      <c r="T135" s="2">
        <v>0.12</v>
      </c>
      <c r="U135" s="2">
        <f t="shared" si="98"/>
        <v>0.67657178662648487</v>
      </c>
      <c r="V135" s="2">
        <f t="shared" si="99"/>
        <v>1.1886846627958172</v>
      </c>
      <c r="W135" s="2">
        <v>0.06</v>
      </c>
      <c r="X135" s="2">
        <f t="shared" si="125"/>
        <v>0.35049316320364504</v>
      </c>
      <c r="Y135" s="2">
        <v>2.6700000000000002E-2</v>
      </c>
      <c r="Z135" s="2">
        <v>0.21</v>
      </c>
      <c r="AA135" s="2">
        <v>0.442</v>
      </c>
      <c r="AB135" s="2">
        <v>0.5</v>
      </c>
      <c r="AC135" s="2">
        <f t="shared" si="126"/>
        <v>0.11292856196453027</v>
      </c>
      <c r="AD135" s="2">
        <f t="shared" si="100"/>
        <v>0.13662328109081279</v>
      </c>
      <c r="AE135" s="2">
        <f t="shared" si="101"/>
        <v>0.73307520116443692</v>
      </c>
      <c r="AF135" s="2">
        <f t="shared" si="102"/>
        <v>1.4848855594932011</v>
      </c>
      <c r="AG135" s="2">
        <f t="shared" si="103"/>
        <v>8.1278711088380202</v>
      </c>
      <c r="AH135" s="2">
        <f t="shared" si="127"/>
        <v>0.52658439301596049</v>
      </c>
      <c r="AI135" s="2">
        <f t="shared" si="104"/>
        <v>7.5426631170751032E-2</v>
      </c>
      <c r="AJ135" s="2">
        <f t="shared" si="105"/>
        <v>0.46467416609171575</v>
      </c>
      <c r="AK135" s="2">
        <f t="shared" si="106"/>
        <v>0.80295828537541614</v>
      </c>
      <c r="AL135" s="2">
        <f t="shared" si="107"/>
        <v>5.2963515977856401</v>
      </c>
      <c r="AM135" s="2">
        <f t="shared" si="128"/>
        <v>0.32532165419148429</v>
      </c>
      <c r="AN135" s="2">
        <f t="shared" si="108"/>
        <v>4.1641341390322384E-2</v>
      </c>
      <c r="AO135" s="2">
        <f t="shared" si="109"/>
        <v>0.2945428794891089</v>
      </c>
      <c r="AP135" s="2">
        <f t="shared" si="110"/>
        <v>0.4342031639617277</v>
      </c>
      <c r="AQ135" s="2">
        <f t="shared" si="111"/>
        <v>3.4512530860466337</v>
      </c>
      <c r="AR135" s="2">
        <f t="shared" si="129"/>
        <v>0.20183069847130344</v>
      </c>
      <c r="AS135" s="2">
        <f t="shared" si="112"/>
        <v>2.2989245122984989E-2</v>
      </c>
      <c r="AT135" s="2">
        <f t="shared" si="113"/>
        <v>0.18670180997454514</v>
      </c>
      <c r="AU135" s="2">
        <f t="shared" si="114"/>
        <v>0.23479723794895294</v>
      </c>
      <c r="AV135" s="2">
        <f t="shared" si="115"/>
        <v>2.2489345059580952</v>
      </c>
      <c r="AW135" s="2">
        <f t="shared" si="130"/>
        <v>0.12570077609748342</v>
      </c>
      <c r="AX135" s="2">
        <f t="shared" si="116"/>
        <v>1.2691843578495196E-2</v>
      </c>
      <c r="AY135" s="2">
        <f t="shared" si="117"/>
        <v>0.1183446223797107</v>
      </c>
      <c r="AZ135" s="2">
        <f t="shared" si="118"/>
        <v>0.12696762143657864</v>
      </c>
      <c r="BA135" s="2">
        <f t="shared" si="119"/>
        <v>1.4654695804654883</v>
      </c>
      <c r="BB135" s="2">
        <f t="shared" si="131"/>
        <v>7.8562442667942309E-2</v>
      </c>
      <c r="BD135" s="2">
        <f t="shared" si="160"/>
        <v>3435.9921381434515</v>
      </c>
      <c r="BE135" s="2">
        <f t="shared" si="161"/>
        <v>9067.0546875557138</v>
      </c>
      <c r="BF135" s="2">
        <f t="shared" si="132"/>
        <v>38.537293613045811</v>
      </c>
      <c r="BG135" s="2">
        <f t="shared" si="133"/>
        <v>36.862064223967927</v>
      </c>
      <c r="BH135" s="2">
        <f t="shared" si="162"/>
        <v>1.7897163103691185</v>
      </c>
      <c r="BI135" s="2">
        <f t="shared" si="134"/>
        <v>2.4237648175669304</v>
      </c>
      <c r="BJ135" s="2">
        <f t="shared" si="135"/>
        <v>152.80582657800701</v>
      </c>
      <c r="BK135" s="2">
        <f t="shared" si="136"/>
        <v>125.172699435336</v>
      </c>
      <c r="BL135" s="2">
        <f t="shared" si="137"/>
        <v>217.76714477961519</v>
      </c>
      <c r="BM135" s="2">
        <f t="shared" si="138"/>
        <v>193.21294626270873</v>
      </c>
      <c r="BN135" s="2">
        <f t="shared" si="139"/>
        <v>285.6913232405347</v>
      </c>
      <c r="BO135" s="2">
        <f t="shared" si="140"/>
        <v>286.42554043436485</v>
      </c>
      <c r="BP135" s="2">
        <f t="shared" si="141"/>
        <v>329.40299478124405</v>
      </c>
      <c r="BQ135" s="2">
        <f t="shared" si="142"/>
        <v>401.3192081527813</v>
      </c>
      <c r="BR135" s="2">
        <f t="shared" si="143"/>
        <v>310.29554411140674</v>
      </c>
      <c r="BS135" s="2">
        <f t="shared" si="144"/>
        <v>521.61622118243758</v>
      </c>
      <c r="BU135" s="2">
        <f t="shared" si="145"/>
        <v>3.3957050987380133</v>
      </c>
      <c r="BV135" s="2">
        <f t="shared" si="146"/>
        <v>5.2415118450442213</v>
      </c>
      <c r="BW135" s="2">
        <f t="shared" si="147"/>
        <v>7.7701980739355694</v>
      </c>
      <c r="BX135" s="2">
        <f t="shared" si="148"/>
        <v>10.887051948974719</v>
      </c>
      <c r="BY135" s="2">
        <f t="shared" si="149"/>
        <v>14.150488643641387</v>
      </c>
      <c r="CA135" s="2">
        <f t="shared" si="150"/>
        <v>1.3805221623636188</v>
      </c>
      <c r="CB135" s="2">
        <f t="shared" si="151"/>
        <v>2.130933946255869</v>
      </c>
      <c r="CC135" s="2">
        <f t="shared" si="152"/>
        <v>3.158970032765724</v>
      </c>
      <c r="CD135" s="2">
        <f t="shared" si="163"/>
        <v>4.4261253734752586</v>
      </c>
      <c r="CE135" s="2">
        <f t="shared" si="153"/>
        <v>5.7528738841549245</v>
      </c>
      <c r="CG135" s="2">
        <f t="shared" si="154"/>
        <v>51.643913026590276</v>
      </c>
      <c r="CH135" s="2">
        <f t="shared" si="155"/>
        <v>79.716045410983156</v>
      </c>
      <c r="CI135" s="2">
        <f t="shared" si="156"/>
        <v>118.17381717830609</v>
      </c>
      <c r="CJ135" s="2">
        <f t="shared" si="157"/>
        <v>165.57679410316763</v>
      </c>
      <c r="CK135" s="2">
        <f t="shared" si="158"/>
        <v>215.20909017321915</v>
      </c>
    </row>
    <row r="136" spans="1:89">
      <c r="A136" s="2">
        <v>1</v>
      </c>
      <c r="B136" s="2">
        <f t="shared" si="120"/>
        <v>1354.3478260869565</v>
      </c>
      <c r="C136" s="3">
        <v>12.5</v>
      </c>
      <c r="D136" s="2">
        <f>$D$5+$D$7*$C136</f>
        <v>53.225000000000001</v>
      </c>
      <c r="E136" s="2">
        <f>$E$5+$E$7*$C136</f>
        <v>31.875</v>
      </c>
      <c r="F136" s="2">
        <f>$F$5+$F$7*$C136</f>
        <v>2.6624999999999996</v>
      </c>
      <c r="G136" s="2">
        <f>$G$5+$G$7*$C136</f>
        <v>1.5125</v>
      </c>
      <c r="H136" s="3">
        <f t="shared" si="165"/>
        <v>89.274999999999991</v>
      </c>
      <c r="J136" s="2">
        <f t="shared" si="121"/>
        <v>59.619154298515831</v>
      </c>
      <c r="K136" s="2">
        <f t="shared" si="122"/>
        <v>35.704284514141698</v>
      </c>
      <c r="L136" s="2">
        <f t="shared" si="123"/>
        <v>2.9823578829459532</v>
      </c>
      <c r="M136" s="2">
        <f t="shared" si="124"/>
        <v>1.6942033043965277</v>
      </c>
      <c r="N136" s="3">
        <f t="shared" si="164"/>
        <v>100</v>
      </c>
      <c r="O136" s="2">
        <v>8.0000000000000002E-3</v>
      </c>
      <c r="P136" s="2">
        <f t="shared" si="96"/>
        <v>8.4837865676121935E-2</v>
      </c>
      <c r="Q136" s="2">
        <f t="shared" si="97"/>
        <v>0.21760581321740941</v>
      </c>
      <c r="R136" s="2">
        <v>0.3</v>
      </c>
      <c r="S136" s="2">
        <f t="shared" si="159"/>
        <v>4.6632679318036843E-2</v>
      </c>
      <c r="T136" s="2">
        <v>0.12</v>
      </c>
      <c r="U136" s="2">
        <f t="shared" si="98"/>
        <v>0.67659045926936912</v>
      </c>
      <c r="V136" s="2">
        <f t="shared" si="99"/>
        <v>1.1877044839147901</v>
      </c>
      <c r="W136" s="2">
        <v>0.06</v>
      </c>
      <c r="X136" s="2">
        <f t="shared" si="125"/>
        <v>0.34955288801606577</v>
      </c>
      <c r="Y136" s="2">
        <v>2.6700000000000002E-2</v>
      </c>
      <c r="Z136" s="2">
        <v>0.21</v>
      </c>
      <c r="AA136" s="2">
        <v>0.442</v>
      </c>
      <c r="AB136" s="2">
        <v>0.5</v>
      </c>
      <c r="AC136" s="2">
        <f t="shared" si="126"/>
        <v>0.11255035004200503</v>
      </c>
      <c r="AD136" s="2">
        <f t="shared" si="100"/>
        <v>0.13652667423175055</v>
      </c>
      <c r="AE136" s="2">
        <f t="shared" si="101"/>
        <v>0.73141945229576921</v>
      </c>
      <c r="AF136" s="2">
        <f t="shared" si="102"/>
        <v>1.4816796225398923</v>
      </c>
      <c r="AG136" s="2">
        <f t="shared" si="103"/>
        <v>8.1203553478438462</v>
      </c>
      <c r="AH136" s="2">
        <f t="shared" si="127"/>
        <v>0.52430844846305069</v>
      </c>
      <c r="AI136" s="2">
        <f t="shared" si="104"/>
        <v>7.5373296703382983E-2</v>
      </c>
      <c r="AJ136" s="2">
        <f t="shared" si="105"/>
        <v>0.46362463703441931</v>
      </c>
      <c r="AK136" s="2">
        <f t="shared" si="106"/>
        <v>0.8012246611088234</v>
      </c>
      <c r="AL136" s="2">
        <f t="shared" si="107"/>
        <v>5.2914541145188609</v>
      </c>
      <c r="AM136" s="2">
        <f t="shared" si="128"/>
        <v>0.32401415884538443</v>
      </c>
      <c r="AN136" s="2">
        <f t="shared" si="108"/>
        <v>4.1611896634152427E-2</v>
      </c>
      <c r="AO136" s="2">
        <f t="shared" si="109"/>
        <v>0.29387761480860464</v>
      </c>
      <c r="AP136" s="2">
        <f t="shared" si="110"/>
        <v>0.43326569914520435</v>
      </c>
      <c r="AQ136" s="2">
        <f t="shared" si="111"/>
        <v>3.4480617468905628</v>
      </c>
      <c r="AR136" s="2">
        <f t="shared" si="129"/>
        <v>0.2010742703615023</v>
      </c>
      <c r="AS136" s="2">
        <f t="shared" si="112"/>
        <v>2.2972989337398442E-2</v>
      </c>
      <c r="AT136" s="2">
        <f t="shared" si="113"/>
        <v>0.18628011884360446</v>
      </c>
      <c r="AU136" s="2">
        <f t="shared" si="114"/>
        <v>0.23429029979680852</v>
      </c>
      <c r="AV136" s="2">
        <f t="shared" si="115"/>
        <v>2.2468549387489207</v>
      </c>
      <c r="AW136" s="2">
        <f t="shared" si="130"/>
        <v>0.1252599514274956</v>
      </c>
      <c r="AX136" s="2">
        <f t="shared" si="116"/>
        <v>1.2682869126015075E-2</v>
      </c>
      <c r="AY136" s="2">
        <f t="shared" si="117"/>
        <v>0.11807732514430171</v>
      </c>
      <c r="AZ136" s="2">
        <f t="shared" si="118"/>
        <v>0.12669349243934047</v>
      </c>
      <c r="BA136" s="2">
        <f t="shared" si="119"/>
        <v>1.4641144754246325</v>
      </c>
      <c r="BB136" s="2">
        <f t="shared" si="131"/>
        <v>7.8303612611663631E-2</v>
      </c>
      <c r="BD136" s="2">
        <f t="shared" si="160"/>
        <v>3374.92975607991</v>
      </c>
      <c r="BE136" s="2">
        <f t="shared" si="161"/>
        <v>9021.5176881039079</v>
      </c>
      <c r="BF136" s="2">
        <f t="shared" si="132"/>
        <v>38.55915140103987</v>
      </c>
      <c r="BG136" s="2">
        <f t="shared" si="133"/>
        <v>36.875640921384502</v>
      </c>
      <c r="BH136" s="2">
        <f t="shared" si="162"/>
        <v>1.7797169240835</v>
      </c>
      <c r="BI136" s="2">
        <f t="shared" si="134"/>
        <v>2.4186124344190629</v>
      </c>
      <c r="BJ136" s="2">
        <f t="shared" si="135"/>
        <v>153.31066600786798</v>
      </c>
      <c r="BK136" s="2">
        <f t="shared" si="136"/>
        <v>125.39780316791625</v>
      </c>
      <c r="BL136" s="2">
        <f t="shared" si="137"/>
        <v>218.12715710429154</v>
      </c>
      <c r="BM136" s="2">
        <f t="shared" si="138"/>
        <v>193.41225994944139</v>
      </c>
      <c r="BN136" s="2">
        <f t="shared" si="139"/>
        <v>285.4725764270537</v>
      </c>
      <c r="BO136" s="2">
        <f t="shared" si="140"/>
        <v>286.4179167223063</v>
      </c>
      <c r="BP136" s="2">
        <f t="shared" si="141"/>
        <v>327.94922399495101</v>
      </c>
      <c r="BQ136" s="2">
        <f t="shared" si="142"/>
        <v>400.73224827951861</v>
      </c>
      <c r="BR136" s="2">
        <f t="shared" si="143"/>
        <v>307.19261541253593</v>
      </c>
      <c r="BS136" s="2">
        <f t="shared" si="144"/>
        <v>519.90083233627831</v>
      </c>
      <c r="BU136" s="2">
        <f t="shared" si="145"/>
        <v>3.400559286149166</v>
      </c>
      <c r="BV136" s="2">
        <f t="shared" si="146"/>
        <v>5.2449870732220942</v>
      </c>
      <c r="BW136" s="2">
        <f t="shared" si="147"/>
        <v>7.7671305383660485</v>
      </c>
      <c r="BX136" s="2">
        <f t="shared" si="148"/>
        <v>10.867126326938783</v>
      </c>
      <c r="BY136" s="2">
        <f t="shared" si="149"/>
        <v>14.098760573264595</v>
      </c>
      <c r="CA136" s="2">
        <f t="shared" si="150"/>
        <v>1.3899856709616634</v>
      </c>
      <c r="CB136" s="2">
        <f t="shared" si="151"/>
        <v>2.1438993596884663</v>
      </c>
      <c r="CC136" s="2">
        <f t="shared" si="152"/>
        <v>3.174830739399725</v>
      </c>
      <c r="CD136" s="2">
        <f t="shared" si="163"/>
        <v>4.4419604564755035</v>
      </c>
      <c r="CE136" s="2">
        <f t="shared" si="153"/>
        <v>5.7628976665626661</v>
      </c>
      <c r="CG136" s="2">
        <f t="shared" si="154"/>
        <v>51.847001769854081</v>
      </c>
      <c r="CH136" s="2">
        <f t="shared" si="155"/>
        <v>79.968273211949281</v>
      </c>
      <c r="CI136" s="2">
        <f t="shared" si="156"/>
        <v>118.42241139850184</v>
      </c>
      <c r="CJ136" s="2">
        <f t="shared" si="157"/>
        <v>165.68683869177752</v>
      </c>
      <c r="CK136" s="2">
        <f t="shared" si="158"/>
        <v>214.95830623278655</v>
      </c>
    </row>
    <row r="137" spans="1:89">
      <c r="A137" s="2">
        <v>1</v>
      </c>
      <c r="B137" s="2">
        <f t="shared" si="120"/>
        <v>1354.7826086956522</v>
      </c>
      <c r="C137" s="3">
        <v>12.6</v>
      </c>
      <c r="D137" s="2">
        <f t="shared" ref="D137:D138" si="178">$D$5+$D$7*$C137</f>
        <v>53.242800000000003</v>
      </c>
      <c r="E137" s="2">
        <f t="shared" ref="E137:E138" si="179">$E$5+$E$7*$C137</f>
        <v>31.866</v>
      </c>
      <c r="F137" s="2">
        <f t="shared" ref="F137:F138" si="180">$F$5+$F$7*$C137</f>
        <v>2.5717999999999996</v>
      </c>
      <c r="G137" s="2">
        <f t="shared" ref="G137:G138" si="181">$G$5+$G$7*$C137</f>
        <v>1.5085999999999999</v>
      </c>
      <c r="H137" s="3">
        <f t="shared" si="165"/>
        <v>89.1892</v>
      </c>
      <c r="J137" s="2">
        <f t="shared" si="121"/>
        <v>59.696465491337527</v>
      </c>
      <c r="K137" s="2">
        <f t="shared" si="122"/>
        <v>35.728541123813194</v>
      </c>
      <c r="L137" s="2">
        <f t="shared" si="123"/>
        <v>2.8835329838141832</v>
      </c>
      <c r="M137" s="2">
        <f t="shared" si="124"/>
        <v>1.6914604010351026</v>
      </c>
      <c r="N137" s="3">
        <f t="shared" si="164"/>
        <v>100</v>
      </c>
      <c r="O137" s="2">
        <v>8.0000000000000002E-3</v>
      </c>
      <c r="P137" s="2">
        <f t="shared" si="96"/>
        <v>8.4717418074001627E-2</v>
      </c>
      <c r="Q137" s="2">
        <f t="shared" si="97"/>
        <v>0.21753026197428987</v>
      </c>
      <c r="R137" s="2">
        <v>0.3</v>
      </c>
      <c r="S137" s="2">
        <f t="shared" si="159"/>
        <v>4.6390952851820794E-2</v>
      </c>
      <c r="T137" s="2">
        <v>0.12</v>
      </c>
      <c r="U137" s="2">
        <f t="shared" si="98"/>
        <v>0.67660912245313609</v>
      </c>
      <c r="V137" s="2">
        <f t="shared" si="99"/>
        <v>1.186725636198829</v>
      </c>
      <c r="W137" s="2">
        <v>0.06</v>
      </c>
      <c r="X137" s="2">
        <f t="shared" si="125"/>
        <v>0.34861282854053838</v>
      </c>
      <c r="Y137" s="2">
        <v>2.6700000000000002E-2</v>
      </c>
      <c r="Z137" s="2">
        <v>0.21</v>
      </c>
      <c r="AA137" s="2">
        <v>0.442</v>
      </c>
      <c r="AB137" s="2">
        <v>0.5</v>
      </c>
      <c r="AC137" s="2">
        <f t="shared" si="126"/>
        <v>0.11217141043982902</v>
      </c>
      <c r="AD137" s="2">
        <f t="shared" si="100"/>
        <v>0.13643018723191494</v>
      </c>
      <c r="AE137" s="2">
        <f t="shared" si="101"/>
        <v>0.72976832458747076</v>
      </c>
      <c r="AF137" s="2">
        <f t="shared" si="102"/>
        <v>1.4784823142723309</v>
      </c>
      <c r="AG137" s="2">
        <f t="shared" si="103"/>
        <v>8.1128505455992546</v>
      </c>
      <c r="AH137" s="2">
        <f t="shared" si="127"/>
        <v>0.5220377551653379</v>
      </c>
      <c r="AI137" s="2">
        <f t="shared" si="104"/>
        <v>7.5320028407589876E-2</v>
      </c>
      <c r="AJ137" s="2">
        <f t="shared" si="105"/>
        <v>0.46257803719071194</v>
      </c>
      <c r="AK137" s="2">
        <f t="shared" si="106"/>
        <v>0.79949570284134996</v>
      </c>
      <c r="AL137" s="2">
        <f t="shared" si="107"/>
        <v>5.2865637722844756</v>
      </c>
      <c r="AM137" s="2">
        <f t="shared" si="128"/>
        <v>0.32270963409308073</v>
      </c>
      <c r="AN137" s="2">
        <f t="shared" si="108"/>
        <v>4.1582488409816112E-2</v>
      </c>
      <c r="AO137" s="2">
        <f t="shared" si="109"/>
        <v>0.29321420686787231</v>
      </c>
      <c r="AP137" s="2">
        <f t="shared" si="110"/>
        <v>0.43233075748787547</v>
      </c>
      <c r="AQ137" s="2">
        <f t="shared" si="111"/>
        <v>3.444875061033962</v>
      </c>
      <c r="AR137" s="2">
        <f t="shared" si="129"/>
        <v>0.20031953183951562</v>
      </c>
      <c r="AS137" s="2">
        <f t="shared" si="112"/>
        <v>2.2956753720213045E-2</v>
      </c>
      <c r="AT137" s="2">
        <f t="shared" si="113"/>
        <v>0.18585960464376688</v>
      </c>
      <c r="AU137" s="2">
        <f t="shared" si="114"/>
        <v>0.23378472605390604</v>
      </c>
      <c r="AV137" s="2">
        <f t="shared" si="115"/>
        <v>2.2447784037618077</v>
      </c>
      <c r="AW137" s="2">
        <f t="shared" si="130"/>
        <v>0.12482009331772606</v>
      </c>
      <c r="AX137" s="2">
        <f t="shared" si="116"/>
        <v>1.2673905808054223E-2</v>
      </c>
      <c r="AY137" s="2">
        <f t="shared" si="117"/>
        <v>0.11781077392987127</v>
      </c>
      <c r="AZ137" s="2">
        <f t="shared" si="118"/>
        <v>0.12642010125229824</v>
      </c>
      <c r="BA137" s="2">
        <f t="shared" si="119"/>
        <v>1.4627613462657689</v>
      </c>
      <c r="BB137" s="2">
        <f t="shared" si="131"/>
        <v>7.8045338870441114E-2</v>
      </c>
      <c r="BD137" s="2">
        <f t="shared" si="160"/>
        <v>3314.5526806533194</v>
      </c>
      <c r="BE137" s="2">
        <f t="shared" si="161"/>
        <v>8976.2243150289032</v>
      </c>
      <c r="BF137" s="2">
        <f t="shared" si="132"/>
        <v>38.580844625988192</v>
      </c>
      <c r="BG137" s="2">
        <f t="shared" si="133"/>
        <v>36.889174284119449</v>
      </c>
      <c r="BH137" s="2">
        <f t="shared" si="162"/>
        <v>1.7697265580225869</v>
      </c>
      <c r="BI137" s="2">
        <f t="shared" si="134"/>
        <v>2.4134625465111545</v>
      </c>
      <c r="BJ137" s="2">
        <f t="shared" si="135"/>
        <v>153.81688957213115</v>
      </c>
      <c r="BK137" s="2">
        <f t="shared" si="136"/>
        <v>125.6233514727116</v>
      </c>
      <c r="BL137" s="2">
        <f t="shared" si="137"/>
        <v>218.48561612068116</v>
      </c>
      <c r="BM137" s="2">
        <f t="shared" si="138"/>
        <v>193.61125483968931</v>
      </c>
      <c r="BN137" s="2">
        <f t="shared" si="139"/>
        <v>285.24807939236808</v>
      </c>
      <c r="BO137" s="2">
        <f t="shared" si="140"/>
        <v>286.40863229905284</v>
      </c>
      <c r="BP137" s="2">
        <f t="shared" si="141"/>
        <v>326.49000390425169</v>
      </c>
      <c r="BQ137" s="2">
        <f t="shared" si="142"/>
        <v>400.14302411781017</v>
      </c>
      <c r="BR137" s="2">
        <f t="shared" si="143"/>
        <v>304.10269537099396</v>
      </c>
      <c r="BS137" s="2">
        <f t="shared" si="144"/>
        <v>518.18814870956976</v>
      </c>
      <c r="BU137" s="2">
        <f t="shared" si="145"/>
        <v>3.4054259524803636</v>
      </c>
      <c r="BV137" s="2">
        <f t="shared" si="146"/>
        <v>5.2484572668528857</v>
      </c>
      <c r="BW137" s="2">
        <f t="shared" si="147"/>
        <v>7.7640293624666441</v>
      </c>
      <c r="BX137" s="2">
        <f t="shared" si="148"/>
        <v>10.847166733413959</v>
      </c>
      <c r="BY137" s="2">
        <f t="shared" si="149"/>
        <v>14.047160414014645</v>
      </c>
      <c r="CA137" s="2">
        <f t="shared" si="150"/>
        <v>1.3995121675199256</v>
      </c>
      <c r="CB137" s="2">
        <f t="shared" si="151"/>
        <v>2.1569342303035559</v>
      </c>
      <c r="CC137" s="2">
        <f t="shared" si="152"/>
        <v>3.1907472702026678</v>
      </c>
      <c r="CD137" s="2">
        <f t="shared" si="163"/>
        <v>4.4578099886368729</v>
      </c>
      <c r="CE137" s="2">
        <f t="shared" si="153"/>
        <v>5.7728966046666947</v>
      </c>
      <c r="CG137" s="2">
        <f t="shared" si="154"/>
        <v>52.051088032963179</v>
      </c>
      <c r="CH137" s="2">
        <f t="shared" si="155"/>
        <v>80.221362920907652</v>
      </c>
      <c r="CI137" s="2">
        <f t="shared" si="156"/>
        <v>118.67125624678887</v>
      </c>
      <c r="CJ137" s="2">
        <f t="shared" si="157"/>
        <v>165.79624353244995</v>
      </c>
      <c r="CK137" s="2">
        <f t="shared" si="158"/>
        <v>214.70735042424857</v>
      </c>
    </row>
    <row r="138" spans="1:89">
      <c r="A138" s="2">
        <v>1</v>
      </c>
      <c r="B138" s="2">
        <f t="shared" si="120"/>
        <v>1355.2173913043478</v>
      </c>
      <c r="C138" s="3">
        <v>12.7</v>
      </c>
      <c r="D138" s="2">
        <f t="shared" si="178"/>
        <v>53.260599999999997</v>
      </c>
      <c r="E138" s="2">
        <f t="shared" si="179"/>
        <v>31.856999999999999</v>
      </c>
      <c r="F138" s="2">
        <f t="shared" si="180"/>
        <v>2.4810999999999996</v>
      </c>
      <c r="G138" s="2">
        <f t="shared" si="181"/>
        <v>1.5047000000000001</v>
      </c>
      <c r="H138" s="3">
        <f t="shared" si="165"/>
        <v>89.103399999999993</v>
      </c>
      <c r="J138" s="2">
        <f t="shared" si="121"/>
        <v>59.773925574108283</v>
      </c>
      <c r="K138" s="2">
        <f t="shared" si="122"/>
        <v>35.752844448135541</v>
      </c>
      <c r="L138" s="2">
        <f t="shared" si="123"/>
        <v>2.7845177625096236</v>
      </c>
      <c r="M138" s="2">
        <f t="shared" si="124"/>
        <v>1.6887122152465566</v>
      </c>
      <c r="N138" s="3">
        <f t="shared" si="164"/>
        <v>100</v>
      </c>
      <c r="O138" s="2">
        <v>8.0000000000000002E-3</v>
      </c>
      <c r="P138" s="2">
        <f t="shared" si="96"/>
        <v>8.4597205659229971E-2</v>
      </c>
      <c r="Q138" s="2">
        <f t="shared" si="97"/>
        <v>0.21745477728619078</v>
      </c>
      <c r="R138" s="2">
        <v>0.3</v>
      </c>
      <c r="S138" s="2">
        <f t="shared" si="159"/>
        <v>4.6149024937441864E-2</v>
      </c>
      <c r="T138" s="2">
        <v>0.12</v>
      </c>
      <c r="U138" s="2">
        <f t="shared" si="98"/>
        <v>0.67662777618496328</v>
      </c>
      <c r="V138" s="2">
        <f t="shared" si="99"/>
        <v>1.1857481172700479</v>
      </c>
      <c r="W138" s="2">
        <v>0.06</v>
      </c>
      <c r="X138" s="2">
        <f t="shared" si="125"/>
        <v>0.3476729812743744</v>
      </c>
      <c r="Y138" s="2">
        <v>2.6700000000000002E-2</v>
      </c>
      <c r="Z138" s="2">
        <v>0.21</v>
      </c>
      <c r="AA138" s="2">
        <v>0.442</v>
      </c>
      <c r="AB138" s="2">
        <v>0.5</v>
      </c>
      <c r="AC138" s="2">
        <f t="shared" si="126"/>
        <v>0.11179174105589686</v>
      </c>
      <c r="AD138" s="2">
        <f t="shared" si="100"/>
        <v>0.13633381989244991</v>
      </c>
      <c r="AE138" s="2">
        <f t="shared" si="101"/>
        <v>0.72812180291911732</v>
      </c>
      <c r="AF138" s="2">
        <f t="shared" si="102"/>
        <v>1.4752936073317235</v>
      </c>
      <c r="AG138" s="2">
        <f t="shared" si="103"/>
        <v>8.1053566813542659</v>
      </c>
      <c r="AH138" s="2">
        <f t="shared" si="127"/>
        <v>0.51977229253813706</v>
      </c>
      <c r="AI138" s="2">
        <f t="shared" si="104"/>
        <v>7.5266826173587723E-2</v>
      </c>
      <c r="AJ138" s="2">
        <f t="shared" si="105"/>
        <v>0.46153435697621448</v>
      </c>
      <c r="AK138" s="2">
        <f t="shared" si="106"/>
        <v>0.79777139577860989</v>
      </c>
      <c r="AL138" s="2">
        <f t="shared" si="107"/>
        <v>5.2816805575612022</v>
      </c>
      <c r="AM138" s="2">
        <f t="shared" si="128"/>
        <v>0.32140806834891711</v>
      </c>
      <c r="AN138" s="2">
        <f t="shared" si="108"/>
        <v>4.1553116656704185E-2</v>
      </c>
      <c r="AO138" s="2">
        <f t="shared" si="109"/>
        <v>0.29255264959166422</v>
      </c>
      <c r="AP138" s="2">
        <f t="shared" si="110"/>
        <v>0.43139833098961328</v>
      </c>
      <c r="AQ138" s="2">
        <f t="shared" si="111"/>
        <v>3.4416930196659816</v>
      </c>
      <c r="AR138" s="2">
        <f t="shared" si="129"/>
        <v>0.19956647634947081</v>
      </c>
      <c r="AS138" s="2">
        <f t="shared" si="112"/>
        <v>2.2940538237967833E-2</v>
      </c>
      <c r="AT138" s="2">
        <f t="shared" si="113"/>
        <v>0.18544026352411694</v>
      </c>
      <c r="AU138" s="2">
        <f t="shared" si="114"/>
        <v>0.23328051239414177</v>
      </c>
      <c r="AV138" s="2">
        <f t="shared" si="115"/>
        <v>2.2427048952553554</v>
      </c>
      <c r="AW138" s="2">
        <f t="shared" si="130"/>
        <v>0.12438119803685092</v>
      </c>
      <c r="AX138" s="2">
        <f t="shared" si="116"/>
        <v>1.2664953606139577E-2</v>
      </c>
      <c r="AY138" s="2">
        <f t="shared" si="117"/>
        <v>0.11754496629544056</v>
      </c>
      <c r="AZ138" s="2">
        <f t="shared" si="118"/>
        <v>0.12614744553609245</v>
      </c>
      <c r="BA138" s="2">
        <f t="shared" si="119"/>
        <v>1.4614101892476379</v>
      </c>
      <c r="BB138" s="2">
        <f t="shared" si="131"/>
        <v>7.7787619307338768E-2</v>
      </c>
      <c r="BD138" s="2">
        <f t="shared" si="160"/>
        <v>3254.8585721172972</v>
      </c>
      <c r="BE138" s="2">
        <f t="shared" si="161"/>
        <v>8931.1741910689689</v>
      </c>
      <c r="BF138" s="2">
        <f t="shared" si="132"/>
        <v>38.60237195582615</v>
      </c>
      <c r="BG138" s="2">
        <f t="shared" si="133"/>
        <v>36.902664029565955</v>
      </c>
      <c r="BH138" s="2">
        <f t="shared" si="162"/>
        <v>1.759745273001788</v>
      </c>
      <c r="BI138" s="2">
        <f t="shared" si="134"/>
        <v>2.4083151664047815</v>
      </c>
      <c r="BJ138" s="2">
        <f t="shared" si="135"/>
        <v>154.32449806782193</v>
      </c>
      <c r="BK138" s="2">
        <f t="shared" si="136"/>
        <v>125.84934475298806</v>
      </c>
      <c r="BL138" s="2">
        <f t="shared" si="137"/>
        <v>218.8424979814038</v>
      </c>
      <c r="BM138" s="2">
        <f t="shared" si="138"/>
        <v>193.80992604552961</v>
      </c>
      <c r="BN138" s="2">
        <f t="shared" si="139"/>
        <v>285.01780914759627</v>
      </c>
      <c r="BO138" s="2">
        <f t="shared" si="140"/>
        <v>286.39768093565556</v>
      </c>
      <c r="BP138" s="2">
        <f t="shared" si="141"/>
        <v>325.02539531269366</v>
      </c>
      <c r="BQ138" s="2">
        <f t="shared" si="142"/>
        <v>399.55154672564396</v>
      </c>
      <c r="BR138" s="2">
        <f t="shared" si="143"/>
        <v>301.02591857939495</v>
      </c>
      <c r="BS138" s="2">
        <f t="shared" si="144"/>
        <v>516.47820988964713</v>
      </c>
      <c r="BU138" s="2">
        <f t="shared" si="145"/>
        <v>3.4103051381916258</v>
      </c>
      <c r="BV138" s="2">
        <f t="shared" si="146"/>
        <v>5.2519223514663196</v>
      </c>
      <c r="BW138" s="2">
        <f t="shared" si="147"/>
        <v>7.7608944629633596</v>
      </c>
      <c r="BX138" s="2">
        <f t="shared" si="148"/>
        <v>10.827173518029166</v>
      </c>
      <c r="BY138" s="2">
        <f t="shared" si="149"/>
        <v>13.995689023314176</v>
      </c>
      <c r="CA138" s="2">
        <f t="shared" si="150"/>
        <v>1.4091018947859664</v>
      </c>
      <c r="CB138" s="2">
        <f t="shared" si="151"/>
        <v>2.1700385850646202</v>
      </c>
      <c r="CC138" s="2">
        <f t="shared" si="152"/>
        <v>3.2067192376792812</v>
      </c>
      <c r="CD138" s="2">
        <f t="shared" si="163"/>
        <v>4.4736732055365023</v>
      </c>
      <c r="CE138" s="2">
        <f t="shared" si="153"/>
        <v>5.7828701897463501</v>
      </c>
      <c r="CG138" s="2">
        <f t="shared" si="154"/>
        <v>52.256177475666703</v>
      </c>
      <c r="CH138" s="2">
        <f t="shared" si="155"/>
        <v>80.475316831084015</v>
      </c>
      <c r="CI138" s="2">
        <f t="shared" si="156"/>
        <v>118.92034935078709</v>
      </c>
      <c r="CJ138" s="2">
        <f t="shared" si="157"/>
        <v>165.9050079072951</v>
      </c>
      <c r="CK138" s="2">
        <f t="shared" si="158"/>
        <v>214.45623774427506</v>
      </c>
    </row>
    <row r="139" spans="1:89">
      <c r="A139" s="2">
        <v>1</v>
      </c>
      <c r="B139" s="2">
        <f t="shared" si="120"/>
        <v>1355.6521739130435</v>
      </c>
      <c r="C139" s="3">
        <v>12.8</v>
      </c>
      <c r="D139" s="2">
        <f>$D$5+$D$7*$C139</f>
        <v>53.278399999999998</v>
      </c>
      <c r="E139" s="2">
        <f>$E$5+$E$7*$C139</f>
        <v>31.847999999999999</v>
      </c>
      <c r="F139" s="2">
        <f>$F$5+$F$7*$C139</f>
        <v>2.3903999999999996</v>
      </c>
      <c r="G139" s="2">
        <f>$G$5+$G$7*$C139</f>
        <v>1.5007999999999999</v>
      </c>
      <c r="H139" s="3">
        <f t="shared" si="165"/>
        <v>89.017599999999987</v>
      </c>
      <c r="J139" s="2">
        <f t="shared" si="121"/>
        <v>59.851534977352806</v>
      </c>
      <c r="K139" s="2">
        <f t="shared" si="122"/>
        <v>35.777194622187075</v>
      </c>
      <c r="L139" s="2">
        <f t="shared" si="123"/>
        <v>2.6853116687037168</v>
      </c>
      <c r="M139" s="2">
        <f t="shared" si="124"/>
        <v>1.6859587317564169</v>
      </c>
      <c r="N139" s="3">
        <f t="shared" si="164"/>
        <v>100.00000000000001</v>
      </c>
      <c r="O139" s="2">
        <v>8.0000000000000002E-3</v>
      </c>
      <c r="P139" s="2">
        <f t="shared" si="96"/>
        <v>8.4477227864476187E-2</v>
      </c>
      <c r="Q139" s="2">
        <f t="shared" si="97"/>
        <v>0.21737935906974606</v>
      </c>
      <c r="R139" s="2">
        <v>0.3</v>
      </c>
      <c r="S139" s="2">
        <f t="shared" si="159"/>
        <v>4.5906894512412817E-2</v>
      </c>
      <c r="T139" s="2">
        <v>0.12</v>
      </c>
      <c r="U139" s="2">
        <f t="shared" si="98"/>
        <v>0.67664642047202284</v>
      </c>
      <c r="V139" s="2">
        <f t="shared" si="99"/>
        <v>1.1847719247557578</v>
      </c>
      <c r="W139" s="2">
        <v>0.06</v>
      </c>
      <c r="X139" s="2">
        <f t="shared" si="125"/>
        <v>0.34673334271120709</v>
      </c>
      <c r="Y139" s="2">
        <v>2.6700000000000002E-2</v>
      </c>
      <c r="Z139" s="2">
        <v>0.21</v>
      </c>
      <c r="AA139" s="2">
        <v>0.442</v>
      </c>
      <c r="AB139" s="2">
        <v>0.5</v>
      </c>
      <c r="AC139" s="2">
        <f t="shared" si="126"/>
        <v>0.11141133977999856</v>
      </c>
      <c r="AD139" s="2">
        <f t="shared" si="100"/>
        <v>0.13623757201490685</v>
      </c>
      <c r="AE139" s="2">
        <f t="shared" si="101"/>
        <v>0.72647987222659705</v>
      </c>
      <c r="AF139" s="2">
        <f t="shared" si="102"/>
        <v>1.4721134744583366</v>
      </c>
      <c r="AG139" s="2">
        <f t="shared" si="103"/>
        <v>8.0978737344065781</v>
      </c>
      <c r="AH139" s="2">
        <f t="shared" si="127"/>
        <v>0.51751204006235041</v>
      </c>
      <c r="AI139" s="2">
        <f t="shared" si="104"/>
        <v>7.5213689891817537E-2</v>
      </c>
      <c r="AJ139" s="2">
        <f t="shared" si="105"/>
        <v>0.46049358684224273</v>
      </c>
      <c r="AK139" s="2">
        <f t="shared" si="106"/>
        <v>0.79605172517978462</v>
      </c>
      <c r="AL139" s="2">
        <f t="shared" si="107"/>
        <v>5.2768044568588364</v>
      </c>
      <c r="AM139" s="2">
        <f t="shared" si="128"/>
        <v>0.32010945006389141</v>
      </c>
      <c r="AN139" s="2">
        <f t="shared" si="108"/>
        <v>4.1523781314331605E-2</v>
      </c>
      <c r="AO139" s="2">
        <f t="shared" si="109"/>
        <v>0.29189293692735874</v>
      </c>
      <c r="AP139" s="2">
        <f t="shared" si="110"/>
        <v>0.43046841167925615</v>
      </c>
      <c r="AQ139" s="2">
        <f t="shared" si="111"/>
        <v>3.4385156139960209</v>
      </c>
      <c r="AR139" s="2">
        <f t="shared" si="129"/>
        <v>0.1988150973560659</v>
      </c>
      <c r="AS139" s="2">
        <f t="shared" si="112"/>
        <v>2.2924342857270349E-2</v>
      </c>
      <c r="AT139" s="2">
        <f t="shared" si="113"/>
        <v>0.18502209164808112</v>
      </c>
      <c r="AU139" s="2">
        <f t="shared" si="114"/>
        <v>0.23277765450707552</v>
      </c>
      <c r="AV139" s="2">
        <f t="shared" si="115"/>
        <v>2.2406344075013593</v>
      </c>
      <c r="AW139" s="2">
        <f t="shared" si="130"/>
        <v>0.12394326186514391</v>
      </c>
      <c r="AX139" s="2">
        <f t="shared" si="116"/>
        <v>1.2656012501835933E-2</v>
      </c>
      <c r="AY139" s="2">
        <f t="shared" si="117"/>
        <v>0.11727989980912193</v>
      </c>
      <c r="AZ139" s="2">
        <f t="shared" si="118"/>
        <v>0.12587552295983409</v>
      </c>
      <c r="BA139" s="2">
        <f t="shared" si="119"/>
        <v>1.4600610006375785</v>
      </c>
      <c r="BB139" s="2">
        <f t="shared" si="131"/>
        <v>7.7530451791991653E-2</v>
      </c>
      <c r="BD139" s="2">
        <f t="shared" si="160"/>
        <v>3195.8450559324319</v>
      </c>
      <c r="BE139" s="2">
        <f t="shared" si="161"/>
        <v>8886.3669322007136</v>
      </c>
      <c r="BF139" s="2">
        <f t="shared" si="132"/>
        <v>38.623732048764076</v>
      </c>
      <c r="BG139" s="2">
        <f t="shared" si="133"/>
        <v>36.916109873465942</v>
      </c>
      <c r="BH139" s="2">
        <f t="shared" si="162"/>
        <v>1.7497731303697437</v>
      </c>
      <c r="BI139" s="2">
        <f t="shared" si="134"/>
        <v>2.4031703067482577</v>
      </c>
      <c r="BJ139" s="2">
        <f t="shared" si="135"/>
        <v>154.83349224398398</v>
      </c>
      <c r="BK139" s="2">
        <f t="shared" si="136"/>
        <v>126.07578340526148</v>
      </c>
      <c r="BL139" s="2">
        <f t="shared" si="137"/>
        <v>219.1977786373825</v>
      </c>
      <c r="BM139" s="2">
        <f t="shared" si="138"/>
        <v>194.00826864390345</v>
      </c>
      <c r="BN139" s="2">
        <f t="shared" si="139"/>
        <v>284.7817428453157</v>
      </c>
      <c r="BO139" s="2">
        <f t="shared" si="140"/>
        <v>286.38505641932477</v>
      </c>
      <c r="BP139" s="2">
        <f t="shared" si="141"/>
        <v>323.55545970921764</v>
      </c>
      <c r="BQ139" s="2">
        <f t="shared" si="142"/>
        <v>398.95782729582811</v>
      </c>
      <c r="BR139" s="2">
        <f t="shared" si="143"/>
        <v>297.96241820907915</v>
      </c>
      <c r="BS139" s="2">
        <f t="shared" si="144"/>
        <v>514.77105526714263</v>
      </c>
      <c r="BU139" s="2">
        <f t="shared" si="145"/>
        <v>3.415196883891618</v>
      </c>
      <c r="BV139" s="2">
        <f t="shared" si="146"/>
        <v>5.2553822520544093</v>
      </c>
      <c r="BW139" s="2">
        <f t="shared" si="147"/>
        <v>7.7577257571542964</v>
      </c>
      <c r="BX139" s="2">
        <f t="shared" si="148"/>
        <v>10.807147033186874</v>
      </c>
      <c r="BY139" s="2">
        <f t="shared" si="149"/>
        <v>13.944347251960661</v>
      </c>
      <c r="CA139" s="2">
        <f t="shared" si="150"/>
        <v>1.4187550926848655</v>
      </c>
      <c r="CB139" s="2">
        <f t="shared" si="151"/>
        <v>2.1832124435565841</v>
      </c>
      <c r="CC139" s="2">
        <f t="shared" si="152"/>
        <v>3.2227462426920215</v>
      </c>
      <c r="CD139" s="2">
        <f t="shared" si="163"/>
        <v>4.4895493325867646</v>
      </c>
      <c r="CE139" s="2">
        <f t="shared" si="153"/>
        <v>5.7928179107911237</v>
      </c>
      <c r="CG139" s="2">
        <f t="shared" si="154"/>
        <v>52.462275790955189</v>
      </c>
      <c r="CH139" s="2">
        <f t="shared" si="155"/>
        <v>80.730137227110234</v>
      </c>
      <c r="CI139" s="2">
        <f t="shared" si="156"/>
        <v>119.1696883134487</v>
      </c>
      <c r="CJ139" s="2">
        <f t="shared" si="157"/>
        <v>166.01313114410939</v>
      </c>
      <c r="CK139" s="2">
        <f t="shared" si="158"/>
        <v>214.20498323470133</v>
      </c>
    </row>
    <row r="140" spans="1:89">
      <c r="A140" s="2">
        <v>1</v>
      </c>
      <c r="B140" s="2">
        <f t="shared" si="120"/>
        <v>1356.0869565217392</v>
      </c>
      <c r="C140" s="3">
        <v>12.9</v>
      </c>
      <c r="D140" s="2">
        <f>$D$5+$D$7*$C140</f>
        <v>53.296199999999999</v>
      </c>
      <c r="E140" s="2">
        <f>$E$5+$E$7*$C140</f>
        <v>31.838999999999999</v>
      </c>
      <c r="F140" s="2">
        <f>$F$5+$F$7*$C140</f>
        <v>2.2996999999999996</v>
      </c>
      <c r="G140" s="2">
        <f>$G$5+$G$7*$C140</f>
        <v>1.4969000000000001</v>
      </c>
      <c r="H140" s="3">
        <f t="shared" si="165"/>
        <v>88.931799999999996</v>
      </c>
      <c r="J140" s="2">
        <f t="shared" si="121"/>
        <v>59.929294133257173</v>
      </c>
      <c r="K140" s="2">
        <f t="shared" si="122"/>
        <v>35.801591781567446</v>
      </c>
      <c r="L140" s="2">
        <f t="shared" si="123"/>
        <v>2.5859141499441143</v>
      </c>
      <c r="M140" s="2">
        <f t="shared" si="124"/>
        <v>1.6831999352312672</v>
      </c>
      <c r="N140" s="3">
        <f t="shared" si="164"/>
        <v>100.00000000000001</v>
      </c>
      <c r="O140" s="2">
        <v>8.0000000000000002E-3</v>
      </c>
      <c r="P140" s="2">
        <f t="shared" ref="P140:P203" si="182">10^(-3.46+3852/(B140+273.15)+0.87*$J$2-92*A140/(B140+273))</f>
        <v>8.4357484124021456E-2</v>
      </c>
      <c r="Q140" s="2">
        <f t="shared" ref="Q140:Q203" si="183">10^(-1.48+2.53*$M$2+1154/(B140+273.15)-235*A140/(B140+273.15))</f>
        <v>0.21730400724172386</v>
      </c>
      <c r="R140" s="2">
        <v>0.3</v>
      </c>
      <c r="S140" s="2">
        <f t="shared" si="159"/>
        <v>4.5664560511296415E-2</v>
      </c>
      <c r="T140" s="2">
        <v>0.12</v>
      </c>
      <c r="U140" s="2">
        <f t="shared" ref="U140:U203" si="184">10^(3.31-(73*A140)/(B140+273.15)-0.038*$I$2)</f>
        <v>0.67666505532147891</v>
      </c>
      <c r="V140" s="2">
        <f t="shared" ref="V140:V203" si="185">10^(-1.51+2.44*$M$2+2342/(B140+273.15)-160*A140/(B140+273.15))</f>
        <v>1.183797056288453</v>
      </c>
      <c r="W140" s="2">
        <v>0.06</v>
      </c>
      <c r="X140" s="2">
        <f t="shared" si="125"/>
        <v>0.34579390934094578</v>
      </c>
      <c r="Y140" s="2">
        <v>2.6700000000000002E-2</v>
      </c>
      <c r="Z140" s="2">
        <v>0.21</v>
      </c>
      <c r="AA140" s="2">
        <v>0.442</v>
      </c>
      <c r="AB140" s="2">
        <v>0.5</v>
      </c>
      <c r="AC140" s="2">
        <f t="shared" si="126"/>
        <v>0.11103020449378061</v>
      </c>
      <c r="AD140" s="2">
        <f t="shared" ref="AD140:AD203" si="186">10^(-2.3-0.258*$AE$9+1871/(B140+273.15)-0.24*$L$2)</f>
        <v>0.13614144340124387</v>
      </c>
      <c r="AE140" s="2">
        <f t="shared" ref="AE140:AE203" si="187">10^(-4.61-0.198*$AE$9+5981/(B140+273.15)+4.48*$J$2)</f>
        <v>0.72484251750188144</v>
      </c>
      <c r="AF140" s="2">
        <f t="shared" ref="AF140:AF203" si="188">10^(-4.24-0.267*$AE$9+5717/(B140+273.15)+3.64*$M$2)</f>
        <v>1.4689418884911063</v>
      </c>
      <c r="AG140" s="2">
        <f t="shared" ref="AG140:AG203" si="189">10^(-1.09+0.004*$K$2-0.186*$AE$9+2447/(B140+273.15))</f>
        <v>8.0904016841014705</v>
      </c>
      <c r="AH140" s="2">
        <f t="shared" si="127"/>
        <v>0.51525697728414654</v>
      </c>
      <c r="AI140" s="2">
        <f t="shared" ref="AI140:AI203" si="190">10^(-2.3-0.258*$AJ$9+1871/(B140+273.15)-0.24*$L$2)</f>
        <v>7.5160619452944846E-2</v>
      </c>
      <c r="AJ140" s="2">
        <f t="shared" ref="AJ140:AJ203" si="191">10^(-4.61-0.198*$AJ$9+5981/(B140+273.15)+4.48*$J$2)</f>
        <v>0.45945571727566209</v>
      </c>
      <c r="AK140" s="2">
        <f t="shared" ref="AK140:AK203" si="192">10^(-4.24-0.267*$AJ$9+5717/(B140+273.15)+3.64*$M$2)</f>
        <v>0.79433667635741123</v>
      </c>
      <c r="AL140" s="2">
        <f t="shared" ref="AL140:AL203" si="193">10^(-1.09+0.004*$K$2-0.186*$AJ$9+2447/(B140+273.15))</f>
        <v>5.271935456718178</v>
      </c>
      <c r="AM140" s="2">
        <f t="shared" si="128"/>
        <v>0.31881376772547526</v>
      </c>
      <c r="AN140" s="2">
        <f t="shared" ref="AN140:AN203" si="194">10^(-2.3-0.258*$AO$9+1871/(B140+273.15)-0.24*$L$2)</f>
        <v>4.1494482322337267E-2</v>
      </c>
      <c r="AO140" s="2">
        <f t="shared" ref="AO140:AO203" si="195">10^(-4.61-0.198*$AO$9+5981/(B140+273.15)+4.48*$J$2)</f>
        <v>0.29123506284486789</v>
      </c>
      <c r="AP140" s="2">
        <f t="shared" ref="AP140:AP203" si="196">10^(-4.24-0.267*$AO$9+5717/(B140+273.15)+3.64*$M$2)</f>
        <v>0.42954099161449488</v>
      </c>
      <c r="AQ140" s="2">
        <f t="shared" ref="AQ140:AQ203" si="197">10^(-1.09+0.004*$K$2-0.186*$AO$9+2447/(B140+273.15))</f>
        <v>3.4353428352536812</v>
      </c>
      <c r="AR140" s="2">
        <f t="shared" si="129"/>
        <v>0.19806538834446832</v>
      </c>
      <c r="AS140" s="2">
        <f t="shared" ref="AS140:AS203" si="198">10^(-2.3-0.258*$AT$9+1871/(B140+273.15)-0.24*$L$2)</f>
        <v>2.2908167544796621E-2</v>
      </c>
      <c r="AT140" s="2">
        <f t="shared" ref="AT140:AT203" si="199">10^(-4.61-0.198*$AT$9+5981/(B140+273.15)+4.48*$J$2)</f>
        <v>0.18460508519336918</v>
      </c>
      <c r="AU140" s="2">
        <f t="shared" ref="AU140:AU203" si="200">10^(-4.24-0.267*$AT$9+5717/(B140+273.15)+3.64*$M$2)</f>
        <v>0.23227614809786948</v>
      </c>
      <c r="AV140" s="2">
        <f t="shared" ref="AV140:AV203" si="201">10^(-1.09+0.004*$K$2-0.186*$AT$9+2447/(B140+273.15))</f>
        <v>2.2385669347847781</v>
      </c>
      <c r="AW140" s="2">
        <f t="shared" si="130"/>
        <v>0.12350628109441927</v>
      </c>
      <c r="AX140" s="2">
        <f t="shared" ref="AX140:AX203" si="202">10^(-2.3-0.258*$AY$9+1871/(B140+273.15)-0.24*$L$2)</f>
        <v>1.2647082476745871E-2</v>
      </c>
      <c r="AY140" s="2">
        <f t="shared" ref="AY140:AY203" si="203">10^(-4.61-0.198*$AY$9+5981/(B140+273.15)+4.48*$J$2)</f>
        <v>0.11701557204808145</v>
      </c>
      <c r="AZ140" s="2">
        <f t="shared" ref="AZ140:AZ203" si="204">10^(-4.24-0.267*$AY$9+5717/(B140+273.15)+3.64*$M$2)</f>
        <v>0.12560433120107101</v>
      </c>
      <c r="BA140" s="2">
        <f t="shared" ref="BA140:BA203" si="205">10^(-1.09+0.004*$K$2-0.186*$AY$9+2447/(B140+273.15))</f>
        <v>1.4587137767115081</v>
      </c>
      <c r="BB140" s="2">
        <f t="shared" si="131"/>
        <v>7.7273834200573571E-2</v>
      </c>
      <c r="BD140" s="2">
        <f t="shared" si="160"/>
        <v>3137.5097227613282</v>
      </c>
      <c r="BE140" s="2">
        <f t="shared" si="161"/>
        <v>8841.8021476314152</v>
      </c>
      <c r="BF140" s="2">
        <f t="shared" si="132"/>
        <v>38.64492355320121</v>
      </c>
      <c r="BG140" s="2">
        <f t="shared" si="133"/>
        <v>36.929511529898001</v>
      </c>
      <c r="BH140" s="2">
        <f t="shared" si="162"/>
        <v>1.7398101920144915</v>
      </c>
      <c r="BI140" s="2">
        <f t="shared" si="134"/>
        <v>2.3980279802774533</v>
      </c>
      <c r="BJ140" s="2">
        <f t="shared" si="135"/>
        <v>155.34387280075697</v>
      </c>
      <c r="BK140" s="2">
        <f t="shared" si="136"/>
        <v>126.30266781918004</v>
      </c>
      <c r="BL140" s="2">
        <f t="shared" si="137"/>
        <v>219.55143383644082</v>
      </c>
      <c r="BM140" s="2">
        <f t="shared" si="138"/>
        <v>194.20627767640374</v>
      </c>
      <c r="BN140" s="2">
        <f t="shared" si="139"/>
        <v>284.53985778318776</v>
      </c>
      <c r="BO140" s="2">
        <f t="shared" si="140"/>
        <v>286.37075255392836</v>
      </c>
      <c r="BP140" s="2">
        <f t="shared" si="141"/>
        <v>322.08025926716772</v>
      </c>
      <c r="BQ140" s="2">
        <f t="shared" si="142"/>
        <v>398.36187715607105</v>
      </c>
      <c r="BR140" s="2">
        <f t="shared" si="143"/>
        <v>294.91232599008038</v>
      </c>
      <c r="BS140" s="2">
        <f t="shared" si="144"/>
        <v>513.06672403243681</v>
      </c>
      <c r="BU140" s="2">
        <f t="shared" si="145"/>
        <v>3.4201012303378522</v>
      </c>
      <c r="BV140" s="2">
        <f t="shared" si="146"/>
        <v>5.258836893067893</v>
      </c>
      <c r="BW140" s="2">
        <f t="shared" si="147"/>
        <v>7.7545231629203544</v>
      </c>
      <c r="BX140" s="2">
        <f t="shared" si="148"/>
        <v>10.787087634060869</v>
      </c>
      <c r="BY140" s="2">
        <f t="shared" si="149"/>
        <v>13.893135944055469</v>
      </c>
      <c r="CA140" s="2">
        <f t="shared" si="150"/>
        <v>1.428471998245455</v>
      </c>
      <c r="CB140" s="2">
        <f t="shared" si="151"/>
        <v>2.1964558178722497</v>
      </c>
      <c r="CC140" s="2">
        <f t="shared" si="152"/>
        <v>3.2388278743677015</v>
      </c>
      <c r="CD140" s="2">
        <f t="shared" si="163"/>
        <v>4.5054375850604869</v>
      </c>
      <c r="CE140" s="2">
        <f t="shared" si="153"/>
        <v>5.8027392545746981</v>
      </c>
      <c r="CG140" s="2">
        <f t="shared" si="154"/>
        <v>52.66938870520049</v>
      </c>
      <c r="CH140" s="2">
        <f t="shared" si="155"/>
        <v>80.985826384700459</v>
      </c>
      <c r="CI140" s="2">
        <f t="shared" si="156"/>
        <v>119.41927071292766</v>
      </c>
      <c r="CJ140" s="2">
        <f t="shared" si="157"/>
        <v>166.12061261686375</v>
      </c>
      <c r="CK140" s="2">
        <f t="shared" si="158"/>
        <v>213.9536019813558</v>
      </c>
    </row>
    <row r="141" spans="1:89">
      <c r="A141" s="2">
        <v>1</v>
      </c>
      <c r="B141" s="2">
        <f t="shared" ref="B141:B154" si="206">$D$3+C141/0.23</f>
        <v>1356.5217391304348</v>
      </c>
      <c r="C141" s="3">
        <v>13</v>
      </c>
      <c r="D141" s="2">
        <f>$D$5+$D$7*$C141</f>
        <v>53.314</v>
      </c>
      <c r="E141" s="2">
        <f>$E$5+$E$7*$C141</f>
        <v>31.83</v>
      </c>
      <c r="F141" s="2">
        <f>$F$5+$F$7*$C141</f>
        <v>2.2089999999999996</v>
      </c>
      <c r="G141" s="2">
        <f>$G$5+$G$7*$C141</f>
        <v>1.4929999999999999</v>
      </c>
      <c r="H141" s="3">
        <f t="shared" si="165"/>
        <v>88.846000000000004</v>
      </c>
      <c r="J141" s="2">
        <f t="shared" si="121"/>
        <v>60.007203475677009</v>
      </c>
      <c r="K141" s="2">
        <f t="shared" si="122"/>
        <v>35.826036062400107</v>
      </c>
      <c r="L141" s="2">
        <f t="shared" si="123"/>
        <v>2.4863246516444182</v>
      </c>
      <c r="M141" s="2">
        <f t="shared" si="124"/>
        <v>1.6804358102784591</v>
      </c>
      <c r="N141" s="3">
        <f t="shared" si="164"/>
        <v>100</v>
      </c>
      <c r="O141" s="2">
        <v>8.0000000000000002E-3</v>
      </c>
      <c r="P141" s="2">
        <f t="shared" si="182"/>
        <v>8.4237973873752717E-2</v>
      </c>
      <c r="Q141" s="2">
        <f t="shared" si="183"/>
        <v>0.21722872171902555</v>
      </c>
      <c r="R141" s="2">
        <v>0.3</v>
      </c>
      <c r="S141" s="2">
        <f t="shared" si="159"/>
        <v>4.5422021865687549E-2</v>
      </c>
      <c r="T141" s="2">
        <v>0.12</v>
      </c>
      <c r="U141" s="2">
        <f t="shared" si="184"/>
        <v>0.67668368074048835</v>
      </c>
      <c r="V141" s="2">
        <f t="shared" si="185"/>
        <v>1.1828235095057942</v>
      </c>
      <c r="W141" s="2">
        <v>0.06</v>
      </c>
      <c r="X141" s="2">
        <f t="shared" ref="X141:X205" si="207">(J141*T141+K141*U141+L141*V141+M141*W141)/100</f>
        <v>0.34485467764973143</v>
      </c>
      <c r="Y141" s="2">
        <v>2.6700000000000002E-2</v>
      </c>
      <c r="Z141" s="2">
        <v>0.21</v>
      </c>
      <c r="AA141" s="2">
        <v>0.442</v>
      </c>
      <c r="AB141" s="2">
        <v>0.5</v>
      </c>
      <c r="AC141" s="2">
        <f t="shared" ref="AC141:AC205" si="208">(J141*Y141+K141*Z141+L141*AA141+M141*AB141)/100</f>
        <v>0.11064833307070661</v>
      </c>
      <c r="AD141" s="2">
        <f t="shared" si="186"/>
        <v>0.13604543385382459</v>
      </c>
      <c r="AE141" s="2">
        <f t="shared" si="187"/>
        <v>0.72320972379278226</v>
      </c>
      <c r="AF141" s="2">
        <f t="shared" si="188"/>
        <v>1.4657788223672124</v>
      </c>
      <c r="AG141" s="2">
        <f t="shared" si="189"/>
        <v>8.0829405098316567</v>
      </c>
      <c r="AH141" s="2">
        <f t="shared" ref="AH141:AH205" si="209">(J141*AD141+K141*AE141+L141*AF141+M141*AG141)/100</f>
        <v>0.51300708381463311</v>
      </c>
      <c r="AI141" s="2">
        <f t="shared" si="190"/>
        <v>7.5107614747859139E-2</v>
      </c>
      <c r="AJ141" s="2">
        <f t="shared" si="191"/>
        <v>0.45842073879873318</v>
      </c>
      <c r="AK141" s="2">
        <f t="shared" si="192"/>
        <v>0.79262623467715276</v>
      </c>
      <c r="AL141" s="2">
        <f t="shared" si="193"/>
        <v>5.2670735437109313</v>
      </c>
      <c r="AM141" s="2">
        <f t="shared" ref="AM141:AM205" si="210">(J141*AI141+K141*AJ141+L141*AK141+M141*AL141)/100</f>
        <v>0.3175210098574307</v>
      </c>
      <c r="AN141" s="2">
        <f t="shared" si="194"/>
        <v>4.1465219620483711E-2</v>
      </c>
      <c r="AO141" s="2">
        <f t="shared" si="195"/>
        <v>0.2905790213365399</v>
      </c>
      <c r="AP141" s="2">
        <f t="shared" si="196"/>
        <v>0.42861606288174892</v>
      </c>
      <c r="AQ141" s="2">
        <f t="shared" si="197"/>
        <v>3.4321746746887047</v>
      </c>
      <c r="AR141" s="2">
        <f t="shared" ref="AR141:AR205" si="211">(J141*AN141+K141*AO141+L141*AP141+M141*AQ141)/100</f>
        <v>0.19731734282021196</v>
      </c>
      <c r="AS141" s="2">
        <f t="shared" si="198"/>
        <v>2.2892012267290859E-2</v>
      </c>
      <c r="AT141" s="2">
        <f t="shared" si="199"/>
        <v>0.18418924035191278</v>
      </c>
      <c r="AU141" s="2">
        <f t="shared" si="200"/>
        <v>0.23177598888722051</v>
      </c>
      <c r="AV141" s="2">
        <f t="shared" si="201"/>
        <v>2.2365024714036958</v>
      </c>
      <c r="AW141" s="2">
        <f t="shared" ref="AW141:AW205" si="212">(J141*AS141+K141*AT141+L141*AU141+M141*AV141)/100</f>
        <v>0.12307025202797331</v>
      </c>
      <c r="AX141" s="2">
        <f t="shared" si="202"/>
        <v>1.2638163512509617E-2</v>
      </c>
      <c r="AY141" s="2">
        <f t="shared" si="203"/>
        <v>0.11675198059849975</v>
      </c>
      <c r="AZ141" s="2">
        <f t="shared" si="204"/>
        <v>0.12533386794575152</v>
      </c>
      <c r="BA141" s="2">
        <f t="shared" si="205"/>
        <v>1.4573685137538961</v>
      </c>
      <c r="BB141" s="2">
        <f t="shared" ref="BB141:BB205" si="213">(J141*AX141+K141*AY141+L141*AZ141+M141*BA141)/100</f>
        <v>7.7017764415763412E-2</v>
      </c>
      <c r="BD141" s="2">
        <f t="shared" si="160"/>
        <v>3079.8501284668664</v>
      </c>
      <c r="BE141" s="2">
        <f t="shared" si="161"/>
        <v>8797.4794397916867</v>
      </c>
      <c r="BF141" s="2">
        <f t="shared" ref="BF141:BF204" si="214">(($X$6-BG140*C140/100)/((100-C140)/100))/((C141-C140)/100+X141*(1-(C141-C140)/100))</f>
        <v>38.665945107638677</v>
      </c>
      <c r="BG141" s="2">
        <f t="shared" ref="BG141:BG204" si="215">(BG140*C140+BF141*(C141-C140))/C141</f>
        <v>36.942868711265234</v>
      </c>
      <c r="BH141" s="2">
        <f t="shared" si="162"/>
        <v>1.7298565203697294</v>
      </c>
      <c r="BI141" s="2">
        <f t="shared" ref="BI141:BI204" si="216">(BI140*C140+BH141*(C141-C140))/C141</f>
        <v>2.3928881998166247</v>
      </c>
      <c r="BJ141" s="2">
        <f t="shared" ref="BJ141:BJ204" si="217">(($V$6-BK140*C140/100)/((100-C140)/100))/((C141-C140)/100+AH141*(1-(C141-C140)/100))</f>
        <v>155.85564038844129</v>
      </c>
      <c r="BK141" s="2">
        <f t="shared" ref="BK141:BK204" si="218">(BK140*C140+BJ141*(C141-C140))/C141</f>
        <v>126.52999837740512</v>
      </c>
      <c r="BL141" s="2">
        <f t="shared" ref="BL141:BL204" si="219">(($V$6-BM140*C140/100)/((100-C140)/100))/((C141-C140)/100+AM141*(1-(C141-C140)/100))</f>
        <v>219.90343912189689</v>
      </c>
      <c r="BM141" s="2">
        <f t="shared" ref="BM141:BM204" si="220">(BM140*C140+BL141*(C141-C140))/C141</f>
        <v>194.40394814906136</v>
      </c>
      <c r="BN141" s="2">
        <f t="shared" ref="BN141:BN204" si="221">(($V$6-BO140*C140/100)/((100-C140)/100))/((C141-C140)/100+AR141*(1-(C141-C140)/100))</f>
        <v>284.29213140762596</v>
      </c>
      <c r="BO141" s="2">
        <f t="shared" ref="BO141:BO204" si="222">(BO140*C140+BN141*(C141-C140))/C141</f>
        <v>286.35476316049522</v>
      </c>
      <c r="BP141" s="2">
        <f t="shared" ref="BP141:BP204" si="223">(($V$6-BQ140*C140/100)/((100-C140)/100))/((C141-C140)/100+AW141*(1-(C141-C140)/100))</f>
        <v>320.59985684320355</v>
      </c>
      <c r="BQ141" s="2">
        <f t="shared" ref="BQ141:BQ204" si="224">(BQ140*C140+BP141*(C141-C140))/C141</f>
        <v>397.76370776904901</v>
      </c>
      <c r="BR141" s="2">
        <f t="shared" ref="BR141:BR204" si="225">(($V$6-BS140*C140/100)/((100-C140)/100))/((C141-C140)/100+BB141*(1-(C141-C140)/100))</f>
        <v>291.87577219125222</v>
      </c>
      <c r="BS141" s="2">
        <f t="shared" ref="BS141:BS204" si="226">(BS140*C140+BR141*(C141-C140))/C141</f>
        <v>511.36525517212004</v>
      </c>
      <c r="BU141" s="2">
        <f t="shared" ref="BU141:BU206" si="227">BK141/BG141</f>
        <v>3.4250182184368776</v>
      </c>
      <c r="BV141" s="2">
        <f t="shared" ref="BV141:BV206" si="228">BM141/BG141</f>
        <v>5.262286198412645</v>
      </c>
      <c r="BW141" s="2">
        <f t="shared" ref="BW141:BW206" si="229">BO141/BG141</f>
        <v>7.7512865987360415</v>
      </c>
      <c r="BX141" s="2">
        <f t="shared" ref="BX141:BX206" si="230">BQ141/BG141</f>
        <v>10.76699567859375</v>
      </c>
      <c r="BY141" s="2">
        <f t="shared" ref="BY141:BY206" si="231">BS141/BG141</f>
        <v>13.842055936933399</v>
      </c>
      <c r="CA141" s="2">
        <f t="shared" ref="CA141:CA206" si="232">100*BK141/BE141</f>
        <v>1.4382528455264136</v>
      </c>
      <c r="CB141" s="2">
        <f t="shared" ref="CB141:CB206" si="233">100*BM141/BE141</f>
        <v>2.2097687124991405</v>
      </c>
      <c r="CC141" s="2">
        <f t="shared" ref="CC141:CC206" si="234">100*BO141/BE141</f>
        <v>3.2549637100064173</v>
      </c>
      <c r="CD141" s="2">
        <f t="shared" si="163"/>
        <v>4.5213371681203673</v>
      </c>
      <c r="CE141" s="2">
        <f t="shared" ref="CE141:CE206" si="235">100*BS141/BE141</f>
        <v>5.8126337057313826</v>
      </c>
      <c r="CG141" s="2">
        <f t="shared" ref="CG141:CG206" si="236">BK141/BI141</f>
        <v>52.877521978294496</v>
      </c>
      <c r="CH141" s="2">
        <f t="shared" ref="CH141:CH206" si="237">BM141/BI141</f>
        <v>81.242386570320846</v>
      </c>
      <c r="CI141" s="2">
        <f t="shared" ref="CI141:CI206" si="238">BO141/BI141</f>
        <v>119.66909410244891</v>
      </c>
      <c r="CJ141" s="2">
        <f t="shared" ref="CJ141:CJ206" si="239">BQ141/BI141</f>
        <v>166.22745174619149</v>
      </c>
      <c r="CK141" s="2">
        <f t="shared" ref="CK141:CK206" si="240">BS141/BI141</f>
        <v>213.70210911287361</v>
      </c>
    </row>
    <row r="142" spans="1:89">
      <c r="A142" s="2">
        <v>1</v>
      </c>
      <c r="B142" s="2">
        <f t="shared" si="206"/>
        <v>1356.9565217391305</v>
      </c>
      <c r="C142" s="3">
        <v>13.1</v>
      </c>
      <c r="D142" s="2">
        <f t="shared" ref="D142:D145" si="241">$D$5+$D$7*$C142</f>
        <v>53.331800000000001</v>
      </c>
      <c r="E142" s="2">
        <f t="shared" ref="E142:E145" si="242">$E$5+$E$7*$C142</f>
        <v>31.821000000000002</v>
      </c>
      <c r="F142" s="2">
        <f t="shared" ref="F142:F145" si="243">$F$5+$F$7*$C142</f>
        <v>2.1182999999999996</v>
      </c>
      <c r="G142" s="2">
        <f t="shared" ref="G142:G145" si="244">$G$5+$G$7*$C142</f>
        <v>1.4891000000000001</v>
      </c>
      <c r="H142" s="3">
        <f t="shared" si="165"/>
        <v>88.760199999999998</v>
      </c>
      <c r="J142" s="2">
        <f t="shared" ref="J142:J155" si="245">100*D142/H142</f>
        <v>60.085263440145475</v>
      </c>
      <c r="K142" s="2">
        <f t="shared" ref="K142:K205" si="246">100*E142/H142</f>
        <v>35.850527601334839</v>
      </c>
      <c r="L142" s="2">
        <f t="shared" ref="L142:L205" si="247">100*F142/H142</f>
        <v>2.3865426170738684</v>
      </c>
      <c r="M142" s="2">
        <f t="shared" ref="M142:M155" si="248">100*G142/H142</f>
        <v>1.6776663414458282</v>
      </c>
      <c r="N142" s="3">
        <f t="shared" si="164"/>
        <v>100.00000000000001</v>
      </c>
      <c r="O142" s="2">
        <v>8.0000000000000002E-3</v>
      </c>
      <c r="P142" s="2">
        <f t="shared" si="182"/>
        <v>8.4118696551157973E-2</v>
      </c>
      <c r="Q142" s="2">
        <f t="shared" si="183"/>
        <v>0.21715350241868611</v>
      </c>
      <c r="R142" s="2">
        <v>0.3</v>
      </c>
      <c r="S142" s="2">
        <f t="shared" ref="S142:S205" si="249">(J142*O142+K142*P142+L142*Q142+M142*R142)/100</f>
        <v>4.5179277504195585E-2</v>
      </c>
      <c r="T142" s="2">
        <v>0.12</v>
      </c>
      <c r="U142" s="2">
        <f t="shared" si="184"/>
        <v>0.67670229673620053</v>
      </c>
      <c r="V142" s="2">
        <f t="shared" si="185"/>
        <v>1.1818512820505984</v>
      </c>
      <c r="W142" s="2">
        <v>0.06</v>
      </c>
      <c r="X142" s="2">
        <f t="shared" si="207"/>
        <v>0.34391564411989178</v>
      </c>
      <c r="Y142" s="2">
        <v>2.6700000000000002E-2</v>
      </c>
      <c r="Z142" s="2">
        <v>0.21</v>
      </c>
      <c r="AA142" s="2">
        <v>0.442</v>
      </c>
      <c r="AB142" s="2">
        <v>0.5</v>
      </c>
      <c r="AC142" s="2">
        <f t="shared" si="208"/>
        <v>0.11026572337601764</v>
      </c>
      <c r="AD142" s="2">
        <f t="shared" si="186"/>
        <v>0.13594954317541702</v>
      </c>
      <c r="AE142" s="2">
        <f t="shared" si="187"/>
        <v>0.72158147620272417</v>
      </c>
      <c r="AF142" s="2">
        <f t="shared" si="188"/>
        <v>1.4626242491216994</v>
      </c>
      <c r="AG142" s="2">
        <f t="shared" si="189"/>
        <v>8.0754901910371313</v>
      </c>
      <c r="AH142" s="2">
        <f t="shared" si="209"/>
        <v>0.51076233932953596</v>
      </c>
      <c r="AI142" s="2">
        <f t="shared" si="190"/>
        <v>7.5054675667672988E-2</v>
      </c>
      <c r="AJ142" s="2">
        <f t="shared" si="191"/>
        <v>0.45738864196896839</v>
      </c>
      <c r="AK142" s="2">
        <f t="shared" si="192"/>
        <v>0.79092038555759325</v>
      </c>
      <c r="AL142" s="2">
        <f t="shared" si="193"/>
        <v>5.2622187044396131</v>
      </c>
      <c r="AM142" s="2">
        <f t="shared" si="210"/>
        <v>0.31623116501963078</v>
      </c>
      <c r="AN142" s="2">
        <f t="shared" si="194"/>
        <v>4.1435993148656661E-2</v>
      </c>
      <c r="AO142" s="2">
        <f t="shared" si="195"/>
        <v>0.28992480641706764</v>
      </c>
      <c r="AP142" s="2">
        <f t="shared" si="196"/>
        <v>0.42769361759605423</v>
      </c>
      <c r="AQ142" s="2">
        <f t="shared" si="197"/>
        <v>3.4290111235709122</v>
      </c>
      <c r="AR142" s="2">
        <f t="shared" si="211"/>
        <v>0.19657095430909577</v>
      </c>
      <c r="AS142" s="2">
        <f t="shared" si="198"/>
        <v>2.2875876991565371E-2</v>
      </c>
      <c r="AT142" s="2">
        <f t="shared" si="199"/>
        <v>0.18377455332980694</v>
      </c>
      <c r="AU142" s="2">
        <f t="shared" si="200"/>
        <v>0.23127717261130029</v>
      </c>
      <c r="AV142" s="2">
        <f t="shared" si="201"/>
        <v>2.2344410116692788</v>
      </c>
      <c r="AW142" s="2">
        <f t="shared" si="212"/>
        <v>0.12263517098052723</v>
      </c>
      <c r="AX142" s="2">
        <f t="shared" si="202"/>
        <v>1.262925559080501E-2</v>
      </c>
      <c r="AY142" s="2">
        <f t="shared" si="203"/>
        <v>0.11648912305553556</v>
      </c>
      <c r="AZ142" s="2">
        <f t="shared" si="204"/>
        <v>0.1250641308881921</v>
      </c>
      <c r="BA142" s="2">
        <f t="shared" si="205"/>
        <v>1.4560252080577372</v>
      </c>
      <c r="BB142" s="2">
        <f t="shared" si="213"/>
        <v>7.676224032671318E-2</v>
      </c>
      <c r="BD142" s="2">
        <f t="shared" ref="BD142:BD154" si="250">(($W$6-BE141*C141/100)/((100-C141)/100))/((C142-C141)/100+S142*(1-(C142-C141)/100))</f>
        <v>3022.8637941134966</v>
      </c>
      <c r="BE142" s="2">
        <f t="shared" ref="BE142:BE205" si="251">(BE141*C141+BD142*(C142-C141))/C142</f>
        <v>8753.3984043284945</v>
      </c>
      <c r="BF142" s="2">
        <f t="shared" si="214"/>
        <v>38.686795340591345</v>
      </c>
      <c r="BG142" s="2">
        <f t="shared" si="215"/>
        <v>36.956181128282992</v>
      </c>
      <c r="BH142" s="2">
        <f t="shared" ref="BH142:BH205" si="252">(($Y$6-BI141*C141/100)/((100-C141)/100))/((C142-C141)/100+AC142*(1-(C142-C141)/100))</f>
        <v>1.7199121784211724</v>
      </c>
      <c r="BI142" s="2">
        <f t="shared" si="216"/>
        <v>2.387750978279255</v>
      </c>
      <c r="BJ142" s="2">
        <f t="shared" si="217"/>
        <v>156.36879560654418</v>
      </c>
      <c r="BK142" s="2">
        <f t="shared" si="218"/>
        <v>126.75777545549015</v>
      </c>
      <c r="BL142" s="2">
        <f t="shared" si="219"/>
        <v>220.25376983114697</v>
      </c>
      <c r="BM142" s="2">
        <f t="shared" si="220"/>
        <v>194.60127503213073</v>
      </c>
      <c r="BN142" s="2">
        <f t="shared" si="221"/>
        <v>284.03854131750268</v>
      </c>
      <c r="BO142" s="2">
        <f t="shared" si="222"/>
        <v>286.33708207772429</v>
      </c>
      <c r="BP142" s="2">
        <f t="shared" si="223"/>
        <v>319.11431597610368</v>
      </c>
      <c r="BQ142" s="2">
        <f t="shared" si="224"/>
        <v>397.16333073246165</v>
      </c>
      <c r="BR142" s="2">
        <f t="shared" si="225"/>
        <v>288.85288560054715</v>
      </c>
      <c r="BS142" s="2">
        <f t="shared" si="226"/>
        <v>509.66668746546679</v>
      </c>
      <c r="BU142" s="2">
        <f t="shared" si="227"/>
        <v>3.4299478892444588</v>
      </c>
      <c r="BV142" s="2">
        <f t="shared" si="228"/>
        <v>5.2657300914460592</v>
      </c>
      <c r="BW142" s="2">
        <f t="shared" si="229"/>
        <v>7.7480159836803919</v>
      </c>
      <c r="BX142" s="2">
        <f t="shared" si="230"/>
        <v>10.746871527494164</v>
      </c>
      <c r="BY142" s="2">
        <f t="shared" si="231"/>
        <v>13.791108061092736</v>
      </c>
      <c r="CA142" s="2">
        <f t="shared" si="232"/>
        <v>1.4480978655422483</v>
      </c>
      <c r="CB142" s="2">
        <f t="shared" si="233"/>
        <v>2.2231511242068196</v>
      </c>
      <c r="CC142" s="2">
        <f t="shared" si="234"/>
        <v>3.2711533149928673</v>
      </c>
      <c r="CD142" s="2">
        <f t="shared" ref="CD142:CD207" si="253">100*BQ142/BE142</f>
        <v>4.5372472768526917</v>
      </c>
      <c r="CE142" s="2">
        <f t="shared" si="235"/>
        <v>5.8225007468349688</v>
      </c>
      <c r="CG142" s="2">
        <f t="shared" si="236"/>
        <v>53.086681403786415</v>
      </c>
      <c r="CH142" s="2">
        <f t="shared" si="237"/>
        <v>81.499820040853308</v>
      </c>
      <c r="CI142" s="2">
        <f t="shared" si="238"/>
        <v>119.91915601017766</v>
      </c>
      <c r="CJ142" s="2">
        <f t="shared" si="239"/>
        <v>166.33364799987621</v>
      </c>
      <c r="CK142" s="2">
        <f t="shared" si="240"/>
        <v>213.45051979949798</v>
      </c>
    </row>
    <row r="143" spans="1:89">
      <c r="A143" s="2">
        <v>1</v>
      </c>
      <c r="B143" s="2">
        <f t="shared" si="206"/>
        <v>1357.391304347826</v>
      </c>
      <c r="C143" s="3">
        <v>13.2</v>
      </c>
      <c r="D143" s="2">
        <f t="shared" si="241"/>
        <v>53.349600000000002</v>
      </c>
      <c r="E143" s="2">
        <f t="shared" si="242"/>
        <v>31.812000000000001</v>
      </c>
      <c r="F143" s="2">
        <f t="shared" si="243"/>
        <v>2.0275999999999996</v>
      </c>
      <c r="G143" s="2">
        <f t="shared" si="244"/>
        <v>1.4852000000000001</v>
      </c>
      <c r="H143" s="3">
        <f t="shared" si="165"/>
        <v>88.674400000000006</v>
      </c>
      <c r="J143" s="2">
        <f t="shared" si="245"/>
        <v>60.163474463881343</v>
      </c>
      <c r="K143" s="2">
        <f t="shared" si="246"/>
        <v>35.875066535550282</v>
      </c>
      <c r="L143" s="2">
        <f t="shared" si="247"/>
        <v>2.2865674873469675</v>
      </c>
      <c r="M143" s="2">
        <f t="shared" si="248"/>
        <v>1.6748915132214033</v>
      </c>
      <c r="N143" s="3">
        <f t="shared" si="164"/>
        <v>100</v>
      </c>
      <c r="O143" s="2">
        <v>8.0000000000000002E-3</v>
      </c>
      <c r="P143" s="2">
        <f t="shared" si="182"/>
        <v>8.3999651595321689E-2</v>
      </c>
      <c r="Q143" s="2">
        <f t="shared" si="183"/>
        <v>0.21707834925787367</v>
      </c>
      <c r="R143" s="2">
        <v>0.3</v>
      </c>
      <c r="S143" s="2">
        <f t="shared" si="249"/>
        <v>4.4936326352426843E-2</v>
      </c>
      <c r="T143" s="2">
        <v>0.12</v>
      </c>
      <c r="U143" s="2">
        <f t="shared" si="184"/>
        <v>0.67672090331575963</v>
      </c>
      <c r="V143" s="2">
        <f t="shared" si="185"/>
        <v>1.180880371570828</v>
      </c>
      <c r="W143" s="2">
        <v>0.06</v>
      </c>
      <c r="X143" s="2">
        <f t="shared" si="207"/>
        <v>0.34297680522989671</v>
      </c>
      <c r="Y143" s="2">
        <v>2.6700000000000002E-2</v>
      </c>
      <c r="Z143" s="2">
        <v>0.21</v>
      </c>
      <c r="AA143" s="2">
        <v>0.442</v>
      </c>
      <c r="AB143" s="2">
        <v>0.5</v>
      </c>
      <c r="AC143" s="2">
        <f t="shared" si="208"/>
        <v>0.10988237326669253</v>
      </c>
      <c r="AD143" s="2">
        <f t="shared" si="186"/>
        <v>0.13585377116919314</v>
      </c>
      <c r="AE143" s="2">
        <f t="shared" si="187"/>
        <v>0.71995775989052102</v>
      </c>
      <c r="AF143" s="2">
        <f t="shared" si="188"/>
        <v>1.4594781418870848</v>
      </c>
      <c r="AG143" s="2">
        <f t="shared" si="189"/>
        <v>8.0680507072051046</v>
      </c>
      <c r="AH143" s="2">
        <f t="shared" si="209"/>
        <v>0.50852272356888262</v>
      </c>
      <c r="AI143" s="2">
        <f t="shared" si="190"/>
        <v>7.5001802103722093E-2</v>
      </c>
      <c r="AJ143" s="2">
        <f t="shared" si="191"/>
        <v>0.456359417378989</v>
      </c>
      <c r="AK143" s="2">
        <f t="shared" si="192"/>
        <v>0.78921911447002502</v>
      </c>
      <c r="AL143" s="2">
        <f t="shared" si="193"/>
        <v>5.2573709255375078</v>
      </c>
      <c r="AM143" s="2">
        <f t="shared" si="210"/>
        <v>0.31494422180788206</v>
      </c>
      <c r="AN143" s="2">
        <f t="shared" si="194"/>
        <v>4.1406802846865008E-2</v>
      </c>
      <c r="AO143" s="2">
        <f t="shared" si="195"/>
        <v>0.28927241212339888</v>
      </c>
      <c r="AP143" s="2">
        <f t="shared" si="196"/>
        <v>0.42677364790094935</v>
      </c>
      <c r="AQ143" s="2">
        <f t="shared" si="197"/>
        <v>3.4258521731901714</v>
      </c>
      <c r="AR143" s="2">
        <f t="shared" si="211"/>
        <v>0.19582621635708486</v>
      </c>
      <c r="AS143" s="2">
        <f t="shared" si="198"/>
        <v>2.2859761684500414E-2</v>
      </c>
      <c r="AT143" s="2">
        <f t="shared" si="199"/>
        <v>0.18336102034725341</v>
      </c>
      <c r="AU143" s="2">
        <f t="shared" si="200"/>
        <v>0.23077969502169338</v>
      </c>
      <c r="AV143" s="2">
        <f t="shared" si="201"/>
        <v>2.232382549905759</v>
      </c>
      <c r="AW143" s="2">
        <f t="shared" si="212"/>
        <v>0.12220103427817124</v>
      </c>
      <c r="AX143" s="2">
        <f t="shared" si="202"/>
        <v>1.2620358693347353E-2</v>
      </c>
      <c r="AY143" s="2">
        <f t="shared" si="203"/>
        <v>0.11622699702328917</v>
      </c>
      <c r="AZ143" s="2">
        <f t="shared" si="204"/>
        <v>0.12479511773104361</v>
      </c>
      <c r="BA143" s="2">
        <f t="shared" si="205"/>
        <v>1.454683855924539</v>
      </c>
      <c r="BB143" s="2">
        <f t="shared" si="213"/>
        <v>7.6507259829015684E-2</v>
      </c>
      <c r="BD143" s="2">
        <f t="shared" si="250"/>
        <v>2966.5482059717483</v>
      </c>
      <c r="BE143" s="2">
        <f t="shared" si="251"/>
        <v>8709.5586300985196</v>
      </c>
      <c r="BF143" s="2">
        <f t="shared" si="214"/>
        <v>38.707472870498712</v>
      </c>
      <c r="BG143" s="2">
        <f t="shared" si="215"/>
        <v>36.969448489966446</v>
      </c>
      <c r="BH143" s="2">
        <f t="shared" si="252"/>
        <v>1.7099772297130043</v>
      </c>
      <c r="BI143" s="2">
        <f t="shared" si="216"/>
        <v>2.3826163286689046</v>
      </c>
      <c r="BJ143" s="2">
        <f t="shared" si="217"/>
        <v>156.8833390028083</v>
      </c>
      <c r="BK143" s="2">
        <f t="shared" si="218"/>
        <v>126.9859994217577</v>
      </c>
      <c r="BL143" s="2">
        <f t="shared" si="219"/>
        <v>220.6024010942412</v>
      </c>
      <c r="BM143" s="2">
        <f t="shared" si="220"/>
        <v>194.79825325987397</v>
      </c>
      <c r="BN143" s="2">
        <f t="shared" si="221"/>
        <v>283.77906526789445</v>
      </c>
      <c r="BO143" s="2">
        <f t="shared" si="222"/>
        <v>286.31770316249833</v>
      </c>
      <c r="BP143" s="2">
        <f t="shared" si="223"/>
        <v>317.62370088546072</v>
      </c>
      <c r="BQ143" s="2">
        <f t="shared" si="224"/>
        <v>396.56075777907529</v>
      </c>
      <c r="BR143" s="2">
        <f t="shared" si="225"/>
        <v>285.84379350545873</v>
      </c>
      <c r="BS143" s="2">
        <f t="shared" si="226"/>
        <v>507.97105948092127</v>
      </c>
      <c r="BU143" s="2">
        <f t="shared" si="227"/>
        <v>3.4348902839657414</v>
      </c>
      <c r="BV143" s="2">
        <f t="shared" si="228"/>
        <v>5.2691684949734228</v>
      </c>
      <c r="BW143" s="2">
        <f t="shared" si="229"/>
        <v>7.7447112374480058</v>
      </c>
      <c r="BX143" s="2">
        <f t="shared" si="230"/>
        <v>10.726715544233839</v>
      </c>
      <c r="BY143" s="2">
        <f t="shared" si="231"/>
        <v>13.740293140125832</v>
      </c>
      <c r="CA143" s="2">
        <f t="shared" si="232"/>
        <v>1.4580072861892115</v>
      </c>
      <c r="CB143" s="2">
        <f t="shared" si="233"/>
        <v>2.2366030419347491</v>
      </c>
      <c r="CC143" s="2">
        <f t="shared" si="234"/>
        <v>3.2873962427101726</v>
      </c>
      <c r="CD143" s="2">
        <f t="shared" si="253"/>
        <v>4.5531670963054243</v>
      </c>
      <c r="CE143" s="2">
        <f t="shared" si="235"/>
        <v>5.8323398584800072</v>
      </c>
      <c r="CG143" s="2">
        <f t="shared" si="236"/>
        <v>53.296872809018694</v>
      </c>
      <c r="CH143" s="2">
        <f t="shared" si="237"/>
        <v>81.758129043252993</v>
      </c>
      <c r="CI143" s="2">
        <f t="shared" si="238"/>
        <v>120.16945393908861</v>
      </c>
      <c r="CJ143" s="2">
        <f t="shared" si="239"/>
        <v>166.43920089333969</v>
      </c>
      <c r="CK143" s="2">
        <f t="shared" si="240"/>
        <v>213.19884925186813</v>
      </c>
    </row>
    <row r="144" spans="1:89">
      <c r="A144" s="2">
        <v>1</v>
      </c>
      <c r="B144" s="2">
        <f t="shared" si="206"/>
        <v>1357.8260869565217</v>
      </c>
      <c r="C144" s="3">
        <v>13.3</v>
      </c>
      <c r="D144" s="2">
        <f t="shared" si="241"/>
        <v>53.367400000000004</v>
      </c>
      <c r="E144" s="2">
        <f t="shared" si="242"/>
        <v>31.803000000000001</v>
      </c>
      <c r="F144" s="2">
        <f t="shared" si="243"/>
        <v>1.9368999999999996</v>
      </c>
      <c r="G144" s="2">
        <f t="shared" si="244"/>
        <v>1.4813000000000001</v>
      </c>
      <c r="H144" s="3">
        <f t="shared" si="165"/>
        <v>88.5886</v>
      </c>
      <c r="J144" s="2">
        <f t="shared" si="245"/>
        <v>60.241836985797278</v>
      </c>
      <c r="K144" s="2">
        <f t="shared" si="246"/>
        <v>35.899653002756565</v>
      </c>
      <c r="L144" s="2">
        <f t="shared" si="247"/>
        <v>2.1863987014130482</v>
      </c>
      <c r="M144" s="2">
        <f t="shared" si="248"/>
        <v>1.6721113100331193</v>
      </c>
      <c r="N144" s="3">
        <f t="shared" si="164"/>
        <v>100.00000000000001</v>
      </c>
      <c r="O144" s="2">
        <v>8.0000000000000002E-3</v>
      </c>
      <c r="P144" s="2">
        <f t="shared" si="182"/>
        <v>8.3880838446918113E-2</v>
      </c>
      <c r="Q144" s="2">
        <f t="shared" si="183"/>
        <v>0.21700326215388921</v>
      </c>
      <c r="R144" s="2">
        <v>0.3</v>
      </c>
      <c r="S144" s="2">
        <f t="shared" si="249"/>
        <v>4.4693167332966147E-2</v>
      </c>
      <c r="T144" s="2">
        <v>0.12</v>
      </c>
      <c r="U144" s="2">
        <f t="shared" si="184"/>
        <v>0.67673950048629872</v>
      </c>
      <c r="V144" s="2">
        <f t="shared" si="185"/>
        <v>1.1799107757195699</v>
      </c>
      <c r="W144" s="2">
        <v>0.06</v>
      </c>
      <c r="X144" s="2">
        <f t="shared" si="207"/>
        <v>0.34203815745431121</v>
      </c>
      <c r="Y144" s="2">
        <v>2.6700000000000002E-2</v>
      </c>
      <c r="Z144" s="2">
        <v>0.21</v>
      </c>
      <c r="AA144" s="2">
        <v>0.442</v>
      </c>
      <c r="AB144" s="2">
        <v>0.5</v>
      </c>
      <c r="AC144" s="2">
        <f t="shared" si="208"/>
        <v>0.10949828059140794</v>
      </c>
      <c r="AD144" s="2">
        <f t="shared" si="186"/>
        <v>0.13575811763872714</v>
      </c>
      <c r="AE144" s="2">
        <f t="shared" si="187"/>
        <v>0.71833856007013319</v>
      </c>
      <c r="AF144" s="2">
        <f t="shared" si="188"/>
        <v>1.456340473892948</v>
      </c>
      <c r="AG144" s="2">
        <f t="shared" si="189"/>
        <v>8.0606220378698179</v>
      </c>
      <c r="AH144" s="2">
        <f t="shared" si="209"/>
        <v>0.50628821633667609</v>
      </c>
      <c r="AI144" s="2">
        <f t="shared" si="190"/>
        <v>7.4948993947564269E-2</v>
      </c>
      <c r="AJ144" s="2">
        <f t="shared" si="191"/>
        <v>0.45533305565637244</v>
      </c>
      <c r="AK144" s="2">
        <f t="shared" si="192"/>
        <v>0.7875224069382275</v>
      </c>
      <c r="AL144" s="2">
        <f t="shared" si="193"/>
        <v>5.252530193668548</v>
      </c>
      <c r="AM144" s="2">
        <f t="shared" si="210"/>
        <v>0.31366016885374337</v>
      </c>
      <c r="AN144" s="2">
        <f t="shared" si="194"/>
        <v>4.1377648655240261E-2</v>
      </c>
      <c r="AO144" s="2">
        <f t="shared" si="195"/>
        <v>0.2886218325146388</v>
      </c>
      <c r="AP144" s="2">
        <f t="shared" si="196"/>
        <v>0.42585614596835553</v>
      </c>
      <c r="AQ144" s="2">
        <f t="shared" si="197"/>
        <v>3.4226978148563219</v>
      </c>
      <c r="AR144" s="2">
        <f t="shared" si="211"/>
        <v>0.19508312253020713</v>
      </c>
      <c r="AS144" s="2">
        <f t="shared" si="198"/>
        <v>2.2843666313043919E-2</v>
      </c>
      <c r="AT144" s="2">
        <f t="shared" si="199"/>
        <v>0.18294863763849903</v>
      </c>
      <c r="AU144" s="2">
        <f t="shared" si="200"/>
        <v>0.23028355188533239</v>
      </c>
      <c r="AV144" s="2">
        <f t="shared" si="201"/>
        <v>2.2303270804503805</v>
      </c>
      <c r="AW144" s="2">
        <f t="shared" si="212"/>
        <v>0.12176783825830607</v>
      </c>
      <c r="AX144" s="2">
        <f t="shared" si="202"/>
        <v>1.261147280188938E-2</v>
      </c>
      <c r="AY144" s="2">
        <f t="shared" si="203"/>
        <v>0.11596560011476366</v>
      </c>
      <c r="AZ144" s="2">
        <f t="shared" si="204"/>
        <v>0.12452682618525662</v>
      </c>
      <c r="BA144" s="2">
        <f t="shared" si="205"/>
        <v>1.4533444536642894</v>
      </c>
      <c r="BB144" s="2">
        <f t="shared" si="213"/>
        <v>7.6252820824671746E-2</v>
      </c>
      <c r="BD144" s="2">
        <f t="shared" si="250"/>
        <v>2910.9008155260644</v>
      </c>
      <c r="BE144" s="2">
        <f t="shared" si="251"/>
        <v>8665.9596991618837</v>
      </c>
      <c r="BF144" s="2">
        <f t="shared" si="214"/>
        <v>38.727976305635124</v>
      </c>
      <c r="BG144" s="2">
        <f t="shared" si="215"/>
        <v>36.982670503618095</v>
      </c>
      <c r="BH144" s="2">
        <f t="shared" si="252"/>
        <v>1.7000517383544309</v>
      </c>
      <c r="BI144" s="2">
        <f t="shared" si="216"/>
        <v>2.3774842640800737</v>
      </c>
      <c r="BJ144" s="2">
        <f t="shared" si="217"/>
        <v>157.39927107222644</v>
      </c>
      <c r="BK144" s="2">
        <f t="shared" si="218"/>
        <v>127.21467063717476</v>
      </c>
      <c r="BL144" s="2">
        <f t="shared" si="219"/>
        <v>220.9493078324557</v>
      </c>
      <c r="BM144" s="2">
        <f t="shared" si="220"/>
        <v>194.99487773034451</v>
      </c>
      <c r="BN144" s="2">
        <f t="shared" si="221"/>
        <v>283.51368117387455</v>
      </c>
      <c r="BO144" s="2">
        <f t="shared" si="222"/>
        <v>286.29662029040338</v>
      </c>
      <c r="BP144" s="2">
        <f t="shared" si="223"/>
        <v>316.12807647027608</v>
      </c>
      <c r="BQ144" s="2">
        <f t="shared" si="224"/>
        <v>395.95600077675346</v>
      </c>
      <c r="BR144" s="2">
        <f t="shared" si="225"/>
        <v>282.84862167363679</v>
      </c>
      <c r="BS144" s="2">
        <f t="shared" si="226"/>
        <v>506.27840957259576</v>
      </c>
      <c r="BU144" s="2">
        <f t="shared" si="227"/>
        <v>3.439845443955408</v>
      </c>
      <c r="BV144" s="2">
        <f t="shared" si="228"/>
        <v>5.2726013312442577</v>
      </c>
      <c r="BW144" s="2">
        <f t="shared" si="229"/>
        <v>7.741372280360185</v>
      </c>
      <c r="BX144" s="2">
        <f t="shared" si="230"/>
        <v>10.706528095044305</v>
      </c>
      <c r="BY144" s="2">
        <f t="shared" si="231"/>
        <v>13.689611990650201</v>
      </c>
      <c r="CA144" s="2">
        <f t="shared" si="232"/>
        <v>1.4679813321711865</v>
      </c>
      <c r="CB144" s="2">
        <f t="shared" si="233"/>
        <v>2.2501244466807662</v>
      </c>
      <c r="CC144" s="2">
        <f t="shared" si="234"/>
        <v>3.3036920344562892</v>
      </c>
      <c r="CD144" s="2">
        <f t="shared" si="253"/>
        <v>4.5690958015307617</v>
      </c>
      <c r="CE144" s="2">
        <f t="shared" si="235"/>
        <v>5.8421505193655561</v>
      </c>
      <c r="CG144" s="2">
        <f t="shared" si="236"/>
        <v>53.508102055261453</v>
      </c>
      <c r="CH144" s="2">
        <f t="shared" si="237"/>
        <v>82.01731581419925</v>
      </c>
      <c r="CI144" s="2">
        <f t="shared" si="238"/>
        <v>120.41998536683518</v>
      </c>
      <c r="CJ144" s="2">
        <f t="shared" si="239"/>
        <v>166.54410999012933</v>
      </c>
      <c r="CK144" s="2">
        <f t="shared" si="240"/>
        <v>212.94711271979392</v>
      </c>
    </row>
    <row r="145" spans="1:89">
      <c r="A145" s="2">
        <v>1</v>
      </c>
      <c r="B145" s="2">
        <f t="shared" si="206"/>
        <v>1358.2608695652175</v>
      </c>
      <c r="C145" s="3">
        <v>13.4</v>
      </c>
      <c r="D145" s="2">
        <f t="shared" si="241"/>
        <v>53.385199999999998</v>
      </c>
      <c r="E145" s="2">
        <f t="shared" si="242"/>
        <v>31.794</v>
      </c>
      <c r="F145" s="2">
        <f t="shared" si="243"/>
        <v>1.8461999999999996</v>
      </c>
      <c r="G145" s="2">
        <f t="shared" si="244"/>
        <v>1.4773999999999998</v>
      </c>
      <c r="H145" s="3">
        <f t="shared" si="165"/>
        <v>88.502799999999993</v>
      </c>
      <c r="J145" s="2">
        <f t="shared" si="245"/>
        <v>60.320351446507907</v>
      </c>
      <c r="K145" s="2">
        <f t="shared" si="246"/>
        <v>35.924287141197794</v>
      </c>
      <c r="L145" s="2">
        <f t="shared" si="247"/>
        <v>2.0860356960457742</v>
      </c>
      <c r="M145" s="2">
        <f t="shared" si="248"/>
        <v>1.6693257162485253</v>
      </c>
      <c r="N145" s="3">
        <f t="shared" si="164"/>
        <v>100</v>
      </c>
      <c r="O145" s="2">
        <v>8.0000000000000002E-3</v>
      </c>
      <c r="P145" s="2">
        <f t="shared" si="182"/>
        <v>8.3762256548207348E-2</v>
      </c>
      <c r="Q145" s="2">
        <f t="shared" si="183"/>
        <v>0.21692824102416625</v>
      </c>
      <c r="R145" s="2">
        <v>0.3</v>
      </c>
      <c r="S145" s="2">
        <f t="shared" si="249"/>
        <v>4.444979936535929E-2</v>
      </c>
      <c r="T145" s="2">
        <v>0.12</v>
      </c>
      <c r="U145" s="2">
        <f t="shared" si="184"/>
        <v>0.67675808825494721</v>
      </c>
      <c r="V145" s="2">
        <f t="shared" si="185"/>
        <v>1.1789424921550304</v>
      </c>
      <c r="W145" s="2">
        <v>0.06</v>
      </c>
      <c r="X145" s="2">
        <f t="shared" si="207"/>
        <v>0.34109969726375228</v>
      </c>
      <c r="Y145" s="2">
        <v>2.6700000000000002E-2</v>
      </c>
      <c r="Z145" s="2">
        <v>0.21</v>
      </c>
      <c r="AA145" s="2">
        <v>0.442</v>
      </c>
      <c r="AB145" s="2">
        <v>0.5</v>
      </c>
      <c r="AC145" s="2">
        <f t="shared" si="208"/>
        <v>0.10911344319049793</v>
      </c>
      <c r="AD145" s="2">
        <f t="shared" si="186"/>
        <v>0.13566258238799495</v>
      </c>
      <c r="AE145" s="2">
        <f t="shared" si="187"/>
        <v>0.71672386201044525</v>
      </c>
      <c r="AF145" s="2">
        <f t="shared" si="188"/>
        <v>1.4532112184655426</v>
      </c>
      <c r="AG145" s="2">
        <f t="shared" si="189"/>
        <v>8.0532041626124489</v>
      </c>
      <c r="AH145" s="2">
        <f t="shared" si="209"/>
        <v>0.5040587975005808</v>
      </c>
      <c r="AI145" s="2">
        <f t="shared" si="190"/>
        <v>7.4896251090979013E-2</v>
      </c>
      <c r="AJ145" s="2">
        <f t="shared" si="191"/>
        <v>0.45430954746351099</v>
      </c>
      <c r="AK145" s="2">
        <f t="shared" si="192"/>
        <v>0.78583024853825711</v>
      </c>
      <c r="AL145" s="2">
        <f t="shared" si="193"/>
        <v>5.2476964955272436</v>
      </c>
      <c r="AM145" s="2">
        <f t="shared" si="210"/>
        <v>0.31237899482434772</v>
      </c>
      <c r="AN145" s="2">
        <f t="shared" si="194"/>
        <v>4.1348530514036315E-2</v>
      </c>
      <c r="AO145" s="2">
        <f t="shared" si="195"/>
        <v>0.28797306167196057</v>
      </c>
      <c r="AP145" s="2">
        <f t="shared" si="196"/>
        <v>0.42494110399846285</v>
      </c>
      <c r="AQ145" s="2">
        <f t="shared" si="197"/>
        <v>3.41954803989913</v>
      </c>
      <c r="AR145" s="2">
        <f t="shared" si="211"/>
        <v>0.19434166641445447</v>
      </c>
      <c r="AS145" s="2">
        <f t="shared" si="198"/>
        <v>2.2827590844211425E-2</v>
      </c>
      <c r="AT145" s="2">
        <f t="shared" si="199"/>
        <v>0.18253740145177871</v>
      </c>
      <c r="AU145" s="2">
        <f t="shared" si="200"/>
        <v>0.22978873898443627</v>
      </c>
      <c r="AV145" s="2">
        <f t="shared" si="201"/>
        <v>2.228274597653372</v>
      </c>
      <c r="AW145" s="2">
        <f t="shared" si="212"/>
        <v>0.12133557926958702</v>
      </c>
      <c r="AX145" s="2">
        <f t="shared" si="202"/>
        <v>1.2602597898221109E-2</v>
      </c>
      <c r="AY145" s="2">
        <f t="shared" si="203"/>
        <v>0.11570492995182885</v>
      </c>
      <c r="AZ145" s="2">
        <f t="shared" si="204"/>
        <v>0.12425925397004779</v>
      </c>
      <c r="BA145" s="2">
        <f t="shared" si="205"/>
        <v>1.4520069975954373</v>
      </c>
      <c r="BB145" s="2">
        <f t="shared" si="213"/>
        <v>7.5998921222058063E-2</v>
      </c>
      <c r="BD145" s="2">
        <f t="shared" si="250"/>
        <v>2855.9190394858765</v>
      </c>
      <c r="BE145" s="2">
        <f t="shared" si="251"/>
        <v>8622.6011867762427</v>
      </c>
      <c r="BF145" s="2">
        <f t="shared" si="214"/>
        <v>38.748304244018364</v>
      </c>
      <c r="BG145" s="2">
        <f t="shared" si="215"/>
        <v>36.995846874815115</v>
      </c>
      <c r="BH145" s="2">
        <f t="shared" si="252"/>
        <v>1.6901357690263266</v>
      </c>
      <c r="BI145" s="2">
        <f t="shared" si="216"/>
        <v>2.3723547976990758</v>
      </c>
      <c r="BJ145" s="2">
        <f t="shared" si="217"/>
        <v>157.91659225603553</v>
      </c>
      <c r="BK145" s="2">
        <f t="shared" si="218"/>
        <v>127.44378945522597</v>
      </c>
      <c r="BL145" s="2">
        <f t="shared" si="219"/>
        <v>221.29446475685509</v>
      </c>
      <c r="BM145" s="2">
        <f t="shared" si="220"/>
        <v>195.19114330516922</v>
      </c>
      <c r="BN145" s="2">
        <f t="shared" si="221"/>
        <v>283.24236711434122</v>
      </c>
      <c r="BO145" s="2">
        <f t="shared" si="222"/>
        <v>286.27382735625366</v>
      </c>
      <c r="BP145" s="2">
        <f t="shared" si="223"/>
        <v>314.62750830744005</v>
      </c>
      <c r="BQ145" s="2">
        <f t="shared" si="224"/>
        <v>395.349071728475</v>
      </c>
      <c r="BR145" s="2">
        <f t="shared" si="225"/>
        <v>279.86749433367424</v>
      </c>
      <c r="BS145" s="2">
        <f t="shared" si="226"/>
        <v>504.58877587678296</v>
      </c>
      <c r="BU145" s="2">
        <f t="shared" si="227"/>
        <v>3.4448134107178174</v>
      </c>
      <c r="BV145" s="2">
        <f t="shared" si="228"/>
        <v>5.2760285219486462</v>
      </c>
      <c r="BW145" s="2">
        <f t="shared" si="229"/>
        <v>7.7379990333762105</v>
      </c>
      <c r="BX145" s="2">
        <f t="shared" si="230"/>
        <v>10.686309548913407</v>
      </c>
      <c r="BY145" s="2">
        <f t="shared" si="231"/>
        <v>13.639065422240172</v>
      </c>
      <c r="CA145" s="2">
        <f t="shared" si="232"/>
        <v>1.4780202249255801</v>
      </c>
      <c r="CB145" s="2">
        <f t="shared" si="233"/>
        <v>2.2637153113902269</v>
      </c>
      <c r="CC145" s="2">
        <f t="shared" si="234"/>
        <v>3.3200402193631282</v>
      </c>
      <c r="CD145" s="2">
        <f t="shared" si="253"/>
        <v>4.5850325576322444</v>
      </c>
      <c r="CE145" s="2">
        <f t="shared" si="235"/>
        <v>5.8519322063813908</v>
      </c>
      <c r="CG145" s="2">
        <f t="shared" si="236"/>
        <v>53.720375037845301</v>
      </c>
      <c r="CH145" s="2">
        <f t="shared" si="237"/>
        <v>82.277382579740276</v>
      </c>
      <c r="CI145" s="2">
        <f t="shared" si="238"/>
        <v>120.67074774561878</v>
      </c>
      <c r="CJ145" s="2">
        <f t="shared" si="239"/>
        <v>166.6483749024051</v>
      </c>
      <c r="CK145" s="2">
        <f t="shared" si="240"/>
        <v>212.69532549101794</v>
      </c>
    </row>
    <row r="146" spans="1:89">
      <c r="A146" s="2">
        <v>1</v>
      </c>
      <c r="B146" s="2">
        <f t="shared" si="206"/>
        <v>1358.695652173913</v>
      </c>
      <c r="C146" s="3">
        <v>13.5</v>
      </c>
      <c r="D146" s="2">
        <f>$D$5+$D$7*$C146</f>
        <v>53.402999999999999</v>
      </c>
      <c r="E146" s="2">
        <f>$E$5+$E$7*$C146</f>
        <v>31.785</v>
      </c>
      <c r="F146" s="2">
        <f>$F$5+$F$7*$C146</f>
        <v>1.7554999999999996</v>
      </c>
      <c r="G146" s="2">
        <f>$G$5+$G$7*$C146</f>
        <v>1.4735</v>
      </c>
      <c r="H146" s="3">
        <f t="shared" si="165"/>
        <v>88.417000000000002</v>
      </c>
      <c r="J146" s="2">
        <f t="shared" si="245"/>
        <v>60.399018288338219</v>
      </c>
      <c r="K146" s="2">
        <f t="shared" si="246"/>
        <v>35.948969089654703</v>
      </c>
      <c r="L146" s="2">
        <f t="shared" si="247"/>
        <v>1.9854779058325882</v>
      </c>
      <c r="M146" s="2">
        <f t="shared" si="248"/>
        <v>1.6665347161744912</v>
      </c>
      <c r="N146" s="3">
        <f t="shared" si="164"/>
        <v>100</v>
      </c>
      <c r="O146" s="2">
        <v>8.0000000000000002E-3</v>
      </c>
      <c r="P146" s="2">
        <f t="shared" si="182"/>
        <v>8.364390534302997E-2</v>
      </c>
      <c r="Q146" s="2">
        <f t="shared" si="183"/>
        <v>0.21685328578627089</v>
      </c>
      <c r="R146" s="2">
        <v>0.3</v>
      </c>
      <c r="S146" s="2">
        <f t="shared" si="249"/>
        <v>4.4206221366094825E-2</v>
      </c>
      <c r="T146" s="2">
        <v>0.12</v>
      </c>
      <c r="U146" s="2">
        <f t="shared" si="184"/>
        <v>0.67677666662882652</v>
      </c>
      <c r="V146" s="2">
        <f t="shared" si="185"/>
        <v>1.1779755185405181</v>
      </c>
      <c r="W146" s="2">
        <v>0.06</v>
      </c>
      <c r="X146" s="2">
        <f t="shared" si="207"/>
        <v>0.34016142112484166</v>
      </c>
      <c r="Y146" s="2">
        <v>2.6700000000000002E-2</v>
      </c>
      <c r="Z146" s="2">
        <v>0.21</v>
      </c>
      <c r="AA146" s="2">
        <v>0.442</v>
      </c>
      <c r="AB146" s="2">
        <v>0.5</v>
      </c>
      <c r="AC146" s="2">
        <f t="shared" si="208"/>
        <v>0.10872785889591369</v>
      </c>
      <c r="AD146" s="2">
        <f t="shared" si="186"/>
        <v>0.13556716522137358</v>
      </c>
      <c r="AE146" s="2">
        <f t="shared" si="187"/>
        <v>0.71511365103504243</v>
      </c>
      <c r="AF146" s="2">
        <f t="shared" si="188"/>
        <v>1.4500903490274244</v>
      </c>
      <c r="AG146" s="2">
        <f t="shared" si="189"/>
        <v>8.0457970610609806</v>
      </c>
      <c r="AH146" s="2">
        <f t="shared" si="209"/>
        <v>0.50183444699160606</v>
      </c>
      <c r="AI146" s="2">
        <f t="shared" si="190"/>
        <v>7.4843573425967258E-2</v>
      </c>
      <c r="AJ146" s="2">
        <f t="shared" si="191"/>
        <v>0.45328888349746971</v>
      </c>
      <c r="AK146" s="2">
        <f t="shared" si="192"/>
        <v>0.78414262489824604</v>
      </c>
      <c r="AL146" s="2">
        <f t="shared" si="193"/>
        <v>5.2428698178386135</v>
      </c>
      <c r="AM146" s="2">
        <f t="shared" si="210"/>
        <v>0.31110068842222732</v>
      </c>
      <c r="AN146" s="2">
        <f t="shared" si="194"/>
        <v>4.1319448363629337E-2</v>
      </c>
      <c r="AO146" s="2">
        <f t="shared" si="195"/>
        <v>0.28732609369851564</v>
      </c>
      <c r="AP146" s="2">
        <f t="shared" si="196"/>
        <v>0.42402851421962173</v>
      </c>
      <c r="AQ146" s="2">
        <f t="shared" si="197"/>
        <v>3.4164028396682378</v>
      </c>
      <c r="AR146" s="2">
        <f t="shared" si="211"/>
        <v>0.19360184161568378</v>
      </c>
      <c r="AS146" s="2">
        <f t="shared" si="198"/>
        <v>2.2811535245085959E-2</v>
      </c>
      <c r="AT146" s="2">
        <f t="shared" si="199"/>
        <v>0.18212730804925864</v>
      </c>
      <c r="AU146" s="2">
        <f t="shared" si="200"/>
        <v>0.22929525211645196</v>
      </c>
      <c r="AV146" s="2">
        <f t="shared" si="201"/>
        <v>2.2262250958779162</v>
      </c>
      <c r="AW146" s="2">
        <f t="shared" si="212"/>
        <v>0.12090425367186798</v>
      </c>
      <c r="AX146" s="2">
        <f t="shared" si="202"/>
        <v>1.2593733964169799E-2</v>
      </c>
      <c r="AY146" s="2">
        <f t="shared" si="203"/>
        <v>0.11544498416518512</v>
      </c>
      <c r="AZ146" s="2">
        <f t="shared" si="204"/>
        <v>0.12399239881286842</v>
      </c>
      <c r="BA146" s="2">
        <f t="shared" si="205"/>
        <v>1.4506714840448722</v>
      </c>
      <c r="BB146" s="2">
        <f t="shared" si="213"/>
        <v>7.574555893589556E-2</v>
      </c>
      <c r="BD146" s="2">
        <f t="shared" si="250"/>
        <v>2801.6002598000837</v>
      </c>
      <c r="BE146" s="2">
        <f t="shared" si="251"/>
        <v>8579.4826613912337</v>
      </c>
      <c r="BF146" s="2">
        <f t="shared" si="214"/>
        <v>38.768455273317777</v>
      </c>
      <c r="BG146" s="2">
        <f t="shared" si="215"/>
        <v>37.008977307396613</v>
      </c>
      <c r="BH146" s="2">
        <f t="shared" si="252"/>
        <v>1.6802293869879925</v>
      </c>
      <c r="BI146" s="2">
        <f t="shared" si="216"/>
        <v>2.3672279428049197</v>
      </c>
      <c r="BJ146" s="2">
        <f t="shared" si="217"/>
        <v>158.43530294069393</v>
      </c>
      <c r="BK146" s="2">
        <f t="shared" si="218"/>
        <v>127.67335622178499</v>
      </c>
      <c r="BL146" s="2">
        <f t="shared" si="219"/>
        <v>221.63784636684687</v>
      </c>
      <c r="BM146" s="2">
        <f t="shared" si="220"/>
        <v>195.38704480932981</v>
      </c>
      <c r="BN146" s="2">
        <f t="shared" si="221"/>
        <v>282.96510133588873</v>
      </c>
      <c r="BO146" s="2">
        <f t="shared" si="222"/>
        <v>286.24931827462137</v>
      </c>
      <c r="BP146" s="2">
        <f t="shared" si="223"/>
        <v>313.12206265010212</v>
      </c>
      <c r="BQ146" s="2">
        <f t="shared" si="224"/>
        <v>394.73998277233886</v>
      </c>
      <c r="BR146" s="2">
        <f t="shared" si="225"/>
        <v>276.90053415607116</v>
      </c>
      <c r="BS146" s="2">
        <f t="shared" si="226"/>
        <v>502.90219630848139</v>
      </c>
      <c r="BU146" s="2">
        <f t="shared" si="227"/>
        <v>3.4497942259071341</v>
      </c>
      <c r="BV146" s="2">
        <f t="shared" si="228"/>
        <v>5.2794499882135293</v>
      </c>
      <c r="BW146" s="2">
        <f t="shared" si="229"/>
        <v>7.7345914181046984</v>
      </c>
      <c r="BX146" s="2">
        <f t="shared" si="230"/>
        <v>10.666060277581519</v>
      </c>
      <c r="BY146" s="2">
        <f t="shared" si="231"/>
        <v>13.588654237359091</v>
      </c>
      <c r="CA146" s="2">
        <f t="shared" si="232"/>
        <v>1.4881241825492739</v>
      </c>
      <c r="CB146" s="2">
        <f t="shared" si="233"/>
        <v>2.2773756008459163</v>
      </c>
      <c r="CC146" s="2">
        <f t="shared" si="234"/>
        <v>3.3364403143184824</v>
      </c>
      <c r="CD146" s="2">
        <f t="shared" si="253"/>
        <v>4.6009765198165047</v>
      </c>
      <c r="CE146" s="2">
        <f t="shared" si="235"/>
        <v>5.8616843946967272</v>
      </c>
      <c r="CG146" s="2">
        <f t="shared" si="236"/>
        <v>53.933697686292639</v>
      </c>
      <c r="CH146" s="2">
        <f t="shared" si="237"/>
        <v>82.538331554931048</v>
      </c>
      <c r="CI146" s="2">
        <f t="shared" si="238"/>
        <v>120.92173850205808</v>
      </c>
      <c r="CJ146" s="2">
        <f t="shared" si="239"/>
        <v>166.75199529142637</v>
      </c>
      <c r="CK146" s="2">
        <f t="shared" si="240"/>
        <v>212.44350288996438</v>
      </c>
    </row>
    <row r="147" spans="1:89">
      <c r="A147" s="2">
        <v>1</v>
      </c>
      <c r="B147" s="2">
        <v>1359</v>
      </c>
      <c r="C147" s="3">
        <f>(B147-D3)*0.23</f>
        <v>13.57</v>
      </c>
      <c r="D147" s="2">
        <f>$D$5+$D$7*$C147</f>
        <v>53.415460000000003</v>
      </c>
      <c r="E147" s="2">
        <f>$E$5+$E$7*$C147</f>
        <v>31.778700000000001</v>
      </c>
      <c r="F147" s="2">
        <f>$F$5+$F$7*$C147</f>
        <v>1.6920099999999998</v>
      </c>
      <c r="G147" s="2">
        <f>$G$5+$G$7*$C147</f>
        <v>1.4707699999999999</v>
      </c>
      <c r="H147" s="3">
        <f t="shared" si="165"/>
        <v>88.356940000000009</v>
      </c>
      <c r="J147" s="2">
        <f>100*D147/H147</f>
        <v>60.454175982101688</v>
      </c>
      <c r="K147" s="2">
        <f>100*E147/H147</f>
        <v>35.966274975117969</v>
      </c>
      <c r="L147" s="2">
        <f t="shared" si="247"/>
        <v>1.9149712518337547</v>
      </c>
      <c r="M147" s="2">
        <f t="shared" si="248"/>
        <v>1.6645777909465853</v>
      </c>
      <c r="N147" s="3">
        <f t="shared" ref="N147" si="254">SUM(J147:M147)</f>
        <v>99.999999999999986</v>
      </c>
      <c r="O147" s="2">
        <v>8.0000000000000002E-3</v>
      </c>
      <c r="P147" s="2">
        <f t="shared" si="182"/>
        <v>8.3561196465015211E-2</v>
      </c>
      <c r="Q147" s="2">
        <f t="shared" si="183"/>
        <v>0.21680085628130338</v>
      </c>
      <c r="R147" s="2">
        <v>0.3</v>
      </c>
      <c r="S147" s="2">
        <f t="shared" si="249"/>
        <v>4.4035591216030186E-2</v>
      </c>
      <c r="T147" s="2">
        <v>0.12</v>
      </c>
      <c r="U147" s="2">
        <f t="shared" si="184"/>
        <v>0.67678966590446366</v>
      </c>
      <c r="V147" s="2">
        <f t="shared" si="185"/>
        <v>1.1772994151818481</v>
      </c>
      <c r="W147" s="2">
        <v>0.06</v>
      </c>
      <c r="X147" s="2">
        <f t="shared" si="207"/>
        <v>0.33950473544421095</v>
      </c>
      <c r="Y147" s="2">
        <v>2.6700000000000002E-2</v>
      </c>
      <c r="Z147" s="2">
        <v>0.21</v>
      </c>
      <c r="AA147" s="2">
        <v>0.442</v>
      </c>
      <c r="AB147" s="2">
        <v>0.5</v>
      </c>
      <c r="AC147" s="2">
        <f t="shared" si="208"/>
        <v>0.10845750432280701</v>
      </c>
      <c r="AD147" s="2">
        <f t="shared" si="186"/>
        <v>0.13550044336022604</v>
      </c>
      <c r="AE147" s="2">
        <f t="shared" si="187"/>
        <v>0.71398916533517487</v>
      </c>
      <c r="AF147" s="2">
        <f t="shared" si="188"/>
        <v>1.4479107158996514</v>
      </c>
      <c r="AG147" s="2">
        <f t="shared" si="189"/>
        <v>8.0406184894438653</v>
      </c>
      <c r="AH147" s="2">
        <f t="shared" si="209"/>
        <v>0.50028040657424377</v>
      </c>
      <c r="AI147" s="2">
        <f t="shared" si="190"/>
        <v>7.4806737791720881E-2</v>
      </c>
      <c r="AJ147" s="2">
        <f t="shared" si="191"/>
        <v>0.45257610607158205</v>
      </c>
      <c r="AK147" s="2">
        <f t="shared" si="192"/>
        <v>0.78296397886196745</v>
      </c>
      <c r="AL147" s="2">
        <f t="shared" si="193"/>
        <v>5.2394953135322249</v>
      </c>
      <c r="AM147" s="2">
        <f t="shared" si="210"/>
        <v>0.31020757414662803</v>
      </c>
      <c r="AN147" s="2">
        <f t="shared" si="194"/>
        <v>4.1299112241000316E-2</v>
      </c>
      <c r="AO147" s="2">
        <f t="shared" si="195"/>
        <v>0.28687428567737777</v>
      </c>
      <c r="AP147" s="2">
        <f t="shared" si="196"/>
        <v>0.42339115628028134</v>
      </c>
      <c r="AQ147" s="2">
        <f t="shared" si="197"/>
        <v>3.414203916846315</v>
      </c>
      <c r="AR147" s="2">
        <f t="shared" si="211"/>
        <v>0.1930849314758773</v>
      </c>
      <c r="AS147" s="2">
        <f t="shared" si="198"/>
        <v>2.2800308130580035E-2</v>
      </c>
      <c r="AT147" s="2">
        <f t="shared" si="199"/>
        <v>0.18184092062935647</v>
      </c>
      <c r="AU147" s="2">
        <f t="shared" si="200"/>
        <v>0.22895059805548998</v>
      </c>
      <c r="AV147" s="2">
        <f t="shared" si="201"/>
        <v>2.2247922153308028</v>
      </c>
      <c r="AW147" s="2">
        <f t="shared" si="212"/>
        <v>0.12060287917733181</v>
      </c>
      <c r="AX147" s="2">
        <f t="shared" si="202"/>
        <v>1.2587535727542856E-2</v>
      </c>
      <c r="AY147" s="2">
        <f t="shared" si="203"/>
        <v>0.11526345185402405</v>
      </c>
      <c r="AZ147" s="2">
        <f t="shared" si="204"/>
        <v>0.12380602563948247</v>
      </c>
      <c r="BA147" s="2">
        <f t="shared" si="205"/>
        <v>1.4497377783950756</v>
      </c>
      <c r="BB147" s="2">
        <f t="shared" si="213"/>
        <v>7.5568523925330547E-2</v>
      </c>
      <c r="BD147" s="2">
        <f t="shared" si="250"/>
        <v>2761.077891101279</v>
      </c>
      <c r="BE147" s="2">
        <f t="shared" si="251"/>
        <v>8549.4687826940844</v>
      </c>
      <c r="BF147" s="2">
        <f t="shared" si="214"/>
        <v>38.778960401203264</v>
      </c>
      <c r="BG147" s="2">
        <f t="shared" si="215"/>
        <v>37.018107654969675</v>
      </c>
      <c r="BH147" s="2">
        <f t="shared" si="252"/>
        <v>1.6726540611513314</v>
      </c>
      <c r="BI147" s="2">
        <f t="shared" si="216"/>
        <v>2.3636450266873252</v>
      </c>
      <c r="BJ147" s="2">
        <f t="shared" si="217"/>
        <v>158.79198689584265</v>
      </c>
      <c r="BK147" s="2">
        <f t="shared" si="218"/>
        <v>127.83387974036891</v>
      </c>
      <c r="BL147" s="2">
        <f t="shared" si="219"/>
        <v>221.85438323725282</v>
      </c>
      <c r="BM147" s="2">
        <f t="shared" si="220"/>
        <v>195.52357492649671</v>
      </c>
      <c r="BN147" s="2">
        <f t="shared" si="221"/>
        <v>282.71252607668924</v>
      </c>
      <c r="BO147" s="2">
        <f t="shared" si="222"/>
        <v>286.2310739523034</v>
      </c>
      <c r="BP147" s="2">
        <f t="shared" si="223"/>
        <v>311.95865780466198</v>
      </c>
      <c r="BQ147" s="2">
        <f t="shared" si="224"/>
        <v>394.31296046226242</v>
      </c>
      <c r="BR147" s="2">
        <f t="shared" si="225"/>
        <v>274.67253651938546</v>
      </c>
      <c r="BS147" s="2">
        <f t="shared" si="226"/>
        <v>501.72488782025465</v>
      </c>
      <c r="BU147" s="2">
        <f t="shared" si="227"/>
        <v>3.4532797011628777</v>
      </c>
      <c r="BV147" s="2">
        <f t="shared" si="228"/>
        <v>5.2818360341076946</v>
      </c>
      <c r="BW147" s="2">
        <f t="shared" si="229"/>
        <v>7.73219086778135</v>
      </c>
      <c r="BX147" s="2">
        <f t="shared" si="230"/>
        <v>10.651894044327952</v>
      </c>
      <c r="BY147" s="2">
        <f t="shared" si="231"/>
        <v>13.553499073929517</v>
      </c>
      <c r="CA147" s="2">
        <f t="shared" si="232"/>
        <v>1.4952259957850418</v>
      </c>
      <c r="CB147" s="2">
        <f t="shared" si="233"/>
        <v>2.2869675285823297</v>
      </c>
      <c r="CC147" s="2">
        <f t="shared" si="234"/>
        <v>3.3479398688687545</v>
      </c>
      <c r="CD147" s="2">
        <f t="shared" si="253"/>
        <v>4.6121340458068509</v>
      </c>
      <c r="CE147" s="2">
        <f t="shared" si="235"/>
        <v>5.8684919563172269</v>
      </c>
      <c r="CG147" s="2">
        <f t="shared" si="236"/>
        <v>54.083366282596806</v>
      </c>
      <c r="CH147" s="2">
        <f t="shared" si="237"/>
        <v>82.721209284342152</v>
      </c>
      <c r="CI147" s="2">
        <f t="shared" si="238"/>
        <v>121.09731821848877</v>
      </c>
      <c r="CJ147" s="2">
        <f t="shared" si="239"/>
        <v>166.82410260854456</v>
      </c>
      <c r="CK147" s="2">
        <f t="shared" si="240"/>
        <v>212.26744378085726</v>
      </c>
    </row>
    <row r="148" spans="1:89">
      <c r="A148" s="2">
        <v>1</v>
      </c>
      <c r="B148" s="2">
        <f t="shared" si="206"/>
        <v>1359.1304347826087</v>
      </c>
      <c r="C148" s="3">
        <v>13.6</v>
      </c>
      <c r="D148" s="2">
        <f>$D$5+$D$7*$C148</f>
        <v>53.4208</v>
      </c>
      <c r="E148" s="2">
        <f>$E$5+$E$7*$C148</f>
        <v>31.776</v>
      </c>
      <c r="F148" s="2">
        <f>$F$5+$F$7*$C148</f>
        <v>1.6647999999999996</v>
      </c>
      <c r="G148" s="2">
        <f>$G$5+$G$7*$C148</f>
        <v>1.4696</v>
      </c>
      <c r="H148" s="3">
        <f t="shared" si="165"/>
        <v>88.331199999999995</v>
      </c>
      <c r="J148" s="2">
        <f>100*D148/H148</f>
        <v>60.477837955331751</v>
      </c>
      <c r="K148" s="2">
        <f t="shared" si="246"/>
        <v>35.973698987447243</v>
      </c>
      <c r="L148" s="2">
        <f t="shared" si="247"/>
        <v>1.8847247631640911</v>
      </c>
      <c r="M148" s="2">
        <f t="shared" si="248"/>
        <v>1.6637382940569132</v>
      </c>
      <c r="N148" s="3">
        <f>SUM(J148:M148)</f>
        <v>100</v>
      </c>
      <c r="O148" s="2">
        <v>8.0000000000000002E-3</v>
      </c>
      <c r="P148" s="2">
        <f t="shared" si="182"/>
        <v>8.352578427680174E-2</v>
      </c>
      <c r="Q148" s="2">
        <f t="shared" si="183"/>
        <v>0.21677839635790097</v>
      </c>
      <c r="R148" s="2">
        <v>0.3</v>
      </c>
      <c r="S148" s="2">
        <f t="shared" si="249"/>
        <v>4.3962432248585835E-2</v>
      </c>
      <c r="T148" s="2">
        <v>0.12</v>
      </c>
      <c r="U148" s="2">
        <f t="shared" si="184"/>
        <v>0.67679523561504962</v>
      </c>
      <c r="V148" s="2">
        <f t="shared" si="185"/>
        <v>1.1770098525444308</v>
      </c>
      <c r="W148" s="2">
        <v>0.06</v>
      </c>
      <c r="X148" s="2">
        <f t="shared" si="207"/>
        <v>0.3392233255001606</v>
      </c>
      <c r="Y148" s="2">
        <v>2.6700000000000002E-2</v>
      </c>
      <c r="Z148" s="2">
        <v>0.21</v>
      </c>
      <c r="AA148" s="2">
        <v>0.442</v>
      </c>
      <c r="AB148" s="2">
        <v>0.5</v>
      </c>
      <c r="AC148" s="2">
        <f t="shared" si="208"/>
        <v>0.10834152553118262</v>
      </c>
      <c r="AD148" s="2">
        <f t="shared" si="186"/>
        <v>0.13547186594363905</v>
      </c>
      <c r="AE148" s="2">
        <f t="shared" si="187"/>
        <v>0.71350791252197598</v>
      </c>
      <c r="AF148" s="2">
        <f t="shared" si="188"/>
        <v>1.4469778390970345</v>
      </c>
      <c r="AG148" s="2">
        <f t="shared" si="189"/>
        <v>8.038400712890061</v>
      </c>
      <c r="AH148" s="2">
        <f t="shared" si="209"/>
        <v>0.49961514480378666</v>
      </c>
      <c r="AI148" s="2">
        <f t="shared" si="190"/>
        <v>7.4790960844750301E-2</v>
      </c>
      <c r="AJ148" s="2">
        <f t="shared" si="191"/>
        <v>0.45227105448983818</v>
      </c>
      <c r="AK148" s="2">
        <f t="shared" si="192"/>
        <v>0.78245952169817656</v>
      </c>
      <c r="AL148" s="2">
        <f t="shared" si="193"/>
        <v>5.2380501473580843</v>
      </c>
      <c r="AM148" s="2">
        <f t="shared" si="210"/>
        <v>0.30982523838513343</v>
      </c>
      <c r="AN148" s="2">
        <f t="shared" si="194"/>
        <v>4.1290402144517131E-2</v>
      </c>
      <c r="AO148" s="2">
        <f t="shared" si="195"/>
        <v>0.28668092271933932</v>
      </c>
      <c r="AP148" s="2">
        <f t="shared" si="196"/>
        <v>0.42311836888822058</v>
      </c>
      <c r="AQ148" s="2">
        <f t="shared" si="197"/>
        <v>3.4132622055331083</v>
      </c>
      <c r="AR148" s="2">
        <f t="shared" si="211"/>
        <v>0.19286364175951548</v>
      </c>
      <c r="AS148" s="2">
        <f t="shared" si="198"/>
        <v>2.2795499482817706E-2</v>
      </c>
      <c r="AT148" s="2">
        <f t="shared" si="199"/>
        <v>0.18171835370697678</v>
      </c>
      <c r="AU148" s="2">
        <f t="shared" si="200"/>
        <v>0.22880308709398806</v>
      </c>
      <c r="AV148" s="2">
        <f t="shared" si="201"/>
        <v>2.2241785695001091</v>
      </c>
      <c r="AW148" s="2">
        <f t="shared" si="212"/>
        <v>0.12047385783614435</v>
      </c>
      <c r="AX148" s="2">
        <f t="shared" si="202"/>
        <v>1.258488098159982E-2</v>
      </c>
      <c r="AY148" s="2">
        <f t="shared" si="203"/>
        <v>0.11518576039432567</v>
      </c>
      <c r="AZ148" s="2">
        <f t="shared" si="204"/>
        <v>0.12372625844936844</v>
      </c>
      <c r="BA148" s="2">
        <f t="shared" si="205"/>
        <v>1.4493379093478986</v>
      </c>
      <c r="BB148" s="2">
        <f t="shared" si="213"/>
        <v>7.5492731887216738E-2</v>
      </c>
      <c r="BD148" s="2">
        <f>(($W$6-BE146*C146/100)/((100-C146)/100))/((C148-C146)/100+S148*(1-(C148-C146)/100))</f>
        <v>2747.9418236749916</v>
      </c>
      <c r="BE148" s="2">
        <f>(BE146*C146+BD148*(C148-C146))/C148</f>
        <v>8536.6036846433199</v>
      </c>
      <c r="BF148" s="2">
        <f>(($X$6-BG146*C146/100)/((100-C146)/100))/((C148-C146)/100+X148*(1-(C148-C146)/100))</f>
        <v>38.788427970761092</v>
      </c>
      <c r="BG148" s="2">
        <f>(BG146*C146+BF148*(C148-C146))/C148</f>
        <v>37.022061503450765</v>
      </c>
      <c r="BH148" s="2">
        <f>(($Y$6-BI146*C146/100)/((100-C146)/100))/((C148-C146)/100+AC148*(1-(C148-C146)/100))</f>
        <v>1.6703326580840112</v>
      </c>
      <c r="BI148" s="2">
        <f>(BI146*C146+BH148*(C148-C146))/C148</f>
        <v>2.3621037127702071</v>
      </c>
      <c r="BJ148" s="2">
        <f>(($V$6-BK146*C146/100)/((100-C146)/100))/((C148-C146)/100+AH148*(1-(C148-C146)/100))</f>
        <v>158.95540345684179</v>
      </c>
      <c r="BK148" s="2">
        <f>(BK146*C146+BJ148*(C148-C146))/C148</f>
        <v>127.90337127498394</v>
      </c>
      <c r="BL148" s="2">
        <f>(($V$6-BM146*C146/100)/((100-C146)/100))/((C148-C146)/100+AM148*(1-(C148-C146)/100))</f>
        <v>221.97942694873259</v>
      </c>
      <c r="BM148" s="2">
        <f>(BM146*C146+BL148*(C148-C146))/C148</f>
        <v>195.58257703094307</v>
      </c>
      <c r="BN148" s="2">
        <f>(($V$6-BO146*C146/100)/((100-C146)/100))/((C148-C146)/100+AR148*(1-(C148-C146)/100))</f>
        <v>282.6818622567236</v>
      </c>
      <c r="BO148" s="2">
        <f>(BO146*C146+BN148*(C148-C146))/C148</f>
        <v>286.22308698037216</v>
      </c>
      <c r="BP148" s="2">
        <f>(($V$6-BQ146*C146/100)/((100-C146)/100))/((C148-C146)/100+AW148*(1-(C148-C146)/100))</f>
        <v>311.61180642593416</v>
      </c>
      <c r="BQ148" s="2">
        <f>(BQ146*C146+BP148*(C148-C146))/C148</f>
        <v>394.12874618155649</v>
      </c>
      <c r="BR148" s="2">
        <f>(($V$6-BS146*C146/100)/((100-C146)/100))/((C148-C146)/100+BB148*(1-(C148-C146)/100))</f>
        <v>273.94786223439019</v>
      </c>
      <c r="BS148" s="2">
        <f>(BS146*C146+BR148*(C148-C146))/C148</f>
        <v>501.21870855793662</v>
      </c>
      <c r="BU148" s="2">
        <f t="shared" si="227"/>
        <v>3.4547879313274406</v>
      </c>
      <c r="BV148" s="2">
        <f t="shared" si="228"/>
        <v>5.2828656505989855</v>
      </c>
      <c r="BW148" s="2">
        <f t="shared" si="229"/>
        <v>7.7311493568150924</v>
      </c>
      <c r="BX148" s="2">
        <f t="shared" si="230"/>
        <v>10.645780655537521</v>
      </c>
      <c r="BY148" s="2">
        <f t="shared" si="231"/>
        <v>13.538379231292101</v>
      </c>
      <c r="CA148" s="2">
        <f t="shared" si="232"/>
        <v>1.4982934197246627</v>
      </c>
      <c r="CB148" s="2">
        <f t="shared" si="233"/>
        <v>2.2911052715587674</v>
      </c>
      <c r="CC148" s="2">
        <f t="shared" si="234"/>
        <v>3.3528918238908649</v>
      </c>
      <c r="CD148" s="2">
        <f t="shared" si="253"/>
        <v>4.616926833449738</v>
      </c>
      <c r="CE148" s="2">
        <f t="shared" si="235"/>
        <v>5.8714065578514525</v>
      </c>
      <c r="CG148" s="2">
        <f t="shared" si="236"/>
        <v>54.148075964447195</v>
      </c>
      <c r="CH148" s="2">
        <f t="shared" si="237"/>
        <v>82.800164943464509</v>
      </c>
      <c r="CI148" s="2">
        <f t="shared" si="238"/>
        <v>121.17295503705803</v>
      </c>
      <c r="CJ148" s="2">
        <f t="shared" si="239"/>
        <v>166.85497086803764</v>
      </c>
      <c r="CK148" s="2">
        <f t="shared" si="240"/>
        <v>212.19166027647523</v>
      </c>
    </row>
    <row r="149" spans="1:89">
      <c r="A149" s="2">
        <v>1</v>
      </c>
      <c r="B149" s="2">
        <f t="shared" si="206"/>
        <v>1359.5652173913043</v>
      </c>
      <c r="C149" s="3">
        <v>13.7</v>
      </c>
      <c r="D149" s="2">
        <f>$D$5+$D$7*$C149</f>
        <v>53.438600000000001</v>
      </c>
      <c r="E149" s="2">
        <f>$E$5+$E$7*$C149</f>
        <v>31.766999999999999</v>
      </c>
      <c r="F149" s="2">
        <f>$F$5+$F$7*$C149</f>
        <v>1.5740999999999996</v>
      </c>
      <c r="G149" s="2">
        <f>$G$5+$G$7*$C149</f>
        <v>1.4657</v>
      </c>
      <c r="H149" s="3">
        <f t="shared" si="165"/>
        <v>88.245400000000004</v>
      </c>
      <c r="J149" s="2">
        <f t="shared" si="245"/>
        <v>60.556810893259019</v>
      </c>
      <c r="K149" s="2">
        <f t="shared" si="246"/>
        <v>35.998476974437189</v>
      </c>
      <c r="L149" s="2">
        <f t="shared" si="247"/>
        <v>1.783775698223363</v>
      </c>
      <c r="M149" s="2">
        <f t="shared" si="248"/>
        <v>1.6609364340804165</v>
      </c>
      <c r="N149" s="3">
        <f t="shared" si="164"/>
        <v>99.999999999999986</v>
      </c>
      <c r="O149" s="2">
        <v>8.0000000000000002E-3</v>
      </c>
      <c r="P149" s="2">
        <f t="shared" si="182"/>
        <v>8.3407892796508259E-2</v>
      </c>
      <c r="Q149" s="2">
        <f t="shared" si="183"/>
        <v>0.21670357265688653</v>
      </c>
      <c r="R149" s="2">
        <v>0.3</v>
      </c>
      <c r="S149" s="2">
        <f t="shared" si="249"/>
        <v>4.3718430923151599E-2</v>
      </c>
      <c r="T149" s="2">
        <v>0.12</v>
      </c>
      <c r="U149" s="2">
        <f t="shared" si="184"/>
        <v>0.67681379522072294</v>
      </c>
      <c r="V149" s="2">
        <f t="shared" si="185"/>
        <v>1.1760454918402437</v>
      </c>
      <c r="W149" s="2">
        <v>0.06</v>
      </c>
      <c r="X149" s="2">
        <f t="shared" si="207"/>
        <v>0.33828540684820319</v>
      </c>
      <c r="Y149" s="2">
        <v>2.6700000000000002E-2</v>
      </c>
      <c r="Z149" s="2">
        <v>0.21</v>
      </c>
      <c r="AA149" s="2">
        <v>0.442</v>
      </c>
      <c r="AB149" s="2">
        <v>0.5</v>
      </c>
      <c r="AC149" s="2">
        <f t="shared" si="208"/>
        <v>0.10795444091136758</v>
      </c>
      <c r="AD149" s="2">
        <f t="shared" si="186"/>
        <v>0.13537668435996669</v>
      </c>
      <c r="AE149" s="2">
        <f t="shared" si="187"/>
        <v>0.71190663190354031</v>
      </c>
      <c r="AF149" s="2">
        <f t="shared" si="188"/>
        <v>1.4438736622883297</v>
      </c>
      <c r="AG149" s="2">
        <f t="shared" si="189"/>
        <v>8.0310150978209016</v>
      </c>
      <c r="AH149" s="2">
        <f t="shared" si="209"/>
        <v>0.4974008709938697</v>
      </c>
      <c r="AI149" s="2">
        <f t="shared" si="190"/>
        <v>7.4738413239769763E-2</v>
      </c>
      <c r="AJ149" s="2">
        <f t="shared" si="191"/>
        <v>0.45125605120658896</v>
      </c>
      <c r="AK149" s="2">
        <f t="shared" si="192"/>
        <v>0.78078092466968207</v>
      </c>
      <c r="AL149" s="2">
        <f t="shared" si="193"/>
        <v>5.2332374708714164</v>
      </c>
      <c r="AM149" s="2">
        <f t="shared" si="210"/>
        <v>0.30855263348586165</v>
      </c>
      <c r="AN149" s="2">
        <f t="shared" si="194"/>
        <v>4.1261391797319136E-2</v>
      </c>
      <c r="AO149" s="2">
        <f t="shared" si="195"/>
        <v>0.28603754288126138</v>
      </c>
      <c r="AP149" s="2">
        <f t="shared" si="196"/>
        <v>0.42221066028857857</v>
      </c>
      <c r="AQ149" s="2">
        <f t="shared" si="197"/>
        <v>3.410126128882967</v>
      </c>
      <c r="AR149" s="2">
        <f t="shared" si="211"/>
        <v>0.1921270604912354</v>
      </c>
      <c r="AS149" s="2">
        <f t="shared" si="198"/>
        <v>2.2779483524623993E-2</v>
      </c>
      <c r="AT149" s="2">
        <f t="shared" si="199"/>
        <v>0.18131053471478578</v>
      </c>
      <c r="AU149" s="2">
        <f t="shared" si="200"/>
        <v>0.22831223974475678</v>
      </c>
      <c r="AV149" s="2">
        <f t="shared" si="201"/>
        <v>2.2221350129089252</v>
      </c>
      <c r="AW149" s="2">
        <f t="shared" si="212"/>
        <v>0.1200443881444971</v>
      </c>
      <c r="AX149" s="2">
        <f t="shared" si="202"/>
        <v>1.2576038932412617E-2</v>
      </c>
      <c r="AY149" s="2">
        <f t="shared" si="203"/>
        <v>0.11492725628750042</v>
      </c>
      <c r="AZ149" s="2">
        <f t="shared" si="204"/>
        <v>0.12346083062336521</v>
      </c>
      <c r="BA149" s="2">
        <f t="shared" si="205"/>
        <v>1.448006269848213</v>
      </c>
      <c r="BB149" s="2">
        <f t="shared" si="213"/>
        <v>7.5240438003334062E-2</v>
      </c>
      <c r="BD149" s="2">
        <f t="shared" si="250"/>
        <v>2694.9410435957034</v>
      </c>
      <c r="BE149" s="2">
        <f t="shared" si="251"/>
        <v>8493.9638113510009</v>
      </c>
      <c r="BF149" s="2">
        <f t="shared" si="214"/>
        <v>38.808220903040237</v>
      </c>
      <c r="BG149" s="2">
        <f t="shared" si="215"/>
        <v>37.035099163301787</v>
      </c>
      <c r="BH149" s="2">
        <f t="shared" si="252"/>
        <v>1.6604456487512116</v>
      </c>
      <c r="BI149" s="2">
        <f t="shared" si="216"/>
        <v>2.3569821210620394</v>
      </c>
      <c r="BJ149" s="2">
        <f t="shared" si="217"/>
        <v>159.47689407824149</v>
      </c>
      <c r="BK149" s="2">
        <f t="shared" si="218"/>
        <v>128.13383494508071</v>
      </c>
      <c r="BL149" s="2">
        <f t="shared" si="219"/>
        <v>222.31918057424812</v>
      </c>
      <c r="BM149" s="2">
        <f t="shared" si="220"/>
        <v>195.77773472104019</v>
      </c>
      <c r="BN149" s="2">
        <f t="shared" si="221"/>
        <v>282.39262847061917</v>
      </c>
      <c r="BO149" s="2">
        <f t="shared" si="222"/>
        <v>286.19512742920608</v>
      </c>
      <c r="BP149" s="2">
        <f t="shared" si="223"/>
        <v>310.09680723527748</v>
      </c>
      <c r="BQ149" s="2">
        <f t="shared" si="224"/>
        <v>393.51537436443039</v>
      </c>
      <c r="BR149" s="2">
        <f t="shared" si="225"/>
        <v>271.00959806659813</v>
      </c>
      <c r="BS149" s="2">
        <f t="shared" si="226"/>
        <v>499.53835008719687</v>
      </c>
      <c r="BU149" s="2">
        <f t="shared" si="227"/>
        <v>3.4597945689328404</v>
      </c>
      <c r="BV149" s="2">
        <f t="shared" si="228"/>
        <v>5.2862754290944913</v>
      </c>
      <c r="BW149" s="2">
        <f t="shared" si="229"/>
        <v>7.7276727724492735</v>
      </c>
      <c r="BX149" s="2">
        <f t="shared" si="230"/>
        <v>10.625471060014501</v>
      </c>
      <c r="BY149" s="2">
        <f t="shared" si="231"/>
        <v>13.488241192079519</v>
      </c>
      <c r="CA149" s="2">
        <f t="shared" si="232"/>
        <v>1.5085281476458337</v>
      </c>
      <c r="CB149" s="2">
        <f t="shared" si="233"/>
        <v>2.304904271659487</v>
      </c>
      <c r="CC149" s="2">
        <f t="shared" si="234"/>
        <v>3.3693942402573707</v>
      </c>
      <c r="CD149" s="2">
        <f t="shared" si="253"/>
        <v>4.6328826341189711</v>
      </c>
      <c r="CE149" s="2">
        <f t="shared" si="235"/>
        <v>5.8810981678498955</v>
      </c>
      <c r="CG149" s="2">
        <f t="shared" si="236"/>
        <v>54.363515870601731</v>
      </c>
      <c r="CH149" s="2">
        <f t="shared" si="237"/>
        <v>83.062884937296062</v>
      </c>
      <c r="CI149" s="2">
        <f t="shared" si="238"/>
        <v>121.42439472567938</v>
      </c>
      <c r="CJ149" s="2">
        <f t="shared" si="239"/>
        <v>166.95730139315404</v>
      </c>
      <c r="CK149" s="2">
        <f t="shared" si="240"/>
        <v>211.93981304453359</v>
      </c>
    </row>
    <row r="150" spans="1:89">
      <c r="A150" s="2">
        <v>1</v>
      </c>
      <c r="B150" s="2">
        <f t="shared" si="206"/>
        <v>1360</v>
      </c>
      <c r="C150" s="3">
        <v>13.8</v>
      </c>
      <c r="D150" s="2">
        <f t="shared" ref="D150:D165" si="255">$D$5+$D$7*$C150</f>
        <v>53.456400000000002</v>
      </c>
      <c r="E150" s="2">
        <f t="shared" ref="E150:E165" si="256">$E$5+$E$7*$C150</f>
        <v>31.757999999999999</v>
      </c>
      <c r="F150" s="2">
        <f t="shared" ref="F150:F154" si="257">$F$5+$F$7*$C150</f>
        <v>1.4833999999999996</v>
      </c>
      <c r="G150" s="2">
        <f t="shared" ref="G150:G165" si="258">$G$5+$G$7*$C150</f>
        <v>1.4618</v>
      </c>
      <c r="H150" s="3">
        <f t="shared" si="165"/>
        <v>88.159599999999998</v>
      </c>
      <c r="J150" s="2">
        <f t="shared" si="245"/>
        <v>60.635937549625908</v>
      </c>
      <c r="K150" s="2">
        <f t="shared" si="246"/>
        <v>36.023303191030813</v>
      </c>
      <c r="L150" s="2">
        <f t="shared" si="247"/>
        <v>1.6826301389752221</v>
      </c>
      <c r="M150" s="2">
        <f t="shared" si="248"/>
        <v>1.6581291203680599</v>
      </c>
      <c r="N150" s="3">
        <f t="shared" si="164"/>
        <v>100</v>
      </c>
      <c r="O150" s="2">
        <v>8.0000000000000002E-3</v>
      </c>
      <c r="P150" s="2">
        <f t="shared" si="182"/>
        <v>8.3290230350700351E-2</v>
      </c>
      <c r="Q150" s="2">
        <f t="shared" si="183"/>
        <v>0.21662881460118899</v>
      </c>
      <c r="R150" s="2">
        <v>0.3</v>
      </c>
      <c r="S150" s="2">
        <f t="shared" si="249"/>
        <v>4.3474216296999373E-2</v>
      </c>
      <c r="T150" s="2">
        <v>0.12</v>
      </c>
      <c r="U150" s="2">
        <f t="shared" si="184"/>
        <v>0.67683234545294646</v>
      </c>
      <c r="V150" s="2">
        <f t="shared" si="185"/>
        <v>1.1750824341064947</v>
      </c>
      <c r="W150" s="2">
        <v>0.06</v>
      </c>
      <c r="X150" s="2">
        <f t="shared" si="207"/>
        <v>0.33734766162333146</v>
      </c>
      <c r="Y150" s="2">
        <v>2.6700000000000002E-2</v>
      </c>
      <c r="Z150" s="2">
        <v>0.21</v>
      </c>
      <c r="AA150" s="2">
        <v>0.442</v>
      </c>
      <c r="AB150" s="2">
        <v>0.5</v>
      </c>
      <c r="AC150" s="2">
        <f t="shared" si="208"/>
        <v>0.10756660284302559</v>
      </c>
      <c r="AD150" s="2">
        <f t="shared" si="186"/>
        <v>0.13528162027592922</v>
      </c>
      <c r="AE150" s="2">
        <f t="shared" si="187"/>
        <v>0.71030979466604971</v>
      </c>
      <c r="AF150" s="2">
        <f t="shared" si="188"/>
        <v>1.440777792310389</v>
      </c>
      <c r="AG150" s="2">
        <f t="shared" si="189"/>
        <v>8.0236401956211285</v>
      </c>
      <c r="AH150" s="2">
        <f t="shared" si="209"/>
        <v>0.49519160568100112</v>
      </c>
      <c r="AI150" s="2">
        <f t="shared" si="190"/>
        <v>7.4685930503686812E-2</v>
      </c>
      <c r="AJ150" s="2">
        <f t="shared" si="191"/>
        <v>0.45024386444793646</v>
      </c>
      <c r="AK150" s="2">
        <f t="shared" si="192"/>
        <v>0.77910681959583317</v>
      </c>
      <c r="AL150" s="2">
        <f t="shared" si="193"/>
        <v>5.2284317751946228</v>
      </c>
      <c r="AM150" s="2">
        <f t="shared" si="210"/>
        <v>0.30728286253207598</v>
      </c>
      <c r="AN150" s="2">
        <f t="shared" si="194"/>
        <v>4.123241726277601E-2</v>
      </c>
      <c r="AO150" s="2">
        <f t="shared" si="195"/>
        <v>0.28539594835281618</v>
      </c>
      <c r="AP150" s="2">
        <f t="shared" si="196"/>
        <v>0.42130538073282964</v>
      </c>
      <c r="AQ150" s="2">
        <f t="shared" si="197"/>
        <v>3.406994601126752</v>
      </c>
      <c r="AR150" s="2">
        <f t="shared" si="211"/>
        <v>0.19139209147569594</v>
      </c>
      <c r="AS150" s="2">
        <f t="shared" si="198"/>
        <v>2.276348733778907E-2</v>
      </c>
      <c r="AT150" s="2">
        <f t="shared" si="199"/>
        <v>0.18090384737629625</v>
      </c>
      <c r="AU150" s="2">
        <f t="shared" si="200"/>
        <v>0.22782270591151133</v>
      </c>
      <c r="AV150" s="2">
        <f t="shared" si="201"/>
        <v>2.2200944205061863</v>
      </c>
      <c r="AW150" s="2">
        <f t="shared" si="212"/>
        <v>0.11961584099003721</v>
      </c>
      <c r="AX150" s="2">
        <f t="shared" si="202"/>
        <v>1.2567207798546528E-2</v>
      </c>
      <c r="AY150" s="2">
        <f t="shared" si="203"/>
        <v>0.11466946950168021</v>
      </c>
      <c r="AZ150" s="2">
        <f t="shared" si="204"/>
        <v>0.12319611308680962</v>
      </c>
      <c r="BA150" s="2">
        <f t="shared" si="205"/>
        <v>1.4466765618978836</v>
      </c>
      <c r="BB150" s="2">
        <f t="shared" si="213"/>
        <v>7.4988675217808193E-2</v>
      </c>
      <c r="BD150" s="2">
        <f t="shared" si="250"/>
        <v>2642.5951973511324</v>
      </c>
      <c r="BE150" s="2">
        <f t="shared" si="251"/>
        <v>8451.5625895104222</v>
      </c>
      <c r="BF150" s="2">
        <f t="shared" si="214"/>
        <v>38.827832626216008</v>
      </c>
      <c r="BG150" s="2">
        <f t="shared" si="215"/>
        <v>37.048089985496823</v>
      </c>
      <c r="BH150" s="2">
        <f t="shared" si="252"/>
        <v>1.6505684260257383</v>
      </c>
      <c r="BI150" s="2">
        <f t="shared" si="216"/>
        <v>2.3518631812429356</v>
      </c>
      <c r="BJ150" s="2">
        <f t="shared" si="217"/>
        <v>159.99977502069947</v>
      </c>
      <c r="BK150" s="2">
        <f t="shared" si="218"/>
        <v>128.36474755432431</v>
      </c>
      <c r="BL150" s="2">
        <f t="shared" si="219"/>
        <v>222.65708109909926</v>
      </c>
      <c r="BM150" s="2">
        <f t="shared" si="220"/>
        <v>195.97251259334496</v>
      </c>
      <c r="BN150" s="2">
        <f t="shared" si="221"/>
        <v>282.09737875091412</v>
      </c>
      <c r="BO150" s="2">
        <f t="shared" si="222"/>
        <v>286.16543359820395</v>
      </c>
      <c r="BP150" s="2">
        <f t="shared" si="223"/>
        <v>308.57713334917679</v>
      </c>
      <c r="BQ150" s="2">
        <f t="shared" si="224"/>
        <v>392.89987986431987</v>
      </c>
      <c r="BR150" s="2">
        <f t="shared" si="225"/>
        <v>268.08585953660469</v>
      </c>
      <c r="BS150" s="2">
        <f t="shared" si="226"/>
        <v>497.86115812668527</v>
      </c>
      <c r="BU150" s="2">
        <f t="shared" si="227"/>
        <v>3.4648141808275441</v>
      </c>
      <c r="BV150" s="2">
        <f t="shared" si="228"/>
        <v>5.2896792431151543</v>
      </c>
      <c r="BW150" s="2">
        <f t="shared" si="229"/>
        <v>7.7241615886332822</v>
      </c>
      <c r="BX150" s="2">
        <f t="shared" si="230"/>
        <v>10.605131870985197</v>
      </c>
      <c r="BY150" s="2">
        <f t="shared" si="231"/>
        <v>13.438240900450804</v>
      </c>
      <c r="CA150" s="2">
        <f t="shared" si="232"/>
        <v>1.5188285739449296</v>
      </c>
      <c r="CB150" s="2">
        <f t="shared" si="233"/>
        <v>2.3187725407911479</v>
      </c>
      <c r="CC150" s="2">
        <f t="shared" si="234"/>
        <v>3.3859470431346685</v>
      </c>
      <c r="CD150" s="2">
        <f t="shared" si="253"/>
        <v>4.6488430476982314</v>
      </c>
      <c r="CE150" s="2">
        <f t="shared" si="235"/>
        <v>5.8907586952571469</v>
      </c>
      <c r="CG150" s="2">
        <f t="shared" si="236"/>
        <v>54.580023437623979</v>
      </c>
      <c r="CH150" s="2">
        <f t="shared" si="237"/>
        <v>83.326493716260956</v>
      </c>
      <c r="CI150" s="2">
        <f t="shared" si="238"/>
        <v>121.67605491700773</v>
      </c>
      <c r="CJ150" s="2">
        <f t="shared" si="239"/>
        <v>167.05898667824559</v>
      </c>
      <c r="CK150" s="2">
        <f t="shared" si="240"/>
        <v>211.6879766209745</v>
      </c>
    </row>
    <row r="151" spans="1:89">
      <c r="A151" s="2">
        <v>1</v>
      </c>
      <c r="B151" s="2">
        <f t="shared" si="206"/>
        <v>1360.4347826086957</v>
      </c>
      <c r="C151" s="3">
        <v>13.9</v>
      </c>
      <c r="D151" s="2">
        <f t="shared" si="255"/>
        <v>53.474199999999996</v>
      </c>
      <c r="E151" s="2">
        <f t="shared" si="256"/>
        <v>31.748999999999999</v>
      </c>
      <c r="F151" s="2">
        <f t="shared" si="257"/>
        <v>1.3926999999999996</v>
      </c>
      <c r="G151" s="2">
        <f t="shared" si="258"/>
        <v>1.4579</v>
      </c>
      <c r="H151" s="3">
        <f t="shared" si="165"/>
        <v>88.073799999999991</v>
      </c>
      <c r="J151" s="2">
        <f t="shared" si="245"/>
        <v>60.715218373682077</v>
      </c>
      <c r="K151" s="2">
        <f t="shared" si="246"/>
        <v>36.048177778181483</v>
      </c>
      <c r="L151" s="2">
        <f t="shared" si="247"/>
        <v>1.581287511155417</v>
      </c>
      <c r="M151" s="2">
        <f t="shared" si="248"/>
        <v>1.655316336981032</v>
      </c>
      <c r="N151" s="3">
        <f t="shared" si="164"/>
        <v>100.00000000000001</v>
      </c>
      <c r="O151" s="2">
        <v>8.0000000000000002E-3</v>
      </c>
      <c r="P151" s="2">
        <f t="shared" si="182"/>
        <v>8.3172796389488976E-2</v>
      </c>
      <c r="Q151" s="2">
        <f t="shared" si="183"/>
        <v>0.21655412210890126</v>
      </c>
      <c r="R151" s="2">
        <v>0.3</v>
      </c>
      <c r="S151" s="2">
        <f t="shared" si="249"/>
        <v>4.3229787274205872E-2</v>
      </c>
      <c r="T151" s="2">
        <v>0.12</v>
      </c>
      <c r="U151" s="2">
        <f t="shared" si="184"/>
        <v>0.67685088631881229</v>
      </c>
      <c r="V151" s="2">
        <f t="shared" si="185"/>
        <v>1.1741206770267754</v>
      </c>
      <c r="W151" s="2">
        <v>0.06</v>
      </c>
      <c r="X151" s="2">
        <f t="shared" si="207"/>
        <v>0.33641008627572744</v>
      </c>
      <c r="Y151" s="2">
        <v>2.6700000000000002E-2</v>
      </c>
      <c r="Z151" s="2">
        <v>0.21</v>
      </c>
      <c r="AA151" s="2">
        <v>0.442</v>
      </c>
      <c r="AB151" s="2">
        <v>0.5</v>
      </c>
      <c r="AC151" s="2">
        <f t="shared" si="208"/>
        <v>0.10717800912416632</v>
      </c>
      <c r="AD151" s="2">
        <f t="shared" si="186"/>
        <v>0.13518667349749661</v>
      </c>
      <c r="AE151" s="2">
        <f t="shared" si="187"/>
        <v>0.70871738634961701</v>
      </c>
      <c r="AF151" s="2">
        <f t="shared" si="188"/>
        <v>1.4376902029670413</v>
      </c>
      <c r="AG151" s="2">
        <f t="shared" si="189"/>
        <v>8.0162759861046897</v>
      </c>
      <c r="AH151" s="2">
        <f t="shared" si="209"/>
        <v>0.4929873290464139</v>
      </c>
      <c r="AI151" s="2">
        <f t="shared" si="190"/>
        <v>7.4633512529381746E-2</v>
      </c>
      <c r="AJ151" s="2">
        <f t="shared" si="191"/>
        <v>0.44923448504819619</v>
      </c>
      <c r="AK151" s="2">
        <f t="shared" si="192"/>
        <v>0.77743719231093722</v>
      </c>
      <c r="AL151" s="2">
        <f t="shared" si="193"/>
        <v>5.2236330471738981</v>
      </c>
      <c r="AM151" s="2">
        <f t="shared" si="210"/>
        <v>0.30601591436613512</v>
      </c>
      <c r="AN151" s="2">
        <f t="shared" si="194"/>
        <v>4.1203478481749392E-2</v>
      </c>
      <c r="AO151" s="2">
        <f t="shared" si="195"/>
        <v>0.28475613332415411</v>
      </c>
      <c r="AP151" s="2">
        <f t="shared" si="196"/>
        <v>0.42040252256081434</v>
      </c>
      <c r="AQ151" s="2">
        <f t="shared" si="197"/>
        <v>3.4038676136930723</v>
      </c>
      <c r="AR151" s="2">
        <f t="shared" si="211"/>
        <v>0.19065872839721812</v>
      </c>
      <c r="AS151" s="2">
        <f t="shared" si="198"/>
        <v>2.2747510889663987E-2</v>
      </c>
      <c r="AT151" s="2">
        <f t="shared" si="199"/>
        <v>0.1804982880088204</v>
      </c>
      <c r="AU151" s="2">
        <f t="shared" si="200"/>
        <v>0.22733448145198729</v>
      </c>
      <c r="AV151" s="2">
        <f t="shared" si="201"/>
        <v>2.2180567867065295</v>
      </c>
      <c r="AW151" s="2">
        <f t="shared" si="212"/>
        <v>0.1191882127768501</v>
      </c>
      <c r="AX151" s="2">
        <f t="shared" si="202"/>
        <v>1.255838756197683E-2</v>
      </c>
      <c r="AY151" s="2">
        <f t="shared" si="203"/>
        <v>0.11441239770252074</v>
      </c>
      <c r="AZ151" s="2">
        <f t="shared" si="204"/>
        <v>0.12293210359975425</v>
      </c>
      <c r="BA151" s="2">
        <f t="shared" si="205"/>
        <v>1.445348781857329</v>
      </c>
      <c r="BB151" s="2">
        <f t="shared" si="213"/>
        <v>7.4737441470416513E-2</v>
      </c>
      <c r="BD151" s="2">
        <f t="shared" si="250"/>
        <v>2590.9015280625831</v>
      </c>
      <c r="BE151" s="2">
        <f t="shared" si="251"/>
        <v>8409.3995602913728</v>
      </c>
      <c r="BF151" s="2">
        <f t="shared" si="214"/>
        <v>38.847261685621774</v>
      </c>
      <c r="BG151" s="2">
        <f t="shared" si="215"/>
        <v>37.061033666792689</v>
      </c>
      <c r="BH151" s="2">
        <f t="shared" si="252"/>
        <v>1.640701057550239</v>
      </c>
      <c r="BI151" s="2">
        <f t="shared" si="216"/>
        <v>2.3467469069717652</v>
      </c>
      <c r="BJ151" s="2">
        <f t="shared" si="217"/>
        <v>160.52404644096879</v>
      </c>
      <c r="BK151" s="2">
        <f t="shared" si="218"/>
        <v>128.59610941681817</v>
      </c>
      <c r="BL151" s="2">
        <f t="shared" si="219"/>
        <v>222.99310216148783</v>
      </c>
      <c r="BM151" s="2">
        <f t="shared" si="220"/>
        <v>196.16690532405102</v>
      </c>
      <c r="BN151" s="2">
        <f t="shared" si="221"/>
        <v>281.79609205455176</v>
      </c>
      <c r="BO151" s="2">
        <f t="shared" si="222"/>
        <v>286.13399948637914</v>
      </c>
      <c r="BP151" s="2">
        <f t="shared" si="223"/>
        <v>307.05285370729854</v>
      </c>
      <c r="BQ151" s="2">
        <f t="shared" si="224"/>
        <v>392.28227535959309</v>
      </c>
      <c r="BR151" s="2">
        <f t="shared" si="225"/>
        <v>265.17676289600337</v>
      </c>
      <c r="BS151" s="2">
        <f t="shared" si="226"/>
        <v>496.1871696717883</v>
      </c>
      <c r="BU151" s="2">
        <f t="shared" si="227"/>
        <v>3.4698468092659391</v>
      </c>
      <c r="BV151" s="2">
        <f t="shared" si="228"/>
        <v>5.2930770114979246</v>
      </c>
      <c r="BW151" s="2">
        <f t="shared" si="229"/>
        <v>7.7206157296891593</v>
      </c>
      <c r="BX151" s="2">
        <f t="shared" si="230"/>
        <v>10.584763471157164</v>
      </c>
      <c r="BY151" s="2">
        <f t="shared" si="231"/>
        <v>13.388379129759146</v>
      </c>
      <c r="CA151" s="2">
        <f t="shared" si="232"/>
        <v>1.529194902618737</v>
      </c>
      <c r="CB151" s="2">
        <f t="shared" si="233"/>
        <v>2.332710010002832</v>
      </c>
      <c r="CC151" s="2">
        <f t="shared" si="234"/>
        <v>3.4025496997132225</v>
      </c>
      <c r="CD151" s="2">
        <f t="shared" si="253"/>
        <v>4.6648071904196824</v>
      </c>
      <c r="CE151" s="2">
        <f t="shared" si="235"/>
        <v>5.9003876092979484</v>
      </c>
      <c r="CG151" s="2">
        <f t="shared" si="236"/>
        <v>54.797604733080561</v>
      </c>
      <c r="CH151" s="2">
        <f t="shared" si="237"/>
        <v>83.590993447684639</v>
      </c>
      <c r="CI151" s="2">
        <f t="shared" si="238"/>
        <v>121.92793293402293</v>
      </c>
      <c r="CJ151" s="2">
        <f t="shared" si="239"/>
        <v>167.16002658582084</v>
      </c>
      <c r="CK151" s="2">
        <f t="shared" si="240"/>
        <v>211.4361664641828</v>
      </c>
    </row>
    <row r="152" spans="1:89">
      <c r="A152" s="2">
        <v>1</v>
      </c>
      <c r="B152" s="2">
        <f t="shared" si="206"/>
        <v>1360.8695652173913</v>
      </c>
      <c r="C152" s="3">
        <v>14</v>
      </c>
      <c r="D152" s="2">
        <f t="shared" si="255"/>
        <v>53.491999999999997</v>
      </c>
      <c r="E152" s="2">
        <f t="shared" si="256"/>
        <v>31.74</v>
      </c>
      <c r="F152" s="2">
        <f t="shared" si="257"/>
        <v>1.3019999999999996</v>
      </c>
      <c r="G152" s="2">
        <f t="shared" si="258"/>
        <v>1.454</v>
      </c>
      <c r="H152" s="3">
        <f t="shared" si="165"/>
        <v>87.987999999999985</v>
      </c>
      <c r="J152" s="2">
        <f t="shared" si="245"/>
        <v>60.794653816429523</v>
      </c>
      <c r="K152" s="2">
        <f t="shared" si="246"/>
        <v>36.073100877392378</v>
      </c>
      <c r="L152" s="2">
        <f t="shared" si="247"/>
        <v>1.4797472382597625</v>
      </c>
      <c r="M152" s="2">
        <f t="shared" si="248"/>
        <v>1.6524980679183527</v>
      </c>
      <c r="N152" s="3">
        <f t="shared" si="164"/>
        <v>100.00000000000001</v>
      </c>
      <c r="O152" s="2">
        <v>8.0000000000000002E-3</v>
      </c>
      <c r="P152" s="2">
        <f t="shared" si="182"/>
        <v>8.3055590364539744E-2</v>
      </c>
      <c r="Q152" s="2">
        <f t="shared" si="183"/>
        <v>0.21647949509824715</v>
      </c>
      <c r="R152" s="2">
        <v>0.3</v>
      </c>
      <c r="S152" s="2">
        <f t="shared" si="249"/>
        <v>4.2985142755698619E-2</v>
      </c>
      <c r="T152" s="2">
        <v>0.12</v>
      </c>
      <c r="U152" s="2">
        <f t="shared" si="184"/>
        <v>0.67686941782540555</v>
      </c>
      <c r="V152" s="2">
        <f t="shared" si="185"/>
        <v>1.1731602182897136</v>
      </c>
      <c r="W152" s="2">
        <v>0.06</v>
      </c>
      <c r="X152" s="2">
        <f t="shared" si="207"/>
        <v>0.33547267725134772</v>
      </c>
      <c r="Y152" s="2">
        <v>2.6700000000000002E-2</v>
      </c>
      <c r="Z152" s="2">
        <v>0.21</v>
      </c>
      <c r="AA152" s="2">
        <v>0.442</v>
      </c>
      <c r="AB152" s="2">
        <v>0.5</v>
      </c>
      <c r="AC152" s="2">
        <f t="shared" si="208"/>
        <v>0.10678865754421059</v>
      </c>
      <c r="AD152" s="2">
        <f t="shared" si="186"/>
        <v>0.13509184383103418</v>
      </c>
      <c r="AE152" s="2">
        <f t="shared" si="187"/>
        <v>0.70712939254792484</v>
      </c>
      <c r="AF152" s="2">
        <f t="shared" si="188"/>
        <v>1.4346108681564675</v>
      </c>
      <c r="AG152" s="2">
        <f t="shared" si="189"/>
        <v>8.0089224491317026</v>
      </c>
      <c r="AH152" s="2">
        <f t="shared" si="209"/>
        <v>0.490788021333114</v>
      </c>
      <c r="AI152" s="2">
        <f t="shared" si="190"/>
        <v>7.4581159209953313E-2</v>
      </c>
      <c r="AJ152" s="2">
        <f t="shared" si="191"/>
        <v>0.44822790387563982</v>
      </c>
      <c r="AK152" s="2">
        <f t="shared" si="192"/>
        <v>0.77577202870032269</v>
      </c>
      <c r="AL152" s="2">
        <f t="shared" si="193"/>
        <v>5.2188412736855225</v>
      </c>
      <c r="AM152" s="2">
        <f t="shared" si="210"/>
        <v>0.3047517778649157</v>
      </c>
      <c r="AN152" s="2">
        <f t="shared" si="194"/>
        <v>4.1174575395221485E-2</v>
      </c>
      <c r="AO152" s="2">
        <f t="shared" si="195"/>
        <v>0.28411809200694915</v>
      </c>
      <c r="AP152" s="2">
        <f t="shared" si="196"/>
        <v>0.41950207813996276</v>
      </c>
      <c r="AQ152" s="2">
        <f t="shared" si="197"/>
        <v>3.4007451580301393</v>
      </c>
      <c r="AR152" s="2">
        <f t="shared" si="211"/>
        <v>0.18992696495949232</v>
      </c>
      <c r="AS152" s="2">
        <f t="shared" si="198"/>
        <v>2.2731554147666352E-2</v>
      </c>
      <c r="AT152" s="2">
        <f t="shared" si="199"/>
        <v>0.18009385294331365</v>
      </c>
      <c r="AU152" s="2">
        <f t="shared" si="200"/>
        <v>0.22684756223883953</v>
      </c>
      <c r="AV152" s="2">
        <f t="shared" si="201"/>
        <v>2.2160221059373657</v>
      </c>
      <c r="AW152" s="2">
        <f t="shared" si="212"/>
        <v>0.11876149991993959</v>
      </c>
      <c r="AX152" s="2">
        <f t="shared" si="202"/>
        <v>1.2549578204715519E-2</v>
      </c>
      <c r="AY152" s="2">
        <f t="shared" si="203"/>
        <v>0.11415603856432585</v>
      </c>
      <c r="AZ152" s="2">
        <f t="shared" si="204"/>
        <v>0.12266879993031936</v>
      </c>
      <c r="BA152" s="2">
        <f t="shared" si="205"/>
        <v>1.4440229260952926</v>
      </c>
      <c r="BB152" s="2">
        <f t="shared" si="213"/>
        <v>7.448673470712118E-2</v>
      </c>
      <c r="BD152" s="2">
        <f t="shared" si="250"/>
        <v>2539.8572442161349</v>
      </c>
      <c r="BE152" s="2">
        <f t="shared" si="251"/>
        <v>8367.4742580336933</v>
      </c>
      <c r="BF152" s="2">
        <f t="shared" si="214"/>
        <v>38.866506615766049</v>
      </c>
      <c r="BG152" s="2">
        <f t="shared" si="215"/>
        <v>37.073929902142496</v>
      </c>
      <c r="BH152" s="2">
        <f t="shared" si="252"/>
        <v>1.6308436115811533</v>
      </c>
      <c r="BI152" s="2">
        <f t="shared" si="216"/>
        <v>2.341633312004689</v>
      </c>
      <c r="BJ152" s="2">
        <f t="shared" si="217"/>
        <v>161.04970843563316</v>
      </c>
      <c r="BK152" s="2">
        <f t="shared" si="218"/>
        <v>128.82792083838112</v>
      </c>
      <c r="BL152" s="2">
        <f t="shared" si="219"/>
        <v>223.32721718063493</v>
      </c>
      <c r="BM152" s="2">
        <f t="shared" si="220"/>
        <v>196.36090755159805</v>
      </c>
      <c r="BN152" s="2">
        <f t="shared" si="221"/>
        <v>281.48874752616615</v>
      </c>
      <c r="BO152" s="2">
        <f t="shared" si="222"/>
        <v>286.10081911523474</v>
      </c>
      <c r="BP152" s="2">
        <f t="shared" si="223"/>
        <v>305.52403791573488</v>
      </c>
      <c r="BQ152" s="2">
        <f t="shared" si="224"/>
        <v>391.66257366356552</v>
      </c>
      <c r="BR152" s="2">
        <f t="shared" si="225"/>
        <v>262.28242274602133</v>
      </c>
      <c r="BS152" s="2">
        <f t="shared" si="226"/>
        <v>494.51642147946137</v>
      </c>
      <c r="BU152" s="2">
        <f t="shared" si="227"/>
        <v>3.4748924966526458</v>
      </c>
      <c r="BV152" s="2">
        <f t="shared" si="228"/>
        <v>5.2964686524977864</v>
      </c>
      <c r="BW152" s="2">
        <f t="shared" si="229"/>
        <v>7.7170351206468952</v>
      </c>
      <c r="BX152" s="2">
        <f t="shared" si="230"/>
        <v>10.564366245967665</v>
      </c>
      <c r="BY152" s="2">
        <f t="shared" si="231"/>
        <v>13.338656645916659</v>
      </c>
      <c r="CA152" s="2">
        <f t="shared" si="232"/>
        <v>1.5396273339555504</v>
      </c>
      <c r="CB152" s="2">
        <f t="shared" si="233"/>
        <v>2.3467166016443972</v>
      </c>
      <c r="CC152" s="2">
        <f t="shared" si="234"/>
        <v>3.4192016645948633</v>
      </c>
      <c r="CD152" s="2">
        <f t="shared" si="253"/>
        <v>4.6807741689498048</v>
      </c>
      <c r="CE152" s="2">
        <f t="shared" si="235"/>
        <v>5.9099843779581551</v>
      </c>
      <c r="CG152" s="2">
        <f t="shared" si="236"/>
        <v>55.016265859358917</v>
      </c>
      <c r="CH152" s="2">
        <f t="shared" si="237"/>
        <v>83.856386285986034</v>
      </c>
      <c r="CI152" s="2">
        <f t="shared" si="238"/>
        <v>122.18002607346826</v>
      </c>
      <c r="CJ152" s="2">
        <f t="shared" si="239"/>
        <v>167.26042102990942</v>
      </c>
      <c r="CK152" s="2">
        <f t="shared" si="240"/>
        <v>211.1843980627788</v>
      </c>
    </row>
    <row r="153" spans="1:89">
      <c r="A153" s="2">
        <v>1</v>
      </c>
      <c r="B153" s="2">
        <f t="shared" si="206"/>
        <v>1361.304347826087</v>
      </c>
      <c r="C153" s="3">
        <v>14.1</v>
      </c>
      <c r="D153" s="2">
        <f t="shared" si="255"/>
        <v>53.509799999999998</v>
      </c>
      <c r="E153" s="2">
        <f t="shared" si="256"/>
        <v>31.731000000000002</v>
      </c>
      <c r="F153" s="2">
        <f t="shared" si="257"/>
        <v>1.2112999999999996</v>
      </c>
      <c r="G153" s="2">
        <f t="shared" si="258"/>
        <v>1.4500999999999999</v>
      </c>
      <c r="H153" s="3">
        <f t="shared" si="165"/>
        <v>87.902200000000008</v>
      </c>
      <c r="J153" s="2">
        <f t="shared" si="245"/>
        <v>60.874244330631079</v>
      </c>
      <c r="K153" s="2">
        <f t="shared" si="246"/>
        <v>36.098072630719145</v>
      </c>
      <c r="L153" s="2">
        <f t="shared" si="247"/>
        <v>1.3780087415332034</v>
      </c>
      <c r="M153" s="2">
        <f t="shared" si="248"/>
        <v>1.6496742971165679</v>
      </c>
      <c r="N153" s="3">
        <f t="shared" si="164"/>
        <v>100</v>
      </c>
      <c r="O153" s="2">
        <v>8.0000000000000002E-3</v>
      </c>
      <c r="P153" s="2">
        <f t="shared" si="182"/>
        <v>8.293861172906819E-2</v>
      </c>
      <c r="Q153" s="2">
        <f t="shared" si="183"/>
        <v>0.21640493348758139</v>
      </c>
      <c r="R153" s="2">
        <v>0.3</v>
      </c>
      <c r="S153" s="2">
        <f t="shared" si="249"/>
        <v>4.2740281639237362E-2</v>
      </c>
      <c r="T153" s="2">
        <v>0.12</v>
      </c>
      <c r="U153" s="2">
        <f t="shared" si="184"/>
        <v>0.6768879399798039</v>
      </c>
      <c r="V153" s="2">
        <f t="shared" si="185"/>
        <v>1.1722010555889619</v>
      </c>
      <c r="W153" s="2">
        <v>0.06</v>
      </c>
      <c r="X153" s="2">
        <f t="shared" si="207"/>
        <v>0.33453543099187583</v>
      </c>
      <c r="Y153" s="2">
        <v>2.6700000000000002E-2</v>
      </c>
      <c r="Z153" s="2">
        <v>0.21</v>
      </c>
      <c r="AA153" s="2">
        <v>0.442</v>
      </c>
      <c r="AB153" s="2">
        <v>0.5</v>
      </c>
      <c r="AC153" s="2">
        <f t="shared" si="208"/>
        <v>0.10639854588394831</v>
      </c>
      <c r="AD153" s="2">
        <f t="shared" si="186"/>
        <v>0.13499713108330233</v>
      </c>
      <c r="AE153" s="2">
        <f t="shared" si="187"/>
        <v>0.70554579890800517</v>
      </c>
      <c r="AF153" s="2">
        <f t="shared" si="188"/>
        <v>1.431539761870829</v>
      </c>
      <c r="AG153" s="2">
        <f t="shared" si="189"/>
        <v>8.0015795646083259</v>
      </c>
      <c r="AH153" s="2">
        <f t="shared" si="209"/>
        <v>0.4885936628455701</v>
      </c>
      <c r="AI153" s="2">
        <f t="shared" si="190"/>
        <v>7.4528870438718281E-2</v>
      </c>
      <c r="AJ153" s="2">
        <f t="shared" si="191"/>
        <v>0.44722411183235566</v>
      </c>
      <c r="AK153" s="2">
        <f t="shared" si="192"/>
        <v>0.77411131470013839</v>
      </c>
      <c r="AL153" s="2">
        <f t="shared" si="193"/>
        <v>5.2140564416357806</v>
      </c>
      <c r="AM153" s="2">
        <f t="shared" si="210"/>
        <v>0.30349044193963892</v>
      </c>
      <c r="AN153" s="2">
        <f t="shared" si="194"/>
        <v>4.1145707944294917E-2</v>
      </c>
      <c r="AO153" s="2">
        <f t="shared" si="195"/>
        <v>0.2834818186343106</v>
      </c>
      <c r="AP153" s="2">
        <f t="shared" si="196"/>
        <v>0.41860403986518685</v>
      </c>
      <c r="AQ153" s="2">
        <f t="shared" si="197"/>
        <v>3.397627225605715</v>
      </c>
      <c r="AR153" s="2">
        <f t="shared" si="211"/>
        <v>0.18919679488548055</v>
      </c>
      <c r="AS153" s="2">
        <f t="shared" si="198"/>
        <v>2.271561707928026E-2</v>
      </c>
      <c r="AT153" s="2">
        <f t="shared" si="199"/>
        <v>0.17969053852431879</v>
      </c>
      <c r="AU153" s="2">
        <f t="shared" si="200"/>
        <v>0.22636194415958386</v>
      </c>
      <c r="AV153" s="2">
        <f t="shared" si="201"/>
        <v>2.2139903726388486</v>
      </c>
      <c r="AW153" s="2">
        <f t="shared" si="212"/>
        <v>0.11833569884517259</v>
      </c>
      <c r="AX153" s="2">
        <f t="shared" si="202"/>
        <v>1.2540779708811282E-2</v>
      </c>
      <c r="AY153" s="2">
        <f t="shared" si="203"/>
        <v>0.11390038977001178</v>
      </c>
      <c r="AZ153" s="2">
        <f t="shared" si="204"/>
        <v>0.12240619985466132</v>
      </c>
      <c r="BA153" s="2">
        <f t="shared" si="205"/>
        <v>1.4426989909888195</v>
      </c>
      <c r="BB153" s="2">
        <f t="shared" si="213"/>
        <v>7.4236552880037499E-2</v>
      </c>
      <c r="BD153" s="2">
        <f t="shared" si="250"/>
        <v>2489.459519698607</v>
      </c>
      <c r="BE153" s="2">
        <f t="shared" si="251"/>
        <v>8325.7862102440831</v>
      </c>
      <c r="BF153" s="2">
        <f t="shared" si="214"/>
        <v>38.885565940233867</v>
      </c>
      <c r="BG153" s="2">
        <f t="shared" si="215"/>
        <v>37.086778384682155</v>
      </c>
      <c r="BH153" s="2">
        <f t="shared" si="252"/>
        <v>1.6209961569961266</v>
      </c>
      <c r="BI153" s="2">
        <f t="shared" si="216"/>
        <v>2.3365224101961175</v>
      </c>
      <c r="BJ153" s="2">
        <f t="shared" si="217"/>
        <v>161.57676103997019</v>
      </c>
      <c r="BK153" s="2">
        <f t="shared" si="218"/>
        <v>129.06018211640657</v>
      </c>
      <c r="BL153" s="2">
        <f t="shared" si="219"/>
        <v>223.65939935529386</v>
      </c>
      <c r="BM153" s="2">
        <f t="shared" si="220"/>
        <v>196.55451387644695</v>
      </c>
      <c r="BN153" s="2">
        <f t="shared" si="221"/>
        <v>281.17532450220864</v>
      </c>
      <c r="BO153" s="2">
        <f t="shared" si="222"/>
        <v>286.06588652932675</v>
      </c>
      <c r="BP153" s="2">
        <f t="shared" si="223"/>
        <v>303.99075624468912</v>
      </c>
      <c r="BQ153" s="2">
        <f t="shared" si="224"/>
        <v>391.04078772442455</v>
      </c>
      <c r="BR153" s="2">
        <f t="shared" si="225"/>
        <v>259.40295201967996</v>
      </c>
      <c r="BS153" s="2">
        <f t="shared" si="226"/>
        <v>492.848950064853</v>
      </c>
      <c r="BU153" s="2">
        <f t="shared" si="227"/>
        <v>3.4799512855425565</v>
      </c>
      <c r="BV153" s="2">
        <f t="shared" si="228"/>
        <v>5.2998540837839201</v>
      </c>
      <c r="BW153" s="2">
        <f t="shared" si="229"/>
        <v>7.7134196872565157</v>
      </c>
      <c r="BX153" s="2">
        <f t="shared" si="230"/>
        <v>10.543940583578298</v>
      </c>
      <c r="BY153" s="2">
        <f t="shared" si="231"/>
        <v>13.289074207330259</v>
      </c>
      <c r="CA153" s="2">
        <f t="shared" si="232"/>
        <v>1.5501260644623609</v>
      </c>
      <c r="CB153" s="2">
        <f t="shared" si="233"/>
        <v>2.3607922292624499</v>
      </c>
      <c r="CC153" s="2">
        <f t="shared" si="234"/>
        <v>3.4359023797338208</v>
      </c>
      <c r="CD153" s="2">
        <f t="shared" si="253"/>
        <v>4.6967430804707222</v>
      </c>
      <c r="CE153" s="2">
        <f t="shared" si="235"/>
        <v>5.9195484680888093</v>
      </c>
      <c r="CG153" s="2">
        <f t="shared" si="236"/>
        <v>55.236012953787082</v>
      </c>
      <c r="CH153" s="2">
        <f t="shared" si="237"/>
        <v>84.122674372273195</v>
      </c>
      <c r="CI153" s="2">
        <f t="shared" si="238"/>
        <v>122.43233160571981</v>
      </c>
      <c r="CJ153" s="2">
        <f t="shared" si="239"/>
        <v>167.36016997654318</v>
      </c>
      <c r="CK153" s="2">
        <f t="shared" si="240"/>
        <v>210.93268693429113</v>
      </c>
    </row>
    <row r="154" spans="1:89">
      <c r="A154" s="2">
        <v>1</v>
      </c>
      <c r="B154" s="2">
        <f t="shared" si="206"/>
        <v>1361.7391304347825</v>
      </c>
      <c r="C154" s="3">
        <v>14.2</v>
      </c>
      <c r="D154" s="2">
        <f t="shared" si="255"/>
        <v>53.5276</v>
      </c>
      <c r="E154" s="2">
        <f t="shared" si="256"/>
        <v>31.722000000000001</v>
      </c>
      <c r="F154" s="2">
        <f t="shared" si="257"/>
        <v>1.1205999999999996</v>
      </c>
      <c r="G154" s="2">
        <f t="shared" si="258"/>
        <v>1.4462000000000002</v>
      </c>
      <c r="H154" s="24">
        <f t="shared" si="165"/>
        <v>87.816400000000002</v>
      </c>
      <c r="J154" s="2">
        <f t="shared" si="245"/>
        <v>60.95399037081912</v>
      </c>
      <c r="K154" s="2">
        <f t="shared" si="246"/>
        <v>36.123093180772614</v>
      </c>
      <c r="L154" s="2">
        <f t="shared" si="247"/>
        <v>1.2760714399588227</v>
      </c>
      <c r="M154" s="2">
        <f t="shared" si="248"/>
        <v>1.6468450084494468</v>
      </c>
      <c r="N154" s="3">
        <f t="shared" si="164"/>
        <v>100</v>
      </c>
      <c r="O154" s="2">
        <v>8.0000000000000002E-3</v>
      </c>
      <c r="P154" s="2">
        <f t="shared" si="182"/>
        <v>8.2821859937834905E-2</v>
      </c>
      <c r="Q154" s="2">
        <f t="shared" si="183"/>
        <v>0.21633043719538936</v>
      </c>
      <c r="R154" s="2">
        <v>0.3</v>
      </c>
      <c r="S154" s="2">
        <f t="shared" si="249"/>
        <v>4.2495202819395381E-2</v>
      </c>
      <c r="T154" s="2">
        <v>0.12</v>
      </c>
      <c r="U154" s="2">
        <f t="shared" si="184"/>
        <v>0.67690645278907879</v>
      </c>
      <c r="V154" s="2">
        <f t="shared" si="185"/>
        <v>1.1712431866231869</v>
      </c>
      <c r="W154" s="2">
        <v>0.06</v>
      </c>
      <c r="X154" s="2">
        <f t="shared" si="207"/>
        <v>0.33359834393467624</v>
      </c>
      <c r="Y154" s="2">
        <v>2.6700000000000002E-2</v>
      </c>
      <c r="Z154" s="2">
        <v>0.21</v>
      </c>
      <c r="AA154" s="2">
        <v>0.442</v>
      </c>
      <c r="AB154" s="2">
        <v>0.5</v>
      </c>
      <c r="AC154" s="2">
        <f t="shared" si="208"/>
        <v>0.10600767191549641</v>
      </c>
      <c r="AD154" s="2">
        <f t="shared" si="186"/>
        <v>0.1349025350614558</v>
      </c>
      <c r="AE154" s="2">
        <f t="shared" si="187"/>
        <v>0.70396659113002746</v>
      </c>
      <c r="AF154" s="2">
        <f t="shared" si="188"/>
        <v>1.428476858195896</v>
      </c>
      <c r="AG154" s="2">
        <f t="shared" si="189"/>
        <v>7.9942473124866806</v>
      </c>
      <c r="AH154" s="2">
        <f t="shared" si="209"/>
        <v>0.4864042339494089</v>
      </c>
      <c r="AI154" s="2">
        <f t="shared" si="190"/>
        <v>7.4476646109211078E-2</v>
      </c>
      <c r="AJ154" s="2">
        <f t="shared" si="191"/>
        <v>0.44622309985411412</v>
      </c>
      <c r="AK154" s="2">
        <f t="shared" si="192"/>
        <v>0.77245503629715251</v>
      </c>
      <c r="AL154" s="2">
        <f t="shared" si="193"/>
        <v>5.2092785379609046</v>
      </c>
      <c r="AM154" s="2">
        <f t="shared" si="210"/>
        <v>0.30223189553570023</v>
      </c>
      <c r="AN154" s="2">
        <f t="shared" si="194"/>
        <v>4.1116876070192432E-2</v>
      </c>
      <c r="AO154" s="2">
        <f t="shared" si="195"/>
        <v>0.28284730746069792</v>
      </c>
      <c r="AP154" s="2">
        <f t="shared" si="196"/>
        <v>0.41770840015877081</v>
      </c>
      <c r="AQ154" s="2">
        <f t="shared" si="197"/>
        <v>3.3945138079070776</v>
      </c>
      <c r="AR154" s="2">
        <f t="shared" si="211"/>
        <v>0.18846821191732097</v>
      </c>
      <c r="AS154" s="2">
        <f t="shared" si="198"/>
        <v>2.2699699652056093E-2</v>
      </c>
      <c r="AT154" s="2">
        <f t="shared" si="199"/>
        <v>0.17928834110991165</v>
      </c>
      <c r="AU154" s="2">
        <f t="shared" si="200"/>
        <v>0.2258776231165377</v>
      </c>
      <c r="AV154" s="2">
        <f t="shared" si="201"/>
        <v>2.2119615812638447</v>
      </c>
      <c r="AW154" s="2">
        <f t="shared" si="212"/>
        <v>0.11791080598922501</v>
      </c>
      <c r="AX154" s="2">
        <f t="shared" si="202"/>
        <v>1.253199205634942E-2</v>
      </c>
      <c r="AY154" s="2">
        <f t="shared" si="203"/>
        <v>0.11364544901107324</v>
      </c>
      <c r="AZ154" s="2">
        <f t="shared" si="204"/>
        <v>0.12214430115694058</v>
      </c>
      <c r="BA154" s="2">
        <f t="shared" si="205"/>
        <v>1.4413769729232415</v>
      </c>
      <c r="BB154" s="2">
        <f t="shared" si="213"/>
        <v>7.3986893947403598E-2</v>
      </c>
      <c r="BD154" s="2">
        <f t="shared" si="250"/>
        <v>2439.7054938375522</v>
      </c>
      <c r="BE154" s="2">
        <f t="shared" si="251"/>
        <v>8284.334937593334</v>
      </c>
      <c r="BF154" s="2">
        <f t="shared" si="214"/>
        <v>38.90443817158701</v>
      </c>
      <c r="BG154" s="2">
        <f t="shared" si="215"/>
        <v>37.099578805716696</v>
      </c>
      <c r="BH154" s="2">
        <f t="shared" si="252"/>
        <v>1.6111587633015365</v>
      </c>
      <c r="BI154" s="2">
        <f t="shared" si="216"/>
        <v>2.3314142154996769</v>
      </c>
      <c r="BJ154" s="2">
        <f t="shared" si="217"/>
        <v>162.10520422679244</v>
      </c>
      <c r="BK154" s="2">
        <f t="shared" si="218"/>
        <v>129.29289353971913</v>
      </c>
      <c r="BL154" s="2">
        <f t="shared" si="219"/>
        <v>223.9896216622559</v>
      </c>
      <c r="BM154" s="2">
        <f t="shared" si="220"/>
        <v>196.74771886085404</v>
      </c>
      <c r="BN154" s="2">
        <f t="shared" si="221"/>
        <v>280.85580251511396</v>
      </c>
      <c r="BO154" s="2">
        <f t="shared" si="222"/>
        <v>286.02919579683225</v>
      </c>
      <c r="BP154" s="2">
        <f t="shared" si="223"/>
        <v>302.45307962603789</v>
      </c>
      <c r="BQ154" s="2">
        <f t="shared" si="224"/>
        <v>390.41693062514014</v>
      </c>
      <c r="BR154" s="2">
        <f t="shared" si="225"/>
        <v>256.53846196417288</v>
      </c>
      <c r="BS154" s="2">
        <f t="shared" si="226"/>
        <v>491.18479169794682</v>
      </c>
      <c r="BU154" s="2">
        <f t="shared" si="227"/>
        <v>3.4850232186408627</v>
      </c>
      <c r="BV154" s="2">
        <f t="shared" si="228"/>
        <v>5.3032332224358587</v>
      </c>
      <c r="BW154" s="2">
        <f t="shared" si="229"/>
        <v>7.7097693560002858</v>
      </c>
      <c r="BX154" s="2">
        <f t="shared" si="230"/>
        <v>10.523486874869333</v>
      </c>
      <c r="BY154" s="2">
        <f t="shared" si="231"/>
        <v>13.239632564838171</v>
      </c>
      <c r="CA154" s="2">
        <f t="shared" si="232"/>
        <v>1.5606912867924165</v>
      </c>
      <c r="CB154" s="2">
        <f t="shared" si="233"/>
        <v>2.3749367974976012</v>
      </c>
      <c r="CC154" s="2">
        <f t="shared" si="234"/>
        <v>3.4526512743813087</v>
      </c>
      <c r="CD154" s="2">
        <f t="shared" si="253"/>
        <v>4.7127130127667121</v>
      </c>
      <c r="CE154" s="2">
        <f t="shared" si="235"/>
        <v>5.9290793455127968</v>
      </c>
      <c r="CG154" s="2">
        <f t="shared" si="236"/>
        <v>55.456852188751292</v>
      </c>
      <c r="CH154" s="2">
        <f t="shared" si="237"/>
        <v>84.389859833931908</v>
      </c>
      <c r="CI154" s="2">
        <f t="shared" si="238"/>
        <v>122.68484677465582</v>
      </c>
      <c r="CJ154" s="2">
        <f t="shared" si="239"/>
        <v>167.45927344423635</v>
      </c>
      <c r="CK154" s="2">
        <f t="shared" si="240"/>
        <v>210.68104862381753</v>
      </c>
    </row>
    <row r="155" spans="1:89">
      <c r="A155" s="2">
        <v>1</v>
      </c>
      <c r="B155" s="2">
        <f>$D$3+C155/0.23</f>
        <v>1362.1739130434783</v>
      </c>
      <c r="C155" s="3">
        <v>14.3</v>
      </c>
      <c r="D155" s="2">
        <f t="shared" si="255"/>
        <v>53.545400000000001</v>
      </c>
      <c r="E155" s="2">
        <f t="shared" si="256"/>
        <v>31.713000000000001</v>
      </c>
      <c r="F155" s="2">
        <f>$F$5+$F$7*$C155</f>
        <v>1.0298999999999996</v>
      </c>
      <c r="G155" s="2">
        <f t="shared" si="258"/>
        <v>1.4422999999999999</v>
      </c>
      <c r="H155" s="24">
        <f t="shared" si="165"/>
        <v>87.730599999999995</v>
      </c>
      <c r="J155" s="2">
        <f t="shared" si="245"/>
        <v>61.03389239330405</v>
      </c>
      <c r="K155" s="2">
        <f t="shared" si="246"/>
        <v>36.148162670721511</v>
      </c>
      <c r="L155" s="2">
        <f t="shared" si="247"/>
        <v>1.1739347502467776</v>
      </c>
      <c r="M155" s="2">
        <f t="shared" si="248"/>
        <v>1.6440101857276708</v>
      </c>
      <c r="N155" s="3">
        <f t="shared" ref="N155:N218" si="259">SUM(J155:M155)</f>
        <v>100</v>
      </c>
      <c r="O155" s="2">
        <v>8.0000000000000002E-3</v>
      </c>
      <c r="P155" s="2">
        <f t="shared" si="182"/>
        <v>8.2705334447140205E-2</v>
      </c>
      <c r="Q155" s="2">
        <f t="shared" si="183"/>
        <v>0.21625600614028667</v>
      </c>
      <c r="R155" s="2">
        <v>0.3</v>
      </c>
      <c r="S155" s="2">
        <f t="shared" si="249"/>
        <v>4.2249905187540487E-2</v>
      </c>
      <c r="T155" s="2">
        <v>0.12</v>
      </c>
      <c r="U155" s="2">
        <f t="shared" si="184"/>
        <v>0.67692495626029425</v>
      </c>
      <c r="V155" s="2">
        <f t="shared" si="185"/>
        <v>1.1702866090960535</v>
      </c>
      <c r="W155" s="2">
        <v>0.06</v>
      </c>
      <c r="X155" s="2">
        <f t="shared" si="207"/>
        <v>0.33266141251274628</v>
      </c>
      <c r="Y155" s="2">
        <v>2.6700000000000002E-2</v>
      </c>
      <c r="Z155" s="2">
        <v>0.21</v>
      </c>
      <c r="AA155" s="2">
        <v>0.442</v>
      </c>
      <c r="AB155" s="2">
        <v>0.5</v>
      </c>
      <c r="AC155" s="2">
        <f t="shared" si="208"/>
        <v>0.10561603340225646</v>
      </c>
      <c r="AD155" s="2">
        <f t="shared" si="186"/>
        <v>0.13480805557304176</v>
      </c>
      <c r="AE155" s="2">
        <f t="shared" si="187"/>
        <v>0.70239175496706641</v>
      </c>
      <c r="AF155" s="2">
        <f t="shared" si="188"/>
        <v>1.4254221313106517</v>
      </c>
      <c r="AG155" s="2">
        <f t="shared" si="189"/>
        <v>7.9869256727646736</v>
      </c>
      <c r="AH155" s="2">
        <f t="shared" si="209"/>
        <v>0.48421971507110018</v>
      </c>
      <c r="AI155" s="2">
        <f t="shared" si="190"/>
        <v>7.4424486115182917E-2</v>
      </c>
      <c r="AJ155" s="2">
        <f t="shared" si="191"/>
        <v>0.44522485891022107</v>
      </c>
      <c r="AK155" s="2">
        <f t="shared" si="192"/>
        <v>0.77080317952853838</v>
      </c>
      <c r="AL155" s="2">
        <f t="shared" si="193"/>
        <v>5.2045075496269613</v>
      </c>
      <c r="AM155" s="2">
        <f t="shared" si="210"/>
        <v>0.30097612763249265</v>
      </c>
      <c r="AN155" s="2">
        <f t="shared" si="194"/>
        <v>4.1088079714256466E-2</v>
      </c>
      <c r="AO155" s="2">
        <f t="shared" si="195"/>
        <v>0.28221455276182761</v>
      </c>
      <c r="AP155" s="2">
        <f t="shared" si="196"/>
        <v>0.41681515147025583</v>
      </c>
      <c r="AQ155" s="2">
        <f t="shared" si="197"/>
        <v>3.3914048964409473</v>
      </c>
      <c r="AR155" s="2">
        <f t="shared" si="211"/>
        <v>0.18774120981622816</v>
      </c>
      <c r="AS155" s="2">
        <f t="shared" si="198"/>
        <v>2.268380183361034E-2</v>
      </c>
      <c r="AT155" s="2">
        <f t="shared" si="199"/>
        <v>0.17888725707164224</v>
      </c>
      <c r="AU155" s="2">
        <f t="shared" si="200"/>
        <v>0.22539459502675774</v>
      </c>
      <c r="AV155" s="2">
        <f t="shared" si="201"/>
        <v>2.2099357262778927</v>
      </c>
      <c r="AW155" s="2">
        <f t="shared" si="212"/>
        <v>0.11748681779952552</v>
      </c>
      <c r="AX155" s="2">
        <f t="shared" si="202"/>
        <v>1.2523215229451743E-2</v>
      </c>
      <c r="AY155" s="2">
        <f t="shared" si="203"/>
        <v>0.11339121398754567</v>
      </c>
      <c r="AZ155" s="2">
        <f t="shared" si="204"/>
        <v>0.12188310162928795</v>
      </c>
      <c r="BA155" s="2">
        <f t="shared" si="205"/>
        <v>1.4400568682921453</v>
      </c>
      <c r="BB155" s="2">
        <f t="shared" si="213"/>
        <v>7.3737755873547958E-2</v>
      </c>
      <c r="BD155" s="2">
        <f>(($W$6-BE154*C154/100)/((100-C154)/100))/((C155-C154)/100+S155*(1-(C155-C154)/100))</f>
        <v>2390.5922714449912</v>
      </c>
      <c r="BE155" s="2">
        <f t="shared" si="251"/>
        <v>8243.1199539139743</v>
      </c>
      <c r="BF155" s="2">
        <f t="shared" si="214"/>
        <v>38.923121811263321</v>
      </c>
      <c r="BG155" s="2">
        <f t="shared" si="215"/>
        <v>37.112330854706535</v>
      </c>
      <c r="BH155" s="2">
        <f t="shared" si="252"/>
        <v>1.6013315006401352</v>
      </c>
      <c r="BI155" s="2">
        <f t="shared" si="216"/>
        <v>2.3263087419691901</v>
      </c>
      <c r="BJ155" s="2">
        <f t="shared" si="217"/>
        <v>162.63503790527201</v>
      </c>
      <c r="BK155" s="2">
        <f t="shared" si="218"/>
        <v>129.52605538842928</v>
      </c>
      <c r="BL155" s="2">
        <f t="shared" si="219"/>
        <v>224.31785685485278</v>
      </c>
      <c r="BM155" s="2">
        <f t="shared" si="220"/>
        <v>196.94051702864422</v>
      </c>
      <c r="BN155" s="2">
        <f t="shared" si="221"/>
        <v>280.53016129751904</v>
      </c>
      <c r="BO155" s="2">
        <f t="shared" si="222"/>
        <v>285.99074101012377</v>
      </c>
      <c r="BP155" s="2">
        <f t="shared" si="223"/>
        <v>300.91107965078146</v>
      </c>
      <c r="BQ155" s="2">
        <f t="shared" si="224"/>
        <v>389.7910155833614</v>
      </c>
      <c r="BR155" s="2">
        <f t="shared" si="225"/>
        <v>253.68906212347321</v>
      </c>
      <c r="BS155" s="2">
        <f t="shared" si="226"/>
        <v>489.52398240022325</v>
      </c>
      <c r="BU155" s="2">
        <f t="shared" si="227"/>
        <v>3.4901083388030578</v>
      </c>
      <c r="BV155" s="2">
        <f t="shared" si="228"/>
        <v>5.3066059849395986</v>
      </c>
      <c r="BW155" s="2">
        <f t="shared" si="229"/>
        <v>7.7060840541050206</v>
      </c>
      <c r="BX155" s="2">
        <f t="shared" si="230"/>
        <v>10.503005513433783</v>
      </c>
      <c r="BY155" s="2">
        <f t="shared" si="231"/>
        <v>13.19033246164711</v>
      </c>
      <c r="CA155" s="2">
        <f t="shared" si="232"/>
        <v>1.5713231896732025</v>
      </c>
      <c r="CB155" s="2">
        <f t="shared" si="233"/>
        <v>2.389150201983091</v>
      </c>
      <c r="CC155" s="2">
        <f t="shared" si="234"/>
        <v>3.4694477650338023</v>
      </c>
      <c r="CD155" s="2">
        <f t="shared" si="253"/>
        <v>4.7286830443160293</v>
      </c>
      <c r="CE155" s="2">
        <f t="shared" si="235"/>
        <v>5.9385764751341377</v>
      </c>
      <c r="CG155" s="2">
        <f t="shared" si="236"/>
        <v>55.678789771811267</v>
      </c>
      <c r="CH155" s="2">
        <f t="shared" si="237"/>
        <v>84.65794478420635</v>
      </c>
      <c r="CI155" s="2">
        <f t="shared" si="238"/>
        <v>122.93756879752613</v>
      </c>
      <c r="CJ155" s="2">
        <f t="shared" si="239"/>
        <v>167.55773150446419</v>
      </c>
      <c r="CK155" s="2">
        <f t="shared" si="240"/>
        <v>210.4294987026733</v>
      </c>
    </row>
    <row r="156" spans="1:89">
      <c r="A156" s="2">
        <v>1</v>
      </c>
      <c r="B156" s="2">
        <f t="shared" ref="B156:B166" si="260">$D$3+C156/0.23</f>
        <v>1362.608695652174</v>
      </c>
      <c r="C156" s="3">
        <v>14.4</v>
      </c>
      <c r="D156" s="2">
        <f t="shared" si="255"/>
        <v>53.563200000000002</v>
      </c>
      <c r="E156" s="2">
        <f t="shared" si="256"/>
        <v>31.704000000000001</v>
      </c>
      <c r="F156" s="2">
        <f>$F$5+$F$7*$C156</f>
        <v>0.93919999999999959</v>
      </c>
      <c r="G156" s="2">
        <f t="shared" si="258"/>
        <v>1.4384000000000001</v>
      </c>
      <c r="H156" s="3">
        <f t="shared" si="165"/>
        <v>87.644800000000004</v>
      </c>
      <c r="J156" s="2">
        <f>100*D156/H156</f>
        <v>61.113950856183145</v>
      </c>
      <c r="K156" s="2">
        <f t="shared" si="246"/>
        <v>36.173281244295154</v>
      </c>
      <c r="L156" s="2">
        <f t="shared" si="247"/>
        <v>1.0715980868231767</v>
      </c>
      <c r="M156" s="2">
        <f>100*G156/H156</f>
        <v>1.6411698126985286</v>
      </c>
      <c r="N156" s="3">
        <f t="shared" si="259"/>
        <v>100</v>
      </c>
      <c r="O156" s="2">
        <v>8.0000000000000002E-3</v>
      </c>
      <c r="P156" s="2">
        <f t="shared" si="182"/>
        <v>8.2589034714819265E-2</v>
      </c>
      <c r="Q156" s="2">
        <f t="shared" si="183"/>
        <v>0.21618164024101877</v>
      </c>
      <c r="R156" s="2">
        <v>0.3</v>
      </c>
      <c r="S156" s="2">
        <f t="shared" si="249"/>
        <v>4.200438763181609E-2</v>
      </c>
      <c r="T156" s="2">
        <v>0.12</v>
      </c>
      <c r="U156" s="2">
        <f t="shared" si="184"/>
        <v>0.67694345040050519</v>
      </c>
      <c r="V156" s="2">
        <f t="shared" si="185"/>
        <v>1.169331320716213</v>
      </c>
      <c r="W156" s="2">
        <v>0.06</v>
      </c>
      <c r="X156" s="2">
        <f t="shared" si="207"/>
        <v>0.33172463315466844</v>
      </c>
      <c r="Y156" s="2">
        <v>2.6700000000000002E-2</v>
      </c>
      <c r="Z156" s="2">
        <v>0.21</v>
      </c>
      <c r="AA156" s="2">
        <v>0.442</v>
      </c>
      <c r="AB156" s="2">
        <v>0.5</v>
      </c>
      <c r="AC156" s="2">
        <f t="shared" si="208"/>
        <v>0.10522362809887181</v>
      </c>
      <c r="AD156" s="2">
        <f t="shared" si="186"/>
        <v>0.13471369242599962</v>
      </c>
      <c r="AE156" s="2">
        <f t="shared" si="187"/>
        <v>0.70082127622489021</v>
      </c>
      <c r="AF156" s="2">
        <f t="shared" si="188"/>
        <v>1.4223755554869308</v>
      </c>
      <c r="AG156" s="2">
        <f t="shared" si="189"/>
        <v>7.9796146254859055</v>
      </c>
      <c r="AH156" s="2">
        <f t="shared" si="209"/>
        <v>0.48204008669765314</v>
      </c>
      <c r="AI156" s="2">
        <f t="shared" si="190"/>
        <v>7.4372390350601406E-2</v>
      </c>
      <c r="AJ156" s="2">
        <f t="shared" si="191"/>
        <v>0.44422938000338263</v>
      </c>
      <c r="AK156" s="2">
        <f t="shared" si="192"/>
        <v>0.76915573048167984</v>
      </c>
      <c r="AL156" s="2">
        <f t="shared" si="193"/>
        <v>5.1997434636297939</v>
      </c>
      <c r="AM156" s="2">
        <f t="shared" si="210"/>
        <v>0.29972312724323708</v>
      </c>
      <c r="AN156" s="2">
        <f t="shared" si="194"/>
        <v>4.1059318817948928E-2</v>
      </c>
      <c r="AO156" s="2">
        <f t="shared" si="195"/>
        <v>0.28158354883458758</v>
      </c>
      <c r="AP156" s="2">
        <f t="shared" si="196"/>
        <v>0.41592428627633454</v>
      </c>
      <c r="AQ156" s="2">
        <f t="shared" si="197"/>
        <v>3.3883004827334466</v>
      </c>
      <c r="AR156" s="2">
        <f t="shared" si="211"/>
        <v>0.18701578236239741</v>
      </c>
      <c r="AS156" s="2">
        <f t="shared" si="198"/>
        <v>2.2667923591625457E-2</v>
      </c>
      <c r="AT156" s="2">
        <f t="shared" si="199"/>
        <v>0.17848728279448062</v>
      </c>
      <c r="AU156" s="2">
        <f t="shared" si="200"/>
        <v>0.22491285582198303</v>
      </c>
      <c r="AV156" s="2">
        <f t="shared" si="201"/>
        <v>2.2079128021591732</v>
      </c>
      <c r="AW156" s="2">
        <f t="shared" si="212"/>
        <v>0.11706373073420132</v>
      </c>
      <c r="AX156" s="2">
        <f t="shared" si="202"/>
        <v>1.2514449210276448E-2</v>
      </c>
      <c r="AY156" s="2">
        <f t="shared" si="203"/>
        <v>0.11313768240797101</v>
      </c>
      <c r="AZ156" s="2">
        <f t="shared" si="204"/>
        <v>0.12162259907177364</v>
      </c>
      <c r="BA156" s="2">
        <f t="shared" si="205"/>
        <v>1.4387386734973573</v>
      </c>
      <c r="BB156" s="2">
        <f t="shared" si="213"/>
        <v>7.3489136628858767E-2</v>
      </c>
      <c r="BD156" s="2">
        <f t="shared" ref="BD156:BD219" si="261">(($W$6-BE155*C155/100)/((100-C155)/100))/((C156-C155)/100+S156*(1-(C156-C155)/100))</f>
        <v>2342.1169228652293</v>
      </c>
      <c r="BE156" s="2">
        <f t="shared" si="251"/>
        <v>8202.1407661983594</v>
      </c>
      <c r="BF156" s="2">
        <f t="shared" si="214"/>
        <v>38.941615349474581</v>
      </c>
      <c r="BG156" s="2">
        <f t="shared" si="215"/>
        <v>37.125034219253536</v>
      </c>
      <c r="BH156" s="2">
        <f t="shared" si="252"/>
        <v>1.591514439798825</v>
      </c>
      <c r="BI156" s="2">
        <f t="shared" si="216"/>
        <v>2.3212060037596736</v>
      </c>
      <c r="BJ156" s="2">
        <f t="shared" si="217"/>
        <v>163.16626191973981</v>
      </c>
      <c r="BK156" s="2">
        <f t="shared" si="218"/>
        <v>129.75966793378561</v>
      </c>
      <c r="BL156" s="2">
        <f t="shared" si="219"/>
        <v>224.64407746144872</v>
      </c>
      <c r="BM156" s="2">
        <f t="shared" si="220"/>
        <v>197.13290286498315</v>
      </c>
      <c r="BN156" s="2">
        <f t="shared" si="221"/>
        <v>280.19838078651713</v>
      </c>
      <c r="BO156" s="2">
        <f t="shared" si="222"/>
        <v>285.95051628634872</v>
      </c>
      <c r="BP156" s="2">
        <f t="shared" si="223"/>
        <v>299.36482856636536</v>
      </c>
      <c r="BQ156" s="2">
        <f t="shared" si="224"/>
        <v>389.16305595129893</v>
      </c>
      <c r="BR156" s="2">
        <f t="shared" si="225"/>
        <v>250.85486032116415</v>
      </c>
      <c r="BS156" s="2">
        <f t="shared" si="226"/>
        <v>487.86655794134083</v>
      </c>
      <c r="BU156" s="2">
        <f t="shared" si="227"/>
        <v>3.4952066890349296</v>
      </c>
      <c r="BV156" s="2">
        <f t="shared" si="228"/>
        <v>5.3099722871837089</v>
      </c>
      <c r="BW156" s="2">
        <f t="shared" si="229"/>
        <v>7.7023637095545352</v>
      </c>
      <c r="BX156" s="2">
        <f t="shared" si="230"/>
        <v>10.482496895571177</v>
      </c>
      <c r="BY156" s="2">
        <f t="shared" si="231"/>
        <v>13.141174633270149</v>
      </c>
      <c r="CA156" s="2">
        <f t="shared" si="232"/>
        <v>1.5820219578348982</v>
      </c>
      <c r="CB156" s="2">
        <f t="shared" si="233"/>
        <v>2.4034323292448567</v>
      </c>
      <c r="CC156" s="2">
        <f t="shared" si="234"/>
        <v>3.4862912553850864</v>
      </c>
      <c r="CD156" s="2">
        <f t="shared" si="253"/>
        <v>4.7446522443880657</v>
      </c>
      <c r="CE156" s="2">
        <f t="shared" si="235"/>
        <v>5.9480393210498859</v>
      </c>
      <c r="CG156" s="2">
        <f t="shared" si="236"/>
        <v>55.901831945813065</v>
      </c>
      <c r="CH156" s="2">
        <f t="shared" si="237"/>
        <v>84.926931321772216</v>
      </c>
      <c r="CI156" s="2">
        <f t="shared" si="238"/>
        <v>123.19049486482142</v>
      </c>
      <c r="CJ156" s="2">
        <f t="shared" si="239"/>
        <v>167.65554428213989</v>
      </c>
      <c r="CK156" s="2">
        <f t="shared" si="240"/>
        <v>210.17805276702711</v>
      </c>
    </row>
    <row r="157" spans="1:89">
      <c r="A157" s="2">
        <v>1</v>
      </c>
      <c r="B157" s="2">
        <f t="shared" si="260"/>
        <v>1363.0434782608695</v>
      </c>
      <c r="C157" s="3">
        <v>14.5</v>
      </c>
      <c r="D157" s="2">
        <f t="shared" si="255"/>
        <v>53.581000000000003</v>
      </c>
      <c r="E157" s="2">
        <f t="shared" si="256"/>
        <v>31.695</v>
      </c>
      <c r="F157" s="2">
        <f t="shared" ref="F157:F166" si="262">$F$5+$F$7*$C157</f>
        <v>0.84849999999999959</v>
      </c>
      <c r="G157" s="2">
        <f t="shared" si="258"/>
        <v>1.4344999999999999</v>
      </c>
      <c r="H157" s="3">
        <f t="shared" si="165"/>
        <v>87.559000000000012</v>
      </c>
      <c r="J157" s="2">
        <f t="shared" ref="J157:J220" si="263">100*D157/H157</f>
        <v>61.194166219349235</v>
      </c>
      <c r="K157" s="2">
        <f t="shared" si="246"/>
        <v>36.198449045786262</v>
      </c>
      <c r="L157" s="2">
        <f t="shared" si="247"/>
        <v>0.96906086181888729</v>
      </c>
      <c r="M157" s="2">
        <f t="shared" ref="M157:M220" si="264">100*G157/H157</f>
        <v>1.6383238730456031</v>
      </c>
      <c r="N157" s="3">
        <f t="shared" si="259"/>
        <v>100</v>
      </c>
      <c r="O157" s="2">
        <v>8.0000000000000002E-3</v>
      </c>
      <c r="P157" s="2">
        <f t="shared" si="182"/>
        <v>8.2472960200237588E-2</v>
      </c>
      <c r="Q157" s="2">
        <f t="shared" si="183"/>
        <v>0.21610733941646149</v>
      </c>
      <c r="R157" s="2">
        <v>0.3</v>
      </c>
      <c r="S157" s="2">
        <f t="shared" si="249"/>
        <v>4.1758649037122363E-2</v>
      </c>
      <c r="T157" s="2">
        <v>0.12</v>
      </c>
      <c r="U157" s="2">
        <f t="shared" si="184"/>
        <v>0.6769619352167634</v>
      </c>
      <c r="V157" s="2">
        <f t="shared" si="185"/>
        <v>1.1683773191972928</v>
      </c>
      <c r="W157" s="2">
        <v>0.06</v>
      </c>
      <c r="X157" s="2">
        <f t="shared" si="207"/>
        <v>0.33078800228456484</v>
      </c>
      <c r="Y157" s="2">
        <v>2.6700000000000002E-2</v>
      </c>
      <c r="Z157" s="2">
        <v>0.21</v>
      </c>
      <c r="AA157" s="2">
        <v>0.442</v>
      </c>
      <c r="AB157" s="2">
        <v>0.5</v>
      </c>
      <c r="AC157" s="2">
        <f t="shared" si="208"/>
        <v>0.1048304537511849</v>
      </c>
      <c r="AD157" s="2">
        <f t="shared" si="186"/>
        <v>0.13461944542866022</v>
      </c>
      <c r="AE157" s="2">
        <f t="shared" si="187"/>
        <v>0.699255140761746</v>
      </c>
      <c r="AF157" s="2">
        <f t="shared" si="188"/>
        <v>1.41933710508905</v>
      </c>
      <c r="AG157" s="2">
        <f t="shared" si="189"/>
        <v>7.9723141507395638</v>
      </c>
      <c r="AH157" s="2">
        <f t="shared" si="209"/>
        <v>0.47986532937631238</v>
      </c>
      <c r="AI157" s="2">
        <f t="shared" si="190"/>
        <v>7.4320358709650383E-2</v>
      </c>
      <c r="AJ157" s="2">
        <f t="shared" si="191"/>
        <v>0.4432366541695702</v>
      </c>
      <c r="AK157" s="2">
        <f t="shared" si="192"/>
        <v>0.76751267529397016</v>
      </c>
      <c r="AL157" s="2">
        <f t="shared" si="193"/>
        <v>5.1949862669949534</v>
      </c>
      <c r="AM157" s="2">
        <f t="shared" si="210"/>
        <v>0.29847288341481165</v>
      </c>
      <c r="AN157" s="2">
        <f t="shared" si="194"/>
        <v>4.1030593322851104E-2</v>
      </c>
      <c r="AO157" s="2">
        <f t="shared" si="195"/>
        <v>0.28095428999695155</v>
      </c>
      <c r="AP157" s="2">
        <f t="shared" si="196"/>
        <v>0.41503579708074229</v>
      </c>
      <c r="AQ157" s="2">
        <f t="shared" si="197"/>
        <v>3.3852005583300526</v>
      </c>
      <c r="AR157" s="2">
        <f t="shared" si="211"/>
        <v>0.18629192335490963</v>
      </c>
      <c r="AS157" s="2">
        <f t="shared" si="198"/>
        <v>2.2652064893849775E-2</v>
      </c>
      <c r="AT157" s="2">
        <f t="shared" si="199"/>
        <v>0.17808841467676242</v>
      </c>
      <c r="AU157" s="2">
        <f t="shared" si="200"/>
        <v>0.22443240144857612</v>
      </c>
      <c r="AV157" s="2">
        <f t="shared" si="201"/>
        <v>2.2058928033984802</v>
      </c>
      <c r="AW157" s="2">
        <f t="shared" si="212"/>
        <v>0.11664154126202428</v>
      </c>
      <c r="AX157" s="2">
        <f t="shared" si="202"/>
        <v>1.2505693981018119E-2</v>
      </c>
      <c r="AY157" s="2">
        <f t="shared" si="203"/>
        <v>0.11288485198936342</v>
      </c>
      <c r="AZ157" s="2">
        <f t="shared" si="204"/>
        <v>0.12136279129237572</v>
      </c>
      <c r="BA157" s="2">
        <f t="shared" si="205"/>
        <v>1.4374223849489218</v>
      </c>
      <c r="BB157" s="2">
        <f t="shared" si="213"/>
        <v>7.3241034189753348E-2</v>
      </c>
      <c r="BD157" s="2">
        <f t="shared" si="261"/>
        <v>2294.276484026615</v>
      </c>
      <c r="BE157" s="2">
        <f t="shared" si="251"/>
        <v>8161.3968745971761</v>
      </c>
      <c r="BF157" s="2">
        <f t="shared" si="214"/>
        <v>38.959917265103186</v>
      </c>
      <c r="BG157" s="2">
        <f t="shared" si="215"/>
        <v>37.137688585086977</v>
      </c>
      <c r="BH157" s="2">
        <f t="shared" si="252"/>
        <v>1.581707652216545</v>
      </c>
      <c r="BI157" s="2">
        <f t="shared" si="216"/>
        <v>2.3161060151283417</v>
      </c>
      <c r="BJ157" s="2">
        <f t="shared" si="217"/>
        <v>163.69887604846426</v>
      </c>
      <c r="BK157" s="2">
        <f t="shared" si="218"/>
        <v>129.99373143802475</v>
      </c>
      <c r="BL157" s="2">
        <f t="shared" si="219"/>
        <v>224.96825578392659</v>
      </c>
      <c r="BM157" s="2">
        <f t="shared" si="220"/>
        <v>197.32487081614826</v>
      </c>
      <c r="BN157" s="2">
        <f t="shared" si="221"/>
        <v>279.86044112795798</v>
      </c>
      <c r="BO157" s="2">
        <f t="shared" si="222"/>
        <v>285.90851576801504</v>
      </c>
      <c r="BP157" s="2">
        <f t="shared" si="223"/>
        <v>297.81439927388044</v>
      </c>
      <c r="BQ157" s="2">
        <f t="shared" si="224"/>
        <v>388.53306521559256</v>
      </c>
      <c r="BR157" s="2">
        <f t="shared" si="225"/>
        <v>248.03596264350676</v>
      </c>
      <c r="BS157" s="2">
        <f t="shared" si="226"/>
        <v>486.21255383583855</v>
      </c>
      <c r="BU157" s="2">
        <f t="shared" si="227"/>
        <v>3.5003183124925301</v>
      </c>
      <c r="BV157" s="2">
        <f t="shared" si="228"/>
        <v>5.3133320444554029</v>
      </c>
      <c r="BW157" s="2">
        <f t="shared" si="229"/>
        <v>7.698608251102212</v>
      </c>
      <c r="BX157" s="2">
        <f t="shared" si="230"/>
        <v>10.461961420281067</v>
      </c>
      <c r="BY157" s="2">
        <f t="shared" si="231"/>
        <v>13.092159807465299</v>
      </c>
      <c r="CA157" s="2">
        <f t="shared" si="232"/>
        <v>1.5927877719393579</v>
      </c>
      <c r="CB157" s="2">
        <f t="shared" si="233"/>
        <v>2.4177830566031342</v>
      </c>
      <c r="CC157" s="2">
        <f t="shared" si="234"/>
        <v>3.5031811362822212</v>
      </c>
      <c r="CD157" s="2">
        <f t="shared" si="253"/>
        <v>4.7606196731459587</v>
      </c>
      <c r="CE157" s="2">
        <f t="shared" si="235"/>
        <v>5.9574673466646804</v>
      </c>
      <c r="CG157" s="2">
        <f t="shared" si="236"/>
        <v>56.125984988999498</v>
      </c>
      <c r="CH157" s="2">
        <f t="shared" si="237"/>
        <v>85.196821530302003</v>
      </c>
      <c r="CI157" s="2">
        <f t="shared" si="238"/>
        <v>123.44362214014286</v>
      </c>
      <c r="CJ157" s="2">
        <f t="shared" si="239"/>
        <v>167.7527119560902</v>
      </c>
      <c r="CK157" s="2">
        <f t="shared" si="240"/>
        <v>209.92672643652548</v>
      </c>
    </row>
    <row r="158" spans="1:89">
      <c r="A158" s="2">
        <v>1</v>
      </c>
      <c r="B158" s="2">
        <f t="shared" si="260"/>
        <v>1363.4782608695652</v>
      </c>
      <c r="C158" s="3">
        <v>14.6</v>
      </c>
      <c r="D158" s="2">
        <f t="shared" si="255"/>
        <v>53.598799999999997</v>
      </c>
      <c r="E158" s="2">
        <f t="shared" si="256"/>
        <v>31.686</v>
      </c>
      <c r="F158" s="2">
        <f t="shared" si="262"/>
        <v>0.75779999999999959</v>
      </c>
      <c r="G158" s="2">
        <f t="shared" si="258"/>
        <v>1.4306000000000001</v>
      </c>
      <c r="H158" s="24">
        <f t="shared" si="165"/>
        <v>87.473199999999991</v>
      </c>
      <c r="J158" s="2">
        <f t="shared" si="263"/>
        <v>61.274538944499582</v>
      </c>
      <c r="K158" s="2">
        <f t="shared" si="246"/>
        <v>36.223666220053687</v>
      </c>
      <c r="L158" s="2">
        <f t="shared" si="247"/>
        <v>0.86632248505828036</v>
      </c>
      <c r="M158" s="2">
        <f t="shared" si="264"/>
        <v>1.6354723503884621</v>
      </c>
      <c r="N158" s="3">
        <f t="shared" si="259"/>
        <v>100.00000000000001</v>
      </c>
      <c r="O158" s="2">
        <v>8.0000000000000002E-3</v>
      </c>
      <c r="P158" s="2">
        <f t="shared" si="182"/>
        <v>8.2357110364285196E-2</v>
      </c>
      <c r="Q158" s="2">
        <f t="shared" si="183"/>
        <v>0.2160331035856197</v>
      </c>
      <c r="R158" s="2">
        <v>0.3</v>
      </c>
      <c r="S158" s="2">
        <f t="shared" si="249"/>
        <v>4.151268828509673E-2</v>
      </c>
      <c r="T158" s="2">
        <v>0.12</v>
      </c>
      <c r="U158" s="2">
        <f t="shared" si="184"/>
        <v>0.6769804107161097</v>
      </c>
      <c r="V158" s="2">
        <f t="shared" si="185"/>
        <v>1.1674246022578798</v>
      </c>
      <c r="W158" s="2">
        <v>0.06</v>
      </c>
      <c r="X158" s="2">
        <f t="shared" si="207"/>
        <v>0.3298515163220469</v>
      </c>
      <c r="Y158" s="2">
        <v>2.6700000000000002E-2</v>
      </c>
      <c r="Z158" s="2">
        <v>0.21</v>
      </c>
      <c r="AA158" s="2">
        <v>0.442</v>
      </c>
      <c r="AB158" s="2">
        <v>0.5</v>
      </c>
      <c r="AC158" s="2">
        <f t="shared" si="208"/>
        <v>0.10443650809619402</v>
      </c>
      <c r="AD158" s="2">
        <f t="shared" si="186"/>
        <v>0.13452531438974399</v>
      </c>
      <c r="AE158" s="2">
        <f t="shared" si="187"/>
        <v>0.69769333448813509</v>
      </c>
      <c r="AF158" s="2">
        <f t="shared" si="188"/>
        <v>1.4163067545734209</v>
      </c>
      <c r="AG158" s="2">
        <f t="shared" si="189"/>
        <v>7.9650242286602424</v>
      </c>
      <c r="AH158" s="2">
        <f t="shared" si="209"/>
        <v>0.47769542371424784</v>
      </c>
      <c r="AI158" s="2">
        <f t="shared" si="190"/>
        <v>7.4268391086728683E-2</v>
      </c>
      <c r="AJ158" s="2">
        <f t="shared" si="191"/>
        <v>0.44224667247787725</v>
      </c>
      <c r="AK158" s="2">
        <f t="shared" si="192"/>
        <v>0.76587400015260332</v>
      </c>
      <c r="AL158" s="2">
        <f t="shared" si="193"/>
        <v>5.1902359467775767</v>
      </c>
      <c r="AM158" s="2">
        <f t="shared" si="210"/>
        <v>0.29722538522757846</v>
      </c>
      <c r="AN158" s="2">
        <f t="shared" si="194"/>
        <v>4.100190317066299E-2</v>
      </c>
      <c r="AO158" s="2">
        <f t="shared" si="195"/>
        <v>0.28032677058788852</v>
      </c>
      <c r="AP158" s="2">
        <f t="shared" si="196"/>
        <v>0.41414967641414474</v>
      </c>
      <c r="AQ158" s="2">
        <f t="shared" si="197"/>
        <v>3.3821051147955297</v>
      </c>
      <c r="AR158" s="2">
        <f t="shared" si="211"/>
        <v>0.18556962661163298</v>
      </c>
      <c r="AS158" s="2">
        <f t="shared" si="198"/>
        <v>2.2636225708097188E-2</v>
      </c>
      <c r="AT158" s="2">
        <f t="shared" si="199"/>
        <v>0.17769064913013155</v>
      </c>
      <c r="AU158" s="2">
        <f t="shared" si="200"/>
        <v>0.22395322786746208</v>
      </c>
      <c r="AV158" s="2">
        <f t="shared" si="201"/>
        <v>2.2038757244991727</v>
      </c>
      <c r="AW158" s="2">
        <f t="shared" si="212"/>
        <v>0.11622024586235544</v>
      </c>
      <c r="AX158" s="2">
        <f t="shared" si="202"/>
        <v>1.2496949523907548E-2</v>
      </c>
      <c r="AY158" s="2">
        <f t="shared" si="203"/>
        <v>0.11263272045717251</v>
      </c>
      <c r="AZ158" s="2">
        <f t="shared" si="204"/>
        <v>0.12110367610694697</v>
      </c>
      <c r="BA158" s="2">
        <f t="shared" si="205"/>
        <v>1.4361079990650722</v>
      </c>
      <c r="BB158" s="2">
        <f t="shared" si="213"/>
        <v>7.2993446538646367E-2</v>
      </c>
      <c r="BD158" s="2">
        <f t="shared" si="261"/>
        <v>2247.0679564974921</v>
      </c>
      <c r="BE158" s="2">
        <f t="shared" si="251"/>
        <v>8120.8877724184113</v>
      </c>
      <c r="BF158" s="2">
        <f t="shared" si="214"/>
        <v>38.978026025597948</v>
      </c>
      <c r="BG158" s="2">
        <f t="shared" si="215"/>
        <v>37.150293636049376</v>
      </c>
      <c r="BH158" s="2">
        <f t="shared" si="252"/>
        <v>1.5719112099922907</v>
      </c>
      <c r="BI158" s="2">
        <f t="shared" si="216"/>
        <v>2.3110087904356291</v>
      </c>
      <c r="BJ158" s="2">
        <f t="shared" si="217"/>
        <v>164.23288000240981</v>
      </c>
      <c r="BK158" s="2">
        <f t="shared" si="218"/>
        <v>130.22824615421916</v>
      </c>
      <c r="BL158" s="2">
        <f t="shared" si="219"/>
        <v>225.29036389616959</v>
      </c>
      <c r="BM158" s="2">
        <f t="shared" si="220"/>
        <v>197.51641528929912</v>
      </c>
      <c r="BN158" s="2">
        <f t="shared" si="221"/>
        <v>279.51632268079589</v>
      </c>
      <c r="BO158" s="2">
        <f t="shared" si="222"/>
        <v>285.86473362358197</v>
      </c>
      <c r="BP158" s="2">
        <f t="shared" si="223"/>
        <v>296.25986532514315</v>
      </c>
      <c r="BQ158" s="2">
        <f t="shared" si="224"/>
        <v>387.90105699716486</v>
      </c>
      <c r="BR158" s="2">
        <f t="shared" si="225"/>
        <v>245.23247342275192</v>
      </c>
      <c r="BS158" s="2">
        <f t="shared" si="226"/>
        <v>484.5620053398585</v>
      </c>
      <c r="BU158" s="2">
        <f t="shared" si="227"/>
        <v>3.5054432524821317</v>
      </c>
      <c r="BV158" s="2">
        <f t="shared" si="228"/>
        <v>5.3166851714365979</v>
      </c>
      <c r="BW158" s="2">
        <f t="shared" si="229"/>
        <v>7.6948176082836826</v>
      </c>
      <c r="BX158" s="2">
        <f t="shared" si="230"/>
        <v>10.441399489256229</v>
      </c>
      <c r="BY158" s="2">
        <f t="shared" si="231"/>
        <v>13.043288704174765</v>
      </c>
      <c r="CA158" s="2">
        <f t="shared" si="232"/>
        <v>1.6036208085096713</v>
      </c>
      <c r="CB158" s="2">
        <f t="shared" si="233"/>
        <v>2.4322022520756801</v>
      </c>
      <c r="CC158" s="2">
        <f t="shared" si="234"/>
        <v>3.5201167856855022</v>
      </c>
      <c r="CD158" s="2">
        <f t="shared" si="253"/>
        <v>4.7765843817546978</v>
      </c>
      <c r="CE158" s="2">
        <f t="shared" si="235"/>
        <v>5.9668600148079047</v>
      </c>
      <c r="CG158" s="2">
        <f t="shared" si="236"/>
        <v>56.351255215117945</v>
      </c>
      <c r="CH158" s="2">
        <f t="shared" si="237"/>
        <v>85.467617478022206</v>
      </c>
      <c r="CI158" s="2">
        <f t="shared" si="238"/>
        <v>123.69694776007147</v>
      </c>
      <c r="CJ158" s="2">
        <f t="shared" si="239"/>
        <v>167.84923475952891</v>
      </c>
      <c r="CK158" s="2">
        <f t="shared" si="240"/>
        <v>209.67553535290435</v>
      </c>
    </row>
    <row r="159" spans="1:89">
      <c r="A159" s="2">
        <v>1</v>
      </c>
      <c r="B159" s="2">
        <f t="shared" si="260"/>
        <v>1363.9130434782608</v>
      </c>
      <c r="C159" s="3">
        <v>14.7</v>
      </c>
      <c r="D159" s="2">
        <f t="shared" si="255"/>
        <v>53.616599999999998</v>
      </c>
      <c r="E159" s="2">
        <f t="shared" si="256"/>
        <v>31.677</v>
      </c>
      <c r="F159" s="2">
        <f t="shared" si="262"/>
        <v>0.66709999999999958</v>
      </c>
      <c r="G159" s="2">
        <f t="shared" si="258"/>
        <v>1.4267000000000001</v>
      </c>
      <c r="H159" s="3">
        <f t="shared" si="165"/>
        <v>87.3874</v>
      </c>
      <c r="J159" s="2">
        <f t="shared" si="263"/>
        <v>61.355069495144605</v>
      </c>
      <c r="K159" s="2">
        <f t="shared" si="246"/>
        <v>36.248932912525142</v>
      </c>
      <c r="L159" s="2">
        <f t="shared" si="247"/>
        <v>0.76338236404790571</v>
      </c>
      <c r="M159" s="2">
        <f t="shared" si="264"/>
        <v>1.6326152282823383</v>
      </c>
      <c r="N159" s="3">
        <f t="shared" si="259"/>
        <v>99.999999999999986</v>
      </c>
      <c r="O159" s="2">
        <v>8.0000000000000002E-3</v>
      </c>
      <c r="P159" s="2">
        <f t="shared" si="182"/>
        <v>8.2241484669372394E-2</v>
      </c>
      <c r="Q159" s="2">
        <f t="shared" si="183"/>
        <v>0.21595893266762772</v>
      </c>
      <c r="R159" s="2">
        <v>0.3</v>
      </c>
      <c r="S159" s="2">
        <f t="shared" si="249"/>
        <v>4.1266504254094789E-2</v>
      </c>
      <c r="T159" s="2">
        <v>0.12</v>
      </c>
      <c r="U159" s="2">
        <f t="shared" si="184"/>
        <v>0.67699887690557981</v>
      </c>
      <c r="V159" s="2">
        <f t="shared" si="185"/>
        <v>1.1664731676215105</v>
      </c>
      <c r="W159" s="2">
        <v>0.06</v>
      </c>
      <c r="X159" s="2">
        <f t="shared" si="207"/>
        <v>0.32891517168216877</v>
      </c>
      <c r="Y159" s="2">
        <v>2.6700000000000002E-2</v>
      </c>
      <c r="Z159" s="2">
        <v>0.21</v>
      </c>
      <c r="AA159" s="2">
        <v>0.442</v>
      </c>
      <c r="AB159" s="2">
        <v>0.5</v>
      </c>
      <c r="AC159" s="2">
        <f t="shared" si="208"/>
        <v>0.10404178886200985</v>
      </c>
      <c r="AD159" s="2">
        <f t="shared" si="186"/>
        <v>0.13443129911836119</v>
      </c>
      <c r="AE159" s="2">
        <f t="shared" si="187"/>
        <v>0.69613584336660272</v>
      </c>
      <c r="AF159" s="2">
        <f t="shared" si="188"/>
        <v>1.4132844784881904</v>
      </c>
      <c r="AG159" s="2">
        <f t="shared" si="189"/>
        <v>7.9577448394278907</v>
      </c>
      <c r="AH159" s="2">
        <f t="shared" si="209"/>
        <v>0.47553035037825409</v>
      </c>
      <c r="AI159" s="2">
        <f t="shared" si="190"/>
        <v>7.4216487376450369E-2</v>
      </c>
      <c r="AJ159" s="2">
        <f t="shared" si="191"/>
        <v>0.44125942603038631</v>
      </c>
      <c r="AK159" s="2">
        <f t="shared" si="192"/>
        <v>0.76423969129437996</v>
      </c>
      <c r="AL159" s="2">
        <f t="shared" si="193"/>
        <v>5.1854924900623551</v>
      </c>
      <c r="AM159" s="2">
        <f t="shared" si="210"/>
        <v>0.29598062179521506</v>
      </c>
      <c r="AN159" s="2">
        <f t="shared" si="194"/>
        <v>4.0973248303203369E-2</v>
      </c>
      <c r="AO159" s="2">
        <f t="shared" si="195"/>
        <v>0.27970098496727808</v>
      </c>
      <c r="AP159" s="2">
        <f t="shared" si="196"/>
        <v>0.41326591683403224</v>
      </c>
      <c r="AQ159" s="2">
        <f t="shared" si="197"/>
        <v>3.3790141437138925</v>
      </c>
      <c r="AR159" s="2">
        <f t="shared" si="211"/>
        <v>0.18484888596912818</v>
      </c>
      <c r="AS159" s="2">
        <f t="shared" si="198"/>
        <v>2.2620406002247146E-2</v>
      </c>
      <c r="AT159" s="2">
        <f t="shared" si="199"/>
        <v>0.17729398257948639</v>
      </c>
      <c r="AU159" s="2">
        <f t="shared" si="200"/>
        <v>0.22347533105407161</v>
      </c>
      <c r="AV159" s="2">
        <f t="shared" si="201"/>
        <v>2.2018615599771567</v>
      </c>
      <c r="AW159" s="2">
        <f t="shared" si="212"/>
        <v>0.11579984102509119</v>
      </c>
      <c r="AX159" s="2">
        <f t="shared" si="202"/>
        <v>1.2488215821211682E-2</v>
      </c>
      <c r="AY159" s="2">
        <f t="shared" si="203"/>
        <v>0.1123812855452498</v>
      </c>
      <c r="AZ159" s="2">
        <f t="shared" si="204"/>
        <v>0.12084525133918422</v>
      </c>
      <c r="BA159" s="2">
        <f t="shared" si="205"/>
        <v>1.4347955122722167</v>
      </c>
      <c r="BB159" s="2">
        <f t="shared" si="213"/>
        <v>7.2746371663919479E-2</v>
      </c>
      <c r="BD159" s="2">
        <f t="shared" si="261"/>
        <v>2200.4883075463135</v>
      </c>
      <c r="BE159" s="2">
        <f t="shared" si="251"/>
        <v>8080.6129461267647</v>
      </c>
      <c r="BF159" s="2">
        <f t="shared" si="214"/>
        <v>38.995940086868345</v>
      </c>
      <c r="BG159" s="2">
        <f t="shared" si="215"/>
        <v>37.162849054082159</v>
      </c>
      <c r="BH159" s="2">
        <f t="shared" si="252"/>
        <v>1.5621251858932694</v>
      </c>
      <c r="BI159" s="2">
        <f t="shared" si="216"/>
        <v>2.3059143441462253</v>
      </c>
      <c r="BJ159" s="2">
        <f t="shared" si="217"/>
        <v>164.76827342397073</v>
      </c>
      <c r="BK159" s="2">
        <f t="shared" si="218"/>
        <v>130.46321232612223</v>
      </c>
      <c r="BL159" s="2">
        <f t="shared" si="219"/>
        <v>225.61037364253343</v>
      </c>
      <c r="BM159" s="2">
        <f t="shared" si="220"/>
        <v>197.70753065224631</v>
      </c>
      <c r="BN159" s="2">
        <f t="shared" si="221"/>
        <v>279.16600602147787</v>
      </c>
      <c r="BO159" s="2">
        <f t="shared" si="222"/>
        <v>285.81916404805747</v>
      </c>
      <c r="BP159" s="2">
        <f t="shared" si="223"/>
        <v>294.70130091964552</v>
      </c>
      <c r="BQ159" s="2">
        <f t="shared" si="224"/>
        <v>387.26704505105931</v>
      </c>
      <c r="BR159" s="2">
        <f t="shared" si="225"/>
        <v>242.44449522069229</v>
      </c>
      <c r="BS159" s="2">
        <f t="shared" si="226"/>
        <v>482.91494744789139</v>
      </c>
      <c r="BU159" s="2">
        <f t="shared" si="227"/>
        <v>3.5105815524601574</v>
      </c>
      <c r="BV159" s="2">
        <f t="shared" si="228"/>
        <v>5.3200315821999418</v>
      </c>
      <c r="BW159" s="2">
        <f t="shared" si="229"/>
        <v>7.6909917114296604</v>
      </c>
      <c r="BX159" s="2">
        <f t="shared" si="230"/>
        <v>10.420811506875571</v>
      </c>
      <c r="BY159" s="2">
        <f t="shared" si="231"/>
        <v>12.994562035464973</v>
      </c>
      <c r="CA159" s="2">
        <f t="shared" si="232"/>
        <v>1.6145212398603555</v>
      </c>
      <c r="CB159" s="2">
        <f t="shared" si="233"/>
        <v>2.4466897742826843</v>
      </c>
      <c r="CC159" s="2">
        <f t="shared" si="234"/>
        <v>3.5370975686325576</v>
      </c>
      <c r="CD159" s="2">
        <f t="shared" si="253"/>
        <v>4.7925454124948024</v>
      </c>
      <c r="CE159" s="2">
        <f t="shared" si="235"/>
        <v>5.9762167878535051</v>
      </c>
      <c r="CG159" s="2">
        <f t="shared" si="236"/>
        <v>56.57764897352542</v>
      </c>
      <c r="CH159" s="2">
        <f t="shared" si="237"/>
        <v>85.739321217262457</v>
      </c>
      <c r="CI159" s="2">
        <f t="shared" si="238"/>
        <v>123.95046883403782</v>
      </c>
      <c r="CJ159" s="2">
        <f t="shared" si="239"/>
        <v>167.94511298052859</v>
      </c>
      <c r="CK159" s="2">
        <f t="shared" si="240"/>
        <v>209.42449517858944</v>
      </c>
    </row>
    <row r="160" spans="1:89">
      <c r="A160" s="2">
        <v>1</v>
      </c>
      <c r="B160" s="2">
        <f t="shared" si="260"/>
        <v>1364.3478260869565</v>
      </c>
      <c r="C160" s="3">
        <v>14.8</v>
      </c>
      <c r="D160" s="2">
        <f t="shared" si="255"/>
        <v>53.634399999999999</v>
      </c>
      <c r="E160" s="2">
        <f t="shared" si="256"/>
        <v>31.667999999999999</v>
      </c>
      <c r="F160" s="2">
        <f t="shared" si="262"/>
        <v>0.57639999999999958</v>
      </c>
      <c r="G160" s="2">
        <f t="shared" si="258"/>
        <v>1.4228000000000001</v>
      </c>
      <c r="H160" s="3">
        <f t="shared" ref="H160:H166" si="265">SUM(D160:G160)</f>
        <v>87.301600000000008</v>
      </c>
      <c r="J160" s="2">
        <f t="shared" si="263"/>
        <v>61.435758336616956</v>
      </c>
      <c r="K160" s="2">
        <f t="shared" si="246"/>
        <v>36.274249269200098</v>
      </c>
      <c r="L160" s="2">
        <f t="shared" si="247"/>
        <v>0.66023990396510435</v>
      </c>
      <c r="M160" s="2">
        <f t="shared" si="264"/>
        <v>1.6297524902178195</v>
      </c>
      <c r="N160" s="3">
        <f t="shared" si="259"/>
        <v>99.999999999999986</v>
      </c>
      <c r="O160" s="2">
        <v>8.0000000000000002E-3</v>
      </c>
      <c r="P160" s="2">
        <f t="shared" si="182"/>
        <v>8.2126082579424484E-2</v>
      </c>
      <c r="Q160" s="2">
        <f t="shared" si="183"/>
        <v>0.21588482658174901</v>
      </c>
      <c r="R160" s="2">
        <v>0.3</v>
      </c>
      <c r="S160" s="2">
        <f t="shared" si="249"/>
        <v>4.1020095819170939E-2</v>
      </c>
      <c r="T160" s="2">
        <v>0.12</v>
      </c>
      <c r="U160" s="2">
        <f t="shared" si="184"/>
        <v>0.6770173337922023</v>
      </c>
      <c r="V160" s="2">
        <f t="shared" si="185"/>
        <v>1.1655230130166565</v>
      </c>
      <c r="W160" s="2">
        <v>0.06</v>
      </c>
      <c r="X160" s="2">
        <f t="shared" si="207"/>
        <v>0.3279789647753793</v>
      </c>
      <c r="Y160" s="2">
        <v>2.6700000000000002E-2</v>
      </c>
      <c r="Z160" s="2">
        <v>0.21</v>
      </c>
      <c r="AA160" s="2">
        <v>0.442</v>
      </c>
      <c r="AB160" s="2">
        <v>0.5</v>
      </c>
      <c r="AC160" s="2">
        <f t="shared" si="208"/>
        <v>0.1036462937678118</v>
      </c>
      <c r="AD160" s="2">
        <f t="shared" si="186"/>
        <v>0.13433739942400968</v>
      </c>
      <c r="AE160" s="2">
        <f t="shared" si="187"/>
        <v>0.69458265341152226</v>
      </c>
      <c r="AF160" s="2">
        <f t="shared" si="188"/>
        <v>1.4102702514728644</v>
      </c>
      <c r="AG160" s="2">
        <f t="shared" si="189"/>
        <v>7.9504759632676381</v>
      </c>
      <c r="AH160" s="2">
        <f t="shared" si="209"/>
        <v>0.47337009009444658</v>
      </c>
      <c r="AI160" s="2">
        <f t="shared" si="190"/>
        <v>7.4164647473643541E-2</v>
      </c>
      <c r="AJ160" s="2">
        <f t="shared" si="191"/>
        <v>0.44027490596203223</v>
      </c>
      <c r="AK160" s="2">
        <f t="shared" si="192"/>
        <v>0.762609735005503</v>
      </c>
      <c r="AL160" s="2">
        <f t="shared" si="193"/>
        <v>5.1807558839634229</v>
      </c>
      <c r="AM160" s="2">
        <f t="shared" si="210"/>
        <v>0.29473858226454441</v>
      </c>
      <c r="AN160" s="2">
        <f t="shared" si="194"/>
        <v>4.0944628662409215E-2</v>
      </c>
      <c r="AO160" s="2">
        <f t="shared" si="195"/>
        <v>0.27907692751582375</v>
      </c>
      <c r="AP160" s="2">
        <f t="shared" si="196"/>
        <v>0.41238451092460959</v>
      </c>
      <c r="AQ160" s="2">
        <f t="shared" si="197"/>
        <v>3.3759276366883459</v>
      </c>
      <c r="AR160" s="2">
        <f t="shared" si="211"/>
        <v>0.18412969528255321</v>
      </c>
      <c r="AS160" s="2">
        <f t="shared" si="198"/>
        <v>2.2604605744244374E-2</v>
      </c>
      <c r="AT160" s="2">
        <f t="shared" si="199"/>
        <v>0.17689841146292537</v>
      </c>
      <c r="AU160" s="2">
        <f t="shared" si="200"/>
        <v>0.22299870699828159</v>
      </c>
      <c r="AV160" s="2">
        <f t="shared" si="201"/>
        <v>2.1998503043608424</v>
      </c>
      <c r="AW160" s="2">
        <f t="shared" si="212"/>
        <v>0.11538032325060979</v>
      </c>
      <c r="AX160" s="2">
        <f t="shared" si="202"/>
        <v>1.2479492855233539E-2</v>
      </c>
      <c r="AY160" s="2">
        <f t="shared" si="203"/>
        <v>0.11213054499581367</v>
      </c>
      <c r="AZ160" s="2">
        <f t="shared" si="204"/>
        <v>0.12058751482059588</v>
      </c>
      <c r="BA160" s="2">
        <f t="shared" si="205"/>
        <v>1.4334849210049119</v>
      </c>
      <c r="BB160" s="2">
        <f t="shared" si="213"/>
        <v>7.2499807559890592E-2</v>
      </c>
      <c r="BD160" s="2">
        <f t="shared" si="261"/>
        <v>2154.5344702059679</v>
      </c>
      <c r="BE160" s="2">
        <f t="shared" si="251"/>
        <v>8040.5718753435149</v>
      </c>
      <c r="BF160" s="2">
        <f t="shared" si="214"/>
        <v>39.013657893177644</v>
      </c>
      <c r="BG160" s="2">
        <f t="shared" si="215"/>
        <v>37.175354519211176</v>
      </c>
      <c r="BH160" s="2">
        <f t="shared" si="252"/>
        <v>1.5523496533631767</v>
      </c>
      <c r="BI160" s="2">
        <f t="shared" si="216"/>
        <v>2.3008226908301239</v>
      </c>
      <c r="BJ160" s="2">
        <f t="shared" si="217"/>
        <v>165.30505588568261</v>
      </c>
      <c r="BK160" s="2">
        <f t="shared" si="218"/>
        <v>130.69863018801115</v>
      </c>
      <c r="BL160" s="2">
        <f t="shared" si="219"/>
        <v>225.92825663631319</v>
      </c>
      <c r="BM160" s="2">
        <f t="shared" si="220"/>
        <v>197.89821123321971</v>
      </c>
      <c r="BN160" s="2">
        <f t="shared" si="221"/>
        <v>278.80947194837756</v>
      </c>
      <c r="BO160" s="2">
        <f t="shared" si="222"/>
        <v>285.77180126360014</v>
      </c>
      <c r="BP160" s="2">
        <f t="shared" si="223"/>
        <v>293.13878090138002</v>
      </c>
      <c r="BQ160" s="2">
        <f t="shared" si="224"/>
        <v>386.6310432662641</v>
      </c>
      <c r="BR160" s="2">
        <f t="shared" si="225"/>
        <v>239.67212881246999</v>
      </c>
      <c r="BS160" s="2">
        <f t="shared" si="226"/>
        <v>481.27141488954391</v>
      </c>
      <c r="BU160" s="2">
        <f t="shared" si="227"/>
        <v>3.5157332560331005</v>
      </c>
      <c r="BV160" s="2">
        <f t="shared" si="228"/>
        <v>5.3233711902048304</v>
      </c>
      <c r="BW160" s="2">
        <f t="shared" si="229"/>
        <v>7.6871304916788707</v>
      </c>
      <c r="BX160" s="2">
        <f t="shared" si="230"/>
        <v>10.400197880196787</v>
      </c>
      <c r="BY160" s="2">
        <f t="shared" si="231"/>
        <v>12.945980505467309</v>
      </c>
      <c r="CA160" s="2">
        <f t="shared" si="232"/>
        <v>1.625489234028237</v>
      </c>
      <c r="CB160" s="2">
        <f t="shared" si="233"/>
        <v>2.4612454723534816</v>
      </c>
      <c r="CC160" s="2">
        <f t="shared" si="234"/>
        <v>3.5541228372066658</v>
      </c>
      <c r="CD160" s="2">
        <f t="shared" si="253"/>
        <v>4.8085017988816396</v>
      </c>
      <c r="CE160" s="2">
        <f t="shared" si="235"/>
        <v>5.9855371278424485</v>
      </c>
      <c r="CG160" s="2">
        <f t="shared" si="236"/>
        <v>56.80517264929086</v>
      </c>
      <c r="CH160" s="2">
        <f t="shared" si="237"/>
        <v>86.011934783996395</v>
      </c>
      <c r="CI160" s="2">
        <f t="shared" si="238"/>
        <v>124.20418244419142</v>
      </c>
      <c r="CJ160" s="2">
        <f t="shared" si="239"/>
        <v>168.0403469624901</v>
      </c>
      <c r="CK160" s="2">
        <f t="shared" si="240"/>
        <v>209.1736215952842</v>
      </c>
    </row>
    <row r="161" spans="1:89">
      <c r="A161" s="2">
        <v>1</v>
      </c>
      <c r="B161" s="2">
        <f t="shared" si="260"/>
        <v>1364.7826086956522</v>
      </c>
      <c r="C161" s="3">
        <v>14.9</v>
      </c>
      <c r="D161" s="2">
        <f t="shared" si="255"/>
        <v>53.652200000000001</v>
      </c>
      <c r="E161" s="2">
        <f t="shared" si="256"/>
        <v>31.658999999999999</v>
      </c>
      <c r="F161" s="2">
        <f>$F$5+$F$7*$C161</f>
        <v>0.48569999999999958</v>
      </c>
      <c r="G161" s="2">
        <f t="shared" si="258"/>
        <v>1.4188999999999998</v>
      </c>
      <c r="H161" s="3">
        <f t="shared" si="265"/>
        <v>87.215799999999987</v>
      </c>
      <c r="J161" s="2">
        <f t="shared" si="263"/>
        <v>61.516605936080403</v>
      </c>
      <c r="K161" s="2">
        <f t="shared" si="246"/>
        <v>36.299615436652537</v>
      </c>
      <c r="L161" s="2">
        <f t="shared" si="247"/>
        <v>0.55689450764654991</v>
      </c>
      <c r="M161" s="2">
        <f t="shared" si="264"/>
        <v>1.6268841196205275</v>
      </c>
      <c r="N161" s="3">
        <f t="shared" si="259"/>
        <v>100.00000000000001</v>
      </c>
      <c r="O161" s="2">
        <v>8.0000000000000002E-3</v>
      </c>
      <c r="P161" s="2">
        <f t="shared" si="182"/>
        <v>8.2010903559877738E-2</v>
      </c>
      <c r="Q161" s="2">
        <f t="shared" si="183"/>
        <v>0.2158107852473759</v>
      </c>
      <c r="R161" s="2">
        <v>0.3</v>
      </c>
      <c r="S161" s="2">
        <f t="shared" si="249"/>
        <v>4.0773461852059142E-2</v>
      </c>
      <c r="T161" s="2">
        <v>0.12</v>
      </c>
      <c r="U161" s="2">
        <f t="shared" si="184"/>
        <v>0.6770357813829988</v>
      </c>
      <c r="V161" s="2">
        <f t="shared" si="185"/>
        <v>1.1645741361767157</v>
      </c>
      <c r="W161" s="2">
        <v>0.06</v>
      </c>
      <c r="X161" s="2">
        <f t="shared" si="207"/>
        <v>0.32704289200747333</v>
      </c>
      <c r="Y161" s="2">
        <v>2.6700000000000002E-2</v>
      </c>
      <c r="Z161" s="2">
        <v>0.21</v>
      </c>
      <c r="AA161" s="2">
        <v>0.442</v>
      </c>
      <c r="AB161" s="2">
        <v>0.5</v>
      </c>
      <c r="AC161" s="2">
        <f t="shared" si="208"/>
        <v>0.10325002052380418</v>
      </c>
      <c r="AD161" s="2">
        <f t="shared" si="186"/>
        <v>0.13424361511657557</v>
      </c>
      <c r="AE161" s="2">
        <f t="shared" si="187"/>
        <v>0.69303375068888395</v>
      </c>
      <c r="AF161" s="2">
        <f t="shared" si="188"/>
        <v>1.4072640482579579</v>
      </c>
      <c r="AG161" s="2">
        <f t="shared" si="189"/>
        <v>7.9432175804497147</v>
      </c>
      <c r="AH161" s="2">
        <f t="shared" si="209"/>
        <v>0.47121462364796179</v>
      </c>
      <c r="AI161" s="2">
        <f t="shared" si="190"/>
        <v>7.4112871273350603E-2</v>
      </c>
      <c r="AJ161" s="2">
        <f t="shared" si="191"/>
        <v>0.4392931034404684</v>
      </c>
      <c r="AK161" s="2">
        <f t="shared" si="192"/>
        <v>0.76098411762138951</v>
      </c>
      <c r="AL161" s="2">
        <f t="shared" si="193"/>
        <v>5.1760261156242997</v>
      </c>
      <c r="AM161" s="2">
        <f t="shared" si="210"/>
        <v>0.2934992558153669</v>
      </c>
      <c r="AN161" s="2">
        <f t="shared" si="194"/>
        <v>4.0916044190335794E-2</v>
      </c>
      <c r="AO161" s="2">
        <f t="shared" si="195"/>
        <v>0.2784545926349688</v>
      </c>
      <c r="AP161" s="2">
        <f t="shared" si="196"/>
        <v>0.41150545129669475</v>
      </c>
      <c r="AQ161" s="2">
        <f t="shared" si="197"/>
        <v>3.3728455853412438</v>
      </c>
      <c r="AR161" s="2">
        <f t="shared" si="211"/>
        <v>0.18341204842556863</v>
      </c>
      <c r="AS161" s="2">
        <f t="shared" si="198"/>
        <v>2.2588824902098893E-2</v>
      </c>
      <c r="AT161" s="2">
        <f t="shared" si="199"/>
        <v>0.17650393223169272</v>
      </c>
      <c r="AU161" s="2">
        <f t="shared" si="200"/>
        <v>0.22252335170435969</v>
      </c>
      <c r="AV161" s="2">
        <f t="shared" si="201"/>
        <v>2.1978419521911174</v>
      </c>
      <c r="AW161" s="2">
        <f t="shared" si="212"/>
        <v>0.11496168904971731</v>
      </c>
      <c r="AX161" s="2">
        <f t="shared" si="202"/>
        <v>1.2470780608312158E-2</v>
      </c>
      <c r="AY161" s="2">
        <f t="shared" si="203"/>
        <v>0.11188049655941538</v>
      </c>
      <c r="AZ161" s="2">
        <f t="shared" si="204"/>
        <v>0.12033046439047256</v>
      </c>
      <c r="BA161" s="2">
        <f t="shared" si="205"/>
        <v>1.4321762217058451</v>
      </c>
      <c r="BB161" s="2">
        <f t="shared" si="213"/>
        <v>7.2253752226783374E-2</v>
      </c>
      <c r="BD161" s="2">
        <f t="shared" si="261"/>
        <v>2109.2033433424999</v>
      </c>
      <c r="BE161" s="2">
        <f t="shared" si="251"/>
        <v>8000.7640328468642</v>
      </c>
      <c r="BF161" s="2">
        <f t="shared" si="214"/>
        <v>39.031177877034757</v>
      </c>
      <c r="BG161" s="2">
        <f t="shared" si="215"/>
        <v>37.187809709532139</v>
      </c>
      <c r="BH161" s="2">
        <f t="shared" si="252"/>
        <v>1.542584686530613</v>
      </c>
      <c r="BI161" s="2">
        <f t="shared" si="216"/>
        <v>2.2957338451636842</v>
      </c>
      <c r="BJ161" s="2">
        <f t="shared" si="217"/>
        <v>165.84322688890987</v>
      </c>
      <c r="BK161" s="2">
        <f t="shared" si="218"/>
        <v>130.93449996452725</v>
      </c>
      <c r="BL161" s="2">
        <f t="shared" si="219"/>
        <v>226.24398425820266</v>
      </c>
      <c r="BM161" s="2">
        <f t="shared" si="220"/>
        <v>198.08845132063573</v>
      </c>
      <c r="BN161" s="2">
        <f t="shared" si="221"/>
        <v>278.4467014862733</v>
      </c>
      <c r="BO161" s="2">
        <f t="shared" si="222"/>
        <v>285.72263952012815</v>
      </c>
      <c r="BP161" s="2">
        <f t="shared" si="223"/>
        <v>291.57238075553693</v>
      </c>
      <c r="BQ161" s="2">
        <f t="shared" si="224"/>
        <v>385.99306566552099</v>
      </c>
      <c r="BR161" s="2">
        <f t="shared" si="225"/>
        <v>236.91547317063984</v>
      </c>
      <c r="BS161" s="2">
        <f t="shared" si="226"/>
        <v>479.63144212632977</v>
      </c>
      <c r="BU161" s="2">
        <f t="shared" si="227"/>
        <v>3.5208984069574165</v>
      </c>
      <c r="BV161" s="2">
        <f t="shared" si="228"/>
        <v>5.32670390829339</v>
      </c>
      <c r="BW161" s="2">
        <f t="shared" si="229"/>
        <v>7.6832338809911276</v>
      </c>
      <c r="BX161" s="2">
        <f t="shared" si="230"/>
        <v>10.379559018948664</v>
      </c>
      <c r="BY161" s="2">
        <f t="shared" si="231"/>
        <v>12.897544810319619</v>
      </c>
      <c r="CA161" s="2">
        <f t="shared" si="232"/>
        <v>1.6365249547040772</v>
      </c>
      <c r="CB161" s="2">
        <f t="shared" si="233"/>
        <v>2.475869185835132</v>
      </c>
      <c r="CC161" s="2">
        <f t="shared" si="234"/>
        <v>3.5711919305094311</v>
      </c>
      <c r="CD161" s="2">
        <f t="shared" si="253"/>
        <v>4.8244525657904624</v>
      </c>
      <c r="CE161" s="2">
        <f t="shared" si="235"/>
        <v>5.9948204966078142</v>
      </c>
      <c r="CG161" s="2">
        <f t="shared" si="236"/>
        <v>57.033832663294518</v>
      </c>
      <c r="CH161" s="2">
        <f t="shared" si="237"/>
        <v>86.285460197374121</v>
      </c>
      <c r="CI161" s="2">
        <f t="shared" si="238"/>
        <v>124.45808564527059</v>
      </c>
      <c r="CJ161" s="2">
        <f t="shared" si="239"/>
        <v>168.1349371046102</v>
      </c>
      <c r="CK161" s="2">
        <f t="shared" si="240"/>
        <v>208.92293030254663</v>
      </c>
    </row>
    <row r="162" spans="1:89">
      <c r="A162" s="2">
        <v>1</v>
      </c>
      <c r="B162" s="2">
        <f t="shared" si="260"/>
        <v>1365.2173913043478</v>
      </c>
      <c r="C162" s="3">
        <v>15</v>
      </c>
      <c r="D162" s="2">
        <f t="shared" si="255"/>
        <v>53.67</v>
      </c>
      <c r="E162" s="2">
        <f t="shared" si="256"/>
        <v>31.65</v>
      </c>
      <c r="F162" s="2">
        <f t="shared" si="262"/>
        <v>0.39499999999999957</v>
      </c>
      <c r="G162" s="2">
        <f t="shared" si="258"/>
        <v>1.415</v>
      </c>
      <c r="H162" s="3">
        <f t="shared" si="265"/>
        <v>87.13</v>
      </c>
      <c r="J162" s="2">
        <f t="shared" si="263"/>
        <v>61.597612762538738</v>
      </c>
      <c r="K162" s="2">
        <f t="shared" si="246"/>
        <v>36.325031562033743</v>
      </c>
      <c r="L162" s="2">
        <f t="shared" si="247"/>
        <v>0.45334557557672395</v>
      </c>
      <c r="M162" s="2">
        <f t="shared" si="264"/>
        <v>1.6240100998507978</v>
      </c>
      <c r="N162" s="3">
        <f t="shared" si="259"/>
        <v>99.999999999999986</v>
      </c>
      <c r="O162" s="2">
        <v>8.0000000000000002E-3</v>
      </c>
      <c r="P162" s="2">
        <f t="shared" si="182"/>
        <v>8.1895947077673142E-2</v>
      </c>
      <c r="Q162" s="2">
        <f t="shared" si="183"/>
        <v>0.21573680858402905</v>
      </c>
      <c r="R162" s="2">
        <v>0.3</v>
      </c>
      <c r="S162" s="2">
        <f t="shared" si="249"/>
        <v>4.0526601221152835E-2</v>
      </c>
      <c r="T162" s="2">
        <v>0.12</v>
      </c>
      <c r="U162" s="2">
        <f t="shared" si="184"/>
        <v>0.67705421968498225</v>
      </c>
      <c r="V162" s="2">
        <f t="shared" si="185"/>
        <v>1.1636265348399946</v>
      </c>
      <c r="W162" s="2">
        <v>0.06</v>
      </c>
      <c r="X162" s="2">
        <f t="shared" si="207"/>
        <v>0.32610694977954191</v>
      </c>
      <c r="Y162" s="2">
        <v>2.6700000000000002E-2</v>
      </c>
      <c r="Z162" s="2">
        <v>0.21</v>
      </c>
      <c r="AA162" s="2">
        <v>0.442</v>
      </c>
      <c r="AB162" s="2">
        <v>0.5</v>
      </c>
      <c r="AC162" s="2">
        <f t="shared" si="208"/>
        <v>0.10285296683117179</v>
      </c>
      <c r="AD162" s="2">
        <f t="shared" si="186"/>
        <v>0.13414994600633048</v>
      </c>
      <c r="AE162" s="2">
        <f t="shared" si="187"/>
        <v>0.69148912131607676</v>
      </c>
      <c r="AF162" s="2">
        <f t="shared" si="188"/>
        <v>1.4042658436646058</v>
      </c>
      <c r="AG162" s="2">
        <f t="shared" si="189"/>
        <v>7.9359696712893024</v>
      </c>
      <c r="AH162" s="2">
        <f t="shared" si="209"/>
        <v>0.469063931882652</v>
      </c>
      <c r="AI162" s="2">
        <f t="shared" si="190"/>
        <v>7.4061158670826785E-2</v>
      </c>
      <c r="AJ162" s="2">
        <f t="shared" si="191"/>
        <v>0.43831400966592815</v>
      </c>
      <c r="AK162" s="2">
        <f t="shared" si="192"/>
        <v>0.75936282552645895</v>
      </c>
      <c r="AL162" s="2">
        <f t="shared" si="193"/>
        <v>5.1713031722178027</v>
      </c>
      <c r="AM162" s="2">
        <f t="shared" si="210"/>
        <v>0.29226263166028971</v>
      </c>
      <c r="AN162" s="2">
        <f t="shared" si="194"/>
        <v>4.0887494829155907E-2</v>
      </c>
      <c r="AO162" s="2">
        <f t="shared" si="195"/>
        <v>0.27783397474680749</v>
      </c>
      <c r="AP162" s="2">
        <f t="shared" si="196"/>
        <v>0.41062873058760352</v>
      </c>
      <c r="AQ162" s="2">
        <f t="shared" si="197"/>
        <v>3.3697679813140273</v>
      </c>
      <c r="AR162" s="2">
        <f t="shared" si="211"/>
        <v>0.18269593929024111</v>
      </c>
      <c r="AS162" s="2">
        <f t="shared" si="198"/>
        <v>2.2573063443885599E-2</v>
      </c>
      <c r="AT162" s="2">
        <f t="shared" si="199"/>
        <v>0.17611054135012302</v>
      </c>
      <c r="AU162" s="2">
        <f t="shared" si="200"/>
        <v>0.22204926119090274</v>
      </c>
      <c r="AV162" s="2">
        <f t="shared" si="201"/>
        <v>2.1958364980213072</v>
      </c>
      <c r="AW162" s="2">
        <f t="shared" si="212"/>
        <v>0.11454393494359337</v>
      </c>
      <c r="AX162" s="2">
        <f t="shared" si="202"/>
        <v>1.2462079062822439E-2</v>
      </c>
      <c r="AY162" s="2">
        <f t="shared" si="203"/>
        <v>0.11163113799490373</v>
      </c>
      <c r="AZ162" s="2">
        <f t="shared" si="204"/>
        <v>0.12007409789585322</v>
      </c>
      <c r="BA162" s="2">
        <f t="shared" si="205"/>
        <v>1.4308694108258091</v>
      </c>
      <c r="BB162" s="2">
        <f t="shared" si="213"/>
        <v>7.2008203670696269E-2</v>
      </c>
      <c r="BD162" s="2">
        <f t="shared" si="261"/>
        <v>2064.4917917282451</v>
      </c>
      <c r="BE162" s="2">
        <f t="shared" si="251"/>
        <v>7961.1888845727399</v>
      </c>
      <c r="BF162" s="2">
        <f t="shared" si="214"/>
        <v>39.048498459085039</v>
      </c>
      <c r="BG162" s="2">
        <f t="shared" si="215"/>
        <v>37.200214301195828</v>
      </c>
      <c r="BH162" s="2">
        <f t="shared" si="252"/>
        <v>1.5328303602176416</v>
      </c>
      <c r="BI162" s="2">
        <f t="shared" si="216"/>
        <v>2.2906478219307105</v>
      </c>
      <c r="BJ162" s="2">
        <f t="shared" si="217"/>
        <v>166.3827858625113</v>
      </c>
      <c r="BK162" s="2">
        <f t="shared" si="218"/>
        <v>131.17082187051381</v>
      </c>
      <c r="BL162" s="2">
        <f t="shared" si="219"/>
        <v>226.55752765474969</v>
      </c>
      <c r="BM162" s="2">
        <f t="shared" si="220"/>
        <v>198.27824516286316</v>
      </c>
      <c r="BN162" s="2">
        <f t="shared" si="221"/>
        <v>278.07767589087524</v>
      </c>
      <c r="BO162" s="2">
        <f t="shared" si="222"/>
        <v>285.67167309593316</v>
      </c>
      <c r="BP162" s="2">
        <f t="shared" si="223"/>
        <v>290.00217660507457</v>
      </c>
      <c r="BQ162" s="2">
        <f t="shared" si="224"/>
        <v>385.35312640511802</v>
      </c>
      <c r="BR162" s="2">
        <f t="shared" si="225"/>
        <v>234.17462544949606</v>
      </c>
      <c r="BS162" s="2">
        <f t="shared" si="226"/>
        <v>477.99506334848422</v>
      </c>
      <c r="BU162" s="2">
        <f t="shared" si="227"/>
        <v>3.5260770491393978</v>
      </c>
      <c r="BV162" s="2">
        <f t="shared" si="228"/>
        <v>5.330029648686442</v>
      </c>
      <c r="BW162" s="2">
        <f t="shared" si="229"/>
        <v>7.6793018121605296</v>
      </c>
      <c r="BX162" s="2">
        <f t="shared" si="230"/>
        <v>10.358895335523123</v>
      </c>
      <c r="BY162" s="2">
        <f t="shared" si="231"/>
        <v>12.849255638108481</v>
      </c>
      <c r="CA162" s="2">
        <f t="shared" si="232"/>
        <v>1.6476285611650008</v>
      </c>
      <c r="CB162" s="2">
        <f t="shared" si="233"/>
        <v>2.4905607446029632</v>
      </c>
      <c r="CC162" s="2">
        <f t="shared" si="234"/>
        <v>3.5883041746379134</v>
      </c>
      <c r="CD162" s="2">
        <f t="shared" si="253"/>
        <v>4.8403967295871926</v>
      </c>
      <c r="CE162" s="2">
        <f t="shared" si="235"/>
        <v>6.0040663559025358</v>
      </c>
      <c r="CG162" s="2">
        <f t="shared" si="236"/>
        <v>57.263635472324289</v>
      </c>
      <c r="CH162" s="2">
        <f t="shared" si="237"/>
        <v>86.559899459246012</v>
      </c>
      <c r="CI162" s="2">
        <f t="shared" si="238"/>
        <v>124.7121754644719</v>
      </c>
      <c r="CJ162" s="2">
        <f t="shared" si="239"/>
        <v>168.22888386234629</v>
      </c>
      <c r="CK162" s="2">
        <f t="shared" si="240"/>
        <v>208.6724370163538</v>
      </c>
    </row>
    <row r="163" spans="1:89">
      <c r="A163" s="2">
        <v>1</v>
      </c>
      <c r="B163" s="2">
        <f t="shared" si="260"/>
        <v>1365.6521739130435</v>
      </c>
      <c r="C163" s="3">
        <v>15.1</v>
      </c>
      <c r="D163" s="2">
        <f t="shared" si="255"/>
        <v>53.687800000000003</v>
      </c>
      <c r="E163" s="2">
        <f t="shared" si="256"/>
        <v>31.640999999999998</v>
      </c>
      <c r="F163" s="2">
        <f t="shared" si="262"/>
        <v>0.30429999999999957</v>
      </c>
      <c r="G163" s="2">
        <f t="shared" si="258"/>
        <v>1.4111</v>
      </c>
      <c r="H163" s="3">
        <f t="shared" si="265"/>
        <v>87.044200000000004</v>
      </c>
      <c r="J163" s="2">
        <f t="shared" si="263"/>
        <v>61.678779286845078</v>
      </c>
      <c r="K163" s="2">
        <f t="shared" si="246"/>
        <v>36.350497793075242</v>
      </c>
      <c r="L163" s="2">
        <f t="shared" si="247"/>
        <v>0.3495925058763244</v>
      </c>
      <c r="M163" s="2">
        <f t="shared" si="264"/>
        <v>1.6211304142033589</v>
      </c>
      <c r="N163" s="3">
        <f t="shared" si="259"/>
        <v>100.00000000000001</v>
      </c>
      <c r="O163" s="2">
        <v>8.0000000000000002E-3</v>
      </c>
      <c r="P163" s="2">
        <f t="shared" si="182"/>
        <v>8.1781212601252401E-2</v>
      </c>
      <c r="Q163" s="2">
        <f t="shared" si="183"/>
        <v>0.2156628965113575</v>
      </c>
      <c r="R163" s="2">
        <v>0.3</v>
      </c>
      <c r="S163" s="2">
        <f t="shared" si="249"/>
        <v>4.027951279148563E-2</v>
      </c>
      <c r="T163" s="2">
        <v>0.12</v>
      </c>
      <c r="U163" s="2">
        <f t="shared" si="184"/>
        <v>0.67707264870516104</v>
      </c>
      <c r="V163" s="2">
        <f t="shared" si="185"/>
        <v>1.1626802067496973</v>
      </c>
      <c r="W163" s="2">
        <v>0.06</v>
      </c>
      <c r="X163" s="2">
        <f t="shared" si="207"/>
        <v>0.32517113448792606</v>
      </c>
      <c r="Y163" s="2">
        <v>2.6700000000000002E-2</v>
      </c>
      <c r="Z163" s="2">
        <v>0.21</v>
      </c>
      <c r="AA163" s="2">
        <v>0.442</v>
      </c>
      <c r="AB163" s="2">
        <v>0.5</v>
      </c>
      <c r="AC163" s="2">
        <f t="shared" si="208"/>
        <v>0.1024551303820358</v>
      </c>
      <c r="AD163" s="2">
        <f t="shared" si="186"/>
        <v>0.13405639190393212</v>
      </c>
      <c r="AE163" s="2">
        <f t="shared" si="187"/>
        <v>0.68994875146167989</v>
      </c>
      <c r="AF163" s="2">
        <f t="shared" si="188"/>
        <v>1.4012756126042101</v>
      </c>
      <c r="AG163" s="2">
        <f t="shared" si="189"/>
        <v>7.9287322161464111</v>
      </c>
      <c r="AH163" s="2">
        <f t="shared" si="209"/>
        <v>0.46691799570078885</v>
      </c>
      <c r="AI163" s="2">
        <f t="shared" si="190"/>
        <v>7.4009509561540482E-2</v>
      </c>
      <c r="AJ163" s="2">
        <f t="shared" si="191"/>
        <v>0.43733761587109271</v>
      </c>
      <c r="AK163" s="2">
        <f t="shared" si="192"/>
        <v>0.75774584515394383</v>
      </c>
      <c r="AL163" s="2">
        <f t="shared" si="193"/>
        <v>5.166587040945954</v>
      </c>
      <c r="AM163" s="2">
        <f t="shared" si="210"/>
        <v>0.29102869904456008</v>
      </c>
      <c r="AN163" s="2">
        <f t="shared" si="194"/>
        <v>4.0858980521159993E-2</v>
      </c>
      <c r="AO163" s="2">
        <f t="shared" si="195"/>
        <v>0.27721506829400211</v>
      </c>
      <c r="AP163" s="2">
        <f t="shared" si="196"/>
        <v>0.40975434146104789</v>
      </c>
      <c r="AQ163" s="2">
        <f t="shared" si="197"/>
        <v>3.3666948162671728</v>
      </c>
      <c r="AR163" s="2">
        <f t="shared" si="211"/>
        <v>0.18198136178695029</v>
      </c>
      <c r="AS163" s="2">
        <f t="shared" si="198"/>
        <v>2.2557321337744348E-2</v>
      </c>
      <c r="AT163" s="2">
        <f t="shared" si="199"/>
        <v>0.17571823529558822</v>
      </c>
      <c r="AU163" s="2">
        <f t="shared" si="200"/>
        <v>0.22157643149078113</v>
      </c>
      <c r="AV163" s="2">
        <f t="shared" si="201"/>
        <v>2.1938339364171413</v>
      </c>
      <c r="AW163" s="2">
        <f t="shared" si="212"/>
        <v>0.11412705746373832</v>
      </c>
      <c r="AX163" s="2">
        <f t="shared" si="202"/>
        <v>1.2453388201175088E-2</v>
      </c>
      <c r="AY163" s="2">
        <f t="shared" si="203"/>
        <v>0.11138246706939137</v>
      </c>
      <c r="AZ163" s="2">
        <f t="shared" si="204"/>
        <v>0.11981841319149537</v>
      </c>
      <c r="BA163" s="2">
        <f t="shared" si="205"/>
        <v>1.4295644848236786</v>
      </c>
      <c r="BB163" s="2">
        <f t="shared" si="213"/>
        <v>7.1763159903572266E-2</v>
      </c>
      <c r="BD163" s="2">
        <f t="shared" si="261"/>
        <v>2020.3966461194323</v>
      </c>
      <c r="BE163" s="2">
        <f t="shared" si="251"/>
        <v>7921.8458896160964</v>
      </c>
      <c r="BF163" s="2">
        <f t="shared" si="214"/>
        <v>39.065618047999308</v>
      </c>
      <c r="BG163" s="2">
        <f t="shared" si="215"/>
        <v>37.212567968393202</v>
      </c>
      <c r="BH163" s="2">
        <f t="shared" si="252"/>
        <v>1.5230867499484768</v>
      </c>
      <c r="BI163" s="2">
        <f t="shared" si="216"/>
        <v>2.2855646360235435</v>
      </c>
      <c r="BJ163" s="2">
        <f t="shared" si="217"/>
        <v>166.92373216147882</v>
      </c>
      <c r="BK163" s="2">
        <f t="shared" si="218"/>
        <v>131.40759611085133</v>
      </c>
      <c r="BL163" s="2">
        <f t="shared" si="219"/>
        <v>226.86885773680262</v>
      </c>
      <c r="BM163" s="2">
        <f t="shared" si="220"/>
        <v>198.46758696798861</v>
      </c>
      <c r="BN163" s="2">
        <f t="shared" si="221"/>
        <v>277.70237665339158</v>
      </c>
      <c r="BO163" s="2">
        <f t="shared" si="222"/>
        <v>285.6188962983004</v>
      </c>
      <c r="BP163" s="2">
        <f t="shared" si="223"/>
        <v>288.42824520715544</v>
      </c>
      <c r="BQ163" s="2">
        <f t="shared" si="224"/>
        <v>384.71123977466789</v>
      </c>
      <c r="BR163" s="2">
        <f t="shared" si="225"/>
        <v>231.4496809696669</v>
      </c>
      <c r="BS163" s="2">
        <f t="shared" si="226"/>
        <v>476.36231247180331</v>
      </c>
      <c r="BU163" s="2">
        <f t="shared" si="227"/>
        <v>3.5312692266350294</v>
      </c>
      <c r="BV163" s="2">
        <f t="shared" si="228"/>
        <v>5.3333483229794476</v>
      </c>
      <c r="BW163" s="2">
        <f t="shared" si="229"/>
        <v>7.6753342188287874</v>
      </c>
      <c r="BX163" s="2">
        <f t="shared" si="230"/>
        <v>10.338207244966956</v>
      </c>
      <c r="BY163" s="2">
        <f t="shared" si="231"/>
        <v>12.801113668812254</v>
      </c>
      <c r="CA163" s="2">
        <f t="shared" si="232"/>
        <v>1.6588002082077808</v>
      </c>
      <c r="CB163" s="2">
        <f t="shared" si="233"/>
        <v>2.5053199687731698</v>
      </c>
      <c r="CC163" s="2">
        <f t="shared" si="234"/>
        <v>3.605458882666321</v>
      </c>
      <c r="CD163" s="2">
        <f t="shared" si="253"/>
        <v>4.8563332982650529</v>
      </c>
      <c r="CE163" s="2">
        <f t="shared" si="235"/>
        <v>6.0132741675297661</v>
      </c>
      <c r="CG163" s="2">
        <f t="shared" si="236"/>
        <v>57.494587569168928</v>
      </c>
      <c r="CH163" s="2">
        <f t="shared" si="237"/>
        <v>86.835254553677913</v>
      </c>
      <c r="CI163" s="2">
        <f t="shared" si="238"/>
        <v>124.96644890132009</v>
      </c>
      <c r="CJ163" s="2">
        <f t="shared" si="239"/>
        <v>168.32218774787913</v>
      </c>
      <c r="CK163" s="2">
        <f t="shared" si="240"/>
        <v>208.42215746765532</v>
      </c>
    </row>
    <row r="164" spans="1:89">
      <c r="A164" s="2">
        <v>1</v>
      </c>
      <c r="B164" s="2">
        <f t="shared" si="260"/>
        <v>1366.086956521739</v>
      </c>
      <c r="C164" s="3">
        <v>15.2</v>
      </c>
      <c r="D164" s="2">
        <f t="shared" si="255"/>
        <v>53.705599999999997</v>
      </c>
      <c r="E164" s="2">
        <f t="shared" si="256"/>
        <v>31.632000000000001</v>
      </c>
      <c r="F164" s="2">
        <f t="shared" si="262"/>
        <v>0.21359999999999957</v>
      </c>
      <c r="G164" s="2">
        <f t="shared" si="258"/>
        <v>1.4072</v>
      </c>
      <c r="H164" s="3">
        <f t="shared" si="265"/>
        <v>86.958399999999997</v>
      </c>
      <c r="J164" s="2">
        <f t="shared" si="263"/>
        <v>61.760105981710794</v>
      </c>
      <c r="K164" s="2">
        <f t="shared" si="246"/>
        <v>36.376014278091596</v>
      </c>
      <c r="L164" s="2">
        <f t="shared" si="247"/>
        <v>0.24563469429060283</v>
      </c>
      <c r="M164" s="2">
        <f t="shared" si="264"/>
        <v>1.6182450459070084</v>
      </c>
      <c r="N164" s="3">
        <f t="shared" si="259"/>
        <v>100</v>
      </c>
      <c r="O164" s="2">
        <v>8.0000000000000002E-3</v>
      </c>
      <c r="P164" s="2">
        <f t="shared" si="182"/>
        <v>8.1666699600553325E-2</v>
      </c>
      <c r="Q164" s="2">
        <f t="shared" si="183"/>
        <v>0.21558904894913872</v>
      </c>
      <c r="R164" s="2">
        <v>0.3</v>
      </c>
      <c r="S164" s="2">
        <f t="shared" si="249"/>
        <v>4.0032195424711571E-2</v>
      </c>
      <c r="T164" s="2">
        <v>0.12</v>
      </c>
      <c r="U164" s="2">
        <f t="shared" si="184"/>
        <v>0.67709106845053468</v>
      </c>
      <c r="V164" s="2">
        <f t="shared" si="185"/>
        <v>1.1617351496539181</v>
      </c>
      <c r="W164" s="2">
        <v>0.06</v>
      </c>
      <c r="X164" s="2">
        <f t="shared" si="207"/>
        <v>0.32423544252416547</v>
      </c>
      <c r="Y164" s="2">
        <v>2.6700000000000002E-2</v>
      </c>
      <c r="Z164" s="2">
        <v>0.21</v>
      </c>
      <c r="AA164" s="2">
        <v>0.442</v>
      </c>
      <c r="AB164" s="2">
        <v>0.5</v>
      </c>
      <c r="AC164" s="2">
        <f t="shared" si="208"/>
        <v>0.10205650885940865</v>
      </c>
      <c r="AD164" s="2">
        <f t="shared" si="186"/>
        <v>0.1339629526204226</v>
      </c>
      <c r="AE164" s="2">
        <f t="shared" si="187"/>
        <v>0.68841262734525699</v>
      </c>
      <c r="AF164" s="2">
        <f t="shared" si="188"/>
        <v>1.3982933300780898</v>
      </c>
      <c r="AG164" s="2">
        <f t="shared" si="189"/>
        <v>7.9215051954258167</v>
      </c>
      <c r="AH164" s="2">
        <f t="shared" si="209"/>
        <v>0.46477679606276595</v>
      </c>
      <c r="AI164" s="2">
        <f t="shared" si="190"/>
        <v>7.3957923841172321E-2</v>
      </c>
      <c r="AJ164" s="2">
        <f t="shared" si="191"/>
        <v>0.43636391332096103</v>
      </c>
      <c r="AK164" s="2">
        <f t="shared" si="192"/>
        <v>0.7561331629856991</v>
      </c>
      <c r="AL164" s="2">
        <f t="shared" si="193"/>
        <v>5.1618777090399472</v>
      </c>
      <c r="AM164" s="2">
        <f t="shared" si="210"/>
        <v>0.2897974472458999</v>
      </c>
      <c r="AN164" s="2">
        <f t="shared" si="194"/>
        <v>4.0830501208755685E-2</v>
      </c>
      <c r="AO164" s="2">
        <f t="shared" si="195"/>
        <v>0.27659786773969997</v>
      </c>
      <c r="AP164" s="2">
        <f t="shared" si="196"/>
        <v>0.40888227660703236</v>
      </c>
      <c r="AQ164" s="2">
        <f t="shared" si="197"/>
        <v>3.3636260818801622</v>
      </c>
      <c r="AR164" s="2">
        <f t="shared" si="211"/>
        <v>0.18126830984429529</v>
      </c>
      <c r="AS164" s="2">
        <f t="shared" si="198"/>
        <v>2.2541598551879705E-2</v>
      </c>
      <c r="AT164" s="2">
        <f t="shared" si="199"/>
        <v>0.1753270105584451</v>
      </c>
      <c r="AU164" s="2">
        <f t="shared" si="200"/>
        <v>0.22110485865108334</v>
      </c>
      <c r="AV164" s="2">
        <f t="shared" si="201"/>
        <v>2.1918342619567341</v>
      </c>
      <c r="AW164" s="2">
        <f t="shared" si="212"/>
        <v>0.1137110531519204</v>
      </c>
      <c r="AX164" s="2">
        <f t="shared" si="202"/>
        <v>1.2444708005816573E-2</v>
      </c>
      <c r="AY164" s="2">
        <f t="shared" si="203"/>
        <v>0.11113448155822191</v>
      </c>
      <c r="AZ164" s="2">
        <f t="shared" si="204"/>
        <v>0.11956340813984506</v>
      </c>
      <c r="BA164" s="2">
        <f t="shared" si="205"/>
        <v>1.4282614401663993</v>
      </c>
      <c r="BB164" s="2">
        <f t="shared" si="213"/>
        <v>7.1518618943169215E-2</v>
      </c>
      <c r="BD164" s="2">
        <f t="shared" si="261"/>
        <v>1976.9147033383401</v>
      </c>
      <c r="BE164" s="2">
        <f t="shared" si="251"/>
        <v>7882.7345002326892</v>
      </c>
      <c r="BF164" s="2">
        <f t="shared" si="214"/>
        <v>39.082535040362089</v>
      </c>
      <c r="BG164" s="2">
        <f t="shared" si="215"/>
        <v>37.224870383340367</v>
      </c>
      <c r="BH164" s="2">
        <f t="shared" si="252"/>
        <v>1.5133539319583307</v>
      </c>
      <c r="BI164" s="2">
        <f t="shared" si="216"/>
        <v>2.280484302444167</v>
      </c>
      <c r="BJ164" s="2">
        <f t="shared" si="217"/>
        <v>167.4660650655515</v>
      </c>
      <c r="BK164" s="2">
        <f t="shared" si="218"/>
        <v>131.64482288029015</v>
      </c>
      <c r="BL164" s="2">
        <f t="shared" si="219"/>
        <v>227.17794517794917</v>
      </c>
      <c r="BM164" s="2">
        <f t="shared" si="220"/>
        <v>198.65647090358044</v>
      </c>
      <c r="BN164" s="2">
        <f t="shared" si="221"/>
        <v>277.32078550514274</v>
      </c>
      <c r="BO164" s="2">
        <f t="shared" si="222"/>
        <v>285.56430346413492</v>
      </c>
      <c r="BP164" s="2">
        <f t="shared" si="223"/>
        <v>286.85066394945119</v>
      </c>
      <c r="BQ164" s="2">
        <f t="shared" si="224"/>
        <v>384.06742019687044</v>
      </c>
      <c r="BR164" s="2">
        <f t="shared" si="225"/>
        <v>228.74073320297958</v>
      </c>
      <c r="BS164" s="2">
        <f t="shared" si="226"/>
        <v>474.73322313450842</v>
      </c>
      <c r="BU164" s="2">
        <f t="shared" si="227"/>
        <v>3.5364749836498164</v>
      </c>
      <c r="BV164" s="2">
        <f t="shared" si="228"/>
        <v>5.3366598421384221</v>
      </c>
      <c r="BW164" s="2">
        <f t="shared" si="229"/>
        <v>7.6713310354986888</v>
      </c>
      <c r="BX164" s="2">
        <f t="shared" si="230"/>
        <v>10.317495164973257</v>
      </c>
      <c r="BY164" s="2">
        <f t="shared" si="231"/>
        <v>12.753119574244931</v>
      </c>
      <c r="CA164" s="2">
        <f t="shared" si="232"/>
        <v>1.6700400460830458</v>
      </c>
      <c r="CB164" s="2">
        <f t="shared" si="233"/>
        <v>2.5201466686175507</v>
      </c>
      <c r="CC164" s="2">
        <f t="shared" si="234"/>
        <v>3.6226553546323981</v>
      </c>
      <c r="CD164" s="2">
        <f t="shared" si="253"/>
        <v>4.8722612715870772</v>
      </c>
      <c r="CE164" s="2">
        <f t="shared" si="235"/>
        <v>6.0224433934758919</v>
      </c>
      <c r="CG164" s="2">
        <f t="shared" si="236"/>
        <v>57.726695482707981</v>
      </c>
      <c r="CH164" s="2">
        <f t="shared" si="237"/>
        <v>87.111527446457458</v>
      </c>
      <c r="CI164" s="2">
        <f t="shared" si="238"/>
        <v>125.22090292753786</v>
      </c>
      <c r="CJ164" s="2">
        <f t="shared" si="239"/>
        <v>168.41484933057265</v>
      </c>
      <c r="CK164" s="2">
        <f t="shared" si="240"/>
        <v>208.17210740091525</v>
      </c>
    </row>
    <row r="165" spans="1:89">
      <c r="A165" s="2">
        <v>1</v>
      </c>
      <c r="B165" s="2">
        <f t="shared" si="260"/>
        <v>1366.5217391304348</v>
      </c>
      <c r="C165" s="3">
        <v>15.3</v>
      </c>
      <c r="D165" s="2">
        <f t="shared" si="255"/>
        <v>53.723399999999998</v>
      </c>
      <c r="E165" s="2">
        <f t="shared" si="256"/>
        <v>31.623000000000001</v>
      </c>
      <c r="F165" s="2">
        <f>$F$5+$F$7*$C165</f>
        <v>0.12289999999999957</v>
      </c>
      <c r="G165" s="2">
        <f t="shared" si="258"/>
        <v>1.4033</v>
      </c>
      <c r="H165" s="3">
        <f t="shared" si="265"/>
        <v>86.872600000000006</v>
      </c>
      <c r="J165" s="2">
        <f t="shared" si="263"/>
        <v>61.841593321714782</v>
      </c>
      <c r="K165" s="2">
        <f t="shared" si="246"/>
        <v>36.401581165983288</v>
      </c>
      <c r="L165" s="2">
        <f t="shared" si="247"/>
        <v>0.14147153417763433</v>
      </c>
      <c r="M165" s="2">
        <f t="shared" si="264"/>
        <v>1.6153539781242878</v>
      </c>
      <c r="N165" s="3">
        <f t="shared" si="259"/>
        <v>100</v>
      </c>
      <c r="O165" s="2">
        <v>8.0000000000000002E-3</v>
      </c>
      <c r="P165" s="2">
        <f t="shared" si="182"/>
        <v>8.1552407547004296E-2</v>
      </c>
      <c r="Q165" s="2">
        <f t="shared" si="183"/>
        <v>0.21551526581727737</v>
      </c>
      <c r="R165" s="2">
        <v>0.3</v>
      </c>
      <c r="S165" s="2">
        <f t="shared" si="249"/>
        <v>3.9784647979085007E-2</v>
      </c>
      <c r="T165" s="2">
        <v>0.12</v>
      </c>
      <c r="U165" s="2">
        <f t="shared" si="184"/>
        <v>0.6771094789280957</v>
      </c>
      <c r="V165" s="2">
        <f t="shared" si="185"/>
        <v>1.1607913613056211</v>
      </c>
      <c r="W165" s="2">
        <v>0.06</v>
      </c>
      <c r="X165" s="2">
        <f t="shared" si="207"/>
        <v>0.32329987027495011</v>
      </c>
      <c r="Y165" s="2">
        <v>2.6700000000000002E-2</v>
      </c>
      <c r="Z165" s="2">
        <v>0.21</v>
      </c>
      <c r="AA165" s="2">
        <v>0.442</v>
      </c>
      <c r="AB165" s="2">
        <v>0.5</v>
      </c>
      <c r="AC165" s="2">
        <f t="shared" si="208"/>
        <v>0.10165709993714932</v>
      </c>
      <c r="AD165" s="2">
        <f t="shared" si="186"/>
        <v>0.13386962796722773</v>
      </c>
      <c r="AE165" s="2">
        <f t="shared" si="187"/>
        <v>0.68688073523713444</v>
      </c>
      <c r="AF165" s="2">
        <f t="shared" si="188"/>
        <v>1.3953189711770966</v>
      </c>
      <c r="AG165" s="2">
        <f t="shared" si="189"/>
        <v>7.9142885895768531</v>
      </c>
      <c r="AH165" s="2">
        <f t="shared" si="209"/>
        <v>0.46264031398679589</v>
      </c>
      <c r="AI165" s="2">
        <f t="shared" si="190"/>
        <v>7.3906401405614733E-2</v>
      </c>
      <c r="AJ165" s="2">
        <f t="shared" si="191"/>
        <v>0.43539289331270864</v>
      </c>
      <c r="AK165" s="2">
        <f t="shared" si="192"/>
        <v>0.75452476555199555</v>
      </c>
      <c r="AL165" s="2">
        <f t="shared" si="193"/>
        <v>5.1571751637600176</v>
      </c>
      <c r="AM165" s="2">
        <f t="shared" si="210"/>
        <v>0.28856886557433481</v>
      </c>
      <c r="AN165" s="2">
        <f t="shared" si="194"/>
        <v>4.0802056834467547E-2</v>
      </c>
      <c r="AO165" s="2">
        <f t="shared" si="195"/>
        <v>0.27598236756744426</v>
      </c>
      <c r="AP165" s="2">
        <f t="shared" si="196"/>
        <v>0.40801252874174249</v>
      </c>
      <c r="AQ165" s="2">
        <f t="shared" si="197"/>
        <v>3.3605617698514028</v>
      </c>
      <c r="AR165" s="2">
        <f t="shared" si="211"/>
        <v>0.18055677740899842</v>
      </c>
      <c r="AS165" s="2">
        <f t="shared" si="198"/>
        <v>2.2525895054560766E-2</v>
      </c>
      <c r="AT165" s="2">
        <f t="shared" si="199"/>
        <v>0.17493686364197883</v>
      </c>
      <c r="AU165" s="2">
        <f t="shared" si="200"/>
        <v>0.22063453873305516</v>
      </c>
      <c r="AV165" s="2">
        <f t="shared" si="201"/>
        <v>2.1898374692305325</v>
      </c>
      <c r="AW165" s="2">
        <f t="shared" si="212"/>
        <v>0.11329591856012118</v>
      </c>
      <c r="AX165" s="2">
        <f t="shared" si="202"/>
        <v>1.2436038459228981E-2</v>
      </c>
      <c r="AY165" s="2">
        <f t="shared" si="203"/>
        <v>0.11088717924493365</v>
      </c>
      <c r="AZ165" s="2">
        <f t="shared" si="204"/>
        <v>0.11930908061100393</v>
      </c>
      <c r="BA165" s="2">
        <f t="shared" si="205"/>
        <v>1.4269602733289521</v>
      </c>
      <c r="BB165" s="2">
        <f t="shared" si="213"/>
        <v>7.1274578813028386E-2</v>
      </c>
      <c r="BD165" s="2">
        <f t="shared" si="261"/>
        <v>1934.0427263601809</v>
      </c>
      <c r="BE165" s="2">
        <f t="shared" si="251"/>
        <v>7843.8541618413656</v>
      </c>
      <c r="BF165" s="2">
        <f t="shared" si="214"/>
        <v>39.099247820558197</v>
      </c>
      <c r="BG165" s="2">
        <f t="shared" si="215"/>
        <v>37.237121216263361</v>
      </c>
      <c r="BH165" s="2">
        <f t="shared" si="252"/>
        <v>1.5036319832023959</v>
      </c>
      <c r="BI165" s="2">
        <f t="shared" si="216"/>
        <v>2.2754068363053319</v>
      </c>
      <c r="BJ165" s="2">
        <f t="shared" si="217"/>
        <v>168.00978377780697</v>
      </c>
      <c r="BK165" s="2">
        <f t="shared" si="218"/>
        <v>131.88250236328045</v>
      </c>
      <c r="BL165" s="2">
        <f t="shared" si="219"/>
        <v>227.48476041295481</v>
      </c>
      <c r="BM165" s="2">
        <f t="shared" si="220"/>
        <v>198.84489109645219</v>
      </c>
      <c r="BN165" s="2">
        <f t="shared" si="221"/>
        <v>276.93288442222479</v>
      </c>
      <c r="BO165" s="2">
        <f t="shared" si="222"/>
        <v>285.50788896059305</v>
      </c>
      <c r="BP165" s="2">
        <f t="shared" si="223"/>
        <v>285.26951084632049</v>
      </c>
      <c r="BQ165" s="2">
        <f t="shared" si="224"/>
        <v>383.42168222725905</v>
      </c>
      <c r="BR165" s="2">
        <f t="shared" si="225"/>
        <v>226.04787375761128</v>
      </c>
      <c r="BS165" s="2">
        <f t="shared" si="226"/>
        <v>473.10782869413651</v>
      </c>
      <c r="BU165" s="2">
        <f t="shared" si="227"/>
        <v>3.5416943645385937</v>
      </c>
      <c r="BV165" s="2">
        <f t="shared" si="228"/>
        <v>5.3399641164958371</v>
      </c>
      <c r="BW165" s="2">
        <f t="shared" si="229"/>
        <v>7.6672921975476749</v>
      </c>
      <c r="BX165" s="2">
        <f t="shared" si="230"/>
        <v>10.296759515872541</v>
      </c>
      <c r="BY165" s="2">
        <f t="shared" si="231"/>
        <v>12.705274018000781</v>
      </c>
      <c r="CA165" s="2">
        <f t="shared" si="232"/>
        <v>1.6813482204304611</v>
      </c>
      <c r="CB165" s="2">
        <f t="shared" si="233"/>
        <v>2.5350406444804787</v>
      </c>
      <c r="CC165" s="2">
        <f t="shared" si="234"/>
        <v>3.639892877528581</v>
      </c>
      <c r="CD165" s="2">
        <f t="shared" si="253"/>
        <v>4.8881796412345562</v>
      </c>
      <c r="CE165" s="2">
        <f t="shared" si="235"/>
        <v>6.031573496046148</v>
      </c>
      <c r="CG165" s="2">
        <f t="shared" si="236"/>
        <v>57.959965777998313</v>
      </c>
      <c r="CH165" s="2">
        <f t="shared" si="237"/>
        <v>87.388720084591341</v>
      </c>
      <c r="CI165" s="2">
        <f t="shared" si="238"/>
        <v>125.47553448691554</v>
      </c>
      <c r="CJ165" s="2">
        <f t="shared" si="239"/>
        <v>168.50686923743098</v>
      </c>
      <c r="CK165" s="2">
        <f t="shared" si="240"/>
        <v>207.92230257264254</v>
      </c>
    </row>
    <row r="166" spans="1:89">
      <c r="A166" s="2">
        <v>1</v>
      </c>
      <c r="B166" s="2">
        <f t="shared" si="260"/>
        <v>1366.9565217391305</v>
      </c>
      <c r="C166" s="3">
        <v>15.4</v>
      </c>
      <c r="D166" s="2">
        <f>$D$5+$D$7*$C166</f>
        <v>53.741199999999999</v>
      </c>
      <c r="E166" s="2">
        <f>$E$5+$E$7*$C166</f>
        <v>31.614000000000001</v>
      </c>
      <c r="F166" s="2">
        <f t="shared" si="262"/>
        <v>3.2199999999999562E-2</v>
      </c>
      <c r="G166" s="2">
        <f>$G$5+$G$7*$C166</f>
        <v>1.3994</v>
      </c>
      <c r="H166" s="3">
        <f t="shared" si="265"/>
        <v>86.786799999999999</v>
      </c>
      <c r="J166" s="2">
        <f t="shared" si="263"/>
        <v>61.923241783312669</v>
      </c>
      <c r="K166" s="2">
        <f t="shared" si="246"/>
        <v>36.427198606239656</v>
      </c>
      <c r="L166" s="2">
        <f t="shared" si="247"/>
        <v>3.7102416496517403E-2</v>
      </c>
      <c r="M166" s="2">
        <f t="shared" si="264"/>
        <v>1.6124571939511538</v>
      </c>
      <c r="N166" s="3">
        <f t="shared" si="259"/>
        <v>100</v>
      </c>
      <c r="O166" s="2">
        <v>8.0000000000000002E-3</v>
      </c>
      <c r="P166" s="2">
        <f t="shared" si="182"/>
        <v>8.1438335913519858E-2</v>
      </c>
      <c r="Q166" s="2">
        <f t="shared" si="183"/>
        <v>0.21544154703580606</v>
      </c>
      <c r="R166" s="2">
        <v>0.3</v>
      </c>
      <c r="S166" s="2">
        <f t="shared" si="249"/>
        <v>3.9536869309440711E-2</v>
      </c>
      <c r="T166" s="2">
        <v>0.12</v>
      </c>
      <c r="U166" s="2">
        <f t="shared" si="184"/>
        <v>0.67712788014483105</v>
      </c>
      <c r="V166" s="2">
        <f t="shared" si="185"/>
        <v>1.1598488394626332</v>
      </c>
      <c r="W166" s="2">
        <v>0.06</v>
      </c>
      <c r="X166" s="2">
        <f t="shared" si="207"/>
        <v>0.32236441412207134</v>
      </c>
      <c r="Y166" s="2">
        <v>2.6700000000000002E-2</v>
      </c>
      <c r="Z166" s="2">
        <v>0.21</v>
      </c>
      <c r="AA166" s="2">
        <v>0.442</v>
      </c>
      <c r="AB166" s="2">
        <v>0.5</v>
      </c>
      <c r="AC166" s="2">
        <f t="shared" si="208"/>
        <v>0.10125690127991813</v>
      </c>
      <c r="AD166" s="2">
        <f t="shared" si="186"/>
        <v>0.13377641775615576</v>
      </c>
      <c r="AE166" s="2">
        <f t="shared" si="187"/>
        <v>0.68535306145820141</v>
      </c>
      <c r="AF166" s="2">
        <f t="shared" si="188"/>
        <v>1.3923525110812702</v>
      </c>
      <c r="AG166" s="2">
        <f t="shared" si="189"/>
        <v>7.907082379093354</v>
      </c>
      <c r="AH166" s="2">
        <f t="shared" si="209"/>
        <v>0.46050853054861746</v>
      </c>
      <c r="AI166" s="2">
        <f t="shared" si="190"/>
        <v>7.3854942150971312E-2</v>
      </c>
      <c r="AJ166" s="2">
        <f t="shared" si="191"/>
        <v>0.4344245471755615</v>
      </c>
      <c r="AK166" s="2">
        <f t="shared" si="192"/>
        <v>0.75292063943133181</v>
      </c>
      <c r="AL166" s="2">
        <f t="shared" si="193"/>
        <v>5.1524793923953904</v>
      </c>
      <c r="AM166" s="2">
        <f t="shared" si="210"/>
        <v>0.28734294337203098</v>
      </c>
      <c r="AN166" s="2">
        <f t="shared" si="194"/>
        <v>4.0773647340936699E-2</v>
      </c>
      <c r="AO166" s="2">
        <f t="shared" si="195"/>
        <v>0.27536856228109419</v>
      </c>
      <c r="AP166" s="2">
        <f t="shared" si="196"/>
        <v>0.40714509060744369</v>
      </c>
      <c r="AQ166" s="2">
        <f t="shared" si="197"/>
        <v>3.3575018718981946</v>
      </c>
      <c r="AR166" s="2">
        <f t="shared" si="211"/>
        <v>0.17984675844581377</v>
      </c>
      <c r="AS166" s="2">
        <f t="shared" si="198"/>
        <v>2.2510210814120996E-2</v>
      </c>
      <c r="AT166" s="2">
        <f t="shared" si="199"/>
        <v>0.17454779106235208</v>
      </c>
      <c r="AU166" s="2">
        <f t="shared" si="200"/>
        <v>0.22016546781204524</v>
      </c>
      <c r="AV166" s="2">
        <f t="shared" si="201"/>
        <v>2.1878435528412932</v>
      </c>
      <c r="AW166" s="2">
        <f t="shared" si="212"/>
        <v>0.11288165025048386</v>
      </c>
      <c r="AX166" s="2">
        <f t="shared" si="202"/>
        <v>1.2427379543929935E-2</v>
      </c>
      <c r="AY166" s="2">
        <f t="shared" si="203"/>
        <v>0.11064055792122766</v>
      </c>
      <c r="AZ166" s="2">
        <f t="shared" si="204"/>
        <v>0.11905542848269976</v>
      </c>
      <c r="BA166" s="2">
        <f t="shared" si="205"/>
        <v>1.4256609807943403</v>
      </c>
      <c r="BB166" s="2">
        <f t="shared" si="213"/>
        <v>7.1031037542445177E-2</v>
      </c>
      <c r="BD166" s="2">
        <f>(($W$6-BE165*C165/100)/((100-C165)/100))/((C166-C165)/100+S166*(1-(C166-C165)/100))</f>
        <v>1891.7774444046506</v>
      </c>
      <c r="BE166" s="2">
        <f t="shared" si="251"/>
        <v>7805.2043130268412</v>
      </c>
      <c r="BF166" s="2">
        <f t="shared" si="214"/>
        <v>39.115754760658014</v>
      </c>
      <c r="BG166" s="2">
        <f t="shared" si="215"/>
        <v>37.249320135382803</v>
      </c>
      <c r="BH166" s="2">
        <f t="shared" si="252"/>
        <v>1.4939209813649741</v>
      </c>
      <c r="BI166" s="2">
        <f t="shared" si="216"/>
        <v>2.2703322528316927</v>
      </c>
      <c r="BJ166" s="2">
        <f t="shared" si="217"/>
        <v>168.55488742322305</v>
      </c>
      <c r="BK166" s="2">
        <f t="shared" si="218"/>
        <v>132.12063473379956</v>
      </c>
      <c r="BL166" s="2">
        <f t="shared" si="219"/>
        <v>227.78927363618826</v>
      </c>
      <c r="BM166" s="2">
        <f t="shared" si="220"/>
        <v>199.03284163242449</v>
      </c>
      <c r="BN166" s="2">
        <f t="shared" si="221"/>
        <v>276.53865563021196</v>
      </c>
      <c r="BO166" s="2">
        <f t="shared" si="222"/>
        <v>285.44964718572044</v>
      </c>
      <c r="BP166" s="2">
        <f t="shared" si="223"/>
        <v>283.68486453484491</v>
      </c>
      <c r="BQ166" s="2">
        <f t="shared" si="224"/>
        <v>382.77404055393168</v>
      </c>
      <c r="BR166" s="2">
        <f t="shared" si="225"/>
        <v>223.37119236351683</v>
      </c>
      <c r="BS166" s="2">
        <f t="shared" si="226"/>
        <v>471.48616222445719</v>
      </c>
      <c r="BU166" s="2">
        <f t="shared" si="227"/>
        <v>3.5469274138053146</v>
      </c>
      <c r="BV166" s="2">
        <f t="shared" si="228"/>
        <v>5.3432610557464901</v>
      </c>
      <c r="BW166" s="2">
        <f t="shared" si="229"/>
        <v>7.6632176412415731</v>
      </c>
      <c r="BX166" s="2">
        <f t="shared" si="230"/>
        <v>10.276000720623568</v>
      </c>
      <c r="BY166" s="2">
        <f t="shared" si="231"/>
        <v>12.657577655399853</v>
      </c>
      <c r="CA166" s="2">
        <f t="shared" si="232"/>
        <v>1.6927248722149526</v>
      </c>
      <c r="CB166" s="2">
        <f t="shared" si="233"/>
        <v>2.550001686698192</v>
      </c>
      <c r="CC166" s="2">
        <f t="shared" si="234"/>
        <v>3.6571707252980756</v>
      </c>
      <c r="CD166" s="2">
        <f t="shared" si="253"/>
        <v>4.9040873909614895</v>
      </c>
      <c r="CE166" s="2">
        <f t="shared" si="235"/>
        <v>6.0406639380028722</v>
      </c>
      <c r="CG166" s="2">
        <f t="shared" si="236"/>
        <v>58.194405056357233</v>
      </c>
      <c r="CH166" s="2">
        <f t="shared" si="237"/>
        <v>87.666834395793373</v>
      </c>
      <c r="CI166" s="2">
        <f t="shared" si="238"/>
        <v>125.73034049518115</v>
      </c>
      <c r="CJ166" s="2">
        <f t="shared" si="239"/>
        <v>168.59824815355253</v>
      </c>
      <c r="CK166" s="2">
        <f t="shared" si="240"/>
        <v>207.67275874991063</v>
      </c>
    </row>
    <row r="167" spans="1:89">
      <c r="A167" s="2">
        <v>1</v>
      </c>
      <c r="B167" s="2">
        <f>$D$3+C167/0.23</f>
        <v>1367.1108767556684</v>
      </c>
      <c r="C167" s="3">
        <f>F5/-F7</f>
        <v>15.435501653803748</v>
      </c>
      <c r="D167" s="2">
        <f>$D$5+$D$7*$C167</f>
        <v>53.747519294377064</v>
      </c>
      <c r="E167" s="2">
        <f>$E$5+$E$7*$C167</f>
        <v>31.610804851157663</v>
      </c>
      <c r="F167" s="2">
        <v>0</v>
      </c>
      <c r="G167" s="2">
        <f>$G$5+$G$7*$C167</f>
        <v>1.3980154355016539</v>
      </c>
      <c r="H167" s="3">
        <f>SUM(D167:G167)</f>
        <v>86.756339581036372</v>
      </c>
      <c r="J167" s="2">
        <f t="shared" si="263"/>
        <v>61.952267181781217</v>
      </c>
      <c r="K167" s="2">
        <f t="shared" si="246"/>
        <v>36.436305408702729</v>
      </c>
      <c r="L167" s="2">
        <f t="shared" si="247"/>
        <v>0</v>
      </c>
      <c r="M167" s="2">
        <f t="shared" si="264"/>
        <v>1.6114274095160637</v>
      </c>
      <c r="N167" s="3">
        <f t="shared" si="259"/>
        <v>100.00000000000001</v>
      </c>
      <c r="O167" s="2">
        <v>8.0000000000000002E-3</v>
      </c>
      <c r="P167" s="2">
        <f t="shared" si="182"/>
        <v>8.1397891514722764E-2</v>
      </c>
      <c r="Q167" s="2">
        <f t="shared" si="183"/>
        <v>0.2154153911121241</v>
      </c>
      <c r="R167" s="2">
        <v>0.3</v>
      </c>
      <c r="S167" s="2">
        <f t="shared" si="249"/>
        <v>3.9448847951639596E-2</v>
      </c>
      <c r="T167" s="2">
        <v>0.12</v>
      </c>
      <c r="U167" s="2">
        <f t="shared" si="184"/>
        <v>0.67713441065493474</v>
      </c>
      <c r="V167" s="2">
        <f t="shared" si="185"/>
        <v>1.1595145328265903</v>
      </c>
      <c r="W167" s="2">
        <v>0.06</v>
      </c>
      <c r="X167" s="2">
        <f t="shared" si="207"/>
        <v>0.32203233895749839</v>
      </c>
      <c r="Y167" s="2">
        <v>2.6700000000000002E-2</v>
      </c>
      <c r="Z167" s="2">
        <v>0.21</v>
      </c>
      <c r="AA167" s="2">
        <v>0.442</v>
      </c>
      <c r="AB167" s="2">
        <v>0.5</v>
      </c>
      <c r="AC167" s="2">
        <f t="shared" si="208"/>
        <v>0.10111463374339165</v>
      </c>
      <c r="AD167" s="2">
        <f t="shared" si="186"/>
        <v>0.1337433540806178</v>
      </c>
      <c r="AE167" s="2">
        <f t="shared" si="187"/>
        <v>0.68481172404766366</v>
      </c>
      <c r="AF167" s="2">
        <f t="shared" si="188"/>
        <v>1.3913012638885947</v>
      </c>
      <c r="AG167" s="2">
        <f t="shared" si="189"/>
        <v>7.9045265518814443</v>
      </c>
      <c r="AH167" s="2">
        <f t="shared" si="209"/>
        <v>0.45975283875600192</v>
      </c>
      <c r="AI167" s="2">
        <f t="shared" si="190"/>
        <v>7.3836688441647105E-2</v>
      </c>
      <c r="AJ167" s="2">
        <f t="shared" si="191"/>
        <v>0.43408140978745141</v>
      </c>
      <c r="AK167" s="2">
        <f t="shared" si="192"/>
        <v>0.75235217296740808</v>
      </c>
      <c r="AL167" s="2">
        <f t="shared" si="193"/>
        <v>5.1508139428137971</v>
      </c>
      <c r="AM167" s="2">
        <f t="shared" si="210"/>
        <v>0.28690835838178341</v>
      </c>
      <c r="AN167" s="2">
        <f t="shared" si="194"/>
        <v>4.0763569879835621E-2</v>
      </c>
      <c r="AO167" s="2">
        <f t="shared" si="195"/>
        <v>0.27515105788397137</v>
      </c>
      <c r="AP167" s="2">
        <f t="shared" si="196"/>
        <v>0.40683768990962732</v>
      </c>
      <c r="AQ167" s="2">
        <f t="shared" si="197"/>
        <v>3.3564166176619508</v>
      </c>
      <c r="AR167" s="2">
        <f t="shared" si="211"/>
        <v>0.17959505286522476</v>
      </c>
      <c r="AS167" s="2">
        <f t="shared" si="198"/>
        <v>2.2504647275201857E-2</v>
      </c>
      <c r="AT167" s="2">
        <f t="shared" si="199"/>
        <v>0.17440992161295074</v>
      </c>
      <c r="AU167" s="2">
        <f t="shared" si="200"/>
        <v>0.21999923955582451</v>
      </c>
      <c r="AV167" s="2">
        <f t="shared" si="201"/>
        <v>2.1871363703661819</v>
      </c>
      <c r="AW167" s="2">
        <f t="shared" si="212"/>
        <v>0.1127347858657997</v>
      </c>
      <c r="AX167" s="2">
        <f t="shared" si="202"/>
        <v>1.2424308039610112E-2</v>
      </c>
      <c r="AY167" s="2">
        <f t="shared" si="203"/>
        <v>0.11055316665314448</v>
      </c>
      <c r="AZ167" s="2">
        <f t="shared" si="204"/>
        <v>0.11896553983455267</v>
      </c>
      <c r="BA167" s="2">
        <f t="shared" si="205"/>
        <v>1.4252001606137759</v>
      </c>
      <c r="BB167" s="2">
        <f t="shared" si="213"/>
        <v>7.094469598151594E-2</v>
      </c>
      <c r="BD167" s="2">
        <f>(($W$6-BE166*C166/100)/((100-C166)/100))/((C167-C166)/100+S167*(1-(C167-C166)/100))</f>
        <v>1871.4907594306744</v>
      </c>
      <c r="BE167" s="2">
        <f t="shared" si="251"/>
        <v>7791.5567718535704</v>
      </c>
      <c r="BF167" s="2">
        <f t="shared" si="214"/>
        <v>39.111972038736901</v>
      </c>
      <c r="BG167" s="2">
        <f t="shared" si="215"/>
        <v>37.253604234760523</v>
      </c>
      <c r="BH167" s="2">
        <f t="shared" si="252"/>
        <v>1.4889224257036768</v>
      </c>
      <c r="BI167" s="2">
        <f t="shared" si="216"/>
        <v>2.2685350102292987</v>
      </c>
      <c r="BJ167" s="2">
        <f t="shared" si="217"/>
        <v>168.72578142833243</v>
      </c>
      <c r="BK167" s="2">
        <f t="shared" si="218"/>
        <v>132.20482657119697</v>
      </c>
      <c r="BL167" s="2">
        <f t="shared" si="219"/>
        <v>227.83095139446672</v>
      </c>
      <c r="BM167" s="2">
        <f t="shared" si="220"/>
        <v>199.09907728487718</v>
      </c>
      <c r="BN167" s="2">
        <f t="shared" si="221"/>
        <v>276.24983240545788</v>
      </c>
      <c r="BO167" s="2">
        <f t="shared" si="222"/>
        <v>285.42848761172581</v>
      </c>
      <c r="BP167" s="2">
        <f t="shared" si="223"/>
        <v>282.86036822075295</v>
      </c>
      <c r="BQ167" s="2">
        <f t="shared" si="224"/>
        <v>382.54423910756537</v>
      </c>
      <c r="BR167" s="2">
        <f t="shared" si="225"/>
        <v>222.08159016741902</v>
      </c>
      <c r="BS167" s="2">
        <f t="shared" si="226"/>
        <v>470.91253170872602</v>
      </c>
      <c r="BU167" s="2">
        <f t="shared" si="227"/>
        <v>3.5487794882364576</v>
      </c>
      <c r="BV167" s="2">
        <f t="shared" si="228"/>
        <v>5.344424556352112</v>
      </c>
      <c r="BW167" s="2">
        <f t="shared" si="229"/>
        <v>7.6617683973084878</v>
      </c>
      <c r="BX167" s="2">
        <f t="shared" si="230"/>
        <v>10.2686504290133</v>
      </c>
      <c r="BY167" s="2">
        <f t="shared" si="231"/>
        <v>12.640724069037267</v>
      </c>
      <c r="CA167" s="2">
        <f t="shared" si="232"/>
        <v>1.6967703687763305</v>
      </c>
      <c r="CB167" s="2">
        <f t="shared" si="233"/>
        <v>2.5553183158994366</v>
      </c>
      <c r="CC167" s="2">
        <f t="shared" si="234"/>
        <v>3.6633049847344417</v>
      </c>
      <c r="CD167" s="2">
        <f t="shared" si="253"/>
        <v>4.9097279312585966</v>
      </c>
      <c r="CE167" s="2">
        <f t="shared" si="235"/>
        <v>6.0438824422079955</v>
      </c>
      <c r="CG167" s="2">
        <f t="shared" si="236"/>
        <v>58.277622331177511</v>
      </c>
      <c r="CH167" s="2">
        <f t="shared" si="237"/>
        <v>87.765485825476716</v>
      </c>
      <c r="CI167" s="2">
        <f t="shared" si="238"/>
        <v>125.82062270349326</v>
      </c>
      <c r="CJ167" s="2">
        <f t="shared" si="239"/>
        <v>168.63052030609774</v>
      </c>
      <c r="CK167" s="2">
        <f t="shared" si="240"/>
        <v>207.58442324464156</v>
      </c>
    </row>
    <row r="168" spans="1:89">
      <c r="A168" s="2">
        <v>1</v>
      </c>
      <c r="B168" s="2">
        <f>$B$167+(C168-$C$167)/0.14</f>
        <v>1367.5715792284989</v>
      </c>
      <c r="C168" s="3">
        <v>15.5</v>
      </c>
      <c r="D168" s="2">
        <f>$D$167+$D$6*($C168-$C$167)</f>
        <v>53.750615214994482</v>
      </c>
      <c r="E168" s="2">
        <f>$E$167+$E$6*($C168-$C$167)</f>
        <v>31.54753197353914</v>
      </c>
      <c r="F168" s="2">
        <v>0</v>
      </c>
      <c r="G168" s="2">
        <f>$G$167+$G$6*($C168-$C$167)</f>
        <v>1.3960159867695701</v>
      </c>
      <c r="H168" s="3">
        <f>SUM(D168:G168)</f>
        <v>86.694163175303188</v>
      </c>
      <c r="J168" s="2">
        <f t="shared" si="263"/>
        <v>62.000269967778614</v>
      </c>
      <c r="K168" s="2">
        <f t="shared" si="246"/>
        <v>36.389453243521444</v>
      </c>
      <c r="L168" s="2">
        <f t="shared" si="247"/>
        <v>0</v>
      </c>
      <c r="M168" s="2">
        <f t="shared" si="264"/>
        <v>1.6102767886999536</v>
      </c>
      <c r="N168" s="3">
        <f t="shared" si="259"/>
        <v>100.00000000000001</v>
      </c>
      <c r="O168" s="2">
        <v>8.0000000000000002E-3</v>
      </c>
      <c r="P168" s="2">
        <f t="shared" si="182"/>
        <v>8.1277341940570166E-2</v>
      </c>
      <c r="Q168" s="2">
        <f t="shared" si="183"/>
        <v>0.21533737182129245</v>
      </c>
      <c r="R168" s="2">
        <v>0.3</v>
      </c>
      <c r="S168" s="2">
        <f t="shared" si="249"/>
        <v>3.9367232306562971E-2</v>
      </c>
      <c r="T168" s="2">
        <v>0.12</v>
      </c>
      <c r="U168" s="2">
        <f t="shared" si="184"/>
        <v>0.67715389529593784</v>
      </c>
      <c r="V168" s="2">
        <f t="shared" si="185"/>
        <v>1.1585176764168712</v>
      </c>
      <c r="W168" s="2">
        <v>0.06</v>
      </c>
      <c r="X168" s="2">
        <f t="shared" si="207"/>
        <v>0.32177909014995376</v>
      </c>
      <c r="Y168" s="2">
        <v>2.6700000000000002E-2</v>
      </c>
      <c r="Z168" s="2">
        <v>0.21</v>
      </c>
      <c r="AA168" s="2">
        <v>0.442</v>
      </c>
      <c r="AB168" s="2">
        <v>0.5</v>
      </c>
      <c r="AC168" s="2">
        <f t="shared" si="208"/>
        <v>0.1010233078362917</v>
      </c>
      <c r="AD168" s="2">
        <f t="shared" si="186"/>
        <v>0.13364475467945516</v>
      </c>
      <c r="AE168" s="2">
        <f t="shared" si="187"/>
        <v>0.6831991429361115</v>
      </c>
      <c r="AF168" s="2">
        <f t="shared" si="188"/>
        <v>1.3881695034101857</v>
      </c>
      <c r="AG168" s="2">
        <f t="shared" si="189"/>
        <v>7.8969059580260588</v>
      </c>
      <c r="AH168" s="2">
        <f t="shared" si="209"/>
        <v>0.4586345850454705</v>
      </c>
      <c r="AI168" s="2">
        <f t="shared" si="190"/>
        <v>7.3782253936738637E-2</v>
      </c>
      <c r="AJ168" s="2">
        <f t="shared" si="191"/>
        <v>0.43305924346389335</v>
      </c>
      <c r="AK168" s="2">
        <f t="shared" si="192"/>
        <v>0.75065865995027825</v>
      </c>
      <c r="AL168" s="2">
        <f t="shared" si="193"/>
        <v>5.1458481474780209</v>
      </c>
      <c r="AM168" s="2">
        <f t="shared" si="210"/>
        <v>0.28619548584671617</v>
      </c>
      <c r="AN168" s="2">
        <f t="shared" si="194"/>
        <v>4.0733517817757241E-2</v>
      </c>
      <c r="AO168" s="2">
        <f t="shared" si="195"/>
        <v>0.27450313761160106</v>
      </c>
      <c r="AP168" s="2">
        <f t="shared" si="196"/>
        <v>0.40592191542464984</v>
      </c>
      <c r="AQ168" s="2">
        <f t="shared" si="197"/>
        <v>3.3531807644220644</v>
      </c>
      <c r="AR168" s="2">
        <f t="shared" si="211"/>
        <v>0.17914057346019574</v>
      </c>
      <c r="AS168" s="2">
        <f t="shared" si="198"/>
        <v>2.2488056209724518E-2</v>
      </c>
      <c r="AT168" s="2">
        <f t="shared" si="199"/>
        <v>0.17399922457698588</v>
      </c>
      <c r="AU168" s="2">
        <f t="shared" si="200"/>
        <v>0.21950403054422965</v>
      </c>
      <c r="AV168" s="2">
        <f t="shared" si="201"/>
        <v>2.1850277965160583</v>
      </c>
      <c r="AW168" s="2">
        <f t="shared" si="212"/>
        <v>0.1124450174660073</v>
      </c>
      <c r="AX168" s="2">
        <f t="shared" si="202"/>
        <v>1.2415148486666446E-2</v>
      </c>
      <c r="AY168" s="2">
        <f t="shared" si="203"/>
        <v>0.11029283824154337</v>
      </c>
      <c r="AZ168" s="2">
        <f t="shared" si="204"/>
        <v>0.11869775342077117</v>
      </c>
      <c r="BA168" s="2">
        <f t="shared" si="205"/>
        <v>1.4238261540220609</v>
      </c>
      <c r="BB168" s="2">
        <f t="shared" si="213"/>
        <v>7.0759928451149451E-2</v>
      </c>
      <c r="BD168" s="2">
        <f t="shared" si="261"/>
        <v>1843.4054953500738</v>
      </c>
      <c r="BE168" s="2">
        <f t="shared" si="251"/>
        <v>7766.805422159402</v>
      </c>
      <c r="BF168" s="2">
        <f t="shared" si="214"/>
        <v>39.084293501846957</v>
      </c>
      <c r="BG168" s="2">
        <f t="shared" si="215"/>
        <v>37.261222068962219</v>
      </c>
      <c r="BH168" s="2">
        <f t="shared" si="252"/>
        <v>1.480912184615568</v>
      </c>
      <c r="BI168" s="2">
        <f t="shared" si="216"/>
        <v>2.2652575670242339</v>
      </c>
      <c r="BJ168" s="2">
        <f t="shared" si="217"/>
        <v>168.99566179025112</v>
      </c>
      <c r="BK168" s="2">
        <f t="shared" si="218"/>
        <v>132.35791999228135</v>
      </c>
      <c r="BL168" s="2">
        <f t="shared" si="219"/>
        <v>227.99497813398349</v>
      </c>
      <c r="BM168" s="2">
        <f t="shared" si="220"/>
        <v>199.21931843433643</v>
      </c>
      <c r="BN168" s="2">
        <f t="shared" si="221"/>
        <v>276.05302408752976</v>
      </c>
      <c r="BO168" s="2">
        <f t="shared" si="222"/>
        <v>285.38947458642684</v>
      </c>
      <c r="BP168" s="2">
        <f t="shared" si="223"/>
        <v>282.00928223241704</v>
      </c>
      <c r="BQ168" s="2">
        <f t="shared" si="224"/>
        <v>382.12589469121968</v>
      </c>
      <c r="BR168" s="2">
        <f t="shared" si="225"/>
        <v>220.60442714982628</v>
      </c>
      <c r="BS168" s="2">
        <f t="shared" si="226"/>
        <v>469.87095372268942</v>
      </c>
      <c r="BU168" s="2">
        <f t="shared" si="227"/>
        <v>3.5521626141868436</v>
      </c>
      <c r="BV168" s="2">
        <f t="shared" si="228"/>
        <v>5.3465588988365935</v>
      </c>
      <c r="BW168" s="2">
        <f t="shared" si="229"/>
        <v>7.6591549804307144</v>
      </c>
      <c r="BX168" s="2">
        <f t="shared" si="230"/>
        <v>10.255323724594696</v>
      </c>
      <c r="BY168" s="2">
        <f t="shared" si="231"/>
        <v>12.610186344749053</v>
      </c>
      <c r="CA168" s="2">
        <f t="shared" si="232"/>
        <v>1.7041487818743619</v>
      </c>
      <c r="CB168" s="2">
        <f t="shared" si="233"/>
        <v>2.5650097769405371</v>
      </c>
      <c r="CC168" s="2">
        <f t="shared" si="234"/>
        <v>3.6744769448219303</v>
      </c>
      <c r="CD168" s="2">
        <f t="shared" si="253"/>
        <v>4.9199879991969375</v>
      </c>
      <c r="CE168" s="2">
        <f t="shared" si="235"/>
        <v>6.049732524289908</v>
      </c>
      <c r="CG168" s="2">
        <f t="shared" si="236"/>
        <v>58.429523387997747</v>
      </c>
      <c r="CH168" s="2">
        <f t="shared" si="237"/>
        <v>87.945548150642225</v>
      </c>
      <c r="CI168" s="2">
        <f t="shared" si="238"/>
        <v>125.98544145305739</v>
      </c>
      <c r="CJ168" s="2">
        <f t="shared" si="239"/>
        <v>168.68982152577075</v>
      </c>
      <c r="CK168" s="2">
        <f t="shared" si="240"/>
        <v>207.42495712747473</v>
      </c>
    </row>
    <row r="169" spans="1:89">
      <c r="A169" s="2">
        <v>1</v>
      </c>
      <c r="B169" s="2">
        <f>$B$167+(C169-$C$167)/0.14</f>
        <v>1368.2858649427844</v>
      </c>
      <c r="C169" s="3">
        <v>15.6</v>
      </c>
      <c r="D169" s="2">
        <f>$D$167+$D$6*($C169-$C$167)</f>
        <v>53.755415214994485</v>
      </c>
      <c r="E169" s="2">
        <f t="shared" ref="E169:E232" si="266">$E$167+$E$6*($C169-$C$167)</f>
        <v>31.449431973539141</v>
      </c>
      <c r="F169" s="2">
        <v>0</v>
      </c>
      <c r="G169" s="2">
        <f t="shared" ref="G169:G232" si="267">$G$167+$G$6*($C169-$C$167)</f>
        <v>1.39291598676957</v>
      </c>
      <c r="H169" s="3">
        <f t="shared" ref="H169:H232" si="268">SUM(D169:G169)</f>
        <v>86.597763175303186</v>
      </c>
      <c r="J169" s="2">
        <f t="shared" si="263"/>
        <v>62.074831085619756</v>
      </c>
      <c r="K169" s="2">
        <f t="shared" si="246"/>
        <v>36.316679346410879</v>
      </c>
      <c r="L169" s="2">
        <f t="shared" si="247"/>
        <v>0</v>
      </c>
      <c r="M169" s="2">
        <f t="shared" si="264"/>
        <v>1.6084895679693672</v>
      </c>
      <c r="N169" s="3">
        <f t="shared" si="259"/>
        <v>100</v>
      </c>
      <c r="O169" s="2">
        <v>8.0000000000000002E-3</v>
      </c>
      <c r="P169" s="2">
        <f t="shared" si="182"/>
        <v>8.1090924854584773E-2</v>
      </c>
      <c r="Q169" s="2">
        <f t="shared" si="183"/>
        <v>0.21521655096780498</v>
      </c>
      <c r="R169" s="2">
        <v>0.3</v>
      </c>
      <c r="S169" s="2">
        <f t="shared" si="249"/>
        <v>3.9240986349236236E-2</v>
      </c>
      <c r="T169" s="2">
        <v>0.12</v>
      </c>
      <c r="U169" s="2">
        <f t="shared" si="184"/>
        <v>0.67718408429864996</v>
      </c>
      <c r="V169" s="2">
        <f t="shared" si="185"/>
        <v>1.1569749215404042</v>
      </c>
      <c r="W169" s="2">
        <v>0.06</v>
      </c>
      <c r="X169" s="2">
        <f t="shared" si="207"/>
        <v>0.32138566352319481</v>
      </c>
      <c r="Y169" s="2">
        <v>2.6700000000000002E-2</v>
      </c>
      <c r="Z169" s="2">
        <v>0.21</v>
      </c>
      <c r="AA169" s="2">
        <v>0.442</v>
      </c>
      <c r="AB169" s="2">
        <v>0.5</v>
      </c>
      <c r="AC169" s="2">
        <f t="shared" si="208"/>
        <v>0.10088145436717015</v>
      </c>
      <c r="AD169" s="2">
        <f t="shared" si="186"/>
        <v>0.13349213643397717</v>
      </c>
      <c r="AE169" s="2">
        <f t="shared" si="187"/>
        <v>0.68070823860242313</v>
      </c>
      <c r="AF169" s="2">
        <f t="shared" si="188"/>
        <v>1.3833313279636759</v>
      </c>
      <c r="AG169" s="2">
        <f t="shared" si="189"/>
        <v>7.8851137449317248</v>
      </c>
      <c r="AH169" s="2">
        <f t="shared" si="209"/>
        <v>0.45690687851156542</v>
      </c>
      <c r="AI169" s="2">
        <f t="shared" si="190"/>
        <v>7.3697996846587593E-2</v>
      </c>
      <c r="AJ169" s="2">
        <f t="shared" si="191"/>
        <v>0.43148033465312979</v>
      </c>
      <c r="AK169" s="2">
        <f t="shared" si="192"/>
        <v>0.74804239566240893</v>
      </c>
      <c r="AL169" s="2">
        <f t="shared" si="193"/>
        <v>5.1381640065969378</v>
      </c>
      <c r="AM169" s="2">
        <f t="shared" si="210"/>
        <v>0.28509406866607095</v>
      </c>
      <c r="AN169" s="2">
        <f t="shared" si="194"/>
        <v>4.0687001379185406E-2</v>
      </c>
      <c r="AO169" s="2">
        <f t="shared" si="195"/>
        <v>0.27350231513962131</v>
      </c>
      <c r="AP169" s="2">
        <f t="shared" si="196"/>
        <v>0.40450715920101638</v>
      </c>
      <c r="AQ169" s="2">
        <f t="shared" si="197"/>
        <v>3.3481735600399873</v>
      </c>
      <c r="AR169" s="2">
        <f t="shared" si="211"/>
        <v>0.17843836860495135</v>
      </c>
      <c r="AS169" s="2">
        <f t="shared" si="198"/>
        <v>2.2462375533433322E-2</v>
      </c>
      <c r="AT169" s="2">
        <f t="shared" si="199"/>
        <v>0.17336483352565266</v>
      </c>
      <c r="AU169" s="2">
        <f t="shared" si="200"/>
        <v>0.21873899500038568</v>
      </c>
      <c r="AV169" s="2">
        <f t="shared" si="201"/>
        <v>2.1817649599658311</v>
      </c>
      <c r="AW169" s="2">
        <f t="shared" si="212"/>
        <v>0.11199729413980805</v>
      </c>
      <c r="AX169" s="2">
        <f t="shared" si="202"/>
        <v>1.2400970764660601E-2</v>
      </c>
      <c r="AY169" s="2">
        <f t="shared" si="203"/>
        <v>0.10989071696901077</v>
      </c>
      <c r="AZ169" s="2">
        <f t="shared" si="204"/>
        <v>0.11828405714323051</v>
      </c>
      <c r="BA169" s="2">
        <f t="shared" si="205"/>
        <v>1.4216999970807533</v>
      </c>
      <c r="BB169" s="2">
        <f t="shared" si="213"/>
        <v>7.0474437109112442E-2</v>
      </c>
      <c r="BD169" s="2">
        <f t="shared" si="261"/>
        <v>1799.950099853864</v>
      </c>
      <c r="BE169" s="2">
        <f t="shared" si="251"/>
        <v>7728.5563495805209</v>
      </c>
      <c r="BF169" s="2">
        <f t="shared" si="214"/>
        <v>39.039987248874617</v>
      </c>
      <c r="BG169" s="2">
        <f t="shared" si="215"/>
        <v>37.272624409859091</v>
      </c>
      <c r="BH169" s="2">
        <f t="shared" si="252"/>
        <v>1.4683528606776226</v>
      </c>
      <c r="BI169" s="2">
        <f t="shared" si="216"/>
        <v>2.2601492035220119</v>
      </c>
      <c r="BJ169" s="2">
        <f t="shared" si="217"/>
        <v>169.40973006901365</v>
      </c>
      <c r="BK169" s="2">
        <f t="shared" si="218"/>
        <v>132.59543159533735</v>
      </c>
      <c r="BL169" s="2">
        <f t="shared" si="219"/>
        <v>228.23621767767776</v>
      </c>
      <c r="BM169" s="2">
        <f t="shared" si="220"/>
        <v>199.40532419871681</v>
      </c>
      <c r="BN169" s="2">
        <f t="shared" si="221"/>
        <v>275.72028657520991</v>
      </c>
      <c r="BO169" s="2">
        <f t="shared" si="222"/>
        <v>285.32749261199592</v>
      </c>
      <c r="BP169" s="2">
        <f t="shared" si="223"/>
        <v>280.64814274357582</v>
      </c>
      <c r="BQ169" s="2">
        <f t="shared" si="224"/>
        <v>381.47539628129886</v>
      </c>
      <c r="BR169" s="2">
        <f t="shared" si="225"/>
        <v>218.27642059222504</v>
      </c>
      <c r="BS169" s="2">
        <f t="shared" si="226"/>
        <v>468.25816825390444</v>
      </c>
      <c r="BU169" s="2">
        <f t="shared" si="227"/>
        <v>3.5574482262715081</v>
      </c>
      <c r="BV169" s="2">
        <f t="shared" si="228"/>
        <v>5.3499137062635045</v>
      </c>
      <c r="BW169" s="2">
        <f t="shared" si="229"/>
        <v>7.6551489767520398</v>
      </c>
      <c r="BX169" s="2">
        <f t="shared" si="230"/>
        <v>10.234733999047132</v>
      </c>
      <c r="BY169" s="2">
        <f t="shared" si="231"/>
        <v>12.563058697043187</v>
      </c>
      <c r="CA169" s="2">
        <f t="shared" si="232"/>
        <v>1.7156558818715757</v>
      </c>
      <c r="CB169" s="2">
        <f t="shared" si="233"/>
        <v>2.5801108923730607</v>
      </c>
      <c r="CC169" s="2">
        <f t="shared" si="234"/>
        <v>3.6918601573951455</v>
      </c>
      <c r="CD169" s="2">
        <f t="shared" si="253"/>
        <v>4.9359204879447383</v>
      </c>
      <c r="CE169" s="2">
        <f t="shared" si="235"/>
        <v>6.0588051257376145</v>
      </c>
      <c r="CG169" s="2">
        <f t="shared" si="236"/>
        <v>58.666671823573694</v>
      </c>
      <c r="CH169" s="2">
        <f t="shared" si="237"/>
        <v>88.226619679789991</v>
      </c>
      <c r="CI169" s="2">
        <f t="shared" si="238"/>
        <v>126.2427684718192</v>
      </c>
      <c r="CJ169" s="2">
        <f t="shared" si="239"/>
        <v>168.78328018647713</v>
      </c>
      <c r="CK169" s="2">
        <f t="shared" si="240"/>
        <v>207.18020187526261</v>
      </c>
    </row>
    <row r="170" spans="1:89">
      <c r="A170" s="2">
        <v>1</v>
      </c>
      <c r="B170" s="2">
        <f t="shared" ref="B170:B233" si="269">$B$167+(C170-$C$167)/0.14</f>
        <v>1369.0001506570702</v>
      </c>
      <c r="C170" s="3">
        <v>15.7</v>
      </c>
      <c r="D170" s="2">
        <f>$D$167+$D$6*($C170-$C$167)</f>
        <v>53.760215214994481</v>
      </c>
      <c r="E170" s="2">
        <f>$E$167+$E$6*($C170-$C$167)</f>
        <v>31.351331973539139</v>
      </c>
      <c r="F170" s="2">
        <v>0</v>
      </c>
      <c r="G170" s="2">
        <f t="shared" si="267"/>
        <v>1.3898159867695701</v>
      </c>
      <c r="H170" s="3">
        <f t="shared" si="268"/>
        <v>86.501363175303197</v>
      </c>
      <c r="J170" s="2">
        <f t="shared" si="263"/>
        <v>62.149558390246767</v>
      </c>
      <c r="K170" s="2">
        <f t="shared" si="246"/>
        <v>36.243743245991048</v>
      </c>
      <c r="L170" s="2">
        <f t="shared" si="247"/>
        <v>0</v>
      </c>
      <c r="M170" s="2">
        <f t="shared" si="264"/>
        <v>1.6066983637621717</v>
      </c>
      <c r="N170" s="3">
        <f t="shared" si="259"/>
        <v>100</v>
      </c>
      <c r="O170" s="2">
        <v>8.0000000000000002E-3</v>
      </c>
      <c r="P170" s="2">
        <f t="shared" si="182"/>
        <v>8.0905096947147842E-2</v>
      </c>
      <c r="Q170" s="2">
        <f t="shared" si="183"/>
        <v>0.2150959029225443</v>
      </c>
      <c r="R170" s="2">
        <v>0.3</v>
      </c>
      <c r="S170" s="2">
        <f t="shared" si="249"/>
        <v>3.9115095372950666E-2</v>
      </c>
      <c r="T170" s="2">
        <v>0.12</v>
      </c>
      <c r="U170" s="2">
        <f t="shared" si="184"/>
        <v>0.67721424838288935</v>
      </c>
      <c r="V170" s="2">
        <f t="shared" si="185"/>
        <v>1.155435560517464</v>
      </c>
      <c r="W170" s="2">
        <v>0.06</v>
      </c>
      <c r="X170" s="2">
        <f t="shared" si="207"/>
        <v>0.3209912824957159</v>
      </c>
      <c r="Y170" s="2">
        <v>2.6700000000000002E-2</v>
      </c>
      <c r="Z170" s="2">
        <v>0.21</v>
      </c>
      <c r="AA170" s="2">
        <v>0.442</v>
      </c>
      <c r="AB170" s="2">
        <v>0.5</v>
      </c>
      <c r="AC170" s="2">
        <f t="shared" si="208"/>
        <v>0.10073928472558795</v>
      </c>
      <c r="AD170" s="2">
        <f t="shared" si="186"/>
        <v>0.13333982501524494</v>
      </c>
      <c r="AE170" s="2">
        <f t="shared" si="187"/>
        <v>0.67822857105958345</v>
      </c>
      <c r="AF170" s="2">
        <f t="shared" si="188"/>
        <v>1.3785142019089953</v>
      </c>
      <c r="AG170" s="2">
        <f t="shared" si="189"/>
        <v>7.8733493763451499</v>
      </c>
      <c r="AH170" s="2">
        <f t="shared" si="209"/>
        <v>0.45518650992410853</v>
      </c>
      <c r="AI170" s="2">
        <f t="shared" si="190"/>
        <v>7.3613909148560697E-2</v>
      </c>
      <c r="AJ170" s="2">
        <f t="shared" si="191"/>
        <v>0.42990854850373683</v>
      </c>
      <c r="AK170" s="2">
        <f t="shared" si="192"/>
        <v>0.74543751392416657</v>
      </c>
      <c r="AL170" s="2">
        <f t="shared" si="193"/>
        <v>5.1304980099877273</v>
      </c>
      <c r="AM170" s="2">
        <f t="shared" si="210"/>
        <v>0.28399729754121283</v>
      </c>
      <c r="AN170" s="2">
        <f t="shared" si="194"/>
        <v>4.0640578458183696E-2</v>
      </c>
      <c r="AO170" s="2">
        <f t="shared" si="195"/>
        <v>0.27250600750694792</v>
      </c>
      <c r="AP170" s="2">
        <f t="shared" si="196"/>
        <v>0.40309855814029977</v>
      </c>
      <c r="AQ170" s="2">
        <f t="shared" si="197"/>
        <v>3.3431781789806516</v>
      </c>
      <c r="AR170" s="2">
        <f t="shared" si="211"/>
        <v>0.17773910682905833</v>
      </c>
      <c r="AS170" s="2">
        <f t="shared" si="198"/>
        <v>2.2436746486082765E-2</v>
      </c>
      <c r="AT170" s="2">
        <f t="shared" si="199"/>
        <v>0.17273330429420689</v>
      </c>
      <c r="AU170" s="2">
        <f t="shared" si="200"/>
        <v>0.21797728788749751</v>
      </c>
      <c r="AV170" s="2">
        <f t="shared" si="201"/>
        <v>2.1785098278284143</v>
      </c>
      <c r="AW170" s="2">
        <f t="shared" si="212"/>
        <v>0.11155143592506565</v>
      </c>
      <c r="AX170" s="2">
        <f t="shared" si="202"/>
        <v>1.2386821545828106E-2</v>
      </c>
      <c r="AY170" s="2">
        <f t="shared" si="203"/>
        <v>0.10949040971742396</v>
      </c>
      <c r="AZ170" s="2">
        <f t="shared" si="204"/>
        <v>0.11787216072911781</v>
      </c>
      <c r="BA170" s="2">
        <f t="shared" si="205"/>
        <v>1.4195788605535926</v>
      </c>
      <c r="BB170" s="2">
        <f t="shared" si="213"/>
        <v>7.0190128191115128E-2</v>
      </c>
      <c r="BD170" s="2">
        <f t="shared" si="261"/>
        <v>1754.5230019936387</v>
      </c>
      <c r="BE170" s="2">
        <f t="shared" si="251"/>
        <v>7690.5051817614958</v>
      </c>
      <c r="BF170" s="2">
        <f t="shared" si="214"/>
        <v>38.990317447539553</v>
      </c>
      <c r="BG170" s="2">
        <f t="shared" si="215"/>
        <v>37.28356512984432</v>
      </c>
      <c r="BH170" s="2">
        <f t="shared" si="252"/>
        <v>1.4550298157011909</v>
      </c>
      <c r="BI170" s="2">
        <f t="shared" si="216"/>
        <v>2.2550210545550002</v>
      </c>
      <c r="BJ170" s="2">
        <f t="shared" si="217"/>
        <v>169.80964502314393</v>
      </c>
      <c r="BK170" s="2">
        <f t="shared" si="218"/>
        <v>132.83246480188387</v>
      </c>
      <c r="BL170" s="2">
        <f t="shared" si="219"/>
        <v>228.43620679917368</v>
      </c>
      <c r="BM170" s="2">
        <f t="shared" si="220"/>
        <v>199.59023427897449</v>
      </c>
      <c r="BN170" s="2">
        <f t="shared" si="221"/>
        <v>275.29738540837309</v>
      </c>
      <c r="BO170" s="2">
        <f t="shared" si="222"/>
        <v>285.26360657885186</v>
      </c>
      <c r="BP170" s="2">
        <f t="shared" si="223"/>
        <v>279.13639663586741</v>
      </c>
      <c r="BQ170" s="2">
        <f t="shared" si="224"/>
        <v>380.82355551922609</v>
      </c>
      <c r="BR170" s="2">
        <f t="shared" si="225"/>
        <v>215.77137219211835</v>
      </c>
      <c r="BS170" s="2">
        <f t="shared" si="226"/>
        <v>466.64997210064467</v>
      </c>
      <c r="BU170" s="2">
        <f t="shared" si="227"/>
        <v>3.5627618855460703</v>
      </c>
      <c r="BV170" s="2">
        <f t="shared" si="228"/>
        <v>5.353303354544515</v>
      </c>
      <c r="BW170" s="2">
        <f t="shared" si="229"/>
        <v>7.6511890852011719</v>
      </c>
      <c r="BX170" s="2">
        <f t="shared" si="230"/>
        <v>10.214247328359402</v>
      </c>
      <c r="BY170" s="2">
        <f t="shared" si="231"/>
        <v>12.516237931525117</v>
      </c>
      <c r="CA170" s="2">
        <f t="shared" si="232"/>
        <v>1.7272267772070968</v>
      </c>
      <c r="CB170" s="2">
        <f t="shared" si="233"/>
        <v>2.5952811884492966</v>
      </c>
      <c r="CC170" s="2">
        <f t="shared" si="234"/>
        <v>3.7092960714124734</v>
      </c>
      <c r="CD170" s="2">
        <f t="shared" si="253"/>
        <v>4.951866574674086</v>
      </c>
      <c r="CE170" s="2">
        <f t="shared" si="235"/>
        <v>6.0678714996166141</v>
      </c>
      <c r="CG170" s="2">
        <f t="shared" si="236"/>
        <v>58.905199369899755</v>
      </c>
      <c r="CH170" s="2">
        <f t="shared" si="237"/>
        <v>88.509255324164187</v>
      </c>
      <c r="CI170" s="2">
        <f t="shared" si="238"/>
        <v>126.50152689378992</v>
      </c>
      <c r="CJ170" s="2">
        <f t="shared" si="239"/>
        <v>168.87804872153478</v>
      </c>
      <c r="CK170" s="2">
        <f t="shared" si="240"/>
        <v>206.93818851848022</v>
      </c>
    </row>
    <row r="171" spans="1:89">
      <c r="A171" s="2">
        <v>1</v>
      </c>
      <c r="B171" s="2">
        <f>$B$167+(C171-$C$167)/0.14</f>
        <v>1369.714436371356</v>
      </c>
      <c r="C171" s="3">
        <v>15.8</v>
      </c>
      <c r="D171" s="2">
        <f>$D$167+$D$6*($C171-$C$167)</f>
        <v>53.765015214994484</v>
      </c>
      <c r="E171" s="2">
        <f>$E$167+$E$6*($C171-$C$167)</f>
        <v>31.25323197353914</v>
      </c>
      <c r="F171" s="2">
        <v>0</v>
      </c>
      <c r="G171" s="2">
        <f t="shared" si="267"/>
        <v>1.38671598676957</v>
      </c>
      <c r="H171" s="3">
        <f t="shared" si="268"/>
        <v>86.404963175303195</v>
      </c>
      <c r="J171" s="2">
        <f t="shared" si="263"/>
        <v>62.224452437891827</v>
      </c>
      <c r="K171" s="2">
        <f t="shared" si="246"/>
        <v>36.170644399362622</v>
      </c>
      <c r="L171" s="2">
        <f t="shared" si="247"/>
        <v>0</v>
      </c>
      <c r="M171" s="2">
        <f t="shared" si="264"/>
        <v>1.6049031627455512</v>
      </c>
      <c r="N171" s="3">
        <f t="shared" si="259"/>
        <v>100</v>
      </c>
      <c r="O171" s="2">
        <v>8.0000000000000002E-3</v>
      </c>
      <c r="P171" s="2">
        <f t="shared" si="182"/>
        <v>8.0719855916221467E-2</v>
      </c>
      <c r="Q171" s="2">
        <f t="shared" si="183"/>
        <v>0.21497542733395522</v>
      </c>
      <c r="R171" s="2">
        <v>0.3</v>
      </c>
      <c r="S171" s="2">
        <f t="shared" si="249"/>
        <v>3.8989557726402335E-2</v>
      </c>
      <c r="T171" s="2">
        <v>0.12</v>
      </c>
      <c r="U171" s="2">
        <f t="shared" si="184"/>
        <v>0.67724438757946581</v>
      </c>
      <c r="V171" s="2">
        <f t="shared" si="185"/>
        <v>1.1538995835211658</v>
      </c>
      <c r="W171" s="2">
        <v>0.06</v>
      </c>
      <c r="X171" s="2">
        <f t="shared" si="207"/>
        <v>0.32059594396912727</v>
      </c>
      <c r="Y171" s="2">
        <v>2.6700000000000002E-2</v>
      </c>
      <c r="Z171" s="2">
        <v>0.21</v>
      </c>
      <c r="AA171" s="2">
        <v>0.442</v>
      </c>
      <c r="AB171" s="2">
        <v>0.5</v>
      </c>
      <c r="AC171" s="2">
        <f t="shared" si="208"/>
        <v>0.10059679785330637</v>
      </c>
      <c r="AD171" s="2">
        <f t="shared" si="186"/>
        <v>0.13318781959786782</v>
      </c>
      <c r="AE171" s="2">
        <f t="shared" si="187"/>
        <v>0.67576008084388939</v>
      </c>
      <c r="AF171" s="2">
        <f t="shared" si="188"/>
        <v>1.373718017293275</v>
      </c>
      <c r="AG171" s="2">
        <f t="shared" si="189"/>
        <v>7.8616127668271716</v>
      </c>
      <c r="AH171" s="2">
        <f t="shared" si="209"/>
        <v>0.45347343923124639</v>
      </c>
      <c r="AI171" s="2">
        <f t="shared" si="190"/>
        <v>7.3529990386978328E-2</v>
      </c>
      <c r="AJ171" s="2">
        <f t="shared" si="191"/>
        <v>0.4283438473234743</v>
      </c>
      <c r="AK171" s="2">
        <f t="shared" si="192"/>
        <v>0.74284395635957068</v>
      </c>
      <c r="AL171" s="2">
        <f t="shared" si="193"/>
        <v>5.1228501019758088</v>
      </c>
      <c r="AM171" s="2">
        <f t="shared" si="210"/>
        <v>0.28290514702717784</v>
      </c>
      <c r="AN171" s="2">
        <f t="shared" si="194"/>
        <v>4.0594248803181701E-2</v>
      </c>
      <c r="AO171" s="2">
        <f t="shared" si="195"/>
        <v>0.27151419082161155</v>
      </c>
      <c r="AP171" s="2">
        <f t="shared" si="196"/>
        <v>0.40169608067543638</v>
      </c>
      <c r="AQ171" s="2">
        <f t="shared" si="197"/>
        <v>3.3381945849649197</v>
      </c>
      <c r="AR171" s="2">
        <f t="shared" si="211"/>
        <v>0.17704277196764998</v>
      </c>
      <c r="AS171" s="2">
        <f t="shared" si="198"/>
        <v>2.2411168928786498E-2</v>
      </c>
      <c r="AT171" s="2">
        <f t="shared" si="199"/>
        <v>0.17210462173825292</v>
      </c>
      <c r="AU171" s="2">
        <f t="shared" si="200"/>
        <v>0.21721889213553883</v>
      </c>
      <c r="AV171" s="2">
        <f t="shared" si="201"/>
        <v>2.1752623764632917</v>
      </c>
      <c r="AW171" s="2">
        <f t="shared" si="212"/>
        <v>0.11110743255255336</v>
      </c>
      <c r="AX171" s="2">
        <f t="shared" si="202"/>
        <v>1.2372700753492921E-2</v>
      </c>
      <c r="AY171" s="2">
        <f t="shared" si="203"/>
        <v>0.10909190688720913</v>
      </c>
      <c r="AZ171" s="2">
        <f t="shared" si="204"/>
        <v>0.11746205494774258</v>
      </c>
      <c r="BA171" s="2">
        <f t="shared" si="205"/>
        <v>1.4174627290357471</v>
      </c>
      <c r="BB171" s="2">
        <f t="shared" si="213"/>
        <v>6.9906995173330183E-2</v>
      </c>
      <c r="BD171" s="2">
        <f t="shared" si="261"/>
        <v>1710.022089316082</v>
      </c>
      <c r="BE171" s="2">
        <f t="shared" si="251"/>
        <v>7652.6540229485499</v>
      </c>
      <c r="BF171" s="2">
        <f t="shared" si="214"/>
        <v>38.940593588805569</v>
      </c>
      <c r="BG171" s="2">
        <f t="shared" si="215"/>
        <v>37.294052651736479</v>
      </c>
      <c r="BH171" s="2">
        <f t="shared" si="252"/>
        <v>1.4417931711431531</v>
      </c>
      <c r="BI171" s="2">
        <f t="shared" si="216"/>
        <v>2.2498740426346719</v>
      </c>
      <c r="BJ171" s="2">
        <f t="shared" si="217"/>
        <v>170.20824050752424</v>
      </c>
      <c r="BK171" s="2">
        <f t="shared" si="218"/>
        <v>133.06902034432463</v>
      </c>
      <c r="BL171" s="2">
        <f t="shared" si="219"/>
        <v>228.63156801983385</v>
      </c>
      <c r="BM171" s="2">
        <f t="shared" si="220"/>
        <v>199.77404018872679</v>
      </c>
      <c r="BN171" s="2">
        <f t="shared" si="221"/>
        <v>274.86588772124531</v>
      </c>
      <c r="BO171" s="2">
        <f t="shared" si="222"/>
        <v>285.19779823165186</v>
      </c>
      <c r="BP171" s="2">
        <f t="shared" si="223"/>
        <v>277.61779594845996</v>
      </c>
      <c r="BQ171" s="2">
        <f t="shared" si="224"/>
        <v>380.17035450928449</v>
      </c>
      <c r="BR171" s="2">
        <f t="shared" si="225"/>
        <v>213.27660520777397</v>
      </c>
      <c r="BS171" s="2">
        <f t="shared" si="226"/>
        <v>465.04634319625939</v>
      </c>
      <c r="BU171" s="2">
        <f t="shared" si="227"/>
        <v>3.56810297842835</v>
      </c>
      <c r="BV171" s="2">
        <f t="shared" si="228"/>
        <v>5.3567265015223535</v>
      </c>
      <c r="BW171" s="2">
        <f t="shared" si="229"/>
        <v>7.647272901524488</v>
      </c>
      <c r="BX171" s="2">
        <f t="shared" si="230"/>
        <v>10.193860078963102</v>
      </c>
      <c r="BY171" s="2">
        <f t="shared" si="231"/>
        <v>12.469718631520353</v>
      </c>
      <c r="CA171" s="2">
        <f t="shared" si="232"/>
        <v>1.7388610532408919</v>
      </c>
      <c r="CB171" s="2">
        <f t="shared" si="233"/>
        <v>2.6105196914645608</v>
      </c>
      <c r="CC171" s="2">
        <f t="shared" si="234"/>
        <v>3.7267828569854227</v>
      </c>
      <c r="CD171" s="2">
        <f t="shared" si="253"/>
        <v>4.9678236252317305</v>
      </c>
      <c r="CE171" s="2">
        <f t="shared" si="235"/>
        <v>6.0769288903129857</v>
      </c>
      <c r="CG171" s="2">
        <f t="shared" si="236"/>
        <v>59.145097824452741</v>
      </c>
      <c r="CH171" s="2">
        <f t="shared" si="237"/>
        <v>88.793433055827975</v>
      </c>
      <c r="CI171" s="2">
        <f t="shared" si="238"/>
        <v>126.76167324357253</v>
      </c>
      <c r="CJ171" s="2">
        <f t="shared" si="239"/>
        <v>168.97406134971595</v>
      </c>
      <c r="CK171" s="2">
        <f t="shared" si="240"/>
        <v>206.69883486085104</v>
      </c>
    </row>
    <row r="172" spans="1:89">
      <c r="A172" s="2">
        <v>1</v>
      </c>
      <c r="B172" s="2">
        <f>$B$167+(C172-$C$167)/0.14</f>
        <v>1370.4287220856415</v>
      </c>
      <c r="C172" s="3">
        <v>15.9</v>
      </c>
      <c r="D172" s="2">
        <f>$D$167+$D$6*($C172-$C$167)</f>
        <v>53.76981521499448</v>
      </c>
      <c r="E172" s="2">
        <f>$E$167+$E$6*($C172-$C$167)</f>
        <v>31.155131973539138</v>
      </c>
      <c r="F172" s="2">
        <v>0</v>
      </c>
      <c r="G172" s="2">
        <f>$G$167+$G$6*($C172-$C$167)</f>
        <v>1.3836159867695701</v>
      </c>
      <c r="H172" s="3">
        <f t="shared" si="268"/>
        <v>86.308563175303192</v>
      </c>
      <c r="J172" s="2">
        <f t="shared" si="263"/>
        <v>62.299513787272119</v>
      </c>
      <c r="K172" s="2">
        <f t="shared" si="246"/>
        <v>36.09738226120075</v>
      </c>
      <c r="L172" s="2">
        <f t="shared" si="247"/>
        <v>0</v>
      </c>
      <c r="M172" s="2">
        <f t="shared" si="264"/>
        <v>1.6031039515271246</v>
      </c>
      <c r="N172" s="3">
        <f t="shared" si="259"/>
        <v>100</v>
      </c>
      <c r="O172" s="2">
        <v>8.0000000000000002E-3</v>
      </c>
      <c r="P172" s="2">
        <f t="shared" si="182"/>
        <v>8.0535199470362598E-2</v>
      </c>
      <c r="Q172" s="2">
        <f t="shared" si="183"/>
        <v>0.21485512385139999</v>
      </c>
      <c r="R172" s="2">
        <v>0.3</v>
      </c>
      <c r="S172" s="2">
        <f t="shared" si="249"/>
        <v>3.8864371765200453E-2</v>
      </c>
      <c r="T172" s="2">
        <v>0.12</v>
      </c>
      <c r="U172" s="2">
        <f t="shared" si="184"/>
        <v>0.67727450191913718</v>
      </c>
      <c r="V172" s="2">
        <f t="shared" si="185"/>
        <v>1.1523669807594388</v>
      </c>
      <c r="W172" s="2">
        <v>0.06</v>
      </c>
      <c r="X172" s="2">
        <f t="shared" si="207"/>
        <v>0.32019964483103713</v>
      </c>
      <c r="Y172" s="2">
        <v>2.6700000000000002E-2</v>
      </c>
      <c r="Z172" s="2">
        <v>0.21</v>
      </c>
      <c r="AA172" s="2">
        <v>0.442</v>
      </c>
      <c r="AB172" s="2">
        <v>0.5</v>
      </c>
      <c r="AC172" s="2">
        <f t="shared" si="208"/>
        <v>0.10045399268735884</v>
      </c>
      <c r="AD172" s="2">
        <f t="shared" si="186"/>
        <v>0.13303611935919871</v>
      </c>
      <c r="AE172" s="2">
        <f t="shared" si="187"/>
        <v>0.67330270884993071</v>
      </c>
      <c r="AF172" s="2">
        <f t="shared" si="188"/>
        <v>1.3689426667960949</v>
      </c>
      <c r="AG172" s="2">
        <f t="shared" si="189"/>
        <v>7.8499038312569862</v>
      </c>
      <c r="AH172" s="2">
        <f t="shared" si="209"/>
        <v>0.45176762662077474</v>
      </c>
      <c r="AI172" s="2">
        <f t="shared" si="190"/>
        <v>7.3446240107675601E-2</v>
      </c>
      <c r="AJ172" s="2">
        <f t="shared" si="191"/>
        <v>0.42678619364721271</v>
      </c>
      <c r="AK172" s="2">
        <f t="shared" si="192"/>
        <v>0.7402616649346403</v>
      </c>
      <c r="AL172" s="2">
        <f t="shared" si="193"/>
        <v>5.1152202270940457</v>
      </c>
      <c r="AM172" s="2">
        <f t="shared" si="210"/>
        <v>0.2818175918308366</v>
      </c>
      <c r="AN172" s="2">
        <f t="shared" si="194"/>
        <v>4.0548012163445196E-2</v>
      </c>
      <c r="AO172" s="2">
        <f t="shared" si="195"/>
        <v>0.2705268413356014</v>
      </c>
      <c r="AP172" s="2">
        <f t="shared" si="196"/>
        <v>0.40029969542429994</v>
      </c>
      <c r="AQ172" s="2">
        <f t="shared" si="197"/>
        <v>3.3332227418488323</v>
      </c>
      <c r="AR172" s="2">
        <f t="shared" si="211"/>
        <v>0.1763493479520738</v>
      </c>
      <c r="AS172" s="2">
        <f t="shared" si="198"/>
        <v>2.2385642723119836E-2</v>
      </c>
      <c r="AT172" s="2">
        <f t="shared" si="199"/>
        <v>0.17147877080464599</v>
      </c>
      <c r="AU172" s="2">
        <f t="shared" si="200"/>
        <v>0.21646379077448938</v>
      </c>
      <c r="AV172" s="2">
        <f t="shared" si="201"/>
        <v>2.1720225823180326</v>
      </c>
      <c r="AW172" s="2">
        <f t="shared" si="212"/>
        <v>0.11066527381402276</v>
      </c>
      <c r="AX172" s="2">
        <f t="shared" si="202"/>
        <v>1.2358608311233915E-2</v>
      </c>
      <c r="AY172" s="2">
        <f t="shared" si="203"/>
        <v>0.10869519893663381</v>
      </c>
      <c r="AZ172" s="2">
        <f t="shared" si="204"/>
        <v>0.11705373062249301</v>
      </c>
      <c r="BA172" s="2">
        <f t="shared" si="205"/>
        <v>1.4153515871797844</v>
      </c>
      <c r="BB172" s="2">
        <f t="shared" si="213"/>
        <v>6.962503157058246E-2</v>
      </c>
      <c r="BD172" s="2">
        <f t="shared" si="261"/>
        <v>1666.4341300599208</v>
      </c>
      <c r="BE172" s="2">
        <f t="shared" si="251"/>
        <v>7615.0048412322694</v>
      </c>
      <c r="BF172" s="2">
        <f t="shared" si="214"/>
        <v>38.890815433460133</v>
      </c>
      <c r="BG172" s="2">
        <f t="shared" si="215"/>
        <v>37.304095184954868</v>
      </c>
      <c r="BH172" s="2">
        <f t="shared" si="252"/>
        <v>1.4286425946575709</v>
      </c>
      <c r="BI172" s="2">
        <f t="shared" si="216"/>
        <v>2.2447090649744386</v>
      </c>
      <c r="BJ172" s="2">
        <f t="shared" si="217"/>
        <v>170.60549496512124</v>
      </c>
      <c r="BK172" s="2">
        <f t="shared" si="218"/>
        <v>133.30509880105922</v>
      </c>
      <c r="BL172" s="2">
        <f t="shared" si="219"/>
        <v>228.82226929793211</v>
      </c>
      <c r="BM172" s="2">
        <f t="shared" si="220"/>
        <v>199.95673345356454</v>
      </c>
      <c r="BN172" s="2">
        <f t="shared" si="221"/>
        <v>274.42579340497878</v>
      </c>
      <c r="BO172" s="2">
        <f t="shared" si="222"/>
        <v>285.13004977362249</v>
      </c>
      <c r="BP172" s="2">
        <f t="shared" si="223"/>
        <v>276.09246773062705</v>
      </c>
      <c r="BQ172" s="2">
        <f t="shared" si="224"/>
        <v>379.51577660501619</v>
      </c>
      <c r="BR172" s="2">
        <f t="shared" si="225"/>
        <v>210.79233548096789</v>
      </c>
      <c r="BS172" s="2">
        <f t="shared" si="226"/>
        <v>463.44726138672922</v>
      </c>
      <c r="BU172" s="2">
        <f t="shared" si="227"/>
        <v>3.5734709055434366</v>
      </c>
      <c r="BV172" s="2">
        <f t="shared" si="228"/>
        <v>5.360181836931651</v>
      </c>
      <c r="BW172" s="2">
        <f t="shared" si="229"/>
        <v>7.6433980869912217</v>
      </c>
      <c r="BX172" s="2">
        <f t="shared" si="230"/>
        <v>10.173568738857359</v>
      </c>
      <c r="BY172" s="2">
        <f t="shared" si="231"/>
        <v>12.423495573044816</v>
      </c>
      <c r="CA172" s="2">
        <f t="shared" si="232"/>
        <v>1.7505582935320578</v>
      </c>
      <c r="CB172" s="2">
        <f t="shared" si="233"/>
        <v>2.6258254278562911</v>
      </c>
      <c r="CC172" s="2">
        <f t="shared" si="234"/>
        <v>3.7443186934006256</v>
      </c>
      <c r="CD172" s="2">
        <f t="shared" si="253"/>
        <v>4.9837890391098227</v>
      </c>
      <c r="CE172" s="2">
        <f t="shared" si="235"/>
        <v>6.0859746126140823</v>
      </c>
      <c r="CG172" s="2">
        <f t="shared" si="236"/>
        <v>59.386359186185771</v>
      </c>
      <c r="CH172" s="2">
        <f t="shared" si="237"/>
        <v>89.0791312663236</v>
      </c>
      <c r="CI172" s="2">
        <f t="shared" si="238"/>
        <v>127.023164927108</v>
      </c>
      <c r="CJ172" s="2">
        <f t="shared" si="239"/>
        <v>169.07125405551739</v>
      </c>
      <c r="CK172" s="2">
        <f t="shared" si="240"/>
        <v>206.46206166232358</v>
      </c>
    </row>
    <row r="173" spans="1:89">
      <c r="A173" s="2">
        <v>1</v>
      </c>
      <c r="B173" s="2">
        <f>$B$167+(C173-$C$167)/0.14</f>
        <v>1371.1430077999273</v>
      </c>
      <c r="C173" s="3">
        <v>16</v>
      </c>
      <c r="D173" s="2">
        <f t="shared" ref="D173:D236" si="270">$D$167+$D$6*($C173-$C$167)</f>
        <v>53.774615214994483</v>
      </c>
      <c r="E173" s="2">
        <f t="shared" si="266"/>
        <v>31.057031973539139</v>
      </c>
      <c r="F173" s="2">
        <v>0</v>
      </c>
      <c r="G173" s="2">
        <f t="shared" si="267"/>
        <v>1.38051598676957</v>
      </c>
      <c r="H173" s="3">
        <f t="shared" si="268"/>
        <v>86.212163175303189</v>
      </c>
      <c r="J173" s="2">
        <f t="shared" si="263"/>
        <v>62.37474299960386</v>
      </c>
      <c r="K173" s="2">
        <f t="shared" si="246"/>
        <v>36.023956283741533</v>
      </c>
      <c r="L173" s="2">
        <f t="shared" si="247"/>
        <v>0</v>
      </c>
      <c r="M173" s="2">
        <f t="shared" si="264"/>
        <v>1.6013007166546078</v>
      </c>
      <c r="N173" s="3">
        <f t="shared" si="259"/>
        <v>100</v>
      </c>
      <c r="O173" s="2">
        <v>8.0000000000000002E-3</v>
      </c>
      <c r="P173" s="2">
        <f t="shared" si="182"/>
        <v>8.0351125328666798E-2</v>
      </c>
      <c r="Q173" s="2">
        <f t="shared" si="183"/>
        <v>0.21473499212515529</v>
      </c>
      <c r="R173" s="2">
        <v>0.3</v>
      </c>
      <c r="S173" s="2">
        <f t="shared" si="249"/>
        <v>3.8739535851825428E-2</v>
      </c>
      <c r="T173" s="2">
        <v>0.12</v>
      </c>
      <c r="U173" s="2">
        <f t="shared" si="184"/>
        <v>0.67730459143261335</v>
      </c>
      <c r="V173" s="2">
        <f t="shared" si="185"/>
        <v>1.1508377424748795</v>
      </c>
      <c r="W173" s="2">
        <v>0.06</v>
      </c>
      <c r="X173" s="2">
        <f t="shared" si="207"/>
        <v>0.31980238195497623</v>
      </c>
      <c r="Y173" s="2">
        <v>2.6700000000000002E-2</v>
      </c>
      <c r="Z173" s="2">
        <v>0.21</v>
      </c>
      <c r="AA173" s="2">
        <v>0.442</v>
      </c>
      <c r="AB173" s="2">
        <v>0.5</v>
      </c>
      <c r="AC173" s="2">
        <f t="shared" si="208"/>
        <v>0.10031086816002449</v>
      </c>
      <c r="AD173" s="2">
        <f t="shared" si="186"/>
        <v>0.13288472347932304</v>
      </c>
      <c r="AE173" s="2">
        <f t="shared" si="187"/>
        <v>0.67085639632817762</v>
      </c>
      <c r="AF173" s="2">
        <f t="shared" si="188"/>
        <v>1.3641880437253309</v>
      </c>
      <c r="AG173" s="2">
        <f t="shared" si="189"/>
        <v>7.8382224848306938</v>
      </c>
      <c r="AH173" s="2">
        <f t="shared" si="209"/>
        <v>0.45006903251848507</v>
      </c>
      <c r="AI173" s="2">
        <f t="shared" si="190"/>
        <v>7.3362657857996186E-2</v>
      </c>
      <c r="AJ173" s="2">
        <f t="shared" si="191"/>
        <v>0.42523555023540494</v>
      </c>
      <c r="AK173" s="2">
        <f t="shared" si="192"/>
        <v>0.73769058195514792</v>
      </c>
      <c r="AL173" s="2">
        <f t="shared" si="193"/>
        <v>5.1076083300818134</v>
      </c>
      <c r="AM173" s="2">
        <f t="shared" si="210"/>
        <v>0.28073460680984441</v>
      </c>
      <c r="AN173" s="2">
        <f t="shared" si="194"/>
        <v>4.0501868289072859E-2</v>
      </c>
      <c r="AO173" s="2">
        <f t="shared" si="195"/>
        <v>0.26954393544389632</v>
      </c>
      <c r="AP173" s="2">
        <f t="shared" si="196"/>
        <v>0.39890937118848763</v>
      </c>
      <c r="AQ173" s="2">
        <f t="shared" si="197"/>
        <v>3.3282626136229934</v>
      </c>
      <c r="AR173" s="2">
        <f t="shared" si="211"/>
        <v>0.17565881880922532</v>
      </c>
      <c r="AS173" s="2">
        <f t="shared" si="198"/>
        <v>2.2360167731117851E-2</v>
      </c>
      <c r="AT173" s="2">
        <f t="shared" si="199"/>
        <v>0.17085573653087818</v>
      </c>
      <c r="AU173" s="2">
        <f t="shared" si="200"/>
        <v>0.21571196693367783</v>
      </c>
      <c r="AV173" s="2">
        <f t="shared" si="201"/>
        <v>2.168790421927894</v>
      </c>
      <c r="AW173" s="2">
        <f t="shared" si="212"/>
        <v>0.11022494956178114</v>
      </c>
      <c r="AX173" s="2">
        <f t="shared" si="202"/>
        <v>1.2344544142883763E-2</v>
      </c>
      <c r="AY173" s="2">
        <f t="shared" si="203"/>
        <v>0.10830027638141743</v>
      </c>
      <c r="AZ173" s="2">
        <f t="shared" si="204"/>
        <v>0.11664717863048062</v>
      </c>
      <c r="BA173" s="2">
        <f t="shared" si="205"/>
        <v>1.413245419695411</v>
      </c>
      <c r="BB173" s="2">
        <f t="shared" si="213"/>
        <v>6.9344230936080498E-2</v>
      </c>
      <c r="BD173" s="2">
        <f t="shared" si="261"/>
        <v>1623.7459549051848</v>
      </c>
      <c r="BE173" s="2">
        <f t="shared" si="251"/>
        <v>7577.5594731927249</v>
      </c>
      <c r="BF173" s="2">
        <f t="shared" si="214"/>
        <v>38.840982740930286</v>
      </c>
      <c r="BG173" s="2">
        <f t="shared" si="215"/>
        <v>37.313700732179718</v>
      </c>
      <c r="BH173" s="2">
        <f t="shared" si="252"/>
        <v>1.4155777542696846</v>
      </c>
      <c r="BI173" s="2">
        <f t="shared" si="216"/>
        <v>2.2395269942825338</v>
      </c>
      <c r="BJ173" s="2">
        <f t="shared" si="217"/>
        <v>171.00138673771249</v>
      </c>
      <c r="BK173" s="2">
        <f t="shared" si="218"/>
        <v>133.54070060066329</v>
      </c>
      <c r="BL173" s="2">
        <f t="shared" si="219"/>
        <v>229.00827868511433</v>
      </c>
      <c r="BM173" s="2">
        <f t="shared" si="220"/>
        <v>200.13830561126173</v>
      </c>
      <c r="BN173" s="2">
        <f t="shared" si="221"/>
        <v>273.97710315513444</v>
      </c>
      <c r="BO173" s="2">
        <f t="shared" si="222"/>
        <v>285.0603438572569</v>
      </c>
      <c r="BP173" s="2">
        <f t="shared" si="223"/>
        <v>274.56054017299408</v>
      </c>
      <c r="BQ173" s="2">
        <f t="shared" si="224"/>
        <v>378.85980637731609</v>
      </c>
      <c r="BR173" s="2">
        <f t="shared" si="225"/>
        <v>208.31877634324923</v>
      </c>
      <c r="BS173" s="2">
        <f t="shared" si="226"/>
        <v>461.85270835520748</v>
      </c>
      <c r="BU173" s="2">
        <f t="shared" si="227"/>
        <v>3.5788650811978138</v>
      </c>
      <c r="BV173" s="2">
        <f t="shared" si="228"/>
        <v>5.363668081270224</v>
      </c>
      <c r="BW173" s="2">
        <f t="shared" si="229"/>
        <v>7.6395623662012682</v>
      </c>
      <c r="BX173" s="2">
        <f t="shared" si="230"/>
        <v>10.153369913549838</v>
      </c>
      <c r="BY173" s="2">
        <f t="shared" si="231"/>
        <v>12.377563717685632</v>
      </c>
      <c r="CA173" s="2">
        <f t="shared" si="232"/>
        <v>1.7623180797602811</v>
      </c>
      <c r="CB173" s="2">
        <f t="shared" si="233"/>
        <v>2.6411974240425926</v>
      </c>
      <c r="CC173" s="2">
        <f t="shared" si="234"/>
        <v>3.7619017688441807</v>
      </c>
      <c r="CD173" s="2">
        <f t="shared" si="253"/>
        <v>4.9997602488982844</v>
      </c>
      <c r="CE173" s="2">
        <f t="shared" si="235"/>
        <v>6.0950060502872008</v>
      </c>
      <c r="CG173" s="2">
        <f t="shared" si="236"/>
        <v>59.628975646013615</v>
      </c>
      <c r="CH173" s="2">
        <f t="shared" si="237"/>
        <v>89.366328748084172</v>
      </c>
      <c r="CI173" s="2">
        <f t="shared" si="238"/>
        <v>127.28596019829637</v>
      </c>
      <c r="CJ173" s="2">
        <f t="shared" si="239"/>
        <v>169.16956453060729</v>
      </c>
      <c r="CK173" s="2">
        <f t="shared" si="240"/>
        <v>206.22779253579347</v>
      </c>
    </row>
    <row r="174" spans="1:89">
      <c r="A174" s="2">
        <v>1</v>
      </c>
      <c r="B174" s="2">
        <f>$B$167+(C174-$C$167)/0.14</f>
        <v>1371.8572935142131</v>
      </c>
      <c r="C174" s="3">
        <v>16.100000000000001</v>
      </c>
      <c r="D174" s="2">
        <f t="shared" si="270"/>
        <v>53.779415214994486</v>
      </c>
      <c r="E174" s="2">
        <f t="shared" si="266"/>
        <v>30.958931973539137</v>
      </c>
      <c r="F174" s="2">
        <v>0</v>
      </c>
      <c r="G174" s="2">
        <f t="shared" si="267"/>
        <v>1.3774159867695699</v>
      </c>
      <c r="H174" s="3">
        <f t="shared" si="268"/>
        <v>86.115763175303186</v>
      </c>
      <c r="J174" s="2">
        <f t="shared" si="263"/>
        <v>62.450140638616183</v>
      </c>
      <c r="K174" s="2">
        <f t="shared" si="246"/>
        <v>35.950365916768341</v>
      </c>
      <c r="L174" s="2">
        <f t="shared" si="247"/>
        <v>0</v>
      </c>
      <c r="M174" s="2">
        <f t="shared" si="264"/>
        <v>1.5994934446154845</v>
      </c>
      <c r="N174" s="3">
        <f t="shared" si="259"/>
        <v>100.00000000000001</v>
      </c>
      <c r="O174" s="2">
        <v>8.0000000000000002E-3</v>
      </c>
      <c r="P174" s="2">
        <f t="shared" si="182"/>
        <v>8.0167631220713742E-2</v>
      </c>
      <c r="Q174" s="2">
        <f t="shared" si="183"/>
        <v>0.21461503180640928</v>
      </c>
      <c r="R174" s="2">
        <v>0.3</v>
      </c>
      <c r="S174" s="2">
        <f t="shared" si="249"/>
        <v>3.861504835558776E-2</v>
      </c>
      <c r="T174" s="2">
        <v>0.12</v>
      </c>
      <c r="U174" s="2">
        <f t="shared" si="184"/>
        <v>0.67733465615055111</v>
      </c>
      <c r="V174" s="2">
        <f t="shared" si="185"/>
        <v>1.149311858944611</v>
      </c>
      <c r="W174" s="2">
        <v>0.06</v>
      </c>
      <c r="X174" s="2">
        <f t="shared" si="207"/>
        <v>0.31940415220031648</v>
      </c>
      <c r="Y174" s="2">
        <v>2.6700000000000002E-2</v>
      </c>
      <c r="Z174" s="2">
        <v>0.21</v>
      </c>
      <c r="AA174" s="2">
        <v>0.442</v>
      </c>
      <c r="AB174" s="2">
        <v>0.5</v>
      </c>
      <c r="AC174" s="2">
        <f t="shared" si="208"/>
        <v>0.10016742319880144</v>
      </c>
      <c r="AD174" s="2">
        <f t="shared" si="186"/>
        <v>0.13273363114104822</v>
      </c>
      <c r="AE174" s="2">
        <f t="shared" si="187"/>
        <v>0.66842108488259466</v>
      </c>
      <c r="AF174" s="2">
        <f t="shared" si="188"/>
        <v>1.3594540420130485</v>
      </c>
      <c r="AG174" s="2">
        <f t="shared" si="189"/>
        <v>7.8265686430599803</v>
      </c>
      <c r="AH174" s="2">
        <f t="shared" si="209"/>
        <v>0.44837761758652767</v>
      </c>
      <c r="AI174" s="2">
        <f t="shared" si="190"/>
        <v>7.3279243186786483E-2</v>
      </c>
      <c r="AJ174" s="2">
        <f t="shared" si="191"/>
        <v>0.42369188007257258</v>
      </c>
      <c r="AK174" s="2">
        <f t="shared" si="192"/>
        <v>0.73513065006439937</v>
      </c>
      <c r="AL174" s="2">
        <f t="shared" si="193"/>
        <v>5.1000143558841247</v>
      </c>
      <c r="AM174" s="2">
        <f t="shared" si="210"/>
        <v>0.27965616697160206</v>
      </c>
      <c r="AN174" s="2">
        <f t="shared" si="194"/>
        <v>4.0455816930992962E-2</v>
      </c>
      <c r="AO174" s="2">
        <f t="shared" si="195"/>
        <v>0.26856544968350582</v>
      </c>
      <c r="AP174" s="2">
        <f t="shared" si="196"/>
        <v>0.39752507695211914</v>
      </c>
      <c r="AQ174" s="2">
        <f t="shared" si="197"/>
        <v>3.323314164412015</v>
      </c>
      <c r="AR174" s="2">
        <f t="shared" si="211"/>
        <v>0.17497116866088894</v>
      </c>
      <c r="AS174" s="2">
        <f t="shared" si="198"/>
        <v>2.23347438152737E-2</v>
      </c>
      <c r="AT174" s="2">
        <f t="shared" si="199"/>
        <v>0.17023550404447044</v>
      </c>
      <c r="AU174" s="2">
        <f t="shared" si="200"/>
        <v>0.21496340384113294</v>
      </c>
      <c r="AV174" s="2">
        <f t="shared" si="201"/>
        <v>2.1655658719154522</v>
      </c>
      <c r="AW174" s="2">
        <f t="shared" si="212"/>
        <v>0.10978644970827296</v>
      </c>
      <c r="AX174" s="2">
        <f t="shared" si="202"/>
        <v>1.2330508172528036E-2</v>
      </c>
      <c r="AY174" s="2">
        <f t="shared" si="203"/>
        <v>0.10790712979434598</v>
      </c>
      <c r="AZ174" s="2">
        <f t="shared" si="204"/>
        <v>0.11624238990218944</v>
      </c>
      <c r="BA174" s="2">
        <f t="shared" si="205"/>
        <v>1.411144211349235</v>
      </c>
      <c r="BB174" s="2">
        <f t="shared" si="213"/>
        <v>6.9064586861151245E-2</v>
      </c>
      <c r="BD174" s="2">
        <f t="shared" si="261"/>
        <v>1581.9444593664568</v>
      </c>
      <c r="BE174" s="2">
        <f t="shared" si="251"/>
        <v>7540.3196283863499</v>
      </c>
      <c r="BF174" s="2">
        <f t="shared" si="214"/>
        <v>38.791095269271665</v>
      </c>
      <c r="BG174" s="2">
        <f t="shared" si="215"/>
        <v>37.322877095764142</v>
      </c>
      <c r="BH174" s="2">
        <f t="shared" si="252"/>
        <v>1.4025983183766504</v>
      </c>
      <c r="BI174" s="2">
        <f t="shared" si="216"/>
        <v>2.2343286795253543</v>
      </c>
      <c r="BJ174" s="2">
        <f t="shared" si="217"/>
        <v>171.39589406637867</v>
      </c>
      <c r="BK174" s="2">
        <f t="shared" si="218"/>
        <v>133.77582602591619</v>
      </c>
      <c r="BL174" s="2">
        <f t="shared" si="219"/>
        <v>229.18956433028848</v>
      </c>
      <c r="BM174" s="2">
        <f t="shared" si="220"/>
        <v>200.31874821200103</v>
      </c>
      <c r="BN174" s="2">
        <f t="shared" si="221"/>
        <v>273.51981847795622</v>
      </c>
      <c r="BO174" s="2">
        <f t="shared" si="222"/>
        <v>284.98866357539788</v>
      </c>
      <c r="BP174" s="2">
        <f t="shared" si="223"/>
        <v>273.02214259080245</v>
      </c>
      <c r="BQ174" s="2">
        <f t="shared" si="224"/>
        <v>378.20242958361104</v>
      </c>
      <c r="BR174" s="2">
        <f t="shared" si="225"/>
        <v>205.85613856665185</v>
      </c>
      <c r="BS174" s="2">
        <f t="shared" si="226"/>
        <v>460.26266754906732</v>
      </c>
      <c r="BU174" s="2">
        <f t="shared" si="227"/>
        <v>3.5842849328756254</v>
      </c>
      <c r="BV174" s="2">
        <f t="shared" si="228"/>
        <v>5.3671839847184684</v>
      </c>
      <c r="BW174" s="2">
        <f t="shared" si="229"/>
        <v>7.6357635249867135</v>
      </c>
      <c r="BX174" s="2">
        <f t="shared" si="230"/>
        <v>10.133260322166699</v>
      </c>
      <c r="BY174" s="2">
        <f t="shared" si="231"/>
        <v>12.331918205772608</v>
      </c>
      <c r="CA174" s="2">
        <f t="shared" si="232"/>
        <v>1.7741399916563565</v>
      </c>
      <c r="CB174" s="2">
        <f t="shared" si="233"/>
        <v>2.6566347062779592</v>
      </c>
      <c r="CC174" s="2">
        <f t="shared" si="234"/>
        <v>3.7795302801558597</v>
      </c>
      <c r="CD174" s="2">
        <f t="shared" si="253"/>
        <v>5.0157347197833229</v>
      </c>
      <c r="CE174" s="2">
        <f t="shared" si="235"/>
        <v>6.1040206547260762</v>
      </c>
      <c r="CG174" s="2">
        <f t="shared" si="236"/>
        <v>59.87293957768766</v>
      </c>
      <c r="CH174" s="2">
        <f t="shared" si="237"/>
        <v>89.655004676642022</v>
      </c>
      <c r="CI174" s="2">
        <f t="shared" si="238"/>
        <v>127.5500181271177</v>
      </c>
      <c r="CJ174" s="2">
        <f t="shared" si="239"/>
        <v>169.26893211788061</v>
      </c>
      <c r="CK174" s="2">
        <f t="shared" si="240"/>
        <v>205.99595384813412</v>
      </c>
    </row>
    <row r="175" spans="1:89">
      <c r="A175" s="2">
        <v>1</v>
      </c>
      <c r="B175" s="2">
        <f>$B$167+(C175-$C$167)/0.14</f>
        <v>1372.5715792284989</v>
      </c>
      <c r="C175" s="3">
        <v>16.2</v>
      </c>
      <c r="D175" s="2">
        <f t="shared" si="270"/>
        <v>53.784215214994482</v>
      </c>
      <c r="E175" s="2">
        <f t="shared" si="266"/>
        <v>30.860831973539142</v>
      </c>
      <c r="F175" s="2">
        <v>0</v>
      </c>
      <c r="G175" s="2">
        <f t="shared" si="267"/>
        <v>1.37431598676957</v>
      </c>
      <c r="H175" s="3">
        <f t="shared" si="268"/>
        <v>86.019363175303198</v>
      </c>
      <c r="J175" s="2">
        <f t="shared" si="263"/>
        <v>62.525707270565256</v>
      </c>
      <c r="K175" s="2">
        <f t="shared" si="246"/>
        <v>35.876610607598082</v>
      </c>
      <c r="L175" s="2">
        <f t="shared" si="247"/>
        <v>0</v>
      </c>
      <c r="M175" s="2">
        <f t="shared" si="264"/>
        <v>1.5976821218366639</v>
      </c>
      <c r="N175" s="3">
        <f t="shared" si="259"/>
        <v>100</v>
      </c>
      <c r="O175" s="2">
        <v>8.0000000000000002E-3</v>
      </c>
      <c r="P175" s="2">
        <f t="shared" si="182"/>
        <v>7.9984714886511155E-2</v>
      </c>
      <c r="Q175" s="2">
        <f t="shared" si="183"/>
        <v>0.21449524254725871</v>
      </c>
      <c r="R175" s="2">
        <v>0.3</v>
      </c>
      <c r="S175" s="2">
        <f t="shared" si="249"/>
        <v>3.8490907652586351E-2</v>
      </c>
      <c r="T175" s="2">
        <v>0.12</v>
      </c>
      <c r="U175" s="2">
        <f t="shared" si="184"/>
        <v>0.67736469610355721</v>
      </c>
      <c r="V175" s="2">
        <f t="shared" si="185"/>
        <v>1.1477893204801375</v>
      </c>
      <c r="W175" s="2">
        <v>0.06</v>
      </c>
      <c r="X175" s="2">
        <f t="shared" si="207"/>
        <v>0.31900495241219362</v>
      </c>
      <c r="Y175" s="2">
        <v>2.6700000000000002E-2</v>
      </c>
      <c r="Z175" s="2">
        <v>0.21</v>
      </c>
      <c r="AA175" s="2">
        <v>0.442</v>
      </c>
      <c r="AB175" s="2">
        <v>0.5</v>
      </c>
      <c r="AC175" s="2">
        <f t="shared" si="208"/>
        <v>0.10002365672638021</v>
      </c>
      <c r="AD175" s="2">
        <f t="shared" si="186"/>
        <v>0.13258284152989319</v>
      </c>
      <c r="AE175" s="2">
        <f t="shared" si="187"/>
        <v>0.66599671646826197</v>
      </c>
      <c r="AF175" s="2">
        <f t="shared" si="188"/>
        <v>1.354740556211413</v>
      </c>
      <c r="AG175" s="2">
        <f t="shared" si="189"/>
        <v>7.8149422217707238</v>
      </c>
      <c r="AH175" s="2">
        <f t="shared" si="209"/>
        <v>0.44669334272178163</v>
      </c>
      <c r="AI175" s="2">
        <f t="shared" si="190"/>
        <v>7.3195995644389875E-2</v>
      </c>
      <c r="AJ175" s="2">
        <f t="shared" si="191"/>
        <v>0.42215514636579909</v>
      </c>
      <c r="AK175" s="2">
        <f t="shared" si="192"/>
        <v>0.73258181224102237</v>
      </c>
      <c r="AL175" s="2">
        <f t="shared" si="193"/>
        <v>5.0924382496507326</v>
      </c>
      <c r="AM175" s="2">
        <f t="shared" si="210"/>
        <v>0.2785822474722221</v>
      </c>
      <c r="AN175" s="2">
        <f t="shared" si="194"/>
        <v>4.0409857840960225E-2</v>
      </c>
      <c r="AO175" s="2">
        <f t="shared" si="195"/>
        <v>0.2675913607325146</v>
      </c>
      <c r="AP175" s="2">
        <f t="shared" si="196"/>
        <v>0.39614678188064073</v>
      </c>
      <c r="AQ175" s="2">
        <f t="shared" si="197"/>
        <v>3.3183773584739149</v>
      </c>
      <c r="AR175" s="2">
        <f t="shared" si="211"/>
        <v>0.17428638172308122</v>
      </c>
      <c r="AS175" s="2">
        <f t="shared" si="198"/>
        <v>2.2309370838536749E-2</v>
      </c>
      <c r="AT175" s="2">
        <f t="shared" si="199"/>
        <v>0.16961805856236703</v>
      </c>
      <c r="AU175" s="2">
        <f t="shared" si="200"/>
        <v>0.21421808482293644</v>
      </c>
      <c r="AV175" s="2">
        <f t="shared" si="201"/>
        <v>2.1623489089902179</v>
      </c>
      <c r="AW175" s="2">
        <f t="shared" si="212"/>
        <v>0.10934976422566331</v>
      </c>
      <c r="AX175" s="2">
        <f t="shared" si="202"/>
        <v>1.2316500324504171E-2</v>
      </c>
      <c r="AY175" s="2">
        <f t="shared" si="203"/>
        <v>0.10751574980488822</v>
      </c>
      <c r="AZ175" s="2">
        <f t="shared" si="204"/>
        <v>0.11583935542112615</v>
      </c>
      <c r="BA175" s="2">
        <f t="shared" si="205"/>
        <v>1.4090479469645112</v>
      </c>
      <c r="BB175" s="2">
        <f t="shared" si="213"/>
        <v>6.8786092974975385E-2</v>
      </c>
      <c r="BD175" s="2">
        <f t="shared" si="261"/>
        <v>1541.0166061358555</v>
      </c>
      <c r="BE175" s="2">
        <f t="shared" si="251"/>
        <v>7503.286893681101</v>
      </c>
      <c r="BF175" s="2">
        <f t="shared" si="214"/>
        <v>38.741152775157033</v>
      </c>
      <c r="BG175" s="2">
        <f t="shared" si="215"/>
        <v>37.331631883908543</v>
      </c>
      <c r="BH175" s="2">
        <f t="shared" si="252"/>
        <v>1.3897039557482704</v>
      </c>
      <c r="BI175" s="2">
        <f t="shared" si="216"/>
        <v>2.2291149466625328</v>
      </c>
      <c r="BJ175" s="2">
        <f t="shared" si="217"/>
        <v>171.78899509201244</v>
      </c>
      <c r="BK175" s="2">
        <f t="shared" si="218"/>
        <v>134.01047521768223</v>
      </c>
      <c r="BL175" s="2">
        <f t="shared" si="219"/>
        <v>229.36609448355111</v>
      </c>
      <c r="BM175" s="2">
        <f t="shared" si="220"/>
        <v>200.49805281861555</v>
      </c>
      <c r="BN175" s="2">
        <f t="shared" si="221"/>
        <v>273.05394169658206</v>
      </c>
      <c r="BO175" s="2">
        <f t="shared" si="222"/>
        <v>284.91499245268921</v>
      </c>
      <c r="BP175" s="2">
        <f t="shared" si="223"/>
        <v>271.47740540680036</v>
      </c>
      <c r="BQ175" s="2">
        <f t="shared" si="224"/>
        <v>377.54363313807517</v>
      </c>
      <c r="BR175" s="2">
        <f t="shared" si="225"/>
        <v>203.40463031508315</v>
      </c>
      <c r="BS175" s="2">
        <f t="shared" si="226"/>
        <v>458.67712410935144</v>
      </c>
      <c r="BU175" s="2">
        <f t="shared" si="227"/>
        <v>3.5897299007559917</v>
      </c>
      <c r="BV175" s="2">
        <f t="shared" si="228"/>
        <v>5.3707283261045546</v>
      </c>
      <c r="BW175" s="2">
        <f t="shared" si="229"/>
        <v>7.6319994084024811</v>
      </c>
      <c r="BX175" s="2">
        <f t="shared" si="230"/>
        <v>10.113236793723232</v>
      </c>
      <c r="BY175" s="2">
        <f t="shared" si="231"/>
        <v>12.28655434982632</v>
      </c>
      <c r="CA175" s="2">
        <f t="shared" si="232"/>
        <v>1.7860236069413693</v>
      </c>
      <c r="CB175" s="2">
        <f t="shared" si="233"/>
        <v>2.6721363005253758</v>
      </c>
      <c r="CC175" s="2">
        <f t="shared" si="234"/>
        <v>3.7972024326116411</v>
      </c>
      <c r="CD175" s="2">
        <f t="shared" si="253"/>
        <v>5.0317099490894295</v>
      </c>
      <c r="CE175" s="2">
        <f t="shared" si="235"/>
        <v>6.1130159436609937</v>
      </c>
      <c r="CG175" s="2">
        <f t="shared" si="236"/>
        <v>60.118243529040477</v>
      </c>
      <c r="CH175" s="2">
        <f t="shared" si="237"/>
        <v>89.945138593594962</v>
      </c>
      <c r="CI175" s="2">
        <f t="shared" si="238"/>
        <v>127.81529856917813</v>
      </c>
      <c r="CJ175" s="2">
        <f t="shared" si="239"/>
        <v>169.36929775799118</v>
      </c>
      <c r="CK175" s="2">
        <f t="shared" si="240"/>
        <v>205.76647462531724</v>
      </c>
    </row>
    <row r="176" spans="1:89">
      <c r="A176" s="2">
        <v>1</v>
      </c>
      <c r="B176" s="2">
        <f t="shared" si="269"/>
        <v>1373.2858649427844</v>
      </c>
      <c r="C176" s="3">
        <v>16.3</v>
      </c>
      <c r="D176" s="2">
        <f t="shared" si="270"/>
        <v>53.789015214994485</v>
      </c>
      <c r="E176" s="2">
        <f t="shared" si="266"/>
        <v>30.76273197353914</v>
      </c>
      <c r="F176" s="2">
        <v>0</v>
      </c>
      <c r="G176" s="2">
        <f t="shared" si="267"/>
        <v>1.3712159867695699</v>
      </c>
      <c r="H176" s="3">
        <f t="shared" si="268"/>
        <v>85.922963175303195</v>
      </c>
      <c r="J176" s="2">
        <f t="shared" si="263"/>
        <v>62.601443464248497</v>
      </c>
      <c r="K176" s="2">
        <f t="shared" si="246"/>
        <v>35.802689801067359</v>
      </c>
      <c r="L176" s="2">
        <f t="shared" si="247"/>
        <v>0</v>
      </c>
      <c r="M176" s="2">
        <f t="shared" si="264"/>
        <v>1.5958667346841431</v>
      </c>
      <c r="N176" s="3">
        <f t="shared" si="259"/>
        <v>100</v>
      </c>
      <c r="O176" s="2">
        <v>8.0000000000000002E-3</v>
      </c>
      <c r="P176" s="2">
        <f t="shared" si="182"/>
        <v>7.9802374076440738E-2</v>
      </c>
      <c r="Q176" s="2">
        <f t="shared" si="183"/>
        <v>0.21437562400070626</v>
      </c>
      <c r="R176" s="2">
        <v>0.3</v>
      </c>
      <c r="S176" s="2">
        <f t="shared" si="249"/>
        <v>3.8367112125667777E-2</v>
      </c>
      <c r="T176" s="2">
        <v>0.12</v>
      </c>
      <c r="U176" s="2">
        <f t="shared" si="184"/>
        <v>0.67739471132218998</v>
      </c>
      <c r="V176" s="2">
        <f t="shared" si="185"/>
        <v>1.1462701174272016</v>
      </c>
      <c r="W176" s="2">
        <v>0.06</v>
      </c>
      <c r="X176" s="2">
        <f t="shared" si="207"/>
        <v>0.31860477942142806</v>
      </c>
      <c r="Y176" s="2">
        <v>2.6700000000000002E-2</v>
      </c>
      <c r="Z176" s="2">
        <v>0.21</v>
      </c>
      <c r="AA176" s="2">
        <v>0.442</v>
      </c>
      <c r="AB176" s="2">
        <v>0.5</v>
      </c>
      <c r="AC176" s="2">
        <f t="shared" si="208"/>
        <v>9.9879567660616522E-2</v>
      </c>
      <c r="AD176" s="2">
        <f t="shared" si="186"/>
        <v>0.13243235383407714</v>
      </c>
      <c r="AE176" s="2">
        <f t="shared" si="187"/>
        <v>0.66358323338901692</v>
      </c>
      <c r="AF176" s="2">
        <f t="shared" si="188"/>
        <v>1.3500474814886285</v>
      </c>
      <c r="AG176" s="2">
        <f t="shared" si="189"/>
        <v>7.8033431371016251</v>
      </c>
      <c r="AH176" s="2">
        <f t="shared" si="209"/>
        <v>0.4450161690542388</v>
      </c>
      <c r="AI176" s="2">
        <f t="shared" si="190"/>
        <v>7.3112914782640495E-2</v>
      </c>
      <c r="AJ176" s="2">
        <f t="shared" si="191"/>
        <v>0.42062531254323454</v>
      </c>
      <c r="AK176" s="2">
        <f t="shared" si="192"/>
        <v>0.73004401179677003</v>
      </c>
      <c r="AL176" s="2">
        <f t="shared" si="193"/>
        <v>5.0848799567352296</v>
      </c>
      <c r="AM176" s="2">
        <f t="shared" si="210"/>
        <v>0.27751282361550222</v>
      </c>
      <c r="AN176" s="2">
        <f t="shared" si="194"/>
        <v>4.0363990771552394E-2</v>
      </c>
      <c r="AO176" s="2">
        <f t="shared" si="195"/>
        <v>0.26662164540913452</v>
      </c>
      <c r="AP176" s="2">
        <f t="shared" si="196"/>
        <v>0.39477445531963812</v>
      </c>
      <c r="AQ176" s="2">
        <f t="shared" si="197"/>
        <v>3.3134521601995446</v>
      </c>
      <c r="AR176" s="2">
        <f t="shared" si="211"/>
        <v>0.17360444230539968</v>
      </c>
      <c r="AS176" s="2">
        <f t="shared" si="198"/>
        <v>2.2284048664310763E-2</v>
      </c>
      <c r="AT176" s="2">
        <f t="shared" si="199"/>
        <v>0.16900338539033469</v>
      </c>
      <c r="AU176" s="2">
        <f t="shared" si="200"/>
        <v>0.21347599330258121</v>
      </c>
      <c r="AV176" s="2">
        <f t="shared" si="201"/>
        <v>2.1591395099482589</v>
      </c>
      <c r="AW176" s="2">
        <f t="shared" si="212"/>
        <v>0.10891488314542454</v>
      </c>
      <c r="AX176" s="2">
        <f t="shared" si="202"/>
        <v>1.2302520523400471E-2</v>
      </c>
      <c r="AY176" s="2">
        <f t="shared" si="203"/>
        <v>0.10712612709881472</v>
      </c>
      <c r="AZ176" s="2">
        <f t="shared" si="204"/>
        <v>0.11543806622347276</v>
      </c>
      <c r="BA176" s="2">
        <f t="shared" si="205"/>
        <v>1.4069566114208989</v>
      </c>
      <c r="BB176" s="2">
        <f t="shared" si="213"/>
        <v>6.8508742944325268E-2</v>
      </c>
      <c r="BD176" s="2">
        <f t="shared" si="261"/>
        <v>1500.9494273754742</v>
      </c>
      <c r="BE176" s="2">
        <f t="shared" si="251"/>
        <v>7466.4627374460961</v>
      </c>
      <c r="BF176" s="2">
        <f t="shared" si="214"/>
        <v>38.691155013864766</v>
      </c>
      <c r="BG176" s="2">
        <f t="shared" si="215"/>
        <v>37.339972516607659</v>
      </c>
      <c r="BH176" s="2">
        <f t="shared" si="252"/>
        <v>1.376894335527741</v>
      </c>
      <c r="BI176" s="2">
        <f t="shared" si="216"/>
        <v>2.2238865993549575</v>
      </c>
      <c r="BJ176" s="2">
        <f t="shared" si="217"/>
        <v>172.1806678558421</v>
      </c>
      <c r="BK176" s="2">
        <f t="shared" si="218"/>
        <v>134.24464817865254</v>
      </c>
      <c r="BL176" s="2">
        <f t="shared" si="219"/>
        <v>229.53783750014767</v>
      </c>
      <c r="BM176" s="2">
        <f t="shared" si="220"/>
        <v>200.67621100684579</v>
      </c>
      <c r="BN176" s="2">
        <f t="shared" si="221"/>
        <v>272.57947595718224</v>
      </c>
      <c r="BO176" s="2">
        <f t="shared" si="222"/>
        <v>284.8393144373793</v>
      </c>
      <c r="BP176" s="2">
        <f t="shared" si="223"/>
        <v>269.92646013375492</v>
      </c>
      <c r="BQ176" s="2">
        <f t="shared" si="224"/>
        <v>376.88340508283392</v>
      </c>
      <c r="BR176" s="2">
        <f t="shared" si="225"/>
        <v>200.96445709639849</v>
      </c>
      <c r="BS176" s="2">
        <f t="shared" si="226"/>
        <v>457.09606480252347</v>
      </c>
      <c r="BU176" s="2">
        <f t="shared" si="227"/>
        <v>3.5951994372503808</v>
      </c>
      <c r="BV176" s="2">
        <f t="shared" si="228"/>
        <v>5.374299911913198</v>
      </c>
      <c r="BW176" s="2">
        <f t="shared" si="229"/>
        <v>7.6282679188018045</v>
      </c>
      <c r="BX176" s="2">
        <f t="shared" si="230"/>
        <v>10.093296263547272</v>
      </c>
      <c r="BY176" s="2">
        <f t="shared" si="231"/>
        <v>12.241467628269445</v>
      </c>
      <c r="CA176" s="2">
        <f t="shared" si="232"/>
        <v>1.7979685012741511</v>
      </c>
      <c r="CB176" s="2">
        <f t="shared" si="233"/>
        <v>2.6877012323440206</v>
      </c>
      <c r="CC176" s="2">
        <f t="shared" si="234"/>
        <v>3.8149164397331283</v>
      </c>
      <c r="CD176" s="2">
        <f t="shared" si="253"/>
        <v>5.0476834658622689</v>
      </c>
      <c r="CE176" s="2">
        <f t="shared" si="235"/>
        <v>6.1219894999284925</v>
      </c>
      <c r="CG176" s="2">
        <f t="shared" si="236"/>
        <v>60.36488021358214</v>
      </c>
      <c r="CH176" s="2">
        <f t="shared" si="237"/>
        <v>90.236710390292515</v>
      </c>
      <c r="CI176" s="2">
        <f t="shared" si="238"/>
        <v>128.08176213661142</v>
      </c>
      <c r="CJ176" s="2">
        <f t="shared" si="239"/>
        <v>169.47060393823574</v>
      </c>
      <c r="CK176" s="2">
        <f t="shared" si="240"/>
        <v>205.53928646141625</v>
      </c>
    </row>
    <row r="177" spans="1:89">
      <c r="A177" s="2">
        <v>1</v>
      </c>
      <c r="B177" s="2">
        <f t="shared" si="269"/>
        <v>1374.0001506570702</v>
      </c>
      <c r="C177" s="3">
        <v>16.399999999999999</v>
      </c>
      <c r="D177" s="2">
        <f t="shared" si="270"/>
        <v>53.793815214994481</v>
      </c>
      <c r="E177" s="2">
        <f t="shared" si="266"/>
        <v>30.664631973539141</v>
      </c>
      <c r="F177" s="2">
        <v>0</v>
      </c>
      <c r="G177" s="2">
        <f t="shared" si="267"/>
        <v>1.36811598676957</v>
      </c>
      <c r="H177" s="3">
        <f t="shared" si="268"/>
        <v>85.826563175303193</v>
      </c>
      <c r="J177" s="2">
        <f t="shared" si="263"/>
        <v>62.677349791018763</v>
      </c>
      <c r="K177" s="2">
        <f t="shared" si="246"/>
        <v>35.728602939518574</v>
      </c>
      <c r="L177" s="2">
        <f t="shared" si="247"/>
        <v>0</v>
      </c>
      <c r="M177" s="2">
        <f t="shared" si="264"/>
        <v>1.5940472694626655</v>
      </c>
      <c r="N177" s="3">
        <f t="shared" si="259"/>
        <v>100</v>
      </c>
      <c r="O177" s="2">
        <v>8.0000000000000002E-3</v>
      </c>
      <c r="P177" s="2">
        <f t="shared" si="182"/>
        <v>7.9620606551202788E-2</v>
      </c>
      <c r="Q177" s="2">
        <f t="shared" si="183"/>
        <v>0.21425617582065717</v>
      </c>
      <c r="R177" s="2">
        <v>0.3</v>
      </c>
      <c r="S177" s="2">
        <f t="shared" si="249"/>
        <v>3.8243660164385053E-2</v>
      </c>
      <c r="T177" s="2">
        <v>0.12</v>
      </c>
      <c r="U177" s="2">
        <f t="shared" si="184"/>
        <v>0.67742470183695447</v>
      </c>
      <c r="V177" s="2">
        <f t="shared" si="185"/>
        <v>1.1447542401656439</v>
      </c>
      <c r="W177" s="2">
        <v>0.06</v>
      </c>
      <c r="X177" s="2">
        <f t="shared" si="207"/>
        <v>0.31820363004444313</v>
      </c>
      <c r="Y177" s="2">
        <v>2.6700000000000002E-2</v>
      </c>
      <c r="Z177" s="2">
        <v>0.21</v>
      </c>
      <c r="AA177" s="2">
        <v>0.442</v>
      </c>
      <c r="AB177" s="2">
        <v>0.5</v>
      </c>
      <c r="AC177" s="2">
        <f t="shared" si="208"/>
        <v>9.9735154914504354E-2</v>
      </c>
      <c r="AD177" s="2">
        <f t="shared" si="186"/>
        <v>0.13228216724450978</v>
      </c>
      <c r="AE177" s="2">
        <f t="shared" si="187"/>
        <v>0.66118057829511856</v>
      </c>
      <c r="AF177" s="2">
        <f t="shared" si="188"/>
        <v>1.3453747136249132</v>
      </c>
      <c r="AG177" s="2">
        <f t="shared" si="189"/>
        <v>7.791771305502845</v>
      </c>
      <c r="AH177" s="2">
        <f t="shared" si="209"/>
        <v>0.44334605794540105</v>
      </c>
      <c r="AI177" s="2">
        <f t="shared" si="190"/>
        <v>7.3030000154857833E-2</v>
      </c>
      <c r="AJ177" s="2">
        <f t="shared" si="191"/>
        <v>0.41910234225261522</v>
      </c>
      <c r="AK177" s="2">
        <f t="shared" si="192"/>
        <v>0.72751719237434476</v>
      </c>
      <c r="AL177" s="2">
        <f t="shared" si="193"/>
        <v>5.077339422694175</v>
      </c>
      <c r="AM177" s="2">
        <f t="shared" si="210"/>
        <v>0.27644787085190881</v>
      </c>
      <c r="AN177" s="2">
        <f t="shared" si="194"/>
        <v>4.0318215476167221E-2</v>
      </c>
      <c r="AO177" s="2">
        <f t="shared" si="195"/>
        <v>0.26565628067076669</v>
      </c>
      <c r="AP177" s="2">
        <f t="shared" si="196"/>
        <v>0.39340806679365881</v>
      </c>
      <c r="AQ177" s="2">
        <f t="shared" si="197"/>
        <v>3.3085385341120115</v>
      </c>
      <c r="AR177" s="2">
        <f t="shared" si="211"/>
        <v>0.17292533481037786</v>
      </c>
      <c r="AS177" s="2">
        <f t="shared" si="198"/>
        <v>2.2258777156452199E-2</v>
      </c>
      <c r="AT177" s="2">
        <f t="shared" si="199"/>
        <v>0.16839146992236789</v>
      </c>
      <c r="AU177" s="2">
        <f t="shared" si="200"/>
        <v>0.21273711280033464</v>
      </c>
      <c r="AV177" s="2">
        <f t="shared" si="201"/>
        <v>2.1559376516718243</v>
      </c>
      <c r="AW177" s="2">
        <f t="shared" si="212"/>
        <v>0.10848179655792682</v>
      </c>
      <c r="AX177" s="2">
        <f t="shared" si="202"/>
        <v>1.2288568694055146E-2</v>
      </c>
      <c r="AY177" s="2">
        <f t="shared" si="203"/>
        <v>0.10673825241782092</v>
      </c>
      <c r="AZ177" s="2">
        <f t="shared" si="204"/>
        <v>0.11503851339774275</v>
      </c>
      <c r="BA177" s="2">
        <f t="shared" si="205"/>
        <v>1.4048701896542155</v>
      </c>
      <c r="BB177" s="2">
        <f t="shared" si="213"/>
        <v>6.8232530473304881E-2</v>
      </c>
      <c r="BD177" s="2">
        <f t="shared" si="261"/>
        <v>1461.7300269586462</v>
      </c>
      <c r="BE177" s="2">
        <f t="shared" si="251"/>
        <v>7429.8485136016616</v>
      </c>
      <c r="BF177" s="2">
        <f t="shared" si="214"/>
        <v>38.641101739267384</v>
      </c>
      <c r="BG177" s="2">
        <f t="shared" si="215"/>
        <v>37.347906231379973</v>
      </c>
      <c r="BH177" s="2">
        <f t="shared" si="252"/>
        <v>1.364169127232391</v>
      </c>
      <c r="BI177" s="2">
        <f t="shared" si="216"/>
        <v>2.2186444196468931</v>
      </c>
      <c r="BJ177" s="2">
        <f t="shared" si="217"/>
        <v>172.57089029996885</v>
      </c>
      <c r="BK177" s="2">
        <f t="shared" si="218"/>
        <v>134.47834477695324</v>
      </c>
      <c r="BL177" s="2">
        <f t="shared" si="219"/>
        <v>229.70476184446358</v>
      </c>
      <c r="BM177" s="2">
        <f t="shared" si="220"/>
        <v>200.85321436561176</v>
      </c>
      <c r="BN177" s="2">
        <f t="shared" si="221"/>
        <v>272.09642523502271</v>
      </c>
      <c r="BO177" s="2">
        <f t="shared" si="222"/>
        <v>284.76161389346248</v>
      </c>
      <c r="BP177" s="2">
        <f t="shared" si="223"/>
        <v>268.36943935658741</v>
      </c>
      <c r="BQ177" s="2">
        <f t="shared" si="224"/>
        <v>376.22173456011296</v>
      </c>
      <c r="BR177" s="2">
        <f t="shared" si="225"/>
        <v>198.53582171519304</v>
      </c>
      <c r="BS177" s="2">
        <f t="shared" si="226"/>
        <v>455.51947795442999</v>
      </c>
      <c r="BU177" s="2">
        <f t="shared" si="227"/>
        <v>3.6006930065590552</v>
      </c>
      <c r="BV177" s="2">
        <f t="shared" si="228"/>
        <v>5.3778975753359228</v>
      </c>
      <c r="BW177" s="2">
        <f t="shared" si="229"/>
        <v>7.6245670139924409</v>
      </c>
      <c r="BX177" s="2">
        <f t="shared" si="230"/>
        <v>10.073435769848025</v>
      </c>
      <c r="BY177" s="2">
        <f t="shared" si="231"/>
        <v>12.196653679388842</v>
      </c>
      <c r="CA177" s="2">
        <f t="shared" si="232"/>
        <v>1.8099742482066312</v>
      </c>
      <c r="CB177" s="2">
        <f t="shared" si="233"/>
        <v>2.7033285267918203</v>
      </c>
      <c r="CC177" s="2">
        <f t="shared" si="234"/>
        <v>3.8326705231224514</v>
      </c>
      <c r="CD177" s="2">
        <f t="shared" si="253"/>
        <v>5.0636528304900432</v>
      </c>
      <c r="CE177" s="2">
        <f t="shared" si="235"/>
        <v>6.1309389702969099</v>
      </c>
      <c r="CG177" s="2">
        <f t="shared" si="236"/>
        <v>60.612842502430404</v>
      </c>
      <c r="CH177" s="2">
        <f t="shared" si="237"/>
        <v>90.529700292207451</v>
      </c>
      <c r="CI177" s="2">
        <f t="shared" si="238"/>
        <v>128.34937017026979</v>
      </c>
      <c r="CJ177" s="2">
        <f t="shared" si="239"/>
        <v>169.57279464367269</v>
      </c>
      <c r="CK177" s="2">
        <f t="shared" si="240"/>
        <v>205.3143234312995</v>
      </c>
    </row>
    <row r="178" spans="1:89">
      <c r="A178" s="2">
        <v>1</v>
      </c>
      <c r="B178" s="2">
        <f t="shared" si="269"/>
        <v>1374.714436371356</v>
      </c>
      <c r="C178" s="3">
        <v>16.5</v>
      </c>
      <c r="D178" s="2">
        <f t="shared" si="270"/>
        <v>53.798615214994484</v>
      </c>
      <c r="E178" s="2">
        <f t="shared" si="266"/>
        <v>30.566531973539139</v>
      </c>
      <c r="F178" s="2">
        <v>0</v>
      </c>
      <c r="G178" s="2">
        <f t="shared" si="267"/>
        <v>1.3650159867695701</v>
      </c>
      <c r="H178" s="3">
        <f t="shared" si="268"/>
        <v>85.73016317530319</v>
      </c>
      <c r="J178" s="2">
        <f t="shared" si="263"/>
        <v>62.753426824798794</v>
      </c>
      <c r="K178" s="2">
        <f t="shared" si="246"/>
        <v>35.654349462785845</v>
      </c>
      <c r="L178" s="2">
        <f t="shared" si="247"/>
        <v>0</v>
      </c>
      <c r="M178" s="2">
        <f t="shared" si="264"/>
        <v>1.5922237124153737</v>
      </c>
      <c r="N178" s="3">
        <f t="shared" si="259"/>
        <v>100.00000000000001</v>
      </c>
      <c r="O178" s="2">
        <v>8.0000000000000002E-3</v>
      </c>
      <c r="P178" s="2">
        <f t="shared" si="182"/>
        <v>7.9439410081763182E-2</v>
      </c>
      <c r="Q178" s="2">
        <f t="shared" si="183"/>
        <v>0.21413689766191724</v>
      </c>
      <c r="R178" s="2">
        <v>0.3</v>
      </c>
      <c r="S178" s="2">
        <f t="shared" si="249"/>
        <v>3.8120550164957398E-2</v>
      </c>
      <c r="T178" s="2">
        <v>0.12</v>
      </c>
      <c r="U178" s="2">
        <f t="shared" si="184"/>
        <v>0.67745466767830909</v>
      </c>
      <c r="V178" s="2">
        <f t="shared" si="185"/>
        <v>1.1432416791092581</v>
      </c>
      <c r="W178" s="2">
        <v>0.06</v>
      </c>
      <c r="X178" s="2">
        <f t="shared" si="207"/>
        <v>0.31780150108318655</v>
      </c>
      <c r="Y178" s="2">
        <v>2.6700000000000002E-2</v>
      </c>
      <c r="Z178" s="2">
        <v>0.21</v>
      </c>
      <c r="AA178" s="2">
        <v>0.442</v>
      </c>
      <c r="AB178" s="2">
        <v>0.5</v>
      </c>
      <c r="AC178" s="2">
        <f t="shared" si="208"/>
        <v>9.9590417396148434E-2</v>
      </c>
      <c r="AD178" s="2">
        <f t="shared" si="186"/>
        <v>0.13213228095477997</v>
      </c>
      <c r="AE178" s="2">
        <f t="shared" si="187"/>
        <v>0.65878869418092045</v>
      </c>
      <c r="AF178" s="2">
        <f t="shared" si="188"/>
        <v>1.3407221490084988</v>
      </c>
      <c r="AG178" s="2">
        <f t="shared" si="189"/>
        <v>7.7802266437346805</v>
      </c>
      <c r="AH178" s="2">
        <f t="shared" si="209"/>
        <v>0.44168297098668657</v>
      </c>
      <c r="AI178" s="2">
        <f t="shared" si="190"/>
        <v>7.2947251315840497E-2</v>
      </c>
      <c r="AJ178" s="2">
        <f t="shared" si="191"/>
        <v>0.41758619935978841</v>
      </c>
      <c r="AK178" s="2">
        <f t="shared" si="192"/>
        <v>0.72500129794523505</v>
      </c>
      <c r="AL178" s="2">
        <f t="shared" si="193"/>
        <v>5.0698165932862107</v>
      </c>
      <c r="AM178" s="2">
        <f t="shared" si="210"/>
        <v>0.27538736477756492</v>
      </c>
      <c r="AN178" s="2">
        <f t="shared" si="194"/>
        <v>4.0272531709019073E-2</v>
      </c>
      <c r="AO178" s="2">
        <f t="shared" si="195"/>
        <v>0.2646952436130664</v>
      </c>
      <c r="AP178" s="2">
        <f t="shared" si="196"/>
        <v>0.39204758600504297</v>
      </c>
      <c r="AQ178" s="2">
        <f t="shared" si="197"/>
        <v>3.3036364448661053</v>
      </c>
      <c r="AR178" s="2">
        <f t="shared" si="211"/>
        <v>0.17224904373284258</v>
      </c>
      <c r="AS178" s="2">
        <f t="shared" si="198"/>
        <v>2.2233556179268362E-2</v>
      </c>
      <c r="AT178" s="2">
        <f t="shared" si="199"/>
        <v>0.1677822976400962</v>
      </c>
      <c r="AU178" s="2">
        <f t="shared" si="200"/>
        <v>0.21200142693260626</v>
      </c>
      <c r="AV178" s="2">
        <f t="shared" si="201"/>
        <v>2.1527433111289715</v>
      </c>
      <c r="AW178" s="2">
        <f t="shared" si="212"/>
        <v>0.10805049461203044</v>
      </c>
      <c r="AX178" s="2">
        <f t="shared" si="202"/>
        <v>1.2274644761555334E-2</v>
      </c>
      <c r="AY178" s="2">
        <f t="shared" si="203"/>
        <v>0.10635211655915165</v>
      </c>
      <c r="AZ178" s="2">
        <f t="shared" si="204"/>
        <v>0.11464068808443867</v>
      </c>
      <c r="BA178" s="2">
        <f t="shared" si="205"/>
        <v>1.4027886666561931</v>
      </c>
      <c r="BB178" s="2">
        <f t="shared" si="213"/>
        <v>6.795744930309125E-2</v>
      </c>
      <c r="BD178" s="2">
        <f t="shared" si="261"/>
        <v>1423.3455826597983</v>
      </c>
      <c r="BE178" s="2">
        <f t="shared" si="251"/>
        <v>7393.4454655353475</v>
      </c>
      <c r="BF178" s="2">
        <f t="shared" si="214"/>
        <v>38.590992703819751</v>
      </c>
      <c r="BG178" s="2">
        <f t="shared" si="215"/>
        <v>37.355440088788697</v>
      </c>
      <c r="BH178" s="2">
        <f t="shared" si="252"/>
        <v>1.3515280007544359</v>
      </c>
      <c r="BI178" s="2">
        <f t="shared" si="216"/>
        <v>2.2133891686233023</v>
      </c>
      <c r="BJ178" s="2">
        <f t="shared" si="217"/>
        <v>172.95964026792166</v>
      </c>
      <c r="BK178" s="2">
        <f t="shared" si="218"/>
        <v>134.71156474962578</v>
      </c>
      <c r="BL178" s="2">
        <f t="shared" si="219"/>
        <v>229.86683609405225</v>
      </c>
      <c r="BM178" s="2">
        <f t="shared" si="220"/>
        <v>201.02905449729928</v>
      </c>
      <c r="BN178" s="2">
        <f t="shared" si="221"/>
        <v>271.60479434045811</v>
      </c>
      <c r="BO178" s="2">
        <f t="shared" si="222"/>
        <v>284.68187559314123</v>
      </c>
      <c r="BP178" s="2">
        <f t="shared" si="223"/>
        <v>266.80647671413612</v>
      </c>
      <c r="BQ178" s="2">
        <f t="shared" si="224"/>
        <v>375.5586117852888</v>
      </c>
      <c r="BR178" s="2">
        <f t="shared" si="225"/>
        <v>196.11892422632374</v>
      </c>
      <c r="BS178" s="2">
        <f t="shared" si="226"/>
        <v>453.94735338638088</v>
      </c>
      <c r="BU178" s="2">
        <f t="shared" si="227"/>
        <v>3.606210084245697</v>
      </c>
      <c r="BV178" s="2">
        <f t="shared" si="228"/>
        <v>5.3815201753608344</v>
      </c>
      <c r="BW178" s="2">
        <f t="shared" si="229"/>
        <v>7.6208947054697234</v>
      </c>
      <c r="BX178" s="2">
        <f t="shared" si="230"/>
        <v>10.053652450423234</v>
      </c>
      <c r="BY178" s="2">
        <f t="shared" si="231"/>
        <v>12.152108295536367</v>
      </c>
      <c r="CA178" s="2">
        <f t="shared" si="232"/>
        <v>1.8220404191467385</v>
      </c>
      <c r="CB178" s="2">
        <f t="shared" si="233"/>
        <v>2.7190172083421609</v>
      </c>
      <c r="CC178" s="2">
        <f t="shared" si="234"/>
        <v>3.8504629123213241</v>
      </c>
      <c r="CD178" s="2">
        <f t="shared" si="253"/>
        <v>5.0796156343610122</v>
      </c>
      <c r="CE178" s="2">
        <f t="shared" si="235"/>
        <v>6.1398620643441948</v>
      </c>
      <c r="CG178" s="2">
        <f t="shared" si="236"/>
        <v>60.862123416558745</v>
      </c>
      <c r="CH178" s="2">
        <f t="shared" si="237"/>
        <v>90.824088843958975</v>
      </c>
      <c r="CI178" s="2">
        <f t="shared" si="238"/>
        <v>128.61808471314129</v>
      </c>
      <c r="CJ178" s="2">
        <f t="shared" si="239"/>
        <v>169.67581531036456</v>
      </c>
      <c r="CK178" s="2">
        <f t="shared" si="240"/>
        <v>205.09152200682806</v>
      </c>
    </row>
    <row r="179" spans="1:89">
      <c r="A179" s="2">
        <v>1</v>
      </c>
      <c r="B179" s="2">
        <f t="shared" si="269"/>
        <v>1375.4287220856418</v>
      </c>
      <c r="C179" s="3">
        <v>16.600000000000001</v>
      </c>
      <c r="D179" s="2">
        <f t="shared" si="270"/>
        <v>53.803415214994487</v>
      </c>
      <c r="E179" s="2">
        <f t="shared" si="266"/>
        <v>30.46843197353914</v>
      </c>
      <c r="F179" s="2">
        <v>0</v>
      </c>
      <c r="G179" s="2">
        <f t="shared" si="267"/>
        <v>1.36191598676957</v>
      </c>
      <c r="H179" s="3">
        <f t="shared" si="268"/>
        <v>85.633763175303201</v>
      </c>
      <c r="J179" s="2">
        <f t="shared" si="263"/>
        <v>62.829675142095589</v>
      </c>
      <c r="K179" s="2">
        <f t="shared" si="246"/>
        <v>35.579928808180938</v>
      </c>
      <c r="L179" s="2">
        <f t="shared" si="247"/>
        <v>0</v>
      </c>
      <c r="M179" s="2">
        <f t="shared" si="264"/>
        <v>1.5903960497234657</v>
      </c>
      <c r="N179" s="3">
        <f t="shared" si="259"/>
        <v>100</v>
      </c>
      <c r="O179" s="2">
        <v>8.0000000000000002E-3</v>
      </c>
      <c r="P179" s="2">
        <f t="shared" si="182"/>
        <v>7.9258782449298626E-2</v>
      </c>
      <c r="Q179" s="2">
        <f t="shared" si="183"/>
        <v>0.21401778918018902</v>
      </c>
      <c r="R179" s="2">
        <v>0.3</v>
      </c>
      <c r="S179" s="2">
        <f t="shared" si="249"/>
        <v>3.7997780530229501E-2</v>
      </c>
      <c r="T179" s="2">
        <v>0.12</v>
      </c>
      <c r="U179" s="2">
        <f t="shared" si="184"/>
        <v>0.67748460887665951</v>
      </c>
      <c r="V179" s="2">
        <f t="shared" si="185"/>
        <v>1.1417324247056531</v>
      </c>
      <c r="W179" s="2">
        <v>0.06</v>
      </c>
      <c r="X179" s="2">
        <f t="shared" si="207"/>
        <v>0.31739838932504733</v>
      </c>
      <c r="Y179" s="2">
        <v>2.6700000000000002E-2</v>
      </c>
      <c r="Z179" s="2">
        <v>0.21</v>
      </c>
      <c r="AA179" s="2">
        <v>0.442</v>
      </c>
      <c r="AB179" s="2">
        <v>0.5</v>
      </c>
      <c r="AC179" s="2">
        <f t="shared" si="208"/>
        <v>9.944535400873683E-2</v>
      </c>
      <c r="AD179" s="2">
        <f t="shared" si="186"/>
        <v>0.13198269416114572</v>
      </c>
      <c r="AE179" s="2">
        <f t="shared" si="187"/>
        <v>0.65640752438256955</v>
      </c>
      <c r="AF179" s="2">
        <f t="shared" si="188"/>
        <v>1.3360896846316601</v>
      </c>
      <c r="AG179" s="2">
        <f t="shared" si="189"/>
        <v>7.7687090688661806</v>
      </c>
      <c r="AH179" s="2">
        <f t="shared" si="209"/>
        <v>0.44002686999785096</v>
      </c>
      <c r="AI179" s="2">
        <f t="shared" si="190"/>
        <v>7.2864667821860685E-2</v>
      </c>
      <c r="AJ179" s="2">
        <f t="shared" si="191"/>
        <v>0.41607684794725402</v>
      </c>
      <c r="AK179" s="2">
        <f t="shared" si="192"/>
        <v>0.72249627280756801</v>
      </c>
      <c r="AL179" s="2">
        <f t="shared" si="193"/>
        <v>5.0623114144711732</v>
      </c>
      <c r="AM179" s="2">
        <f t="shared" si="210"/>
        <v>0.27433128113324801</v>
      </c>
      <c r="AN179" s="2">
        <f t="shared" si="194"/>
        <v>4.0226939225135837E-2</v>
      </c>
      <c r="AO179" s="2">
        <f t="shared" si="195"/>
        <v>0.26373851146901794</v>
      </c>
      <c r="AP179" s="2">
        <f t="shared" si="196"/>
        <v>0.39069298283276227</v>
      </c>
      <c r="AQ179" s="2">
        <f t="shared" si="197"/>
        <v>3.2987458572477237</v>
      </c>
      <c r="AR179" s="2">
        <f t="shared" si="211"/>
        <v>0.17157555365927807</v>
      </c>
      <c r="AS179" s="2">
        <f t="shared" si="198"/>
        <v>2.2208385597515645E-2</v>
      </c>
      <c r="AT179" s="2">
        <f t="shared" si="199"/>
        <v>0.16717585411219796</v>
      </c>
      <c r="AU179" s="2">
        <f t="shared" si="200"/>
        <v>0.21126891941131967</v>
      </c>
      <c r="AV179" s="2">
        <f t="shared" si="201"/>
        <v>2.1495564653731916</v>
      </c>
      <c r="AW179" s="2">
        <f t="shared" si="212"/>
        <v>0.10762096751468209</v>
      </c>
      <c r="AX179" s="2">
        <f t="shared" si="202"/>
        <v>1.2260748651236095E-2</v>
      </c>
      <c r="AY179" s="2">
        <f t="shared" si="203"/>
        <v>0.10596771037522919</v>
      </c>
      <c r="AZ179" s="2">
        <f t="shared" si="204"/>
        <v>0.11424458147571274</v>
      </c>
      <c r="BA179" s="2">
        <f t="shared" si="205"/>
        <v>1.4007120274742344</v>
      </c>
      <c r="BB179" s="2">
        <f t="shared" si="213"/>
        <v>6.7683493211678103E-2</v>
      </c>
      <c r="BD179" s="2">
        <f t="shared" si="261"/>
        <v>1385.7833482924816</v>
      </c>
      <c r="BE179" s="2">
        <f t="shared" si="251"/>
        <v>7357.2547298893051</v>
      </c>
      <c r="BF179" s="2">
        <f t="shared" si="214"/>
        <v>38.540827658547272</v>
      </c>
      <c r="BG179" s="2">
        <f t="shared" si="215"/>
        <v>37.362580977763145</v>
      </c>
      <c r="BH179" s="2">
        <f t="shared" si="252"/>
        <v>1.3389706263617236</v>
      </c>
      <c r="BI179" s="2">
        <f t="shared" si="216"/>
        <v>2.2081215870434132</v>
      </c>
      <c r="BJ179" s="2">
        <f t="shared" si="217"/>
        <v>173.34689550522469</v>
      </c>
      <c r="BK179" s="2">
        <f t="shared" si="218"/>
        <v>134.94430770598481</v>
      </c>
      <c r="BL179" s="2">
        <f t="shared" si="219"/>
        <v>230.02402894369334</v>
      </c>
      <c r="BM179" s="2">
        <f t="shared" si="220"/>
        <v>201.20372301806071</v>
      </c>
      <c r="BN179" s="2">
        <f t="shared" si="221"/>
        <v>271.10458892484274</v>
      </c>
      <c r="BO179" s="2">
        <f t="shared" si="222"/>
        <v>284.60008470959724</v>
      </c>
      <c r="BP179" s="2">
        <f t="shared" si="223"/>
        <v>265.2377068805452</v>
      </c>
      <c r="BQ179" s="2">
        <f t="shared" si="224"/>
        <v>374.89402802080241</v>
      </c>
      <c r="BR179" s="2">
        <f t="shared" si="225"/>
        <v>193.71396188919095</v>
      </c>
      <c r="BS179" s="2">
        <f t="shared" si="226"/>
        <v>452.37968235326525</v>
      </c>
      <c r="BU179" s="2">
        <f t="shared" si="227"/>
        <v>3.6117501568293364</v>
      </c>
      <c r="BV179" s="2">
        <f t="shared" si="228"/>
        <v>5.3851665959000501</v>
      </c>
      <c r="BW179" s="2">
        <f t="shared" si="229"/>
        <v>7.6172490567228452</v>
      </c>
      <c r="BX179" s="2">
        <f t="shared" si="230"/>
        <v>10.033943539498134</v>
      </c>
      <c r="BY179" s="2">
        <f t="shared" si="231"/>
        <v>12.107827417557296</v>
      </c>
      <c r="CA179" s="2">
        <f t="shared" si="232"/>
        <v>1.8341665833284957</v>
      </c>
      <c r="CB179" s="2">
        <f t="shared" si="233"/>
        <v>2.7347663008140533</v>
      </c>
      <c r="CC179" s="2">
        <f t="shared" si="234"/>
        <v>3.8682918446929899</v>
      </c>
      <c r="CD179" s="2">
        <f t="shared" si="253"/>
        <v>5.0955694995549372</v>
      </c>
      <c r="CE179" s="2">
        <f t="shared" si="235"/>
        <v>6.1487565533845743</v>
      </c>
      <c r="CG179" s="2">
        <f t="shared" si="236"/>
        <v>61.112716119346423</v>
      </c>
      <c r="CH179" s="2">
        <f t="shared" si="237"/>
        <v>91.119856894956797</v>
      </c>
      <c r="CI179" s="2">
        <f t="shared" si="238"/>
        <v>128.88786848493493</v>
      </c>
      <c r="CJ179" s="2">
        <f t="shared" si="239"/>
        <v>169.77961278063975</v>
      </c>
      <c r="CK179" s="2">
        <f t="shared" si="240"/>
        <v>204.87082097638637</v>
      </c>
    </row>
    <row r="180" spans="1:89">
      <c r="A180" s="2">
        <v>1</v>
      </c>
      <c r="B180" s="2">
        <f t="shared" si="269"/>
        <v>1376.1430077999273</v>
      </c>
      <c r="C180" s="3">
        <v>16.7</v>
      </c>
      <c r="D180" s="2">
        <f t="shared" si="270"/>
        <v>53.808215214994483</v>
      </c>
      <c r="E180" s="2">
        <f t="shared" si="266"/>
        <v>30.370331973539141</v>
      </c>
      <c r="F180" s="2">
        <v>0</v>
      </c>
      <c r="G180" s="2">
        <f t="shared" si="267"/>
        <v>1.3588159867695699</v>
      </c>
      <c r="H180" s="3">
        <f t="shared" si="268"/>
        <v>85.537363175303199</v>
      </c>
      <c r="J180" s="2">
        <f t="shared" si="263"/>
        <v>62.906095322015112</v>
      </c>
      <c r="K180" s="2">
        <f t="shared" si="246"/>
        <v>35.505340410479036</v>
      </c>
      <c r="L180" s="2">
        <f t="shared" si="247"/>
        <v>0</v>
      </c>
      <c r="M180" s="2">
        <f t="shared" si="264"/>
        <v>1.5885642675058453</v>
      </c>
      <c r="N180" s="3">
        <f t="shared" si="259"/>
        <v>99.999999999999986</v>
      </c>
      <c r="O180" s="2">
        <v>8.0000000000000002E-3</v>
      </c>
      <c r="P180" s="2">
        <f t="shared" si="182"/>
        <v>7.9078721445143524E-2</v>
      </c>
      <c r="Q180" s="2">
        <f t="shared" si="183"/>
        <v>0.21389885003206971</v>
      </c>
      <c r="R180" s="2">
        <v>0.3</v>
      </c>
      <c r="S180" s="2">
        <f t="shared" si="249"/>
        <v>3.7875349669631443E-2</v>
      </c>
      <c r="T180" s="2">
        <v>0.12</v>
      </c>
      <c r="U180" s="2">
        <f t="shared" si="184"/>
        <v>0.67751452546236279</v>
      </c>
      <c r="V180" s="2">
        <f t="shared" si="185"/>
        <v>1.1402264674361127</v>
      </c>
      <c r="W180" s="2">
        <v>0.06</v>
      </c>
      <c r="X180" s="2">
        <f t="shared" si="207"/>
        <v>0.3169942915427752</v>
      </c>
      <c r="Y180" s="2">
        <v>2.6700000000000002E-2</v>
      </c>
      <c r="Z180" s="2">
        <v>0.21</v>
      </c>
      <c r="AA180" s="2">
        <v>0.442</v>
      </c>
      <c r="AB180" s="2">
        <v>0.5</v>
      </c>
      <c r="AC180" s="2">
        <f t="shared" si="208"/>
        <v>9.9299963650513232E-2</v>
      </c>
      <c r="AD180" s="2">
        <f t="shared" si="186"/>
        <v>0.13183340606252369</v>
      </c>
      <c r="AE180" s="2">
        <f t="shared" si="187"/>
        <v>0.65403701257571778</v>
      </c>
      <c r="AF180" s="2">
        <f t="shared" si="188"/>
        <v>1.3314772180867795</v>
      </c>
      <c r="AG180" s="2">
        <f t="shared" si="189"/>
        <v>7.7572184982738372</v>
      </c>
      <c r="AH180" s="2">
        <f t="shared" si="209"/>
        <v>0.43837771702541828</v>
      </c>
      <c r="AI180" s="2">
        <f t="shared" si="190"/>
        <v>7.2782249230658333E-2</v>
      </c>
      <c r="AJ180" s="2">
        <f t="shared" si="191"/>
        <v>0.41457425231271372</v>
      </c>
      <c r="AK180" s="2">
        <f t="shared" si="192"/>
        <v>0.72000206158398217</v>
      </c>
      <c r="AL180" s="2">
        <f t="shared" si="193"/>
        <v>5.0548238324092427</v>
      </c>
      <c r="AM180" s="2">
        <f t="shared" si="210"/>
        <v>0.27327959580339461</v>
      </c>
      <c r="AN180" s="2">
        <f t="shared" si="194"/>
        <v>4.0181437780355725E-2</v>
      </c>
      <c r="AO180" s="2">
        <f t="shared" si="195"/>
        <v>0.26278606160801593</v>
      </c>
      <c r="AP180" s="2">
        <f t="shared" si="196"/>
        <v>0.38934422733126872</v>
      </c>
      <c r="AQ180" s="2">
        <f t="shared" si="197"/>
        <v>3.2938667361733085</v>
      </c>
      <c r="AR180" s="2">
        <f t="shared" si="211"/>
        <v>0.17090484926719418</v>
      </c>
      <c r="AS180" s="2">
        <f t="shared" si="198"/>
        <v>2.2183265276397864E-2</v>
      </c>
      <c r="AT180" s="2">
        <f t="shared" si="199"/>
        <v>0.16657212499381796</v>
      </c>
      <c r="AU180" s="2">
        <f t="shared" si="200"/>
        <v>0.21053957404329038</v>
      </c>
      <c r="AV180" s="2">
        <f t="shared" si="201"/>
        <v>2.1463770915430422</v>
      </c>
      <c r="AW180" s="2">
        <f t="shared" si="212"/>
        <v>0.10719320553051402</v>
      </c>
      <c r="AX180" s="2">
        <f t="shared" si="202"/>
        <v>1.2246880288679478E-2</v>
      </c>
      <c r="AY180" s="2">
        <f t="shared" si="203"/>
        <v>0.10558502477328423</v>
      </c>
      <c r="AZ180" s="2">
        <f t="shared" si="204"/>
        <v>0.11385018481503063</v>
      </c>
      <c r="BA180" s="2">
        <f t="shared" si="205"/>
        <v>1.3986402572111751</v>
      </c>
      <c r="BB180" s="2">
        <f t="shared" si="213"/>
        <v>6.7410656013621562E-2</v>
      </c>
      <c r="BD180" s="2">
        <f t="shared" si="261"/>
        <v>1349.0306557952538</v>
      </c>
      <c r="BE180" s="2">
        <f t="shared" si="251"/>
        <v>7321.2773402240718</v>
      </c>
      <c r="BF180" s="2">
        <f t="shared" si="214"/>
        <v>38.490606353033961</v>
      </c>
      <c r="BG180" s="2">
        <f t="shared" si="215"/>
        <v>37.36933562072884</v>
      </c>
      <c r="BH180" s="2">
        <f t="shared" si="252"/>
        <v>1.3264966746984934</v>
      </c>
      <c r="BI180" s="2">
        <f t="shared" si="216"/>
        <v>2.202842395951528</v>
      </c>
      <c r="BJ180" s="2">
        <f t="shared" si="217"/>
        <v>173.73263365998258</v>
      </c>
      <c r="BK180" s="2">
        <f t="shared" si="218"/>
        <v>135.17657313085905</v>
      </c>
      <c r="BL180" s="2">
        <f t="shared" si="219"/>
        <v>230.17630920948525</v>
      </c>
      <c r="BM180" s="2">
        <f t="shared" si="220"/>
        <v>201.37721155812915</v>
      </c>
      <c r="BN180" s="2">
        <f t="shared" si="221"/>
        <v>270.59581548636521</v>
      </c>
      <c r="BO180" s="2">
        <f t="shared" si="222"/>
        <v>284.51622681005688</v>
      </c>
      <c r="BP180" s="2">
        <f t="shared" si="223"/>
        <v>263.6632655462796</v>
      </c>
      <c r="BQ180" s="2">
        <f t="shared" si="224"/>
        <v>374.22797555089511</v>
      </c>
      <c r="BR180" s="2">
        <f t="shared" si="225"/>
        <v>191.3211291227951</v>
      </c>
      <c r="BS180" s="2">
        <f t="shared" si="226"/>
        <v>450.81645748362178</v>
      </c>
      <c r="BU180" s="2">
        <f t="shared" si="227"/>
        <v>3.6173127213927869</v>
      </c>
      <c r="BV180" s="2">
        <f t="shared" si="228"/>
        <v>5.3888357449530044</v>
      </c>
      <c r="BW180" s="2">
        <f t="shared" si="229"/>
        <v>7.6136281816108928</v>
      </c>
      <c r="BX180" s="2">
        <f t="shared" si="230"/>
        <v>10.014306364689828</v>
      </c>
      <c r="BY180" s="2">
        <f t="shared" si="231"/>
        <v>12.06380712943564</v>
      </c>
      <c r="CA180" s="2">
        <f t="shared" si="232"/>
        <v>1.8463523077889834</v>
      </c>
      <c r="CB180" s="2">
        <f t="shared" si="233"/>
        <v>2.750574827315118</v>
      </c>
      <c r="CC180" s="2">
        <f t="shared" si="234"/>
        <v>3.8861555653258328</v>
      </c>
      <c r="CD180" s="2">
        <f t="shared" si="253"/>
        <v>5.1115120785663564</v>
      </c>
      <c r="CE180" s="2">
        <f t="shared" si="235"/>
        <v>6.1576202694409101</v>
      </c>
      <c r="CG180" s="2">
        <f t="shared" si="236"/>
        <v>61.364613909416299</v>
      </c>
      <c r="CH180" s="2">
        <f t="shared" si="237"/>
        <v>91.416985585636198</v>
      </c>
      <c r="CI180" s="2">
        <f t="shared" si="238"/>
        <v>129.15868485777838</v>
      </c>
      <c r="CJ180" s="2">
        <f t="shared" si="239"/>
        <v>169.88413526027387</v>
      </c>
      <c r="CK180" s="2">
        <f t="shared" si="240"/>
        <v>204.65216136758141</v>
      </c>
    </row>
    <row r="181" spans="1:89">
      <c r="A181" s="2">
        <v>1</v>
      </c>
      <c r="B181" s="2">
        <f t="shared" si="269"/>
        <v>1376.8572935142131</v>
      </c>
      <c r="C181" s="3">
        <v>16.8</v>
      </c>
      <c r="D181" s="2">
        <f t="shared" si="270"/>
        <v>53.813015214994486</v>
      </c>
      <c r="E181" s="2">
        <f t="shared" si="266"/>
        <v>30.272231973539139</v>
      </c>
      <c r="F181" s="2">
        <v>0</v>
      </c>
      <c r="G181" s="2">
        <f t="shared" si="267"/>
        <v>1.3557159867695701</v>
      </c>
      <c r="H181" s="3">
        <f t="shared" si="268"/>
        <v>85.440963175303196</v>
      </c>
      <c r="J181" s="2">
        <f t="shared" si="263"/>
        <v>62.982687946276798</v>
      </c>
      <c r="K181" s="2">
        <f t="shared" si="246"/>
        <v>35.430583701904425</v>
      </c>
      <c r="L181" s="2">
        <f t="shared" si="247"/>
        <v>0</v>
      </c>
      <c r="M181" s="2">
        <f t="shared" si="264"/>
        <v>1.5867283518187691</v>
      </c>
      <c r="N181" s="3">
        <f t="shared" si="259"/>
        <v>99.999999999999986</v>
      </c>
      <c r="O181" s="2">
        <v>8.0000000000000002E-3</v>
      </c>
      <c r="P181" s="2">
        <f t="shared" si="182"/>
        <v>7.8899224870736626E-2</v>
      </c>
      <c r="Q181" s="2">
        <f t="shared" si="183"/>
        <v>0.21378007987504796</v>
      </c>
      <c r="R181" s="2">
        <v>0.3</v>
      </c>
      <c r="S181" s="2">
        <f t="shared" si="249"/>
        <v>3.7753255999138584E-2</v>
      </c>
      <c r="T181" s="2">
        <v>0.12</v>
      </c>
      <c r="U181" s="2">
        <f t="shared" si="184"/>
        <v>0.67754441746572558</v>
      </c>
      <c r="V181" s="2">
        <f t="shared" si="185"/>
        <v>1.1387237978154532</v>
      </c>
      <c r="W181" s="2">
        <v>0.06</v>
      </c>
      <c r="X181" s="2">
        <f t="shared" si="207"/>
        <v>0.31658920449439809</v>
      </c>
      <c r="Y181" s="2">
        <v>2.6700000000000002E-2</v>
      </c>
      <c r="Z181" s="2">
        <v>0.21</v>
      </c>
      <c r="AA181" s="2">
        <v>0.442</v>
      </c>
      <c r="AB181" s="2">
        <v>0.5</v>
      </c>
      <c r="AC181" s="2">
        <f t="shared" si="208"/>
        <v>9.915424521474904E-2</v>
      </c>
      <c r="AD181" s="2">
        <f t="shared" si="186"/>
        <v>0.13168441586047841</v>
      </c>
      <c r="AE181" s="2">
        <f t="shared" si="187"/>
        <v>0.65167710277324309</v>
      </c>
      <c r="AF181" s="2">
        <f t="shared" si="188"/>
        <v>1.3268846475624174</v>
      </c>
      <c r="AG181" s="2">
        <f t="shared" si="189"/>
        <v>7.7457548496402318</v>
      </c>
      <c r="AH181" s="2">
        <f t="shared" si="209"/>
        <v>0.43673547434112092</v>
      </c>
      <c r="AI181" s="2">
        <f t="shared" si="190"/>
        <v>7.2699995101435266E-2</v>
      </c>
      <c r="AJ181" s="2">
        <f t="shared" si="191"/>
        <v>0.41307837696762667</v>
      </c>
      <c r="AK181" s="2">
        <f t="shared" si="192"/>
        <v>0.71751860921950084</v>
      </c>
      <c r="AL181" s="2">
        <f t="shared" si="193"/>
        <v>5.0473537934600481</v>
      </c>
      <c r="AM181" s="2">
        <f t="shared" si="210"/>
        <v>0.27223228481510947</v>
      </c>
      <c r="AN181" s="2">
        <f t="shared" si="194"/>
        <v>4.0136027131323977E-2</v>
      </c>
      <c r="AO181" s="2">
        <f t="shared" si="195"/>
        <v>0.26183787153494931</v>
      </c>
      <c r="AP181" s="2">
        <f t="shared" si="196"/>
        <v>0.388001289729346</v>
      </c>
      <c r="AQ181" s="2">
        <f t="shared" si="197"/>
        <v>3.2889990466892725</v>
      </c>
      <c r="AR181" s="2">
        <f t="shared" si="211"/>
        <v>0.17023691532449767</v>
      </c>
      <c r="AS181" s="2">
        <f t="shared" si="198"/>
        <v>2.2158195081564351E-2</v>
      </c>
      <c r="AT181" s="2">
        <f t="shared" si="199"/>
        <v>0.1659710960259865</v>
      </c>
      <c r="AU181" s="2">
        <f t="shared" si="200"/>
        <v>0.20981337472960448</v>
      </c>
      <c r="AV181" s="2">
        <f t="shared" si="201"/>
        <v>2.1432051668617729</v>
      </c>
      <c r="AW181" s="2">
        <f t="shared" si="212"/>
        <v>0.10676719898144477</v>
      </c>
      <c r="AX181" s="2">
        <f t="shared" si="202"/>
        <v>1.2233039599713518E-2</v>
      </c>
      <c r="AY181" s="2">
        <f t="shared" si="203"/>
        <v>0.10520405071498785</v>
      </c>
      <c r="AZ181" s="2">
        <f t="shared" si="204"/>
        <v>0.11345748939683487</v>
      </c>
      <c r="BA181" s="2">
        <f t="shared" si="205"/>
        <v>1.3965733410250376</v>
      </c>
      <c r="BB181" s="2">
        <f t="shared" si="213"/>
        <v>6.7138931559786688E-2</v>
      </c>
      <c r="BD181" s="2">
        <f t="shared" si="261"/>
        <v>1313.0749172649955</v>
      </c>
      <c r="BE181" s="2">
        <f t="shared" si="251"/>
        <v>7285.5142305636009</v>
      </c>
      <c r="BF181" s="2">
        <f t="shared" si="214"/>
        <v>38.440328535410345</v>
      </c>
      <c r="BG181" s="2">
        <f t="shared" si="215"/>
        <v>37.375710578554326</v>
      </c>
      <c r="BH181" s="2">
        <f t="shared" si="252"/>
        <v>1.314105816786133</v>
      </c>
      <c r="BI181" s="2">
        <f t="shared" si="216"/>
        <v>2.1975522972660193</v>
      </c>
      <c r="BJ181" s="2">
        <f t="shared" si="217"/>
        <v>174.1168322834815</v>
      </c>
      <c r="BK181" s="2">
        <f t="shared" si="218"/>
        <v>135.40836038771991</v>
      </c>
      <c r="BL181" s="2">
        <f t="shared" si="219"/>
        <v>230.32364583297266</v>
      </c>
      <c r="BM181" s="2">
        <f t="shared" si="220"/>
        <v>201.54951176214607</v>
      </c>
      <c r="BN181" s="2">
        <f t="shared" si="221"/>
        <v>270.07848137580152</v>
      </c>
      <c r="BO181" s="2">
        <f t="shared" si="222"/>
        <v>284.43028784913872</v>
      </c>
      <c r="BP181" s="2">
        <f t="shared" si="223"/>
        <v>262.08328939877561</v>
      </c>
      <c r="BQ181" s="2">
        <f t="shared" si="224"/>
        <v>373.5604476571325</v>
      </c>
      <c r="BR181" s="2">
        <f t="shared" si="225"/>
        <v>188.94061746159079</v>
      </c>
      <c r="BS181" s="2">
        <f t="shared" si="226"/>
        <v>449.25767272158583</v>
      </c>
      <c r="BU181" s="2">
        <f t="shared" si="227"/>
        <v>3.6228972852068098</v>
      </c>
      <c r="BV181" s="2">
        <f t="shared" si="228"/>
        <v>5.3925265538039682</v>
      </c>
      <c r="BW181" s="2">
        <f t="shared" si="229"/>
        <v>7.6100302428053626</v>
      </c>
      <c r="BX181" s="2">
        <f t="shared" si="230"/>
        <v>9.9947383440912123</v>
      </c>
      <c r="BY181" s="2">
        <f t="shared" si="231"/>
        <v>12.020043653146324</v>
      </c>
      <c r="CA181" s="2">
        <f t="shared" si="232"/>
        <v>1.8585971573518545</v>
      </c>
      <c r="CB181" s="2">
        <f t="shared" si="233"/>
        <v>2.7664418101967576</v>
      </c>
      <c r="CC181" s="2">
        <f t="shared" si="234"/>
        <v>3.9040523269575091</v>
      </c>
      <c r="CD181" s="2">
        <f t="shared" si="253"/>
        <v>5.1274410540576785</v>
      </c>
      <c r="CE181" s="2">
        <f t="shared" si="235"/>
        <v>6.1664511042596875</v>
      </c>
      <c r="CG181" s="2">
        <f t="shared" si="236"/>
        <v>61.617810213746367</v>
      </c>
      <c r="CH181" s="2">
        <f t="shared" si="237"/>
        <v>91.715456334256231</v>
      </c>
      <c r="CI181" s="2">
        <f t="shared" si="238"/>
        <v>129.43049783297499</v>
      </c>
      <c r="CJ181" s="2">
        <f t="shared" si="239"/>
        <v>169.98933227749805</v>
      </c>
      <c r="CK181" s="2">
        <f t="shared" si="240"/>
        <v>204.43548637295618</v>
      </c>
    </row>
    <row r="182" spans="1:89">
      <c r="A182" s="2">
        <v>1</v>
      </c>
      <c r="B182" s="2">
        <f t="shared" si="269"/>
        <v>1377.5715792284989</v>
      </c>
      <c r="C182" s="3">
        <v>16.899999999999999</v>
      </c>
      <c r="D182" s="2">
        <f t="shared" si="270"/>
        <v>53.817815214994482</v>
      </c>
      <c r="E182" s="2">
        <f t="shared" si="266"/>
        <v>30.17413197353914</v>
      </c>
      <c r="F182" s="2">
        <v>0</v>
      </c>
      <c r="G182" s="2">
        <f t="shared" si="267"/>
        <v>1.3526159867695702</v>
      </c>
      <c r="H182" s="3">
        <f t="shared" si="268"/>
        <v>85.344563175303193</v>
      </c>
      <c r="J182" s="2">
        <f t="shared" si="263"/>
        <v>63.059453599228391</v>
      </c>
      <c r="K182" s="2">
        <f t="shared" si="246"/>
        <v>35.355658112116103</v>
      </c>
      <c r="L182" s="2">
        <f t="shared" si="247"/>
        <v>0</v>
      </c>
      <c r="M182" s="2">
        <f t="shared" si="264"/>
        <v>1.5848882886554947</v>
      </c>
      <c r="N182" s="3">
        <f t="shared" si="259"/>
        <v>99.999999999999986</v>
      </c>
      <c r="O182" s="2">
        <v>8.0000000000000002E-3</v>
      </c>
      <c r="P182" s="2">
        <f t="shared" si="182"/>
        <v>7.8720290537568224E-2</v>
      </c>
      <c r="Q182" s="2">
        <f t="shared" si="183"/>
        <v>0.21366147836750127</v>
      </c>
      <c r="R182" s="2">
        <v>0.3</v>
      </c>
      <c r="S182" s="2">
        <f t="shared" si="249"/>
        <v>3.7631497941231856E-2</v>
      </c>
      <c r="T182" s="2">
        <v>0.12</v>
      </c>
      <c r="U182" s="2">
        <f t="shared" si="184"/>
        <v>0.67757428491700533</v>
      </c>
      <c r="V182" s="2">
        <f t="shared" si="185"/>
        <v>1.1372244063918897</v>
      </c>
      <c r="W182" s="2">
        <v>0.06</v>
      </c>
      <c r="X182" s="2">
        <f t="shared" si="207"/>
        <v>0.31618312492313927</v>
      </c>
      <c r="Y182" s="2">
        <v>2.6700000000000002E-2</v>
      </c>
      <c r="Z182" s="2">
        <v>0.21</v>
      </c>
      <c r="AA182" s="2">
        <v>0.442</v>
      </c>
      <c r="AB182" s="2">
        <v>0.5</v>
      </c>
      <c r="AC182" s="2">
        <f t="shared" si="208"/>
        <v>9.9008197589715283E-2</v>
      </c>
      <c r="AD182" s="2">
        <f t="shared" si="186"/>
        <v>0.13153572275921269</v>
      </c>
      <c r="AE182" s="2">
        <f t="shared" si="187"/>
        <v>0.64932773932300625</v>
      </c>
      <c r="AF182" s="2">
        <f t="shared" si="188"/>
        <v>1.3223118718394491</v>
      </c>
      <c r="AG182" s="2">
        <f t="shared" si="189"/>
        <v>7.7343180409527283</v>
      </c>
      <c r="AH182" s="2">
        <f t="shared" si="209"/>
        <v>0.43510010444035885</v>
      </c>
      <c r="AI182" s="2">
        <f t="shared" si="190"/>
        <v>7.2617904994849755E-2</v>
      </c>
      <c r="AJ182" s="2">
        <f t="shared" si="191"/>
        <v>0.41158918663578747</v>
      </c>
      <c r="AK182" s="2">
        <f t="shared" si="192"/>
        <v>0.71504586097944511</v>
      </c>
      <c r="AL182" s="2">
        <f t="shared" si="193"/>
        <v>5.0399012441818289</v>
      </c>
      <c r="AM182" s="2">
        <f t="shared" si="210"/>
        <v>0.2711893243371879</v>
      </c>
      <c r="AN182" s="2">
        <f t="shared" si="194"/>
        <v>4.0090707035489968E-2</v>
      </c>
      <c r="AO182" s="2">
        <f t="shared" si="195"/>
        <v>0.2608939188892998</v>
      </c>
      <c r="AP182" s="2">
        <f t="shared" si="196"/>
        <v>0.38666414042897984</v>
      </c>
      <c r="AQ182" s="2">
        <f t="shared" si="197"/>
        <v>3.2841427539714481</v>
      </c>
      <c r="AR182" s="2">
        <f t="shared" si="211"/>
        <v>0.16957173668887124</v>
      </c>
      <c r="AS182" s="2">
        <f t="shared" si="198"/>
        <v>2.2133174879108344E-2</v>
      </c>
      <c r="AT182" s="2">
        <f t="shared" si="199"/>
        <v>0.16537275303504842</v>
      </c>
      <c r="AU182" s="2">
        <f t="shared" si="200"/>
        <v>0.20909030546500784</v>
      </c>
      <c r="AV182" s="2">
        <f t="shared" si="201"/>
        <v>2.1400406686369675</v>
      </c>
      <c r="AW182" s="2">
        <f t="shared" si="212"/>
        <v>0.10634293824628525</v>
      </c>
      <c r="AX182" s="2">
        <f t="shared" si="202"/>
        <v>1.2219226510411324E-2</v>
      </c>
      <c r="AY182" s="2">
        <f t="shared" si="203"/>
        <v>0.10482477921608933</v>
      </c>
      <c r="AZ182" s="2">
        <f t="shared" si="204"/>
        <v>0.11306648656621512</v>
      </c>
      <c r="BA182" s="2">
        <f t="shared" si="205"/>
        <v>1.3945112641287993</v>
      </c>
      <c r="BB182" s="2">
        <f t="shared" si="213"/>
        <v>6.6868313737097562E-2</v>
      </c>
      <c r="BD182" s="2">
        <f t="shared" si="261"/>
        <v>1277.9036269376115</v>
      </c>
      <c r="BE182" s="2">
        <f t="shared" si="251"/>
        <v>7249.9662388261695</v>
      </c>
      <c r="BF182" s="2">
        <f t="shared" si="214"/>
        <v>38.389993952341221</v>
      </c>
      <c r="BG182" s="2">
        <f t="shared" si="215"/>
        <v>37.381712255322299</v>
      </c>
      <c r="BH182" s="2">
        <f t="shared" si="252"/>
        <v>1.3017977240239427</v>
      </c>
      <c r="BI182" s="2">
        <f t="shared" si="216"/>
        <v>2.1922519743474274</v>
      </c>
      <c r="BJ182" s="2">
        <f t="shared" si="217"/>
        <v>174.49946883080315</v>
      </c>
      <c r="BK182" s="2">
        <f t="shared" si="218"/>
        <v>135.63966872170263</v>
      </c>
      <c r="BL182" s="2">
        <f t="shared" si="219"/>
        <v>230.46600788530171</v>
      </c>
      <c r="BM182" s="2">
        <f t="shared" si="220"/>
        <v>201.72061528950204</v>
      </c>
      <c r="BN182" s="2">
        <f t="shared" si="221"/>
        <v>269.55259480218132</v>
      </c>
      <c r="BO182" s="2">
        <f t="shared" si="222"/>
        <v>284.34225416247028</v>
      </c>
      <c r="BP182" s="2">
        <f t="shared" si="223"/>
        <v>260.49791610271564</v>
      </c>
      <c r="BQ182" s="2">
        <f t="shared" si="224"/>
        <v>372.89143859468032</v>
      </c>
      <c r="BR182" s="2">
        <f t="shared" si="225"/>
        <v>186.57261551215973</v>
      </c>
      <c r="BS182" s="2">
        <f t="shared" si="226"/>
        <v>447.70332327064256</v>
      </c>
      <c r="BU182" s="2">
        <f t="shared" si="227"/>
        <v>3.6285033653692698</v>
      </c>
      <c r="BV182" s="2">
        <f t="shared" si="228"/>
        <v>5.3962379762521886</v>
      </c>
      <c r="BW182" s="2">
        <f t="shared" si="229"/>
        <v>7.6064534502960459</v>
      </c>
      <c r="BX182" s="2">
        <f t="shared" si="230"/>
        <v>9.975236983468811</v>
      </c>
      <c r="BY182" s="2">
        <f t="shared" si="231"/>
        <v>11.976533343704711</v>
      </c>
      <c r="CA182" s="2">
        <f t="shared" si="232"/>
        <v>1.8709006946170805</v>
      </c>
      <c r="CB182" s="2">
        <f t="shared" si="233"/>
        <v>2.7823662710209018</v>
      </c>
      <c r="CC182" s="2">
        <f t="shared" si="234"/>
        <v>3.9219803899184456</v>
      </c>
      <c r="CD182" s="2">
        <f t="shared" si="253"/>
        <v>5.143354138640162</v>
      </c>
      <c r="CE182" s="2">
        <f t="shared" si="235"/>
        <v>6.1752470083657869</v>
      </c>
      <c r="CG182" s="2">
        <f t="shared" si="236"/>
        <v>61.872298581041903</v>
      </c>
      <c r="CH182" s="2">
        <f t="shared" si="237"/>
        <v>92.015250824234599</v>
      </c>
      <c r="CI182" s="2">
        <f t="shared" si="238"/>
        <v>129.70327201877015</v>
      </c>
      <c r="CJ182" s="2">
        <f t="shared" si="239"/>
        <v>170.09515464374471</v>
      </c>
      <c r="CK182" s="2">
        <f t="shared" si="240"/>
        <v>204.22074127857107</v>
      </c>
    </row>
    <row r="183" spans="1:89">
      <c r="A183" s="2">
        <v>1</v>
      </c>
      <c r="B183" s="2">
        <f t="shared" si="269"/>
        <v>1378.2858649427844</v>
      </c>
      <c r="C183" s="3">
        <v>17</v>
      </c>
      <c r="D183" s="2">
        <f t="shared" si="270"/>
        <v>53.822615214994485</v>
      </c>
      <c r="E183" s="2">
        <f t="shared" si="266"/>
        <v>30.076031973539141</v>
      </c>
      <c r="F183" s="2">
        <v>0</v>
      </c>
      <c r="G183" s="2">
        <f t="shared" si="267"/>
        <v>1.3495159867695701</v>
      </c>
      <c r="H183" s="3">
        <f t="shared" si="268"/>
        <v>85.248163175303205</v>
      </c>
      <c r="J183" s="2">
        <f t="shared" si="263"/>
        <v>63.13639286786082</v>
      </c>
      <c r="K183" s="2">
        <f t="shared" si="246"/>
        <v>35.280563068193253</v>
      </c>
      <c r="L183" s="2">
        <f t="shared" si="247"/>
        <v>0</v>
      </c>
      <c r="M183" s="2">
        <f t="shared" si="264"/>
        <v>1.5830440639459213</v>
      </c>
      <c r="N183" s="3">
        <f t="shared" si="259"/>
        <v>100</v>
      </c>
      <c r="O183" s="2">
        <v>8.0000000000000002E-3</v>
      </c>
      <c r="P183" s="2">
        <f t="shared" si="182"/>
        <v>7.8541916267127684E-2</v>
      </c>
      <c r="Q183" s="2">
        <f t="shared" si="183"/>
        <v>0.21354304516869299</v>
      </c>
      <c r="R183" s="2">
        <v>0.3</v>
      </c>
      <c r="S183" s="2">
        <f t="shared" si="249"/>
        <v>3.7510073924858146E-2</v>
      </c>
      <c r="T183" s="2">
        <v>0.12</v>
      </c>
      <c r="U183" s="2">
        <f t="shared" si="184"/>
        <v>0.67760412784641066</v>
      </c>
      <c r="V183" s="2">
        <f t="shared" si="185"/>
        <v>1.1357282837468927</v>
      </c>
      <c r="W183" s="2">
        <v>0.06</v>
      </c>
      <c r="X183" s="2">
        <f t="shared" si="207"/>
        <v>0.31577604955733429</v>
      </c>
      <c r="Y183" s="2">
        <v>2.6700000000000002E-2</v>
      </c>
      <c r="Z183" s="2">
        <v>0.21</v>
      </c>
      <c r="AA183" s="2">
        <v>0.442</v>
      </c>
      <c r="AB183" s="2">
        <v>0.5</v>
      </c>
      <c r="AC183" s="2">
        <f t="shared" si="208"/>
        <v>9.8861819658654274E-2</v>
      </c>
      <c r="AD183" s="2">
        <f t="shared" si="186"/>
        <v>0.13138732596555641</v>
      </c>
      <c r="AE183" s="2">
        <f t="shared" si="187"/>
        <v>0.64698886690560686</v>
      </c>
      <c r="AF183" s="2">
        <f t="shared" si="188"/>
        <v>1.3177587902871908</v>
      </c>
      <c r="AG183" s="2">
        <f t="shared" si="189"/>
        <v>7.7229079905021569</v>
      </c>
      <c r="AH183" s="2">
        <f t="shared" si="209"/>
        <v>0.43347157004066178</v>
      </c>
      <c r="AI183" s="2">
        <f t="shared" si="190"/>
        <v>7.2535978473010534E-2</v>
      </c>
      <c r="AJ183" s="2">
        <f t="shared" si="191"/>
        <v>0.41010664625190379</v>
      </c>
      <c r="AK183" s="2">
        <f t="shared" si="192"/>
        <v>0.71258376244733768</v>
      </c>
      <c r="AL183" s="2">
        <f t="shared" si="193"/>
        <v>5.0324661313305699</v>
      </c>
      <c r="AM183" s="2">
        <f t="shared" si="210"/>
        <v>0.27015069067913955</v>
      </c>
      <c r="AN183" s="2">
        <f t="shared" si="194"/>
        <v>4.0045477251103807E-2</v>
      </c>
      <c r="AO183" s="2">
        <f t="shared" si="195"/>
        <v>0.25995418144424071</v>
      </c>
      <c r="AP183" s="2">
        <f t="shared" si="196"/>
        <v>0.38533275000422473</v>
      </c>
      <c r="AQ183" s="2">
        <f t="shared" si="197"/>
        <v>3.2792978233245207</v>
      </c>
      <c r="AR183" s="2">
        <f t="shared" si="211"/>
        <v>0.1689092983071542</v>
      </c>
      <c r="AS183" s="2">
        <f t="shared" si="198"/>
        <v>2.2108204535565213E-2</v>
      </c>
      <c r="AT183" s="2">
        <f t="shared" si="199"/>
        <v>0.16477708193209151</v>
      </c>
      <c r="AU183" s="2">
        <f t="shared" si="200"/>
        <v>0.20837035033729318</v>
      </c>
      <c r="AV183" s="2">
        <f t="shared" si="201"/>
        <v>2.1368835742601742</v>
      </c>
      <c r="AW183" s="2">
        <f t="shared" si="212"/>
        <v>0.10592041376034582</v>
      </c>
      <c r="AX183" s="2">
        <f t="shared" si="202"/>
        <v>1.2205440947090061E-2</v>
      </c>
      <c r="AY183" s="2">
        <f t="shared" si="203"/>
        <v>0.10444720134605394</v>
      </c>
      <c r="AZ183" s="2">
        <f t="shared" si="204"/>
        <v>0.11267716771857661</v>
      </c>
      <c r="BA183" s="2">
        <f t="shared" si="205"/>
        <v>1.3924540117901509</v>
      </c>
      <c r="BB183" s="2">
        <f t="shared" si="213"/>
        <v>6.6598796468287716E-2</v>
      </c>
      <c r="BD183" s="2">
        <f t="shared" si="261"/>
        <v>1243.5043631155629</v>
      </c>
      <c r="BE183" s="2">
        <f t="shared" si="251"/>
        <v>7214.6341101455191</v>
      </c>
      <c r="BF183" s="2">
        <f t="shared" si="214"/>
        <v>38.33960234901334</v>
      </c>
      <c r="BG183" s="2">
        <f t="shared" si="215"/>
        <v>37.387346902932251</v>
      </c>
      <c r="BH183" s="2">
        <f t="shared" si="252"/>
        <v>1.2895720681899006</v>
      </c>
      <c r="BI183" s="2">
        <f t="shared" si="216"/>
        <v>2.1869420925465004</v>
      </c>
      <c r="BJ183" s="2">
        <f t="shared" si="217"/>
        <v>174.88052066145841</v>
      </c>
      <c r="BK183" s="2">
        <f t="shared" si="218"/>
        <v>135.87049726252474</v>
      </c>
      <c r="BL183" s="2">
        <f t="shared" si="219"/>
        <v>230.6033645714129</v>
      </c>
      <c r="BM183" s="2">
        <f t="shared" si="220"/>
        <v>201.89051381468974</v>
      </c>
      <c r="BN183" s="2">
        <f t="shared" si="221"/>
        <v>269.01816483837166</v>
      </c>
      <c r="BO183" s="2">
        <f t="shared" si="222"/>
        <v>284.25211246056381</v>
      </c>
      <c r="BP183" s="2">
        <f t="shared" si="223"/>
        <v>258.90728427994139</v>
      </c>
      <c r="BQ183" s="2">
        <f t="shared" si="224"/>
        <v>372.22094356929955</v>
      </c>
      <c r="BR183" s="2">
        <f t="shared" si="225"/>
        <v>184.2173089107221</v>
      </c>
      <c r="BS183" s="2">
        <f t="shared" si="226"/>
        <v>446.15340553911358</v>
      </c>
      <c r="BU183" s="2">
        <f t="shared" si="227"/>
        <v>3.6341304884586116</v>
      </c>
      <c r="BV183" s="2">
        <f t="shared" si="228"/>
        <v>5.3999689878731587</v>
      </c>
      <c r="BW183" s="2">
        <f t="shared" si="229"/>
        <v>7.6028960599573923</v>
      </c>
      <c r="BX183" s="2">
        <f t="shared" si="230"/>
        <v>9.955799873569168</v>
      </c>
      <c r="BY183" s="2">
        <f t="shared" si="231"/>
        <v>11.933272684404418</v>
      </c>
      <c r="CA183" s="2">
        <f t="shared" si="232"/>
        <v>1.8832624799566478</v>
      </c>
      <c r="CB183" s="2">
        <f t="shared" si="233"/>
        <v>2.7983472305377606</v>
      </c>
      <c r="CC183" s="2">
        <f t="shared" si="234"/>
        <v>3.9399380220936866</v>
      </c>
      <c r="CD183" s="2">
        <f t="shared" si="253"/>
        <v>5.1592490746809592</v>
      </c>
      <c r="CE183" s="2">
        <f t="shared" si="235"/>
        <v>6.1840059901542901</v>
      </c>
      <c r="CG183" s="2">
        <f t="shared" si="236"/>
        <v>62.128072675356286</v>
      </c>
      <c r="CH183" s="2">
        <f t="shared" si="237"/>
        <v>92.31635099199454</v>
      </c>
      <c r="CI183" s="2">
        <f t="shared" si="238"/>
        <v>129.97697260908149</v>
      </c>
      <c r="CJ183" s="2">
        <f t="shared" si="239"/>
        <v>170.20155441604822</v>
      </c>
      <c r="CK183" s="2">
        <f t="shared" si="240"/>
        <v>204.00787339531584</v>
      </c>
    </row>
    <row r="184" spans="1:89">
      <c r="A184" s="2">
        <v>1</v>
      </c>
      <c r="B184" s="2">
        <f t="shared" si="269"/>
        <v>1379.0001506570702</v>
      </c>
      <c r="C184" s="3">
        <v>17.100000000000001</v>
      </c>
      <c r="D184" s="2">
        <f t="shared" si="270"/>
        <v>53.827415214994481</v>
      </c>
      <c r="E184" s="2">
        <f t="shared" si="266"/>
        <v>29.977931973539139</v>
      </c>
      <c r="F184" s="2">
        <v>0</v>
      </c>
      <c r="G184" s="2">
        <f t="shared" si="267"/>
        <v>1.34641598676957</v>
      </c>
      <c r="H184" s="3">
        <f t="shared" si="268"/>
        <v>85.151763175303188</v>
      </c>
      <c r="J184" s="2">
        <f t="shared" si="263"/>
        <v>63.213506341823113</v>
      </c>
      <c r="K184" s="2">
        <f t="shared" si="246"/>
        <v>35.205297994620651</v>
      </c>
      <c r="L184" s="2">
        <f t="shared" si="247"/>
        <v>0</v>
      </c>
      <c r="M184" s="2">
        <f t="shared" si="264"/>
        <v>1.5811956635562361</v>
      </c>
      <c r="N184" s="3">
        <f t="shared" si="259"/>
        <v>100</v>
      </c>
      <c r="O184" s="2">
        <v>8.0000000000000002E-3</v>
      </c>
      <c r="P184" s="2">
        <f t="shared" si="182"/>
        <v>7.8364099890850913E-2</v>
      </c>
      <c r="Q184" s="2">
        <f t="shared" si="183"/>
        <v>0.21342477993876977</v>
      </c>
      <c r="R184" s="2">
        <v>0.3</v>
      </c>
      <c r="S184" s="2">
        <f t="shared" si="249"/>
        <v>3.7388982385390818E-2</v>
      </c>
      <c r="T184" s="2">
        <v>0.12</v>
      </c>
      <c r="U184" s="2">
        <f t="shared" si="184"/>
        <v>0.67763394628409901</v>
      </c>
      <c r="V184" s="2">
        <f t="shared" si="185"/>
        <v>1.134235420495056</v>
      </c>
      <c r="W184" s="2">
        <v>0.06</v>
      </c>
      <c r="X184" s="2">
        <f t="shared" si="207"/>
        <v>0.3153679751103462</v>
      </c>
      <c r="Y184" s="2">
        <v>2.6700000000000002E-2</v>
      </c>
      <c r="Z184" s="2">
        <v>0.21</v>
      </c>
      <c r="AA184" s="2">
        <v>0.442</v>
      </c>
      <c r="AB184" s="2">
        <v>0.5</v>
      </c>
      <c r="AC184" s="2">
        <f t="shared" si="208"/>
        <v>9.8715110299751316E-2</v>
      </c>
      <c r="AD184" s="2">
        <f t="shared" si="186"/>
        <v>0.13123922468895718</v>
      </c>
      <c r="AE184" s="2">
        <f t="shared" si="187"/>
        <v>0.64466043053216093</v>
      </c>
      <c r="AF184" s="2">
        <f t="shared" si="188"/>
        <v>1.3132253028595795</v>
      </c>
      <c r="AG184" s="2">
        <f t="shared" si="189"/>
        <v>7.7115246168814817</v>
      </c>
      <c r="AH184" s="2">
        <f t="shared" si="209"/>
        <v>0.43184983408016675</v>
      </c>
      <c r="AI184" s="2">
        <f t="shared" si="190"/>
        <v>7.245421509947142E-2</v>
      </c>
      <c r="AJ184" s="2">
        <f t="shared" si="191"/>
        <v>0.40863072096018749</v>
      </c>
      <c r="AK184" s="2">
        <f t="shared" si="192"/>
        <v>0.71013225952283743</v>
      </c>
      <c r="AL184" s="2">
        <f t="shared" si="193"/>
        <v>5.0250484018591361</v>
      </c>
      <c r="AM184" s="2">
        <f t="shared" si="210"/>
        <v>0.26911636029022196</v>
      </c>
      <c r="AN184" s="2">
        <f t="shared" si="194"/>
        <v>4.0000337537213368E-2</v>
      </c>
      <c r="AO184" s="2">
        <f t="shared" si="195"/>
        <v>0.25901863710574369</v>
      </c>
      <c r="AP184" s="2">
        <f t="shared" si="196"/>
        <v>0.38400708920008747</v>
      </c>
      <c r="AQ184" s="2">
        <f t="shared" si="197"/>
        <v>3.2744642201814727</v>
      </c>
      <c r="AR184" s="2">
        <f t="shared" si="211"/>
        <v>0.1682495852147291</v>
      </c>
      <c r="AS184" s="2">
        <f t="shared" si="198"/>
        <v>2.2083283917910708E-2</v>
      </c>
      <c r="AT184" s="2">
        <f t="shared" si="199"/>
        <v>0.16418406871238037</v>
      </c>
      <c r="AU184" s="2">
        <f t="shared" si="200"/>
        <v>0.20765349352669643</v>
      </c>
      <c r="AV184" s="2">
        <f t="shared" si="201"/>
        <v>2.133733861206542</v>
      </c>
      <c r="AW184" s="2">
        <f t="shared" si="212"/>
        <v>0.10549961601504641</v>
      </c>
      <c r="AX184" s="2">
        <f t="shared" si="202"/>
        <v>1.2191682836310077E-2</v>
      </c>
      <c r="AY184" s="2">
        <f t="shared" si="203"/>
        <v>0.10407130822770407</v>
      </c>
      <c r="AZ184" s="2">
        <f t="shared" si="204"/>
        <v>0.11228952429931341</v>
      </c>
      <c r="BA184" s="2">
        <f t="shared" si="205"/>
        <v>1.3904015693312601</v>
      </c>
      <c r="BB184" s="2">
        <f t="shared" si="213"/>
        <v>6.6330373711652943E-2</v>
      </c>
      <c r="BD184" s="2">
        <f t="shared" si="261"/>
        <v>1209.8647900423139</v>
      </c>
      <c r="BE184" s="2">
        <f t="shared" si="251"/>
        <v>7179.5185000864358</v>
      </c>
      <c r="BF184" s="2">
        <f t="shared" si="214"/>
        <v>38.289153469123015</v>
      </c>
      <c r="BG184" s="2">
        <f t="shared" si="215"/>
        <v>37.392620625541554</v>
      </c>
      <c r="BH184" s="2">
        <f t="shared" si="252"/>
        <v>1.2774285214414336</v>
      </c>
      <c r="BI184" s="2">
        <f t="shared" si="216"/>
        <v>2.1816232997330207</v>
      </c>
      <c r="BJ184" s="2">
        <f t="shared" si="217"/>
        <v>175.25996504003507</v>
      </c>
      <c r="BK184" s="2">
        <f t="shared" si="218"/>
        <v>136.1008450273055</v>
      </c>
      <c r="BL184" s="2">
        <f t="shared" si="219"/>
        <v>230.73568523426366</v>
      </c>
      <c r="BM184" s="2">
        <f t="shared" si="220"/>
        <v>202.05919902766971</v>
      </c>
      <c r="BN184" s="2">
        <f t="shared" si="221"/>
        <v>268.47520142657032</v>
      </c>
      <c r="BO184" s="2">
        <f t="shared" si="222"/>
        <v>284.1598498229381</v>
      </c>
      <c r="BP184" s="2">
        <f t="shared" si="223"/>
        <v>257.31153348900318</v>
      </c>
      <c r="BQ184" s="2">
        <f t="shared" si="224"/>
        <v>371.54895871502879</v>
      </c>
      <c r="BR184" s="2">
        <f t="shared" si="225"/>
        <v>181.8748802815071</v>
      </c>
      <c r="BS184" s="2">
        <f t="shared" si="226"/>
        <v>444.60791708731472</v>
      </c>
      <c r="BU184" s="2">
        <f t="shared" si="227"/>
        <v>3.6397781902009805</v>
      </c>
      <c r="BV184" s="2">
        <f t="shared" si="228"/>
        <v>5.4037185853095933</v>
      </c>
      <c r="BW184" s="2">
        <f t="shared" si="229"/>
        <v>7.599356372172501</v>
      </c>
      <c r="BX184" s="2">
        <f t="shared" si="230"/>
        <v>9.9364246875287758</v>
      </c>
      <c r="BY184" s="2">
        <f t="shared" si="231"/>
        <v>11.890258282234946</v>
      </c>
      <c r="CA184" s="2">
        <f t="shared" si="232"/>
        <v>1.8956820715158955</v>
      </c>
      <c r="CB184" s="2">
        <f t="shared" si="233"/>
        <v>2.8143837086740158</v>
      </c>
      <c r="CC184" s="2">
        <f t="shared" si="234"/>
        <v>3.9579234989020087</v>
      </c>
      <c r="CD184" s="2">
        <f t="shared" si="253"/>
        <v>5.1751236341344562</v>
      </c>
      <c r="CE184" s="2">
        <f t="shared" si="235"/>
        <v>6.1927261150167938</v>
      </c>
      <c r="CG184" s="2">
        <f t="shared" si="236"/>
        <v>62.385126269948174</v>
      </c>
      <c r="CH184" s="2">
        <f t="shared" si="237"/>
        <v>92.618739015299752</v>
      </c>
      <c r="CI184" s="2">
        <f t="shared" si="238"/>
        <v>130.25156536314614</v>
      </c>
      <c r="CJ184" s="2">
        <f t="shared" si="239"/>
        <v>170.30848486101959</v>
      </c>
      <c r="CK184" s="2">
        <f t="shared" si="240"/>
        <v>203.79683199282124</v>
      </c>
    </row>
    <row r="185" spans="1:89">
      <c r="A185" s="2">
        <v>1</v>
      </c>
      <c r="B185" s="2">
        <f t="shared" si="269"/>
        <v>1379.714436371356</v>
      </c>
      <c r="C185" s="3">
        <v>17.2</v>
      </c>
      <c r="D185" s="2">
        <f t="shared" si="270"/>
        <v>53.832215214994484</v>
      </c>
      <c r="E185" s="2">
        <f t="shared" si="266"/>
        <v>29.87983197353914</v>
      </c>
      <c r="F185" s="2">
        <v>0</v>
      </c>
      <c r="G185" s="2">
        <f t="shared" si="267"/>
        <v>1.3433159867695701</v>
      </c>
      <c r="H185" s="3">
        <f t="shared" si="268"/>
        <v>85.055363175303199</v>
      </c>
      <c r="J185" s="2">
        <f t="shared" si="263"/>
        <v>63.290794613437484</v>
      </c>
      <c r="K185" s="2">
        <f t="shared" si="246"/>
        <v>35.129862313273961</v>
      </c>
      <c r="L185" s="2">
        <f t="shared" si="247"/>
        <v>0</v>
      </c>
      <c r="M185" s="2">
        <f t="shared" si="264"/>
        <v>1.5793430732885487</v>
      </c>
      <c r="N185" s="3">
        <f t="shared" si="259"/>
        <v>100</v>
      </c>
      <c r="O185" s="2">
        <v>8.0000000000000002E-3</v>
      </c>
      <c r="P185" s="2">
        <f t="shared" si="182"/>
        <v>7.8186839250068668E-2</v>
      </c>
      <c r="Q185" s="2">
        <f t="shared" si="183"/>
        <v>0.21330668233875852</v>
      </c>
      <c r="R185" s="2">
        <v>0.3</v>
      </c>
      <c r="S185" s="2">
        <f t="shared" si="249"/>
        <v>3.726822176459061E-2</v>
      </c>
      <c r="T185" s="2">
        <v>0.12</v>
      </c>
      <c r="U185" s="2">
        <f t="shared" si="184"/>
        <v>0.67766374026017906</v>
      </c>
      <c r="V185" s="2">
        <f t="shared" si="185"/>
        <v>1.1327458072839542</v>
      </c>
      <c r="W185" s="2">
        <v>0.06</v>
      </c>
      <c r="X185" s="2">
        <f t="shared" si="207"/>
        <v>0.31495889828048151</v>
      </c>
      <c r="Y185" s="2">
        <v>2.6700000000000002E-2</v>
      </c>
      <c r="Z185" s="2">
        <v>0.21</v>
      </c>
      <c r="AA185" s="2">
        <v>0.442</v>
      </c>
      <c r="AB185" s="2">
        <v>0.5</v>
      </c>
      <c r="AC185" s="2">
        <f t="shared" si="208"/>
        <v>9.8568068386105864E-2</v>
      </c>
      <c r="AD185" s="2">
        <f t="shared" si="186"/>
        <v>0.13109141814146924</v>
      </c>
      <c r="AE185" s="2">
        <f t="shared" si="187"/>
        <v>0.64234237554209694</v>
      </c>
      <c r="AF185" s="2">
        <f t="shared" si="188"/>
        <v>1.3087113100913657</v>
      </c>
      <c r="AG185" s="2">
        <f t="shared" si="189"/>
        <v>7.7001678389845098</v>
      </c>
      <c r="AH185" s="2">
        <f t="shared" si="209"/>
        <v>0.43023485971610603</v>
      </c>
      <c r="AI185" s="2">
        <f t="shared" si="190"/>
        <v>7.2372614439225338E-2</v>
      </c>
      <c r="AJ185" s="2">
        <f t="shared" si="191"/>
        <v>0.407161376112958</v>
      </c>
      <c r="AK185" s="2">
        <f t="shared" si="192"/>
        <v>0.7076912984196807</v>
      </c>
      <c r="AL185" s="2">
        <f t="shared" si="193"/>
        <v>5.0176480029164257</v>
      </c>
      <c r="AM185" s="2">
        <f t="shared" si="210"/>
        <v>0.26808630975848052</v>
      </c>
      <c r="AN185" s="2">
        <f t="shared" si="194"/>
        <v>3.9955287653661083E-2</v>
      </c>
      <c r="AO185" s="2">
        <f t="shared" si="195"/>
        <v>0.25808726391169345</v>
      </c>
      <c r="AP185" s="2">
        <f t="shared" si="196"/>
        <v>0.38268712893141343</v>
      </c>
      <c r="AQ185" s="2">
        <f t="shared" si="197"/>
        <v>3.2696419101030236</v>
      </c>
      <c r="AR185" s="2">
        <f t="shared" si="211"/>
        <v>0.16759258253491219</v>
      </c>
      <c r="AS185" s="2">
        <f t="shared" si="198"/>
        <v>2.2058412893559278E-2</v>
      </c>
      <c r="AT185" s="2">
        <f t="shared" si="199"/>
        <v>0.16359369945479527</v>
      </c>
      <c r="AU185" s="2">
        <f t="shared" si="200"/>
        <v>0.20693971930529456</v>
      </c>
      <c r="AV185" s="2">
        <f t="shared" si="201"/>
        <v>2.1305915070344592</v>
      </c>
      <c r="AW185" s="2">
        <f t="shared" si="212"/>
        <v>0.10508053555753025</v>
      </c>
      <c r="AX185" s="2">
        <f t="shared" si="202"/>
        <v>1.2177952104873848E-2</v>
      </c>
      <c r="AY185" s="2">
        <f t="shared" si="203"/>
        <v>0.10369709103686368</v>
      </c>
      <c r="AZ185" s="2">
        <f t="shared" si="204"/>
        <v>0.11190354780348324</v>
      </c>
      <c r="BA185" s="2">
        <f t="shared" si="205"/>
        <v>1.3883539221285355</v>
      </c>
      <c r="BB185" s="2">
        <f t="shared" si="213"/>
        <v>6.6063039460805981E-2</v>
      </c>
      <c r="BD185" s="2">
        <f t="shared" si="261"/>
        <v>1176.9726597231906</v>
      </c>
      <c r="BE185" s="2">
        <f t="shared" si="251"/>
        <v>7144.6199777587426</v>
      </c>
      <c r="BF185" s="2">
        <f t="shared" si="214"/>
        <v>38.238647054863428</v>
      </c>
      <c r="BG185" s="2">
        <f t="shared" si="215"/>
        <v>37.397539383851566</v>
      </c>
      <c r="BH185" s="2">
        <f t="shared" si="252"/>
        <v>1.2653667563161883</v>
      </c>
      <c r="BI185" s="2">
        <f t="shared" si="216"/>
        <v>2.176296226806179</v>
      </c>
      <c r="BJ185" s="2">
        <f t="shared" si="217"/>
        <v>175.6377791368626</v>
      </c>
      <c r="BK185" s="2">
        <f t="shared" si="218"/>
        <v>136.33071092329129</v>
      </c>
      <c r="BL185" s="2">
        <f t="shared" si="219"/>
        <v>230.86293935908469</v>
      </c>
      <c r="BM185" s="2">
        <f t="shared" si="220"/>
        <v>202.2266626342477</v>
      </c>
      <c r="BN185" s="2">
        <f t="shared" si="221"/>
        <v>267.92371538370986</v>
      </c>
      <c r="BO185" s="2">
        <f t="shared" si="222"/>
        <v>284.06545369247749</v>
      </c>
      <c r="BP185" s="2">
        <f t="shared" si="223"/>
        <v>255.71080420434427</v>
      </c>
      <c r="BQ185" s="2">
        <f t="shared" si="224"/>
        <v>370.87548107252485</v>
      </c>
      <c r="BR185" s="2">
        <f t="shared" si="225"/>
        <v>179.54550919600356</v>
      </c>
      <c r="BS185" s="2">
        <f t="shared" si="226"/>
        <v>443.06685657631874</v>
      </c>
      <c r="BU185" s="2">
        <f t="shared" si="227"/>
        <v>3.6454460151503856</v>
      </c>
      <c r="BV185" s="2">
        <f t="shared" si="228"/>
        <v>5.4074857855907528</v>
      </c>
      <c r="BW185" s="2">
        <f t="shared" si="229"/>
        <v>7.595832730512166</v>
      </c>
      <c r="BX185" s="2">
        <f t="shared" si="230"/>
        <v>9.9171091783827539</v>
      </c>
      <c r="BY185" s="2">
        <f t="shared" si="231"/>
        <v>11.847486863470946</v>
      </c>
      <c r="CA185" s="2">
        <f t="shared" si="232"/>
        <v>1.9081590252202336</v>
      </c>
      <c r="CB185" s="2">
        <f t="shared" si="233"/>
        <v>2.8304747245309181</v>
      </c>
      <c r="CC185" s="2">
        <f t="shared" si="234"/>
        <v>3.9759351032913641</v>
      </c>
      <c r="CD185" s="2">
        <f t="shared" si="253"/>
        <v>5.190975618396263</v>
      </c>
      <c r="CE185" s="2">
        <f t="shared" si="235"/>
        <v>6.20140550449974</v>
      </c>
      <c r="CG185" s="2">
        <f t="shared" si="236"/>
        <v>62.643453241364696</v>
      </c>
      <c r="CH185" s="2">
        <f t="shared" si="237"/>
        <v>92.922397302055344</v>
      </c>
      <c r="CI185" s="2">
        <f t="shared" si="238"/>
        <v>130.52701658604511</v>
      </c>
      <c r="CJ185" s="2">
        <f t="shared" si="239"/>
        <v>170.41590042032226</v>
      </c>
      <c r="CK185" s="2">
        <f t="shared" si="240"/>
        <v>203.58756823584673</v>
      </c>
    </row>
    <row r="186" spans="1:89">
      <c r="A186" s="2">
        <v>1</v>
      </c>
      <c r="B186" s="2">
        <f t="shared" si="269"/>
        <v>1380.4287220856415</v>
      </c>
      <c r="C186" s="3">
        <v>17.3</v>
      </c>
      <c r="D186" s="2">
        <f t="shared" si="270"/>
        <v>53.837015214994487</v>
      </c>
      <c r="E186" s="2">
        <f t="shared" si="266"/>
        <v>29.781731973539138</v>
      </c>
      <c r="F186" s="2">
        <v>0</v>
      </c>
      <c r="G186" s="2">
        <f t="shared" si="267"/>
        <v>1.34021598676957</v>
      </c>
      <c r="H186" s="3">
        <f t="shared" si="268"/>
        <v>84.958963175303197</v>
      </c>
      <c r="J186" s="2">
        <f t="shared" si="263"/>
        <v>63.36825827771451</v>
      </c>
      <c r="K186" s="2">
        <f t="shared" si="246"/>
        <v>35.054255443404962</v>
      </c>
      <c r="L186" s="2">
        <f t="shared" si="247"/>
        <v>0</v>
      </c>
      <c r="M186" s="2">
        <f t="shared" si="264"/>
        <v>1.5774862788805299</v>
      </c>
      <c r="N186" s="3">
        <f t="shared" si="259"/>
        <v>100</v>
      </c>
      <c r="O186" s="2">
        <v>8.0000000000000002E-3</v>
      </c>
      <c r="P186" s="2">
        <f t="shared" si="182"/>
        <v>7.801013219595454E-2</v>
      </c>
      <c r="Q186" s="2">
        <f t="shared" si="183"/>
        <v>0.21318875203056398</v>
      </c>
      <c r="R186" s="2">
        <v>0.3</v>
      </c>
      <c r="S186" s="2">
        <f t="shared" si="249"/>
        <v>3.7147790510566554E-2</v>
      </c>
      <c r="T186" s="2">
        <v>0.12</v>
      </c>
      <c r="U186" s="2">
        <f t="shared" si="184"/>
        <v>0.67769350980471044</v>
      </c>
      <c r="V186" s="2">
        <f t="shared" si="185"/>
        <v>1.1312594347940117</v>
      </c>
      <c r="W186" s="2">
        <v>0.06</v>
      </c>
      <c r="X186" s="2">
        <f t="shared" si="207"/>
        <v>0.3145488157509056</v>
      </c>
      <c r="Y186" s="2">
        <v>2.6700000000000002E-2</v>
      </c>
      <c r="Z186" s="2">
        <v>0.21</v>
      </c>
      <c r="AA186" s="2">
        <v>0.442</v>
      </c>
      <c r="AB186" s="2">
        <v>0.5</v>
      </c>
      <c r="AC186" s="2">
        <f t="shared" si="208"/>
        <v>9.8420692785702854E-2</v>
      </c>
      <c r="AD186" s="2">
        <f t="shared" si="186"/>
        <v>0.13094390553774396</v>
      </c>
      <c r="AE186" s="2">
        <f t="shared" si="187"/>
        <v>0.64003464760096773</v>
      </c>
      <c r="AF186" s="2">
        <f t="shared" si="188"/>
        <v>1.3042167130943425</v>
      </c>
      <c r="AG186" s="2">
        <f t="shared" si="189"/>
        <v>7.6888375760045866</v>
      </c>
      <c r="AH186" s="2">
        <f t="shared" si="209"/>
        <v>0.42862661032330679</v>
      </c>
      <c r="AI186" s="2">
        <f t="shared" si="190"/>
        <v>7.2291176058699058E-2</v>
      </c>
      <c r="AJ186" s="2">
        <f t="shared" si="191"/>
        <v>0.4056985772692549</v>
      </c>
      <c r="AK186" s="2">
        <f t="shared" si="192"/>
        <v>0.70526082566364223</v>
      </c>
      <c r="AL186" s="2">
        <f t="shared" si="193"/>
        <v>5.0102648818465312</v>
      </c>
      <c r="AM186" s="2">
        <f t="shared" si="210"/>
        <v>0.26706051580979684</v>
      </c>
      <c r="AN186" s="2">
        <f t="shared" si="194"/>
        <v>3.9910327361080966E-2</v>
      </c>
      <c r="AO186" s="2">
        <f t="shared" si="195"/>
        <v>0.2571600400310084</v>
      </c>
      <c r="AP186" s="2">
        <f t="shared" si="196"/>
        <v>0.38137284028178425</v>
      </c>
      <c r="AQ186" s="2">
        <f t="shared" si="197"/>
        <v>3.2648308587770929</v>
      </c>
      <c r="AR186" s="2">
        <f t="shared" si="211"/>
        <v>0.16693827547834933</v>
      </c>
      <c r="AS186" s="2">
        <f t="shared" si="198"/>
        <v>2.2033591330362323E-2</v>
      </c>
      <c r="AT186" s="2">
        <f t="shared" si="199"/>
        <v>0.1630059603212749</v>
      </c>
      <c r="AU186" s="2">
        <f t="shared" si="200"/>
        <v>0.20622901203640923</v>
      </c>
      <c r="AV186" s="2">
        <f t="shared" si="201"/>
        <v>2.1274564893851982</v>
      </c>
      <c r="AW186" s="2">
        <f t="shared" si="212"/>
        <v>0.10466316299028007</v>
      </c>
      <c r="AX186" s="2">
        <f t="shared" si="202"/>
        <v>1.2164248679825124E-2</v>
      </c>
      <c r="AY186" s="2">
        <f t="shared" si="203"/>
        <v>0.10332454100200474</v>
      </c>
      <c r="AZ186" s="2">
        <f t="shared" si="204"/>
        <v>0.11151922977548465</v>
      </c>
      <c r="BA186" s="2">
        <f t="shared" si="205"/>
        <v>1.3863110556123952</v>
      </c>
      <c r="BB186" s="2">
        <f t="shared" si="213"/>
        <v>6.5796787744432872E-2</v>
      </c>
      <c r="BD186" s="2">
        <f t="shared" si="261"/>
        <v>1144.8158136927213</v>
      </c>
      <c r="BE186" s="2">
        <f t="shared" si="251"/>
        <v>7109.9390288335044</v>
      </c>
      <c r="BF186" s="2">
        <f t="shared" si="214"/>
        <v>38.188082846911904</v>
      </c>
      <c r="BG186" s="2">
        <f t="shared" si="215"/>
        <v>37.40210899924498</v>
      </c>
      <c r="BH186" s="2">
        <f t="shared" si="252"/>
        <v>1.2533864457328141</v>
      </c>
      <c r="BI186" s="2">
        <f t="shared" si="216"/>
        <v>2.1709614881872574</v>
      </c>
      <c r="BJ186" s="2">
        <f t="shared" si="217"/>
        <v>176.01394002869321</v>
      </c>
      <c r="BK186" s="2">
        <f t="shared" si="218"/>
        <v>136.56009375049015</v>
      </c>
      <c r="BL186" s="2">
        <f t="shared" si="219"/>
        <v>230.98509657766624</v>
      </c>
      <c r="BM186" s="2">
        <f t="shared" si="220"/>
        <v>202.39289635646401</v>
      </c>
      <c r="BN186" s="2">
        <f t="shared" si="221"/>
        <v>267.36371840676679</v>
      </c>
      <c r="BO186" s="2">
        <f t="shared" si="222"/>
        <v>283.96891187001671</v>
      </c>
      <c r="BP186" s="2">
        <f t="shared" si="223"/>
        <v>254.10523779512656</v>
      </c>
      <c r="BQ186" s="2">
        <f t="shared" si="224"/>
        <v>370.20050856803118</v>
      </c>
      <c r="BR186" s="2">
        <f t="shared" si="225"/>
        <v>177.22937213310621</v>
      </c>
      <c r="BS186" s="2">
        <f t="shared" si="226"/>
        <v>441.53022371826546</v>
      </c>
      <c r="BU186" s="2">
        <f t="shared" si="227"/>
        <v>3.6511335163813046</v>
      </c>
      <c r="BV186" s="2">
        <f t="shared" si="228"/>
        <v>5.4112696254788633</v>
      </c>
      <c r="BW186" s="2">
        <f t="shared" si="229"/>
        <v>7.5923235204664277</v>
      </c>
      <c r="BX186" s="2">
        <f t="shared" si="230"/>
        <v>9.897851176667718</v>
      </c>
      <c r="BY186" s="2">
        <f t="shared" si="231"/>
        <v>11.804955269425541</v>
      </c>
      <c r="CA186" s="2">
        <f t="shared" si="232"/>
        <v>1.9206928947869608</v>
      </c>
      <c r="CB186" s="2">
        <f t="shared" si="233"/>
        <v>2.846619296391768</v>
      </c>
      <c r="CC186" s="2">
        <f t="shared" si="234"/>
        <v>3.9939711257496704</v>
      </c>
      <c r="CD186" s="2">
        <f t="shared" si="253"/>
        <v>5.2068028581782135</v>
      </c>
      <c r="CE186" s="2">
        <f t="shared" si="235"/>
        <v>6.2100423354925081</v>
      </c>
      <c r="CG186" s="2">
        <f t="shared" si="236"/>
        <v>62.90304756373969</v>
      </c>
      <c r="CH186" s="2">
        <f t="shared" si="237"/>
        <v>93.227308479553514</v>
      </c>
      <c r="CI186" s="2">
        <f t="shared" si="238"/>
        <v>130.80329311006315</v>
      </c>
      <c r="CJ186" s="2">
        <f t="shared" si="239"/>
        <v>170.52375667757553</v>
      </c>
      <c r="CK186" s="2">
        <f t="shared" si="240"/>
        <v>203.38003512302797</v>
      </c>
    </row>
    <row r="187" spans="1:89">
      <c r="A187" s="2">
        <v>1</v>
      </c>
      <c r="B187" s="2">
        <f t="shared" si="269"/>
        <v>1381.1430077999273</v>
      </c>
      <c r="C187" s="3">
        <v>17.399999999999999</v>
      </c>
      <c r="D187" s="2">
        <f t="shared" si="270"/>
        <v>53.841815214994483</v>
      </c>
      <c r="E187" s="2">
        <f t="shared" si="266"/>
        <v>29.683631973539143</v>
      </c>
      <c r="F187" s="2">
        <v>0</v>
      </c>
      <c r="G187" s="2">
        <f t="shared" si="267"/>
        <v>1.3371159867695701</v>
      </c>
      <c r="H187" s="3">
        <f t="shared" si="268"/>
        <v>84.862563175303208</v>
      </c>
      <c r="J187" s="2">
        <f t="shared" si="263"/>
        <v>63.445897932368354</v>
      </c>
      <c r="K187" s="2">
        <f t="shared" si="246"/>
        <v>34.978476801626591</v>
      </c>
      <c r="L187" s="2">
        <f t="shared" si="247"/>
        <v>0</v>
      </c>
      <c r="M187" s="2">
        <f t="shared" si="264"/>
        <v>1.5756252660050445</v>
      </c>
      <c r="N187" s="3">
        <f t="shared" si="259"/>
        <v>99.999999999999986</v>
      </c>
      <c r="O187" s="2">
        <v>8.0000000000000002E-3</v>
      </c>
      <c r="P187" s="2">
        <f t="shared" si="182"/>
        <v>7.783397658947365E-2</v>
      </c>
      <c r="Q187" s="2">
        <f t="shared" si="183"/>
        <v>0.21307098867696547</v>
      </c>
      <c r="R187" s="2">
        <v>0.3</v>
      </c>
      <c r="S187" s="2">
        <f t="shared" si="249"/>
        <v>3.7027687077737112E-2</v>
      </c>
      <c r="T187" s="2">
        <v>0.12</v>
      </c>
      <c r="U187" s="2">
        <f t="shared" si="184"/>
        <v>0.67772325494770391</v>
      </c>
      <c r="V187" s="2">
        <f t="shared" si="185"/>
        <v>1.1297762937383615</v>
      </c>
      <c r="W187" s="2">
        <v>0.06</v>
      </c>
      <c r="X187" s="2">
        <f t="shared" si="207"/>
        <v>0.31413772418955632</v>
      </c>
      <c r="Y187" s="2">
        <v>2.6700000000000002E-2</v>
      </c>
      <c r="Z187" s="2">
        <v>0.21</v>
      </c>
      <c r="AA187" s="2">
        <v>0.442</v>
      </c>
      <c r="AB187" s="2">
        <v>0.5</v>
      </c>
      <c r="AC187" s="2">
        <f t="shared" si="208"/>
        <v>9.8272982361383418E-2</v>
      </c>
      <c r="AD187" s="2">
        <f t="shared" si="186"/>
        <v>0.13079668609501915</v>
      </c>
      <c r="AE187" s="2">
        <f t="shared" si="187"/>
        <v>0.63773719269827434</v>
      </c>
      <c r="AF187" s="2">
        <f t="shared" si="188"/>
        <v>1.2997414135535907</v>
      </c>
      <c r="AG187" s="2">
        <f t="shared" si="189"/>
        <v>7.6775337474332979</v>
      </c>
      <c r="AH187" s="2">
        <f t="shared" si="209"/>
        <v>0.42702504949269965</v>
      </c>
      <c r="AI187" s="2">
        <f t="shared" si="190"/>
        <v>7.2209899525747204E-2</v>
      </c>
      <c r="AJ187" s="2">
        <f t="shared" si="191"/>
        <v>0.40424229019345875</v>
      </c>
      <c r="AK187" s="2">
        <f t="shared" si="192"/>
        <v>0.70284078809050432</v>
      </c>
      <c r="AL187" s="2">
        <f t="shared" si="193"/>
        <v>5.0028989861878825</v>
      </c>
      <c r="AM187" s="2">
        <f t="shared" si="210"/>
        <v>0.26603895530694083</v>
      </c>
      <c r="AN187" s="2">
        <f t="shared" si="194"/>
        <v>3.9865456420895305E-2</v>
      </c>
      <c r="AO187" s="2">
        <f t="shared" si="195"/>
        <v>0.25623694376276629</v>
      </c>
      <c r="AP187" s="2">
        <f t="shared" si="196"/>
        <v>0.38006419450241913</v>
      </c>
      <c r="AQ187" s="2">
        <f t="shared" si="197"/>
        <v>3.2600310320182282</v>
      </c>
      <c r="AR187" s="2">
        <f t="shared" si="211"/>
        <v>0.16628664934241441</v>
      </c>
      <c r="AS187" s="2">
        <f t="shared" si="198"/>
        <v>2.2008819096606503E-2</v>
      </c>
      <c r="AT187" s="2">
        <f t="shared" si="199"/>
        <v>0.16242083755626197</v>
      </c>
      <c r="AU187" s="2">
        <f t="shared" si="200"/>
        <v>0.2055213561740131</v>
      </c>
      <c r="AV187" s="2">
        <f t="shared" si="201"/>
        <v>2.124328785982549</v>
      </c>
      <c r="AW187" s="2">
        <f t="shared" si="212"/>
        <v>0.10424748897073652</v>
      </c>
      <c r="AX187" s="2">
        <f t="shared" si="202"/>
        <v>1.2150572488447944E-2</v>
      </c>
      <c r="AY187" s="2">
        <f t="shared" si="203"/>
        <v>0.10295364940389611</v>
      </c>
      <c r="AZ187" s="2">
        <f t="shared" si="204"/>
        <v>0.11113656180873614</v>
      </c>
      <c r="BA187" s="2">
        <f t="shared" si="205"/>
        <v>1.3842729552670281</v>
      </c>
      <c r="BB187" s="2">
        <f t="shared" si="213"/>
        <v>6.5531612626050895E-2</v>
      </c>
      <c r="BD187" s="2">
        <f t="shared" si="261"/>
        <v>1113.3821847281895</v>
      </c>
      <c r="BE187" s="2">
        <f t="shared" si="251"/>
        <v>7075.476058465084</v>
      </c>
      <c r="BF187" s="2">
        <f t="shared" si="214"/>
        <v>38.137460584417035</v>
      </c>
      <c r="BG187" s="2">
        <f t="shared" si="215"/>
        <v>37.406335157780454</v>
      </c>
      <c r="BH187" s="2">
        <f t="shared" si="252"/>
        <v>1.2414872629917373</v>
      </c>
      <c r="BI187" s="2">
        <f t="shared" si="216"/>
        <v>2.1656196822953291</v>
      </c>
      <c r="BJ187" s="2">
        <f t="shared" si="217"/>
        <v>176.38842469939976</v>
      </c>
      <c r="BK187" s="2">
        <f t="shared" si="218"/>
        <v>136.78899220421951</v>
      </c>
      <c r="BL187" s="2">
        <f t="shared" si="219"/>
        <v>231.10212667267916</v>
      </c>
      <c r="BM187" s="2">
        <f t="shared" si="220"/>
        <v>202.55789193299395</v>
      </c>
      <c r="BN187" s="2">
        <f t="shared" si="221"/>
        <v>266.79522307797879</v>
      </c>
      <c r="BO187" s="2">
        <f t="shared" si="222"/>
        <v>283.8702125091429</v>
      </c>
      <c r="BP187" s="2">
        <f t="shared" si="223"/>
        <v>252.49497650370128</v>
      </c>
      <c r="BQ187" s="2">
        <f t="shared" si="224"/>
        <v>369.52403999294881</v>
      </c>
      <c r="BR187" s="2">
        <f t="shared" si="225"/>
        <v>174.92664244018363</v>
      </c>
      <c r="BS187" s="2">
        <f t="shared" si="226"/>
        <v>439.99801922816152</v>
      </c>
      <c r="BU187" s="2">
        <f t="shared" si="227"/>
        <v>3.6568402551931802</v>
      </c>
      <c r="BV187" s="2">
        <f t="shared" si="228"/>
        <v>5.415069160841389</v>
      </c>
      <c r="BW187" s="2">
        <f t="shared" si="229"/>
        <v>7.5888271682262989</v>
      </c>
      <c r="BX187" s="2">
        <f t="shared" si="230"/>
        <v>9.8786485881145847</v>
      </c>
      <c r="BY187" s="2">
        <f t="shared" si="231"/>
        <v>11.762660452360372</v>
      </c>
      <c r="CA187" s="2">
        <f t="shared" si="232"/>
        <v>1.9332832317419186</v>
      </c>
      <c r="CB187" s="2">
        <f t="shared" si="233"/>
        <v>2.8628164417382789</v>
      </c>
      <c r="CC187" s="2">
        <f t="shared" si="234"/>
        <v>4.0120298643300645</v>
      </c>
      <c r="CD187" s="2">
        <f t="shared" si="253"/>
        <v>5.2226032134028788</v>
      </c>
      <c r="CE187" s="2">
        <f t="shared" si="235"/>
        <v>6.2186348394430482</v>
      </c>
      <c r="CG187" s="2">
        <f t="shared" si="236"/>
        <v>63.163903303297268</v>
      </c>
      <c r="CH187" s="2">
        <f t="shared" si="237"/>
        <v>93.533455384143849</v>
      </c>
      <c r="CI187" s="2">
        <f t="shared" si="238"/>
        <v>131.08036227684741</v>
      </c>
      <c r="CJ187" s="2">
        <f t="shared" si="239"/>
        <v>170.63201032662033</v>
      </c>
      <c r="CK187" s="2">
        <f t="shared" si="240"/>
        <v>203.17418742787279</v>
      </c>
    </row>
    <row r="188" spans="1:89">
      <c r="A188" s="2">
        <v>1</v>
      </c>
      <c r="B188" s="2">
        <f t="shared" si="269"/>
        <v>1381.8572935142131</v>
      </c>
      <c r="C188" s="3">
        <v>17.5</v>
      </c>
      <c r="D188" s="2">
        <f t="shared" si="270"/>
        <v>53.846615214994486</v>
      </c>
      <c r="E188" s="2">
        <f t="shared" si="266"/>
        <v>29.58553197353914</v>
      </c>
      <c r="F188" s="2">
        <v>0</v>
      </c>
      <c r="G188" s="2">
        <f t="shared" si="267"/>
        <v>1.33401598676957</v>
      </c>
      <c r="H188" s="3">
        <f t="shared" si="268"/>
        <v>84.766163175303205</v>
      </c>
      <c r="J188" s="2">
        <f t="shared" si="263"/>
        <v>63.523714177832233</v>
      </c>
      <c r="K188" s="2">
        <f t="shared" si="246"/>
        <v>34.902525801897973</v>
      </c>
      <c r="L188" s="2">
        <f t="shared" si="247"/>
        <v>0</v>
      </c>
      <c r="M188" s="2">
        <f t="shared" si="264"/>
        <v>1.5737600202697841</v>
      </c>
      <c r="N188" s="3">
        <f t="shared" si="259"/>
        <v>100</v>
      </c>
      <c r="O188" s="2">
        <v>8.0000000000000002E-3</v>
      </c>
      <c r="P188" s="2">
        <f t="shared" si="182"/>
        <v>7.7658370301332172E-2</v>
      </c>
      <c r="Q188" s="2">
        <f t="shared" si="183"/>
        <v>0.21295339194161467</v>
      </c>
      <c r="R188" s="2">
        <v>0.3</v>
      </c>
      <c r="S188" s="2">
        <f t="shared" si="249"/>
        <v>3.6907909926791868E-2</v>
      </c>
      <c r="T188" s="2">
        <v>0.12</v>
      </c>
      <c r="U188" s="2">
        <f t="shared" si="184"/>
        <v>0.67775297571912085</v>
      </c>
      <c r="V188" s="2">
        <f t="shared" si="185"/>
        <v>1.1282963748627153</v>
      </c>
      <c r="W188" s="2">
        <v>0.06</v>
      </c>
      <c r="X188" s="2">
        <f t="shared" si="207"/>
        <v>0.31372562024905803</v>
      </c>
      <c r="Y188" s="2">
        <v>2.6700000000000002E-2</v>
      </c>
      <c r="Z188" s="2">
        <v>0.21</v>
      </c>
      <c r="AA188" s="2">
        <v>0.442</v>
      </c>
      <c r="AB188" s="2">
        <v>0.5</v>
      </c>
      <c r="AC188" s="2">
        <f t="shared" si="208"/>
        <v>9.8124935970815855E-2</v>
      </c>
      <c r="AD188" s="2">
        <f t="shared" si="186"/>
        <v>0.13064975903310974</v>
      </c>
      <c r="AE188" s="2">
        <f t="shared" si="187"/>
        <v>0.63544995714531294</v>
      </c>
      <c r="AF188" s="2">
        <f t="shared" si="188"/>
        <v>1.2952853137237701</v>
      </c>
      <c r="AG188" s="2">
        <f t="shared" si="189"/>
        <v>7.6662562730591972</v>
      </c>
      <c r="AH188" s="2">
        <f t="shared" si="209"/>
        <v>0.42543014102984161</v>
      </c>
      <c r="AI188" s="2">
        <f t="shared" si="190"/>
        <v>7.212878440964722E-2</v>
      </c>
      <c r="AJ188" s="2">
        <f t="shared" si="191"/>
        <v>0.40279248085392655</v>
      </c>
      <c r="AK188" s="2">
        <f t="shared" si="192"/>
        <v>0.70043113284405167</v>
      </c>
      <c r="AL188" s="2">
        <f t="shared" si="193"/>
        <v>4.9955502636724267</v>
      </c>
      <c r="AM188" s="2">
        <f t="shared" si="210"/>
        <v>0.26502160524863422</v>
      </c>
      <c r="AN188" s="2">
        <f t="shared" si="194"/>
        <v>3.9820674595311842E-2</v>
      </c>
      <c r="AO188" s="2">
        <f t="shared" si="195"/>
        <v>0.25531795353533943</v>
      </c>
      <c r="AP188" s="2">
        <f t="shared" si="196"/>
        <v>0.37876116301109142</v>
      </c>
      <c r="AQ188" s="2">
        <f t="shared" si="197"/>
        <v>3.2552423957670826</v>
      </c>
      <c r="AR188" s="2">
        <f t="shared" si="211"/>
        <v>0.16563768951061492</v>
      </c>
      <c r="AS188" s="2">
        <f t="shared" si="198"/>
        <v>2.1984096061012072E-2</v>
      </c>
      <c r="AT188" s="2">
        <f t="shared" si="199"/>
        <v>0.16183831748615496</v>
      </c>
      <c r="AU188" s="2">
        <f t="shared" si="200"/>
        <v>0.20481673626214336</v>
      </c>
      <c r="AV188" s="2">
        <f t="shared" si="201"/>
        <v>2.1212083746324737</v>
      </c>
      <c r="AW188" s="2">
        <f t="shared" si="212"/>
        <v>0.10383350421092055</v>
      </c>
      <c r="AX188" s="2">
        <f t="shared" si="202"/>
        <v>1.2136923458265732E-2</v>
      </c>
      <c r="AY188" s="2">
        <f t="shared" si="203"/>
        <v>0.10258440757525605</v>
      </c>
      <c r="AZ188" s="2">
        <f t="shared" si="204"/>
        <v>0.11075553554535905</v>
      </c>
      <c r="BA188" s="2">
        <f t="shared" si="205"/>
        <v>1.3822396066301692</v>
      </c>
      <c r="BB188" s="2">
        <f t="shared" si="213"/>
        <v>6.5267508203768851E-2</v>
      </c>
      <c r="BD188" s="2">
        <f t="shared" si="261"/>
        <v>1082.6597985092967</v>
      </c>
      <c r="BE188" s="2">
        <f t="shared" si="251"/>
        <v>7041.2313941224784</v>
      </c>
      <c r="BF188" s="2">
        <f t="shared" si="214"/>
        <v>38.086780004985748</v>
      </c>
      <c r="BG188" s="2">
        <f t="shared" si="215"/>
        <v>37.410223414050201</v>
      </c>
      <c r="BH188" s="2">
        <f t="shared" si="252"/>
        <v>1.2296688817759538</v>
      </c>
      <c r="BI188" s="2">
        <f t="shared" si="216"/>
        <v>2.160271392006647</v>
      </c>
      <c r="BJ188" s="2">
        <f t="shared" si="217"/>
        <v>176.76121004069006</v>
      </c>
      <c r="BK188" s="2">
        <f t="shared" si="218"/>
        <v>137.01740487757075</v>
      </c>
      <c r="BL188" s="2">
        <f t="shared" si="219"/>
        <v>231.21399958202431</v>
      </c>
      <c r="BM188" s="2">
        <f t="shared" si="220"/>
        <v>202.72164111955985</v>
      </c>
      <c r="BN188" s="2">
        <f t="shared" si="221"/>
        <v>266.21824286996025</v>
      </c>
      <c r="BO188" s="2">
        <f t="shared" si="222"/>
        <v>283.7693441112047</v>
      </c>
      <c r="BP188" s="2">
        <f t="shared" si="223"/>
        <v>250.88016342372055</v>
      </c>
      <c r="BQ188" s="2">
        <f t="shared" si="224"/>
        <v>368.84607498398179</v>
      </c>
      <c r="BR188" s="2">
        <f t="shared" si="225"/>
        <v>172.63749029507878</v>
      </c>
      <c r="BS188" s="2">
        <f t="shared" si="226"/>
        <v>438.47024477711534</v>
      </c>
      <c r="BU188" s="2">
        <f t="shared" si="227"/>
        <v>3.662565800826278</v>
      </c>
      <c r="BV188" s="2">
        <f t="shared" si="228"/>
        <v>5.4188834660480385</v>
      </c>
      <c r="BW188" s="2">
        <f t="shared" si="229"/>
        <v>7.5853421395133696</v>
      </c>
      <c r="BX188" s="2">
        <f t="shared" si="230"/>
        <v>9.8594993914271534</v>
      </c>
      <c r="BY188" s="2">
        <f t="shared" si="231"/>
        <v>11.720599471545485</v>
      </c>
      <c r="CA188" s="2">
        <f t="shared" si="232"/>
        <v>1.9459295854407397</v>
      </c>
      <c r="CB188" s="2">
        <f t="shared" si="233"/>
        <v>2.8790651772753488</v>
      </c>
      <c r="CC188" s="2">
        <f t="shared" si="234"/>
        <v>4.0301096246897279</v>
      </c>
      <c r="CD188" s="2">
        <f t="shared" si="253"/>
        <v>5.2383745731161229</v>
      </c>
      <c r="CE188" s="2">
        <f t="shared" si="235"/>
        <v>6.2271813015990256</v>
      </c>
      <c r="CG188" s="2">
        <f t="shared" si="236"/>
        <v>63.426014613051528</v>
      </c>
      <c r="CH188" s="2">
        <f t="shared" si="237"/>
        <v>93.840821051309874</v>
      </c>
      <c r="CI188" s="2">
        <f t="shared" si="238"/>
        <v>131.35819192032866</v>
      </c>
      <c r="CJ188" s="2">
        <f t="shared" si="239"/>
        <v>170.74061914108191</v>
      </c>
      <c r="CK188" s="2">
        <f t="shared" si="240"/>
        <v>202.96998164190205</v>
      </c>
    </row>
    <row r="189" spans="1:89">
      <c r="A189" s="2">
        <v>1</v>
      </c>
      <c r="B189" s="2">
        <f t="shared" si="269"/>
        <v>1382.5715792284989</v>
      </c>
      <c r="C189" s="3">
        <v>17.600000000000001</v>
      </c>
      <c r="D189" s="2">
        <f t="shared" si="270"/>
        <v>53.851415214994482</v>
      </c>
      <c r="E189" s="2">
        <f t="shared" si="266"/>
        <v>29.487431973539138</v>
      </c>
      <c r="F189" s="2">
        <v>0</v>
      </c>
      <c r="G189" s="2">
        <f t="shared" si="267"/>
        <v>1.3309159867695699</v>
      </c>
      <c r="H189" s="3">
        <f t="shared" si="268"/>
        <v>84.669763175303189</v>
      </c>
      <c r="J189" s="2">
        <f t="shared" si="263"/>
        <v>63.601707617273789</v>
      </c>
      <c r="K189" s="2">
        <f t="shared" si="246"/>
        <v>34.826401855509317</v>
      </c>
      <c r="L189" s="2">
        <f t="shared" si="247"/>
        <v>0</v>
      </c>
      <c r="M189" s="2">
        <f t="shared" si="264"/>
        <v>1.571890527216895</v>
      </c>
      <c r="N189" s="3">
        <f t="shared" si="259"/>
        <v>100</v>
      </c>
      <c r="O189" s="2">
        <v>8.0000000000000002E-3</v>
      </c>
      <c r="P189" s="2">
        <f t="shared" si="182"/>
        <v>7.7483311211925823E-2</v>
      </c>
      <c r="Q189" s="2">
        <f t="shared" si="183"/>
        <v>0.21283596148903264</v>
      </c>
      <c r="R189" s="2">
        <v>0.3</v>
      </c>
      <c r="S189" s="2">
        <f t="shared" si="249"/>
        <v>3.6788457524652783E-2</v>
      </c>
      <c r="T189" s="2">
        <v>0.12</v>
      </c>
      <c r="U189" s="2">
        <f t="shared" si="184"/>
        <v>0.67778267214887389</v>
      </c>
      <c r="V189" s="2">
        <f t="shared" si="185"/>
        <v>1.1268196689452294</v>
      </c>
      <c r="W189" s="2">
        <v>0.06</v>
      </c>
      <c r="X189" s="2">
        <f t="shared" si="207"/>
        <v>0.31331250056663473</v>
      </c>
      <c r="Y189" s="2">
        <v>2.6700000000000002E-2</v>
      </c>
      <c r="Z189" s="2">
        <v>0.21</v>
      </c>
      <c r="AA189" s="2">
        <v>0.442</v>
      </c>
      <c r="AB189" s="2">
        <v>0.5</v>
      </c>
      <c r="AC189" s="2">
        <f t="shared" si="208"/>
        <v>9.7976552466466138E-2</v>
      </c>
      <c r="AD189" s="2">
        <f t="shared" si="186"/>
        <v>0.13050312357439703</v>
      </c>
      <c r="AE189" s="2">
        <f t="shared" si="187"/>
        <v>0.63317288757303147</v>
      </c>
      <c r="AF189" s="2">
        <f t="shared" si="188"/>
        <v>1.2908483164254145</v>
      </c>
      <c r="AG189" s="2">
        <f t="shared" si="189"/>
        <v>7.6550050729665262</v>
      </c>
      <c r="AH189" s="2">
        <f t="shared" si="209"/>
        <v>0.42384184895344723</v>
      </c>
      <c r="AI189" s="2">
        <f t="shared" si="190"/>
        <v>7.2047830281093336E-2</v>
      </c>
      <c r="AJ189" s="2">
        <f t="shared" si="191"/>
        <v>0.40134911542163254</v>
      </c>
      <c r="AK189" s="2">
        <f t="shared" si="192"/>
        <v>0.69803180737406811</v>
      </c>
      <c r="AL189" s="2">
        <f t="shared" si="193"/>
        <v>4.9882186622247824</v>
      </c>
      <c r="AM189" s="2">
        <f t="shared" si="210"/>
        <v>0.26400844276861696</v>
      </c>
      <c r="AN189" s="2">
        <f t="shared" si="194"/>
        <v>3.9775981647320616E-2</v>
      </c>
      <c r="AO189" s="2">
        <f t="shared" si="195"/>
        <v>0.25440304790553303</v>
      </c>
      <c r="AP189" s="2">
        <f t="shared" si="196"/>
        <v>0.37746371739104434</v>
      </c>
      <c r="AQ189" s="2">
        <f t="shared" si="197"/>
        <v>3.2504649160898591</v>
      </c>
      <c r="AR189" s="2">
        <f t="shared" si="211"/>
        <v>0.16499138145199926</v>
      </c>
      <c r="AS189" s="2">
        <f t="shared" si="198"/>
        <v>2.1959422092731162E-2</v>
      </c>
      <c r="AT189" s="2">
        <f t="shared" si="199"/>
        <v>0.16125838651876226</v>
      </c>
      <c r="AU189" s="2">
        <f t="shared" si="200"/>
        <v>0.2041151369343161</v>
      </c>
      <c r="AV189" s="2">
        <f t="shared" si="201"/>
        <v>2.1180952332227467</v>
      </c>
      <c r="AW189" s="2">
        <f t="shared" si="212"/>
        <v>0.10342119947705747</v>
      </c>
      <c r="AX189" s="2">
        <f t="shared" si="202"/>
        <v>1.2123301517040309E-2</v>
      </c>
      <c r="AY189" s="2">
        <f t="shared" si="203"/>
        <v>0.10221680690040585</v>
      </c>
      <c r="AZ189" s="2">
        <f t="shared" si="204"/>
        <v>0.11037614267586077</v>
      </c>
      <c r="BA189" s="2">
        <f t="shared" si="205"/>
        <v>1.3802109952928645</v>
      </c>
      <c r="BB189" s="2">
        <f t="shared" si="213"/>
        <v>6.5004468610048369E-2</v>
      </c>
      <c r="BD189" s="2">
        <f t="shared" si="261"/>
        <v>1052.6367752238821</v>
      </c>
      <c r="BE189" s="2">
        <f t="shared" si="251"/>
        <v>7007.2052883332817</v>
      </c>
      <c r="BF189" s="2">
        <f t="shared" si="214"/>
        <v>38.036040844670055</v>
      </c>
      <c r="BG189" s="2">
        <f t="shared" si="215"/>
        <v>37.413779194905999</v>
      </c>
      <c r="BH189" s="2">
        <f t="shared" si="252"/>
        <v>1.21793097615181</v>
      </c>
      <c r="BI189" s="2">
        <f t="shared" si="216"/>
        <v>2.1549171850983808</v>
      </c>
      <c r="BJ189" s="2">
        <f t="shared" si="217"/>
        <v>177.1322728528383</v>
      </c>
      <c r="BK189" s="2">
        <f t="shared" si="218"/>
        <v>137.24533026379387</v>
      </c>
      <c r="BL189" s="2">
        <f t="shared" si="219"/>
        <v>231.32068540321569</v>
      </c>
      <c r="BM189" s="2">
        <f t="shared" si="220"/>
        <v>202.88413568935337</v>
      </c>
      <c r="BN189" s="2">
        <f t="shared" si="221"/>
        <v>265.63279215072151</v>
      </c>
      <c r="BO189" s="2">
        <f t="shared" si="222"/>
        <v>283.66629552052018</v>
      </c>
      <c r="BP189" s="2">
        <f t="shared" si="223"/>
        <v>249.26094247790206</v>
      </c>
      <c r="BQ189" s="2">
        <f t="shared" si="224"/>
        <v>368.16661400383362</v>
      </c>
      <c r="BR189" s="2">
        <f t="shared" si="225"/>
        <v>170.36208266907101</v>
      </c>
      <c r="BS189" s="2">
        <f t="shared" si="226"/>
        <v>436.94690294695596</v>
      </c>
      <c r="BU189" s="2">
        <f t="shared" si="227"/>
        <v>3.6683097301883967</v>
      </c>
      <c r="BV189" s="2">
        <f t="shared" si="228"/>
        <v>5.4227116333913861</v>
      </c>
      <c r="BW189" s="2">
        <f t="shared" si="229"/>
        <v>7.5818669384551836</v>
      </c>
      <c r="BX189" s="2">
        <f t="shared" si="230"/>
        <v>9.8404016361426709</v>
      </c>
      <c r="BY189" s="2">
        <f t="shared" si="231"/>
        <v>11.678769489462525</v>
      </c>
      <c r="CA189" s="2">
        <f t="shared" si="232"/>
        <v>1.9586315030944206</v>
      </c>
      <c r="CB189" s="2">
        <f t="shared" si="233"/>
        <v>2.89536451896375</v>
      </c>
      <c r="CC189" s="2">
        <f t="shared" si="234"/>
        <v>4.0482087201414423</v>
      </c>
      <c r="CD189" s="2">
        <f t="shared" si="253"/>
        <v>5.2541148554162724</v>
      </c>
      <c r="CE189" s="2">
        <f t="shared" si="235"/>
        <v>6.2356800602724629</v>
      </c>
      <c r="CG189" s="2">
        <f t="shared" si="236"/>
        <v>63.689375727693246</v>
      </c>
      <c r="CH189" s="2">
        <f t="shared" si="237"/>
        <v>94.149388706132981</v>
      </c>
      <c r="CI189" s="2">
        <f t="shared" si="238"/>
        <v>131.63675035037119</v>
      </c>
      <c r="CJ189" s="2">
        <f t="shared" si="239"/>
        <v>170.84954194517007</v>
      </c>
      <c r="CK189" s="2">
        <f t="shared" si="240"/>
        <v>202.76737591983496</v>
      </c>
    </row>
    <row r="190" spans="1:89">
      <c r="A190" s="2">
        <v>1</v>
      </c>
      <c r="B190" s="2">
        <f t="shared" si="269"/>
        <v>1383.2858649427844</v>
      </c>
      <c r="C190" s="3">
        <v>17.7</v>
      </c>
      <c r="D190" s="2">
        <f t="shared" si="270"/>
        <v>53.856215214994485</v>
      </c>
      <c r="E190" s="2">
        <f t="shared" si="266"/>
        <v>29.389331973539139</v>
      </c>
      <c r="F190" s="2">
        <v>0</v>
      </c>
      <c r="G190" s="2">
        <f t="shared" si="267"/>
        <v>1.32781598676957</v>
      </c>
      <c r="H190" s="3">
        <f t="shared" si="268"/>
        <v>84.573363175303186</v>
      </c>
      <c r="J190" s="2">
        <f t="shared" si="263"/>
        <v>63.679878856610706</v>
      </c>
      <c r="K190" s="2">
        <f t="shared" si="246"/>
        <v>34.750104371066691</v>
      </c>
      <c r="L190" s="2">
        <f t="shared" si="247"/>
        <v>0</v>
      </c>
      <c r="M190" s="2">
        <f t="shared" si="264"/>
        <v>1.5700167723226055</v>
      </c>
      <c r="N190" s="3">
        <f t="shared" si="259"/>
        <v>100</v>
      </c>
      <c r="O190" s="2">
        <v>8.0000000000000002E-3</v>
      </c>
      <c r="P190" s="2">
        <f t="shared" si="182"/>
        <v>7.7308797211289734E-2</v>
      </c>
      <c r="Q190" s="2">
        <f t="shared" si="183"/>
        <v>0.2127186969846068</v>
      </c>
      <c r="R190" s="2">
        <v>0.3</v>
      </c>
      <c r="S190" s="2">
        <f t="shared" si="249"/>
        <v>3.6669328344436147E-2</v>
      </c>
      <c r="T190" s="2">
        <v>0.12</v>
      </c>
      <c r="U190" s="2">
        <f t="shared" si="184"/>
        <v>0.67781234426682568</v>
      </c>
      <c r="V190" s="2">
        <f t="shared" si="185"/>
        <v>1.1253461667963667</v>
      </c>
      <c r="W190" s="2">
        <v>0.06</v>
      </c>
      <c r="X190" s="2">
        <f t="shared" si="207"/>
        <v>0.31289836176402219</v>
      </c>
      <c r="Y190" s="2">
        <v>2.6700000000000002E-2</v>
      </c>
      <c r="Z190" s="2">
        <v>0.21</v>
      </c>
      <c r="AA190" s="2">
        <v>0.442</v>
      </c>
      <c r="AB190" s="2">
        <v>0.5</v>
      </c>
      <c r="AC190" s="2">
        <f t="shared" si="208"/>
        <v>9.7827830695568135E-2</v>
      </c>
      <c r="AD190" s="2">
        <f t="shared" si="186"/>
        <v>0.13035677894381892</v>
      </c>
      <c r="AE190" s="2">
        <f t="shared" si="187"/>
        <v>0.63090593092990499</v>
      </c>
      <c r="AF190" s="2">
        <f t="shared" si="188"/>
        <v>1.2864303250412723</v>
      </c>
      <c r="AG190" s="2">
        <f t="shared" si="189"/>
        <v>7.6437800675339185</v>
      </c>
      <c r="AH190" s="2">
        <f t="shared" si="209"/>
        <v>0.42226013749393032</v>
      </c>
      <c r="AI190" s="2">
        <f t="shared" si="190"/>
        <v>7.196703671219129E-2</v>
      </c>
      <c r="AJ190" s="2">
        <f t="shared" si="191"/>
        <v>0.39991216026882198</v>
      </c>
      <c r="AK190" s="2">
        <f t="shared" si="192"/>
        <v>0.69564275943435683</v>
      </c>
      <c r="AL190" s="2">
        <f t="shared" si="193"/>
        <v>4.9809041299614085</v>
      </c>
      <c r="AM190" s="2">
        <f t="shared" si="210"/>
        <v>0.26299944513472256</v>
      </c>
      <c r="AN190" s="2">
        <f t="shared" si="194"/>
        <v>3.9731377340690821E-2</v>
      </c>
      <c r="AO190" s="2">
        <f t="shared" si="195"/>
        <v>0.25349220555773183</v>
      </c>
      <c r="AP190" s="2">
        <f t="shared" si="196"/>
        <v>0.37617182938992128</v>
      </c>
      <c r="AQ190" s="2">
        <f t="shared" si="197"/>
        <v>3.2456985591777712</v>
      </c>
      <c r="AR190" s="2">
        <f t="shared" si="211"/>
        <v>0.16434771072056967</v>
      </c>
      <c r="AS190" s="2">
        <f t="shared" si="198"/>
        <v>2.193479706134609E-2</v>
      </c>
      <c r="AT190" s="2">
        <f t="shared" si="199"/>
        <v>0.16068103114276092</v>
      </c>
      <c r="AU190" s="2">
        <f t="shared" si="200"/>
        <v>0.20341654291294728</v>
      </c>
      <c r="AV190" s="2">
        <f t="shared" si="201"/>
        <v>2.1149893397226016</v>
      </c>
      <c r="AW190" s="2">
        <f t="shared" si="212"/>
        <v>0.10301056558920417</v>
      </c>
      <c r="AX190" s="2">
        <f t="shared" si="202"/>
        <v>1.2109706592771035E-2</v>
      </c>
      <c r="AY190" s="2">
        <f t="shared" si="203"/>
        <v>0.10185083881492725</v>
      </c>
      <c r="AZ190" s="2">
        <f t="shared" si="204"/>
        <v>0.10999837493882166</v>
      </c>
      <c r="BA190" s="2">
        <f t="shared" si="205"/>
        <v>1.3781871068992411</v>
      </c>
      <c r="BB190" s="2">
        <f t="shared" si="213"/>
        <v>6.4742488011467481E-2</v>
      </c>
      <c r="BD190" s="2">
        <f t="shared" si="261"/>
        <v>1023.3013311195747</v>
      </c>
      <c r="BE190" s="2">
        <f t="shared" si="251"/>
        <v>6973.3979213433749</v>
      </c>
      <c r="BF190" s="2">
        <f t="shared" si="214"/>
        <v>37.985242837953848</v>
      </c>
      <c r="BG190" s="2">
        <f t="shared" si="215"/>
        <v>37.417007803058816</v>
      </c>
      <c r="BH190" s="2">
        <f t="shared" si="252"/>
        <v>1.206273220569805</v>
      </c>
      <c r="BI190" s="2">
        <f t="shared" si="216"/>
        <v>2.1495576146773154</v>
      </c>
      <c r="BJ190" s="2">
        <f t="shared" si="217"/>
        <v>177.50158984543435</v>
      </c>
      <c r="BK190" s="2">
        <f t="shared" si="218"/>
        <v>137.47276675860539</v>
      </c>
      <c r="BL190" s="2">
        <f t="shared" si="219"/>
        <v>231.42215439779403</v>
      </c>
      <c r="BM190" s="2">
        <f t="shared" si="220"/>
        <v>203.04536743346884</v>
      </c>
      <c r="BN190" s="2">
        <f t="shared" si="221"/>
        <v>265.03888618858497</v>
      </c>
      <c r="BO190" s="2">
        <f t="shared" si="222"/>
        <v>283.56105591977473</v>
      </c>
      <c r="BP190" s="2">
        <f t="shared" si="223"/>
        <v>247.63745839544265</v>
      </c>
      <c r="BQ190" s="2">
        <f t="shared" si="224"/>
        <v>367.48565832243031</v>
      </c>
      <c r="BR190" s="2">
        <f t="shared" si="225"/>
        <v>168.10058329080698</v>
      </c>
      <c r="BS190" s="2">
        <f t="shared" si="226"/>
        <v>435.42799718618681</v>
      </c>
      <c r="BU190" s="2">
        <f t="shared" si="227"/>
        <v>3.6740716275919603</v>
      </c>
      <c r="BV190" s="2">
        <f t="shared" si="228"/>
        <v>5.4265527725300906</v>
      </c>
      <c r="BW190" s="2">
        <f t="shared" si="229"/>
        <v>7.5784001065043425</v>
      </c>
      <c r="BX190" s="2">
        <f t="shared" si="230"/>
        <v>9.8213534405706433</v>
      </c>
      <c r="BY190" s="2">
        <f t="shared" si="231"/>
        <v>11.637167768145021</v>
      </c>
      <c r="CA190" s="2">
        <f t="shared" si="232"/>
        <v>1.971388529799003</v>
      </c>
      <c r="CB190" s="2">
        <f t="shared" si="233"/>
        <v>2.9117134820603159</v>
      </c>
      <c r="CC190" s="2">
        <f t="shared" si="234"/>
        <v>4.066325471717076</v>
      </c>
      <c r="CD190" s="2">
        <f t="shared" si="253"/>
        <v>5.2698220073986093</v>
      </c>
      <c r="CE190" s="2">
        <f t="shared" si="235"/>
        <v>6.2441295061261153</v>
      </c>
      <c r="CG190" s="2">
        <f t="shared" si="236"/>
        <v>63.953980958655229</v>
      </c>
      <c r="CH190" s="2">
        <f t="shared" si="237"/>
        <v>94.459141754127558</v>
      </c>
      <c r="CI190" s="2">
        <f t="shared" si="238"/>
        <v>131.9160063371188</v>
      </c>
      <c r="CJ190" s="2">
        <f t="shared" si="239"/>
        <v>170.95873858565827</v>
      </c>
      <c r="CK190" s="2">
        <f t="shared" si="240"/>
        <v>202.56633002672592</v>
      </c>
    </row>
    <row r="191" spans="1:89">
      <c r="A191" s="2">
        <v>1</v>
      </c>
      <c r="B191" s="2">
        <f t="shared" si="269"/>
        <v>1384.0001506570702</v>
      </c>
      <c r="C191" s="3">
        <v>17.8</v>
      </c>
      <c r="D191" s="2">
        <f t="shared" si="270"/>
        <v>53.861015214994481</v>
      </c>
      <c r="E191" s="2">
        <f t="shared" si="266"/>
        <v>29.291231973539141</v>
      </c>
      <c r="F191" s="2">
        <v>0</v>
      </c>
      <c r="G191" s="2">
        <f t="shared" si="267"/>
        <v>1.3247159867695699</v>
      </c>
      <c r="H191" s="3">
        <f t="shared" si="268"/>
        <v>84.476963175303197</v>
      </c>
      <c r="J191" s="2">
        <f t="shared" si="263"/>
        <v>63.75822850452645</v>
      </c>
      <c r="K191" s="2">
        <f t="shared" si="246"/>
        <v>34.673632754476692</v>
      </c>
      <c r="L191" s="2">
        <f t="shared" si="247"/>
        <v>0</v>
      </c>
      <c r="M191" s="2">
        <f t="shared" si="264"/>
        <v>1.5681387409968475</v>
      </c>
      <c r="N191" s="3">
        <f t="shared" si="259"/>
        <v>99.999999999999986</v>
      </c>
      <c r="O191" s="2">
        <v>8.0000000000000002E-3</v>
      </c>
      <c r="P191" s="2">
        <f t="shared" si="182"/>
        <v>7.7134826199048365E-2</v>
      </c>
      <c r="Q191" s="2">
        <f t="shared" si="183"/>
        <v>0.21260159809458898</v>
      </c>
      <c r="R191" s="2">
        <v>0.3</v>
      </c>
      <c r="S191" s="2">
        <f t="shared" si="249"/>
        <v>3.6550520865414562E-2</v>
      </c>
      <c r="T191" s="2">
        <v>0.12</v>
      </c>
      <c r="U191" s="2">
        <f t="shared" si="184"/>
        <v>0.67784199210279072</v>
      </c>
      <c r="V191" s="2">
        <f t="shared" si="185"/>
        <v>1.123875859258767</v>
      </c>
      <c r="W191" s="2">
        <v>0.06</v>
      </c>
      <c r="X191" s="2">
        <f t="shared" si="207"/>
        <v>0.31248320044738043</v>
      </c>
      <c r="Y191" s="2">
        <v>2.6700000000000002E-2</v>
      </c>
      <c r="Z191" s="2">
        <v>0.21</v>
      </c>
      <c r="AA191" s="2">
        <v>0.442</v>
      </c>
      <c r="AB191" s="2">
        <v>0.5</v>
      </c>
      <c r="AC191" s="2">
        <f t="shared" si="208"/>
        <v>9.767876950009384E-2</v>
      </c>
      <c r="AD191" s="2">
        <f t="shared" si="186"/>
        <v>0.13021072436886028</v>
      </c>
      <c r="AE191" s="2">
        <f t="shared" si="187"/>
        <v>0.62864903447982323</v>
      </c>
      <c r="AF191" s="2">
        <f t="shared" si="188"/>
        <v>1.2820312435126557</v>
      </c>
      <c r="AG191" s="2">
        <f t="shared" si="189"/>
        <v>7.6325811774331545</v>
      </c>
      <c r="AH191" s="2">
        <f t="shared" si="209"/>
        <v>0.42068497109195713</v>
      </c>
      <c r="AI191" s="2">
        <f t="shared" si="190"/>
        <v>7.188640327645289E-2</v>
      </c>
      <c r="AJ191" s="2">
        <f t="shared" si="191"/>
        <v>0.39848158196767192</v>
      </c>
      <c r="AK191" s="2">
        <f t="shared" si="192"/>
        <v>0.69326393708076728</v>
      </c>
      <c r="AL191" s="2">
        <f t="shared" si="193"/>
        <v>4.9736066151897846</v>
      </c>
      <c r="AM191" s="2">
        <f t="shared" si="210"/>
        <v>0.26199458974795881</v>
      </c>
      <c r="AN191" s="2">
        <f t="shared" si="194"/>
        <v>3.9686861439967948E-2</v>
      </c>
      <c r="AO191" s="2">
        <f t="shared" si="195"/>
        <v>0.2525854053030514</v>
      </c>
      <c r="AP191" s="2">
        <f t="shared" si="196"/>
        <v>0.37488547091869817</v>
      </c>
      <c r="AQ191" s="2">
        <f t="shared" si="197"/>
        <v>3.2409432913465017</v>
      </c>
      <c r="AR191" s="2">
        <f t="shared" si="211"/>
        <v>0.16370666295469893</v>
      </c>
      <c r="AS191" s="2">
        <f t="shared" si="198"/>
        <v>2.1910220836867736E-2</v>
      </c>
      <c r="AT191" s="2">
        <f t="shared" si="199"/>
        <v>0.16010623792715892</v>
      </c>
      <c r="AU191" s="2">
        <f t="shared" si="200"/>
        <v>0.20272093900877569</v>
      </c>
      <c r="AV191" s="2">
        <f t="shared" si="201"/>
        <v>2.1118906721823825</v>
      </c>
      <c r="AW191" s="2">
        <f t="shared" si="212"/>
        <v>0.10260159342087892</v>
      </c>
      <c r="AX191" s="2">
        <f t="shared" si="202"/>
        <v>1.2096138613693831E-2</v>
      </c>
      <c r="AY191" s="2">
        <f t="shared" si="203"/>
        <v>0.10148649480532117</v>
      </c>
      <c r="AZ191" s="2">
        <f t="shared" si="204"/>
        <v>0.10962222412058303</v>
      </c>
      <c r="BA191" s="2">
        <f t="shared" si="205"/>
        <v>1.3761679271462794</v>
      </c>
      <c r="BB191" s="2">
        <f t="shared" si="213"/>
        <v>6.448156060848538E-2</v>
      </c>
      <c r="BD191" s="2">
        <f t="shared" si="261"/>
        <v>994.64178000144409</v>
      </c>
      <c r="BE191" s="2">
        <f t="shared" si="251"/>
        <v>6939.8094036953853</v>
      </c>
      <c r="BF191" s="2">
        <f t="shared" si="214"/>
        <v>37.93438571773946</v>
      </c>
      <c r="BG191" s="2">
        <f t="shared" si="215"/>
        <v>37.419914420557021</v>
      </c>
      <c r="BH191" s="2">
        <f t="shared" si="252"/>
        <v>1.1946952898653802</v>
      </c>
      <c r="BI191" s="2">
        <f t="shared" si="216"/>
        <v>2.1441932195941025</v>
      </c>
      <c r="BJ191" s="2">
        <f t="shared" si="217"/>
        <v>177.86913763814979</v>
      </c>
      <c r="BK191" s="2">
        <f t="shared" si="218"/>
        <v>137.69971266242305</v>
      </c>
      <c r="BL191" s="2">
        <f t="shared" si="219"/>
        <v>231.51837699577197</v>
      </c>
      <c r="BM191" s="2">
        <f t="shared" si="220"/>
        <v>203.20532816134693</v>
      </c>
      <c r="BN191" s="2">
        <f t="shared" si="221"/>
        <v>264.43654115699644</v>
      </c>
      <c r="BO191" s="2">
        <f t="shared" si="222"/>
        <v>283.45361482560185</v>
      </c>
      <c r="BP191" s="2">
        <f t="shared" si="223"/>
        <v>246.00985668908604</v>
      </c>
      <c r="BQ191" s="2">
        <f t="shared" si="224"/>
        <v>366.80320999864745</v>
      </c>
      <c r="BR191" s="2">
        <f t="shared" si="225"/>
        <v>165.85315261122821</v>
      </c>
      <c r="BS191" s="2">
        <f t="shared" si="226"/>
        <v>433.9135317672264</v>
      </c>
      <c r="BU191" s="2">
        <f t="shared" si="227"/>
        <v>3.679851084501045</v>
      </c>
      <c r="BV191" s="2">
        <f t="shared" si="228"/>
        <v>5.4304060099537255</v>
      </c>
      <c r="BW191" s="2">
        <f t="shared" si="229"/>
        <v>7.5749402213994284</v>
      </c>
      <c r="BX191" s="2">
        <f t="shared" si="230"/>
        <v>9.802352989806419</v>
      </c>
      <c r="BY191" s="2">
        <f t="shared" si="231"/>
        <v>11.595791665649868</v>
      </c>
      <c r="CA191" s="2">
        <f t="shared" si="232"/>
        <v>1.9842002085691173</v>
      </c>
      <c r="CB191" s="2">
        <f t="shared" si="233"/>
        <v>2.9281110811651674</v>
      </c>
      <c r="CC191" s="2">
        <f t="shared" si="234"/>
        <v>4.0844582082422232</v>
      </c>
      <c r="CD191" s="2">
        <f t="shared" si="253"/>
        <v>5.2854940051138586</v>
      </c>
      <c r="CE191" s="2">
        <f t="shared" si="235"/>
        <v>6.2525280814797499</v>
      </c>
      <c r="CG191" s="2">
        <f t="shared" si="236"/>
        <v>64.219824689348528</v>
      </c>
      <c r="CH191" s="2">
        <f t="shared" si="237"/>
        <v>94.770063772430859</v>
      </c>
      <c r="CI191" s="2">
        <f t="shared" si="238"/>
        <v>132.19592909600743</v>
      </c>
      <c r="CJ191" s="2">
        <f t="shared" si="239"/>
        <v>171.06816990498814</v>
      </c>
      <c r="CK191" s="2">
        <f t="shared" si="240"/>
        <v>202.36680528696317</v>
      </c>
    </row>
    <row r="192" spans="1:89">
      <c r="A192" s="2">
        <v>1</v>
      </c>
      <c r="B192" s="2">
        <f t="shared" si="269"/>
        <v>1384.714436371356</v>
      </c>
      <c r="C192" s="3">
        <v>17.899999999999999</v>
      </c>
      <c r="D192" s="2">
        <f t="shared" si="270"/>
        <v>53.865815214994484</v>
      </c>
      <c r="E192" s="2">
        <f t="shared" si="266"/>
        <v>29.193131973539142</v>
      </c>
      <c r="F192" s="2">
        <v>0</v>
      </c>
      <c r="G192" s="2">
        <f t="shared" si="267"/>
        <v>1.32161598676957</v>
      </c>
      <c r="H192" s="3">
        <f t="shared" si="268"/>
        <v>84.380563175303195</v>
      </c>
      <c r="J192" s="2">
        <f t="shared" si="263"/>
        <v>63.836757172486045</v>
      </c>
      <c r="K192" s="2">
        <f t="shared" si="246"/>
        <v>34.596986408931073</v>
      </c>
      <c r="L192" s="2">
        <f t="shared" si="247"/>
        <v>0</v>
      </c>
      <c r="M192" s="2">
        <f t="shared" si="264"/>
        <v>1.566256418582882</v>
      </c>
      <c r="N192" s="3">
        <f t="shared" si="259"/>
        <v>100</v>
      </c>
      <c r="O192" s="2">
        <v>8.0000000000000002E-3</v>
      </c>
      <c r="P192" s="2">
        <f t="shared" si="182"/>
        <v>7.6961396084365266E-2</v>
      </c>
      <c r="Q192" s="2">
        <f t="shared" si="183"/>
        <v>0.21248466448609205</v>
      </c>
      <c r="R192" s="2">
        <v>0.3</v>
      </c>
      <c r="S192" s="2">
        <f t="shared" si="249"/>
        <v>3.6432033572978993E-2</v>
      </c>
      <c r="T192" s="2">
        <v>0.12</v>
      </c>
      <c r="U192" s="2">
        <f t="shared" si="184"/>
        <v>0.67787161568653598</v>
      </c>
      <c r="V192" s="2">
        <f t="shared" si="185"/>
        <v>1.1224087372071134</v>
      </c>
      <c r="W192" s="2">
        <v>0.06</v>
      </c>
      <c r="X192" s="2">
        <f t="shared" si="207"/>
        <v>0.31206701320720531</v>
      </c>
      <c r="Y192" s="2">
        <v>2.6700000000000002E-2</v>
      </c>
      <c r="Z192" s="2">
        <v>0.21</v>
      </c>
      <c r="AA192" s="2">
        <v>0.442</v>
      </c>
      <c r="AB192" s="2">
        <v>0.5</v>
      </c>
      <c r="AC192" s="2">
        <f t="shared" si="208"/>
        <v>9.7529367716723436E-2</v>
      </c>
      <c r="AD192" s="2">
        <f t="shared" si="186"/>
        <v>0.13006495907954263</v>
      </c>
      <c r="AE192" s="2">
        <f t="shared" si="187"/>
        <v>0.6264021457999992</v>
      </c>
      <c r="AF192" s="2">
        <f t="shared" si="188"/>
        <v>1.2776509763358355</v>
      </c>
      <c r="AG192" s="2">
        <f t="shared" si="189"/>
        <v>7.6214083236278851</v>
      </c>
      <c r="AH192" s="2">
        <f t="shared" si="209"/>
        <v>0.41911631439701114</v>
      </c>
      <c r="AI192" s="2">
        <f t="shared" si="190"/>
        <v>7.1805929548790365E-2</v>
      </c>
      <c r="AJ192" s="2">
        <f t="shared" si="191"/>
        <v>0.39705734728896536</v>
      </c>
      <c r="AK192" s="2">
        <f t="shared" si="192"/>
        <v>0.69089528866924521</v>
      </c>
      <c r="AL192" s="2">
        <f t="shared" si="193"/>
        <v>4.9663260664075786</v>
      </c>
      <c r="AM192" s="2">
        <f t="shared" si="210"/>
        <v>0.26099385414159676</v>
      </c>
      <c r="AN192" s="2">
        <f t="shared" si="194"/>
        <v>3.9642433710470652E-2</v>
      </c>
      <c r="AO192" s="2">
        <f t="shared" si="195"/>
        <v>0.25168262607849762</v>
      </c>
      <c r="AP192" s="2">
        <f t="shared" si="196"/>
        <v>0.37360461405062934</v>
      </c>
      <c r="AQ192" s="2">
        <f t="shared" si="197"/>
        <v>3.2361990790356718</v>
      </c>
      <c r="AR192" s="2">
        <f t="shared" si="211"/>
        <v>0.16306822387655187</v>
      </c>
      <c r="AS192" s="2">
        <f t="shared" si="198"/>
        <v>2.1885693289733808E-2</v>
      </c>
      <c r="AT192" s="2">
        <f t="shared" si="199"/>
        <v>0.15953399352076222</v>
      </c>
      <c r="AU192" s="2">
        <f t="shared" si="200"/>
        <v>0.20202831012029299</v>
      </c>
      <c r="AV192" s="2">
        <f t="shared" si="201"/>
        <v>2.1087992087331924</v>
      </c>
      <c r="AW192" s="2">
        <f t="shared" si="212"/>
        <v>0.10219427389869418</v>
      </c>
      <c r="AX192" s="2">
        <f t="shared" si="202"/>
        <v>1.2082597508280292E-2</v>
      </c>
      <c r="AY192" s="2">
        <f t="shared" si="203"/>
        <v>0.10112376640867013</v>
      </c>
      <c r="AZ192" s="2">
        <f t="shared" si="204"/>
        <v>0.10924768205493901</v>
      </c>
      <c r="BA192" s="2">
        <f t="shared" si="205"/>
        <v>1.3741534417835861</v>
      </c>
      <c r="BB192" s="2">
        <f t="shared" si="213"/>
        <v>6.4221680635209555E-2</v>
      </c>
      <c r="BD192" s="2">
        <f t="shared" si="261"/>
        <v>966.64653467547885</v>
      </c>
      <c r="BE192" s="2">
        <f t="shared" si="251"/>
        <v>6906.4397787287953</v>
      </c>
      <c r="BF192" s="2">
        <f t="shared" si="214"/>
        <v>37.88346921533396</v>
      </c>
      <c r="BG192" s="2">
        <f t="shared" si="215"/>
        <v>37.422504112147948</v>
      </c>
      <c r="BH192" s="2">
        <f t="shared" si="252"/>
        <v>1.1831968592597211</v>
      </c>
      <c r="BI192" s="2">
        <f t="shared" si="216"/>
        <v>2.1388245248436313</v>
      </c>
      <c r="BJ192" s="2">
        <f t="shared" si="217"/>
        <v>178.23489276152043</v>
      </c>
      <c r="BK192" s="2">
        <f t="shared" si="218"/>
        <v>137.92616618252973</v>
      </c>
      <c r="BL192" s="2">
        <f t="shared" si="219"/>
        <v>231.60932380010769</v>
      </c>
      <c r="BM192" s="2">
        <f t="shared" si="220"/>
        <v>203.36400970122827</v>
      </c>
      <c r="BN192" s="2">
        <f t="shared" si="221"/>
        <v>263.82577413922934</v>
      </c>
      <c r="BO192" s="2">
        <f t="shared" si="222"/>
        <v>283.34396208433719</v>
      </c>
      <c r="BP192" s="2">
        <f t="shared" si="223"/>
        <v>244.3782836318492</v>
      </c>
      <c r="BQ192" s="2">
        <f t="shared" si="224"/>
        <v>366.11927186252007</v>
      </c>
      <c r="BR192" s="2">
        <f t="shared" si="225"/>
        <v>163.61994776950695</v>
      </c>
      <c r="BS192" s="2">
        <f t="shared" si="226"/>
        <v>432.4035117448928</v>
      </c>
      <c r="BU192" s="2">
        <f t="shared" si="227"/>
        <v>3.685647699287891</v>
      </c>
      <c r="BV192" s="2">
        <f t="shared" si="228"/>
        <v>5.4342704884682753</v>
      </c>
      <c r="BW192" s="2">
        <f t="shared" si="229"/>
        <v>7.5714858961658624</v>
      </c>
      <c r="BX192" s="2">
        <f t="shared" si="230"/>
        <v>9.7833985338162304</v>
      </c>
      <c r="BY192" s="2">
        <f t="shared" si="231"/>
        <v>11.554638632654399</v>
      </c>
      <c r="CA192" s="2">
        <f t="shared" si="232"/>
        <v>1.9970660803751557</v>
      </c>
      <c r="CB192" s="2">
        <f t="shared" si="233"/>
        <v>2.9445563302755624</v>
      </c>
      <c r="CC192" s="2">
        <f t="shared" si="234"/>
        <v>4.1026052664212136</v>
      </c>
      <c r="CD192" s="2">
        <f t="shared" si="253"/>
        <v>5.3011288535394749</v>
      </c>
      <c r="CE192" s="2">
        <f t="shared" si="235"/>
        <v>6.260874279634729</v>
      </c>
      <c r="CG192" s="2">
        <f t="shared" si="236"/>
        <v>64.486901370561696</v>
      </c>
      <c r="CH192" s="2">
        <f t="shared" si="237"/>
        <v>95.082138501332238</v>
      </c>
      <c r="CI192" s="2">
        <f t="shared" si="238"/>
        <v>132.47648827341382</v>
      </c>
      <c r="CJ192" s="2">
        <f t="shared" si="239"/>
        <v>171.17779771544696</v>
      </c>
      <c r="CK192" s="2">
        <f t="shared" si="240"/>
        <v>202.16876453504557</v>
      </c>
    </row>
    <row r="193" spans="1:89">
      <c r="A193" s="2">
        <v>1</v>
      </c>
      <c r="B193" s="2">
        <f t="shared" si="269"/>
        <v>1385.4287220856415</v>
      </c>
      <c r="C193" s="3">
        <v>18</v>
      </c>
      <c r="D193" s="2">
        <f t="shared" si="270"/>
        <v>53.870615214994487</v>
      </c>
      <c r="E193" s="2">
        <f t="shared" si="266"/>
        <v>29.09503197353914</v>
      </c>
      <c r="F193" s="2">
        <v>0</v>
      </c>
      <c r="G193" s="2">
        <f t="shared" si="267"/>
        <v>1.3185159867695699</v>
      </c>
      <c r="H193" s="3">
        <f t="shared" si="268"/>
        <v>84.284163175303192</v>
      </c>
      <c r="J193" s="2">
        <f t="shared" si="263"/>
        <v>63.915465474751926</v>
      </c>
      <c r="K193" s="2">
        <f t="shared" si="246"/>
        <v>34.520164734891168</v>
      </c>
      <c r="L193" s="2">
        <f t="shared" si="247"/>
        <v>0</v>
      </c>
      <c r="M193" s="2">
        <f t="shared" si="264"/>
        <v>1.564369790356914</v>
      </c>
      <c r="N193" s="3">
        <f t="shared" si="259"/>
        <v>100.00000000000001</v>
      </c>
      <c r="O193" s="2">
        <v>8.0000000000000002E-3</v>
      </c>
      <c r="P193" s="2">
        <f t="shared" si="182"/>
        <v>7.6788504785894079E-2</v>
      </c>
      <c r="Q193" s="2">
        <f t="shared" si="183"/>
        <v>0.21236789582708729</v>
      </c>
      <c r="R193" s="2">
        <v>0.3</v>
      </c>
      <c r="S193" s="2">
        <f t="shared" si="249"/>
        <v>3.6313864958601318E-2</v>
      </c>
      <c r="T193" s="2">
        <v>0.12</v>
      </c>
      <c r="U193" s="2">
        <f t="shared" si="184"/>
        <v>0.67790121504777867</v>
      </c>
      <c r="V193" s="2">
        <f t="shared" si="185"/>
        <v>1.1209447915480024</v>
      </c>
      <c r="W193" s="2">
        <v>0.06</v>
      </c>
      <c r="X193" s="2">
        <f t="shared" si="207"/>
        <v>0.31164979661823849</v>
      </c>
      <c r="Y193" s="2">
        <v>2.6700000000000002E-2</v>
      </c>
      <c r="Z193" s="2">
        <v>0.21</v>
      </c>
      <c r="AA193" s="2">
        <v>0.442</v>
      </c>
      <c r="AB193" s="2">
        <v>0.5</v>
      </c>
      <c r="AC193" s="2">
        <f t="shared" si="208"/>
        <v>9.7379624176814783E-2</v>
      </c>
      <c r="AD193" s="2">
        <f t="shared" si="186"/>
        <v>0.12991948230841441</v>
      </c>
      <c r="AE193" s="2">
        <f t="shared" si="187"/>
        <v>0.62416521277889037</v>
      </c>
      <c r="AF193" s="2">
        <f t="shared" si="188"/>
        <v>1.2732894285584455</v>
      </c>
      <c r="AG193" s="2">
        <f t="shared" si="189"/>
        <v>7.6102614273723983</v>
      </c>
      <c r="AH193" s="2">
        <f t="shared" si="209"/>
        <v>0.41755413226596666</v>
      </c>
      <c r="AI193" s="2">
        <f t="shared" si="190"/>
        <v>7.1725615105511092E-2</v>
      </c>
      <c r="AJ193" s="2">
        <f t="shared" si="191"/>
        <v>0.395639423200774</v>
      </c>
      <c r="AK193" s="2">
        <f t="shared" si="192"/>
        <v>0.68853676285388787</v>
      </c>
      <c r="AL193" s="2">
        <f t="shared" si="193"/>
        <v>4.9590624323018524</v>
      </c>
      <c r="AM193" s="2">
        <f t="shared" si="210"/>
        <v>0.25999721598026576</v>
      </c>
      <c r="AN193" s="2">
        <f t="shared" si="194"/>
        <v>3.9598093918287773E-2</v>
      </c>
      <c r="AO193" s="2">
        <f t="shared" si="195"/>
        <v>0.25078384694613148</v>
      </c>
      <c r="AP193" s="2">
        <f t="shared" si="196"/>
        <v>0.37232923102019611</v>
      </c>
      <c r="AQ193" s="2">
        <f t="shared" si="197"/>
        <v>3.2314658888083123</v>
      </c>
      <c r="AR193" s="2">
        <f t="shared" si="211"/>
        <v>0.16243237929151075</v>
      </c>
      <c r="AS193" s="2">
        <f t="shared" si="198"/>
        <v>2.1861214290807243E-2</v>
      </c>
      <c r="AT193" s="2">
        <f t="shared" si="199"/>
        <v>0.15896428465164561</v>
      </c>
      <c r="AU193" s="2">
        <f t="shared" si="200"/>
        <v>0.20133864123317471</v>
      </c>
      <c r="AV193" s="2">
        <f t="shared" si="201"/>
        <v>2.1057149275865537</v>
      </c>
      <c r="AW193" s="2">
        <f t="shared" si="212"/>
        <v>0.10178859800199185</v>
      </c>
      <c r="AX193" s="2">
        <f t="shared" si="202"/>
        <v>1.2069083205236754E-2</v>
      </c>
      <c r="AY193" s="2">
        <f t="shared" si="203"/>
        <v>0.10076264521230265</v>
      </c>
      <c r="AZ193" s="2">
        <f t="shared" si="204"/>
        <v>0.10887474062282874</v>
      </c>
      <c r="BA193" s="2">
        <f t="shared" si="205"/>
        <v>1.3721436366131698</v>
      </c>
      <c r="BB193" s="2">
        <f t="shared" si="213"/>
        <v>6.3962842359164163E-2</v>
      </c>
      <c r="BD193" s="2">
        <f t="shared" si="261"/>
        <v>939.30410833810924</v>
      </c>
      <c r="BE193" s="2">
        <f t="shared" si="251"/>
        <v>6873.289025004402</v>
      </c>
      <c r="BF193" s="2">
        <f t="shared" si="214"/>
        <v>37.832493060435603</v>
      </c>
      <c r="BG193" s="2">
        <f t="shared" si="215"/>
        <v>37.424781828527323</v>
      </c>
      <c r="BH193" s="2">
        <f t="shared" si="252"/>
        <v>1.1717776043605659</v>
      </c>
      <c r="BI193" s="2">
        <f t="shared" si="216"/>
        <v>2.1334520419520588</v>
      </c>
      <c r="BJ193" s="2">
        <f t="shared" si="217"/>
        <v>178.59883165774826</v>
      </c>
      <c r="BK193" s="2">
        <f t="shared" si="218"/>
        <v>138.15212543516984</v>
      </c>
      <c r="BL193" s="2">
        <f t="shared" si="219"/>
        <v>231.69496559121134</v>
      </c>
      <c r="BM193" s="2">
        <f t="shared" si="220"/>
        <v>203.52140390061706</v>
      </c>
      <c r="BN193" s="2">
        <f t="shared" si="221"/>
        <v>263.2066031329806</v>
      </c>
      <c r="BO193" s="2">
        <f t="shared" si="222"/>
        <v>283.23208786794078</v>
      </c>
      <c r="BP193" s="2">
        <f t="shared" si="223"/>
        <v>242.74288623340928</v>
      </c>
      <c r="BQ193" s="2">
        <f t="shared" si="224"/>
        <v>365.43384749791386</v>
      </c>
      <c r="BR193" s="2">
        <f t="shared" si="225"/>
        <v>161.40112256000967</v>
      </c>
      <c r="BS193" s="2">
        <f t="shared" si="226"/>
        <v>430.89794291608786</v>
      </c>
      <c r="BU193" s="2">
        <f t="shared" si="227"/>
        <v>3.6914610769985128</v>
      </c>
      <c r="BV193" s="2">
        <f t="shared" si="228"/>
        <v>5.4381453667014119</v>
      </c>
      <c r="BW193" s="2">
        <f t="shared" si="229"/>
        <v>7.568035778155024</v>
      </c>
      <c r="BX193" s="2">
        <f t="shared" si="230"/>
        <v>9.7644883855905107</v>
      </c>
      <c r="BY193" s="2">
        <f t="shared" si="231"/>
        <v>11.513706209173748</v>
      </c>
      <c r="CA193" s="2">
        <f t="shared" si="232"/>
        <v>2.0099856841838739</v>
      </c>
      <c r="CB193" s="2">
        <f t="shared" si="233"/>
        <v>2.9610482428459597</v>
      </c>
      <c r="CC193" s="2">
        <f t="shared" si="234"/>
        <v>4.1207649909318249</v>
      </c>
      <c r="CD193" s="2">
        <f t="shared" si="253"/>
        <v>5.3167245865625423</v>
      </c>
      <c r="CE193" s="2">
        <f t="shared" si="235"/>
        <v>6.2691666442153124</v>
      </c>
      <c r="CG193" s="2">
        <f t="shared" si="236"/>
        <v>64.755205516016133</v>
      </c>
      <c r="CH193" s="2">
        <f t="shared" si="237"/>
        <v>95.395349836127423</v>
      </c>
      <c r="CI193" s="2">
        <f t="shared" si="238"/>
        <v>132.75765393291428</v>
      </c>
      <c r="CJ193" s="2">
        <f t="shared" si="239"/>
        <v>171.28758477436898</v>
      </c>
      <c r="CK193" s="2">
        <f t="shared" si="240"/>
        <v>201.97217206805655</v>
      </c>
    </row>
    <row r="194" spans="1:89">
      <c r="A194" s="2">
        <v>1</v>
      </c>
      <c r="B194" s="2">
        <f t="shared" si="269"/>
        <v>1386.1430077999273</v>
      </c>
      <c r="C194" s="3">
        <v>18.100000000000001</v>
      </c>
      <c r="D194" s="2">
        <f t="shared" si="270"/>
        <v>53.875415214994483</v>
      </c>
      <c r="E194" s="2">
        <f t="shared" si="266"/>
        <v>28.996931973539137</v>
      </c>
      <c r="F194" s="2">
        <v>0</v>
      </c>
      <c r="G194" s="2">
        <f t="shared" si="267"/>
        <v>1.3154159867695701</v>
      </c>
      <c r="H194" s="3">
        <f t="shared" si="268"/>
        <v>84.187763175303189</v>
      </c>
      <c r="J194" s="2">
        <f t="shared" si="263"/>
        <v>63.994354028399989</v>
      </c>
      <c r="K194" s="2">
        <f t="shared" si="246"/>
        <v>34.443167130072297</v>
      </c>
      <c r="L194" s="2">
        <f t="shared" si="247"/>
        <v>0</v>
      </c>
      <c r="M194" s="2">
        <f t="shared" si="264"/>
        <v>1.5624788415277107</v>
      </c>
      <c r="N194" s="3">
        <f t="shared" si="259"/>
        <v>100</v>
      </c>
      <c r="O194" s="2">
        <v>8.0000000000000002E-3</v>
      </c>
      <c r="P194" s="2">
        <f t="shared" si="182"/>
        <v>7.6616150231728436E-2</v>
      </c>
      <c r="Q194" s="2">
        <f t="shared" si="183"/>
        <v>0.21225129178640187</v>
      </c>
      <c r="R194" s="2">
        <v>0.3</v>
      </c>
      <c r="S194" s="2">
        <f t="shared" si="249"/>
        <v>3.6196013519796628E-2</v>
      </c>
      <c r="T194" s="2">
        <v>0.12</v>
      </c>
      <c r="U194" s="2">
        <f t="shared" si="184"/>
        <v>0.67793079021618663</v>
      </c>
      <c r="V194" s="2">
        <f t="shared" si="185"/>
        <v>1.1194840132198089</v>
      </c>
      <c r="W194" s="2">
        <v>0.06</v>
      </c>
      <c r="X194" s="2">
        <f t="shared" si="207"/>
        <v>0.31123154723937757</v>
      </c>
      <c r="Y194" s="2">
        <v>2.6700000000000002E-2</v>
      </c>
      <c r="Z194" s="2">
        <v>0.21</v>
      </c>
      <c r="AA194" s="2">
        <v>0.442</v>
      </c>
      <c r="AB194" s="2">
        <v>0.5</v>
      </c>
      <c r="AC194" s="2">
        <f t="shared" si="208"/>
        <v>9.7229537706373173E-2</v>
      </c>
      <c r="AD194" s="2">
        <f t="shared" si="186"/>
        <v>0.1297742932905413</v>
      </c>
      <c r="AE194" s="2">
        <f t="shared" si="187"/>
        <v>0.62193818361412712</v>
      </c>
      <c r="AF194" s="2">
        <f t="shared" si="188"/>
        <v>1.2689465057759117</v>
      </c>
      <c r="AG194" s="2">
        <f t="shared" si="189"/>
        <v>7.5991404102103273</v>
      </c>
      <c r="AH194" s="2">
        <f t="shared" si="209"/>
        <v>0.41599838976167125</v>
      </c>
      <c r="AI194" s="2">
        <f t="shared" si="190"/>
        <v>7.1645459524312005E-2</v>
      </c>
      <c r="AJ194" s="2">
        <f t="shared" si="191"/>
        <v>0.39422777686714477</v>
      </c>
      <c r="AK194" s="2">
        <f t="shared" si="192"/>
        <v>0.68618830858501378</v>
      </c>
      <c r="AL194" s="2">
        <f t="shared" si="193"/>
        <v>4.9518156617482099</v>
      </c>
      <c r="AM194" s="2">
        <f t="shared" si="210"/>
        <v>0.25900465305905257</v>
      </c>
      <c r="AN194" s="2">
        <f t="shared" si="194"/>
        <v>3.9553841830275313E-2</v>
      </c>
      <c r="AO194" s="2">
        <f t="shared" si="195"/>
        <v>0.249889047092237</v>
      </c>
      <c r="AP194" s="2">
        <f t="shared" si="196"/>
        <v>0.37105929422206257</v>
      </c>
      <c r="AQ194" s="2">
        <f t="shared" si="197"/>
        <v>3.2267436873503139</v>
      </c>
      <c r="AR194" s="2">
        <f t="shared" si="211"/>
        <v>0.16179911508760372</v>
      </c>
      <c r="AS194" s="2">
        <f t="shared" si="198"/>
        <v>2.1836783711374496E-2</v>
      </c>
      <c r="AT194" s="2">
        <f t="shared" si="199"/>
        <v>0.15839709812662475</v>
      </c>
      <c r="AU194" s="2">
        <f t="shared" si="200"/>
        <v>0.20065191741971639</v>
      </c>
      <c r="AV194" s="2">
        <f t="shared" si="201"/>
        <v>2.1026378070340468</v>
      </c>
      <c r="AW194" s="2">
        <f t="shared" si="212"/>
        <v>0.1013845567624802</v>
      </c>
      <c r="AX194" s="2">
        <f t="shared" si="202"/>
        <v>1.2055595633503389E-2</v>
      </c>
      <c r="AY194" s="2">
        <f t="shared" si="203"/>
        <v>0.10040312285345887</v>
      </c>
      <c r="AZ194" s="2">
        <f t="shared" si="204"/>
        <v>0.10850339175203143</v>
      </c>
      <c r="BA194" s="2">
        <f t="shared" si="205"/>
        <v>1.3701384974892079</v>
      </c>
      <c r="BB194" s="2">
        <f t="shared" si="213"/>
        <v>6.3705040081059691E-2</v>
      </c>
      <c r="BD194" s="2">
        <f t="shared" si="261"/>
        <v>912.60311591164225</v>
      </c>
      <c r="BE194" s="2">
        <f t="shared" si="251"/>
        <v>6840.3570586558226</v>
      </c>
      <c r="BF194" s="2">
        <f t="shared" si="214"/>
        <v>37.781456981119888</v>
      </c>
      <c r="BG194" s="2">
        <f t="shared" si="215"/>
        <v>37.426752409480876</v>
      </c>
      <c r="BH194" s="2">
        <f t="shared" si="252"/>
        <v>1.1604372011630124</v>
      </c>
      <c r="BI194" s="2">
        <f t="shared" si="216"/>
        <v>2.128076269351014</v>
      </c>
      <c r="BJ194" s="2">
        <f t="shared" si="217"/>
        <v>178.96093068152095</v>
      </c>
      <c r="BK194" s="2">
        <f t="shared" si="218"/>
        <v>138.37758844758062</v>
      </c>
      <c r="BL194" s="2">
        <f t="shared" si="219"/>
        <v>231.7752733314818</v>
      </c>
      <c r="BM194" s="2">
        <f t="shared" si="220"/>
        <v>203.67750262675446</v>
      </c>
      <c r="BN194" s="2">
        <f t="shared" si="221"/>
        <v>262.57904705485578</v>
      </c>
      <c r="BO194" s="2">
        <f t="shared" si="222"/>
        <v>283.11798267007839</v>
      </c>
      <c r="BP194" s="2">
        <f t="shared" si="223"/>
        <v>241.10381221615839</v>
      </c>
      <c r="BQ194" s="2">
        <f t="shared" si="224"/>
        <v>364.74694122563898</v>
      </c>
      <c r="BR194" s="2">
        <f t="shared" si="225"/>
        <v>159.19682740030763</v>
      </c>
      <c r="BS194" s="2">
        <f t="shared" si="226"/>
        <v>429.39683178064149</v>
      </c>
      <c r="BU194" s="2">
        <f t="shared" si="227"/>
        <v>3.6972908291270032</v>
      </c>
      <c r="BV194" s="2">
        <f t="shared" si="228"/>
        <v>5.4420298186267226</v>
      </c>
      <c r="BW194" s="2">
        <f t="shared" si="229"/>
        <v>7.5645885481199127</v>
      </c>
      <c r="BX194" s="2">
        <f t="shared" si="230"/>
        <v>9.7456209193625352</v>
      </c>
      <c r="BY194" s="2">
        <f t="shared" si="231"/>
        <v>11.472992021393432</v>
      </c>
      <c r="CA194" s="2">
        <f t="shared" si="232"/>
        <v>2.0229585570021804</v>
      </c>
      <c r="CB194" s="2">
        <f t="shared" si="233"/>
        <v>2.9775858318539079</v>
      </c>
      <c r="CC194" s="2">
        <f t="shared" si="234"/>
        <v>4.1389357345289373</v>
      </c>
      <c r="CD194" s="2">
        <f t="shared" si="253"/>
        <v>5.3322792669731518</v>
      </c>
      <c r="CE194" s="2">
        <f t="shared" si="235"/>
        <v>6.27740376852522</v>
      </c>
      <c r="CG194" s="2">
        <f t="shared" si="236"/>
        <v>65.024731698070553</v>
      </c>
      <c r="CH194" s="2">
        <f t="shared" si="237"/>
        <v>95.709681819284</v>
      </c>
      <c r="CI194" s="2">
        <f t="shared" si="238"/>
        <v>133.03939654212633</v>
      </c>
      <c r="CJ194" s="2">
        <f t="shared" si="239"/>
        <v>171.397494760314</v>
      </c>
      <c r="CK194" s="2">
        <f t="shared" si="240"/>
        <v>201.77699359976037</v>
      </c>
    </row>
    <row r="195" spans="1:89">
      <c r="A195" s="2">
        <v>1</v>
      </c>
      <c r="B195" s="2">
        <f t="shared" si="269"/>
        <v>1386.8572935142131</v>
      </c>
      <c r="C195" s="3">
        <v>18.2</v>
      </c>
      <c r="D195" s="2">
        <f t="shared" si="270"/>
        <v>53.880215214994486</v>
      </c>
      <c r="E195" s="2">
        <f t="shared" si="266"/>
        <v>28.898831973539139</v>
      </c>
      <c r="F195" s="2">
        <v>0</v>
      </c>
      <c r="G195" s="2">
        <f t="shared" si="267"/>
        <v>1.31231598676957</v>
      </c>
      <c r="H195" s="3">
        <f t="shared" si="268"/>
        <v>84.091363175303201</v>
      </c>
      <c r="J195" s="2">
        <f t="shared" si="263"/>
        <v>64.073423453335778</v>
      </c>
      <c r="K195" s="2">
        <f t="shared" si="246"/>
        <v>34.365992989428001</v>
      </c>
      <c r="L195" s="2">
        <f t="shared" si="247"/>
        <v>0</v>
      </c>
      <c r="M195" s="2">
        <f t="shared" si="264"/>
        <v>1.5605835572362134</v>
      </c>
      <c r="N195" s="3">
        <f t="shared" si="259"/>
        <v>100</v>
      </c>
      <c r="O195" s="2">
        <v>8.0000000000000002E-3</v>
      </c>
      <c r="P195" s="2">
        <f t="shared" si="182"/>
        <v>7.6444330359353732E-2</v>
      </c>
      <c r="Q195" s="2">
        <f t="shared" si="183"/>
        <v>0.21213485203371626</v>
      </c>
      <c r="R195" s="2">
        <v>0.3</v>
      </c>
      <c r="S195" s="2">
        <f t="shared" si="249"/>
        <v>3.6078477760086186E-2</v>
      </c>
      <c r="T195" s="2">
        <v>0.12</v>
      </c>
      <c r="U195" s="2">
        <f t="shared" si="184"/>
        <v>0.67796034122138193</v>
      </c>
      <c r="V195" s="2">
        <f t="shared" si="185"/>
        <v>1.1180263931925603</v>
      </c>
      <c r="W195" s="2">
        <v>0.06</v>
      </c>
      <c r="X195" s="2">
        <f t="shared" si="207"/>
        <v>0.31081226161358694</v>
      </c>
      <c r="Y195" s="2">
        <v>2.6700000000000002E-2</v>
      </c>
      <c r="Z195" s="2">
        <v>0.21</v>
      </c>
      <c r="AA195" s="2">
        <v>0.442</v>
      </c>
      <c r="AB195" s="2">
        <v>0.5</v>
      </c>
      <c r="AC195" s="2">
        <f t="shared" si="208"/>
        <v>9.7079107126020525E-2</v>
      </c>
      <c r="AD195" s="2">
        <f t="shared" si="186"/>
        <v>0.12962939126349643</v>
      </c>
      <c r="AE195" s="2">
        <f t="shared" si="187"/>
        <v>0.61972100681047471</v>
      </c>
      <c r="AF195" s="2">
        <f t="shared" si="188"/>
        <v>1.264622114127931</v>
      </c>
      <c r="AG195" s="2">
        <f t="shared" si="189"/>
        <v>7.5880451939734632</v>
      </c>
      <c r="AH195" s="2">
        <f t="shared" si="209"/>
        <v>0.41444905215154448</v>
      </c>
      <c r="AI195" s="2">
        <f t="shared" si="190"/>
        <v>7.156546238427447E-2</v>
      </c>
      <c r="AJ195" s="2">
        <f t="shared" si="191"/>
        <v>0.39282237564680805</v>
      </c>
      <c r="AK195" s="2">
        <f t="shared" si="192"/>
        <v>0.68384987510725859</v>
      </c>
      <c r="AL195" s="2">
        <f t="shared" si="193"/>
        <v>4.9445857038100227</v>
      </c>
      <c r="AM195" s="2">
        <f t="shared" si="210"/>
        <v>0.25801614330261219</v>
      </c>
      <c r="AN195" s="2">
        <f t="shared" si="194"/>
        <v>3.9509677214053608E-2</v>
      </c>
      <c r="AO195" s="2">
        <f t="shared" si="195"/>
        <v>0.24899820582650209</v>
      </c>
      <c r="AP195" s="2">
        <f t="shared" si="196"/>
        <v>0.36979477621004569</v>
      </c>
      <c r="AQ195" s="2">
        <f t="shared" si="197"/>
        <v>3.2220324414699268</v>
      </c>
      <c r="AR195" s="2">
        <f t="shared" si="211"/>
        <v>0.16116841723494008</v>
      </c>
      <c r="AS195" s="2">
        <f t="shared" si="198"/>
        <v>2.1812401423143998E-2</v>
      </c>
      <c r="AT195" s="2">
        <f t="shared" si="199"/>
        <v>0.15783242083073756</v>
      </c>
      <c r="AU195" s="2">
        <f t="shared" si="200"/>
        <v>0.1999681238382757</v>
      </c>
      <c r="AV195" s="2">
        <f t="shared" si="201"/>
        <v>2.0995678254469841</v>
      </c>
      <c r="AW195" s="2">
        <f t="shared" si="212"/>
        <v>0.10098214126387582</v>
      </c>
      <c r="AX195" s="2">
        <f t="shared" si="202"/>
        <v>1.2042134722253291E-2</v>
      </c>
      <c r="AY195" s="2">
        <f t="shared" si="203"/>
        <v>0.10004519101896152</v>
      </c>
      <c r="AZ195" s="2">
        <f t="shared" si="204"/>
        <v>0.10813362741686497</v>
      </c>
      <c r="BA195" s="2">
        <f t="shared" si="205"/>
        <v>1.368138010317834</v>
      </c>
      <c r="BB195" s="2">
        <f t="shared" si="213"/>
        <v>6.3448268134565514E-2</v>
      </c>
      <c r="BD195" s="2">
        <f t="shared" si="261"/>
        <v>886.53227532579058</v>
      </c>
      <c r="BE195" s="2">
        <f t="shared" si="251"/>
        <v>6807.6437356704928</v>
      </c>
      <c r="BF195" s="2">
        <f t="shared" si="214"/>
        <v>37.730360703825419</v>
      </c>
      <c r="BG195" s="2">
        <f t="shared" si="215"/>
        <v>37.428420586922329</v>
      </c>
      <c r="BH195" s="2">
        <f t="shared" si="252"/>
        <v>1.1491753260503279</v>
      </c>
      <c r="BI195" s="2">
        <f t="shared" si="216"/>
        <v>2.1226976927394721</v>
      </c>
      <c r="BJ195" s="2">
        <f t="shared" si="217"/>
        <v>179.32116610084671</v>
      </c>
      <c r="BK195" s="2">
        <f t="shared" si="218"/>
        <v>138.60255315996122</v>
      </c>
      <c r="BL195" s="2">
        <f t="shared" si="219"/>
        <v>231.85021816986992</v>
      </c>
      <c r="BM195" s="2">
        <f t="shared" si="220"/>
        <v>203.83229776710127</v>
      </c>
      <c r="BN195" s="2">
        <f t="shared" si="221"/>
        <v>261.94312574473781</v>
      </c>
      <c r="BO195" s="2">
        <f t="shared" si="222"/>
        <v>283.0016373023567</v>
      </c>
      <c r="BP195" s="2">
        <f t="shared" si="223"/>
        <v>239.46120999092085</v>
      </c>
      <c r="BQ195" s="2">
        <f t="shared" si="224"/>
        <v>364.05855808698669</v>
      </c>
      <c r="BR195" s="2">
        <f t="shared" si="225"/>
        <v>157.00720930024556</v>
      </c>
      <c r="BS195" s="2">
        <f t="shared" si="226"/>
        <v>427.9001855032767</v>
      </c>
      <c r="BU195" s="2">
        <f t="shared" si="227"/>
        <v>3.703136573398174</v>
      </c>
      <c r="BV195" s="2">
        <f t="shared" si="228"/>
        <v>5.445923033106058</v>
      </c>
      <c r="BW195" s="2">
        <f t="shared" si="229"/>
        <v>7.5611429193258246</v>
      </c>
      <c r="BX195" s="2">
        <f t="shared" si="230"/>
        <v>9.7267945688894635</v>
      </c>
      <c r="BY195" s="2">
        <f t="shared" si="231"/>
        <v>11.43249377861237</v>
      </c>
      <c r="CA195" s="2">
        <f t="shared" si="232"/>
        <v>2.0359842339239291</v>
      </c>
      <c r="CB195" s="2">
        <f t="shared" si="233"/>
        <v>2.9941681098713602</v>
      </c>
      <c r="CC195" s="2">
        <f t="shared" si="234"/>
        <v>4.1571158581565157</v>
      </c>
      <c r="CD195" s="2">
        <f t="shared" si="253"/>
        <v>5.3477909864672162</v>
      </c>
      <c r="CE195" s="2">
        <f t="shared" si="235"/>
        <v>6.2855842949180465</v>
      </c>
      <c r="CG195" s="2">
        <f t="shared" si="236"/>
        <v>65.295474543568233</v>
      </c>
      <c r="CH195" s="2">
        <f t="shared" si="237"/>
        <v>96.025118632904878</v>
      </c>
      <c r="CI195" s="2">
        <f t="shared" si="238"/>
        <v>133.32168696010859</v>
      </c>
      <c r="CJ195" s="2">
        <f t="shared" si="239"/>
        <v>171.50749225017844</v>
      </c>
      <c r="CK195" s="2">
        <f t="shared" si="240"/>
        <v>201.58319621624744</v>
      </c>
    </row>
    <row r="196" spans="1:89">
      <c r="A196" s="2">
        <v>1</v>
      </c>
      <c r="B196" s="2">
        <f t="shared" si="269"/>
        <v>1387.5715792284989</v>
      </c>
      <c r="C196" s="3">
        <v>18.3</v>
      </c>
      <c r="D196" s="2">
        <f t="shared" si="270"/>
        <v>53.885015214994482</v>
      </c>
      <c r="E196" s="2">
        <f t="shared" si="266"/>
        <v>28.80073197353914</v>
      </c>
      <c r="F196" s="2">
        <v>0</v>
      </c>
      <c r="G196" s="2">
        <f t="shared" si="267"/>
        <v>1.3092159867695701</v>
      </c>
      <c r="H196" s="3">
        <f t="shared" si="268"/>
        <v>83.994963175303198</v>
      </c>
      <c r="J196" s="2">
        <f t="shared" si="263"/>
        <v>64.152674372310628</v>
      </c>
      <c r="K196" s="2">
        <f t="shared" si="246"/>
        <v>34.288641705134218</v>
      </c>
      <c r="L196" s="2">
        <f t="shared" si="247"/>
        <v>0</v>
      </c>
      <c r="M196" s="2">
        <f t="shared" si="264"/>
        <v>1.5586839225551505</v>
      </c>
      <c r="N196" s="3">
        <f t="shared" si="259"/>
        <v>99.999999999999986</v>
      </c>
      <c r="O196" s="2">
        <v>8.0000000000000002E-3</v>
      </c>
      <c r="P196" s="2">
        <f t="shared" si="182"/>
        <v>7.627304311559803E-2</v>
      </c>
      <c r="Q196" s="2">
        <f t="shared" si="183"/>
        <v>0.21201857623956133</v>
      </c>
      <c r="R196" s="2">
        <v>0.3</v>
      </c>
      <c r="S196" s="2">
        <f t="shared" si="249"/>
        <v>3.5961256188960254E-2</v>
      </c>
      <c r="T196" s="2">
        <v>0.12</v>
      </c>
      <c r="U196" s="2">
        <f t="shared" si="184"/>
        <v>0.6779898680929356</v>
      </c>
      <c r="V196" s="2">
        <f t="shared" si="185"/>
        <v>1.1165719224678026</v>
      </c>
      <c r="W196" s="2">
        <v>0.06</v>
      </c>
      <c r="X196" s="2">
        <f t="shared" si="207"/>
        <v>0.31039193626780465</v>
      </c>
      <c r="Y196" s="2">
        <v>2.6700000000000002E-2</v>
      </c>
      <c r="Z196" s="2">
        <v>0.21</v>
      </c>
      <c r="AA196" s="2">
        <v>0.442</v>
      </c>
      <c r="AB196" s="2">
        <v>0.5</v>
      </c>
      <c r="AC196" s="2">
        <f t="shared" si="208"/>
        <v>9.6928331250964547E-2</v>
      </c>
      <c r="AD196" s="2">
        <f t="shared" si="186"/>
        <v>0.1294847754673504</v>
      </c>
      <c r="AE196" s="2">
        <f t="shared" si="187"/>
        <v>0.61751363117779368</v>
      </c>
      <c r="AF196" s="2">
        <f t="shared" si="188"/>
        <v>1.2603161602949453</v>
      </c>
      <c r="AG196" s="2">
        <f t="shared" si="189"/>
        <v>7.5769757007804701</v>
      </c>
      <c r="AH196" s="2">
        <f t="shared" si="209"/>
        <v>0.41290608490618014</v>
      </c>
      <c r="AI196" s="2">
        <f t="shared" si="190"/>
        <v>7.1485623265858639E-2</v>
      </c>
      <c r="AJ196" s="2">
        <f t="shared" si="191"/>
        <v>0.39142318709188495</v>
      </c>
      <c r="AK196" s="2">
        <f t="shared" si="192"/>
        <v>0.68152141195766747</v>
      </c>
      <c r="AL196" s="2">
        <f t="shared" si="193"/>
        <v>4.9373725077376074</v>
      </c>
      <c r="AM196" s="2">
        <f t="shared" si="210"/>
        <v>0.25703166476428074</v>
      </c>
      <c r="AN196" s="2">
        <f t="shared" si="194"/>
        <v>3.9465599838004163E-2</v>
      </c>
      <c r="AO196" s="2">
        <f t="shared" si="195"/>
        <v>0.24811130258119901</v>
      </c>
      <c r="AP196" s="2">
        <f t="shared" si="196"/>
        <v>0.36853564969608488</v>
      </c>
      <c r="AQ196" s="2">
        <f t="shared" si="197"/>
        <v>3.2173321180972114</v>
      </c>
      <c r="AR196" s="2">
        <f t="shared" si="211"/>
        <v>0.16054027178514704</v>
      </c>
      <c r="AS196" s="2">
        <f t="shared" si="198"/>
        <v>2.1788067298244417E-2</v>
      </c>
      <c r="AT196" s="2">
        <f t="shared" si="199"/>
        <v>0.15727023972672446</v>
      </c>
      <c r="AU196" s="2">
        <f t="shared" si="200"/>
        <v>0.19928724573271595</v>
      </c>
      <c r="AV196" s="2">
        <f t="shared" si="201"/>
        <v>2.0965049612760551</v>
      </c>
      <c r="AW196" s="2">
        <f t="shared" si="212"/>
        <v>0.10058134264154579</v>
      </c>
      <c r="AX196" s="2">
        <f t="shared" si="202"/>
        <v>1.2028700400891585E-2</v>
      </c>
      <c r="AY196" s="2">
        <f t="shared" si="203"/>
        <v>9.9688841444886642E-2</v>
      </c>
      <c r="AZ196" s="2">
        <f t="shared" si="204"/>
        <v>0.10776543963788454</v>
      </c>
      <c r="BA196" s="2">
        <f t="shared" si="205"/>
        <v>1.3661421610569051</v>
      </c>
      <c r="BB196" s="2">
        <f t="shared" si="213"/>
        <v>6.3192520886082792E-2</v>
      </c>
      <c r="BD196" s="2">
        <f t="shared" si="261"/>
        <v>861.08040874535607</v>
      </c>
      <c r="BE196" s="2">
        <f t="shared" si="251"/>
        <v>6775.1488541025956</v>
      </c>
      <c r="BF196" s="2">
        <f t="shared" si="214"/>
        <v>37.679203953339957</v>
      </c>
      <c r="BG196" s="2">
        <f t="shared" si="215"/>
        <v>37.429790987831716</v>
      </c>
      <c r="BH196" s="2">
        <f t="shared" si="252"/>
        <v>1.13799165579477</v>
      </c>
      <c r="BI196" s="2">
        <f t="shared" si="216"/>
        <v>2.1173167854337636</v>
      </c>
      <c r="BJ196" s="2">
        <f t="shared" si="217"/>
        <v>179.67951409791112</v>
      </c>
      <c r="BK196" s="2">
        <f t="shared" si="218"/>
        <v>138.82701742738172</v>
      </c>
      <c r="BL196" s="2">
        <f t="shared" si="219"/>
        <v>231.91977144647512</v>
      </c>
      <c r="BM196" s="2">
        <f t="shared" si="220"/>
        <v>203.98578122983008</v>
      </c>
      <c r="BN196" s="2">
        <f t="shared" si="221"/>
        <v>261.29885997004135</v>
      </c>
      <c r="BO196" s="2">
        <f t="shared" si="222"/>
        <v>282.8830428907047</v>
      </c>
      <c r="BP196" s="2">
        <f t="shared" si="223"/>
        <v>237.81522863234798</v>
      </c>
      <c r="BQ196" s="2">
        <f t="shared" si="224"/>
        <v>363.36870382767171</v>
      </c>
      <c r="BR196" s="2">
        <f t="shared" si="225"/>
        <v>154.8324118320912</v>
      </c>
      <c r="BS196" s="2">
        <f t="shared" si="226"/>
        <v>426.40801187665818</v>
      </c>
      <c r="BU196" s="2">
        <f t="shared" si="227"/>
        <v>3.7089979335581611</v>
      </c>
      <c r="BV196" s="2">
        <f t="shared" si="228"/>
        <v>5.4498242134492569</v>
      </c>
      <c r="BW196" s="2">
        <f t="shared" si="229"/>
        <v>7.5576976366944963</v>
      </c>
      <c r="BX196" s="2">
        <f t="shared" si="230"/>
        <v>9.7080078257931373</v>
      </c>
      <c r="BY196" s="2">
        <f t="shared" si="231"/>
        <v>11.392209270291726</v>
      </c>
      <c r="CA196" s="2">
        <f t="shared" si="232"/>
        <v>2.0490622481794918</v>
      </c>
      <c r="CB196" s="2">
        <f t="shared" si="233"/>
        <v>3.0107940891410734</v>
      </c>
      <c r="CC196" s="2">
        <f t="shared" si="234"/>
        <v>4.1753037310672356</v>
      </c>
      <c r="CD196" s="2">
        <f t="shared" si="253"/>
        <v>5.3632578656576513</v>
      </c>
      <c r="CE196" s="2">
        <f t="shared" si="235"/>
        <v>6.2937069141802375</v>
      </c>
      <c r="CG196" s="2">
        <f t="shared" si="236"/>
        <v>65.567428729820875</v>
      </c>
      <c r="CH196" s="2">
        <f t="shared" si="237"/>
        <v>96.341644591477888</v>
      </c>
      <c r="CI196" s="2">
        <f t="shared" si="238"/>
        <v>133.60449642529611</v>
      </c>
      <c r="CJ196" s="2">
        <f t="shared" si="239"/>
        <v>171.61754269719742</v>
      </c>
      <c r="CK196" s="2">
        <f t="shared" si="240"/>
        <v>201.39074833306165</v>
      </c>
    </row>
    <row r="197" spans="1:89">
      <c r="A197" s="2">
        <v>1</v>
      </c>
      <c r="B197" s="2">
        <f t="shared" si="269"/>
        <v>1388.2858649427844</v>
      </c>
      <c r="C197" s="3">
        <v>18.399999999999999</v>
      </c>
      <c r="D197" s="2">
        <f t="shared" si="270"/>
        <v>53.889815214994485</v>
      </c>
      <c r="E197" s="2">
        <f t="shared" si="266"/>
        <v>28.702631973539141</v>
      </c>
      <c r="F197" s="2">
        <v>0</v>
      </c>
      <c r="G197" s="2">
        <f t="shared" si="267"/>
        <v>1.3061159867695702</v>
      </c>
      <c r="H197" s="3">
        <f t="shared" si="268"/>
        <v>83.898563175303195</v>
      </c>
      <c r="J197" s="2">
        <f t="shared" si="263"/>
        <v>64.23210741093807</v>
      </c>
      <c r="K197" s="2">
        <f t="shared" si="246"/>
        <v>34.211112666573285</v>
      </c>
      <c r="L197" s="2">
        <f t="shared" si="247"/>
        <v>0</v>
      </c>
      <c r="M197" s="2">
        <f t="shared" si="264"/>
        <v>1.5567799224886429</v>
      </c>
      <c r="N197" s="3">
        <f t="shared" si="259"/>
        <v>100</v>
      </c>
      <c r="O197" s="2">
        <v>8.0000000000000002E-3</v>
      </c>
      <c r="P197" s="2">
        <f t="shared" si="182"/>
        <v>7.6102286456583554E-2</v>
      </c>
      <c r="Q197" s="2">
        <f t="shared" si="183"/>
        <v>0.21190246407531596</v>
      </c>
      <c r="R197" s="2">
        <v>0.3</v>
      </c>
      <c r="S197" s="2">
        <f t="shared" si="249"/>
        <v>3.5844347321841115E-2</v>
      </c>
      <c r="T197" s="2">
        <v>0.12</v>
      </c>
      <c r="U197" s="2">
        <f t="shared" si="184"/>
        <v>0.67801937086037256</v>
      </c>
      <c r="V197" s="2">
        <f t="shared" si="185"/>
        <v>1.1151205920784755</v>
      </c>
      <c r="W197" s="2">
        <v>0.06</v>
      </c>
      <c r="X197" s="2">
        <f t="shared" si="207"/>
        <v>0.30997056771285225</v>
      </c>
      <c r="Y197" s="2">
        <v>2.6700000000000002E-2</v>
      </c>
      <c r="Z197" s="2">
        <v>0.21</v>
      </c>
      <c r="AA197" s="2">
        <v>0.442</v>
      </c>
      <c r="AB197" s="2">
        <v>0.5</v>
      </c>
      <c r="AC197" s="2">
        <f t="shared" si="208"/>
        <v>9.6777208890967581E-2</v>
      </c>
      <c r="AD197" s="2">
        <f t="shared" si="186"/>
        <v>0.12934044514466206</v>
      </c>
      <c r="AE197" s="2">
        <f t="shared" si="187"/>
        <v>0.61531600582901791</v>
      </c>
      <c r="AF197" s="2">
        <f t="shared" si="188"/>
        <v>1.2560285514946554</v>
      </c>
      <c r="AG197" s="2">
        <f t="shared" si="189"/>
        <v>7.5659318530356874</v>
      </c>
      <c r="AH197" s="2">
        <f t="shared" si="209"/>
        <v>0.41136945369796124</v>
      </c>
      <c r="AI197" s="2">
        <f t="shared" si="190"/>
        <v>7.1405941750898275E-2</v>
      </c>
      <c r="AJ197" s="2">
        <f t="shared" si="191"/>
        <v>0.39003017894660552</v>
      </c>
      <c r="AK197" s="2">
        <f t="shared" si="192"/>
        <v>0.6792028689638111</v>
      </c>
      <c r="AL197" s="2">
        <f t="shared" si="193"/>
        <v>4.9301760229674203</v>
      </c>
      <c r="AM197" s="2">
        <f t="shared" si="210"/>
        <v>0.25605119562519535</v>
      </c>
      <c r="AN197" s="2">
        <f t="shared" si="194"/>
        <v>3.9421609471266841E-2</v>
      </c>
      <c r="AO197" s="2">
        <f t="shared" si="195"/>
        <v>0.2472283169103722</v>
      </c>
      <c r="AP197" s="2">
        <f t="shared" si="196"/>
        <v>0.36728188754922181</v>
      </c>
      <c r="AQ197" s="2">
        <f t="shared" si="197"/>
        <v>3.2126426842835323</v>
      </c>
      <c r="AR197" s="2">
        <f t="shared" si="211"/>
        <v>0.15991466487081116</v>
      </c>
      <c r="AS197" s="2">
        <f t="shared" si="198"/>
        <v>2.1763781209223045E-2</v>
      </c>
      <c r="AT197" s="2">
        <f t="shared" si="199"/>
        <v>0.1567105418545135</v>
      </c>
      <c r="AU197" s="2">
        <f t="shared" si="200"/>
        <v>0.19860926843185422</v>
      </c>
      <c r="AV197" s="2">
        <f t="shared" si="201"/>
        <v>2.0934491930509926</v>
      </c>
      <c r="AW197" s="2">
        <f t="shared" si="212"/>
        <v>0.10018215208215317</v>
      </c>
      <c r="AX197" s="2">
        <f t="shared" si="202"/>
        <v>1.2015292599054522E-2</v>
      </c>
      <c r="AY197" s="2">
        <f t="shared" si="203"/>
        <v>9.9334065916237155E-2</v>
      </c>
      <c r="AZ197" s="2">
        <f t="shared" si="204"/>
        <v>0.1073988204815846</v>
      </c>
      <c r="BA197" s="2">
        <f t="shared" si="205"/>
        <v>1.3641509357157855</v>
      </c>
      <c r="BB197" s="2">
        <f t="shared" si="213"/>
        <v>6.2937792734519563E-2</v>
      </c>
      <c r="BD197" s="2">
        <f t="shared" si="261"/>
        <v>836.23644374415949</v>
      </c>
      <c r="BE197" s="2">
        <f t="shared" si="251"/>
        <v>6742.8721562202136</v>
      </c>
      <c r="BF197" s="2">
        <f t="shared" si="214"/>
        <v>37.627986452785855</v>
      </c>
      <c r="BG197" s="2">
        <f t="shared" si="215"/>
        <v>37.430868137097768</v>
      </c>
      <c r="BH197" s="2">
        <f t="shared" si="252"/>
        <v>1.1268858675584055</v>
      </c>
      <c r="BI197" s="2">
        <f t="shared" si="216"/>
        <v>2.11193400870618</v>
      </c>
      <c r="BJ197" s="2">
        <f t="shared" si="217"/>
        <v>180.03595076994958</v>
      </c>
      <c r="BK197" s="2">
        <f t="shared" si="218"/>
        <v>139.05097902163482</v>
      </c>
      <c r="BL197" s="2">
        <f t="shared" si="219"/>
        <v>231.98390469716995</v>
      </c>
      <c r="BM197" s="2">
        <f t="shared" si="220"/>
        <v>204.13794494432648</v>
      </c>
      <c r="BN197" s="2">
        <f t="shared" si="221"/>
        <v>260.64627142984978</v>
      </c>
      <c r="BO197" s="2">
        <f t="shared" si="222"/>
        <v>282.76219087189571</v>
      </c>
      <c r="BP197" s="2">
        <f t="shared" si="223"/>
        <v>236.16601785399013</v>
      </c>
      <c r="BQ197" s="2">
        <f t="shared" si="224"/>
        <v>362.67738488216258</v>
      </c>
      <c r="BR197" s="2">
        <f t="shared" si="225"/>
        <v>152.67257510177831</v>
      </c>
      <c r="BS197" s="2">
        <f t="shared" si="226"/>
        <v>424.92031928549039</v>
      </c>
      <c r="BU197" s="2">
        <f t="shared" si="227"/>
        <v>3.7148745391726905</v>
      </c>
      <c r="BV197" s="2">
        <f t="shared" si="228"/>
        <v>5.4537325769905181</v>
      </c>
      <c r="BW197" s="2">
        <f t="shared" si="229"/>
        <v>7.5542514759803243</v>
      </c>
      <c r="BX197" s="2">
        <f t="shared" si="230"/>
        <v>9.6892592379580069</v>
      </c>
      <c r="BY197" s="2">
        <f t="shared" si="231"/>
        <v>11.352136363205306</v>
      </c>
      <c r="CA197" s="2">
        <f t="shared" si="232"/>
        <v>2.062192131187925</v>
      </c>
      <c r="CB197" s="2">
        <f t="shared" si="233"/>
        <v>3.0274627816576922</v>
      </c>
      <c r="CC197" s="2">
        <f t="shared" si="234"/>
        <v>4.1934977309491357</v>
      </c>
      <c r="CD197" s="2">
        <f t="shared" si="253"/>
        <v>5.3786780540929779</v>
      </c>
      <c r="CE197" s="2">
        <f t="shared" si="235"/>
        <v>6.30177036492538</v>
      </c>
      <c r="CG197" s="2">
        <f t="shared" si="236"/>
        <v>65.840588980723254</v>
      </c>
      <c r="CH197" s="2">
        <f t="shared" si="237"/>
        <v>96.659244134898955</v>
      </c>
      <c r="CI197" s="2">
        <f t="shared" si="238"/>
        <v>133.88779654394713</v>
      </c>
      <c r="CJ197" s="2">
        <f t="shared" si="239"/>
        <v>171.72761240979645</v>
      </c>
      <c r="CK197" s="2">
        <f t="shared" si="240"/>
        <v>201.19961965374407</v>
      </c>
    </row>
    <row r="198" spans="1:89">
      <c r="A198" s="2">
        <v>1</v>
      </c>
      <c r="B198" s="2">
        <f t="shared" si="269"/>
        <v>1389.0001506570702</v>
      </c>
      <c r="C198" s="3">
        <v>18.5</v>
      </c>
      <c r="D198" s="2">
        <f t="shared" si="270"/>
        <v>53.894615214994481</v>
      </c>
      <c r="E198" s="2">
        <f t="shared" si="266"/>
        <v>28.604531973539139</v>
      </c>
      <c r="F198" s="2">
        <v>0</v>
      </c>
      <c r="G198" s="2">
        <f t="shared" si="267"/>
        <v>1.3030159867695701</v>
      </c>
      <c r="H198" s="3">
        <f t="shared" si="268"/>
        <v>83.802163175303178</v>
      </c>
      <c r="J198" s="2">
        <f t="shared" si="263"/>
        <v>64.311723197710293</v>
      </c>
      <c r="K198" s="2">
        <f t="shared" si="246"/>
        <v>34.133405260317915</v>
      </c>
      <c r="L198" s="2">
        <f t="shared" si="247"/>
        <v>0</v>
      </c>
      <c r="M198" s="2">
        <f t="shared" si="264"/>
        <v>1.5548715419718115</v>
      </c>
      <c r="N198" s="3">
        <f t="shared" si="259"/>
        <v>100.00000000000001</v>
      </c>
      <c r="O198" s="2">
        <v>8.0000000000000002E-3</v>
      </c>
      <c r="P198" s="2">
        <f t="shared" si="182"/>
        <v>7.593205834767866E-2</v>
      </c>
      <c r="Q198" s="2">
        <f t="shared" si="183"/>
        <v>0.21178651521320405</v>
      </c>
      <c r="R198" s="2">
        <v>0.3</v>
      </c>
      <c r="S198" s="2">
        <f t="shared" si="249"/>
        <v>3.5727749680046474E-2</v>
      </c>
      <c r="T198" s="2">
        <v>0.12</v>
      </c>
      <c r="U198" s="2">
        <f t="shared" si="184"/>
        <v>0.67804884955316891</v>
      </c>
      <c r="V198" s="2">
        <f t="shared" si="185"/>
        <v>1.1136723930887786</v>
      </c>
      <c r="W198" s="2">
        <v>0.06</v>
      </c>
      <c r="X198" s="2">
        <f t="shared" si="207"/>
        <v>0.30954815244334194</v>
      </c>
      <c r="Y198" s="2">
        <v>2.6700000000000002E-2</v>
      </c>
      <c r="Z198" s="2">
        <v>0.21</v>
      </c>
      <c r="AA198" s="2">
        <v>0.442</v>
      </c>
      <c r="AB198" s="2">
        <v>0.5</v>
      </c>
      <c r="AC198" s="2">
        <f t="shared" si="208"/>
        <v>9.6625738850315321E-2</v>
      </c>
      <c r="AD198" s="2">
        <f t="shared" si="186"/>
        <v>0.12919639954046844</v>
      </c>
      <c r="AE198" s="2">
        <f t="shared" si="187"/>
        <v>0.61312808017815734</v>
      </c>
      <c r="AF198" s="2">
        <f t="shared" si="188"/>
        <v>1.2517591954785581</v>
      </c>
      <c r="AG198" s="2">
        <f t="shared" si="189"/>
        <v>7.5549135734278892</v>
      </c>
      <c r="AH198" s="2">
        <f t="shared" si="209"/>
        <v>0.40983912439968717</v>
      </c>
      <c r="AI198" s="2">
        <f t="shared" si="190"/>
        <v>7.132641742259542E-2</v>
      </c>
      <c r="AJ198" s="2">
        <f t="shared" si="191"/>
        <v>0.388643319146043</v>
      </c>
      <c r="AK198" s="2">
        <f t="shared" si="192"/>
        <v>0.67689419624191272</v>
      </c>
      <c r="AL198" s="2">
        <f t="shared" si="193"/>
        <v>4.9229961991212781</v>
      </c>
      <c r="AM198" s="2">
        <f t="shared" si="210"/>
        <v>0.25507471419342326</v>
      </c>
      <c r="AN198" s="2">
        <f t="shared" si="194"/>
        <v>3.9377705883736874E-2</v>
      </c>
      <c r="AO198" s="2">
        <f t="shared" si="195"/>
        <v>0.24634922848903573</v>
      </c>
      <c r="AP198" s="2">
        <f t="shared" si="196"/>
        <v>0.3660334627945887</v>
      </c>
      <c r="AQ198" s="2">
        <f t="shared" si="197"/>
        <v>3.2079641072010299</v>
      </c>
      <c r="AR198" s="2">
        <f t="shared" si="211"/>
        <v>0.15929158270492538</v>
      </c>
      <c r="AS198" s="2">
        <f t="shared" si="198"/>
        <v>2.173954302904426E-2</v>
      </c>
      <c r="AT198" s="2">
        <f t="shared" si="199"/>
        <v>0.15615331433071167</v>
      </c>
      <c r="AU198" s="2">
        <f t="shared" si="200"/>
        <v>0.19793417734891414</v>
      </c>
      <c r="AV198" s="2">
        <f t="shared" si="201"/>
        <v>2.0904004993802316</v>
      </c>
      <c r="AW198" s="2">
        <f t="shared" si="212"/>
        <v>9.9784560823305835E-2</v>
      </c>
      <c r="AX198" s="2">
        <f t="shared" si="202"/>
        <v>1.2001911246608595E-2</v>
      </c>
      <c r="AY198" s="2">
        <f t="shared" si="203"/>
        <v>9.898085626662044E-2</v>
      </c>
      <c r="AZ198" s="2">
        <f t="shared" si="204"/>
        <v>0.10703376206010273</v>
      </c>
      <c r="BA198" s="2">
        <f t="shared" si="205"/>
        <v>1.3621643203551241</v>
      </c>
      <c r="BB198" s="2">
        <f t="shared" si="213"/>
        <v>6.2684078111067687E-2</v>
      </c>
      <c r="BD198" s="2">
        <f t="shared" si="261"/>
        <v>811.98941442546277</v>
      </c>
      <c r="BE198" s="2">
        <f t="shared" si="251"/>
        <v>6710.8133305888896</v>
      </c>
      <c r="BF198" s="2">
        <f t="shared" si="214"/>
        <v>37.576707923605724</v>
      </c>
      <c r="BG198" s="2">
        <f t="shared" si="215"/>
        <v>37.43165646026808</v>
      </c>
      <c r="BH198" s="2">
        <f t="shared" si="252"/>
        <v>1.1158576388939367</v>
      </c>
      <c r="BI198" s="2">
        <f t="shared" si="216"/>
        <v>2.1065498121126001</v>
      </c>
      <c r="BJ198" s="2">
        <f t="shared" si="217"/>
        <v>180.39045213013881</v>
      </c>
      <c r="BK198" s="2">
        <f t="shared" si="218"/>
        <v>139.27443563303214</v>
      </c>
      <c r="BL198" s="2">
        <f t="shared" si="219"/>
        <v>232.04258965825204</v>
      </c>
      <c r="BM198" s="2">
        <f t="shared" si="220"/>
        <v>204.28878086169905</v>
      </c>
      <c r="BN198" s="2">
        <f t="shared" si="221"/>
        <v>259.98538275892759</v>
      </c>
      <c r="BO198" s="2">
        <f t="shared" si="222"/>
        <v>282.639072990204</v>
      </c>
      <c r="BP198" s="2">
        <f t="shared" si="223"/>
        <v>234.51372798304467</v>
      </c>
      <c r="BQ198" s="2">
        <f t="shared" si="224"/>
        <v>361.98460835838358</v>
      </c>
      <c r="BR198" s="2">
        <f t="shared" si="225"/>
        <v>150.52783572125628</v>
      </c>
      <c r="BS198" s="2">
        <f t="shared" si="226"/>
        <v>423.43711667162967</v>
      </c>
      <c r="BU198" s="2">
        <f t="shared" si="227"/>
        <v>3.7207660254326527</v>
      </c>
      <c r="BV198" s="2">
        <f t="shared" si="228"/>
        <v>5.4576473546807058</v>
      </c>
      <c r="BW198" s="2">
        <f t="shared" si="229"/>
        <v>7.5508032429772891</v>
      </c>
      <c r="BX198" s="2">
        <f t="shared" si="230"/>
        <v>9.6705474079837472</v>
      </c>
      <c r="BY198" s="2">
        <f t="shared" si="231"/>
        <v>11.3122729986873</v>
      </c>
      <c r="CA198" s="2">
        <f t="shared" si="232"/>
        <v>2.0753734126115302</v>
      </c>
      <c r="CB198" s="2">
        <f t="shared" si="233"/>
        <v>3.0441731992532155</v>
      </c>
      <c r="CC198" s="2">
        <f t="shared" si="234"/>
        <v>4.211696244058718</v>
      </c>
      <c r="CD198" s="2">
        <f t="shared" si="253"/>
        <v>5.3940497302823731</v>
      </c>
      <c r="CE198" s="2">
        <f t="shared" si="235"/>
        <v>6.309773432998651</v>
      </c>
      <c r="CG198" s="2">
        <f t="shared" si="236"/>
        <v>66.114950062993145</v>
      </c>
      <c r="CH198" s="2">
        <f t="shared" si="237"/>
        <v>96.977901821758266</v>
      </c>
      <c r="CI198" s="2">
        <f t="shared" si="238"/>
        <v>134.17155927908163</v>
      </c>
      <c r="CJ198" s="2">
        <f t="shared" si="239"/>
        <v>171.83766853125553</v>
      </c>
      <c r="CK198" s="2">
        <f t="shared" si="240"/>
        <v>201.00978112973098</v>
      </c>
    </row>
    <row r="199" spans="1:89">
      <c r="A199" s="2">
        <v>1</v>
      </c>
      <c r="B199" s="2">
        <f t="shared" si="269"/>
        <v>1389.714436371356</v>
      </c>
      <c r="C199" s="3">
        <v>18.600000000000001</v>
      </c>
      <c r="D199" s="2">
        <f t="shared" si="270"/>
        <v>53.899415214994484</v>
      </c>
      <c r="E199" s="2">
        <f t="shared" si="266"/>
        <v>28.506431973539136</v>
      </c>
      <c r="F199" s="2">
        <v>0</v>
      </c>
      <c r="G199" s="2">
        <f t="shared" si="267"/>
        <v>1.29991598676957</v>
      </c>
      <c r="H199" s="3">
        <f t="shared" si="268"/>
        <v>83.70576317530319</v>
      </c>
      <c r="J199" s="2">
        <f t="shared" si="263"/>
        <v>64.391522364014648</v>
      </c>
      <c r="K199" s="2">
        <f t="shared" si="246"/>
        <v>34.055518870114987</v>
      </c>
      <c r="L199" s="2">
        <f t="shared" si="247"/>
        <v>0</v>
      </c>
      <c r="M199" s="2">
        <f t="shared" si="264"/>
        <v>1.5529587658703785</v>
      </c>
      <c r="N199" s="3">
        <f t="shared" si="259"/>
        <v>100.00000000000001</v>
      </c>
      <c r="O199" s="2">
        <v>8.0000000000000002E-3</v>
      </c>
      <c r="P199" s="2">
        <f t="shared" si="182"/>
        <v>7.5762356763450056E-2</v>
      </c>
      <c r="Q199" s="2">
        <f t="shared" si="183"/>
        <v>0.21167072932629208</v>
      </c>
      <c r="R199" s="2">
        <v>0.3</v>
      </c>
      <c r="S199" s="2">
        <f t="shared" si="249"/>
        <v>3.5611461790752877E-2</v>
      </c>
      <c r="T199" s="2">
        <v>0.12</v>
      </c>
      <c r="U199" s="2">
        <f t="shared" si="184"/>
        <v>0.67807830420075155</v>
      </c>
      <c r="V199" s="2">
        <f t="shared" si="185"/>
        <v>1.1122273165940473</v>
      </c>
      <c r="W199" s="2">
        <v>0.06</v>
      </c>
      <c r="X199" s="2">
        <f t="shared" si="207"/>
        <v>0.30912468693758244</v>
      </c>
      <c r="Y199" s="2">
        <v>2.6700000000000002E-2</v>
      </c>
      <c r="Z199" s="2">
        <v>0.21</v>
      </c>
      <c r="AA199" s="2">
        <v>0.442</v>
      </c>
      <c r="AB199" s="2">
        <v>0.5</v>
      </c>
      <c r="AC199" s="2">
        <f t="shared" si="208"/>
        <v>9.647391992778527E-2</v>
      </c>
      <c r="AD199" s="2">
        <f t="shared" si="186"/>
        <v>0.12905263790227534</v>
      </c>
      <c r="AE199" s="2">
        <f t="shared" si="187"/>
        <v>0.61094980393830056</v>
      </c>
      <c r="AF199" s="2">
        <f t="shared" si="188"/>
        <v>1.2475080005285062</v>
      </c>
      <c r="AG199" s="2">
        <f t="shared" si="189"/>
        <v>7.5439207849290613</v>
      </c>
      <c r="AH199" s="2">
        <f t="shared" si="209"/>
        <v>0.40831506308320625</v>
      </c>
      <c r="AI199" s="2">
        <f t="shared" si="190"/>
        <v>7.1247049865514958E-2</v>
      </c>
      <c r="AJ199" s="2">
        <f t="shared" si="191"/>
        <v>0.38726257581484719</v>
      </c>
      <c r="AK199" s="2">
        <f t="shared" si="192"/>
        <v>0.67459534419498779</v>
      </c>
      <c r="AL199" s="2">
        <f t="shared" si="193"/>
        <v>4.9158329860055359</v>
      </c>
      <c r="AM199" s="2">
        <f t="shared" si="210"/>
        <v>0.25410219890309294</v>
      </c>
      <c r="AN199" s="2">
        <f t="shared" si="194"/>
        <v>3.9333888846061926E-2</v>
      </c>
      <c r="AO199" s="2">
        <f t="shared" si="195"/>
        <v>0.24547401711237068</v>
      </c>
      <c r="AP199" s="2">
        <f t="shared" si="196"/>
        <v>0.36479034861240178</v>
      </c>
      <c r="AQ199" s="2">
        <f t="shared" si="197"/>
        <v>3.2032963541421036</v>
      </c>
      <c r="AR199" s="2">
        <f t="shared" si="211"/>
        <v>0.15867101158033736</v>
      </c>
      <c r="AS199" s="2">
        <f t="shared" si="198"/>
        <v>2.1715352631087807E-2</v>
      </c>
      <c r="AT199" s="2">
        <f t="shared" si="199"/>
        <v>0.1555985443480962</v>
      </c>
      <c r="AU199" s="2">
        <f t="shared" si="200"/>
        <v>0.19726195798098159</v>
      </c>
      <c r="AV199" s="2">
        <f t="shared" si="201"/>
        <v>2.0873588589505712</v>
      </c>
      <c r="AW199" s="2">
        <f t="shared" si="212"/>
        <v>9.938856015320649E-2</v>
      </c>
      <c r="AX199" s="2">
        <f t="shared" si="202"/>
        <v>1.1988556273649618E-2</v>
      </c>
      <c r="AY199" s="2">
        <f t="shared" si="203"/>
        <v>9.8629204377925994E-2</v>
      </c>
      <c r="AZ199" s="2">
        <f t="shared" si="204"/>
        <v>0.10667025653092545</v>
      </c>
      <c r="BA199" s="2">
        <f t="shared" si="205"/>
        <v>1.3601823010866338</v>
      </c>
      <c r="BB199" s="2">
        <f t="shared" si="213"/>
        <v>6.2431371478980743E-2</v>
      </c>
      <c r="BD199" s="2">
        <f t="shared" si="261"/>
        <v>788.32846248892292</v>
      </c>
      <c r="BE199" s="2">
        <f t="shared" si="251"/>
        <v>6678.9720140937279</v>
      </c>
      <c r="BF199" s="2">
        <f t="shared" si="214"/>
        <v>37.525368085547761</v>
      </c>
      <c r="BG199" s="2">
        <f t="shared" si="215"/>
        <v>37.432160286210447</v>
      </c>
      <c r="BH199" s="2">
        <f t="shared" si="252"/>
        <v>1.1049066477455296</v>
      </c>
      <c r="BI199" s="2">
        <f t="shared" si="216"/>
        <v>2.1011646338095513</v>
      </c>
      <c r="BJ199" s="2">
        <f t="shared" si="217"/>
        <v>180.74299410850767</v>
      </c>
      <c r="BK199" s="2">
        <f t="shared" si="218"/>
        <v>139.49738487214762</v>
      </c>
      <c r="BL199" s="2">
        <f t="shared" si="219"/>
        <v>232.09579827112742</v>
      </c>
      <c r="BM199" s="2">
        <f t="shared" si="220"/>
        <v>204.43828095529813</v>
      </c>
      <c r="BN199" s="2">
        <f t="shared" si="221"/>
        <v>259.31621753161352</v>
      </c>
      <c r="BO199" s="2">
        <f t="shared" si="222"/>
        <v>282.51368129419006</v>
      </c>
      <c r="BP199" s="2">
        <f t="shared" si="223"/>
        <v>232.85850993479573</v>
      </c>
      <c r="BQ199" s="2">
        <f t="shared" si="224"/>
        <v>361.29038202277286</v>
      </c>
      <c r="BR199" s="2">
        <f t="shared" si="225"/>
        <v>148.39832678196808</v>
      </c>
      <c r="BS199" s="2">
        <f t="shared" si="226"/>
        <v>421.95841350017986</v>
      </c>
      <c r="BU199" s="2">
        <f t="shared" si="227"/>
        <v>3.7266720329667096</v>
      </c>
      <c r="BV199" s="2">
        <f t="shared" si="228"/>
        <v>5.4615677906949633</v>
      </c>
      <c r="BW199" s="2">
        <f t="shared" si="229"/>
        <v>7.5473517727552766</v>
      </c>
      <c r="BX199" s="2">
        <f t="shared" si="230"/>
        <v>9.6518709916902079</v>
      </c>
      <c r="BY199" s="2">
        <f t="shared" si="231"/>
        <v>11.272617189973516</v>
      </c>
      <c r="CA199" s="2">
        <f t="shared" si="232"/>
        <v>2.0886056204126207</v>
      </c>
      <c r="CB199" s="2">
        <f t="shared" si="233"/>
        <v>3.0609243536864623</v>
      </c>
      <c r="CC199" s="2">
        <f t="shared" si="234"/>
        <v>4.2298976653598759</v>
      </c>
      <c r="CD199" s="2">
        <f t="shared" si="253"/>
        <v>5.4093711017262951</v>
      </c>
      <c r="CE199" s="2">
        <f t="shared" si="235"/>
        <v>6.3177149508903216</v>
      </c>
      <c r="CG199" s="2">
        <f t="shared" si="236"/>
        <v>66.390506782531162</v>
      </c>
      <c r="CH199" s="2">
        <f t="shared" si="237"/>
        <v>97.29760232287839</v>
      </c>
      <c r="CI199" s="2">
        <f t="shared" si="238"/>
        <v>134.45575693989002</v>
      </c>
      <c r="CJ199" s="2">
        <f t="shared" si="239"/>
        <v>171.94767902014863</v>
      </c>
      <c r="CK199" s="2">
        <f t="shared" si="240"/>
        <v>200.82120492154922</v>
      </c>
    </row>
    <row r="200" spans="1:89">
      <c r="A200" s="2">
        <v>1</v>
      </c>
      <c r="B200" s="2">
        <f t="shared" si="269"/>
        <v>1390.4287220856415</v>
      </c>
      <c r="C200" s="3">
        <v>18.7</v>
      </c>
      <c r="D200" s="2">
        <f t="shared" si="270"/>
        <v>53.904215214994487</v>
      </c>
      <c r="E200" s="2">
        <f t="shared" si="266"/>
        <v>28.408331973539141</v>
      </c>
      <c r="F200" s="2">
        <v>0</v>
      </c>
      <c r="G200" s="2">
        <f t="shared" si="267"/>
        <v>1.2968159867695701</v>
      </c>
      <c r="H200" s="3">
        <f t="shared" si="268"/>
        <v>83.609363175303201</v>
      </c>
      <c r="J200" s="2">
        <f t="shared" si="263"/>
        <v>64.471505544150446</v>
      </c>
      <c r="K200" s="2">
        <f t="shared" si="246"/>
        <v>33.977452876869279</v>
      </c>
      <c r="L200" s="2">
        <f t="shared" si="247"/>
        <v>0</v>
      </c>
      <c r="M200" s="2">
        <f t="shared" si="264"/>
        <v>1.5510415789802687</v>
      </c>
      <c r="N200" s="3">
        <f t="shared" si="259"/>
        <v>100</v>
      </c>
      <c r="O200" s="2">
        <v>8.0000000000000002E-3</v>
      </c>
      <c r="P200" s="2">
        <f t="shared" si="182"/>
        <v>7.5593179687615003E-2</v>
      </c>
      <c r="Q200" s="2">
        <f t="shared" si="183"/>
        <v>0.21155510608848671</v>
      </c>
      <c r="R200" s="2">
        <v>0.3</v>
      </c>
      <c r="S200" s="2">
        <f t="shared" si="249"/>
        <v>3.5495482186959346E-2</v>
      </c>
      <c r="T200" s="2">
        <v>0.12</v>
      </c>
      <c r="U200" s="2">
        <f t="shared" si="184"/>
        <v>0.67810773483250131</v>
      </c>
      <c r="V200" s="2">
        <f t="shared" si="185"/>
        <v>1.1107853537206245</v>
      </c>
      <c r="W200" s="2">
        <v>0.06</v>
      </c>
      <c r="X200" s="2">
        <f t="shared" si="207"/>
        <v>0.30870016765748753</v>
      </c>
      <c r="Y200" s="2">
        <v>2.6700000000000002E-2</v>
      </c>
      <c r="Z200" s="2">
        <v>0.21</v>
      </c>
      <c r="AA200" s="2">
        <v>0.442</v>
      </c>
      <c r="AB200" s="2">
        <v>0.5</v>
      </c>
      <c r="AC200" s="2">
        <f t="shared" si="208"/>
        <v>9.6321750916615004E-2</v>
      </c>
      <c r="AD200" s="2">
        <f t="shared" si="186"/>
        <v>0.1289091594800478</v>
      </c>
      <c r="AE200" s="2">
        <f t="shared" si="187"/>
        <v>0.60878112711964594</v>
      </c>
      <c r="AF200" s="2">
        <f t="shared" si="188"/>
        <v>1.2432748754532998</v>
      </c>
      <c r="AG200" s="2">
        <f t="shared" si="189"/>
        <v>7.5329534107932057</v>
      </c>
      <c r="AH200" s="2">
        <f t="shared" si="209"/>
        <v>0.40679723601806311</v>
      </c>
      <c r="AI200" s="2">
        <f t="shared" si="190"/>
        <v>7.1167838665579547E-2</v>
      </c>
      <c r="AJ200" s="2">
        <f t="shared" si="191"/>
        <v>0.38588791726599697</v>
      </c>
      <c r="AK200" s="2">
        <f t="shared" si="192"/>
        <v>0.67230626351100065</v>
      </c>
      <c r="AL200" s="2">
        <f t="shared" si="193"/>
        <v>4.9086863336103237</v>
      </c>
      <c r="AM200" s="2">
        <f t="shared" si="210"/>
        <v>0.25313362831353581</v>
      </c>
      <c r="AN200" s="2">
        <f t="shared" si="194"/>
        <v>3.9290158129639222E-2</v>
      </c>
      <c r="AO200" s="2">
        <f t="shared" si="195"/>
        <v>0.24460266269493416</v>
      </c>
      <c r="AP200" s="2">
        <f t="shared" si="196"/>
        <v>0.3635525183369645</v>
      </c>
      <c r="AQ200" s="2">
        <f t="shared" si="197"/>
        <v>3.1986393925189005</v>
      </c>
      <c r="AR200" s="2">
        <f t="shared" si="211"/>
        <v>0.15805293786920463</v>
      </c>
      <c r="AS200" s="2">
        <f t="shared" si="198"/>
        <v>2.1691209889147262E-2</v>
      </c>
      <c r="AT200" s="2">
        <f t="shared" si="199"/>
        <v>0.15504621917511327</v>
      </c>
      <c r="AU200" s="2">
        <f t="shared" si="200"/>
        <v>0.19659259590846598</v>
      </c>
      <c r="AV200" s="2">
        <f t="shared" si="201"/>
        <v>2.0843242505268402</v>
      </c>
      <c r="AW200" s="2">
        <f t="shared" si="212"/>
        <v>9.8994141410306616E-2</v>
      </c>
      <c r="AX200" s="2">
        <f t="shared" si="202"/>
        <v>1.1975227610501854E-2</v>
      </c>
      <c r="AY200" s="2">
        <f t="shared" si="203"/>
        <v>9.8279102180007391E-2</v>
      </c>
      <c r="AZ200" s="2">
        <f t="shared" si="204"/>
        <v>0.1063082960965968</v>
      </c>
      <c r="BA200" s="2">
        <f t="shared" si="205"/>
        <v>1.3582048640728746</v>
      </c>
      <c r="BB200" s="2">
        <f t="shared" si="213"/>
        <v>6.2179667333354283E-2</v>
      </c>
      <c r="BD200" s="2">
        <f t="shared" si="261"/>
        <v>765.24283824438953</v>
      </c>
      <c r="BE200" s="2">
        <f t="shared" si="251"/>
        <v>6647.3477939020204</v>
      </c>
      <c r="BF200" s="2">
        <f t="shared" si="214"/>
        <v>37.47396665665083</v>
      </c>
      <c r="BG200" s="2">
        <f t="shared" si="215"/>
        <v>37.432383849688733</v>
      </c>
      <c r="BH200" s="2">
        <f t="shared" si="252"/>
        <v>1.0940325724496482</v>
      </c>
      <c r="BI200" s="2">
        <f t="shared" si="216"/>
        <v>2.0957789008611027</v>
      </c>
      <c r="BJ200" s="2">
        <f t="shared" si="217"/>
        <v>181.09355255286556</v>
      </c>
      <c r="BK200" s="2">
        <f t="shared" si="218"/>
        <v>139.71982427150974</v>
      </c>
      <c r="BL200" s="2">
        <f t="shared" si="219"/>
        <v>232.14350268701941</v>
      </c>
      <c r="BM200" s="2">
        <f t="shared" si="220"/>
        <v>204.58643722124313</v>
      </c>
      <c r="BN200" s="2">
        <f t="shared" si="221"/>
        <v>258.63880026558451</v>
      </c>
      <c r="BO200" s="2">
        <f t="shared" si="222"/>
        <v>282.38600813360927</v>
      </c>
      <c r="BP200" s="2">
        <f t="shared" si="223"/>
        <v>231.20051518673807</v>
      </c>
      <c r="BQ200" s="2">
        <f t="shared" si="224"/>
        <v>360.59471428568173</v>
      </c>
      <c r="BR200" s="2">
        <f t="shared" si="225"/>
        <v>146.28417782946363</v>
      </c>
      <c r="BS200" s="2">
        <f t="shared" si="226"/>
        <v>420.48421972653966</v>
      </c>
      <c r="BU200" s="2">
        <f t="shared" si="227"/>
        <v>3.7325922076606286</v>
      </c>
      <c r="BV200" s="2">
        <f t="shared" si="228"/>
        <v>5.4654931420549735</v>
      </c>
      <c r="BW200" s="2">
        <f t="shared" si="229"/>
        <v>7.5438959289245862</v>
      </c>
      <c r="BX200" s="2">
        <f t="shared" si="230"/>
        <v>9.6332286966725</v>
      </c>
      <c r="BY200" s="2">
        <f t="shared" si="231"/>
        <v>11.233167019632285</v>
      </c>
      <c r="CA200" s="2">
        <f t="shared" si="232"/>
        <v>2.1018882809123127</v>
      </c>
      <c r="CB200" s="2">
        <f t="shared" si="233"/>
        <v>3.0777152567362518</v>
      </c>
      <c r="CC200" s="2">
        <f t="shared" si="234"/>
        <v>4.2481003986681358</v>
      </c>
      <c r="CD200" s="2">
        <f t="shared" si="253"/>
        <v>5.42464040495181</v>
      </c>
      <c r="CE200" s="2">
        <f t="shared" si="235"/>
        <v>6.3255937971573131</v>
      </c>
      <c r="CG200" s="2">
        <f t="shared" si="236"/>
        <v>66.667253980895779</v>
      </c>
      <c r="CH200" s="2">
        <f t="shared" si="237"/>
        <v>97.618330415094704</v>
      </c>
      <c r="CI200" s="2">
        <f t="shared" si="238"/>
        <v>134.74036217159357</v>
      </c>
      <c r="CJ200" s="2">
        <f t="shared" si="239"/>
        <v>172.05761263152448</v>
      </c>
      <c r="CK200" s="2">
        <f t="shared" si="240"/>
        <v>200.63386436125171</v>
      </c>
    </row>
    <row r="201" spans="1:89">
      <c r="A201" s="2">
        <v>1</v>
      </c>
      <c r="B201" s="2">
        <f t="shared" si="269"/>
        <v>1391.1430077999273</v>
      </c>
      <c r="C201" s="3">
        <v>18.8</v>
      </c>
      <c r="D201" s="2">
        <f t="shared" si="270"/>
        <v>53.909015214994483</v>
      </c>
      <c r="E201" s="2">
        <f t="shared" si="266"/>
        <v>28.310231973539139</v>
      </c>
      <c r="F201" s="2">
        <v>0</v>
      </c>
      <c r="G201" s="2">
        <f t="shared" si="267"/>
        <v>1.29371598676957</v>
      </c>
      <c r="H201" s="3">
        <f t="shared" si="268"/>
        <v>83.512963175303184</v>
      </c>
      <c r="J201" s="2">
        <f t="shared" si="263"/>
        <v>64.551673375345743</v>
      </c>
      <c r="K201" s="2">
        <f t="shared" si="246"/>
        <v>33.899206658627058</v>
      </c>
      <c r="L201" s="2">
        <f t="shared" si="247"/>
        <v>0</v>
      </c>
      <c r="M201" s="2">
        <f t="shared" si="264"/>
        <v>1.5491199660272064</v>
      </c>
      <c r="N201" s="3">
        <f t="shared" si="259"/>
        <v>100</v>
      </c>
      <c r="O201" s="2">
        <v>8.0000000000000002E-3</v>
      </c>
      <c r="P201" s="2">
        <f t="shared" si="182"/>
        <v>7.5424525112993926E-2</v>
      </c>
      <c r="Q201" s="2">
        <f t="shared" si="183"/>
        <v>0.21143964517453165</v>
      </c>
      <c r="R201" s="2">
        <v>0.3</v>
      </c>
      <c r="S201" s="2">
        <f t="shared" si="249"/>
        <v>3.5379809407451154E-2</v>
      </c>
      <c r="T201" s="2">
        <v>0.12</v>
      </c>
      <c r="U201" s="2">
        <f t="shared" si="184"/>
        <v>0.67813714147775006</v>
      </c>
      <c r="V201" s="2">
        <f t="shared" si="185"/>
        <v>1.1093464956257304</v>
      </c>
      <c r="W201" s="2">
        <v>0.06</v>
      </c>
      <c r="X201" s="2">
        <f t="shared" si="207"/>
        <v>0.30827459104847987</v>
      </c>
      <c r="Y201" s="2">
        <v>2.6700000000000002E-2</v>
      </c>
      <c r="Z201" s="2">
        <v>0.21</v>
      </c>
      <c r="AA201" s="2">
        <v>0.442</v>
      </c>
      <c r="AB201" s="2">
        <v>0.5</v>
      </c>
      <c r="AC201" s="2">
        <f t="shared" si="208"/>
        <v>9.6169230604470163E-2</v>
      </c>
      <c r="AD201" s="2">
        <f t="shared" si="186"/>
        <v>0.12876596352620054</v>
      </c>
      <c r="AE201" s="2">
        <f t="shared" si="187"/>
        <v>0.60662200002753397</v>
      </c>
      <c r="AF201" s="2">
        <f t="shared" si="188"/>
        <v>1.2390597295852803</v>
      </c>
      <c r="AG201" s="2">
        <f t="shared" si="189"/>
        <v>7.5220113745551034</v>
      </c>
      <c r="AH201" s="2">
        <f t="shared" si="209"/>
        <v>0.40528560967015081</v>
      </c>
      <c r="AI201" s="2">
        <f t="shared" si="190"/>
        <v>7.108878341006418E-2</v>
      </c>
      <c r="AJ201" s="2">
        <f t="shared" si="191"/>
        <v>0.38451931199955297</v>
      </c>
      <c r="AK201" s="2">
        <f t="shared" si="192"/>
        <v>0.67002690516102292</v>
      </c>
      <c r="AL201" s="2">
        <f t="shared" si="193"/>
        <v>4.9015561921087345</v>
      </c>
      <c r="AM201" s="2">
        <f t="shared" si="210"/>
        <v>0.25216898110843028</v>
      </c>
      <c r="AN201" s="2">
        <f t="shared" si="194"/>
        <v>3.9246513506612617E-2</v>
      </c>
      <c r="AO201" s="2">
        <f t="shared" si="195"/>
        <v>0.24373514526986861</v>
      </c>
      <c r="AP201" s="2">
        <f t="shared" si="196"/>
        <v>0.36231994545567198</v>
      </c>
      <c r="AQ201" s="2">
        <f t="shared" si="197"/>
        <v>3.1939931898627938</v>
      </c>
      <c r="AR201" s="2">
        <f t="shared" si="211"/>
        <v>0.15743734802245096</v>
      </c>
      <c r="AS201" s="2">
        <f t="shared" si="198"/>
        <v>2.1667114677428347E-2</v>
      </c>
      <c r="AT201" s="2">
        <f t="shared" si="199"/>
        <v>0.15449632615537662</v>
      </c>
      <c r="AU201" s="2">
        <f t="shared" si="200"/>
        <v>0.1959260767945615</v>
      </c>
      <c r="AV201" s="2">
        <f t="shared" si="201"/>
        <v>2.0812966529515604</v>
      </c>
      <c r="AW201" s="2">
        <f t="shared" si="212"/>
        <v>9.8601295982961357E-2</v>
      </c>
      <c r="AX201" s="2">
        <f t="shared" si="202"/>
        <v>1.196192518771716E-2</v>
      </c>
      <c r="AY201" s="2">
        <f t="shared" si="203"/>
        <v>9.7930541650364689E-2</v>
      </c>
      <c r="AZ201" s="2">
        <f t="shared" si="204"/>
        <v>0.1059478730044271</v>
      </c>
      <c r="BA201" s="2">
        <f t="shared" si="205"/>
        <v>1.3562319955270323</v>
      </c>
      <c r="BB201" s="2">
        <f t="shared" si="213"/>
        <v>6.1928960200906831E-2</v>
      </c>
      <c r="BD201" s="2">
        <f t="shared" si="261"/>
        <v>742.72190157272064</v>
      </c>
      <c r="BE201" s="2">
        <f t="shared" si="251"/>
        <v>6615.940209368353</v>
      </c>
      <c r="BF201" s="2">
        <f t="shared" si="214"/>
        <v>37.422503353229622</v>
      </c>
      <c r="BG201" s="2">
        <f t="shared" si="215"/>
        <v>37.432331293856507</v>
      </c>
      <c r="BH201" s="2">
        <f t="shared" si="252"/>
        <v>1.0832350917358913</v>
      </c>
      <c r="BI201" s="2">
        <f t="shared" si="216"/>
        <v>2.0903930295359685</v>
      </c>
      <c r="BJ201" s="2">
        <f t="shared" si="217"/>
        <v>181.44210322975124</v>
      </c>
      <c r="BK201" s="2">
        <f t="shared" si="218"/>
        <v>139.94175128724507</v>
      </c>
      <c r="BL201" s="2">
        <f t="shared" si="219"/>
        <v>232.18567527170822</v>
      </c>
      <c r="BM201" s="2">
        <f t="shared" si="220"/>
        <v>204.73324167895839</v>
      </c>
      <c r="BN201" s="2">
        <f t="shared" si="221"/>
        <v>257.95315642549423</v>
      </c>
      <c r="BO201" s="2">
        <f t="shared" si="222"/>
        <v>282.25604615643846</v>
      </c>
      <c r="BP201" s="2">
        <f t="shared" si="223"/>
        <v>229.53989575240095</v>
      </c>
      <c r="BQ201" s="2">
        <f t="shared" si="224"/>
        <v>359.89761418710043</v>
      </c>
      <c r="BR201" s="2">
        <f t="shared" si="225"/>
        <v>144.18551483916838</v>
      </c>
      <c r="BS201" s="2">
        <f t="shared" si="226"/>
        <v>419.01454576437283</v>
      </c>
      <c r="BU201" s="2">
        <f t="shared" si="227"/>
        <v>3.7385262004830748</v>
      </c>
      <c r="BV201" s="2">
        <f t="shared" si="228"/>
        <v>5.4694226782652926</v>
      </c>
      <c r="BW201" s="2">
        <f t="shared" si="229"/>
        <v>7.5404346029274185</v>
      </c>
      <c r="BX201" s="2">
        <f t="shared" si="230"/>
        <v>9.6146192809040389</v>
      </c>
      <c r="BY201" s="2">
        <f t="shared" si="231"/>
        <v>11.193920637081522</v>
      </c>
      <c r="CA201" s="2">
        <f t="shared" si="232"/>
        <v>2.1152209188511666</v>
      </c>
      <c r="CB201" s="2">
        <f t="shared" si="233"/>
        <v>3.0945449202979574</v>
      </c>
      <c r="CC201" s="2">
        <f t="shared" si="234"/>
        <v>4.266302856799645</v>
      </c>
      <c r="CD201" s="2">
        <f t="shared" si="253"/>
        <v>5.4398559055517994</v>
      </c>
      <c r="CE201" s="2">
        <f t="shared" si="235"/>
        <v>6.3334088958518207</v>
      </c>
      <c r="CG201" s="2">
        <f t="shared" si="236"/>
        <v>66.945186531888567</v>
      </c>
      <c r="CH201" s="2">
        <f t="shared" si="237"/>
        <v>97.940070975268071</v>
      </c>
      <c r="CI201" s="2">
        <f t="shared" si="238"/>
        <v>135.02534794573748</v>
      </c>
      <c r="CJ201" s="2">
        <f t="shared" si="239"/>
        <v>172.16743889879481</v>
      </c>
      <c r="CK201" s="2">
        <f t="shared" si="240"/>
        <v>200.44773391604107</v>
      </c>
    </row>
    <row r="202" spans="1:89">
      <c r="A202" s="2">
        <v>1</v>
      </c>
      <c r="B202" s="2">
        <f t="shared" si="269"/>
        <v>1391.8572935142131</v>
      </c>
      <c r="C202" s="3">
        <v>18.899999999999999</v>
      </c>
      <c r="D202" s="2">
        <f t="shared" si="270"/>
        <v>53.913815214994486</v>
      </c>
      <c r="E202" s="2">
        <f t="shared" si="266"/>
        <v>28.21213197353914</v>
      </c>
      <c r="F202" s="2">
        <v>0</v>
      </c>
      <c r="G202" s="2">
        <f t="shared" si="267"/>
        <v>1.2906159867695701</v>
      </c>
      <c r="H202" s="3">
        <f t="shared" si="268"/>
        <v>83.416563175303196</v>
      </c>
      <c r="J202" s="2">
        <f t="shared" si="263"/>
        <v>64.632026497774163</v>
      </c>
      <c r="K202" s="2">
        <f t="shared" si="246"/>
        <v>33.820779590559532</v>
      </c>
      <c r="L202" s="2">
        <f t="shared" si="247"/>
        <v>0</v>
      </c>
      <c r="M202" s="2">
        <f t="shared" si="264"/>
        <v>1.5471939116663074</v>
      </c>
      <c r="N202" s="3">
        <f t="shared" si="259"/>
        <v>100</v>
      </c>
      <c r="O202" s="2">
        <v>8.0000000000000002E-3</v>
      </c>
      <c r="P202" s="2">
        <f t="shared" si="182"/>
        <v>7.5256391041463519E-2</v>
      </c>
      <c r="Q202" s="2">
        <f t="shared" si="183"/>
        <v>0.21132434626000529</v>
      </c>
      <c r="R202" s="2">
        <v>0.3</v>
      </c>
      <c r="S202" s="2">
        <f t="shared" si="249"/>
        <v>3.5264441996763818E-2</v>
      </c>
      <c r="T202" s="2">
        <v>0.12</v>
      </c>
      <c r="U202" s="2">
        <f t="shared" si="184"/>
        <v>0.67816652416578294</v>
      </c>
      <c r="V202" s="2">
        <f t="shared" si="185"/>
        <v>1.1079107334973419</v>
      </c>
      <c r="W202" s="2">
        <v>0.06</v>
      </c>
      <c r="X202" s="2">
        <f t="shared" si="207"/>
        <v>0.30784795353939687</v>
      </c>
      <c r="Y202" s="2">
        <v>2.6700000000000002E-2</v>
      </c>
      <c r="Z202" s="2">
        <v>0.21</v>
      </c>
      <c r="AA202" s="2">
        <v>0.442</v>
      </c>
      <c r="AB202" s="2">
        <v>0.5</v>
      </c>
      <c r="AC202" s="2">
        <f t="shared" si="208"/>
        <v>9.6016357773412261E-2</v>
      </c>
      <c r="AD202" s="2">
        <f t="shared" si="186"/>
        <v>0.12862304929558865</v>
      </c>
      <c r="AE202" s="2">
        <f t="shared" si="187"/>
        <v>0.60447237326050618</v>
      </c>
      <c r="AF202" s="2">
        <f t="shared" si="188"/>
        <v>1.2348624727769886</v>
      </c>
      <c r="AG202" s="2">
        <f t="shared" si="189"/>
        <v>7.5110946000291579</v>
      </c>
      <c r="AH202" s="2">
        <f t="shared" si="209"/>
        <v>0.40378015070037798</v>
      </c>
      <c r="AI202" s="2">
        <f t="shared" si="190"/>
        <v>7.1009883687591188E-2</v>
      </c>
      <c r="AJ202" s="2">
        <f t="shared" si="191"/>
        <v>0.38315672870142681</v>
      </c>
      <c r="AK202" s="2">
        <f t="shared" si="192"/>
        <v>0.66775722039742635</v>
      </c>
      <c r="AL202" s="2">
        <f t="shared" si="193"/>
        <v>4.8944425118560675</v>
      </c>
      <c r="AM202" s="2">
        <f t="shared" si="210"/>
        <v>0.2512082360949548</v>
      </c>
      <c r="AN202" s="2">
        <f t="shared" si="194"/>
        <v>3.9202954749869769E-2</v>
      </c>
      <c r="AO202" s="2">
        <f t="shared" si="195"/>
        <v>0.24287144498812191</v>
      </c>
      <c r="AP202" s="2">
        <f t="shared" si="196"/>
        <v>0.36109260360803336</v>
      </c>
      <c r="AQ202" s="2">
        <f t="shared" si="197"/>
        <v>3.1893577138238856</v>
      </c>
      <c r="AR202" s="2">
        <f t="shared" si="211"/>
        <v>0.15682422856922887</v>
      </c>
      <c r="AS202" s="2">
        <f t="shared" si="198"/>
        <v>2.1643066870547501E-2</v>
      </c>
      <c r="AT202" s="2">
        <f t="shared" si="199"/>
        <v>0.15394885270717326</v>
      </c>
      <c r="AU202" s="2">
        <f t="shared" si="200"/>
        <v>0.19526238638471896</v>
      </c>
      <c r="AV202" s="2">
        <f t="shared" si="201"/>
        <v>2.0782760451446189</v>
      </c>
      <c r="AW202" s="2">
        <f t="shared" si="212"/>
        <v>9.8210015309088322E-2</v>
      </c>
      <c r="AX202" s="2">
        <f t="shared" si="202"/>
        <v>1.1948648936074058E-2</v>
      </c>
      <c r="AY202" s="2">
        <f t="shared" si="203"/>
        <v>9.7583514813831221E-2</v>
      </c>
      <c r="AZ202" s="2">
        <f t="shared" si="204"/>
        <v>0.10558897954620723</v>
      </c>
      <c r="BA202" s="2">
        <f t="shared" si="205"/>
        <v>1.3542636817127076</v>
      </c>
      <c r="BB202" s="2">
        <f t="shared" si="213"/>
        <v>6.167924463976325E-2</v>
      </c>
      <c r="BD202" s="2">
        <f t="shared" si="261"/>
        <v>720.75512283389423</v>
      </c>
      <c r="BE202" s="2">
        <f t="shared" si="251"/>
        <v>6584.7487538840451</v>
      </c>
      <c r="BF202" s="2">
        <f t="shared" si="214"/>
        <v>37.370977889859383</v>
      </c>
      <c r="BG202" s="2">
        <f t="shared" si="215"/>
        <v>37.432006672671328</v>
      </c>
      <c r="BH202" s="2">
        <f t="shared" si="252"/>
        <v>1.0725138847278355</v>
      </c>
      <c r="BI202" s="2">
        <f t="shared" si="216"/>
        <v>2.0850074255951849</v>
      </c>
      <c r="BJ202" s="2">
        <f t="shared" si="217"/>
        <v>181.78862182539874</v>
      </c>
      <c r="BK202" s="2">
        <f t="shared" si="218"/>
        <v>140.16316330067446</v>
      </c>
      <c r="BL202" s="2">
        <f t="shared" si="219"/>
        <v>232.22228861029504</v>
      </c>
      <c r="BM202" s="2">
        <f t="shared" si="220"/>
        <v>204.87868637171678</v>
      </c>
      <c r="BN202" s="2">
        <f t="shared" si="221"/>
        <v>257.2593124264792</v>
      </c>
      <c r="BO202" s="2">
        <f t="shared" si="222"/>
        <v>282.1237883060154</v>
      </c>
      <c r="BP202" s="2">
        <f t="shared" si="223"/>
        <v>227.87680415486764</v>
      </c>
      <c r="BQ202" s="2">
        <f t="shared" si="224"/>
        <v>359.19909138269713</v>
      </c>
      <c r="BR202" s="2">
        <f t="shared" si="225"/>
        <v>142.10246019331686</v>
      </c>
      <c r="BS202" s="2">
        <f t="shared" si="226"/>
        <v>417.54940245447307</v>
      </c>
      <c r="BU202" s="2">
        <f t="shared" si="227"/>
        <v>3.7444736673175991</v>
      </c>
      <c r="BV202" s="2">
        <f t="shared" si="228"/>
        <v>5.4733556809631665</v>
      </c>
      <c r="BW202" s="2">
        <f t="shared" si="229"/>
        <v>7.53696671335525</v>
      </c>
      <c r="BX202" s="2">
        <f t="shared" si="230"/>
        <v>9.5960415513856017</v>
      </c>
      <c r="BY202" s="2">
        <f t="shared" si="231"/>
        <v>11.154876256188558</v>
      </c>
      <c r="CA202" s="2">
        <f t="shared" si="232"/>
        <v>2.1286030574514867</v>
      </c>
      <c r="CB202" s="2">
        <f t="shared" si="233"/>
        <v>3.1114123564831253</v>
      </c>
      <c r="CC202" s="2">
        <f t="shared" si="234"/>
        <v>4.2845034617243876</v>
      </c>
      <c r="CD202" s="2">
        <f t="shared" si="253"/>
        <v>5.4550158982272769</v>
      </c>
      <c r="CE202" s="2">
        <f t="shared" si="235"/>
        <v>6.3411592159561074</v>
      </c>
      <c r="CG202" s="2">
        <f t="shared" si="236"/>
        <v>67.224299338245075</v>
      </c>
      <c r="CH202" s="2">
        <f t="shared" si="237"/>
        <v>98.262808974520667</v>
      </c>
      <c r="CI202" s="2">
        <f t="shared" si="238"/>
        <v>135.3106875508995</v>
      </c>
      <c r="CJ202" s="2">
        <f t="shared" si="239"/>
        <v>172.27712811629934</v>
      </c>
      <c r="CK202" s="2">
        <f t="shared" si="240"/>
        <v>200.26278915303126</v>
      </c>
    </row>
    <row r="203" spans="1:89">
      <c r="A203" s="2">
        <v>1</v>
      </c>
      <c r="B203" s="2">
        <f t="shared" si="269"/>
        <v>1392.5715792284989</v>
      </c>
      <c r="C203" s="3">
        <v>19</v>
      </c>
      <c r="D203" s="2">
        <f t="shared" si="270"/>
        <v>53.918615214994482</v>
      </c>
      <c r="E203" s="2">
        <f t="shared" si="266"/>
        <v>28.114031973539142</v>
      </c>
      <c r="F203" s="2">
        <v>0</v>
      </c>
      <c r="G203" s="2">
        <f t="shared" si="267"/>
        <v>1.28751598676957</v>
      </c>
      <c r="H203" s="3">
        <f t="shared" si="268"/>
        <v>83.320163175303179</v>
      </c>
      <c r="J203" s="2">
        <f t="shared" si="263"/>
        <v>64.712565554572066</v>
      </c>
      <c r="K203" s="2">
        <f t="shared" si="246"/>
        <v>33.742171044946275</v>
      </c>
      <c r="L203" s="2">
        <f t="shared" si="247"/>
        <v>0</v>
      </c>
      <c r="M203" s="2">
        <f t="shared" si="264"/>
        <v>1.5452634004816748</v>
      </c>
      <c r="N203" s="3">
        <f t="shared" si="259"/>
        <v>100.00000000000001</v>
      </c>
      <c r="O203" s="2">
        <v>8.0000000000000002E-3</v>
      </c>
      <c r="P203" s="2">
        <f t="shared" si="182"/>
        <v>7.5088775483910283E-2</v>
      </c>
      <c r="Q203" s="2">
        <f t="shared" si="183"/>
        <v>0.21120920902131843</v>
      </c>
      <c r="R203" s="2">
        <v>0.3</v>
      </c>
      <c r="S203" s="2">
        <f t="shared" si="249"/>
        <v>3.5149378505147481E-2</v>
      </c>
      <c r="T203" s="2">
        <v>0.12</v>
      </c>
      <c r="U203" s="2">
        <f t="shared" si="184"/>
        <v>0.67819588292583688</v>
      </c>
      <c r="V203" s="2">
        <f t="shared" si="185"/>
        <v>1.1064780585540621</v>
      </c>
      <c r="W203" s="2">
        <v>0.06</v>
      </c>
      <c r="X203" s="2">
        <f t="shared" si="207"/>
        <v>0.30742025154239494</v>
      </c>
      <c r="Y203" s="2">
        <v>2.6700000000000002E-2</v>
      </c>
      <c r="Z203" s="2">
        <v>0.21</v>
      </c>
      <c r="AA203" s="2">
        <v>0.442</v>
      </c>
      <c r="AB203" s="2">
        <v>0.5</v>
      </c>
      <c r="AC203" s="2">
        <f t="shared" si="208"/>
        <v>9.5863131199866281E-2</v>
      </c>
      <c r="AD203" s="2">
        <f t="shared" si="186"/>
        <v>0.12848041604549773</v>
      </c>
      <c r="AE203" s="2">
        <f t="shared" si="187"/>
        <v>0.6023321977083711</v>
      </c>
      <c r="AF203" s="2">
        <f t="shared" si="188"/>
        <v>1.2306830153978001</v>
      </c>
      <c r="AG203" s="2">
        <f t="shared" si="189"/>
        <v>7.5002030113081544</v>
      </c>
      <c r="AH203" s="2">
        <f t="shared" si="209"/>
        <v>0.40228082596334153</v>
      </c>
      <c r="AI203" s="2">
        <f t="shared" si="190"/>
        <v>7.0931139088124706E-2</v>
      </c>
      <c r="AJ203" s="2">
        <f t="shared" si="191"/>
        <v>0.38180013624215581</v>
      </c>
      <c r="AK203" s="2">
        <f t="shared" si="192"/>
        <v>0.66549716075206333</v>
      </c>
      <c r="AL203" s="2">
        <f t="shared" si="193"/>
        <v>4.8873452433890296</v>
      </c>
      <c r="AM203" s="2">
        <f t="shared" si="210"/>
        <v>0.25025137220294624</v>
      </c>
      <c r="AN203" s="2">
        <f t="shared" si="194"/>
        <v>3.9159481633039117E-2</v>
      </c>
      <c r="AO203" s="2">
        <f t="shared" si="195"/>
        <v>0.2420115421176704</v>
      </c>
      <c r="AP203" s="2">
        <f t="shared" si="196"/>
        <v>0.35987046658468846</v>
      </c>
      <c r="AQ203" s="2">
        <f t="shared" si="197"/>
        <v>3.1847329321704918</v>
      </c>
      <c r="AR203" s="2">
        <f t="shared" si="211"/>
        <v>0.15621356611638509</v>
      </c>
      <c r="AS203" s="2">
        <f t="shared" si="198"/>
        <v>2.1619066343530086E-2</v>
      </c>
      <c r="AT203" s="2">
        <f t="shared" si="199"/>
        <v>0.15340378632297122</v>
      </c>
      <c r="AU203" s="2">
        <f t="shared" si="200"/>
        <v>0.19460151050611335</v>
      </c>
      <c r="AV203" s="2">
        <f t="shared" si="201"/>
        <v>2.0752624061029357</v>
      </c>
      <c r="AW203" s="2">
        <f t="shared" si="212"/>
        <v>9.782029087582822E-2</v>
      </c>
      <c r="AX203" s="2">
        <f t="shared" si="202"/>
        <v>1.1935398786576894E-2</v>
      </c>
      <c r="AY203" s="2">
        <f t="shared" si="203"/>
        <v>9.7238013742261195E-2</v>
      </c>
      <c r="AZ203" s="2">
        <f t="shared" si="204"/>
        <v>0.1052316080579208</v>
      </c>
      <c r="BA203" s="2">
        <f t="shared" si="205"/>
        <v>1.3522999089436964</v>
      </c>
      <c r="BB203" s="2">
        <f t="shared" si="213"/>
        <v>6.1430515239239265E-2</v>
      </c>
      <c r="BD203" s="2">
        <f t="shared" si="261"/>
        <v>699.33208372262072</v>
      </c>
      <c r="BE203" s="2">
        <f t="shared" si="251"/>
        <v>6553.7728766726686</v>
      </c>
      <c r="BF203" s="2">
        <f t="shared" si="214"/>
        <v>37.319389979360743</v>
      </c>
      <c r="BG203" s="2">
        <f t="shared" si="215"/>
        <v>37.431413953232848</v>
      </c>
      <c r="BH203" s="2">
        <f t="shared" si="252"/>
        <v>1.0618686309438787</v>
      </c>
      <c r="BI203" s="2">
        <f t="shared" si="216"/>
        <v>2.0796224845707041</v>
      </c>
      <c r="BJ203" s="2">
        <f t="shared" si="217"/>
        <v>182.13308394672455</v>
      </c>
      <c r="BK203" s="2">
        <f t="shared" si="218"/>
        <v>140.38405761986419</v>
      </c>
      <c r="BL203" s="2">
        <f t="shared" si="219"/>
        <v>232.25331551199548</v>
      </c>
      <c r="BM203" s="2">
        <f t="shared" si="220"/>
        <v>205.02276336719194</v>
      </c>
      <c r="BN203" s="2">
        <f t="shared" si="221"/>
        <v>256.55729563753221</v>
      </c>
      <c r="BO203" s="2">
        <f t="shared" si="222"/>
        <v>281.98922781828657</v>
      </c>
      <c r="BP203" s="2">
        <f t="shared" si="223"/>
        <v>226.2113934000017</v>
      </c>
      <c r="BQ203" s="2">
        <f t="shared" si="224"/>
        <v>358.49915613015662</v>
      </c>
      <c r="BR203" s="2">
        <f t="shared" si="225"/>
        <v>140.03513265906707</v>
      </c>
      <c r="BS203" s="2">
        <f t="shared" si="226"/>
        <v>416.08880103449718</v>
      </c>
      <c r="BU203" s="2">
        <f t="shared" si="227"/>
        <v>3.7504342688005674</v>
      </c>
      <c r="BV203" s="2">
        <f t="shared" si="228"/>
        <v>5.4772914435812998</v>
      </c>
      <c r="BW203" s="2">
        <f t="shared" si="229"/>
        <v>7.5334912052910026</v>
      </c>
      <c r="BX203" s="2">
        <f t="shared" si="230"/>
        <v>9.5774943628383564</v>
      </c>
      <c r="BY203" s="2">
        <f t="shared" si="231"/>
        <v>11.116032152949455</v>
      </c>
      <c r="CA203" s="2">
        <f t="shared" si="232"/>
        <v>2.1420342184811378</v>
      </c>
      <c r="CB203" s="2">
        <f t="shared" si="233"/>
        <v>3.1283165777218906</v>
      </c>
      <c r="CC203" s="2">
        <f t="shared" si="234"/>
        <v>4.3027006447231608</v>
      </c>
      <c r="CD203" s="2">
        <f t="shared" si="253"/>
        <v>5.47011870683205</v>
      </c>
      <c r="CE203" s="2">
        <f t="shared" si="235"/>
        <v>6.3488437708226506</v>
      </c>
      <c r="CG203" s="2">
        <f t="shared" si="236"/>
        <v>67.504587328427363</v>
      </c>
      <c r="CH203" s="2">
        <f t="shared" si="237"/>
        <v>98.586529472686834</v>
      </c>
      <c r="CI203" s="2">
        <f t="shared" si="238"/>
        <v>135.59635458379722</v>
      </c>
      <c r="CJ203" s="2">
        <f t="shared" si="239"/>
        <v>172.38665132251708</v>
      </c>
      <c r="CK203" s="2">
        <f t="shared" si="240"/>
        <v>200.07900670509932</v>
      </c>
    </row>
    <row r="204" spans="1:89">
      <c r="A204" s="2">
        <v>1</v>
      </c>
      <c r="B204" s="2">
        <f t="shared" si="269"/>
        <v>1393.2858649427844</v>
      </c>
      <c r="C204" s="3">
        <v>19.100000000000001</v>
      </c>
      <c r="D204" s="2">
        <f t="shared" si="270"/>
        <v>53.923415214994485</v>
      </c>
      <c r="E204" s="2">
        <f t="shared" si="266"/>
        <v>28.015931973539139</v>
      </c>
      <c r="F204" s="2">
        <v>0</v>
      </c>
      <c r="G204" s="2">
        <f t="shared" si="267"/>
        <v>1.2844159867695699</v>
      </c>
      <c r="H204" s="3">
        <f t="shared" si="268"/>
        <v>83.223763175303191</v>
      </c>
      <c r="J204" s="2">
        <f t="shared" si="263"/>
        <v>64.793291191855602</v>
      </c>
      <c r="K204" s="2">
        <f t="shared" si="246"/>
        <v>33.663380391158427</v>
      </c>
      <c r="L204" s="2">
        <f t="shared" si="247"/>
        <v>0</v>
      </c>
      <c r="M204" s="2">
        <f t="shared" si="264"/>
        <v>1.5433284169859827</v>
      </c>
      <c r="N204" s="3">
        <f t="shared" si="259"/>
        <v>100.00000000000001</v>
      </c>
      <c r="O204" s="2">
        <v>8.0000000000000002E-3</v>
      </c>
      <c r="P204" s="2">
        <f t="shared" ref="P204:P267" si="271">10^(-3.46+3852/(B204+273.15)+0.87*$J$2-92*A204/(B204+273))</f>
        <v>7.4921676460183231E-2</v>
      </c>
      <c r="Q204" s="2">
        <f t="shared" ref="Q204:Q267" si="272">10^(-1.48+2.53*$M$2+1154/(B204+273.15)-235*A204/(B204+273.15))</f>
        <v>0.21109423313571099</v>
      </c>
      <c r="R204" s="2">
        <v>0.3</v>
      </c>
      <c r="S204" s="2">
        <f t="shared" si="249"/>
        <v>3.5034617488530879E-2</v>
      </c>
      <c r="T204" s="2">
        <v>0.12</v>
      </c>
      <c r="U204" s="2">
        <f t="shared" ref="U204:U267" si="273">10^(3.31-(73*A204)/(B204+273.15)-0.038*$I$2)</f>
        <v>0.67822521778710165</v>
      </c>
      <c r="V204" s="2">
        <f t="shared" ref="V204:V267" si="274">10^(-1.51+2.44*$M$2+2342/(B204+273.15)-160*A204/(B204+273.15))</f>
        <v>1.1050484620449981</v>
      </c>
      <c r="W204" s="2">
        <v>0.06</v>
      </c>
      <c r="X204" s="2">
        <f t="shared" si="207"/>
        <v>0.30699148145285299</v>
      </c>
      <c r="Y204" s="2">
        <v>2.6700000000000002E-2</v>
      </c>
      <c r="Z204" s="2">
        <v>0.21</v>
      </c>
      <c r="AA204" s="2">
        <v>0.442</v>
      </c>
      <c r="AB204" s="2">
        <v>0.5</v>
      </c>
      <c r="AC204" s="2">
        <f t="shared" si="208"/>
        <v>9.5709549654588055E-2</v>
      </c>
      <c r="AD204" s="2">
        <f t="shared" ref="AD204:AD267" si="275">10^(-2.3-0.258*$AE$9+1871/(B204+273.15)-0.24*$L$2)</f>
        <v>0.12833806303563516</v>
      </c>
      <c r="AE204" s="2">
        <f t="shared" ref="AE204:AE267" si="276">10^(-4.61-0.198*$AE$9+5981/(B204+273.15)+4.48*$J$2)</f>
        <v>0.60020142455028369</v>
      </c>
      <c r="AF204" s="2">
        <f t="shared" ref="AF204:AF267" si="277">10^(-4.24-0.267*$AE$9+5717/(B204+273.15)+3.64*$M$2)</f>
        <v>1.2265212683306215</v>
      </c>
      <c r="AG204" s="2">
        <f t="shared" ref="AG204:AG267" si="278">10^(-1.09+0.004*$K$2-0.186*$AE$9+2447/(B204+273.15))</f>
        <v>7.4893365327621053</v>
      </c>
      <c r="AH204" s="2">
        <f t="shared" si="209"/>
        <v>0.40078760250601037</v>
      </c>
      <c r="AI204" s="2">
        <f t="shared" ref="AI204:AI267" si="279">10^(-2.3-0.258*$AJ$9+1871/(B204+273.15)-0.24*$L$2)</f>
        <v>7.0852549202965881E-2</v>
      </c>
      <c r="AJ204" s="2">
        <f t="shared" ref="AJ204:AJ267" si="280">10^(-4.61-0.198*$AJ$9+5981/(B204+273.15)+4.48*$J$2)</f>
        <v>0.38044950367568497</v>
      </c>
      <c r="AK204" s="2">
        <f t="shared" ref="AK204:AK267" si="281">10^(-4.24-0.267*$AJ$9+5717/(B204+273.15)+3.64*$M$2)</f>
        <v>0.66324667803448045</v>
      </c>
      <c r="AL204" s="2">
        <f t="shared" ref="AL204:AL267" si="282">10^(-1.09+0.004*$K$2-0.186*$AJ$9+2447/(B204+273.15))</f>
        <v>4.880264337424971</v>
      </c>
      <c r="AM204" s="2">
        <f t="shared" si="210"/>
        <v>0.24929836848406278</v>
      </c>
      <c r="AN204" s="2">
        <f t="shared" ref="AN204:AN267" si="283">10^(-2.3-0.258*$AO$9+1871/(B204+273.15)-0.24*$L$2)</f>
        <v>3.9116093930487261E-2</v>
      </c>
      <c r="AO204" s="2">
        <f t="shared" ref="AO204:AO267" si="284">10^(-4.61-0.198*$AO$9+5981/(B204+273.15)+4.48*$J$2)</f>
        <v>0.24115541704274734</v>
      </c>
      <c r="AP204" s="2">
        <f t="shared" ref="AP204:AP267" si="285">10^(-4.24-0.267*$AO$9+5717/(B204+273.15)+3.64*$M$2)</f>
        <v>0.35865350832644116</v>
      </c>
      <c r="AQ204" s="2">
        <f t="shared" ref="AQ204:AQ267" si="286">10^(-1.09+0.004*$K$2-0.186*$AO$9+2447/(B204+273.15))</f>
        <v>3.1801188127886357</v>
      </c>
      <c r="AR204" s="2">
        <f t="shared" si="211"/>
        <v>0.15560534734792916</v>
      </c>
      <c r="AS204" s="2">
        <f t="shared" ref="AS204:AS267" si="287">10^(-2.3-0.258*$AT$9+1871/(B204+273.15)-0.24*$L$2)</f>
        <v>2.159511297180898E-2</v>
      </c>
      <c r="AT204" s="2">
        <f t="shared" ref="AT204:AT267" si="288">10^(-4.61-0.198*$AT$9+5981/(B204+273.15)+4.48*$J$2)</f>
        <v>0.15286111456892995</v>
      </c>
      <c r="AU204" s="2">
        <f t="shared" ref="AU204:AU267" si="289">10^(-4.24-0.267*$AT$9+5717/(B204+273.15)+3.64*$M$2)</f>
        <v>0.19394343506712181</v>
      </c>
      <c r="AV204" s="2">
        <f t="shared" ref="AV204:AV267" si="290">10^(-1.09+0.004*$K$2-0.186*$AT$9+2447/(B204+273.15))</f>
        <v>2.0722557149001322</v>
      </c>
      <c r="AW204" s="2">
        <f t="shared" si="212"/>
        <v>9.7432114219207513E-2</v>
      </c>
      <c r="AX204" s="2">
        <f t="shared" ref="AX204:AX267" si="291">10^(-2.3-0.258*$AY$9+1871/(B204+273.15)-0.24*$L$2)</f>
        <v>1.1922174670454967E-2</v>
      </c>
      <c r="AY204" s="2">
        <f t="shared" ref="AY204:AY267" si="292">10^(-4.61-0.198*$AY$9+5981/(B204+273.15)+4.48*$J$2)</f>
        <v>9.6894030554219732E-2</v>
      </c>
      <c r="AZ204" s="2">
        <f t="shared" ref="AZ204:AZ267" si="293">10^(-4.24-0.267*$AY$9+5717/(B204+273.15)+3.64*$M$2)</f>
        <v>0.1048757509194618</v>
      </c>
      <c r="BA204" s="2">
        <f t="shared" ref="BA204:BA267" si="294">10^(-1.09+0.004*$K$2-0.186*$AY$9+2447/(B204+273.15))</f>
        <v>1.3503406635837767</v>
      </c>
      <c r="BB204" s="2">
        <f t="shared" si="213"/>
        <v>6.1182766619627307E-2</v>
      </c>
      <c r="BD204" s="2">
        <f t="shared" si="261"/>
        <v>678.44247807187469</v>
      </c>
      <c r="BE204" s="2">
        <f t="shared" si="251"/>
        <v>6523.0119845333975</v>
      </c>
      <c r="BF204" s="2">
        <f t="shared" si="214"/>
        <v>37.267739332784089</v>
      </c>
      <c r="BG204" s="2">
        <f t="shared" si="215"/>
        <v>37.430557018047253</v>
      </c>
      <c r="BH204" s="2">
        <f t="shared" si="252"/>
        <v>1.0512990102980961</v>
      </c>
      <c r="BI204" s="2">
        <f t="shared" si="216"/>
        <v>2.0742385920352455</v>
      </c>
      <c r="BJ204" s="2">
        <f t="shared" si="217"/>
        <v>182.47546512233276</v>
      </c>
      <c r="BK204" s="2">
        <f t="shared" si="218"/>
        <v>140.60443148113367</v>
      </c>
      <c r="BL204" s="2">
        <f t="shared" si="219"/>
        <v>232.27872901495971</v>
      </c>
      <c r="BM204" s="2">
        <f t="shared" si="220"/>
        <v>205.16546475801795</v>
      </c>
      <c r="BN204" s="2">
        <f t="shared" si="221"/>
        <v>255.84713438474199</v>
      </c>
      <c r="BO204" s="2">
        <f t="shared" si="222"/>
        <v>281.85235821915808</v>
      </c>
      <c r="BP204" s="2">
        <f t="shared" si="223"/>
        <v>224.5438169493836</v>
      </c>
      <c r="BQ204" s="2">
        <f t="shared" si="224"/>
        <v>357.79781927580706</v>
      </c>
      <c r="BR204" s="2">
        <f t="shared" si="225"/>
        <v>137.983647367808</v>
      </c>
      <c r="BS204" s="2">
        <f t="shared" si="226"/>
        <v>414.63275310954072</v>
      </c>
      <c r="BU204" s="2">
        <f t="shared" si="227"/>
        <v>3.7564076701648021</v>
      </c>
      <c r="BV204" s="2">
        <f t="shared" si="228"/>
        <v>5.4812292710230528</v>
      </c>
      <c r="BW204" s="2">
        <f t="shared" si="229"/>
        <v>7.5300070496750058</v>
      </c>
      <c r="BX204" s="2">
        <f t="shared" si="230"/>
        <v>9.5589766164391783</v>
      </c>
      <c r="BY204" s="2">
        <f t="shared" si="231"/>
        <v>11.0773866632448</v>
      </c>
      <c r="CA204" s="2">
        <f t="shared" si="232"/>
        <v>2.1555139223186841</v>
      </c>
      <c r="CB204" s="2">
        <f t="shared" si="233"/>
        <v>3.1452565968678625</v>
      </c>
      <c r="CC204" s="2">
        <f t="shared" si="234"/>
        <v>4.3208928465477818</v>
      </c>
      <c r="CD204" s="2">
        <f t="shared" si="253"/>
        <v>5.4851626844190289</v>
      </c>
      <c r="CE204" s="2">
        <f t="shared" si="235"/>
        <v>6.3564616176188142</v>
      </c>
      <c r="CG204" s="2">
        <f t="shared" si="236"/>
        <v>67.786045453513822</v>
      </c>
      <c r="CH204" s="2">
        <f t="shared" si="237"/>
        <v>98.911217612969651</v>
      </c>
      <c r="CI204" s="2">
        <f t="shared" si="238"/>
        <v>135.8823229407781</v>
      </c>
      <c r="CJ204" s="2">
        <f t="shared" si="239"/>
        <v>172.49598028389559</v>
      </c>
      <c r="CK204" s="2">
        <f t="shared" si="240"/>
        <v>199.8963642377816</v>
      </c>
    </row>
    <row r="205" spans="1:89">
      <c r="A205" s="2">
        <v>1</v>
      </c>
      <c r="B205" s="2">
        <f t="shared" si="269"/>
        <v>1394.0001506570702</v>
      </c>
      <c r="C205" s="3">
        <v>19.2</v>
      </c>
      <c r="D205" s="2">
        <f t="shared" si="270"/>
        <v>53.928215214994481</v>
      </c>
      <c r="E205" s="2">
        <f t="shared" si="266"/>
        <v>27.91783197353914</v>
      </c>
      <c r="F205" s="2">
        <v>0</v>
      </c>
      <c r="G205" s="2">
        <f t="shared" si="267"/>
        <v>1.28131598676957</v>
      </c>
      <c r="H205" s="3">
        <f t="shared" si="268"/>
        <v>83.127363175303188</v>
      </c>
      <c r="J205" s="2">
        <f t="shared" si="263"/>
        <v>64.874204058738073</v>
      </c>
      <c r="K205" s="2">
        <f t="shared" si="246"/>
        <v>33.584406995641864</v>
      </c>
      <c r="L205" s="2">
        <f t="shared" si="247"/>
        <v>0</v>
      </c>
      <c r="M205" s="2">
        <f t="shared" si="264"/>
        <v>1.5413889456200673</v>
      </c>
      <c r="N205" s="3">
        <f t="shared" si="259"/>
        <v>100</v>
      </c>
      <c r="O205" s="2">
        <v>8.0000000000000002E-3</v>
      </c>
      <c r="P205" s="2">
        <f t="shared" si="271"/>
        <v>7.4755091999048451E-2</v>
      </c>
      <c r="Q205" s="2">
        <f t="shared" si="272"/>
        <v>0.21097941828125039</v>
      </c>
      <c r="R205" s="2">
        <v>0.3</v>
      </c>
      <c r="S205" s="2">
        <f t="shared" si="249"/>
        <v>3.4920157508486184E-2</v>
      </c>
      <c r="T205" s="2">
        <v>0.12</v>
      </c>
      <c r="U205" s="2">
        <f t="shared" si="273"/>
        <v>0.67825452877871828</v>
      </c>
      <c r="V205" s="2">
        <f t="shared" si="274"/>
        <v>1.1036219352496355</v>
      </c>
      <c r="W205" s="2">
        <v>0.06</v>
      </c>
      <c r="X205" s="2">
        <f t="shared" si="207"/>
        <v>0.30656163964927535</v>
      </c>
      <c r="Y205" s="2">
        <v>2.6700000000000002E-2</v>
      </c>
      <c r="Z205" s="2">
        <v>0.21</v>
      </c>
      <c r="AA205" s="2">
        <v>0.442</v>
      </c>
      <c r="AB205" s="2">
        <v>0.5</v>
      </c>
      <c r="AC205" s="2">
        <f t="shared" si="208"/>
        <v>9.5555611902631329E-2</v>
      </c>
      <c r="AD205" s="2">
        <f t="shared" si="275"/>
        <v>0.12819598952812022</v>
      </c>
      <c r="AE205" s="2">
        <f t="shared" si="276"/>
        <v>0.59808000525284244</v>
      </c>
      <c r="AF205" s="2">
        <f t="shared" si="277"/>
        <v>1.2223771429685852</v>
      </c>
      <c r="AG205" s="2">
        <f t="shared" si="278"/>
        <v>7.4784950890370485</v>
      </c>
      <c r="AH205" s="2">
        <f t="shared" si="209"/>
        <v>0.39930044756641875</v>
      </c>
      <c r="AI205" s="2">
        <f t="shared" si="279"/>
        <v>7.0774113624747392E-2</v>
      </c>
      <c r="AJ205" s="2">
        <f t="shared" si="280"/>
        <v>0.37910480023816101</v>
      </c>
      <c r="AK205" s="2">
        <f t="shared" si="281"/>
        <v>0.66100572433013094</v>
      </c>
      <c r="AL205" s="2">
        <f t="shared" si="282"/>
        <v>4.873199744861112</v>
      </c>
      <c r="AM205" s="2">
        <f t="shared" si="210"/>
        <v>0.24834920411095535</v>
      </c>
      <c r="AN205" s="2">
        <f t="shared" si="283"/>
        <v>3.9072791417315893E-2</v>
      </c>
      <c r="AO205" s="2">
        <f t="shared" si="284"/>
        <v>0.24030305026307791</v>
      </c>
      <c r="AP205" s="2">
        <f t="shared" si="285"/>
        <v>0.35744170292329325</v>
      </c>
      <c r="AQ205" s="2">
        <f t="shared" si="286"/>
        <v>3.1755153236815539</v>
      </c>
      <c r="AR205" s="2">
        <f t="shared" si="211"/>
        <v>0.15499955902450732</v>
      </c>
      <c r="AS205" s="2">
        <f t="shared" si="287"/>
        <v>2.157120663122291E-2</v>
      </c>
      <c r="AT205" s="2">
        <f t="shared" si="288"/>
        <v>0.15232082508441583</v>
      </c>
      <c r="AU205" s="2">
        <f t="shared" si="289"/>
        <v>0.19328814605680072</v>
      </c>
      <c r="AV205" s="2">
        <f t="shared" si="290"/>
        <v>2.0692559506862076</v>
      </c>
      <c r="AW205" s="2">
        <f t="shared" si="212"/>
        <v>9.7045476923804191E-2</v>
      </c>
      <c r="AX205" s="2">
        <f t="shared" si="291"/>
        <v>1.1908976519161635E-2</v>
      </c>
      <c r="AY205" s="2">
        <f t="shared" si="292"/>
        <v>9.6551557414675637E-2</v>
      </c>
      <c r="AZ205" s="2">
        <f t="shared" si="293"/>
        <v>0.10452140055435193</v>
      </c>
      <c r="BA205" s="2">
        <f t="shared" si="294"/>
        <v>1.3483859320464959</v>
      </c>
      <c r="BB205" s="2">
        <f t="shared" si="213"/>
        <v>6.0935993431984414E-2</v>
      </c>
      <c r="BD205" s="2">
        <f t="shared" si="261"/>
        <v>658.07611260455508</v>
      </c>
      <c r="BE205" s="2">
        <f t="shared" si="251"/>
        <v>6492.4654435337688</v>
      </c>
      <c r="BF205" s="2">
        <f t="shared" ref="BF205:BF268" si="295">(($X$6-BG204*C204/100)/((100-C204)/100))/((C205-C204)/100+X205*(1-(C205-C204)/100))</f>
        <v>37.216025659394099</v>
      </c>
      <c r="BG205" s="2">
        <f t="shared" ref="BG205:BG268" si="296">(BG204*C204+BF205*(C205-C204))/C205</f>
        <v>37.429439667220933</v>
      </c>
      <c r="BH205" s="2">
        <f t="shared" si="252"/>
        <v>1.040804703101089</v>
      </c>
      <c r="BI205" s="2">
        <f t="shared" ref="BI205:BI268" si="297">(BI204*C204+BH205*(C205-C204))/C205</f>
        <v>2.0688561238637138</v>
      </c>
      <c r="BJ205" s="2">
        <f t="shared" ref="BJ205:BJ268" si="298">(($V$6-BK204*C204/100)/((100-C204)/100))/((C205-C204)/100+AH205*(1-(C205-C204)/100))</f>
        <v>182.81574080354079</v>
      </c>
      <c r="BK205" s="2">
        <f t="shared" ref="BK205:BK268" si="299">(BK204*C204+BJ205*(C205-C204))/C205</f>
        <v>140.82428205052122</v>
      </c>
      <c r="BL205" s="2">
        <f t="shared" ref="BL205:BL268" si="300">(($V$6-BM204*C204/100)/((100-C204)/100))/((C205-C204)/100+AM205*(1-(C205-C204)/100))</f>
        <v>232.29850239111803</v>
      </c>
      <c r="BM205" s="2">
        <f t="shared" ref="BM205:BM268" si="301">(BM204*C204+BL205*(C205-C204))/C205</f>
        <v>205.30678266235699</v>
      </c>
      <c r="BN205" s="2">
        <f t="shared" ref="BN205:BN268" si="302">(($V$6-BO204*C204/100)/((100-C204)/100))/((C205-C204)/100+AR205*(1-(C205-C204)/100))</f>
        <v>255.128857954393</v>
      </c>
      <c r="BO205" s="2">
        <f t="shared" ref="BO205:BO268" si="303">(BO204*C204+BN205*(C205-C204))/C205</f>
        <v>281.71317332194576</v>
      </c>
      <c r="BP205" s="2">
        <f t="shared" ref="BP205:BP268" si="304">(($V$6-BQ204*C204/100)/((100-C204)/100))/((C205-C204)/100+AW205*(1-(C205-C204)/100))</f>
        <v>222.87422869296239</v>
      </c>
      <c r="BQ205" s="2">
        <f t="shared" ref="BQ205:BQ268" si="305">(BQ204*C204+BP205*(C205-C204))/C205</f>
        <v>357.0950922415214</v>
      </c>
      <c r="BR205" s="2">
        <f t="shared" ref="BR205:BR268" si="306">(($V$6-BS204*C204/100)/((100-C204)/100))/((C205-C204)/100+BB205*(1-(C205-C204)/100))</f>
        <v>135.94811579566982</v>
      </c>
      <c r="BS205" s="2">
        <f t="shared" ref="BS205:BS268" si="307">(BS204*C204+BR205*(C205-C204))/C205</f>
        <v>413.18127062353102</v>
      </c>
      <c r="BU205" s="2">
        <f t="shared" si="227"/>
        <v>3.7623935410886999</v>
      </c>
      <c r="BV205" s="2">
        <f t="shared" si="228"/>
        <v>5.4851684793495776</v>
      </c>
      <c r="BW205" s="2">
        <f t="shared" si="229"/>
        <v>7.5265132426937678</v>
      </c>
      <c r="BX205" s="2">
        <f t="shared" si="230"/>
        <v>9.5404872585963307</v>
      </c>
      <c r="BY205" s="2">
        <f t="shared" si="231"/>
        <v>11.038938180668975</v>
      </c>
      <c r="CA205" s="2">
        <f t="shared" si="232"/>
        <v>2.1690416880197101</v>
      </c>
      <c r="CB205" s="2">
        <f t="shared" si="233"/>
        <v>3.1622314273052341</v>
      </c>
      <c r="CC205" s="2">
        <f t="shared" si="234"/>
        <v>4.3390785175841113</v>
      </c>
      <c r="CD205" s="2">
        <f t="shared" si="253"/>
        <v>5.5001462132874899</v>
      </c>
      <c r="CE205" s="2">
        <f t="shared" si="235"/>
        <v>6.3640118567753445</v>
      </c>
      <c r="CG205" s="2">
        <f t="shared" si="236"/>
        <v>68.068668684182526</v>
      </c>
      <c r="CH205" s="2">
        <f t="shared" si="237"/>
        <v>99.236858616796496</v>
      </c>
      <c r="CI205" s="2">
        <f t="shared" si="238"/>
        <v>136.16856680967712</v>
      </c>
      <c r="CJ205" s="2">
        <f t="shared" si="239"/>
        <v>172.60508747927079</v>
      </c>
      <c r="CK205" s="2">
        <f t="shared" si="240"/>
        <v>199.71484041717218</v>
      </c>
    </row>
    <row r="206" spans="1:89">
      <c r="A206" s="2">
        <v>1</v>
      </c>
      <c r="B206" s="2">
        <f t="shared" si="269"/>
        <v>1394.714436371356</v>
      </c>
      <c r="C206" s="3">
        <v>19.3</v>
      </c>
      <c r="D206" s="2">
        <f t="shared" si="270"/>
        <v>53.933015214994484</v>
      </c>
      <c r="E206" s="2">
        <f t="shared" si="266"/>
        <v>27.819731973539138</v>
      </c>
      <c r="F206" s="2">
        <v>0</v>
      </c>
      <c r="G206" s="2">
        <f t="shared" si="267"/>
        <v>1.2782159867695699</v>
      </c>
      <c r="H206" s="3">
        <f t="shared" si="268"/>
        <v>83.030963175303185</v>
      </c>
      <c r="J206" s="2">
        <f t="shared" si="263"/>
        <v>64.955304807347304</v>
      </c>
      <c r="K206" s="2">
        <f t="shared" ref="K206:K269" si="308">100*E206/H206</f>
        <v>33.505250221900191</v>
      </c>
      <c r="L206" s="2">
        <f t="shared" ref="L206:L269" si="309">100*F206/H206</f>
        <v>0</v>
      </c>
      <c r="M206" s="2">
        <f t="shared" si="264"/>
        <v>1.5394449707525057</v>
      </c>
      <c r="N206" s="3">
        <f t="shared" si="259"/>
        <v>100.00000000000001</v>
      </c>
      <c r="O206" s="2">
        <v>8.0000000000000002E-3</v>
      </c>
      <c r="P206" s="2">
        <f t="shared" si="271"/>
        <v>7.4589020138142531E-2</v>
      </c>
      <c r="Q206" s="2">
        <f t="shared" si="272"/>
        <v>0.21086476413682778</v>
      </c>
      <c r="R206" s="2">
        <v>0.3</v>
      </c>
      <c r="S206" s="2">
        <f t="shared" ref="S206:S269" si="310">(J206*O206+K206*P206+L206*Q206+M206*R206)/100</f>
        <v>3.4805997132193477E-2</v>
      </c>
      <c r="T206" s="2">
        <v>0.12</v>
      </c>
      <c r="U206" s="2">
        <f t="shared" si="273"/>
        <v>0.67828381592978182</v>
      </c>
      <c r="V206" s="2">
        <f t="shared" si="274"/>
        <v>1.1021984694777136</v>
      </c>
      <c r="W206" s="2">
        <v>0.06</v>
      </c>
      <c r="X206" s="2">
        <f t="shared" ref="X206:X269" si="311">(J206*T206+K206*U206+L206*V206+M206*W206)/100</f>
        <v>0.30613072249319456</v>
      </c>
      <c r="Y206" s="2">
        <v>2.6700000000000002E-2</v>
      </c>
      <c r="Z206" s="2">
        <v>0.21</v>
      </c>
      <c r="AA206" s="2">
        <v>0.442</v>
      </c>
      <c r="AB206" s="2">
        <v>0.5</v>
      </c>
      <c r="AC206" s="2">
        <f t="shared" ref="AC206:AC269" si="312">(J206*Y206+K206*Z206+L206*AA206+M206*AB206)/100</f>
        <v>9.5401316703314656E-2</v>
      </c>
      <c r="AD206" s="2">
        <f t="shared" si="275"/>
        <v>0.12805419478747507</v>
      </c>
      <c r="AE206" s="2">
        <f t="shared" si="276"/>
        <v>0.59596789156819852</v>
      </c>
      <c r="AF206" s="2">
        <f t="shared" si="277"/>
        <v>1.2182505512117856</v>
      </c>
      <c r="AG206" s="2">
        <f t="shared" si="278"/>
        <v>7.4676786050538606</v>
      </c>
      <c r="AH206" s="2">
        <f t="shared" ref="AH206:AH269" si="313">(J206*AD206+K206*AE206+L206*AF206+M206*AG206)/100</f>
        <v>0.3978193285723689</v>
      </c>
      <c r="AI206" s="2">
        <f t="shared" si="279"/>
        <v>7.0695831947428525E-2</v>
      </c>
      <c r="AJ206" s="2">
        <f t="shared" si="280"/>
        <v>0.37776599534673388</v>
      </c>
      <c r="AK206" s="2">
        <f t="shared" si="281"/>
        <v>0.65877425199860995</v>
      </c>
      <c r="AL206" s="2">
        <f t="shared" si="282"/>
        <v>4.8661514167737625</v>
      </c>
      <c r="AM206" s="2">
        <f t="shared" ref="AM206:AM269" si="314">(J206*AI206+K206*AJ206+L206*AK206+M206*AL206)/100</f>
        <v>0.24740385837644269</v>
      </c>
      <c r="AN206" s="2">
        <f t="shared" si="283"/>
        <v>3.9029573869359097E-2</v>
      </c>
      <c r="AO206" s="2">
        <f t="shared" si="284"/>
        <v>0.23945442239311959</v>
      </c>
      <c r="AP206" s="2">
        <f t="shared" si="285"/>
        <v>0.35623502461348977</v>
      </c>
      <c r="AQ206" s="2">
        <f t="shared" si="286"/>
        <v>3.170922432969181</v>
      </c>
      <c r="AR206" s="2">
        <f t="shared" ref="AR206:AR269" si="315">(J206*AN206+K206*AO206+L206*AP206+M206*AQ206)/100</f>
        <v>0.15439618798287855</v>
      </c>
      <c r="AS206" s="2">
        <f t="shared" si="287"/>
        <v>2.1547347198014925E-2</v>
      </c>
      <c r="AT206" s="2">
        <f t="shared" si="288"/>
        <v>0.15178290558152077</v>
      </c>
      <c r="AU206" s="2">
        <f t="shared" si="289"/>
        <v>0.19263562954436986</v>
      </c>
      <c r="AV206" s="2">
        <f t="shared" si="290"/>
        <v>2.066263092687207</v>
      </c>
      <c r="AW206" s="2">
        <f t="shared" ref="AW206:AW269" si="316">(J206*AS206+K206*AT206+L206*AU206+M206*AV206)/100</f>
        <v>9.6660370622415448E-2</v>
      </c>
      <c r="AX206" s="2">
        <f t="shared" si="291"/>
        <v>1.1895804264373486E-2</v>
      </c>
      <c r="AY206" s="2">
        <f t="shared" si="292"/>
        <v>9.6210586534696121E-2</v>
      </c>
      <c r="AZ206" s="2">
        <f t="shared" si="293"/>
        <v>0.10416854942946158</v>
      </c>
      <c r="BA206" s="2">
        <f t="shared" si="294"/>
        <v>1.346435700794955</v>
      </c>
      <c r="BB206" s="2">
        <f t="shared" ref="BB206:BB269" si="317">(J206*AX206+K206*AY206+L206*AZ206+M206*BA206)/100</f>
        <v>6.0690190357921149E-2</v>
      </c>
      <c r="BD206" s="2">
        <f t="shared" si="261"/>
        <v>638.22290763365959</v>
      </c>
      <c r="BE206" s="2">
        <f t="shared" ref="BE206:BE269" si="318">(BE205*C205+BD206*(C206-C205))/C206</f>
        <v>6462.132580653456</v>
      </c>
      <c r="BF206" s="2">
        <f t="shared" si="295"/>
        <v>37.164248666653741</v>
      </c>
      <c r="BG206" s="2">
        <f t="shared" si="296"/>
        <v>37.428065620585869</v>
      </c>
      <c r="BH206" s="2">
        <f t="shared" ref="BH206:BH269" si="319">(($Y$6-BI205*C205/100)/((100-C205)/100))/((C206-C205)/100+AC206*(1-(C206-C205)/100))</f>
        <v>1.0303853900608491</v>
      </c>
      <c r="BI206" s="2">
        <f t="shared" si="297"/>
        <v>2.0634754464864966</v>
      </c>
      <c r="BJ206" s="2">
        <f t="shared" si="298"/>
        <v>183.1538863654242</v>
      </c>
      <c r="BK206" s="2">
        <f t="shared" si="299"/>
        <v>141.04360642520984</v>
      </c>
      <c r="BL206" s="2">
        <f t="shared" si="300"/>
        <v>232.31260915105329</v>
      </c>
      <c r="BM206" s="2">
        <f t="shared" si="301"/>
        <v>205.4467092244746</v>
      </c>
      <c r="BN206" s="2">
        <f t="shared" si="302"/>
        <v>254.402496595927</v>
      </c>
      <c r="BO206" s="2">
        <f t="shared" si="303"/>
        <v>281.57166722491979</v>
      </c>
      <c r="BP206" s="2">
        <f t="shared" si="304"/>
        <v>221.20278292142825</v>
      </c>
      <c r="BQ206" s="2">
        <f t="shared" si="305"/>
        <v>356.39098701188357</v>
      </c>
      <c r="BR206" s="2">
        <f t="shared" si="306"/>
        <v>133.92864574525274</v>
      </c>
      <c r="BS206" s="2">
        <f t="shared" si="307"/>
        <v>411.73436583141557</v>
      </c>
      <c r="BU206" s="2">
        <f t="shared" si="227"/>
        <v>3.7683915555506089</v>
      </c>
      <c r="BV206" s="2">
        <f t="shared" si="228"/>
        <v>5.4891083954784063</v>
      </c>
      <c r="BW206" s="2">
        <f t="shared" si="229"/>
        <v>7.523008805190619</v>
      </c>
      <c r="BX206" s="2">
        <f t="shared" si="230"/>
        <v>9.5220252797639748</v>
      </c>
      <c r="BY206" s="2">
        <f t="shared" si="231"/>
        <v>11.000685154430126</v>
      </c>
      <c r="CA206" s="2">
        <f t="shared" si="232"/>
        <v>2.1826170333841617</v>
      </c>
      <c r="CB206" s="2">
        <f t="shared" si="233"/>
        <v>3.1792400830578389</v>
      </c>
      <c r="CC206" s="2">
        <f t="shared" si="234"/>
        <v>4.3572561180174212</v>
      </c>
      <c r="CD206" s="2">
        <f t="shared" si="253"/>
        <v>5.5150677050306669</v>
      </c>
      <c r="CE206" s="2">
        <f t="shared" si="235"/>
        <v>6.3714936314380086</v>
      </c>
      <c r="CG206" s="2">
        <f t="shared" si="236"/>
        <v>68.35245200778445</v>
      </c>
      <c r="CH206" s="2">
        <f t="shared" si="237"/>
        <v>99.563437778865307</v>
      </c>
      <c r="CI206" s="2">
        <f t="shared" si="238"/>
        <v>136.45506066202779</v>
      </c>
      <c r="CJ206" s="2">
        <f t="shared" si="239"/>
        <v>172.71394608485147</v>
      </c>
      <c r="CK206" s="2">
        <f t="shared" si="240"/>
        <v>199.53441487878152</v>
      </c>
    </row>
    <row r="207" spans="1:89">
      <c r="A207" s="2">
        <v>1</v>
      </c>
      <c r="B207" s="2">
        <f t="shared" si="269"/>
        <v>1395.4287220856415</v>
      </c>
      <c r="C207" s="3">
        <v>19.399999999999999</v>
      </c>
      <c r="D207" s="2">
        <f t="shared" si="270"/>
        <v>53.937815214994487</v>
      </c>
      <c r="E207" s="2">
        <f t="shared" si="266"/>
        <v>27.721631973539139</v>
      </c>
      <c r="F207" s="2">
        <v>0</v>
      </c>
      <c r="G207" s="2">
        <f t="shared" si="267"/>
        <v>1.2751159867695701</v>
      </c>
      <c r="H207" s="3">
        <f t="shared" si="268"/>
        <v>82.934563175303182</v>
      </c>
      <c r="J207" s="2">
        <f t="shared" si="263"/>
        <v>65.036594092843131</v>
      </c>
      <c r="K207" s="2">
        <f t="shared" si="308"/>
        <v>33.425909430477681</v>
      </c>
      <c r="L207" s="2">
        <f t="shared" si="309"/>
        <v>0</v>
      </c>
      <c r="M207" s="2">
        <f t="shared" si="264"/>
        <v>1.5374964766791981</v>
      </c>
      <c r="N207" s="3">
        <f t="shared" si="259"/>
        <v>100</v>
      </c>
      <c r="O207" s="2">
        <v>8.0000000000000002E-3</v>
      </c>
      <c r="P207" s="2">
        <f t="shared" si="271"/>
        <v>7.4423458923927377E-2</v>
      </c>
      <c r="Q207" s="2">
        <f t="shared" si="272"/>
        <v>0.21075027038215663</v>
      </c>
      <c r="R207" s="2">
        <v>0.3</v>
      </c>
      <c r="S207" s="2">
        <f t="shared" si="310"/>
        <v>3.469213493240577E-2</v>
      </c>
      <c r="T207" s="2">
        <v>0.12</v>
      </c>
      <c r="U207" s="2">
        <f t="shared" si="273"/>
        <v>0.67831307926934059</v>
      </c>
      <c r="V207" s="2">
        <f t="shared" si="274"/>
        <v>1.1007780560691043</v>
      </c>
      <c r="W207" s="2">
        <v>0.06</v>
      </c>
      <c r="X207" s="2">
        <f t="shared" si="311"/>
        <v>0.30569872632907336</v>
      </c>
      <c r="Y207" s="2">
        <v>2.6700000000000002E-2</v>
      </c>
      <c r="Z207" s="2">
        <v>0.21</v>
      </c>
      <c r="AA207" s="2">
        <v>0.442</v>
      </c>
      <c r="AB207" s="2">
        <v>0.5</v>
      </c>
      <c r="AC207" s="2">
        <f t="shared" si="312"/>
        <v>9.5246662810188218E-2</v>
      </c>
      <c r="AD207" s="2">
        <f t="shared" si="275"/>
        <v>0.12791267808061538</v>
      </c>
      <c r="AE207" s="2">
        <f t="shared" si="276"/>
        <v>0.59386503553217873</v>
      </c>
      <c r="AF207" s="2">
        <f t="shared" si="277"/>
        <v>1.2141414054640272</v>
      </c>
      <c r="AG207" s="2">
        <f t="shared" si="278"/>
        <v>7.4568870060071282</v>
      </c>
      <c r="AH207" s="2">
        <f t="shared" si="313"/>
        <v>0.39634421314014362</v>
      </c>
      <c r="AI207" s="2">
        <f t="shared" si="279"/>
        <v>7.061770376628998E-2</v>
      </c>
      <c r="AJ207" s="2">
        <f t="shared" si="280"/>
        <v>0.37643305859836723</v>
      </c>
      <c r="AK207" s="2">
        <f t="shared" si="281"/>
        <v>0.65655221367189609</v>
      </c>
      <c r="AL207" s="2">
        <f t="shared" si="282"/>
        <v>4.8591193044175913</v>
      </c>
      <c r="AM207" s="2">
        <f t="shared" si="314"/>
        <v>0.24646231069269486</v>
      </c>
      <c r="AN207" s="2">
        <f t="shared" si="283"/>
        <v>3.8986441063180464E-2</v>
      </c>
      <c r="AO207" s="2">
        <f t="shared" si="284"/>
        <v>0.23860951416130866</v>
      </c>
      <c r="AP207" s="2">
        <f t="shared" si="285"/>
        <v>0.35503344778256857</v>
      </c>
      <c r="AQ207" s="2">
        <f t="shared" si="286"/>
        <v>3.1663401088876739</v>
      </c>
      <c r="AR207" s="2">
        <f t="shared" si="315"/>
        <v>0.15379522113539632</v>
      </c>
      <c r="AS207" s="2">
        <f t="shared" si="287"/>
        <v>2.1523534548830839E-2</v>
      </c>
      <c r="AT207" s="2">
        <f t="shared" si="288"/>
        <v>0.15124734384458419</v>
      </c>
      <c r="AU207" s="2">
        <f t="shared" si="289"/>
        <v>0.19198587167869793</v>
      </c>
      <c r="AV207" s="2">
        <f t="shared" si="290"/>
        <v>2.0632771202049081</v>
      </c>
      <c r="AW207" s="2">
        <f t="shared" si="316"/>
        <v>9.6276786995728308E-2</v>
      </c>
      <c r="AX207" s="2">
        <f t="shared" si="291"/>
        <v>1.1882657837989443E-2</v>
      </c>
      <c r="AY207" s="2">
        <f t="shared" si="292"/>
        <v>9.5871110171143831E-2</v>
      </c>
      <c r="AZ207" s="2">
        <f t="shared" si="293"/>
        <v>0.10381719005473161</v>
      </c>
      <c r="BA207" s="2">
        <f t="shared" si="294"/>
        <v>1.3444899563416046</v>
      </c>
      <c r="BB207" s="2">
        <f t="shared" si="317"/>
        <v>6.0445352109392482E-2</v>
      </c>
      <c r="BD207" s="2">
        <f t="shared" si="261"/>
        <v>618.87289771135727</v>
      </c>
      <c r="BE207" s="2">
        <f t="shared" si="318"/>
        <v>6432.0126853805596</v>
      </c>
      <c r="BF207" s="2">
        <f t="shared" si="295"/>
        <v>37.112408060208246</v>
      </c>
      <c r="BG207" s="2">
        <f t="shared" si="296"/>
        <v>37.426438519759181</v>
      </c>
      <c r="BH207" s="2">
        <f t="shared" si="319"/>
        <v>1.0200407522836188</v>
      </c>
      <c r="BI207" s="2">
        <f t="shared" si="297"/>
        <v>2.058096917134935</v>
      </c>
      <c r="BJ207" s="2">
        <f t="shared" si="298"/>
        <v>183.48987710788111</v>
      </c>
      <c r="BK207" s="2">
        <f t="shared" si="299"/>
        <v>141.26240163491434</v>
      </c>
      <c r="BL207" s="2">
        <f t="shared" si="300"/>
        <v>232.32102304889773</v>
      </c>
      <c r="BM207" s="2">
        <f t="shared" si="301"/>
        <v>205.58523661532215</v>
      </c>
      <c r="BN207" s="2">
        <f t="shared" si="302"/>
        <v>253.66808152475929</v>
      </c>
      <c r="BO207" s="2">
        <f t="shared" si="303"/>
        <v>281.42783430893962</v>
      </c>
      <c r="BP207" s="2">
        <f t="shared" si="304"/>
        <v>219.52963429831195</v>
      </c>
      <c r="BQ207" s="2">
        <f t="shared" si="305"/>
        <v>355.68551612160746</v>
      </c>
      <c r="BR207" s="2">
        <f t="shared" si="306"/>
        <v>131.92534132858088</v>
      </c>
      <c r="BS207" s="2">
        <f t="shared" si="307"/>
        <v>410.29205127212265</v>
      </c>
      <c r="BU207" s="2">
        <f t="shared" ref="BU207:BU270" si="320">BK207/BG207</f>
        <v>3.7744013916882651</v>
      </c>
      <c r="BV207" s="2">
        <f t="shared" ref="BV207:BV270" si="321">BM207/BG207</f>
        <v>5.4930483568930564</v>
      </c>
      <c r="BW207" s="2">
        <f t="shared" ref="BW207:BW270" si="322">BO207/BG207</f>
        <v>7.5194927820973563</v>
      </c>
      <c r="BX207" s="2">
        <f t="shared" ref="BX207:BX270" si="323">BQ207/BG207</f>
        <v>9.5035897132938345</v>
      </c>
      <c r="BY207" s="2">
        <f t="shared" ref="BY207:BY270" si="324">BS207/BG207</f>
        <v>10.962626087318197</v>
      </c>
      <c r="CA207" s="2">
        <f t="shared" ref="CA207:CA270" si="325">100*BK207/BE207</f>
        <v>2.1962394750245484</v>
      </c>
      <c r="CB207" s="2">
        <f t="shared" ref="CB207:CB270" si="326">100*BM207/BE207</f>
        <v>3.1962815788998773</v>
      </c>
      <c r="CC207" s="2">
        <f t="shared" ref="CC207:CC270" si="327">100*BO207/BE207</f>
        <v>4.3754241179996765</v>
      </c>
      <c r="CD207" s="2">
        <f t="shared" si="253"/>
        <v>5.5299256005830273</v>
      </c>
      <c r="CE207" s="2">
        <f t="shared" ref="CE207:CE270" si="328">100*BS207/BE207</f>
        <v>6.3789061269217182</v>
      </c>
      <c r="CG207" s="2">
        <f t="shared" ref="CG207:CG270" si="329">BK207/BI207</f>
        <v>68.637390425502858</v>
      </c>
      <c r="CH207" s="2">
        <f t="shared" ref="CH207:CH270" si="330">BM207/BI207</f>
        <v>99.890940462374431</v>
      </c>
      <c r="CI207" s="2">
        <f t="shared" ref="CI207:CI270" si="331">BO207/BI207</f>
        <v>136.74177924561187</v>
      </c>
      <c r="CJ207" s="2">
        <f t="shared" ref="CJ207:CJ270" si="332">BQ207/BI207</f>
        <v>172.82252995974321</v>
      </c>
      <c r="CK207" s="2">
        <f t="shared" ref="CK207:CK270" si="333">BS207/BI207</f>
        <v>199.35506819731691</v>
      </c>
    </row>
    <row r="208" spans="1:89">
      <c r="A208" s="2">
        <v>1</v>
      </c>
      <c r="B208" s="2">
        <f t="shared" si="269"/>
        <v>1396.1430077999273</v>
      </c>
      <c r="C208" s="3">
        <v>19.5</v>
      </c>
      <c r="D208" s="2">
        <f t="shared" si="270"/>
        <v>53.942615214994483</v>
      </c>
      <c r="E208" s="2">
        <f t="shared" si="266"/>
        <v>27.623531973539141</v>
      </c>
      <c r="F208" s="2">
        <v>0</v>
      </c>
      <c r="G208" s="2">
        <f t="shared" si="267"/>
        <v>1.27201598676957</v>
      </c>
      <c r="H208" s="3">
        <f t="shared" si="268"/>
        <v>82.838163175303194</v>
      </c>
      <c r="J208" s="2">
        <f t="shared" si="263"/>
        <v>65.118072573435057</v>
      </c>
      <c r="K208" s="2">
        <f t="shared" si="308"/>
        <v>33.346383978942001</v>
      </c>
      <c r="L208" s="2">
        <f t="shared" si="309"/>
        <v>0</v>
      </c>
      <c r="M208" s="2">
        <f t="shared" si="264"/>
        <v>1.535543447622943</v>
      </c>
      <c r="N208" s="3">
        <f t="shared" si="259"/>
        <v>100</v>
      </c>
      <c r="O208" s="2">
        <v>8.0000000000000002E-3</v>
      </c>
      <c r="P208" s="2">
        <f t="shared" si="271"/>
        <v>7.4258406411644232E-2</v>
      </c>
      <c r="Q208" s="2">
        <f t="shared" si="272"/>
        <v>0.2106359366977692</v>
      </c>
      <c r="R208" s="2">
        <v>0.3</v>
      </c>
      <c r="S208" s="2">
        <f t="shared" si="310"/>
        <v>3.4578569487413807E-2</v>
      </c>
      <c r="T208" s="2">
        <v>0.12</v>
      </c>
      <c r="U208" s="2">
        <f t="shared" si="273"/>
        <v>0.67834231882639406</v>
      </c>
      <c r="V208" s="2">
        <f t="shared" si="274"/>
        <v>1.0993606863936853</v>
      </c>
      <c r="W208" s="2">
        <v>0.06</v>
      </c>
      <c r="X208" s="2">
        <f t="shared" si="311"/>
        <v>0.30526564748420415</v>
      </c>
      <c r="Y208" s="2">
        <v>2.6700000000000002E-2</v>
      </c>
      <c r="Z208" s="2">
        <v>0.21</v>
      </c>
      <c r="AA208" s="2">
        <v>0.442</v>
      </c>
      <c r="AB208" s="2">
        <v>0.5</v>
      </c>
      <c r="AC208" s="2">
        <f t="shared" si="312"/>
        <v>9.5091648971000073E-2</v>
      </c>
      <c r="AD208" s="2">
        <f t="shared" si="275"/>
        <v>0.12777143867684096</v>
      </c>
      <c r="AE208" s="2">
        <f t="shared" si="276"/>
        <v>0.59177138946241692</v>
      </c>
      <c r="AF208" s="2">
        <f t="shared" si="277"/>
        <v>1.210049618629593</v>
      </c>
      <c r="AG208" s="2">
        <f t="shared" si="278"/>
        <v>7.4461202173639096</v>
      </c>
      <c r="AH208" s="2">
        <f t="shared" si="313"/>
        <v>0.39487506907322401</v>
      </c>
      <c r="AI208" s="2">
        <f t="shared" si="279"/>
        <v>7.0539728677928709E-2</v>
      </c>
      <c r="AJ208" s="2">
        <f t="shared" si="280"/>
        <v>0.37510595976865307</v>
      </c>
      <c r="AK208" s="2">
        <f t="shared" si="281"/>
        <v>0.65433956225260403</v>
      </c>
      <c r="AL208" s="2">
        <f t="shared" si="282"/>
        <v>4.8521033592248166</v>
      </c>
      <c r="AM208" s="2">
        <f t="shared" si="314"/>
        <v>0.24552454059041792</v>
      </c>
      <c r="AN208" s="2">
        <f t="shared" si="283"/>
        <v>3.8943392776070278E-2</v>
      </c>
      <c r="AO208" s="2">
        <f t="shared" si="284"/>
        <v>0.23776830640930835</v>
      </c>
      <c r="AP208" s="2">
        <f t="shared" si="285"/>
        <v>0.35383694696241463</v>
      </c>
      <c r="AQ208" s="2">
        <f t="shared" si="286"/>
        <v>3.1617683197888873</v>
      </c>
      <c r="AR208" s="2">
        <f t="shared" si="315"/>
        <v>0.15319664546949091</v>
      </c>
      <c r="AS208" s="2">
        <f t="shared" si="287"/>
        <v>2.1499768560717621E-2</v>
      </c>
      <c r="AT208" s="2">
        <f t="shared" si="288"/>
        <v>0.15071412772971668</v>
      </c>
      <c r="AU208" s="2">
        <f t="shared" si="289"/>
        <v>0.19133885868779182</v>
      </c>
      <c r="AV208" s="2">
        <f t="shared" si="290"/>
        <v>2.0602980126164812</v>
      </c>
      <c r="AW208" s="2">
        <f t="shared" si="316"/>
        <v>9.5894717771991184E-2</v>
      </c>
      <c r="AX208" s="2">
        <f t="shared" si="291"/>
        <v>1.1869537172129916E-2</v>
      </c>
      <c r="AY208" s="2">
        <f t="shared" si="292"/>
        <v>9.5533120626375201E-2</v>
      </c>
      <c r="AZ208" s="2">
        <f t="shared" si="293"/>
        <v>0.10346731498289717</v>
      </c>
      <c r="BA208" s="2">
        <f t="shared" si="294"/>
        <v>1.3425486852480235</v>
      </c>
      <c r="BB208" s="2">
        <f t="shared" si="317"/>
        <v>6.0201473428489319E-2</v>
      </c>
      <c r="BD208" s="2">
        <f t="shared" si="261"/>
        <v>600.01623222735759</v>
      </c>
      <c r="BE208" s="2">
        <f t="shared" si="318"/>
        <v>6402.105011261825</v>
      </c>
      <c r="BF208" s="2">
        <f t="shared" si="295"/>
        <v>37.060503543869174</v>
      </c>
      <c r="BG208" s="2">
        <f t="shared" si="296"/>
        <v>37.424561930139234</v>
      </c>
      <c r="BH208" s="2">
        <f t="shared" si="319"/>
        <v>1.0097704712747582</v>
      </c>
      <c r="BI208" s="2">
        <f t="shared" si="297"/>
        <v>2.0527208840792417</v>
      </c>
      <c r="BJ208" s="2">
        <f t="shared" si="298"/>
        <v>183.82368825671918</v>
      </c>
      <c r="BK208" s="2">
        <f t="shared" si="299"/>
        <v>141.48066464323128</v>
      </c>
      <c r="BL208" s="2">
        <f t="shared" si="300"/>
        <v>232.3237180872589</v>
      </c>
      <c r="BM208" s="2">
        <f t="shared" si="301"/>
        <v>205.72235703312697</v>
      </c>
      <c r="BN208" s="2">
        <f t="shared" si="302"/>
        <v>252.9256449249558</v>
      </c>
      <c r="BO208" s="2">
        <f t="shared" si="303"/>
        <v>281.28166923517563</v>
      </c>
      <c r="BP208" s="2">
        <f t="shared" si="304"/>
        <v>217.85493783181897</v>
      </c>
      <c r="BQ208" s="2">
        <f t="shared" si="305"/>
        <v>354.97869264319831</v>
      </c>
      <c r="BR208" s="2">
        <f t="shared" si="306"/>
        <v>129.93830295129715</v>
      </c>
      <c r="BS208" s="2">
        <f t="shared" si="307"/>
        <v>408.8543397422722</v>
      </c>
      <c r="BU208" s="2">
        <f t="shared" si="320"/>
        <v>3.7804227316630854</v>
      </c>
      <c r="BV208" s="2">
        <f t="shared" si="321"/>
        <v>5.4969877113632153</v>
      </c>
      <c r="BW208" s="2">
        <f t="shared" si="322"/>
        <v>7.515964241886028</v>
      </c>
      <c r="BX208" s="2">
        <f t="shared" si="323"/>
        <v>9.4851796343225132</v>
      </c>
      <c r="BY208" s="2">
        <f t="shared" si="324"/>
        <v>10.924759533738412</v>
      </c>
      <c r="CA208" s="2">
        <f t="shared" si="325"/>
        <v>2.2099085284348705</v>
      </c>
      <c r="CB208" s="2">
        <f t="shared" si="326"/>
        <v>3.2133549304680971</v>
      </c>
      <c r="CC208" s="2">
        <f t="shared" si="327"/>
        <v>4.3935809978183462</v>
      </c>
      <c r="CD208" s="2">
        <f t="shared" ref="CD208:CD271" si="334">100*BQ208/BE208</f>
        <v>5.5447183702666827</v>
      </c>
      <c r="CE208" s="2">
        <f t="shared" si="328"/>
        <v>6.386248570166595</v>
      </c>
      <c r="CG208" s="2">
        <f t="shared" si="329"/>
        <v>68.92347894959579</v>
      </c>
      <c r="CH208" s="2">
        <f t="shared" si="330"/>
        <v>100.21935209442991</v>
      </c>
      <c r="CI208" s="2">
        <f t="shared" si="331"/>
        <v>137.02869757733572</v>
      </c>
      <c r="CJ208" s="2">
        <f t="shared" si="332"/>
        <v>172.93081363198866</v>
      </c>
      <c r="CK208" s="2">
        <f t="shared" si="333"/>
        <v>199.17678185734729</v>
      </c>
    </row>
    <row r="209" spans="1:89">
      <c r="A209" s="2">
        <v>1</v>
      </c>
      <c r="B209" s="2">
        <f t="shared" si="269"/>
        <v>1396.8572935142131</v>
      </c>
      <c r="C209" s="3">
        <v>19.600000000000001</v>
      </c>
      <c r="D209" s="2">
        <f t="shared" si="270"/>
        <v>53.947415214994486</v>
      </c>
      <c r="E209" s="2">
        <f t="shared" si="266"/>
        <v>27.525431973539138</v>
      </c>
      <c r="F209" s="2">
        <v>0</v>
      </c>
      <c r="G209" s="2">
        <f t="shared" si="267"/>
        <v>1.2689159867695701</v>
      </c>
      <c r="H209" s="3">
        <f t="shared" si="268"/>
        <v>82.741763175303191</v>
      </c>
      <c r="J209" s="2">
        <f t="shared" si="263"/>
        <v>65.199740910400067</v>
      </c>
      <c r="K209" s="2">
        <f t="shared" si="308"/>
        <v>33.266673221866931</v>
      </c>
      <c r="L209" s="2">
        <f t="shared" si="309"/>
        <v>0</v>
      </c>
      <c r="M209" s="2">
        <f t="shared" si="264"/>
        <v>1.5335858677330154</v>
      </c>
      <c r="N209" s="3">
        <f t="shared" si="259"/>
        <v>100.00000000000001</v>
      </c>
      <c r="O209" s="2">
        <v>8.0000000000000002E-3</v>
      </c>
      <c r="P209" s="2">
        <f t="shared" si="271"/>
        <v>7.4093860665268921E-2</v>
      </c>
      <c r="Q209" s="2">
        <f t="shared" si="272"/>
        <v>0.21052176276501497</v>
      </c>
      <c r="R209" s="2">
        <v>0.3</v>
      </c>
      <c r="S209" s="2">
        <f t="shared" si="310"/>
        <v>3.4465299381011463E-2</v>
      </c>
      <c r="T209" s="2">
        <v>0.12</v>
      </c>
      <c r="U209" s="2">
        <f t="shared" si="273"/>
        <v>0.67837153462989641</v>
      </c>
      <c r="V209" s="2">
        <f t="shared" si="274"/>
        <v>1.0979463518512225</v>
      </c>
      <c r="W209" s="2">
        <v>0.06</v>
      </c>
      <c r="X209" s="2">
        <f t="shared" si="311"/>
        <v>0.3048314822686114</v>
      </c>
      <c r="Y209" s="2">
        <v>2.6700000000000002E-2</v>
      </c>
      <c r="Z209" s="2">
        <v>0.21</v>
      </c>
      <c r="AA209" s="2">
        <v>0.442</v>
      </c>
      <c r="AB209" s="2">
        <v>0.5</v>
      </c>
      <c r="AC209" s="2">
        <f t="shared" si="312"/>
        <v>9.4936273927662462E-2</v>
      </c>
      <c r="AD209" s="2">
        <f t="shared" si="275"/>
        <v>0.12763047584782711</v>
      </c>
      <c r="AE209" s="2">
        <f t="shared" si="276"/>
        <v>0.58968690595651385</v>
      </c>
      <c r="AF209" s="2">
        <f t="shared" si="277"/>
        <v>1.2059751041100542</v>
      </c>
      <c r="AG209" s="2">
        <f t="shared" si="278"/>
        <v>7.4353781648626391</v>
      </c>
      <c r="AH209" s="2">
        <f t="shared" si="313"/>
        <v>0.3934118643610251</v>
      </c>
      <c r="AI209" s="2">
        <f t="shared" si="279"/>
        <v>7.0461906280252923E-2</v>
      </c>
      <c r="AJ209" s="2">
        <f t="shared" si="280"/>
        <v>0.37378466881064648</v>
      </c>
      <c r="AK209" s="2">
        <f t="shared" si="281"/>
        <v>0.65213625091225891</v>
      </c>
      <c r="AL209" s="2">
        <f t="shared" si="282"/>
        <v>4.8451035328044965</v>
      </c>
      <c r="AM209" s="2">
        <f t="shared" si="314"/>
        <v>0.24459052771805198</v>
      </c>
      <c r="AN209" s="2">
        <f t="shared" si="283"/>
        <v>3.8900428786042746E-2</v>
      </c>
      <c r="AO209" s="2">
        <f t="shared" si="284"/>
        <v>0.2369307800912703</v>
      </c>
      <c r="AP209" s="2">
        <f t="shared" si="285"/>
        <v>0.35264549683032803</v>
      </c>
      <c r="AQ209" s="2">
        <f t="shared" si="286"/>
        <v>3.1572070341399097</v>
      </c>
      <c r="AR209" s="2">
        <f t="shared" si="315"/>
        <v>0.15260044804715991</v>
      </c>
      <c r="AS209" s="2">
        <f t="shared" si="287"/>
        <v>2.1476049111121935E-2</v>
      </c>
      <c r="AT209" s="2">
        <f t="shared" si="288"/>
        <v>0.15018324516433185</v>
      </c>
      <c r="AU209" s="2">
        <f t="shared" si="289"/>
        <v>0.19069457687829183</v>
      </c>
      <c r="AV209" s="2">
        <f t="shared" si="290"/>
        <v>2.057325749374185</v>
      </c>
      <c r="AW209" s="2">
        <f t="shared" si="316"/>
        <v>9.551415472669017E-2</v>
      </c>
      <c r="AX209" s="2">
        <f t="shared" si="291"/>
        <v>1.1856442199135984E-2</v>
      </c>
      <c r="AY209" s="2">
        <f t="shared" si="292"/>
        <v>9.5196610247943403E-2</v>
      </c>
      <c r="AZ209" s="2">
        <f t="shared" si="293"/>
        <v>0.10311891680921487</v>
      </c>
      <c r="BA209" s="2">
        <f t="shared" si="294"/>
        <v>1.3406118741247199</v>
      </c>
      <c r="BB209" s="2">
        <f t="shared" si="317"/>
        <v>5.995854908723304E-2</v>
      </c>
      <c r="BD209" s="2">
        <f t="shared" si="261"/>
        <v>581.64317595692683</v>
      </c>
      <c r="BE209" s="2">
        <f t="shared" si="318"/>
        <v>6372.4087774082282</v>
      </c>
      <c r="BF209" s="2">
        <f t="shared" si="295"/>
        <v>37.008534819597671</v>
      </c>
      <c r="BG209" s="2">
        <f t="shared" si="296"/>
        <v>37.422439342840555</v>
      </c>
      <c r="BH209" s="2">
        <f t="shared" si="319"/>
        <v>0.99957422893962</v>
      </c>
      <c r="BI209" s="2">
        <f t="shared" si="297"/>
        <v>2.0473476868591414</v>
      </c>
      <c r="BJ209" s="2">
        <f t="shared" si="298"/>
        <v>184.15529496475787</v>
      </c>
      <c r="BK209" s="2">
        <f t="shared" si="299"/>
        <v>141.69839234895335</v>
      </c>
      <c r="BL209" s="2">
        <f t="shared" si="300"/>
        <v>232.32066852216289</v>
      </c>
      <c r="BM209" s="2">
        <f t="shared" si="301"/>
        <v>205.85806270398939</v>
      </c>
      <c r="BN209" s="2">
        <f t="shared" si="302"/>
        <v>252.17521995175417</v>
      </c>
      <c r="BO209" s="2">
        <f t="shared" si="303"/>
        <v>281.13316694291325</v>
      </c>
      <c r="BP209" s="2">
        <f t="shared" si="304"/>
        <v>216.17884884639901</v>
      </c>
      <c r="BQ209" s="2">
        <f t="shared" si="305"/>
        <v>354.27053017484729</v>
      </c>
      <c r="BR209" s="2">
        <f t="shared" si="306"/>
        <v>127.96762729810118</v>
      </c>
      <c r="BS209" s="2">
        <f t="shared" si="307"/>
        <v>407.42124427061827</v>
      </c>
      <c r="BU209" s="2">
        <f t="shared" si="320"/>
        <v>3.7864552615291305</v>
      </c>
      <c r="BV209" s="2">
        <f t="shared" si="321"/>
        <v>5.5009258166750952</v>
      </c>
      <c r="BW209" s="2">
        <f t="shared" si="322"/>
        <v>7.5124222760400583</v>
      </c>
      <c r="BX209" s="2">
        <f t="shared" si="323"/>
        <v>9.4667941586930322</v>
      </c>
      <c r="BY209" s="2">
        <f t="shared" si="324"/>
        <v>10.88708409780785</v>
      </c>
      <c r="CA209" s="2">
        <f t="shared" si="325"/>
        <v>2.2236237080601193</v>
      </c>
      <c r="CB209" s="2">
        <f t="shared" si="326"/>
        <v>3.2304591543751453</v>
      </c>
      <c r="CC209" s="2">
        <f t="shared" si="327"/>
        <v>4.4117252480663218</v>
      </c>
      <c r="CD209" s="2">
        <f t="shared" si="334"/>
        <v>5.5594445138363424</v>
      </c>
      <c r="CE209" s="2">
        <f t="shared" si="328"/>
        <v>6.3935202291953992</v>
      </c>
      <c r="CG209" s="2">
        <f t="shared" si="329"/>
        <v>69.210712600718253</v>
      </c>
      <c r="CH209" s="2">
        <f t="shared" si="330"/>
        <v>100.54865816162301</v>
      </c>
      <c r="CI209" s="2">
        <f t="shared" si="331"/>
        <v>137.31579093642014</v>
      </c>
      <c r="CJ209" s="2">
        <f t="shared" si="332"/>
        <v>173.03877228510103</v>
      </c>
      <c r="CK209" s="2">
        <f t="shared" si="333"/>
        <v>198.99953822481794</v>
      </c>
    </row>
    <row r="210" spans="1:89">
      <c r="A210" s="2">
        <v>1</v>
      </c>
      <c r="B210" s="2">
        <f t="shared" si="269"/>
        <v>1397.5715792284989</v>
      </c>
      <c r="C210" s="3">
        <v>19.7</v>
      </c>
      <c r="D210" s="2">
        <f t="shared" si="270"/>
        <v>53.952215214994482</v>
      </c>
      <c r="E210" s="2">
        <f t="shared" si="266"/>
        <v>27.42733197353914</v>
      </c>
      <c r="F210" s="2">
        <v>0</v>
      </c>
      <c r="G210" s="2">
        <f t="shared" si="267"/>
        <v>1.26581598676957</v>
      </c>
      <c r="H210" s="3">
        <f t="shared" si="268"/>
        <v>82.645363175303189</v>
      </c>
      <c r="J210" s="2">
        <f t="shared" si="263"/>
        <v>65.281599768100435</v>
      </c>
      <c r="K210" s="2">
        <f t="shared" si="308"/>
        <v>33.186776510814845</v>
      </c>
      <c r="L210" s="2">
        <f t="shared" si="309"/>
        <v>0</v>
      </c>
      <c r="M210" s="2">
        <f t="shared" si="264"/>
        <v>1.5316237210847325</v>
      </c>
      <c r="N210" s="3">
        <f t="shared" si="259"/>
        <v>100.00000000000001</v>
      </c>
      <c r="O210" s="2">
        <v>8.0000000000000002E-3</v>
      </c>
      <c r="P210" s="2">
        <f t="shared" si="271"/>
        <v>7.3929819757466875E-2</v>
      </c>
      <c r="Q210" s="2">
        <f t="shared" si="272"/>
        <v>0.21040774826605715</v>
      </c>
      <c r="R210" s="2">
        <v>0.3</v>
      </c>
      <c r="S210" s="2">
        <f t="shared" si="310"/>
        <v>3.4352323202460996E-2</v>
      </c>
      <c r="T210" s="2">
        <v>0.12</v>
      </c>
      <c r="U210" s="2">
        <f t="shared" si="273"/>
        <v>0.67840072670875373</v>
      </c>
      <c r="V210" s="2">
        <f t="shared" si="274"/>
        <v>1.0965350438712451</v>
      </c>
      <c r="W210" s="2">
        <v>0.06</v>
      </c>
      <c r="X210" s="2">
        <f t="shared" si="311"/>
        <v>0.30439622697494928</v>
      </c>
      <c r="Y210" s="2">
        <v>2.6700000000000002E-2</v>
      </c>
      <c r="Z210" s="2">
        <v>0.21</v>
      </c>
      <c r="AA210" s="2">
        <v>0.442</v>
      </c>
      <c r="AB210" s="2">
        <v>0.5</v>
      </c>
      <c r="AC210" s="2">
        <f t="shared" si="312"/>
        <v>9.4780536416217642E-2</v>
      </c>
      <c r="AD210" s="2">
        <f t="shared" si="275"/>
        <v>0.12748978886761481</v>
      </c>
      <c r="AE210" s="2">
        <f t="shared" si="276"/>
        <v>0.58761153789019216</v>
      </c>
      <c r="AF210" s="2">
        <f t="shared" si="277"/>
        <v>1.2019177758010815</v>
      </c>
      <c r="AG210" s="2">
        <f t="shared" si="278"/>
        <v>7.4246607745119517</v>
      </c>
      <c r="AH210" s="2">
        <f t="shared" si="313"/>
        <v>0.39195456717763122</v>
      </c>
      <c r="AI210" s="2">
        <f t="shared" si="279"/>
        <v>7.0384236172477188E-2</v>
      </c>
      <c r="AJ210" s="2">
        <f t="shared" si="280"/>
        <v>0.37246915585369533</v>
      </c>
      <c r="AK210" s="2">
        <f t="shared" si="281"/>
        <v>0.64994223308957233</v>
      </c>
      <c r="AL210" s="2">
        <f t="shared" si="282"/>
        <v>4.838119776941757</v>
      </c>
      <c r="AM210" s="2">
        <f t="shared" si="314"/>
        <v>0.24366025184096735</v>
      </c>
      <c r="AN210" s="2">
        <f t="shared" si="283"/>
        <v>3.885754887183325E-2</v>
      </c>
      <c r="AO210" s="2">
        <f t="shared" si="284"/>
        <v>0.23609691627309295</v>
      </c>
      <c r="AP210" s="2">
        <f t="shared" si="285"/>
        <v>0.35145907220809064</v>
      </c>
      <c r="AQ210" s="2">
        <f t="shared" si="286"/>
        <v>3.1526562205225583</v>
      </c>
      <c r="AR210" s="2">
        <f t="shared" si="315"/>
        <v>0.15200661600445811</v>
      </c>
      <c r="AS210" s="2">
        <f t="shared" si="287"/>
        <v>2.145237607788858E-2</v>
      </c>
      <c r="AT210" s="2">
        <f t="shared" si="288"/>
        <v>0.14965468414667613</v>
      </c>
      <c r="AU210" s="2">
        <f t="shared" si="289"/>
        <v>0.19005301263496793</v>
      </c>
      <c r="AV210" s="2">
        <f t="shared" si="290"/>
        <v>2.0543603100050403</v>
      </c>
      <c r="AW210" s="2">
        <f t="shared" si="316"/>
        <v>9.5135089682225241E-2</v>
      </c>
      <c r="AX210" s="2">
        <f t="shared" si="291"/>
        <v>1.1843372851568501E-2</v>
      </c>
      <c r="AY210" s="2">
        <f t="shared" si="292"/>
        <v>9.4861571428300318E-2</v>
      </c>
      <c r="AZ210" s="2">
        <f t="shared" si="293"/>
        <v>0.10277198817119013</v>
      </c>
      <c r="BA210" s="2">
        <f t="shared" si="294"/>
        <v>1.3386795096309194</v>
      </c>
      <c r="BB210" s="2">
        <f t="shared" si="317"/>
        <v>5.971657388736977E-2</v>
      </c>
      <c r="BD210" s="2">
        <f t="shared" si="261"/>
        <v>563.74410955905489</v>
      </c>
      <c r="BE210" s="2">
        <f t="shared" si="318"/>
        <v>6342.9231699572183</v>
      </c>
      <c r="BF210" s="2">
        <f t="shared" si="295"/>
        <v>36.956501587488297</v>
      </c>
      <c r="BG210" s="2">
        <f t="shared" si="296"/>
        <v>37.420074176569727</v>
      </c>
      <c r="BH210" s="2">
        <f t="shared" si="319"/>
        <v>0.98945170758443057</v>
      </c>
      <c r="BI210" s="2">
        <f t="shared" si="297"/>
        <v>2.041977656507493</v>
      </c>
      <c r="BJ210" s="2">
        <f t="shared" si="298"/>
        <v>184.48467231295655</v>
      </c>
      <c r="BK210" s="2">
        <f t="shared" si="299"/>
        <v>141.91558158734929</v>
      </c>
      <c r="BL210" s="2">
        <f t="shared" si="300"/>
        <v>232.31184886802998</v>
      </c>
      <c r="BM210" s="2">
        <f t="shared" si="301"/>
        <v>205.99234588248706</v>
      </c>
      <c r="BN210" s="2">
        <f t="shared" si="302"/>
        <v>251.41684073394299</v>
      </c>
      <c r="BO210" s="2">
        <f t="shared" si="303"/>
        <v>280.98232264743626</v>
      </c>
      <c r="BP210" s="2">
        <f t="shared" si="304"/>
        <v>214.50152295406491</v>
      </c>
      <c r="BQ210" s="2">
        <f t="shared" si="305"/>
        <v>353.56104282854892</v>
      </c>
      <c r="BR210" s="2">
        <f t="shared" si="306"/>
        <v>126.01340731945153</v>
      </c>
      <c r="BS210" s="2">
        <f t="shared" si="307"/>
        <v>405.99277809320125</v>
      </c>
      <c r="BU210" s="2">
        <f t="shared" si="320"/>
        <v>3.7924986711065518</v>
      </c>
      <c r="BV210" s="2">
        <f t="shared" si="321"/>
        <v>5.5048620403715685</v>
      </c>
      <c r="BW210" s="2">
        <f t="shared" si="322"/>
        <v>7.5088659985439321</v>
      </c>
      <c r="BX210" s="2">
        <f t="shared" si="323"/>
        <v>9.4484324419091692</v>
      </c>
      <c r="BY210" s="2">
        <f t="shared" si="324"/>
        <v>10.849598431512739</v>
      </c>
      <c r="CA210" s="2">
        <f t="shared" si="325"/>
        <v>2.2373845273662125</v>
      </c>
      <c r="CB210" s="2">
        <f t="shared" si="326"/>
        <v>3.2475932683238922</v>
      </c>
      <c r="CC210" s="2">
        <f t="shared" si="327"/>
        <v>4.4298553698125822</v>
      </c>
      <c r="CD210" s="2">
        <f t="shared" si="334"/>
        <v>5.5741025605223209</v>
      </c>
      <c r="CE210" s="2">
        <f t="shared" si="328"/>
        <v>6.400720412571852</v>
      </c>
      <c r="CG210" s="2">
        <f t="shared" si="329"/>
        <v>69.49908640532108</v>
      </c>
      <c r="CH210" s="2">
        <f t="shared" si="330"/>
        <v>100.87884420577213</v>
      </c>
      <c r="CI210" s="2">
        <f t="shared" si="331"/>
        <v>137.60303485789154</v>
      </c>
      <c r="CJ210" s="2">
        <f t="shared" si="332"/>
        <v>173.14638174506956</v>
      </c>
      <c r="CK210" s="2">
        <f t="shared" si="333"/>
        <v>198.82332051937976</v>
      </c>
    </row>
    <row r="211" spans="1:89">
      <c r="A211" s="2">
        <v>1</v>
      </c>
      <c r="B211" s="2">
        <f t="shared" si="269"/>
        <v>1398.2858649427844</v>
      </c>
      <c r="C211" s="3">
        <v>19.8</v>
      </c>
      <c r="D211" s="2">
        <f t="shared" si="270"/>
        <v>53.957015214994485</v>
      </c>
      <c r="E211" s="2">
        <f t="shared" si="266"/>
        <v>27.329231973539137</v>
      </c>
      <c r="F211" s="2">
        <v>0</v>
      </c>
      <c r="G211" s="2">
        <f t="shared" si="267"/>
        <v>1.2627159867695701</v>
      </c>
      <c r="H211" s="3">
        <f t="shared" si="268"/>
        <v>82.548963175303186</v>
      </c>
      <c r="J211" s="2">
        <f t="shared" si="263"/>
        <v>65.363649814001803</v>
      </c>
      <c r="K211" s="2">
        <f t="shared" si="308"/>
        <v>33.10669319431917</v>
      </c>
      <c r="L211" s="2">
        <f t="shared" si="309"/>
        <v>0</v>
      </c>
      <c r="M211" s="2">
        <f t="shared" si="264"/>
        <v>1.5296569916790266</v>
      </c>
      <c r="N211" s="3">
        <f t="shared" si="259"/>
        <v>100.00000000000001</v>
      </c>
      <c r="O211" s="2">
        <v>8.0000000000000002E-3</v>
      </c>
      <c r="P211" s="2">
        <f t="shared" si="271"/>
        <v>7.376628176954822E-2</v>
      </c>
      <c r="Q211" s="2">
        <f t="shared" si="272"/>
        <v>0.21029389288387085</v>
      </c>
      <c r="R211" s="2">
        <v>0.3</v>
      </c>
      <c r="S211" s="2">
        <f t="shared" si="310"/>
        <v>3.4239639546458547E-2</v>
      </c>
      <c r="T211" s="2">
        <v>0.12</v>
      </c>
      <c r="U211" s="2">
        <f t="shared" si="273"/>
        <v>0.67842989509182494</v>
      </c>
      <c r="V211" s="2">
        <f t="shared" si="274"/>
        <v>1.0951267539129277</v>
      </c>
      <c r="W211" s="2">
        <v>0.06</v>
      </c>
      <c r="X211" s="2">
        <f t="shared" si="311"/>
        <v>0.30395987787840151</v>
      </c>
      <c r="Y211" s="2">
        <v>2.6700000000000002E-2</v>
      </c>
      <c r="Z211" s="2">
        <v>0.21</v>
      </c>
      <c r="AA211" s="2">
        <v>0.442</v>
      </c>
      <c r="AB211" s="2">
        <v>0.5</v>
      </c>
      <c r="AC211" s="2">
        <f t="shared" si="312"/>
        <v>9.4624435166803855E-2</v>
      </c>
      <c r="AD211" s="2">
        <f t="shared" si="275"/>
        <v>0.12734937701260229</v>
      </c>
      <c r="AE211" s="2">
        <f t="shared" si="276"/>
        <v>0.58554523841547679</v>
      </c>
      <c r="AF211" s="2">
        <f t="shared" si="277"/>
        <v>1.1978775480892876</v>
      </c>
      <c r="AG211" s="2">
        <f t="shared" si="278"/>
        <v>7.4139679725895196</v>
      </c>
      <c r="AH211" s="2">
        <f t="shared" si="313"/>
        <v>0.39050314588054624</v>
      </c>
      <c r="AI211" s="2">
        <f t="shared" si="279"/>
        <v>7.0306717955117212E-2</v>
      </c>
      <c r="AJ211" s="2">
        <f t="shared" si="280"/>
        <v>0.37115939120228714</v>
      </c>
      <c r="AK211" s="2">
        <f t="shared" si="281"/>
        <v>0.64775746248873523</v>
      </c>
      <c r="AL211" s="2">
        <f t="shared" si="282"/>
        <v>4.8311520435970312</v>
      </c>
      <c r="AM211" s="2">
        <f t="shared" si="314"/>
        <v>0.24273369284067095</v>
      </c>
      <c r="AN211" s="2">
        <f t="shared" si="283"/>
        <v>3.881475281289555E-2</v>
      </c>
      <c r="AO211" s="2">
        <f t="shared" si="284"/>
        <v>0.23526669613169035</v>
      </c>
      <c r="AP211" s="2">
        <f t="shared" si="285"/>
        <v>0.35027764806104361</v>
      </c>
      <c r="AQ211" s="2">
        <f t="shared" si="286"/>
        <v>3.1481158476328912</v>
      </c>
      <c r="AR211" s="2">
        <f t="shared" si="315"/>
        <v>0.15141513655099334</v>
      </c>
      <c r="AS211" s="2">
        <f t="shared" si="287"/>
        <v>2.1428749339258948E-2</v>
      </c>
      <c r="AT211" s="2">
        <f t="shared" si="288"/>
        <v>0.14912843274536558</v>
      </c>
      <c r="AU211" s="2">
        <f t="shared" si="289"/>
        <v>0.18941415242021992</v>
      </c>
      <c r="AV211" s="2">
        <f t="shared" si="290"/>
        <v>2.051401674110509</v>
      </c>
      <c r="AW211" s="2">
        <f t="shared" si="316"/>
        <v>9.4757514507590235E-2</v>
      </c>
      <c r="AX211" s="2">
        <f t="shared" si="291"/>
        <v>1.1830329062207297E-2</v>
      </c>
      <c r="AY211" s="2">
        <f t="shared" si="292"/>
        <v>9.4527996604503006E-2</v>
      </c>
      <c r="AZ211" s="2">
        <f t="shared" si="293"/>
        <v>0.10242652174830723</v>
      </c>
      <c r="BA211" s="2">
        <f t="shared" si="294"/>
        <v>1.3367515784743553</v>
      </c>
      <c r="BB211" s="2">
        <f t="shared" si="317"/>
        <v>5.9475542660167247E-2</v>
      </c>
      <c r="BD211" s="2">
        <f t="shared" si="261"/>
        <v>546.30953002520368</v>
      </c>
      <c r="BE211" s="2">
        <f t="shared" si="318"/>
        <v>6313.6473434929139</v>
      </c>
      <c r="BF211" s="2">
        <f t="shared" si="295"/>
        <v>36.904403545752061</v>
      </c>
      <c r="BG211" s="2">
        <f t="shared" si="296"/>
        <v>37.417469779444389</v>
      </c>
      <c r="BH211" s="2">
        <f t="shared" si="319"/>
        <v>0.97940258991716178</v>
      </c>
      <c r="BI211" s="2">
        <f t="shared" si="297"/>
        <v>2.0366111157671378</v>
      </c>
      <c r="BJ211" s="2">
        <f t="shared" si="298"/>
        <v>184.81179531155937</v>
      </c>
      <c r="BK211" s="2">
        <f t="shared" si="299"/>
        <v>142.13222913141098</v>
      </c>
      <c r="BL211" s="2">
        <f t="shared" si="300"/>
        <v>232.29723390266903</v>
      </c>
      <c r="BM211" s="2">
        <f t="shared" si="301"/>
        <v>206.12519885228596</v>
      </c>
      <c r="BN211" s="2">
        <f t="shared" si="302"/>
        <v>250.65054237608499</v>
      </c>
      <c r="BO211" s="2">
        <f t="shared" si="303"/>
        <v>280.82913183798496</v>
      </c>
      <c r="BP211" s="2">
        <f t="shared" si="304"/>
        <v>212.82311602545906</v>
      </c>
      <c r="BQ211" s="2">
        <f t="shared" si="305"/>
        <v>352.85024521843229</v>
      </c>
      <c r="BR211" s="2">
        <f t="shared" si="306"/>
        <v>124.07573221952784</v>
      </c>
      <c r="BS211" s="2">
        <f t="shared" si="307"/>
        <v>404.56895462919277</v>
      </c>
      <c r="BU211" s="2">
        <f t="shared" si="320"/>
        <v>3.7985526538593626</v>
      </c>
      <c r="BV211" s="2">
        <f t="shared" si="321"/>
        <v>5.5087957595016919</v>
      </c>
      <c r="BW211" s="2">
        <f t="shared" si="322"/>
        <v>7.5052945453906901</v>
      </c>
      <c r="BX211" s="2">
        <f t="shared" si="323"/>
        <v>9.4300936781212723</v>
      </c>
      <c r="BY211" s="2">
        <f t="shared" si="324"/>
        <v>10.812301232924259</v>
      </c>
      <c r="CA211" s="2">
        <f t="shared" si="325"/>
        <v>2.251190498910236</v>
      </c>
      <c r="CB211" s="2">
        <f t="shared" si="326"/>
        <v>3.2647562912224815</v>
      </c>
      <c r="CC211" s="2">
        <f t="shared" si="327"/>
        <v>4.4479698747732277</v>
      </c>
      <c r="CD211" s="2">
        <f t="shared" si="334"/>
        <v>5.5886910690710856</v>
      </c>
      <c r="CE211" s="2">
        <f t="shared" si="328"/>
        <v>6.407848468859398</v>
      </c>
      <c r="CG211" s="2">
        <f t="shared" si="329"/>
        <v>69.7885953931237</v>
      </c>
      <c r="CH211" s="2">
        <f t="shared" si="330"/>
        <v>101.20989581982323</v>
      </c>
      <c r="CI211" s="2">
        <f t="shared" si="331"/>
        <v>137.89040512636308</v>
      </c>
      <c r="CJ211" s="2">
        <f t="shared" si="332"/>
        <v>173.25361846781578</v>
      </c>
      <c r="CK211" s="2">
        <f t="shared" si="333"/>
        <v>198.64811278750304</v>
      </c>
    </row>
    <row r="212" spans="1:89">
      <c r="A212" s="2">
        <v>1</v>
      </c>
      <c r="B212" s="2">
        <f t="shared" si="269"/>
        <v>1399.0001506570702</v>
      </c>
      <c r="C212" s="3">
        <v>19.899999999999999</v>
      </c>
      <c r="D212" s="2">
        <f t="shared" si="270"/>
        <v>53.961815214994481</v>
      </c>
      <c r="E212" s="2">
        <f t="shared" si="266"/>
        <v>27.231131973539142</v>
      </c>
      <c r="F212" s="2">
        <v>0</v>
      </c>
      <c r="G212" s="2">
        <f t="shared" si="267"/>
        <v>1.25961598676957</v>
      </c>
      <c r="H212" s="3">
        <f t="shared" si="268"/>
        <v>82.452563175303197</v>
      </c>
      <c r="J212" s="2">
        <f t="shared" si="263"/>
        <v>65.445891718691314</v>
      </c>
      <c r="K212" s="2">
        <f t="shared" si="308"/>
        <v>33.026422617866672</v>
      </c>
      <c r="L212" s="2">
        <f t="shared" si="309"/>
        <v>0</v>
      </c>
      <c r="M212" s="2">
        <f t="shared" si="264"/>
        <v>1.5276856634420062</v>
      </c>
      <c r="N212" s="3">
        <f t="shared" si="259"/>
        <v>99.999999999999986</v>
      </c>
      <c r="O212" s="2">
        <v>8.0000000000000002E-3</v>
      </c>
      <c r="P212" s="2">
        <f t="shared" si="271"/>
        <v>7.3603244791423592E-2</v>
      </c>
      <c r="Q212" s="2">
        <f t="shared" si="272"/>
        <v>0.21018019630224027</v>
      </c>
      <c r="R212" s="2">
        <v>0.3</v>
      </c>
      <c r="S212" s="2">
        <f t="shared" si="310"/>
        <v>3.4127247013099812E-2</v>
      </c>
      <c r="T212" s="2">
        <v>0.12</v>
      </c>
      <c r="U212" s="2">
        <f t="shared" si="273"/>
        <v>0.67845903980792399</v>
      </c>
      <c r="V212" s="2">
        <f t="shared" si="274"/>
        <v>1.0937214734649652</v>
      </c>
      <c r="W212" s="2">
        <v>0.06</v>
      </c>
      <c r="X212" s="2">
        <f t="shared" si="311"/>
        <v>0.30352243123658007</v>
      </c>
      <c r="Y212" s="2">
        <v>2.6700000000000002E-2</v>
      </c>
      <c r="Z212" s="2">
        <v>0.21</v>
      </c>
      <c r="AA212" s="2">
        <v>0.442</v>
      </c>
      <c r="AB212" s="2">
        <v>0.5</v>
      </c>
      <c r="AC212" s="2">
        <f t="shared" si="312"/>
        <v>9.4467968903620622E-2</v>
      </c>
      <c r="AD212" s="2">
        <f t="shared" si="275"/>
        <v>0.12720923956153526</v>
      </c>
      <c r="AE212" s="2">
        <f t="shared" si="276"/>
        <v>0.58348796095888245</v>
      </c>
      <c r="AF212" s="2">
        <f t="shared" si="277"/>
        <v>1.1938543358490949</v>
      </c>
      <c r="AG212" s="2">
        <f t="shared" si="278"/>
        <v>7.4032996856409232</v>
      </c>
      <c r="AH212" s="2">
        <f t="shared" si="313"/>
        <v>0.38905756900944993</v>
      </c>
      <c r="AI212" s="2">
        <f t="shared" si="279"/>
        <v>7.0229351229984804E-2</v>
      </c>
      <c r="AJ212" s="2">
        <f t="shared" si="280"/>
        <v>0.36985534533490033</v>
      </c>
      <c r="AK212" s="2">
        <f t="shared" si="281"/>
        <v>0.64558189307772362</v>
      </c>
      <c r="AL212" s="2">
        <f t="shared" si="282"/>
        <v>4.824200284905336</v>
      </c>
      <c r="AM212" s="2">
        <f t="shared" si="314"/>
        <v>0.24181083071401691</v>
      </c>
      <c r="AN212" s="2">
        <f t="shared" si="283"/>
        <v>3.8772040389398923E-2</v>
      </c>
      <c r="AO212" s="2">
        <f t="shared" si="284"/>
        <v>0.23444010095426401</v>
      </c>
      <c r="AP212" s="2">
        <f t="shared" si="285"/>
        <v>0.34910119949717083</v>
      </c>
      <c r="AQ212" s="2">
        <f t="shared" si="286"/>
        <v>3.1435858842807241</v>
      </c>
      <c r="AR212" s="2">
        <f t="shared" si="315"/>
        <v>0.15082599696942503</v>
      </c>
      <c r="AS212" s="2">
        <f t="shared" si="287"/>
        <v>2.1405168773869453E-2</v>
      </c>
      <c r="AT212" s="2">
        <f t="shared" si="288"/>
        <v>0.14860447909892399</v>
      </c>
      <c r="AU212" s="2">
        <f t="shared" si="289"/>
        <v>0.18877798277358265</v>
      </c>
      <c r="AV212" s="2">
        <f t="shared" si="290"/>
        <v>2.0484498213661815</v>
      </c>
      <c r="AW212" s="2">
        <f t="shared" si="316"/>
        <v>9.438142111805424E-2</v>
      </c>
      <c r="AX212" s="2">
        <f t="shared" si="291"/>
        <v>1.181731076405027E-2</v>
      </c>
      <c r="AY212" s="2">
        <f t="shared" si="292"/>
        <v>9.4195878257921084E-2</v>
      </c>
      <c r="AZ212" s="2">
        <f t="shared" si="293"/>
        <v>0.10208251026176132</v>
      </c>
      <c r="BA212" s="2">
        <f t="shared" si="294"/>
        <v>1.3348280674110651</v>
      </c>
      <c r="BB212" s="2">
        <f t="shared" si="317"/>
        <v>5.9235450266212644E-2</v>
      </c>
      <c r="BD212" s="2">
        <f t="shared" si="261"/>
        <v>529.33005107911504</v>
      </c>
      <c r="BE212" s="2">
        <f t="shared" si="318"/>
        <v>6284.5804224255089</v>
      </c>
      <c r="BF212" s="2">
        <f t="shared" si="295"/>
        <v>36.852240390699428</v>
      </c>
      <c r="BG212" s="2">
        <f t="shared" si="296"/>
        <v>37.41462943075723</v>
      </c>
      <c r="BH212" s="2">
        <f t="shared" si="319"/>
        <v>0.96942655904842578</v>
      </c>
      <c r="BI212" s="2">
        <f t="shared" si="297"/>
        <v>2.0312483793012146</v>
      </c>
      <c r="BJ212" s="2">
        <f t="shared" si="298"/>
        <v>185.13663890126284</v>
      </c>
      <c r="BK212" s="2">
        <f t="shared" si="299"/>
        <v>142.3483316930685</v>
      </c>
      <c r="BL212" s="2">
        <f t="shared" si="300"/>
        <v>232.27679867229676</v>
      </c>
      <c r="BM212" s="2">
        <f t="shared" si="301"/>
        <v>206.25661392675838</v>
      </c>
      <c r="BN212" s="2">
        <f t="shared" si="302"/>
        <v>249.87636096058691</v>
      </c>
      <c r="BO212" s="2">
        <f t="shared" si="303"/>
        <v>280.67359027578698</v>
      </c>
      <c r="BP212" s="2">
        <f t="shared" si="304"/>
        <v>211.14378416068274</v>
      </c>
      <c r="BQ212" s="2">
        <f t="shared" si="305"/>
        <v>352.13815244929788</v>
      </c>
      <c r="BR212" s="2">
        <f t="shared" si="306"/>
        <v>122.15468744547258</v>
      </c>
      <c r="BS212" s="2">
        <f t="shared" si="307"/>
        <v>403.1497874574153</v>
      </c>
      <c r="BU212" s="2">
        <f t="shared" si="320"/>
        <v>3.8046169067773534</v>
      </c>
      <c r="BV212" s="2">
        <f t="shared" si="321"/>
        <v>5.5127263603792951</v>
      </c>
      <c r="BW212" s="2">
        <f t="shared" si="322"/>
        <v>7.5017070741065588</v>
      </c>
      <c r="BX212" s="2">
        <f t="shared" si="323"/>
        <v>9.4117770991423395</v>
      </c>
      <c r="BY212" s="2">
        <f t="shared" si="324"/>
        <v>10.775191244470813</v>
      </c>
      <c r="CA212" s="2">
        <f t="shared" si="325"/>
        <v>2.265041134410843</v>
      </c>
      <c r="CB212" s="2">
        <f t="shared" si="326"/>
        <v>3.2819472432998866</v>
      </c>
      <c r="CC212" s="2">
        <f t="shared" si="327"/>
        <v>4.4660672854825547</v>
      </c>
      <c r="CD212" s="2">
        <f t="shared" si="334"/>
        <v>5.6032086277828475</v>
      </c>
      <c r="CE212" s="2">
        <f t="shared" si="328"/>
        <v>6.4149037860799822</v>
      </c>
      <c r="CG212" s="2">
        <f t="shared" si="329"/>
        <v>70.079234594657919</v>
      </c>
      <c r="CH212" s="2">
        <f t="shared" si="330"/>
        <v>101.54179864390306</v>
      </c>
      <c r="CI212" s="2">
        <f t="shared" si="331"/>
        <v>138.17787777009508</v>
      </c>
      <c r="CJ212" s="2">
        <f t="shared" si="332"/>
        <v>173.36045952708139</v>
      </c>
      <c r="CK212" s="2">
        <f t="shared" si="333"/>
        <v>198.47389987634401</v>
      </c>
    </row>
    <row r="213" spans="1:89">
      <c r="A213" s="2">
        <v>1</v>
      </c>
      <c r="B213" s="2">
        <f t="shared" si="269"/>
        <v>1399.714436371356</v>
      </c>
      <c r="C213" s="3">
        <v>20</v>
      </c>
      <c r="D213" s="2">
        <f t="shared" si="270"/>
        <v>53.966615214994484</v>
      </c>
      <c r="E213" s="2">
        <f t="shared" si="266"/>
        <v>27.13303197353914</v>
      </c>
      <c r="F213" s="2">
        <v>0</v>
      </c>
      <c r="G213" s="2">
        <f t="shared" si="267"/>
        <v>1.2565159867695701</v>
      </c>
      <c r="H213" s="3">
        <f t="shared" si="268"/>
        <v>82.356163175303195</v>
      </c>
      <c r="J213" s="2">
        <f t="shared" si="263"/>
        <v>65.528326155895869</v>
      </c>
      <c r="K213" s="2">
        <f t="shared" si="308"/>
        <v>32.945964123879612</v>
      </c>
      <c r="L213" s="2">
        <f t="shared" si="309"/>
        <v>0</v>
      </c>
      <c r="M213" s="2">
        <f t="shared" si="264"/>
        <v>1.5257097202245231</v>
      </c>
      <c r="N213" s="3">
        <f t="shared" si="259"/>
        <v>100.00000000000001</v>
      </c>
      <c r="O213" s="2">
        <v>8.0000000000000002E-3</v>
      </c>
      <c r="P213" s="2">
        <f t="shared" si="271"/>
        <v>7.34407069215601E-2</v>
      </c>
      <c r="Q213" s="2">
        <f t="shared" si="272"/>
        <v>0.21006665820575629</v>
      </c>
      <c r="R213" s="2">
        <v>0.3</v>
      </c>
      <c r="S213" s="2">
        <f t="shared" si="310"/>
        <v>3.4015144207846001E-2</v>
      </c>
      <c r="T213" s="2">
        <v>0.12</v>
      </c>
      <c r="U213" s="2">
        <f t="shared" si="273"/>
        <v>0.67848816088581698</v>
      </c>
      <c r="V213" s="2">
        <f t="shared" si="274"/>
        <v>1.0923191940454575</v>
      </c>
      <c r="W213" s="2">
        <v>0.06</v>
      </c>
      <c r="X213" s="2">
        <f t="shared" si="311"/>
        <v>0.3030838832894216</v>
      </c>
      <c r="Y213" s="2">
        <v>2.6700000000000002E-2</v>
      </c>
      <c r="Z213" s="2">
        <v>0.21</v>
      </c>
      <c r="AA213" s="2">
        <v>0.442</v>
      </c>
      <c r="AB213" s="2">
        <v>0.5</v>
      </c>
      <c r="AC213" s="2">
        <f t="shared" si="312"/>
        <v>9.4311136344893992E-2</v>
      </c>
      <c r="AD213" s="2">
        <f t="shared" si="275"/>
        <v>0.12706937579549868</v>
      </c>
      <c r="AE213" s="2">
        <f t="shared" si="276"/>
        <v>0.58143965921961838</v>
      </c>
      <c r="AF213" s="2">
        <f t="shared" si="277"/>
        <v>1.1898480544396211</v>
      </c>
      <c r="AG213" s="2">
        <f t="shared" si="278"/>
        <v>7.392655840478505</v>
      </c>
      <c r="AH213" s="2">
        <f t="shared" si="313"/>
        <v>0.38761780528496514</v>
      </c>
      <c r="AI213" s="2">
        <f t="shared" si="279"/>
        <v>7.0152135600183158E-2</v>
      </c>
      <c r="AJ213" s="2">
        <f t="shared" si="280"/>
        <v>0.36855698890286587</v>
      </c>
      <c r="AK213" s="2">
        <f t="shared" si="281"/>
        <v>0.6434154790866139</v>
      </c>
      <c r="AL213" s="2">
        <f t="shared" si="282"/>
        <v>4.8172644531755173</v>
      </c>
      <c r="AM213" s="2">
        <f t="shared" si="314"/>
        <v>0.2408916455724231</v>
      </c>
      <c r="AN213" s="2">
        <f t="shared" si="283"/>
        <v>3.872941138222559E-2</v>
      </c>
      <c r="AO213" s="2">
        <f t="shared" si="284"/>
        <v>0.23361711213758182</v>
      </c>
      <c r="AP213" s="2">
        <f t="shared" si="285"/>
        <v>0.34792970176618848</v>
      </c>
      <c r="AQ213" s="2">
        <f t="shared" si="286"/>
        <v>3.1390662993891452</v>
      </c>
      <c r="AR213" s="2">
        <f t="shared" si="315"/>
        <v>0.15023918461496716</v>
      </c>
      <c r="AS213" s="2">
        <f t="shared" si="287"/>
        <v>2.1381634260750116E-2</v>
      </c>
      <c r="AT213" s="2">
        <f t="shared" si="288"/>
        <v>0.14808281141532595</v>
      </c>
      <c r="AU213" s="2">
        <f t="shared" si="289"/>
        <v>0.18814449031123301</v>
      </c>
      <c r="AV213" s="2">
        <f t="shared" si="290"/>
        <v>2.045504731521461</v>
      </c>
      <c r="AW213" s="2">
        <f t="shared" si="316"/>
        <v>9.4006801474846163E-2</v>
      </c>
      <c r="AX213" s="2">
        <f t="shared" si="291"/>
        <v>1.1804317890312633E-2</v>
      </c>
      <c r="AY213" s="2">
        <f t="shared" si="292"/>
        <v>9.3865208913946729E-2</v>
      </c>
      <c r="AZ213" s="2">
        <f t="shared" si="293"/>
        <v>0.10173994647419232</v>
      </c>
      <c r="BA213" s="2">
        <f t="shared" si="294"/>
        <v>1.3329089632451847</v>
      </c>
      <c r="BB213" s="2">
        <f t="shared" si="317"/>
        <v>5.899629159521206E-2</v>
      </c>
      <c r="BD213" s="2">
        <f t="shared" si="261"/>
        <v>512.79640352809542</v>
      </c>
      <c r="BE213" s="2">
        <f t="shared" si="318"/>
        <v>6255.7215023310218</v>
      </c>
      <c r="BF213" s="2">
        <f t="shared" si="295"/>
        <v>36.800011816723384</v>
      </c>
      <c r="BG213" s="2">
        <f t="shared" si="296"/>
        <v>37.411556342687064</v>
      </c>
      <c r="BH213" s="2">
        <f t="shared" si="319"/>
        <v>0.95952329849236295</v>
      </c>
      <c r="BI213" s="2">
        <f t="shared" si="297"/>
        <v>2.0258897538971703</v>
      </c>
      <c r="BJ213" s="2">
        <f t="shared" si="298"/>
        <v>185.45917795440334</v>
      </c>
      <c r="BK213" s="2">
        <f t="shared" si="299"/>
        <v>142.5638859243752</v>
      </c>
      <c r="BL213" s="2">
        <f t="shared" si="300"/>
        <v>232.2505184965803</v>
      </c>
      <c r="BM213" s="2">
        <f t="shared" si="301"/>
        <v>206.38658344960749</v>
      </c>
      <c r="BN213" s="2">
        <f t="shared" si="302"/>
        <v>249.09433354961106</v>
      </c>
      <c r="BO213" s="2">
        <f t="shared" si="303"/>
        <v>280.51569399215612</v>
      </c>
      <c r="BP213" s="2">
        <f t="shared" si="304"/>
        <v>209.46368365988579</v>
      </c>
      <c r="BQ213" s="2">
        <f t="shared" si="305"/>
        <v>351.42478010535081</v>
      </c>
      <c r="BR213" s="2">
        <f t="shared" si="306"/>
        <v>120.25035467791031</v>
      </c>
      <c r="BS213" s="2">
        <f t="shared" si="307"/>
        <v>401.73529029351778</v>
      </c>
      <c r="BU213" s="2">
        <f t="shared" si="320"/>
        <v>3.8106911302620143</v>
      </c>
      <c r="BV213" s="2">
        <f t="shared" si="321"/>
        <v>5.5166532383502513</v>
      </c>
      <c r="BW213" s="2">
        <f t="shared" si="322"/>
        <v>7.498102763291997</v>
      </c>
      <c r="BX213" s="2">
        <f t="shared" si="323"/>
        <v>9.3934819734930581</v>
      </c>
      <c r="BY213" s="2">
        <f t="shared" si="324"/>
        <v>10.738267251264622</v>
      </c>
      <c r="CA213" s="2">
        <f t="shared" si="325"/>
        <v>2.2789359448187185</v>
      </c>
      <c r="CB213" s="2">
        <f t="shared" si="326"/>
        <v>3.2991651462217946</v>
      </c>
      <c r="CC213" s="2">
        <f t="shared" si="327"/>
        <v>4.4841461354638259</v>
      </c>
      <c r="CD213" s="2">
        <f t="shared" si="334"/>
        <v>5.6176538545458277</v>
      </c>
      <c r="CE213" s="2">
        <f t="shared" si="328"/>
        <v>6.4218857911724845</v>
      </c>
      <c r="CG213" s="2">
        <f t="shared" si="329"/>
        <v>70.370999038880285</v>
      </c>
      <c r="CH213" s="2">
        <f t="shared" si="330"/>
        <v>101.87453836151995</v>
      </c>
      <c r="CI213" s="2">
        <f t="shared" si="331"/>
        <v>138.46542905532385</v>
      </c>
      <c r="CJ213" s="2">
        <f t="shared" si="332"/>
        <v>173.46688260272842</v>
      </c>
      <c r="CK213" s="2">
        <f t="shared" si="333"/>
        <v>198.30066740833567</v>
      </c>
    </row>
    <row r="214" spans="1:89">
      <c r="A214" s="2">
        <v>1</v>
      </c>
      <c r="B214" s="2">
        <f t="shared" si="269"/>
        <v>1400.4287220856418</v>
      </c>
      <c r="C214" s="3">
        <v>20.100000000000001</v>
      </c>
      <c r="D214" s="2">
        <f t="shared" si="270"/>
        <v>53.971415214994487</v>
      </c>
      <c r="E214" s="2">
        <f t="shared" si="266"/>
        <v>27.034931973539138</v>
      </c>
      <c r="F214" s="2">
        <v>0</v>
      </c>
      <c r="G214" s="2">
        <f t="shared" si="267"/>
        <v>1.25341598676957</v>
      </c>
      <c r="H214" s="3">
        <f t="shared" si="268"/>
        <v>82.259763175303192</v>
      </c>
      <c r="J214" s="2">
        <f t="shared" si="263"/>
        <v>65.610953802500489</v>
      </c>
      <c r="K214" s="2">
        <f t="shared" si="308"/>
        <v>32.865317051697787</v>
      </c>
      <c r="L214" s="2">
        <f t="shared" si="309"/>
        <v>0</v>
      </c>
      <c r="M214" s="2">
        <f t="shared" si="264"/>
        <v>1.5237291458017259</v>
      </c>
      <c r="N214" s="3">
        <f t="shared" si="259"/>
        <v>100</v>
      </c>
      <c r="O214" s="2">
        <v>8.0000000000000002E-3</v>
      </c>
      <c r="P214" s="2">
        <f t="shared" si="271"/>
        <v>7.3278666266937159E-2</v>
      </c>
      <c r="Q214" s="2">
        <f t="shared" si="272"/>
        <v>0.20995327827981364</v>
      </c>
      <c r="R214" s="2">
        <v>0.3</v>
      </c>
      <c r="S214" s="2">
        <f t="shared" si="310"/>
        <v>3.390332974148963E-2</v>
      </c>
      <c r="T214" s="2">
        <v>0.12</v>
      </c>
      <c r="U214" s="2">
        <f t="shared" si="273"/>
        <v>0.6785172583542235</v>
      </c>
      <c r="V214" s="2">
        <f t="shared" si="274"/>
        <v>1.0909199072017874</v>
      </c>
      <c r="W214" s="2">
        <v>0.06</v>
      </c>
      <c r="X214" s="2">
        <f t="shared" si="311"/>
        <v>0.30264423025908455</v>
      </c>
      <c r="Y214" s="2">
        <v>2.6700000000000002E-2</v>
      </c>
      <c r="Z214" s="2">
        <v>0.21</v>
      </c>
      <c r="AA214" s="2">
        <v>0.442</v>
      </c>
      <c r="AB214" s="2">
        <v>0.5</v>
      </c>
      <c r="AC214" s="2">
        <f t="shared" si="312"/>
        <v>9.4153936202841612E-2</v>
      </c>
      <c r="AD214" s="2">
        <f t="shared" si="275"/>
        <v>0.12692978499790711</v>
      </c>
      <c r="AE214" s="2">
        <f t="shared" si="276"/>
        <v>0.5794002871678029</v>
      </c>
      <c r="AF214" s="2">
        <f t="shared" si="277"/>
        <v>1.1858586197015843</v>
      </c>
      <c r="AG214" s="2">
        <f t="shared" si="278"/>
        <v>7.3820363641802409</v>
      </c>
      <c r="AH214" s="2">
        <f t="shared" si="313"/>
        <v>0.38618382360743225</v>
      </c>
      <c r="AI214" s="2">
        <f t="shared" si="279"/>
        <v>7.0075070670101644E-2</v>
      </c>
      <c r="AJ214" s="2">
        <f t="shared" si="280"/>
        <v>0.36726429272923627</v>
      </c>
      <c r="AK214" s="2">
        <f t="shared" si="281"/>
        <v>0.64125817500591142</v>
      </c>
      <c r="AL214" s="2">
        <f t="shared" si="282"/>
        <v>4.8103445008895136</v>
      </c>
      <c r="AM214" s="2">
        <f t="shared" si="314"/>
        <v>0.239976117641093</v>
      </c>
      <c r="AN214" s="2">
        <f t="shared" si="283"/>
        <v>3.8686865572967813E-2</v>
      </c>
      <c r="AO214" s="2">
        <f t="shared" si="284"/>
        <v>0.23279771118726023</v>
      </c>
      <c r="AP214" s="2">
        <f t="shared" si="285"/>
        <v>0.34676313025864053</v>
      </c>
      <c r="AQ214" s="2">
        <f t="shared" si="286"/>
        <v>3.1345570619940388</v>
      </c>
      <c r="AR214" s="2">
        <f t="shared" si="315"/>
        <v>0.14965468691489364</v>
      </c>
      <c r="AS214" s="2">
        <f t="shared" si="287"/>
        <v>2.1358145679322958E-2</v>
      </c>
      <c r="AT214" s="2">
        <f t="shared" si="288"/>
        <v>0.14756341797154196</v>
      </c>
      <c r="AU214" s="2">
        <f t="shared" si="289"/>
        <v>0.18751366172550124</v>
      </c>
      <c r="AV214" s="2">
        <f t="shared" si="290"/>
        <v>2.0425663843992483</v>
      </c>
      <c r="AW214" s="2">
        <f t="shared" si="316"/>
        <v>9.3633647584840454E-2</v>
      </c>
      <c r="AX214" s="2">
        <f t="shared" si="291"/>
        <v>1.1791350374425984E-2</v>
      </c>
      <c r="AY214" s="2">
        <f t="shared" si="292"/>
        <v>9.3535981141706637E-2</v>
      </c>
      <c r="AZ214" s="2">
        <f t="shared" si="293"/>
        <v>0.10139882318942024</v>
      </c>
      <c r="BA214" s="2">
        <f t="shared" si="294"/>
        <v>1.3309942528287444</v>
      </c>
      <c r="BB214" s="2">
        <f t="shared" si="317"/>
        <v>5.8758061565791227E-2</v>
      </c>
      <c r="BD214" s="2">
        <f t="shared" si="261"/>
        <v>496.69943556655318</v>
      </c>
      <c r="BE214" s="2">
        <f t="shared" si="318"/>
        <v>6227.069651252591</v>
      </c>
      <c r="BF214" s="2">
        <f t="shared" si="295"/>
        <v>36.747717516282002</v>
      </c>
      <c r="BG214" s="2">
        <f t="shared" si="296"/>
        <v>37.408253661958675</v>
      </c>
      <c r="BH214" s="2">
        <f t="shared" si="319"/>
        <v>0.94969249216753515</v>
      </c>
      <c r="BI214" s="2">
        <f t="shared" si="297"/>
        <v>2.0205355386646842</v>
      </c>
      <c r="BJ214" s="2">
        <f t="shared" si="298"/>
        <v>185.77938727616615</v>
      </c>
      <c r="BK214" s="2">
        <f t="shared" si="299"/>
        <v>142.77888841866272</v>
      </c>
      <c r="BL214" s="2">
        <f t="shared" si="300"/>
        <v>232.21836897370127</v>
      </c>
      <c r="BM214" s="2">
        <f t="shared" si="301"/>
        <v>206.51509979549854</v>
      </c>
      <c r="BN214" s="2">
        <f t="shared" si="302"/>
        <v>248.30449818683013</v>
      </c>
      <c r="BO214" s="2">
        <f t="shared" si="303"/>
        <v>280.35543928665703</v>
      </c>
      <c r="BP214" s="2">
        <f t="shared" si="304"/>
        <v>207.78297099363149</v>
      </c>
      <c r="BQ214" s="2">
        <f t="shared" si="305"/>
        <v>350.71014423912328</v>
      </c>
      <c r="BR214" s="2">
        <f t="shared" si="306"/>
        <v>118.36281182276143</v>
      </c>
      <c r="BS214" s="2">
        <f t="shared" si="307"/>
        <v>400.32547696779255</v>
      </c>
      <c r="BU214" s="2">
        <f t="shared" si="320"/>
        <v>3.8167750280162878</v>
      </c>
      <c r="BV214" s="2">
        <f t="shared" si="321"/>
        <v>5.5205757975681333</v>
      </c>
      <c r="BW214" s="2">
        <f t="shared" si="322"/>
        <v>7.4944808121785433</v>
      </c>
      <c r="BX214" s="2">
        <f t="shared" si="323"/>
        <v>9.3752076054747402</v>
      </c>
      <c r="BY214" s="2">
        <f t="shared" si="324"/>
        <v>10.701528079480836</v>
      </c>
      <c r="CA214" s="2">
        <f t="shared" si="325"/>
        <v>2.2928744403869383</v>
      </c>
      <c r="CB214" s="2">
        <f t="shared" si="326"/>
        <v>3.3164090232065653</v>
      </c>
      <c r="CC214" s="2">
        <f t="shared" si="327"/>
        <v>4.5022049693994157</v>
      </c>
      <c r="CD214" s="2">
        <f t="shared" si="334"/>
        <v>5.6320253968666787</v>
      </c>
      <c r="CE214" s="2">
        <f t="shared" si="328"/>
        <v>6.428793949450462</v>
      </c>
      <c r="CG214" s="2">
        <f t="shared" si="329"/>
        <v>70.663883750850189</v>
      </c>
      <c r="CH214" s="2">
        <f t="shared" si="330"/>
        <v>102.20810069590691</v>
      </c>
      <c r="CI214" s="2">
        <f t="shared" si="331"/>
        <v>138.75303548084889</v>
      </c>
      <c r="CJ214" s="2">
        <f t="shared" si="332"/>
        <v>173.57286596943396</v>
      </c>
      <c r="CK214" s="2">
        <f t="shared" si="333"/>
        <v>198.1284017564752</v>
      </c>
    </row>
    <row r="215" spans="1:89">
      <c r="A215" s="2">
        <v>1</v>
      </c>
      <c r="B215" s="2">
        <f t="shared" si="269"/>
        <v>1401.1430077999273</v>
      </c>
      <c r="C215" s="3">
        <v>20.2</v>
      </c>
      <c r="D215" s="2">
        <f t="shared" si="270"/>
        <v>53.976215214994482</v>
      </c>
      <c r="E215" s="2">
        <f t="shared" si="266"/>
        <v>26.936831973539142</v>
      </c>
      <c r="F215" s="2">
        <v>0</v>
      </c>
      <c r="G215" s="2">
        <f t="shared" si="267"/>
        <v>1.2503159867695701</v>
      </c>
      <c r="H215" s="3">
        <f t="shared" si="268"/>
        <v>82.163363175303189</v>
      </c>
      <c r="J215" s="2">
        <f t="shared" si="263"/>
        <v>65.693775338566894</v>
      </c>
      <c r="K215" s="2">
        <f t="shared" si="308"/>
        <v>32.784480737560486</v>
      </c>
      <c r="L215" s="2">
        <f t="shared" si="309"/>
        <v>0</v>
      </c>
      <c r="M215" s="2">
        <f t="shared" si="264"/>
        <v>1.52174392387262</v>
      </c>
      <c r="N215" s="3">
        <f t="shared" si="259"/>
        <v>100</v>
      </c>
      <c r="O215" s="2">
        <v>8.0000000000000002E-3</v>
      </c>
      <c r="P215" s="2">
        <f t="shared" si="271"/>
        <v>7.3117120943002975E-2</v>
      </c>
      <c r="Q215" s="2">
        <f t="shared" si="272"/>
        <v>0.20984005621060922</v>
      </c>
      <c r="R215" s="2">
        <v>0.3</v>
      </c>
      <c r="S215" s="2">
        <f t="shared" si="310"/>
        <v>3.3791802230120821E-2</v>
      </c>
      <c r="T215" s="2">
        <v>0.12</v>
      </c>
      <c r="U215" s="2">
        <f t="shared" si="273"/>
        <v>0.67854633224181582</v>
      </c>
      <c r="V215" s="2">
        <f t="shared" si="274"/>
        <v>1.0895236045105021</v>
      </c>
      <c r="W215" s="2">
        <v>0.06</v>
      </c>
      <c r="X215" s="2">
        <f t="shared" si="311"/>
        <v>0.30220346834984513</v>
      </c>
      <c r="Y215" s="2">
        <v>2.6700000000000002E-2</v>
      </c>
      <c r="Z215" s="2">
        <v>0.21</v>
      </c>
      <c r="AA215" s="2">
        <v>0.442</v>
      </c>
      <c r="AB215" s="2">
        <v>0.5</v>
      </c>
      <c r="AC215" s="2">
        <f t="shared" si="312"/>
        <v>9.3996367183637478E-2</v>
      </c>
      <c r="AD215" s="2">
        <f t="shared" si="275"/>
        <v>0.12679046645449621</v>
      </c>
      <c r="AE215" s="2">
        <f t="shared" si="276"/>
        <v>0.57736979904269436</v>
      </c>
      <c r="AF215" s="2">
        <f t="shared" si="277"/>
        <v>1.1818859479542418</v>
      </c>
      <c r="AG215" s="2">
        <f t="shared" si="278"/>
        <v>7.3714411840886198</v>
      </c>
      <c r="AH215" s="2">
        <f t="shared" si="313"/>
        <v>0.38475559305569407</v>
      </c>
      <c r="AI215" s="2">
        <f t="shared" si="279"/>
        <v>6.9998156045411028E-2</v>
      </c>
      <c r="AJ215" s="2">
        <f t="shared" si="280"/>
        <v>0.36597722780766306</v>
      </c>
      <c r="AK215" s="2">
        <f t="shared" si="281"/>
        <v>0.63910993558489215</v>
      </c>
      <c r="AL215" s="2">
        <f t="shared" si="282"/>
        <v>4.803440380701625</v>
      </c>
      <c r="AM215" s="2">
        <f t="shared" si="314"/>
        <v>0.23906422725824378</v>
      </c>
      <c r="AN215" s="2">
        <f t="shared" si="283"/>
        <v>3.8644402743925381E-2</v>
      </c>
      <c r="AO215" s="2">
        <f t="shared" si="284"/>
        <v>0.23198187971705367</v>
      </c>
      <c r="AP215" s="2">
        <f t="shared" si="285"/>
        <v>0.34560146050500218</v>
      </c>
      <c r="AQ215" s="2">
        <f t="shared" si="286"/>
        <v>3.1300581412436017</v>
      </c>
      <c r="AR215" s="2">
        <f t="shared" si="315"/>
        <v>0.14907249136804829</v>
      </c>
      <c r="AS215" s="2">
        <f t="shared" si="287"/>
        <v>2.1334702909400594E-2</v>
      </c>
      <c r="AT215" s="2">
        <f t="shared" si="288"/>
        <v>0.14704628711308784</v>
      </c>
      <c r="AU215" s="2">
        <f t="shared" si="289"/>
        <v>0.18688548378438624</v>
      </c>
      <c r="AV215" s="2">
        <f t="shared" si="290"/>
        <v>2.0396347598956344</v>
      </c>
      <c r="AW215" s="2">
        <f t="shared" si="316"/>
        <v>9.3261951500246229E-2</v>
      </c>
      <c r="AX215" s="2">
        <f t="shared" si="291"/>
        <v>1.1778408150037603E-2</v>
      </c>
      <c r="AY215" s="2">
        <f t="shared" si="292"/>
        <v>9.3208187553776259E-2</v>
      </c>
      <c r="AZ215" s="2">
        <f t="shared" si="293"/>
        <v>0.1010591332521832</v>
      </c>
      <c r="BA215" s="2">
        <f t="shared" si="294"/>
        <v>1.3290839230614648</v>
      </c>
      <c r="BB215" s="2">
        <f t="shared" si="317"/>
        <v>5.8520755125297877E-2</v>
      </c>
      <c r="BD215" s="2">
        <f t="shared" si="261"/>
        <v>481.03011303191221</v>
      </c>
      <c r="BE215" s="2">
        <f t="shared" si="318"/>
        <v>6198.6239109643702</v>
      </c>
      <c r="BF215" s="2">
        <f t="shared" si="295"/>
        <v>36.695357179880993</v>
      </c>
      <c r="BG215" s="2">
        <f t="shared" si="296"/>
        <v>37.404724471453335</v>
      </c>
      <c r="BH215" s="2">
        <f t="shared" si="319"/>
        <v>0.93993382439783013</v>
      </c>
      <c r="BI215" s="2">
        <f t="shared" si="297"/>
        <v>2.0151860252277198</v>
      </c>
      <c r="BJ215" s="2">
        <f t="shared" si="298"/>
        <v>186.09724160581499</v>
      </c>
      <c r="BK215" s="2">
        <f t="shared" si="299"/>
        <v>142.99333571166844</v>
      </c>
      <c r="BL215" s="2">
        <f t="shared" si="300"/>
        <v>232.18032598544221</v>
      </c>
      <c r="BM215" s="2">
        <f t="shared" si="301"/>
        <v>206.64215537069626</v>
      </c>
      <c r="BN215" s="2">
        <f t="shared" si="302"/>
        <v>247.50689389901805</v>
      </c>
      <c r="BO215" s="2">
        <f t="shared" si="303"/>
        <v>280.19282272533206</v>
      </c>
      <c r="BP215" s="2">
        <f t="shared" si="304"/>
        <v>206.10180277303951</v>
      </c>
      <c r="BQ215" s="2">
        <f t="shared" si="305"/>
        <v>349.99426136057832</v>
      </c>
      <c r="BR215" s="2">
        <f t="shared" si="306"/>
        <v>116.49213300434799</v>
      </c>
      <c r="BS215" s="2">
        <f t="shared" si="307"/>
        <v>398.92036140361711</v>
      </c>
      <c r="BU215" s="2">
        <f t="shared" si="320"/>
        <v>3.8228683069380334</v>
      </c>
      <c r="BV215" s="2">
        <f t="shared" si="321"/>
        <v>5.5244934507779124</v>
      </c>
      <c r="BW215" s="2">
        <f t="shared" si="322"/>
        <v>7.4908404402008246</v>
      </c>
      <c r="BX215" s="2">
        <f t="shared" si="323"/>
        <v>9.3569533342689937</v>
      </c>
      <c r="BY215" s="2">
        <f t="shared" si="324"/>
        <v>10.664972594787232</v>
      </c>
      <c r="CA215" s="2">
        <f t="shared" si="325"/>
        <v>2.3068561307411506</v>
      </c>
      <c r="CB215" s="2">
        <f t="shared" si="326"/>
        <v>3.3336778991411222</v>
      </c>
      <c r="CC215" s="2">
        <f t="shared" si="327"/>
        <v>4.5202423433000343</v>
      </c>
      <c r="CD215" s="2">
        <f t="shared" si="334"/>
        <v>5.6463219318967663</v>
      </c>
      <c r="CE215" s="2">
        <f t="shared" si="328"/>
        <v>6.4356277640589079</v>
      </c>
      <c r="CG215" s="2">
        <f t="shared" si="329"/>
        <v>70.957883749471677</v>
      </c>
      <c r="CH215" s="2">
        <f t="shared" si="330"/>
        <v>102.54247140650219</v>
      </c>
      <c r="CI215" s="2">
        <f t="shared" si="331"/>
        <v>139.04067377286904</v>
      </c>
      <c r="CJ215" s="2">
        <f t="shared" si="332"/>
        <v>173.6783884857619</v>
      </c>
      <c r="CK215" s="2">
        <f t="shared" si="333"/>
        <v>197.95709002028156</v>
      </c>
    </row>
    <row r="216" spans="1:89">
      <c r="A216" s="2">
        <v>1</v>
      </c>
      <c r="B216" s="2">
        <f t="shared" si="269"/>
        <v>1401.8572935142131</v>
      </c>
      <c r="C216" s="3">
        <v>20.3</v>
      </c>
      <c r="D216" s="2">
        <f t="shared" si="270"/>
        <v>53.981015214994486</v>
      </c>
      <c r="E216" s="2">
        <f t="shared" si="266"/>
        <v>26.83873197353914</v>
      </c>
      <c r="F216" s="2">
        <v>0</v>
      </c>
      <c r="G216" s="2">
        <f t="shared" si="267"/>
        <v>1.24721598676957</v>
      </c>
      <c r="H216" s="3">
        <f t="shared" si="268"/>
        <v>82.066963175303201</v>
      </c>
      <c r="J216" s="2">
        <f t="shared" si="263"/>
        <v>65.776791447352167</v>
      </c>
      <c r="K216" s="2">
        <f t="shared" si="308"/>
        <v>32.703454514588209</v>
      </c>
      <c r="L216" s="2">
        <f t="shared" si="309"/>
        <v>0</v>
      </c>
      <c r="M216" s="2">
        <f t="shared" si="264"/>
        <v>1.519754038059618</v>
      </c>
      <c r="N216" s="3">
        <f t="shared" si="259"/>
        <v>99.999999999999986</v>
      </c>
      <c r="O216" s="2">
        <v>8.0000000000000002E-3</v>
      </c>
      <c r="P216" s="2">
        <f t="shared" si="271"/>
        <v>7.2956069073631141E-2</v>
      </c>
      <c r="Q216" s="2">
        <f t="shared" si="272"/>
        <v>0.20972699168513859</v>
      </c>
      <c r="R216" s="2">
        <v>0.3</v>
      </c>
      <c r="S216" s="2">
        <f t="shared" si="310"/>
        <v>3.3680560295093545E-2</v>
      </c>
      <c r="T216" s="2">
        <v>0.12</v>
      </c>
      <c r="U216" s="2">
        <f t="shared" si="273"/>
        <v>0.67857538257722239</v>
      </c>
      <c r="V216" s="2">
        <f t="shared" si="274"/>
        <v>1.0881302775771944</v>
      </c>
      <c r="W216" s="2">
        <v>0.06</v>
      </c>
      <c r="X216" s="2">
        <f t="shared" si="311"/>
        <v>0.30176159374799316</v>
      </c>
      <c r="Y216" s="2">
        <v>2.6700000000000002E-2</v>
      </c>
      <c r="Z216" s="2">
        <v>0.21</v>
      </c>
      <c r="AA216" s="2">
        <v>0.442</v>
      </c>
      <c r="AB216" s="2">
        <v>0.5</v>
      </c>
      <c r="AC216" s="2">
        <f t="shared" si="312"/>
        <v>9.3838427987376336E-2</v>
      </c>
      <c r="AD216" s="2">
        <f t="shared" si="275"/>
        <v>0.12665141945331335</v>
      </c>
      <c r="AE216" s="2">
        <f t="shared" si="276"/>
        <v>0.57534814935092637</v>
      </c>
      <c r="AF216" s="2">
        <f t="shared" si="277"/>
        <v>1.1779299559923277</v>
      </c>
      <c r="AG216" s="2">
        <f t="shared" si="278"/>
        <v>7.3608702278094951</v>
      </c>
      <c r="AH216" s="2">
        <f t="shared" si="313"/>
        <v>0.38333308288588541</v>
      </c>
      <c r="AI216" s="2">
        <f t="shared" si="279"/>
        <v>6.992139133305833E-2</v>
      </c>
      <c r="AJ216" s="2">
        <f t="shared" si="280"/>
        <v>0.36469576530127928</v>
      </c>
      <c r="AK216" s="2">
        <f t="shared" si="281"/>
        <v>0.63697071582994913</v>
      </c>
      <c r="AL216" s="2">
        <f t="shared" si="282"/>
        <v>4.7965520454377701</v>
      </c>
      <c r="AM216" s="2">
        <f t="shared" si="314"/>
        <v>0.23815595487433769</v>
      </c>
      <c r="AN216" s="2">
        <f t="shared" si="283"/>
        <v>3.8602022678102574E-2</v>
      </c>
      <c r="AO216" s="2">
        <f t="shared" si="284"/>
        <v>0.23116959944814572</v>
      </c>
      <c r="AP216" s="2">
        <f t="shared" si="285"/>
        <v>0.34444466817478619</v>
      </c>
      <c r="AQ216" s="2">
        <f t="shared" si="286"/>
        <v>3.1255695063978646</v>
      </c>
      <c r="AR216" s="2">
        <f t="shared" si="315"/>
        <v>0.14849258554435682</v>
      </c>
      <c r="AS216" s="2">
        <f t="shared" si="287"/>
        <v>2.1311305831184589E-2</v>
      </c>
      <c r="AT216" s="2">
        <f t="shared" si="288"/>
        <v>0.14653140725357544</v>
      </c>
      <c r="AU216" s="2">
        <f t="shared" si="289"/>
        <v>0.18625994333107163</v>
      </c>
      <c r="AV216" s="2">
        <f t="shared" si="290"/>
        <v>2.0367098379795805</v>
      </c>
      <c r="AW216" s="2">
        <f t="shared" si="316"/>
        <v>9.2891705318296922E-2</v>
      </c>
      <c r="AX216" s="2">
        <f t="shared" si="291"/>
        <v>1.1765491151009465E-2</v>
      </c>
      <c r="AY216" s="2">
        <f t="shared" si="292"/>
        <v>9.2881820805895104E-2</v>
      </c>
      <c r="AZ216" s="2">
        <f t="shared" si="293"/>
        <v>0.100720869547876</v>
      </c>
      <c r="BA216" s="2">
        <f t="shared" si="294"/>
        <v>1.3271779608905534</v>
      </c>
      <c r="BB216" s="2">
        <f t="shared" si="317"/>
        <v>5.8284367249604882E-2</v>
      </c>
      <c r="BD216" s="2">
        <f t="shared" si="261"/>
        <v>465.77951961387441</v>
      </c>
      <c r="BE216" s="2">
        <f t="shared" si="318"/>
        <v>6170.3832981990963</v>
      </c>
      <c r="BF216" s="2">
        <f t="shared" si="295"/>
        <v>36.642930496055847</v>
      </c>
      <c r="BG216" s="2">
        <f t="shared" si="296"/>
        <v>37.400971791771568</v>
      </c>
      <c r="BH216" s="2">
        <f t="shared" si="319"/>
        <v>0.93024697991336203</v>
      </c>
      <c r="BI216" s="2">
        <f t="shared" si="297"/>
        <v>2.0098414979109003</v>
      </c>
      <c r="BJ216" s="2">
        <f t="shared" si="298"/>
        <v>186.41271561794517</v>
      </c>
      <c r="BK216" s="2">
        <f t="shared" si="299"/>
        <v>143.20722428263531</v>
      </c>
      <c r="BL216" s="2">
        <f t="shared" si="300"/>
        <v>232.13636570229568</v>
      </c>
      <c r="BM216" s="2">
        <f t="shared" si="301"/>
        <v>206.76774261370909</v>
      </c>
      <c r="BN216" s="2">
        <f t="shared" si="302"/>
        <v>246.70156069747878</v>
      </c>
      <c r="BO216" s="2">
        <f t="shared" si="303"/>
        <v>280.02784113898792</v>
      </c>
      <c r="BP216" s="2">
        <f t="shared" si="304"/>
        <v>204.42033571971618</v>
      </c>
      <c r="BQ216" s="2">
        <f t="shared" si="305"/>
        <v>349.27714842638682</v>
      </c>
      <c r="BR216" s="2">
        <f t="shared" si="306"/>
        <v>114.63838855980283</v>
      </c>
      <c r="BS216" s="2">
        <f t="shared" si="307"/>
        <v>397.5199575965047</v>
      </c>
      <c r="BU216" s="2">
        <f t="shared" si="320"/>
        <v>3.828970677017054</v>
      </c>
      <c r="BV216" s="2">
        <f t="shared" si="321"/>
        <v>5.5284056191074482</v>
      </c>
      <c r="BW216" s="2">
        <f t="shared" si="322"/>
        <v>7.4871808865831575</v>
      </c>
      <c r="BX216" s="2">
        <f t="shared" si="323"/>
        <v>9.3387185330630853</v>
      </c>
      <c r="BY216" s="2">
        <f t="shared" si="324"/>
        <v>10.628599700822784</v>
      </c>
      <c r="CA216" s="2">
        <f t="shared" si="325"/>
        <v>2.3208805249494326</v>
      </c>
      <c r="CB216" s="2">
        <f t="shared" si="326"/>
        <v>3.3509708006965604</v>
      </c>
      <c r="CC216" s="2">
        <f t="shared" si="327"/>
        <v>4.5382568246727484</v>
      </c>
      <c r="CD216" s="2">
        <f t="shared" si="334"/>
        <v>5.6605421664538698</v>
      </c>
      <c r="CE216" s="2">
        <f t="shared" si="328"/>
        <v>6.4423867754297515</v>
      </c>
      <c r="CG216" s="2">
        <f t="shared" si="329"/>
        <v>71.25299404529656</v>
      </c>
      <c r="CH216" s="2">
        <f t="shared" si="330"/>
        <v>102.87763628556318</v>
      </c>
      <c r="CI216" s="2">
        <f t="shared" si="331"/>
        <v>139.32832088005878</v>
      </c>
      <c r="CJ216" s="2">
        <f t="shared" si="332"/>
        <v>173.78342958359539</v>
      </c>
      <c r="CK216" s="2">
        <f t="shared" si="333"/>
        <v>197.78672000239862</v>
      </c>
    </row>
    <row r="217" spans="1:89">
      <c r="A217" s="2">
        <v>1</v>
      </c>
      <c r="B217" s="2">
        <f t="shared" si="269"/>
        <v>1402.5715792284989</v>
      </c>
      <c r="C217" s="3">
        <v>20.399999999999999</v>
      </c>
      <c r="D217" s="2">
        <f t="shared" si="270"/>
        <v>53.985815214994481</v>
      </c>
      <c r="E217" s="2">
        <f t="shared" si="266"/>
        <v>26.740631973539141</v>
      </c>
      <c r="F217" s="2">
        <v>0</v>
      </c>
      <c r="G217" s="2">
        <f t="shared" si="267"/>
        <v>1.2441159867695701</v>
      </c>
      <c r="H217" s="3">
        <f t="shared" si="268"/>
        <v>81.970563175303198</v>
      </c>
      <c r="J217" s="2">
        <f t="shared" si="263"/>
        <v>65.860002815327491</v>
      </c>
      <c r="K217" s="2">
        <f t="shared" si="308"/>
        <v>32.622237712764417</v>
      </c>
      <c r="L217" s="2">
        <f t="shared" si="309"/>
        <v>0</v>
      </c>
      <c r="M217" s="2">
        <f t="shared" si="264"/>
        <v>1.5177594719080914</v>
      </c>
      <c r="N217" s="3">
        <f t="shared" si="259"/>
        <v>100</v>
      </c>
      <c r="O217" s="2">
        <v>8.0000000000000002E-3</v>
      </c>
      <c r="P217" s="2">
        <f t="shared" si="271"/>
        <v>7.2795508791077615E-2</v>
      </c>
      <c r="Q217" s="2">
        <f t="shared" si="272"/>
        <v>0.20961408439119408</v>
      </c>
      <c r="R217" s="2">
        <v>0.3</v>
      </c>
      <c r="S217" s="2">
        <f t="shared" si="310"/>
        <v>3.3569602562992136E-2</v>
      </c>
      <c r="T217" s="2">
        <v>0.12</v>
      </c>
      <c r="U217" s="2">
        <f t="shared" si="273"/>
        <v>0.67860440938902256</v>
      </c>
      <c r="V217" s="2">
        <f t="shared" si="274"/>
        <v>1.0867399180363879</v>
      </c>
      <c r="W217" s="2">
        <v>0.06</v>
      </c>
      <c r="X217" s="2">
        <f t="shared" si="311"/>
        <v>0.30131860262172577</v>
      </c>
      <c r="Y217" s="2">
        <v>2.6700000000000002E-2</v>
      </c>
      <c r="Z217" s="2">
        <v>0.21</v>
      </c>
      <c r="AA217" s="2">
        <v>0.442</v>
      </c>
      <c r="AB217" s="2">
        <v>0.5</v>
      </c>
      <c r="AC217" s="2">
        <f t="shared" si="312"/>
        <v>9.3680117308038185E-2</v>
      </c>
      <c r="AD217" s="2">
        <f t="shared" si="275"/>
        <v>0.1265126432847096</v>
      </c>
      <c r="AE217" s="2">
        <f t="shared" si="276"/>
        <v>0.57333529286476892</v>
      </c>
      <c r="AF217" s="2">
        <f t="shared" si="277"/>
        <v>1.1739905610830408</v>
      </c>
      <c r="AG217" s="2">
        <f t="shared" si="278"/>
        <v>7.3503234232110026</v>
      </c>
      <c r="AH217" s="2">
        <f t="shared" si="313"/>
        <v>0.38191626253023797</v>
      </c>
      <c r="AI217" s="2">
        <f t="shared" si="279"/>
        <v>6.9844776141262402E-2</v>
      </c>
      <c r="AJ217" s="2">
        <f t="shared" si="280"/>
        <v>0.36341987654159719</v>
      </c>
      <c r="AK217" s="2">
        <f t="shared" si="281"/>
        <v>0.63484047100296248</v>
      </c>
      <c r="AL217" s="2">
        <f t="shared" si="282"/>
        <v>4.7896794480947822</v>
      </c>
      <c r="AM217" s="2">
        <f t="shared" si="314"/>
        <v>0.23725128105132312</v>
      </c>
      <c r="AN217" s="2">
        <f t="shared" si="283"/>
        <v>3.8559725159205881E-2</v>
      </c>
      <c r="AO217" s="2">
        <f t="shared" si="284"/>
        <v>0.23036085220844996</v>
      </c>
      <c r="AP217" s="2">
        <f t="shared" si="285"/>
        <v>0.34329272907566066</v>
      </c>
      <c r="AQ217" s="2">
        <f t="shared" si="286"/>
        <v>3.1210911268282255</v>
      </c>
      <c r="AR217" s="2">
        <f t="shared" si="315"/>
        <v>0.14791495708434441</v>
      </c>
      <c r="AS217" s="2">
        <f t="shared" si="287"/>
        <v>2.1287954325264175E-2</v>
      </c>
      <c r="AT217" s="2">
        <f t="shared" si="288"/>
        <v>0.14601876687426968</v>
      </c>
      <c r="AU217" s="2">
        <f t="shared" si="289"/>
        <v>0.18563702728344947</v>
      </c>
      <c r="AV217" s="2">
        <f t="shared" si="290"/>
        <v>2.033791598692622</v>
      </c>
      <c r="AW217" s="2">
        <f t="shared" si="316"/>
        <v>9.2522901180944445E-2</v>
      </c>
      <c r="AX217" s="2">
        <f t="shared" si="291"/>
        <v>1.1752599311417564E-2</v>
      </c>
      <c r="AY217" s="2">
        <f t="shared" si="292"/>
        <v>9.2556873596685948E-2</v>
      </c>
      <c r="AZ217" s="2">
        <f t="shared" si="293"/>
        <v>0.10038402500229214</v>
      </c>
      <c r="BA217" s="2">
        <f t="shared" si="294"/>
        <v>1.3252763533105074</v>
      </c>
      <c r="BB217" s="2">
        <f t="shared" si="317"/>
        <v>5.804889294291591E-2</v>
      </c>
      <c r="BD217" s="2">
        <f t="shared" si="261"/>
        <v>450.9388570173146</v>
      </c>
      <c r="BE217" s="2">
        <f t="shared" si="318"/>
        <v>6142.3468058403623</v>
      </c>
      <c r="BF217" s="2">
        <f t="shared" si="295"/>
        <v>36.59043715135406</v>
      </c>
      <c r="BG217" s="2">
        <f t="shared" si="296"/>
        <v>37.396998582749916</v>
      </c>
      <c r="BH217" s="2">
        <f t="shared" si="319"/>
        <v>0.92063164385138396</v>
      </c>
      <c r="BI217" s="2">
        <f t="shared" si="297"/>
        <v>2.0045022339204128</v>
      </c>
      <c r="BJ217" s="2">
        <f t="shared" si="298"/>
        <v>186.72578392375411</v>
      </c>
      <c r="BK217" s="2">
        <f t="shared" si="299"/>
        <v>143.42055055538589</v>
      </c>
      <c r="BL217" s="2">
        <f t="shared" si="300"/>
        <v>232.08646458859013</v>
      </c>
      <c r="BM217" s="2">
        <f t="shared" si="301"/>
        <v>206.89185399593887</v>
      </c>
      <c r="BN217" s="2">
        <f t="shared" si="302"/>
        <v>245.88853957930613</v>
      </c>
      <c r="BO217" s="2">
        <f t="shared" si="303"/>
        <v>279.86049162153853</v>
      </c>
      <c r="BP217" s="2">
        <f t="shared" si="304"/>
        <v>202.73872663547513</v>
      </c>
      <c r="BQ217" s="2">
        <f t="shared" si="305"/>
        <v>348.55882282937256</v>
      </c>
      <c r="BR217" s="2">
        <f t="shared" si="306"/>
        <v>112.8016450347871</v>
      </c>
      <c r="BS217" s="2">
        <f t="shared" si="307"/>
        <v>396.12427959375123</v>
      </c>
      <c r="BU217" s="2">
        <f t="shared" si="320"/>
        <v>3.8350818512355529</v>
      </c>
      <c r="BV217" s="2">
        <f t="shared" si="321"/>
        <v>5.5323117318664101</v>
      </c>
      <c r="BW217" s="2">
        <f t="shared" si="322"/>
        <v>7.4835014099401427</v>
      </c>
      <c r="BX217" s="2">
        <f t="shared" si="323"/>
        <v>9.3205026082000071</v>
      </c>
      <c r="BY217" s="2">
        <f t="shared" si="324"/>
        <v>10.592408337723423</v>
      </c>
      <c r="CA217" s="2">
        <f t="shared" si="325"/>
        <v>2.3349471315917318</v>
      </c>
      <c r="CB217" s="2">
        <f t="shared" si="326"/>
        <v>3.3682867564432981</v>
      </c>
      <c r="CC217" s="2">
        <f t="shared" si="327"/>
        <v>4.5562469926875053</v>
      </c>
      <c r="CD217" s="2">
        <f t="shared" si="334"/>
        <v>5.6746848370390035</v>
      </c>
      <c r="CE217" s="2">
        <f t="shared" si="328"/>
        <v>6.4490705607358754</v>
      </c>
      <c r="CG217" s="2">
        <f t="shared" si="329"/>
        <v>71.549209638386614</v>
      </c>
      <c r="CH217" s="2">
        <f t="shared" si="330"/>
        <v>103.21358115490798</v>
      </c>
      <c r="CI217" s="2">
        <f t="shared" si="331"/>
        <v>139.61595396887452</v>
      </c>
      <c r="CJ217" s="2">
        <f t="shared" si="332"/>
        <v>173.88796925791394</v>
      </c>
      <c r="CK217" s="2">
        <f t="shared" si="333"/>
        <v>197.61728018581945</v>
      </c>
    </row>
    <row r="218" spans="1:89">
      <c r="A218" s="2">
        <v>1</v>
      </c>
      <c r="B218" s="2">
        <f t="shared" si="269"/>
        <v>1403.2858649427844</v>
      </c>
      <c r="C218" s="3">
        <v>20.5</v>
      </c>
      <c r="D218" s="2">
        <f t="shared" si="270"/>
        <v>53.990615214994484</v>
      </c>
      <c r="E218" s="2">
        <f t="shared" si="266"/>
        <v>26.642531973539139</v>
      </c>
      <c r="F218" s="2">
        <v>0</v>
      </c>
      <c r="G218" s="2">
        <f t="shared" si="267"/>
        <v>1.24101598676957</v>
      </c>
      <c r="H218" s="3">
        <f t="shared" si="268"/>
        <v>81.874163175303195</v>
      </c>
      <c r="J218" s="2">
        <f t="shared" si="263"/>
        <v>65.943410132197116</v>
      </c>
      <c r="K218" s="2">
        <f t="shared" si="308"/>
        <v>32.540829658916969</v>
      </c>
      <c r="L218" s="2">
        <f t="shared" si="309"/>
        <v>0</v>
      </c>
      <c r="M218" s="2">
        <f t="shared" si="264"/>
        <v>1.5157602088859141</v>
      </c>
      <c r="N218" s="3">
        <f t="shared" si="259"/>
        <v>99.999999999999986</v>
      </c>
      <c r="O218" s="2">
        <v>8.0000000000000002E-3</v>
      </c>
      <c r="P218" s="2">
        <f t="shared" si="271"/>
        <v>7.2635438235937724E-2</v>
      </c>
      <c r="Q218" s="2">
        <f t="shared" si="272"/>
        <v>0.20950133401736265</v>
      </c>
      <c r="R218" s="2">
        <v>0.3</v>
      </c>
      <c r="S218" s="2">
        <f t="shared" si="310"/>
        <v>3.3458927665597854E-2</v>
      </c>
      <c r="T218" s="2">
        <v>0.12</v>
      </c>
      <c r="U218" s="2">
        <f t="shared" si="273"/>
        <v>0.67863341270575062</v>
      </c>
      <c r="V218" s="2">
        <f t="shared" si="274"/>
        <v>1.0853525175514163</v>
      </c>
      <c r="W218" s="2">
        <v>0.06</v>
      </c>
      <c r="X218" s="2">
        <f t="shared" si="311"/>
        <v>0.30087449112104137</v>
      </c>
      <c r="Y218" s="2">
        <v>2.6700000000000002E-2</v>
      </c>
      <c r="Z218" s="2">
        <v>0.21</v>
      </c>
      <c r="AA218" s="2">
        <v>0.442</v>
      </c>
      <c r="AB218" s="2">
        <v>0.5</v>
      </c>
      <c r="AC218" s="2">
        <f t="shared" si="312"/>
        <v>9.3521433833451836E-2</v>
      </c>
      <c r="AD218" s="2">
        <f t="shared" si="275"/>
        <v>0.12637413724132998</v>
      </c>
      <c r="AE218" s="2">
        <f t="shared" si="276"/>
        <v>0.57133118462039334</v>
      </c>
      <c r="AF218" s="2">
        <f t="shared" si="277"/>
        <v>1.1700676809630346</v>
      </c>
      <c r="AG218" s="2">
        <f t="shared" si="278"/>
        <v>7.3398006984224224</v>
      </c>
      <c r="AH218" s="2">
        <f t="shared" si="313"/>
        <v>0.38050510159588802</v>
      </c>
      <c r="AI218" s="2">
        <f t="shared" si="279"/>
        <v>6.9768310079508428E-2</v>
      </c>
      <c r="AJ218" s="2">
        <f t="shared" si="280"/>
        <v>0.36214953302740716</v>
      </c>
      <c r="AK218" s="2">
        <f t="shared" si="281"/>
        <v>0.63271915661967182</v>
      </c>
      <c r="AL218" s="2">
        <f t="shared" si="282"/>
        <v>4.7828225418396553</v>
      </c>
      <c r="AM218" s="2">
        <f t="shared" si="314"/>
        <v>0.23635018646187639</v>
      </c>
      <c r="AN218" s="2">
        <f t="shared" si="283"/>
        <v>3.8517509971640863E-2</v>
      </c>
      <c r="AO218" s="2">
        <f t="shared" si="284"/>
        <v>0.22955561993191329</v>
      </c>
      <c r="AP218" s="2">
        <f t="shared" si="285"/>
        <v>0.34214561915256958</v>
      </c>
      <c r="AQ218" s="2">
        <f t="shared" si="286"/>
        <v>3.1166229720169714</v>
      </c>
      <c r="AR218" s="2">
        <f t="shared" si="315"/>
        <v>0.14733959369865463</v>
      </c>
      <c r="AS218" s="2">
        <f t="shared" si="287"/>
        <v>2.1264648272614532E-2</v>
      </c>
      <c r="AT218" s="2">
        <f t="shared" si="288"/>
        <v>0.14550835452364658</v>
      </c>
      <c r="AU218" s="2">
        <f t="shared" si="289"/>
        <v>0.18501672263364422</v>
      </c>
      <c r="AV218" s="2">
        <f t="shared" si="290"/>
        <v>2.0308800221485495</v>
      </c>
      <c r="AW218" s="2">
        <f t="shared" si="316"/>
        <v>9.2155531274553351E-2</v>
      </c>
      <c r="AX218" s="2">
        <f t="shared" si="291"/>
        <v>1.1739732565551003E-2</v>
      </c>
      <c r="AY218" s="2">
        <f t="shared" si="292"/>
        <v>9.2233338667374529E-2</v>
      </c>
      <c r="AZ218" s="2">
        <f t="shared" si="293"/>
        <v>0.10004859258136672</v>
      </c>
      <c r="BA218" s="2">
        <f t="shared" si="294"/>
        <v>1.3233790873629081</v>
      </c>
      <c r="BB218" s="2">
        <f t="shared" si="317"/>
        <v>5.7814327237571267E-2</v>
      </c>
      <c r="BD218" s="2">
        <f t="shared" si="261"/>
        <v>436.49944507956644</v>
      </c>
      <c r="BE218" s="2">
        <f t="shared" si="318"/>
        <v>6114.5134040805524</v>
      </c>
      <c r="BF218" s="2">
        <f t="shared" si="295"/>
        <v>36.537876830316975</v>
      </c>
      <c r="BG218" s="2">
        <f t="shared" si="296"/>
        <v>37.392807744933165</v>
      </c>
      <c r="BH218" s="2">
        <f t="shared" si="319"/>
        <v>0.91108750175720277</v>
      </c>
      <c r="BI218" s="2">
        <f t="shared" si="297"/>
        <v>1.9991685035196165</v>
      </c>
      <c r="BJ218" s="2">
        <f t="shared" si="298"/>
        <v>187.03642107233779</v>
      </c>
      <c r="BK218" s="2">
        <f t="shared" si="299"/>
        <v>143.63331089937103</v>
      </c>
      <c r="BL218" s="2">
        <f t="shared" si="300"/>
        <v>232.03059940764126</v>
      </c>
      <c r="BM218" s="2">
        <f t="shared" si="301"/>
        <v>207.01448202233743</v>
      </c>
      <c r="BN218" s="2">
        <f t="shared" si="302"/>
        <v>245.06787252847809</v>
      </c>
      <c r="BO218" s="2">
        <f t="shared" si="303"/>
        <v>279.69077152840163</v>
      </c>
      <c r="BP218" s="2">
        <f t="shared" si="304"/>
        <v>201.05713237186416</v>
      </c>
      <c r="BQ218" s="2">
        <f t="shared" si="305"/>
        <v>347.83930238811644</v>
      </c>
      <c r="BR218" s="2">
        <f t="shared" si="306"/>
        <v>110.98196518051535</v>
      </c>
      <c r="BS218" s="2">
        <f t="shared" si="307"/>
        <v>394.73334147466227</v>
      </c>
      <c r="BU218" s="2">
        <f t="shared" si="320"/>
        <v>3.8412015454719031</v>
      </c>
      <c r="BV218" s="2">
        <f t="shared" si="321"/>
        <v>5.5362112263524397</v>
      </c>
      <c r="BW218" s="2">
        <f t="shared" si="322"/>
        <v>7.4798012878907318</v>
      </c>
      <c r="BX218" s="2">
        <f t="shared" si="323"/>
        <v>9.3023049983522483</v>
      </c>
      <c r="BY218" s="2">
        <f t="shared" si="324"/>
        <v>10.556397480693324</v>
      </c>
      <c r="CA218" s="2">
        <f t="shared" si="325"/>
        <v>2.3490554588287695</v>
      </c>
      <c r="CB218" s="2">
        <f t="shared" si="326"/>
        <v>3.3856247969656135</v>
      </c>
      <c r="CC218" s="2">
        <f t="shared" si="327"/>
        <v>4.574211438341905</v>
      </c>
      <c r="CD218" s="2">
        <f t="shared" si="334"/>
        <v>5.6887487098480154</v>
      </c>
      <c r="CE218" s="2">
        <f t="shared" si="328"/>
        <v>6.4556787333434409</v>
      </c>
      <c r="CG218" s="2">
        <f t="shared" si="329"/>
        <v>71.846525516232774</v>
      </c>
      <c r="CH218" s="2">
        <f t="shared" si="330"/>
        <v>103.550291862782</v>
      </c>
      <c r="CI218" s="2">
        <f t="shared" si="331"/>
        <v>139.90355041908413</v>
      </c>
      <c r="CJ218" s="2">
        <f t="shared" si="332"/>
        <v>173.99198805690034</v>
      </c>
      <c r="CK218" s="2">
        <f t="shared" si="333"/>
        <v>197.44875971170933</v>
      </c>
    </row>
    <row r="219" spans="1:89">
      <c r="A219" s="2">
        <v>1</v>
      </c>
      <c r="B219" s="2">
        <f t="shared" si="269"/>
        <v>1404.0001506570702</v>
      </c>
      <c r="C219" s="3">
        <v>20.6</v>
      </c>
      <c r="D219" s="2">
        <f t="shared" si="270"/>
        <v>53.99541521499448</v>
      </c>
      <c r="E219" s="2">
        <f t="shared" si="266"/>
        <v>26.54443197353914</v>
      </c>
      <c r="F219" s="2">
        <v>0</v>
      </c>
      <c r="G219" s="2">
        <f t="shared" si="267"/>
        <v>1.2379159867695699</v>
      </c>
      <c r="H219" s="3">
        <f t="shared" si="268"/>
        <v>81.777763175303193</v>
      </c>
      <c r="J219" s="2">
        <f t="shared" si="263"/>
        <v>66.027014090917376</v>
      </c>
      <c r="K219" s="2">
        <f t="shared" si="308"/>
        <v>32.459229676699614</v>
      </c>
      <c r="L219" s="2">
        <f t="shared" si="309"/>
        <v>0</v>
      </c>
      <c r="M219" s="2">
        <f t="shared" si="264"/>
        <v>1.5137562323830098</v>
      </c>
      <c r="N219" s="3">
        <f t="shared" ref="N219:N230" si="335">SUM(J219:M219)</f>
        <v>100.00000000000001</v>
      </c>
      <c r="O219" s="2">
        <v>8.0000000000000002E-3</v>
      </c>
      <c r="P219" s="2">
        <f t="shared" si="271"/>
        <v>7.2475855557103508E-2</v>
      </c>
      <c r="Q219" s="2">
        <f t="shared" si="272"/>
        <v>0.20938874025302259</v>
      </c>
      <c r="R219" s="2">
        <v>0.3</v>
      </c>
      <c r="S219" s="2">
        <f t="shared" si="310"/>
        <v>3.3348534239855704E-2</v>
      </c>
      <c r="T219" s="2">
        <v>0.12</v>
      </c>
      <c r="U219" s="2">
        <f t="shared" si="273"/>
        <v>0.67866239255589644</v>
      </c>
      <c r="V219" s="2">
        <f t="shared" si="274"/>
        <v>1.0839680678143082</v>
      </c>
      <c r="W219" s="2">
        <v>0.06</v>
      </c>
      <c r="X219" s="2">
        <f t="shared" si="311"/>
        <v>0.30042925537763382</v>
      </c>
      <c r="Y219" s="2">
        <v>2.6700000000000002E-2</v>
      </c>
      <c r="Z219" s="2">
        <v>0.21</v>
      </c>
      <c r="AA219" s="2">
        <v>0.442</v>
      </c>
      <c r="AB219" s="2">
        <v>0.5</v>
      </c>
      <c r="AC219" s="2">
        <f t="shared" si="312"/>
        <v>9.3362376245259171E-2</v>
      </c>
      <c r="AD219" s="2">
        <f t="shared" si="275"/>
        <v>0.12623590061810544</v>
      </c>
      <c r="AE219" s="2">
        <f t="shared" si="276"/>
        <v>0.56933577991614748</v>
      </c>
      <c r="AF219" s="2">
        <f t="shared" si="277"/>
        <v>1.1661612338354272</v>
      </c>
      <c r="AG219" s="2">
        <f t="shared" si="278"/>
        <v>7.3293019818330967</v>
      </c>
      <c r="AH219" s="2">
        <f t="shared" si="313"/>
        <v>0.37909956986369425</v>
      </c>
      <c r="AI219" s="2">
        <f t="shared" si="279"/>
        <v>6.9691992758543805E-2</v>
      </c>
      <c r="AJ219" s="2">
        <f t="shared" si="280"/>
        <v>0.36088470642368609</v>
      </c>
      <c r="AK219" s="2">
        <f t="shared" si="281"/>
        <v>0.63060672844805965</v>
      </c>
      <c r="AL219" s="2">
        <f t="shared" si="282"/>
        <v>4.7759812800088532</v>
      </c>
      <c r="AM219" s="2">
        <f t="shared" si="314"/>
        <v>0.23545265188865208</v>
      </c>
      <c r="AN219" s="2">
        <f t="shared" si="283"/>
        <v>3.8475376900509943E-2</v>
      </c>
      <c r="AO219" s="2">
        <f t="shared" si="284"/>
        <v>0.22875388465782251</v>
      </c>
      <c r="AP219" s="2">
        <f t="shared" si="285"/>
        <v>0.34100331448685839</v>
      </c>
      <c r="AQ219" s="2">
        <f t="shared" si="286"/>
        <v>3.112165011556816</v>
      </c>
      <c r="AR219" s="2">
        <f t="shared" si="315"/>
        <v>0.14676648316757313</v>
      </c>
      <c r="AS219" s="2">
        <f t="shared" si="287"/>
        <v>2.1241387554595533E-2</v>
      </c>
      <c r="AT219" s="2">
        <f t="shared" si="288"/>
        <v>0.14500015881695422</v>
      </c>
      <c r="AU219" s="2">
        <f t="shared" si="289"/>
        <v>0.18439901644753995</v>
      </c>
      <c r="AV219" s="2">
        <f t="shared" si="290"/>
        <v>2.0279750885331116</v>
      </c>
      <c r="AW219" s="2">
        <f t="shared" si="316"/>
        <v>9.1789587829598368E-2</v>
      </c>
      <c r="AX219" s="2">
        <f t="shared" si="291"/>
        <v>1.1726890847911241E-2</v>
      </c>
      <c r="AY219" s="2">
        <f t="shared" si="292"/>
        <v>9.1911208801511393E-2</v>
      </c>
      <c r="AZ219" s="2">
        <f t="shared" si="293"/>
        <v>9.9714565290920584E-2</v>
      </c>
      <c r="BA219" s="2">
        <f t="shared" si="294"/>
        <v>1.3214861501362269</v>
      </c>
      <c r="BB219" s="2">
        <f t="shared" si="317"/>
        <v>5.7580665193855823E-2</v>
      </c>
      <c r="BD219" s="2">
        <f t="shared" si="261"/>
        <v>422.45272184255259</v>
      </c>
      <c r="BE219" s="2">
        <f t="shared" si="318"/>
        <v>6086.8820415454165</v>
      </c>
      <c r="BF219" s="2">
        <f t="shared" si="295"/>
        <v>36.485249215461245</v>
      </c>
      <c r="BG219" s="2">
        <f t="shared" si="296"/>
        <v>37.388402121003686</v>
      </c>
      <c r="BH219" s="2">
        <f t="shared" si="319"/>
        <v>0.9016142395850969</v>
      </c>
      <c r="BI219" s="2">
        <f t="shared" si="297"/>
        <v>1.9938405701995461</v>
      </c>
      <c r="BJ219" s="2">
        <f t="shared" si="298"/>
        <v>187.34460155200671</v>
      </c>
      <c r="BK219" s="2">
        <f t="shared" si="299"/>
        <v>143.84550163069449</v>
      </c>
      <c r="BL219" s="2">
        <f t="shared" si="300"/>
        <v>231.96874722691905</v>
      </c>
      <c r="BM219" s="2">
        <f t="shared" si="301"/>
        <v>207.13561923206839</v>
      </c>
      <c r="BN219" s="2">
        <f t="shared" si="302"/>
        <v>244.23960251677786</v>
      </c>
      <c r="BO219" s="2">
        <f t="shared" si="303"/>
        <v>279.51867847494714</v>
      </c>
      <c r="BP219" s="2">
        <f t="shared" si="304"/>
        <v>199.37570979949791</v>
      </c>
      <c r="BQ219" s="2">
        <f t="shared" si="305"/>
        <v>347.11860533671535</v>
      </c>
      <c r="BR219" s="2">
        <f t="shared" si="306"/>
        <v>109.17940795210156</v>
      </c>
      <c r="BS219" s="2">
        <f t="shared" si="307"/>
        <v>393.34715733134885</v>
      </c>
      <c r="BU219" s="2">
        <f t="shared" si="320"/>
        <v>3.8473294784075938</v>
      </c>
      <c r="BV219" s="2">
        <f t="shared" si="321"/>
        <v>5.5401035476642049</v>
      </c>
      <c r="BW219" s="2">
        <f t="shared" si="322"/>
        <v>7.4760798166852362</v>
      </c>
      <c r="BX219" s="2">
        <f t="shared" si="323"/>
        <v>9.2841251737183619</v>
      </c>
      <c r="BY219" s="2">
        <f t="shared" si="324"/>
        <v>10.520566138620248</v>
      </c>
      <c r="CA219" s="2">
        <f t="shared" si="325"/>
        <v>2.3632050144703172</v>
      </c>
      <c r="CB219" s="2">
        <f t="shared" si="326"/>
        <v>3.4029839549753804</v>
      </c>
      <c r="CC219" s="2">
        <f t="shared" si="327"/>
        <v>4.5921487646239871</v>
      </c>
      <c r="CD219" s="2">
        <f t="shared" si="334"/>
        <v>5.7027325807776679</v>
      </c>
      <c r="CE219" s="2">
        <f t="shared" si="328"/>
        <v>6.4622109422623337</v>
      </c>
      <c r="CG219" s="2">
        <f t="shared" si="329"/>
        <v>72.144936651729509</v>
      </c>
      <c r="CH219" s="2">
        <f t="shared" si="330"/>
        <v>103.88775428084404</v>
      </c>
      <c r="CI219" s="2">
        <f t="shared" si="331"/>
        <v>140.19108781951033</v>
      </c>
      <c r="CJ219" s="2">
        <f t="shared" si="332"/>
        <v>174.0954670723624</v>
      </c>
      <c r="CK219" s="2">
        <f t="shared" si="333"/>
        <v>197.28114835780585</v>
      </c>
    </row>
    <row r="220" spans="1:89">
      <c r="A220" s="2">
        <v>1</v>
      </c>
      <c r="B220" s="2">
        <f t="shared" si="269"/>
        <v>1404.714436371356</v>
      </c>
      <c r="C220" s="3">
        <v>20.7</v>
      </c>
      <c r="D220" s="2">
        <f t="shared" si="270"/>
        <v>54.000215214994483</v>
      </c>
      <c r="E220" s="2">
        <f t="shared" si="266"/>
        <v>26.446331973539142</v>
      </c>
      <c r="F220" s="2">
        <v>0</v>
      </c>
      <c r="G220" s="2">
        <f t="shared" si="267"/>
        <v>1.2348159867695701</v>
      </c>
      <c r="H220" s="3">
        <f t="shared" si="268"/>
        <v>81.681363175303204</v>
      </c>
      <c r="J220" s="2">
        <f t="shared" si="263"/>
        <v>66.110815387715931</v>
      </c>
      <c r="K220" s="2">
        <f t="shared" si="308"/>
        <v>32.377437086573174</v>
      </c>
      <c r="L220" s="2">
        <f t="shared" si="309"/>
        <v>0</v>
      </c>
      <c r="M220" s="2">
        <f t="shared" si="264"/>
        <v>1.5117475257108872</v>
      </c>
      <c r="N220" s="3">
        <f t="shared" si="335"/>
        <v>100</v>
      </c>
      <c r="O220" s="2">
        <v>8.0000000000000002E-3</v>
      </c>
      <c r="P220" s="2">
        <f t="shared" si="271"/>
        <v>7.2316758911721429E-2</v>
      </c>
      <c r="Q220" s="2">
        <f t="shared" si="272"/>
        <v>0.20927630278834169</v>
      </c>
      <c r="R220" s="2">
        <v>0.3</v>
      </c>
      <c r="S220" s="2">
        <f t="shared" si="310"/>
        <v>3.3238420927841336E-2</v>
      </c>
      <c r="T220" s="2">
        <v>0.12</v>
      </c>
      <c r="U220" s="2">
        <f t="shared" si="273"/>
        <v>0.67869134896790018</v>
      </c>
      <c r="V220" s="2">
        <f t="shared" si="274"/>
        <v>1.0825865605456717</v>
      </c>
      <c r="W220" s="2">
        <v>0.06</v>
      </c>
      <c r="X220" s="2">
        <f t="shared" si="311"/>
        <v>0.2999828915047823</v>
      </c>
      <c r="Y220" s="2">
        <v>2.6700000000000002E-2</v>
      </c>
      <c r="Z220" s="2">
        <v>0.21</v>
      </c>
      <c r="AA220" s="2">
        <v>0.442</v>
      </c>
      <c r="AB220" s="2">
        <v>0.5</v>
      </c>
      <c r="AC220" s="2">
        <f t="shared" si="312"/>
        <v>9.3202943218878259E-2</v>
      </c>
      <c r="AD220" s="2">
        <f t="shared" si="275"/>
        <v>0.12609793271224337</v>
      </c>
      <c r="AE220" s="2">
        <f t="shared" si="276"/>
        <v>0.56734903431085104</v>
      </c>
      <c r="AF220" s="2">
        <f t="shared" si="277"/>
        <v>1.1622711383668447</v>
      </c>
      <c r="AG220" s="2">
        <f t="shared" si="278"/>
        <v>7.3188272020913061</v>
      </c>
      <c r="AH220" s="2">
        <f t="shared" si="313"/>
        <v>0.37769963728706435</v>
      </c>
      <c r="AI220" s="2">
        <f t="shared" si="279"/>
        <v>6.9615823790372566E-2</v>
      </c>
      <c r="AJ220" s="2">
        <f t="shared" si="280"/>
        <v>0.35962536856051586</v>
      </c>
      <c r="AK220" s="2">
        <f t="shared" si="281"/>
        <v>0.62850314250675277</v>
      </c>
      <c r="AL220" s="2">
        <f t="shared" si="282"/>
        <v>4.7691556161075699</v>
      </c>
      <c r="AM220" s="2">
        <f t="shared" si="314"/>
        <v>0.2345586582235368</v>
      </c>
      <c r="AN220" s="2">
        <f t="shared" si="283"/>
        <v>3.8433325731609305E-2</v>
      </c>
      <c r="AO220" s="2">
        <f t="shared" si="284"/>
        <v>0.22795562853011991</v>
      </c>
      <c r="AP220" s="2">
        <f t="shared" si="285"/>
        <v>0.33986579129540906</v>
      </c>
      <c r="AQ220" s="2">
        <f t="shared" si="286"/>
        <v>3.1077172151504233</v>
      </c>
      <c r="AR220" s="2">
        <f t="shared" si="315"/>
        <v>0.14619561334055359</v>
      </c>
      <c r="AS220" s="2">
        <f t="shared" si="287"/>
        <v>2.1218172052950103E-2</v>
      </c>
      <c r="AT220" s="2">
        <f t="shared" si="288"/>
        <v>0.14449416843577825</v>
      </c>
      <c r="AU220" s="2">
        <f t="shared" si="289"/>
        <v>0.18378389586431287</v>
      </c>
      <c r="AV220" s="2">
        <f t="shared" si="290"/>
        <v>2.0250767781037045</v>
      </c>
      <c r="AW220" s="2">
        <f t="shared" si="316"/>
        <v>9.1425063120363456E-2</v>
      </c>
      <c r="AX220" s="2">
        <f t="shared" si="291"/>
        <v>1.1714074093211227E-2</v>
      </c>
      <c r="AY220" s="2">
        <f t="shared" si="292"/>
        <v>9.1590476824696648E-2</v>
      </c>
      <c r="AZ220" s="2">
        <f t="shared" si="293"/>
        <v>9.9381936176407754E-2</v>
      </c>
      <c r="BA220" s="2">
        <f t="shared" si="294"/>
        <v>1.3195975287656228</v>
      </c>
      <c r="BB220" s="2">
        <f t="shared" si="317"/>
        <v>5.7347901899807992E-2</v>
      </c>
      <c r="BD220" s="2">
        <f t="shared" ref="BD220:BD283" si="336">(($W$6-BE219*C219/100)/((100-C219)/100))/((C220-C219)/100+S220*(1-(C220-C219)/100))</f>
        <v>408.79024358061667</v>
      </c>
      <c r="BE220" s="2">
        <f t="shared" si="318"/>
        <v>6059.4516463861664</v>
      </c>
      <c r="BF220" s="2">
        <f t="shared" si="295"/>
        <v>36.432553987260661</v>
      </c>
      <c r="BG220" s="2">
        <f t="shared" si="296"/>
        <v>37.383784497169174</v>
      </c>
      <c r="BH220" s="2">
        <f t="shared" si="319"/>
        <v>0.89221154369923883</v>
      </c>
      <c r="BI220" s="2">
        <f t="shared" si="297"/>
        <v>1.9885186908444723</v>
      </c>
      <c r="BJ220" s="2">
        <f t="shared" si="298"/>
        <v>187.65029979162489</v>
      </c>
      <c r="BK220" s="2">
        <f t="shared" si="299"/>
        <v>144.05711901311443</v>
      </c>
      <c r="BL220" s="2">
        <f t="shared" si="300"/>
        <v>231.90088542323667</v>
      </c>
      <c r="BM220" s="2">
        <f t="shared" si="301"/>
        <v>207.25525819917547</v>
      </c>
      <c r="BN220" s="2">
        <f t="shared" si="302"/>
        <v>243.40377350454295</v>
      </c>
      <c r="BO220" s="2">
        <f t="shared" si="303"/>
        <v>279.34421033499353</v>
      </c>
      <c r="BP220" s="2">
        <f t="shared" si="304"/>
        <v>197.69461577720924</v>
      </c>
      <c r="BQ220" s="2">
        <f t="shared" si="305"/>
        <v>346.3967503146888</v>
      </c>
      <c r="BR220" s="2">
        <f t="shared" si="306"/>
        <v>107.39402850821921</v>
      </c>
      <c r="BS220" s="2">
        <f t="shared" si="307"/>
        <v>391.96574125007771</v>
      </c>
      <c r="BU220" s="2">
        <f t="shared" si="320"/>
        <v>3.8534653714372582</v>
      </c>
      <c r="BV220" s="2">
        <f t="shared" si="321"/>
        <v>5.5439881485211737</v>
      </c>
      <c r="BW220" s="2">
        <f t="shared" si="322"/>
        <v>7.472336310844784</v>
      </c>
      <c r="BX220" s="2">
        <f t="shared" si="323"/>
        <v>9.2659626352414683</v>
      </c>
      <c r="BY220" s="2">
        <f t="shared" si="324"/>
        <v>10.48491335273342</v>
      </c>
      <c r="CA220" s="2">
        <f t="shared" si="325"/>
        <v>2.3773953060427431</v>
      </c>
      <c r="CB220" s="2">
        <f t="shared" si="326"/>
        <v>3.420363265424879</v>
      </c>
      <c r="CC220" s="2">
        <f t="shared" si="327"/>
        <v>4.6100575866727702</v>
      </c>
      <c r="CD220" s="2">
        <f t="shared" si="334"/>
        <v>5.7166352754259293</v>
      </c>
      <c r="CE220" s="2">
        <f t="shared" si="328"/>
        <v>6.4686668715946363</v>
      </c>
      <c r="CG220" s="2">
        <f t="shared" si="329"/>
        <v>72.444438001202343</v>
      </c>
      <c r="CH220" s="2">
        <f t="shared" si="330"/>
        <v>104.22595430126913</v>
      </c>
      <c r="CI220" s="2">
        <f t="shared" si="331"/>
        <v>140.4785439639812</v>
      </c>
      <c r="CJ220" s="2">
        <f t="shared" si="332"/>
        <v>174.19838793045645</v>
      </c>
      <c r="CK220" s="2">
        <f t="shared" si="333"/>
        <v>197.11443651737568</v>
      </c>
    </row>
    <row r="221" spans="1:89">
      <c r="A221" s="2">
        <v>1</v>
      </c>
      <c r="B221" s="2">
        <f t="shared" si="269"/>
        <v>1405.4287220856415</v>
      </c>
      <c r="C221" s="3">
        <v>20.8</v>
      </c>
      <c r="D221" s="2">
        <f t="shared" si="270"/>
        <v>54.005015214994486</v>
      </c>
      <c r="E221" s="2">
        <f t="shared" si="266"/>
        <v>26.348231973539139</v>
      </c>
      <c r="F221" s="2">
        <v>0</v>
      </c>
      <c r="G221" s="2">
        <f t="shared" si="267"/>
        <v>1.2317159867695699</v>
      </c>
      <c r="H221" s="3">
        <f t="shared" si="268"/>
        <v>81.584963175303201</v>
      </c>
      <c r="J221" s="2">
        <f t="shared" ref="J221:J284" si="337">100*D221/H221</f>
        <v>66.194814722111047</v>
      </c>
      <c r="K221" s="2">
        <f t="shared" si="308"/>
        <v>32.295451205786762</v>
      </c>
      <c r="L221" s="2">
        <f t="shared" si="309"/>
        <v>0</v>
      </c>
      <c r="M221" s="2">
        <f t="shared" ref="M221:M284" si="338">100*G221/H221</f>
        <v>1.509734072102181</v>
      </c>
      <c r="N221" s="3">
        <f t="shared" si="335"/>
        <v>99.999999999999986</v>
      </c>
      <c r="O221" s="2">
        <v>8.0000000000000002E-3</v>
      </c>
      <c r="P221" s="2">
        <f t="shared" si="271"/>
        <v>7.2158146465150258E-2</v>
      </c>
      <c r="Q221" s="2">
        <f t="shared" si="272"/>
        <v>0.20916402131427475</v>
      </c>
      <c r="R221" s="2">
        <v>0.3</v>
      </c>
      <c r="S221" s="2">
        <f t="shared" si="310"/>
        <v>3.3128586376728171E-2</v>
      </c>
      <c r="T221" s="2">
        <v>0.12</v>
      </c>
      <c r="U221" s="2">
        <f t="shared" si="273"/>
        <v>0.67872028197015977</v>
      </c>
      <c r="V221" s="2">
        <f t="shared" si="274"/>
        <v>1.0812079874945784</v>
      </c>
      <c r="W221" s="2">
        <v>0.06</v>
      </c>
      <c r="X221" s="2">
        <f t="shared" si="311"/>
        <v>0.29953539559724585</v>
      </c>
      <c r="Y221" s="2">
        <v>2.6700000000000002E-2</v>
      </c>
      <c r="Z221" s="2">
        <v>0.21</v>
      </c>
      <c r="AA221" s="2">
        <v>0.442</v>
      </c>
      <c r="AB221" s="2">
        <v>0.5</v>
      </c>
      <c r="AC221" s="2">
        <f t="shared" si="312"/>
        <v>9.3043133423466762E-2</v>
      </c>
      <c r="AD221" s="2">
        <f t="shared" si="275"/>
        <v>0.12596023282321989</v>
      </c>
      <c r="AE221" s="2">
        <f t="shared" si="276"/>
        <v>0.56537090362209896</v>
      </c>
      <c r="AF221" s="2">
        <f t="shared" si="277"/>
        <v>1.1583973136844807</v>
      </c>
      <c r="AG221" s="2">
        <f t="shared" si="278"/>
        <v>7.3083762881031946</v>
      </c>
      <c r="AH221" s="2">
        <f t="shared" si="313"/>
        <v>0.37630527399079133</v>
      </c>
      <c r="AI221" s="2">
        <f t="shared" si="279"/>
        <v>6.9539802788251226E-2</v>
      </c>
      <c r="AJ221" s="2">
        <f t="shared" si="280"/>
        <v>0.35837149143200819</v>
      </c>
      <c r="AK221" s="2">
        <f t="shared" si="281"/>
        <v>0.62640835506343107</v>
      </c>
      <c r="AL221" s="2">
        <f t="shared" si="282"/>
        <v>4.7623455038090272</v>
      </c>
      <c r="AM221" s="2">
        <f t="shared" si="314"/>
        <v>0.23366818646690998</v>
      </c>
      <c r="AN221" s="2">
        <f t="shared" si="283"/>
        <v>3.8391356251426603E-2</v>
      </c>
      <c r="AO221" s="2">
        <f t="shared" si="284"/>
        <v>0.22716083379672106</v>
      </c>
      <c r="AP221" s="2">
        <f t="shared" si="285"/>
        <v>0.33873302592978072</v>
      </c>
      <c r="AQ221" s="2">
        <f t="shared" si="286"/>
        <v>3.1032795526099508</v>
      </c>
      <c r="AR221" s="2">
        <f t="shared" si="315"/>
        <v>0.14562697213574841</v>
      </c>
      <c r="AS221" s="2">
        <f t="shared" si="287"/>
        <v>2.1195001649802894E-2</v>
      </c>
      <c r="AT221" s="2">
        <f t="shared" si="288"/>
        <v>0.14399037212761021</v>
      </c>
      <c r="AU221" s="2">
        <f t="shared" si="289"/>
        <v>0.18317134809596633</v>
      </c>
      <c r="AV221" s="2">
        <f t="shared" si="290"/>
        <v>2.0221850711890723</v>
      </c>
      <c r="AW221" s="2">
        <f t="shared" si="316"/>
        <v>9.1061949464643702E-2</v>
      </c>
      <c r="AX221" s="2">
        <f t="shared" si="291"/>
        <v>1.1701282236374611E-2</v>
      </c>
      <c r="AY221" s="2">
        <f t="shared" si="292"/>
        <v>9.1271135604305845E-2</v>
      </c>
      <c r="AZ221" s="2">
        <f t="shared" si="293"/>
        <v>9.9050698322663694E-2</v>
      </c>
      <c r="BA221" s="2">
        <f t="shared" si="294"/>
        <v>1.3177132104327463</v>
      </c>
      <c r="BB221" s="2">
        <f t="shared" si="317"/>
        <v>5.7116032471030212E-2</v>
      </c>
      <c r="BD221" s="2">
        <f t="shared" si="336"/>
        <v>395.50368478443875</v>
      </c>
      <c r="BE221" s="2">
        <f t="shared" si="318"/>
        <v>6032.2211273400044</v>
      </c>
      <c r="BF221" s="2">
        <f t="shared" si="295"/>
        <v>36.379790824126978</v>
      </c>
      <c r="BG221" s="2">
        <f t="shared" si="296"/>
        <v>37.378957604510312</v>
      </c>
      <c r="BH221" s="2">
        <f t="shared" si="319"/>
        <v>0.88287910087462762</v>
      </c>
      <c r="BI221" s="2">
        <f t="shared" si="297"/>
        <v>1.9832031158926942</v>
      </c>
      <c r="BJ221" s="2">
        <f t="shared" si="298"/>
        <v>187.95349016196971</v>
      </c>
      <c r="BK221" s="2">
        <f t="shared" si="299"/>
        <v>144.26815925902241</v>
      </c>
      <c r="BL221" s="2">
        <f t="shared" si="300"/>
        <v>231.82699168795534</v>
      </c>
      <c r="BM221" s="2">
        <f t="shared" si="301"/>
        <v>207.37339153325613</v>
      </c>
      <c r="BN221" s="2">
        <f t="shared" si="302"/>
        <v>242.56043044123689</v>
      </c>
      <c r="BO221" s="2">
        <f t="shared" si="303"/>
        <v>279.16736523935049</v>
      </c>
      <c r="BP221" s="2">
        <f t="shared" si="304"/>
        <v>196.01400712102321</v>
      </c>
      <c r="BQ221" s="2">
        <f t="shared" si="305"/>
        <v>345.67375635702695</v>
      </c>
      <c r="BR221" s="2">
        <f t="shared" si="306"/>
        <v>105.62587821208653</v>
      </c>
      <c r="BS221" s="2">
        <f t="shared" si="307"/>
        <v>390.58910729316426</v>
      </c>
      <c r="BU221" s="2">
        <f t="shared" si="320"/>
        <v>3.8596089485816578</v>
      </c>
      <c r="BV221" s="2">
        <f t="shared" si="321"/>
        <v>5.5478644890898066</v>
      </c>
      <c r="BW221" s="2">
        <f t="shared" si="322"/>
        <v>7.4685701028127358</v>
      </c>
      <c r="BX221" s="2">
        <f t="shared" si="323"/>
        <v>9.24781691384878</v>
      </c>
      <c r="BY221" s="2">
        <f t="shared" si="324"/>
        <v>10.449438195302537</v>
      </c>
      <c r="CA221" s="2">
        <f t="shared" si="325"/>
        <v>2.3916258408557307</v>
      </c>
      <c r="CB221" s="2">
        <f t="shared" si="326"/>
        <v>3.4377617656185033</v>
      </c>
      <c r="CC221" s="2">
        <f t="shared" si="327"/>
        <v>4.6279365319363448</v>
      </c>
      <c r="CD221" s="2">
        <f t="shared" si="334"/>
        <v>5.7304556490862071</v>
      </c>
      <c r="CE221" s="2">
        <f t="shared" si="328"/>
        <v>6.475046239980931</v>
      </c>
      <c r="CG221" s="2">
        <f t="shared" si="329"/>
        <v>72.745024502486899</v>
      </c>
      <c r="CH221" s="2">
        <f t="shared" si="330"/>
        <v>104.56487783396391</v>
      </c>
      <c r="CI221" s="2">
        <f t="shared" si="331"/>
        <v>140.7658968474793</v>
      </c>
      <c r="CJ221" s="2">
        <f t="shared" si="332"/>
        <v>174.30073278269822</v>
      </c>
      <c r="CK221" s="2">
        <f t="shared" si="333"/>
        <v>196.94861517870768</v>
      </c>
    </row>
    <row r="222" spans="1:89">
      <c r="A222" s="2">
        <v>1</v>
      </c>
      <c r="B222" s="2">
        <f t="shared" si="269"/>
        <v>1406.1430077999273</v>
      </c>
      <c r="C222" s="3">
        <v>20.9</v>
      </c>
      <c r="D222" s="2">
        <f t="shared" si="270"/>
        <v>54.009815214994482</v>
      </c>
      <c r="E222" s="2">
        <f t="shared" si="266"/>
        <v>26.250131973539141</v>
      </c>
      <c r="F222" s="2">
        <v>0</v>
      </c>
      <c r="G222" s="2">
        <f t="shared" si="267"/>
        <v>1.2286159867695701</v>
      </c>
      <c r="H222" s="3">
        <f t="shared" si="268"/>
        <v>81.488563175303199</v>
      </c>
      <c r="J222" s="2">
        <f t="shared" si="337"/>
        <v>66.279012796931084</v>
      </c>
      <c r="K222" s="2">
        <f t="shared" si="308"/>
        <v>32.213271348358724</v>
      </c>
      <c r="L222" s="2">
        <f t="shared" si="309"/>
        <v>0</v>
      </c>
      <c r="M222" s="2">
        <f t="shared" si="338"/>
        <v>1.507715854710183</v>
      </c>
      <c r="N222" s="3">
        <f t="shared" si="335"/>
        <v>99.999999999999986</v>
      </c>
      <c r="O222" s="2">
        <v>8.0000000000000002E-3</v>
      </c>
      <c r="P222" s="2">
        <f t="shared" si="271"/>
        <v>7.2000016390918561E-2</v>
      </c>
      <c r="Q222" s="2">
        <f t="shared" si="272"/>
        <v>0.20905189552256087</v>
      </c>
      <c r="R222" s="2">
        <v>0.3</v>
      </c>
      <c r="S222" s="2">
        <f t="shared" si="310"/>
        <v>3.301902923875439E-2</v>
      </c>
      <c r="T222" s="2">
        <v>0.12</v>
      </c>
      <c r="U222" s="2">
        <f t="shared" si="273"/>
        <v>0.67874919159102565</v>
      </c>
      <c r="V222" s="2">
        <f t="shared" si="274"/>
        <v>1.0798323404384444</v>
      </c>
      <c r="W222" s="2">
        <v>0.06</v>
      </c>
      <c r="X222" s="2">
        <f t="shared" si="311"/>
        <v>0.29908676373115173</v>
      </c>
      <c r="Y222" s="2">
        <v>2.6700000000000002E-2</v>
      </c>
      <c r="Z222" s="2">
        <v>0.21</v>
      </c>
      <c r="AA222" s="2">
        <v>0.442</v>
      </c>
      <c r="AB222" s="2">
        <v>0.5</v>
      </c>
      <c r="AC222" s="2">
        <f t="shared" si="312"/>
        <v>9.2882945521884835E-2</v>
      </c>
      <c r="AD222" s="2">
        <f t="shared" si="275"/>
        <v>0.12582280025276993</v>
      </c>
      <c r="AE222" s="2">
        <f t="shared" si="276"/>
        <v>0.56340134392457386</v>
      </c>
      <c r="AF222" s="2">
        <f t="shared" si="277"/>
        <v>1.1545396793731595</v>
      </c>
      <c r="AG222" s="2">
        <f t="shared" si="278"/>
        <v>7.2979491690316562</v>
      </c>
      <c r="AH222" s="2">
        <f t="shared" si="313"/>
        <v>0.37491645026989345</v>
      </c>
      <c r="AI222" s="2">
        <f t="shared" si="279"/>
        <v>6.9463929366683427E-2</v>
      </c>
      <c r="AJ222" s="2">
        <f t="shared" si="280"/>
        <v>0.35712304719523463</v>
      </c>
      <c r="AK222" s="2">
        <f t="shared" si="281"/>
        <v>0.62432232263324094</v>
      </c>
      <c r="AL222" s="2">
        <f t="shared" si="282"/>
        <v>4.7555508969537605</v>
      </c>
      <c r="AM222" s="2">
        <f t="shared" si="314"/>
        <v>0.23278121772690752</v>
      </c>
      <c r="AN222" s="2">
        <f t="shared" si="283"/>
        <v>3.8349468247137988E-2</v>
      </c>
      <c r="AO222" s="2">
        <f t="shared" si="284"/>
        <v>0.22636948280883701</v>
      </c>
      <c r="AP222" s="2">
        <f t="shared" si="285"/>
        <v>0.33760499487535073</v>
      </c>
      <c r="AQ222" s="2">
        <f t="shared" si="286"/>
        <v>3.0988519938565777</v>
      </c>
      <c r="AR222" s="2">
        <f t="shared" si="315"/>
        <v>0.14506054753954079</v>
      </c>
      <c r="AS222" s="2">
        <f t="shared" si="287"/>
        <v>2.1171876227658662E-2</v>
      </c>
      <c r="AT222" s="2">
        <f t="shared" si="288"/>
        <v>0.14348875870541727</v>
      </c>
      <c r="AU222" s="2">
        <f t="shared" si="289"/>
        <v>0.18256136042686644</v>
      </c>
      <c r="AV222" s="2">
        <f t="shared" si="290"/>
        <v>2.0192999481890017</v>
      </c>
      <c r="AW222" s="2">
        <f t="shared" si="316"/>
        <v>9.0700239223448151E-2</v>
      </c>
      <c r="AX222" s="2">
        <f t="shared" si="291"/>
        <v>1.1688515212534934E-2</v>
      </c>
      <c r="AY222" s="2">
        <f t="shared" si="292"/>
        <v>9.0953178049217834E-2</v>
      </c>
      <c r="AZ222" s="2">
        <f t="shared" si="293"/>
        <v>9.8720844853654427E-2</v>
      </c>
      <c r="BA222" s="2">
        <f t="shared" si="294"/>
        <v>1.3158331823655423</v>
      </c>
      <c r="BB222" s="2">
        <f t="shared" si="317"/>
        <v>5.6885052050500491E-2</v>
      </c>
      <c r="BD222" s="2">
        <f t="shared" si="336"/>
        <v>382.58483810187681</v>
      </c>
      <c r="BE222" s="2">
        <f t="shared" si="318"/>
        <v>6005.1893747599179</v>
      </c>
      <c r="BF222" s="2">
        <f t="shared" si="295"/>
        <v>36.326959402391154</v>
      </c>
      <c r="BG222" s="2">
        <f t="shared" si="296"/>
        <v>37.373924120289644</v>
      </c>
      <c r="BH222" s="2">
        <f t="shared" si="319"/>
        <v>0.87361659829802052</v>
      </c>
      <c r="BI222" s="2">
        <f t="shared" si="297"/>
        <v>1.9778940894927199</v>
      </c>
      <c r="BJ222" s="2">
        <f t="shared" si="298"/>
        <v>188.25414697711622</v>
      </c>
      <c r="BK222" s="2">
        <f t="shared" si="299"/>
        <v>144.47861853040084</v>
      </c>
      <c r="BL222" s="2">
        <f t="shared" si="300"/>
        <v>231.74704403220997</v>
      </c>
      <c r="BM222" s="2">
        <f t="shared" si="301"/>
        <v>207.49001188014111</v>
      </c>
      <c r="BN222" s="2">
        <f t="shared" si="302"/>
        <v>241.70961926584619</v>
      </c>
      <c r="BO222" s="2">
        <f t="shared" si="303"/>
        <v>278.98814157440546</v>
      </c>
      <c r="BP222" s="2">
        <f t="shared" si="304"/>
        <v>194.33404057296903</v>
      </c>
      <c r="BQ222" s="2">
        <f t="shared" si="305"/>
        <v>344.94964288437598</v>
      </c>
      <c r="BR222" s="2">
        <f t="shared" si="306"/>
        <v>103.87500463377246</v>
      </c>
      <c r="BS222" s="2">
        <f t="shared" si="307"/>
        <v>389.2172694813969</v>
      </c>
      <c r="BU222" s="2">
        <f t="shared" si="320"/>
        <v>3.8657599364035189</v>
      </c>
      <c r="BV222" s="2">
        <f t="shared" si="321"/>
        <v>5.5517320368159693</v>
      </c>
      <c r="BW222" s="2">
        <f t="shared" si="322"/>
        <v>7.4647805426176195</v>
      </c>
      <c r="BX222" s="2">
        <f t="shared" si="323"/>
        <v>9.2296875697114427</v>
      </c>
      <c r="BY222" s="2">
        <f t="shared" si="324"/>
        <v>10.414139768376575</v>
      </c>
      <c r="CA222" s="2">
        <f t="shared" si="325"/>
        <v>2.4058961260680802</v>
      </c>
      <c r="CB222" s="2">
        <f t="shared" si="326"/>
        <v>3.4551784953232447</v>
      </c>
      <c r="CC222" s="2">
        <f t="shared" si="327"/>
        <v>4.6457842403272949</v>
      </c>
      <c r="CD222" s="2">
        <f t="shared" si="334"/>
        <v>5.7441925867353145</v>
      </c>
      <c r="CE222" s="2">
        <f t="shared" si="328"/>
        <v>6.4813488000444188</v>
      </c>
      <c r="CG222" s="2">
        <f t="shared" si="329"/>
        <v>73.046691073057389</v>
      </c>
      <c r="CH222" s="2">
        <f t="shared" si="330"/>
        <v>104.90451080389096</v>
      </c>
      <c r="CI222" s="2">
        <f t="shared" si="331"/>
        <v>141.05312466248327</v>
      </c>
      <c r="CJ222" s="2">
        <f t="shared" si="332"/>
        <v>174.40248429724915</v>
      </c>
      <c r="CK222" s="2">
        <f t="shared" si="333"/>
        <v>196.7836759051246</v>
      </c>
    </row>
    <row r="223" spans="1:89">
      <c r="A223" s="2">
        <v>1</v>
      </c>
      <c r="B223" s="2">
        <f t="shared" si="269"/>
        <v>1406.8572935142131</v>
      </c>
      <c r="C223" s="3">
        <v>21</v>
      </c>
      <c r="D223" s="2">
        <f t="shared" si="270"/>
        <v>54.014615214994485</v>
      </c>
      <c r="E223" s="2">
        <f t="shared" si="266"/>
        <v>26.152031973539138</v>
      </c>
      <c r="F223" s="2">
        <v>0</v>
      </c>
      <c r="G223" s="2">
        <f t="shared" si="267"/>
        <v>1.22551598676957</v>
      </c>
      <c r="H223" s="3">
        <f t="shared" si="268"/>
        <v>81.392163175303196</v>
      </c>
      <c r="J223" s="2">
        <f t="shared" si="337"/>
        <v>66.36341031833409</v>
      </c>
      <c r="K223" s="2">
        <f t="shared" si="308"/>
        <v>32.130896825057526</v>
      </c>
      <c r="L223" s="2">
        <f t="shared" si="309"/>
        <v>0</v>
      </c>
      <c r="M223" s="2">
        <f t="shared" si="338"/>
        <v>1.5056928566083718</v>
      </c>
      <c r="N223" s="3">
        <f t="shared" si="335"/>
        <v>99.999999999999986</v>
      </c>
      <c r="O223" s="2">
        <v>8.0000000000000002E-3</v>
      </c>
      <c r="P223" s="2">
        <f t="shared" si="271"/>
        <v>7.1842366870684016E-2</v>
      </c>
      <c r="Q223" s="2">
        <f t="shared" si="272"/>
        <v>0.20893992510572118</v>
      </c>
      <c r="R223" s="2">
        <v>0.3</v>
      </c>
      <c r="S223" s="2">
        <f t="shared" si="310"/>
        <v>3.2909748171190634E-2</v>
      </c>
      <c r="T223" s="2">
        <v>0.12</v>
      </c>
      <c r="U223" s="2">
        <f t="shared" si="273"/>
        <v>0.67877807785880206</v>
      </c>
      <c r="V223" s="2">
        <f t="shared" si="274"/>
        <v>1.0784596111829248</v>
      </c>
      <c r="W223" s="2">
        <v>0.06</v>
      </c>
      <c r="X223" s="2">
        <f t="shared" si="311"/>
        <v>0.29863699196388627</v>
      </c>
      <c r="Y223" s="2">
        <v>2.6700000000000002E-2</v>
      </c>
      <c r="Z223" s="2">
        <v>0.21</v>
      </c>
      <c r="AA223" s="2">
        <v>0.442</v>
      </c>
      <c r="AB223" s="2">
        <v>0.5</v>
      </c>
      <c r="AC223" s="2">
        <f t="shared" si="312"/>
        <v>9.2722378170657857E-2</v>
      </c>
      <c r="AD223" s="2">
        <f t="shared" si="275"/>
        <v>0.12568563430487983</v>
      </c>
      <c r="AE223" s="2">
        <f t="shared" si="276"/>
        <v>0.56144031154837748</v>
      </c>
      <c r="AF223" s="2">
        <f t="shared" si="277"/>
        <v>1.1506981554724527</v>
      </c>
      <c r="AG223" s="2">
        <f t="shared" si="278"/>
        <v>7.2875457742952721</v>
      </c>
      <c r="AH223" s="2">
        <f t="shared" si="313"/>
        <v>0.37353313658846815</v>
      </c>
      <c r="AI223" s="2">
        <f t="shared" si="279"/>
        <v>6.9388203141415764E-2</v>
      </c>
      <c r="AJ223" s="2">
        <f t="shared" si="280"/>
        <v>0.35588000816916954</v>
      </c>
      <c r="AK223" s="2">
        <f t="shared" si="281"/>
        <v>0.62224500197723498</v>
      </c>
      <c r="AL223" s="2">
        <f t="shared" si="282"/>
        <v>4.7487717495489097</v>
      </c>
      <c r="AM223" s="2">
        <f t="shared" si="314"/>
        <v>0.23189773321869339</v>
      </c>
      <c r="AN223" s="2">
        <f t="shared" si="283"/>
        <v>3.8307661506605813E-2</v>
      </c>
      <c r="AO223" s="2">
        <f t="shared" si="284"/>
        <v>0.22558155802030408</v>
      </c>
      <c r="AP223" s="2">
        <f t="shared" si="285"/>
        <v>0.33648167475047142</v>
      </c>
      <c r="AQ223" s="2">
        <f t="shared" si="286"/>
        <v>3.0944345089200533</v>
      </c>
      <c r="AR223" s="2">
        <f t="shared" si="315"/>
        <v>0.14449632760608211</v>
      </c>
      <c r="AS223" s="2">
        <f t="shared" si="287"/>
        <v>2.1148795669400974E-2</v>
      </c>
      <c r="AT223" s="2">
        <f t="shared" si="288"/>
        <v>0.14298931704721773</v>
      </c>
      <c r="AU223" s="2">
        <f t="shared" si="289"/>
        <v>0.18195392021328616</v>
      </c>
      <c r="AV223" s="2">
        <f t="shared" si="290"/>
        <v>2.0164213895740266</v>
      </c>
      <c r="AW223" s="2">
        <f t="shared" si="316"/>
        <v>9.0339924800705948E-2</v>
      </c>
      <c r="AX223" s="2">
        <f t="shared" si="291"/>
        <v>1.1675772957034865E-2</v>
      </c>
      <c r="AY223" s="2">
        <f t="shared" si="292"/>
        <v>9.0636597109545178E-2</v>
      </c>
      <c r="AZ223" s="2">
        <f t="shared" si="293"/>
        <v>9.8392368932229912E-2</v>
      </c>
      <c r="BA223" s="2">
        <f t="shared" si="294"/>
        <v>1.3139574318380558</v>
      </c>
      <c r="BB223" s="2">
        <f t="shared" si="317"/>
        <v>5.6654955808385594E-2</v>
      </c>
      <c r="BD223" s="2">
        <f t="shared" si="336"/>
        <v>370.0256142363271</v>
      </c>
      <c r="BE223" s="2">
        <f t="shared" si="318"/>
        <v>5978.3552616145671</v>
      </c>
      <c r="BF223" s="2">
        <f t="shared" si="295"/>
        <v>36.274059396284159</v>
      </c>
      <c r="BG223" s="2">
        <f t="shared" si="296"/>
        <v>37.368686669222953</v>
      </c>
      <c r="BH223" s="2">
        <f t="shared" si="319"/>
        <v>0.86442372356887498</v>
      </c>
      <c r="BI223" s="2">
        <f t="shared" si="297"/>
        <v>1.9725918496549875</v>
      </c>
      <c r="BJ223" s="2">
        <f t="shared" si="298"/>
        <v>188.55224449584225</v>
      </c>
      <c r="BK223" s="2">
        <f t="shared" si="299"/>
        <v>144.6884929397601</v>
      </c>
      <c r="BL223" s="2">
        <f t="shared" si="300"/>
        <v>231.66102079214957</v>
      </c>
      <c r="BM223" s="2">
        <f t="shared" si="301"/>
        <v>207.60511192257923</v>
      </c>
      <c r="BN223" s="2">
        <f t="shared" si="302"/>
        <v>240.85138690709334</v>
      </c>
      <c r="BO223" s="2">
        <f t="shared" si="303"/>
        <v>278.80653798075156</v>
      </c>
      <c r="BP223" s="2">
        <f t="shared" si="304"/>
        <v>192.65487276972843</v>
      </c>
      <c r="BQ223" s="2">
        <f t="shared" si="305"/>
        <v>344.22442969335384</v>
      </c>
      <c r="BR223" s="2">
        <f t="shared" si="306"/>
        <v>102.14145155382894</v>
      </c>
      <c r="BS223" s="2">
        <f t="shared" si="307"/>
        <v>387.85024177697989</v>
      </c>
      <c r="BU223" s="2">
        <f t="shared" si="320"/>
        <v>3.8719180639261346</v>
      </c>
      <c r="BV223" s="2">
        <f t="shared" si="321"/>
        <v>5.5555902662633283</v>
      </c>
      <c r="BW223" s="2">
        <f t="shared" si="322"/>
        <v>7.4609669975471222</v>
      </c>
      <c r="BX223" s="2">
        <f t="shared" si="323"/>
        <v>9.2115741915238054</v>
      </c>
      <c r="BY223" s="2">
        <f t="shared" si="324"/>
        <v>10.379017202561078</v>
      </c>
      <c r="CA223" s="2">
        <f t="shared" si="325"/>
        <v>2.4202056687525166</v>
      </c>
      <c r="CB223" s="2">
        <f t="shared" si="326"/>
        <v>3.4726124968778049</v>
      </c>
      <c r="CC223" s="2">
        <f t="shared" si="327"/>
        <v>4.6635993643752549</v>
      </c>
      <c r="CD223" s="2">
        <f t="shared" si="334"/>
        <v>5.7578450030149186</v>
      </c>
      <c r="CE223" s="2">
        <f t="shared" si="328"/>
        <v>6.4875743378327382</v>
      </c>
      <c r="CG223" s="2">
        <f t="shared" si="329"/>
        <v>73.349432608203557</v>
      </c>
      <c r="CH223" s="2">
        <f t="shared" si="330"/>
        <v>105.24483914849897</v>
      </c>
      <c r="CI223" s="2">
        <f t="shared" si="331"/>
        <v>141.34020579549474</v>
      </c>
      <c r="CJ223" s="2">
        <f t="shared" si="332"/>
        <v>174.50362565046581</v>
      </c>
      <c r="CK223" s="2">
        <f t="shared" si="333"/>
        <v>196.61961081549441</v>
      </c>
    </row>
    <row r="224" spans="1:89">
      <c r="A224" s="2">
        <v>1</v>
      </c>
      <c r="B224" s="2">
        <f t="shared" si="269"/>
        <v>1407.5715792284989</v>
      </c>
      <c r="C224" s="3">
        <v>21.1</v>
      </c>
      <c r="D224" s="2">
        <f t="shared" si="270"/>
        <v>54.019415214994481</v>
      </c>
      <c r="E224" s="2">
        <f t="shared" si="266"/>
        <v>26.053931973539139</v>
      </c>
      <c r="F224" s="2">
        <v>0</v>
      </c>
      <c r="G224" s="2">
        <f t="shared" si="267"/>
        <v>1.2224159867695701</v>
      </c>
      <c r="H224" s="3">
        <f t="shared" si="268"/>
        <v>81.295763175303193</v>
      </c>
      <c r="J224" s="2">
        <f t="shared" si="337"/>
        <v>66.448007995827524</v>
      </c>
      <c r="K224" s="2">
        <f t="shared" si="308"/>
        <v>32.04832694338252</v>
      </c>
      <c r="L224" s="2">
        <f t="shared" si="309"/>
        <v>0</v>
      </c>
      <c r="M224" s="2">
        <f t="shared" si="338"/>
        <v>1.503665060789942</v>
      </c>
      <c r="N224" s="3">
        <f t="shared" si="335"/>
        <v>99.999999999999986</v>
      </c>
      <c r="O224" s="2">
        <v>8.0000000000000002E-3</v>
      </c>
      <c r="P224" s="2">
        <f t="shared" si="271"/>
        <v>7.1685196094191342E-2</v>
      </c>
      <c r="Q224" s="2">
        <f t="shared" si="272"/>
        <v>0.20882810975705673</v>
      </c>
      <c r="R224" s="2">
        <v>0.3</v>
      </c>
      <c r="S224" s="2">
        <f t="shared" si="310"/>
        <v>3.2800741836307344E-2</v>
      </c>
      <c r="T224" s="2">
        <v>0.12</v>
      </c>
      <c r="U224" s="2">
        <f t="shared" si="273"/>
        <v>0.67880694080174842</v>
      </c>
      <c r="V224" s="2">
        <f t="shared" si="274"/>
        <v>1.0770897915617905</v>
      </c>
      <c r="W224" s="2">
        <v>0.06</v>
      </c>
      <c r="X224" s="2">
        <f t="shared" si="311"/>
        <v>0.29818607633398436</v>
      </c>
      <c r="Y224" s="2">
        <v>2.6700000000000002E-2</v>
      </c>
      <c r="Z224" s="2">
        <v>0.21</v>
      </c>
      <c r="AA224" s="2">
        <v>0.442</v>
      </c>
      <c r="AB224" s="2">
        <v>0.5</v>
      </c>
      <c r="AC224" s="2">
        <f t="shared" si="312"/>
        <v>9.2561430019938939E-2</v>
      </c>
      <c r="AD224" s="2">
        <f t="shared" si="275"/>
        <v>0.12554873428577787</v>
      </c>
      <c r="AE224" s="2">
        <f t="shared" si="276"/>
        <v>0.55948776307737047</v>
      </c>
      <c r="AF224" s="2">
        <f t="shared" si="277"/>
        <v>1.1468726624737897</v>
      </c>
      <c r="AG224" s="2">
        <f t="shared" si="278"/>
        <v>7.2771660335672337</v>
      </c>
      <c r="AH224" s="2">
        <f t="shared" si="313"/>
        <v>0.37215530357855081</v>
      </c>
      <c r="AI224" s="2">
        <f t="shared" si="279"/>
        <v>6.9312623729432449E-2</v>
      </c>
      <c r="AJ224" s="2">
        <f t="shared" si="280"/>
        <v>0.35464234683363716</v>
      </c>
      <c r="AK224" s="2">
        <f t="shared" si="281"/>
        <v>0.62017635010080996</v>
      </c>
      <c r="AL224" s="2">
        <f t="shared" si="282"/>
        <v>4.7420080157675297</v>
      </c>
      <c r="AM224" s="2">
        <f t="shared" si="314"/>
        <v>0.23101771426373449</v>
      </c>
      <c r="AN224" s="2">
        <f t="shared" si="283"/>
        <v>3.8265935818375722E-2</v>
      </c>
      <c r="AO224" s="2">
        <f t="shared" si="284"/>
        <v>0.22479704198691636</v>
      </c>
      <c r="AP224" s="2">
        <f t="shared" si="285"/>
        <v>0.33536304230562503</v>
      </c>
      <c r="AQ224" s="2">
        <f t="shared" si="286"/>
        <v>3.0900270679382378</v>
      </c>
      <c r="AR224" s="2">
        <f t="shared" si="315"/>
        <v>0.14393430045683153</v>
      </c>
      <c r="AS224" s="2">
        <f t="shared" si="287"/>
        <v>2.1125759858290679E-2</v>
      </c>
      <c r="AT224" s="2">
        <f t="shared" si="288"/>
        <v>0.1424920360956578</v>
      </c>
      <c r="AU224" s="2">
        <f t="shared" si="289"/>
        <v>0.18134901488294833</v>
      </c>
      <c r="AV224" s="2">
        <f t="shared" si="290"/>
        <v>2.0135493758851282</v>
      </c>
      <c r="AW224" s="2">
        <f t="shared" si="316"/>
        <v>8.9980998642973958E-2</v>
      </c>
      <c r="AX224" s="2">
        <f t="shared" si="291"/>
        <v>1.1663055405425338E-2</v>
      </c>
      <c r="AY224" s="2">
        <f t="shared" si="292"/>
        <v>9.0321385776366309E-2</v>
      </c>
      <c r="AZ224" s="2">
        <f t="shared" si="293"/>
        <v>9.8065263759876883E-2</v>
      </c>
      <c r="BA224" s="2">
        <f t="shared" si="294"/>
        <v>1.3120859461702383</v>
      </c>
      <c r="BB224" s="2">
        <f t="shared" si="317"/>
        <v>5.6425738941855492E-2</v>
      </c>
      <c r="BD224" s="2">
        <f t="shared" si="336"/>
        <v>357.81804180331102</v>
      </c>
      <c r="BE224" s="2">
        <f t="shared" si="318"/>
        <v>5951.7176444590623</v>
      </c>
      <c r="BF224" s="2">
        <f t="shared" si="295"/>
        <v>36.221090477917308</v>
      </c>
      <c r="BG224" s="2">
        <f t="shared" si="296"/>
        <v>37.363247824714399</v>
      </c>
      <c r="BH224" s="2">
        <f t="shared" si="319"/>
        <v>0.85530016470028625</v>
      </c>
      <c r="BI224" s="2">
        <f t="shared" si="297"/>
        <v>1.9672966283992779</v>
      </c>
      <c r="BJ224" s="2">
        <f t="shared" si="298"/>
        <v>188.84775692305601</v>
      </c>
      <c r="BK224" s="2">
        <f t="shared" si="299"/>
        <v>144.89777855105535</v>
      </c>
      <c r="BL224" s="2">
        <f t="shared" si="300"/>
        <v>231.56890063419567</v>
      </c>
      <c r="BM224" s="2">
        <f t="shared" si="301"/>
        <v>207.71868438092815</v>
      </c>
      <c r="BN224" s="2">
        <f t="shared" si="302"/>
        <v>239.98578128346932</v>
      </c>
      <c r="BO224" s="2">
        <f t="shared" si="303"/>
        <v>278.62255335185449</v>
      </c>
      <c r="BP224" s="2">
        <f t="shared" si="304"/>
        <v>190.9766602111379</v>
      </c>
      <c r="BQ224" s="2">
        <f t="shared" si="305"/>
        <v>343.49813694699264</v>
      </c>
      <c r="BR224" s="2">
        <f t="shared" si="306"/>
        <v>100.42525896824905</v>
      </c>
      <c r="BS224" s="2">
        <f t="shared" si="307"/>
        <v>386.48803806698589</v>
      </c>
      <c r="BU224" s="2">
        <f t="shared" si="320"/>
        <v>3.8780830625546119</v>
      </c>
      <c r="BV224" s="2">
        <f t="shared" si="321"/>
        <v>5.5594386589575322</v>
      </c>
      <c r="BW224" s="2">
        <f t="shared" si="322"/>
        <v>7.4571288518327368</v>
      </c>
      <c r="BX224" s="2">
        <f t="shared" si="323"/>
        <v>9.1934763958014756</v>
      </c>
      <c r="BY224" s="2">
        <f t="shared" si="324"/>
        <v>10.344069655832714</v>
      </c>
      <c r="CA224" s="2">
        <f t="shared" si="325"/>
        <v>2.4345539759594015</v>
      </c>
      <c r="CB224" s="2">
        <f t="shared" si="326"/>
        <v>3.4900628153002247</v>
      </c>
      <c r="CC224" s="2">
        <f t="shared" si="327"/>
        <v>4.6813805693764197</v>
      </c>
      <c r="CD224" s="2">
        <f t="shared" si="334"/>
        <v>5.7714118422063088</v>
      </c>
      <c r="CE224" s="2">
        <f t="shared" si="328"/>
        <v>6.4937226722574621</v>
      </c>
      <c r="CG224" s="2">
        <f t="shared" si="329"/>
        <v>73.653243979253773</v>
      </c>
      <c r="CH224" s="2">
        <f t="shared" si="330"/>
        <v>105.58584881525556</v>
      </c>
      <c r="CI224" s="2">
        <f t="shared" si="331"/>
        <v>141.6271188237435</v>
      </c>
      <c r="CJ224" s="2">
        <f t="shared" si="332"/>
        <v>174.60414051870021</v>
      </c>
      <c r="CK224" s="2">
        <f t="shared" si="333"/>
        <v>196.45641256522563</v>
      </c>
    </row>
    <row r="225" spans="1:89">
      <c r="A225" s="2">
        <v>1</v>
      </c>
      <c r="B225" s="2">
        <f t="shared" si="269"/>
        <v>1408.2858649427844</v>
      </c>
      <c r="C225" s="3">
        <v>21.2</v>
      </c>
      <c r="D225" s="2">
        <f t="shared" si="270"/>
        <v>54.024215214994484</v>
      </c>
      <c r="E225" s="2">
        <f t="shared" si="266"/>
        <v>25.955831973539141</v>
      </c>
      <c r="F225" s="2">
        <v>0</v>
      </c>
      <c r="G225" s="2">
        <f t="shared" si="267"/>
        <v>1.21931598676957</v>
      </c>
      <c r="H225" s="3">
        <f t="shared" si="268"/>
        <v>81.199363175303205</v>
      </c>
      <c r="J225" s="2">
        <f t="shared" si="337"/>
        <v>66.532806542288199</v>
      </c>
      <c r="K225" s="2">
        <f t="shared" si="308"/>
        <v>31.965561007544462</v>
      </c>
      <c r="L225" s="2">
        <f t="shared" si="309"/>
        <v>0</v>
      </c>
      <c r="M225" s="2">
        <f t="shared" si="338"/>
        <v>1.5016324501673248</v>
      </c>
      <c r="N225" s="3">
        <f t="shared" si="335"/>
        <v>99.999999999999986</v>
      </c>
      <c r="O225" s="2">
        <v>8.0000000000000002E-3</v>
      </c>
      <c r="P225" s="2">
        <f t="shared" si="271"/>
        <v>7.1528502259231311E-2</v>
      </c>
      <c r="Q225" s="2">
        <f t="shared" si="272"/>
        <v>0.20871644917064555</v>
      </c>
      <c r="R225" s="2">
        <v>0.3</v>
      </c>
      <c r="S225" s="2">
        <f t="shared" si="310"/>
        <v>3.2692008901342433E-2</v>
      </c>
      <c r="T225" s="2">
        <v>0.12</v>
      </c>
      <c r="U225" s="2">
        <f t="shared" si="273"/>
        <v>0.67883578044807869</v>
      </c>
      <c r="V225" s="2">
        <f t="shared" si="274"/>
        <v>1.0757228734368209</v>
      </c>
      <c r="W225" s="2">
        <v>0.06</v>
      </c>
      <c r="X225" s="2">
        <f t="shared" si="311"/>
        <v>0.29773401286101742</v>
      </c>
      <c r="Y225" s="2">
        <v>2.6700000000000002E-2</v>
      </c>
      <c r="Z225" s="2">
        <v>0.21</v>
      </c>
      <c r="AA225" s="2">
        <v>0.442</v>
      </c>
      <c r="AB225" s="2">
        <v>0.5</v>
      </c>
      <c r="AC225" s="2">
        <f t="shared" si="312"/>
        <v>9.2400099713470935E-2</v>
      </c>
      <c r="AD225" s="2">
        <f t="shared" si="275"/>
        <v>0.12541209950392634</v>
      </c>
      <c r="AE225" s="2">
        <f t="shared" si="276"/>
        <v>0.55754365534752226</v>
      </c>
      <c r="AF225" s="2">
        <f t="shared" si="277"/>
        <v>1.1430631213175955</v>
      </c>
      <c r="AG225" s="2">
        <f t="shared" si="278"/>
        <v>7.2668098767742402</v>
      </c>
      <c r="AH225" s="2">
        <f t="shared" si="313"/>
        <v>0.37078292203898117</v>
      </c>
      <c r="AI225" s="2">
        <f t="shared" si="279"/>
        <v>6.9237190748951183E-2</v>
      </c>
      <c r="AJ225" s="2">
        <f t="shared" si="280"/>
        <v>0.35341003582826591</v>
      </c>
      <c r="AK225" s="2">
        <f t="shared" si="281"/>
        <v>0.61811632425215879</v>
      </c>
      <c r="AL225" s="2">
        <f t="shared" si="282"/>
        <v>4.735259649947869</v>
      </c>
      <c r="AM225" s="2">
        <f t="shared" si="314"/>
        <v>0.2301411422890807</v>
      </c>
      <c r="AN225" s="2">
        <f t="shared" si="283"/>
        <v>3.8224290971674305E-2</v>
      </c>
      <c r="AO225" s="2">
        <f t="shared" si="284"/>
        <v>0.22401591736576293</v>
      </c>
      <c r="AP225" s="2">
        <f t="shared" si="285"/>
        <v>0.33424907442258733</v>
      </c>
      <c r="AQ225" s="2">
        <f t="shared" si="286"/>
        <v>3.085629641156638</v>
      </c>
      <c r="AR225" s="2">
        <f t="shared" si="315"/>
        <v>0.1433744542800984</v>
      </c>
      <c r="AS225" s="2">
        <f t="shared" si="287"/>
        <v>2.1102768677964519E-2</v>
      </c>
      <c r="AT225" s="2">
        <f t="shared" si="288"/>
        <v>0.14199690485759162</v>
      </c>
      <c r="AU225" s="2">
        <f t="shared" si="289"/>
        <v>0.18074663193457313</v>
      </c>
      <c r="AV225" s="2">
        <f t="shared" si="290"/>
        <v>2.0106838877334337</v>
      </c>
      <c r="AW225" s="2">
        <f t="shared" si="316"/>
        <v>8.9623453239146222E-2</v>
      </c>
      <c r="AX225" s="2">
        <f t="shared" si="291"/>
        <v>1.1650362493464829E-2</v>
      </c>
      <c r="AY225" s="2">
        <f t="shared" si="292"/>
        <v>9.0007537081459033E-2</v>
      </c>
      <c r="AZ225" s="2">
        <f t="shared" si="293"/>
        <v>9.7739522576474322E-2</v>
      </c>
      <c r="BA225" s="2">
        <f t="shared" si="294"/>
        <v>1.3102187127277491</v>
      </c>
      <c r="BB225" s="2">
        <f t="shared" si="317"/>
        <v>5.6197396674898731E-2</v>
      </c>
      <c r="BD225" s="2">
        <f t="shared" si="336"/>
        <v>345.9542671459979</v>
      </c>
      <c r="BE225" s="2">
        <f t="shared" si="318"/>
        <v>5925.2753643773976</v>
      </c>
      <c r="BF225" s="2">
        <f t="shared" si="295"/>
        <v>36.168052317262898</v>
      </c>
      <c r="BG225" s="2">
        <f t="shared" si="296"/>
        <v>37.357610110056605</v>
      </c>
      <c r="BH225" s="2">
        <f t="shared" si="319"/>
        <v>0.84624561011994515</v>
      </c>
      <c r="BI225" s="2">
        <f t="shared" si="297"/>
        <v>1.9620086518979605</v>
      </c>
      <c r="BJ225" s="2">
        <f t="shared" si="298"/>
        <v>189.14065841124841</v>
      </c>
      <c r="BK225" s="2">
        <f t="shared" si="299"/>
        <v>145.10647138058454</v>
      </c>
      <c r="BL225" s="2">
        <f t="shared" si="300"/>
        <v>231.47066256031721</v>
      </c>
      <c r="BM225" s="2">
        <f t="shared" si="301"/>
        <v>207.83072201384979</v>
      </c>
      <c r="BN225" s="2">
        <f t="shared" si="302"/>
        <v>239.11285130308241</v>
      </c>
      <c r="BO225" s="2">
        <f t="shared" si="303"/>
        <v>278.4361868327565</v>
      </c>
      <c r="BP225" s="2">
        <f t="shared" si="304"/>
        <v>189.29955922854882</v>
      </c>
      <c r="BQ225" s="2">
        <f t="shared" si="305"/>
        <v>342.7707851653019</v>
      </c>
      <c r="BR225" s="2">
        <f t="shared" si="306"/>
        <v>98.726463094748979</v>
      </c>
      <c r="BS225" s="2">
        <f t="shared" si="307"/>
        <v>385.13067214730557</v>
      </c>
      <c r="BU225" s="2">
        <f t="shared" si="320"/>
        <v>3.8842546659996895</v>
      </c>
      <c r="BV225" s="2">
        <f t="shared" si="321"/>
        <v>5.5632767032359522</v>
      </c>
      <c r="BW225" s="2">
        <f t="shared" si="322"/>
        <v>7.4532655063446356</v>
      </c>
      <c r="BX225" s="2">
        <f t="shared" si="323"/>
        <v>9.1753938261973715</v>
      </c>
      <c r="BY225" s="2">
        <f t="shared" si="324"/>
        <v>10.309296312389883</v>
      </c>
      <c r="CA225" s="2">
        <f t="shared" si="325"/>
        <v>2.4489405547792917</v>
      </c>
      <c r="CB225" s="2">
        <f t="shared" si="326"/>
        <v>3.507528498393893</v>
      </c>
      <c r="CC225" s="2">
        <f t="shared" si="327"/>
        <v>4.6991265335398191</v>
      </c>
      <c r="CD225" s="2">
        <f t="shared" si="334"/>
        <v>5.7848920781982729</v>
      </c>
      <c r="CE225" s="2">
        <f t="shared" si="328"/>
        <v>6.4997936545312518</v>
      </c>
      <c r="CG225" s="2">
        <f t="shared" si="329"/>
        <v>73.958120031843364</v>
      </c>
      <c r="CH225" s="2">
        <f t="shared" si="330"/>
        <v>105.92752575927916</v>
      </c>
      <c r="CI225" s="2">
        <f t="shared" si="331"/>
        <v>141.9138425120652</v>
      </c>
      <c r="CJ225" s="2">
        <f t="shared" si="332"/>
        <v>174.70401307034024</v>
      </c>
      <c r="CK225" s="2">
        <f t="shared" si="333"/>
        <v>196.29407432772896</v>
      </c>
    </row>
    <row r="226" spans="1:89">
      <c r="A226" s="2">
        <v>1</v>
      </c>
      <c r="B226" s="2">
        <f t="shared" si="269"/>
        <v>1409.0001506570702</v>
      </c>
      <c r="C226" s="3">
        <v>21.3</v>
      </c>
      <c r="D226" s="2">
        <f t="shared" si="270"/>
        <v>54.029015214994487</v>
      </c>
      <c r="E226" s="2">
        <f t="shared" si="266"/>
        <v>25.857731973539138</v>
      </c>
      <c r="F226" s="2">
        <v>0</v>
      </c>
      <c r="G226" s="2">
        <f t="shared" si="267"/>
        <v>1.2162159867695701</v>
      </c>
      <c r="H226" s="3">
        <f t="shared" si="268"/>
        <v>81.102963175303202</v>
      </c>
      <c r="J226" s="2">
        <f t="shared" si="337"/>
        <v>66.61780667398223</v>
      </c>
      <c r="K226" s="2">
        <f t="shared" si="308"/>
        <v>31.882598318446053</v>
      </c>
      <c r="L226" s="2">
        <f t="shared" si="309"/>
        <v>0</v>
      </c>
      <c r="M226" s="2">
        <f t="shared" si="338"/>
        <v>1.499595007571711</v>
      </c>
      <c r="N226" s="3">
        <f t="shared" si="335"/>
        <v>100</v>
      </c>
      <c r="O226" s="2">
        <v>8.0000000000000002E-3</v>
      </c>
      <c r="P226" s="2">
        <f t="shared" si="271"/>
        <v>7.1372283571599443E-2</v>
      </c>
      <c r="Q226" s="2">
        <f t="shared" si="272"/>
        <v>0.20860494304134072</v>
      </c>
      <c r="R226" s="2">
        <v>0.3</v>
      </c>
      <c r="S226" s="2">
        <f t="shared" si="310"/>
        <v>3.2583548038469023E-2</v>
      </c>
      <c r="T226" s="2">
        <v>0.12</v>
      </c>
      <c r="U226" s="2">
        <f t="shared" si="273"/>
        <v>0.67886459682596156</v>
      </c>
      <c r="V226" s="2">
        <f t="shared" si="274"/>
        <v>1.0743588486976867</v>
      </c>
      <c r="W226" s="2">
        <v>0.06</v>
      </c>
      <c r="X226" s="2">
        <f t="shared" si="311"/>
        <v>0.29728079754548131</v>
      </c>
      <c r="Y226" s="2">
        <v>2.6700000000000002E-2</v>
      </c>
      <c r="Z226" s="2">
        <v>0.21</v>
      </c>
      <c r="AA226" s="2">
        <v>0.442</v>
      </c>
      <c r="AB226" s="2">
        <v>0.5</v>
      </c>
      <c r="AC226" s="2">
        <f t="shared" si="312"/>
        <v>9.2238385888548519E-2</v>
      </c>
      <c r="AD226" s="2">
        <f t="shared" si="275"/>
        <v>0.12527572927001246</v>
      </c>
      <c r="AE226" s="2">
        <f t="shared" si="276"/>
        <v>0.5556079454452767</v>
      </c>
      <c r="AF226" s="2">
        <f t="shared" si="277"/>
        <v>1.1392694533904528</v>
      </c>
      <c r="AG226" s="2">
        <f t="shared" si="278"/>
        <v>7.2564772340954669</v>
      </c>
      <c r="AH226" s="2">
        <f t="shared" si="313"/>
        <v>0.36941596293428014</v>
      </c>
      <c r="AI226" s="2">
        <f t="shared" si="279"/>
        <v>6.9161903819417905E-2</v>
      </c>
      <c r="AJ226" s="2">
        <f t="shared" si="280"/>
        <v>0.35218304795145239</v>
      </c>
      <c r="AK226" s="2">
        <f t="shared" si="281"/>
        <v>0.61606488192073638</v>
      </c>
      <c r="AL226" s="2">
        <f t="shared" si="282"/>
        <v>4.7285266065926947</v>
      </c>
      <c r="AM226" s="2">
        <f t="shared" si="314"/>
        <v>0.22926799882665125</v>
      </c>
      <c r="AN226" s="2">
        <f t="shared" si="283"/>
        <v>3.8182726756406257E-2</v>
      </c>
      <c r="AO226" s="2">
        <f t="shared" si="284"/>
        <v>0.22323816691457138</v>
      </c>
      <c r="AP226" s="2">
        <f t="shared" si="285"/>
        <v>0.33313974811359709</v>
      </c>
      <c r="AQ226" s="2">
        <f t="shared" si="286"/>
        <v>3.0812421989279635</v>
      </c>
      <c r="AR226" s="2">
        <f t="shared" si="315"/>
        <v>0.14281677733058909</v>
      </c>
      <c r="AS226" s="2">
        <f t="shared" si="287"/>
        <v>2.1079822012433625E-2</v>
      </c>
      <c r="AT226" s="2">
        <f t="shared" si="288"/>
        <v>0.14150391240366486</v>
      </c>
      <c r="AU226" s="2">
        <f t="shared" si="289"/>
        <v>0.18014675893742937</v>
      </c>
      <c r="AV226" s="2">
        <f t="shared" si="290"/>
        <v>2.0078249057999278</v>
      </c>
      <c r="AW226" s="2">
        <f t="shared" si="316"/>
        <v>8.9267281120165937E-2</v>
      </c>
      <c r="AX226" s="2">
        <f t="shared" si="291"/>
        <v>1.1637694157118496E-2</v>
      </c>
      <c r="AY226" s="2">
        <f t="shared" si="292"/>
        <v>8.9695044097036644E-2</v>
      </c>
      <c r="AZ226" s="2">
        <f t="shared" si="293"/>
        <v>9.741513866005054E-2</v>
      </c>
      <c r="BA226" s="2">
        <f t="shared" si="294"/>
        <v>1.3083557189217698</v>
      </c>
      <c r="BB226" s="2">
        <f t="shared" si="317"/>
        <v>5.5969924258139604E-2</v>
      </c>
      <c r="BD226" s="2">
        <f t="shared" si="336"/>
        <v>334.42655411036395</v>
      </c>
      <c r="BE226" s="2">
        <f t="shared" si="318"/>
        <v>5899.0272478972711</v>
      </c>
      <c r="BF226" s="2">
        <f t="shared" si="295"/>
        <v>36.114944582134044</v>
      </c>
      <c r="BG226" s="2">
        <f t="shared" si="296"/>
        <v>37.351775999596875</v>
      </c>
      <c r="BH226" s="2">
        <f t="shared" si="319"/>
        <v>0.83725974867108466</v>
      </c>
      <c r="BI226" s="2">
        <f t="shared" si="297"/>
        <v>1.9567281406152048</v>
      </c>
      <c r="BJ226" s="2">
        <f t="shared" si="298"/>
        <v>189.43092306196604</v>
      </c>
      <c r="BK226" s="2">
        <f t="shared" si="299"/>
        <v>145.31456739786802</v>
      </c>
      <c r="BL226" s="2">
        <f t="shared" si="300"/>
        <v>231.36628591331913</v>
      </c>
      <c r="BM226" s="2">
        <f t="shared" si="301"/>
        <v>207.94121761901161</v>
      </c>
      <c r="BN226" s="2">
        <f t="shared" si="302"/>
        <v>238.23264686331729</v>
      </c>
      <c r="BO226" s="2">
        <f t="shared" si="303"/>
        <v>278.24743781881546</v>
      </c>
      <c r="BP226" s="2">
        <f t="shared" si="304"/>
        <v>187.6237259530549</v>
      </c>
      <c r="BQ226" s="2">
        <f t="shared" si="305"/>
        <v>342.0423952159486</v>
      </c>
      <c r="BR226" s="2">
        <f t="shared" si="306"/>
        <v>97.045096380375796</v>
      </c>
      <c r="BS226" s="2">
        <f t="shared" si="307"/>
        <v>383.77815770708526</v>
      </c>
      <c r="BU226" s="2">
        <f t="shared" si="320"/>
        <v>3.8904326102040327</v>
      </c>
      <c r="BV226" s="2">
        <f t="shared" si="321"/>
        <v>5.567103894102809</v>
      </c>
      <c r="BW226" s="2">
        <f t="shared" si="322"/>
        <v>7.4493763782964022</v>
      </c>
      <c r="BX226" s="2">
        <f t="shared" si="323"/>
        <v>9.1573261528351466</v>
      </c>
      <c r="BY226" s="2">
        <f t="shared" si="324"/>
        <v>10.27469638153825</v>
      </c>
      <c r="CA226" s="2">
        <f t="shared" si="325"/>
        <v>2.4633649124042596</v>
      </c>
      <c r="CB226" s="2">
        <f t="shared" si="326"/>
        <v>3.5250085968518454</v>
      </c>
      <c r="CC226" s="2">
        <f t="shared" si="327"/>
        <v>4.7168359481302229</v>
      </c>
      <c r="CD226" s="2">
        <f t="shared" si="334"/>
        <v>5.798284714447977</v>
      </c>
      <c r="CE226" s="2">
        <f t="shared" si="328"/>
        <v>6.505787167602664</v>
      </c>
      <c r="CG226" s="2">
        <f t="shared" si="329"/>
        <v>74.264055584226639</v>
      </c>
      <c r="CH226" s="2">
        <f t="shared" si="330"/>
        <v>106.26985594106797</v>
      </c>
      <c r="CI226" s="2">
        <f t="shared" si="331"/>
        <v>142.20035580994562</v>
      </c>
      <c r="CJ226" s="2">
        <f t="shared" si="332"/>
        <v>174.80322795807945</v>
      </c>
      <c r="CK226" s="2">
        <f t="shared" si="333"/>
        <v>196.13258977633117</v>
      </c>
    </row>
    <row r="227" spans="1:89">
      <c r="A227" s="2">
        <v>1</v>
      </c>
      <c r="B227" s="2">
        <f t="shared" si="269"/>
        <v>1409.714436371356</v>
      </c>
      <c r="C227" s="3">
        <v>21.4</v>
      </c>
      <c r="D227" s="2">
        <f t="shared" si="270"/>
        <v>54.033815214994483</v>
      </c>
      <c r="E227" s="2">
        <f t="shared" si="266"/>
        <v>25.759631973539143</v>
      </c>
      <c r="F227" s="2">
        <v>0</v>
      </c>
      <c r="G227" s="2">
        <f t="shared" si="267"/>
        <v>1.21311598676957</v>
      </c>
      <c r="H227" s="3">
        <f t="shared" si="268"/>
        <v>81.006563175303199</v>
      </c>
      <c r="J227" s="2">
        <f t="shared" si="337"/>
        <v>66.703009110585242</v>
      </c>
      <c r="K227" s="2">
        <f t="shared" si="308"/>
        <v>31.799438173662189</v>
      </c>
      <c r="L227" s="2">
        <f t="shared" si="309"/>
        <v>0</v>
      </c>
      <c r="M227" s="2">
        <f t="shared" si="338"/>
        <v>1.4975527157525648</v>
      </c>
      <c r="N227" s="3">
        <f t="shared" si="335"/>
        <v>100</v>
      </c>
      <c r="O227" s="2">
        <v>8.0000000000000002E-3</v>
      </c>
      <c r="P227" s="2">
        <f t="shared" si="271"/>
        <v>7.1216538245055833E-2</v>
      </c>
      <c r="Q227" s="2">
        <f t="shared" si="272"/>
        <v>0.20849359106476764</v>
      </c>
      <c r="R227" s="2">
        <v>0.3</v>
      </c>
      <c r="S227" s="2">
        <f t="shared" si="310"/>
        <v>3.2475357924763533E-2</v>
      </c>
      <c r="T227" s="2">
        <v>0.12</v>
      </c>
      <c r="U227" s="2">
        <f t="shared" si="273"/>
        <v>0.67889338996351878</v>
      </c>
      <c r="V227" s="2">
        <f t="shared" si="274"/>
        <v>1.0729977092618417</v>
      </c>
      <c r="W227" s="2">
        <v>0.06</v>
      </c>
      <c r="X227" s="2">
        <f t="shared" si="311"/>
        <v>0.29682642636868228</v>
      </c>
      <c r="Y227" s="2">
        <v>2.6700000000000002E-2</v>
      </c>
      <c r="Z227" s="2">
        <v>0.21</v>
      </c>
      <c r="AA227" s="2">
        <v>0.442</v>
      </c>
      <c r="AB227" s="2">
        <v>0.5</v>
      </c>
      <c r="AC227" s="2">
        <f t="shared" si="312"/>
        <v>9.2076287175979682E-2</v>
      </c>
      <c r="AD227" s="2">
        <f t="shared" si="275"/>
        <v>0.12513962289694042</v>
      </c>
      <c r="AE227" s="2">
        <f t="shared" si="276"/>
        <v>0.55368059070592524</v>
      </c>
      <c r="AF227" s="2">
        <f t="shared" si="277"/>
        <v>1.1354915805222796</v>
      </c>
      <c r="AG227" s="2">
        <f t="shared" si="278"/>
        <v>7.2461680359614595</v>
      </c>
      <c r="AH227" s="2">
        <f t="shared" si="313"/>
        <v>0.36805439739353163</v>
      </c>
      <c r="AI227" s="2">
        <f t="shared" si="279"/>
        <v>6.9086762561502479E-2</v>
      </c>
      <c r="AJ227" s="2">
        <f t="shared" si="280"/>
        <v>0.35096135615932994</v>
      </c>
      <c r="AK227" s="2">
        <f t="shared" si="281"/>
        <v>0.61402198083573289</v>
      </c>
      <c r="AL227" s="2">
        <f t="shared" si="282"/>
        <v>4.7218088403685776</v>
      </c>
      <c r="AM227" s="2">
        <f t="shared" si="314"/>
        <v>0.22839826551252421</v>
      </c>
      <c r="AN227" s="2">
        <f t="shared" si="283"/>
        <v>3.8141242963151988E-2</v>
      </c>
      <c r="AO227" s="2">
        <f t="shared" si="284"/>
        <v>0.22246377349105376</v>
      </c>
      <c r="AP227" s="2">
        <f t="shared" si="285"/>
        <v>0.33203504052053123</v>
      </c>
      <c r="AQ227" s="2">
        <f t="shared" si="286"/>
        <v>3.0768647117116652</v>
      </c>
      <c r="AR227" s="2">
        <f t="shared" si="315"/>
        <v>0.14226125792895561</v>
      </c>
      <c r="AS227" s="2">
        <f t="shared" si="287"/>
        <v>2.1056919746082148E-2</v>
      </c>
      <c r="AT227" s="2">
        <f t="shared" si="288"/>
        <v>0.1410130478679005</v>
      </c>
      <c r="AU227" s="2">
        <f t="shared" si="289"/>
        <v>0.1795493835308882</v>
      </c>
      <c r="AV227" s="2">
        <f t="shared" si="290"/>
        <v>2.0049724108351499</v>
      </c>
      <c r="AW227" s="2">
        <f t="shared" si="316"/>
        <v>8.8912474858738932E-2</v>
      </c>
      <c r="AX227" s="2">
        <f t="shared" si="291"/>
        <v>1.1625050332557452E-2</v>
      </c>
      <c r="AY227" s="2">
        <f t="shared" si="292"/>
        <v>8.9383899935485386E-2</v>
      </c>
      <c r="AZ227" s="2">
        <f t="shared" si="293"/>
        <v>9.7092105326542014E-2</v>
      </c>
      <c r="BA227" s="2">
        <f t="shared" si="294"/>
        <v>1.3064969522088048</v>
      </c>
      <c r="BB227" s="2">
        <f t="shared" si="317"/>
        <v>5.5743316968656115E-2</v>
      </c>
      <c r="BD227" s="2">
        <f t="shared" si="336"/>
        <v>323.22728378072679</v>
      </c>
      <c r="BE227" s="2">
        <f t="shared" si="318"/>
        <v>5872.9721078780349</v>
      </c>
      <c r="BF227" s="2">
        <f t="shared" si="295"/>
        <v>36.061766938164766</v>
      </c>
      <c r="BG227" s="2">
        <f t="shared" si="296"/>
        <v>37.345747919870561</v>
      </c>
      <c r="BH227" s="2">
        <f t="shared" si="319"/>
        <v>0.82834226961344271</v>
      </c>
      <c r="BI227" s="2">
        <f t="shared" si="297"/>
        <v>1.9514553094422997</v>
      </c>
      <c r="BJ227" s="2">
        <f t="shared" si="298"/>
        <v>189.71852492730918</v>
      </c>
      <c r="BK227" s="2">
        <f t="shared" si="299"/>
        <v>145.52206252651027</v>
      </c>
      <c r="BL227" s="2">
        <f t="shared" si="300"/>
        <v>231.25575038214797</v>
      </c>
      <c r="BM227" s="2">
        <f t="shared" si="301"/>
        <v>208.05016403379261</v>
      </c>
      <c r="BN227" s="2">
        <f t="shared" si="302"/>
        <v>237.34521885030827</v>
      </c>
      <c r="BO227" s="2">
        <f t="shared" si="303"/>
        <v>278.05630595447667</v>
      </c>
      <c r="BP227" s="2">
        <f t="shared" si="304"/>
        <v>185.94931628359726</v>
      </c>
      <c r="BQ227" s="2">
        <f t="shared" si="305"/>
        <v>341.31298830504977</v>
      </c>
      <c r="BR227" s="2">
        <f t="shared" si="306"/>
        <v>95.381187510436291</v>
      </c>
      <c r="BS227" s="2">
        <f t="shared" si="307"/>
        <v>382.43050831364303</v>
      </c>
      <c r="BU227" s="2">
        <f t="shared" si="320"/>
        <v>3.8966166332709142</v>
      </c>
      <c r="BV227" s="2">
        <f t="shared" si="321"/>
        <v>5.5709197330894877</v>
      </c>
      <c r="BW227" s="2">
        <f t="shared" si="322"/>
        <v>7.4454609009592545</v>
      </c>
      <c r="BX227" s="2">
        <f t="shared" si="323"/>
        <v>9.1392730716593125</v>
      </c>
      <c r="BY227" s="2">
        <f t="shared" si="324"/>
        <v>10.240269096610144</v>
      </c>
      <c r="CA227" s="2">
        <f t="shared" si="325"/>
        <v>2.4778265561879005</v>
      </c>
      <c r="CB227" s="2">
        <f t="shared" si="326"/>
        <v>3.5425021643592185</v>
      </c>
      <c r="CC227" s="2">
        <f t="shared" si="327"/>
        <v>4.7345075176074909</v>
      </c>
      <c r="CD227" s="2">
        <f t="shared" si="334"/>
        <v>5.8115887839346421</v>
      </c>
      <c r="CE227" s="2">
        <f t="shared" si="328"/>
        <v>6.5117031255886397</v>
      </c>
      <c r="CG227" s="2">
        <f t="shared" si="329"/>
        <v>74.571045425630871</v>
      </c>
      <c r="CH227" s="2">
        <f t="shared" si="330"/>
        <v>106.61282532432199</v>
      </c>
      <c r="CI227" s="2">
        <f t="shared" si="331"/>
        <v>142.48663784872505</v>
      </c>
      <c r="CJ227" s="2">
        <f t="shared" si="332"/>
        <v>174.90177031140547</v>
      </c>
      <c r="CK227" s="2">
        <f t="shared" si="333"/>
        <v>195.97195306662525</v>
      </c>
    </row>
    <row r="228" spans="1:89">
      <c r="A228" s="2">
        <v>1</v>
      </c>
      <c r="B228" s="2">
        <f t="shared" si="269"/>
        <v>1410.4287220856415</v>
      </c>
      <c r="C228" s="3">
        <v>21.5</v>
      </c>
      <c r="D228" s="2">
        <f t="shared" si="270"/>
        <v>54.038615214994486</v>
      </c>
      <c r="E228" s="2">
        <f t="shared" si="266"/>
        <v>25.661531973539141</v>
      </c>
      <c r="F228" s="2">
        <v>0</v>
      </c>
      <c r="G228" s="2">
        <f t="shared" si="267"/>
        <v>1.2100159867695701</v>
      </c>
      <c r="H228" s="3">
        <f t="shared" si="268"/>
        <v>80.910163175303211</v>
      </c>
      <c r="J228" s="2">
        <f t="shared" si="337"/>
        <v>66.788414575202694</v>
      </c>
      <c r="K228" s="2">
        <f t="shared" si="308"/>
        <v>31.716079867420159</v>
      </c>
      <c r="L228" s="2">
        <f t="shared" si="309"/>
        <v>0</v>
      </c>
      <c r="M228" s="2">
        <f t="shared" si="338"/>
        <v>1.4955055573771381</v>
      </c>
      <c r="N228" s="3">
        <f t="shared" si="335"/>
        <v>100</v>
      </c>
      <c r="O228" s="2">
        <v>8.0000000000000002E-3</v>
      </c>
      <c r="P228" s="2">
        <f t="shared" si="271"/>
        <v>7.106126450128443E-2</v>
      </c>
      <c r="Q228" s="2">
        <f t="shared" si="272"/>
        <v>0.20838239293732189</v>
      </c>
      <c r="R228" s="2">
        <v>0.3</v>
      </c>
      <c r="S228" s="2">
        <f t="shared" si="310"/>
        <v>3.236743724217369E-2</v>
      </c>
      <c r="T228" s="2">
        <v>0.12</v>
      </c>
      <c r="U228" s="2">
        <f t="shared" si="273"/>
        <v>0.67892215988882976</v>
      </c>
      <c r="V228" s="2">
        <f t="shared" si="274"/>
        <v>1.0716394470744068</v>
      </c>
      <c r="W228" s="2">
        <v>0.06</v>
      </c>
      <c r="X228" s="2">
        <f t="shared" si="311"/>
        <v>0.29637089529262473</v>
      </c>
      <c r="Y228" s="2">
        <v>2.6700000000000002E-2</v>
      </c>
      <c r="Z228" s="2">
        <v>0.21</v>
      </c>
      <c r="AA228" s="2">
        <v>0.442</v>
      </c>
      <c r="AB228" s="2">
        <v>0.5</v>
      </c>
      <c r="AC228" s="2">
        <f t="shared" si="312"/>
        <v>9.1913802200047148E-2</v>
      </c>
      <c r="AD228" s="2">
        <f t="shared" si="275"/>
        <v>0.12500377969982274</v>
      </c>
      <c r="AE228" s="2">
        <f t="shared" si="276"/>
        <v>0.55176154871199612</v>
      </c>
      <c r="AF228" s="2">
        <f t="shared" si="277"/>
        <v>1.1317294249835279</v>
      </c>
      <c r="AG228" s="2">
        <f t="shared" si="278"/>
        <v>7.2358822130531282</v>
      </c>
      <c r="AH228" s="2">
        <f t="shared" si="313"/>
        <v>0.36669819670927517</v>
      </c>
      <c r="AI228" s="2">
        <f t="shared" si="279"/>
        <v>6.9011766597094043E-2</v>
      </c>
      <c r="AJ228" s="2">
        <f t="shared" si="280"/>
        <v>0.34974493356474823</v>
      </c>
      <c r="AK228" s="2">
        <f t="shared" si="281"/>
        <v>0.61198757896455924</v>
      </c>
      <c r="AL228" s="2">
        <f t="shared" si="282"/>
        <v>4.715106306105227</v>
      </c>
      <c r="AM228" s="2">
        <f t="shared" si="314"/>
        <v>0.22753192408623313</v>
      </c>
      <c r="AN228" s="2">
        <f t="shared" si="283"/>
        <v>3.8099839383164996E-2</v>
      </c>
      <c r="AO228" s="2">
        <f t="shared" si="284"/>
        <v>0.22169272005225982</v>
      </c>
      <c r="AP228" s="2">
        <f t="shared" si="285"/>
        <v>0.33093492891408544</v>
      </c>
      <c r="AQ228" s="2">
        <f t="shared" si="286"/>
        <v>3.0724971500735005</v>
      </c>
      <c r="AR228" s="2">
        <f t="shared" si="315"/>
        <v>0.14170788446134888</v>
      </c>
      <c r="AS228" s="2">
        <f t="shared" si="287"/>
        <v>2.103406176366588E-2</v>
      </c>
      <c r="AT228" s="2">
        <f t="shared" si="288"/>
        <v>0.1405243004472885</v>
      </c>
      <c r="AU228" s="2">
        <f t="shared" si="289"/>
        <v>0.17895449342398009</v>
      </c>
      <c r="AV228" s="2">
        <f t="shared" si="290"/>
        <v>2.0021263836589109</v>
      </c>
      <c r="AW228" s="2">
        <f t="shared" si="316"/>
        <v>8.8559027069049778E-2</v>
      </c>
      <c r="AX228" s="2">
        <f t="shared" si="291"/>
        <v>1.1612430956157943E-2</v>
      </c>
      <c r="AY228" s="2">
        <f t="shared" si="292"/>
        <v>8.9074097749104533E-2</v>
      </c>
      <c r="AZ228" s="2">
        <f t="shared" si="293"/>
        <v>9.6770415929553863E-2</v>
      </c>
      <c r="BA228" s="2">
        <f t="shared" si="294"/>
        <v>1.3046424000904988</v>
      </c>
      <c r="BB228" s="2">
        <f t="shared" si="317"/>
        <v>5.551757010979972E-2</v>
      </c>
      <c r="BD228" s="2">
        <f t="shared" si="336"/>
        <v>312.34895417640325</v>
      </c>
      <c r="BE228" s="2">
        <f t="shared" si="318"/>
        <v>5847.1087443724455</v>
      </c>
      <c r="BF228" s="2">
        <f t="shared" si="295"/>
        <v>36.008519048789367</v>
      </c>
      <c r="BG228" s="2">
        <f t="shared" si="296"/>
        <v>37.339528250702735</v>
      </c>
      <c r="BH228" s="2">
        <f t="shared" si="319"/>
        <v>0.81949286262422716</v>
      </c>
      <c r="BI228" s="2">
        <f t="shared" si="297"/>
        <v>1.9461903678291923</v>
      </c>
      <c r="BJ228" s="2">
        <f t="shared" si="298"/>
        <v>190.00343801145183</v>
      </c>
      <c r="BK228" s="2">
        <f t="shared" si="299"/>
        <v>145.72895264504487</v>
      </c>
      <c r="BL228" s="2">
        <f t="shared" si="300"/>
        <v>231.13903600720911</v>
      </c>
      <c r="BM228" s="2">
        <f t="shared" si="301"/>
        <v>208.15755413599456</v>
      </c>
      <c r="BN228" s="2">
        <f t="shared" si="302"/>
        <v>236.45061913821783</v>
      </c>
      <c r="BO228" s="2">
        <f t="shared" si="303"/>
        <v>277.86279113207547</v>
      </c>
      <c r="BP228" s="2">
        <f t="shared" si="304"/>
        <v>184.27648585495473</v>
      </c>
      <c r="BQ228" s="2">
        <f t="shared" si="305"/>
        <v>340.58258596807264</v>
      </c>
      <c r="BR228" s="2">
        <f t="shared" si="306"/>
        <v>93.734761418751589</v>
      </c>
      <c r="BS228" s="2">
        <f t="shared" si="307"/>
        <v>381.08773739785278</v>
      </c>
      <c r="BU228" s="2">
        <f t="shared" si="320"/>
        <v>3.9028064753952063</v>
      </c>
      <c r="BV228" s="2">
        <f t="shared" si="321"/>
        <v>5.5747237281198645</v>
      </c>
      <c r="BW228" s="2">
        <f t="shared" si="322"/>
        <v>7.4415185233853629</v>
      </c>
      <c r="BX228" s="2">
        <f t="shared" si="323"/>
        <v>9.1212343038014367</v>
      </c>
      <c r="BY228" s="2">
        <f t="shared" si="324"/>
        <v>10.206013713916716</v>
      </c>
      <c r="CA228" s="2">
        <f t="shared" si="325"/>
        <v>2.4923249937039706</v>
      </c>
      <c r="CB228" s="2">
        <f t="shared" si="326"/>
        <v>3.5600082576937866</v>
      </c>
      <c r="CC228" s="2">
        <f t="shared" si="327"/>
        <v>4.7521399597622453</v>
      </c>
      <c r="CD228" s="2">
        <f t="shared" si="334"/>
        <v>5.8248033491059434</v>
      </c>
      <c r="CE228" s="2">
        <f t="shared" si="328"/>
        <v>6.5175414732047008</v>
      </c>
      <c r="CG228" s="2">
        <f t="shared" si="329"/>
        <v>74.879084314651578</v>
      </c>
      <c r="CH228" s="2">
        <f t="shared" si="330"/>
        <v>106.95641987385663</v>
      </c>
      <c r="CI228" s="2">
        <f t="shared" si="331"/>
        <v>142.77266793895782</v>
      </c>
      <c r="CJ228" s="2">
        <f t="shared" si="332"/>
        <v>174.99962572929758</v>
      </c>
      <c r="CK228" s="2">
        <f t="shared" si="333"/>
        <v>195.81215881924405</v>
      </c>
    </row>
    <row r="229" spans="1:89">
      <c r="A229" s="2">
        <v>1</v>
      </c>
      <c r="B229" s="2">
        <f t="shared" si="269"/>
        <v>1411.1430077999273</v>
      </c>
      <c r="C229" s="3">
        <v>21.6</v>
      </c>
      <c r="D229" s="2">
        <f t="shared" si="270"/>
        <v>54.043415214994482</v>
      </c>
      <c r="E229" s="2">
        <f t="shared" si="266"/>
        <v>25.563431973539139</v>
      </c>
      <c r="F229" s="2">
        <v>0</v>
      </c>
      <c r="G229" s="2">
        <f t="shared" si="267"/>
        <v>1.20691598676957</v>
      </c>
      <c r="H229" s="3">
        <f t="shared" si="268"/>
        <v>80.813763175303194</v>
      </c>
      <c r="J229" s="2">
        <f t="shared" si="337"/>
        <v>66.874023794390297</v>
      </c>
      <c r="K229" s="2">
        <f t="shared" si="308"/>
        <v>31.632522690579716</v>
      </c>
      <c r="L229" s="2">
        <f t="shared" si="309"/>
        <v>0</v>
      </c>
      <c r="M229" s="2">
        <f t="shared" si="338"/>
        <v>1.493453515029981</v>
      </c>
      <c r="N229" s="3">
        <f t="shared" si="335"/>
        <v>100</v>
      </c>
      <c r="O229" s="2">
        <v>8.0000000000000002E-3</v>
      </c>
      <c r="P229" s="2">
        <f t="shared" si="271"/>
        <v>7.0906460569852434E-2</v>
      </c>
      <c r="Q229" s="2">
        <f t="shared" si="272"/>
        <v>0.20827134835616676</v>
      </c>
      <c r="R229" s="2">
        <v>0.3</v>
      </c>
      <c r="S229" s="2">
        <f t="shared" si="310"/>
        <v>3.2259784677486698E-2</v>
      </c>
      <c r="T229" s="2">
        <v>0.12</v>
      </c>
      <c r="U229" s="2">
        <f t="shared" si="273"/>
        <v>0.67895090662992541</v>
      </c>
      <c r="V229" s="2">
        <f t="shared" si="274"/>
        <v>1.0702840541080609</v>
      </c>
      <c r="W229" s="2">
        <v>0.06</v>
      </c>
      <c r="X229" s="2">
        <f t="shared" si="311"/>
        <v>0.29591420025989418</v>
      </c>
      <c r="Y229" s="2">
        <v>2.6700000000000002E-2</v>
      </c>
      <c r="Z229" s="2">
        <v>0.21</v>
      </c>
      <c r="AA229" s="2">
        <v>0.442</v>
      </c>
      <c r="AB229" s="2">
        <v>0.5</v>
      </c>
      <c r="AC229" s="2">
        <f t="shared" si="312"/>
        <v>9.1750929578469517E-2</v>
      </c>
      <c r="AD229" s="2">
        <f t="shared" si="275"/>
        <v>0.12486819899597143</v>
      </c>
      <c r="AE229" s="2">
        <f t="shared" si="276"/>
        <v>0.54985077729164877</v>
      </c>
      <c r="AF229" s="2">
        <f t="shared" si="277"/>
        <v>1.1279829094823959</v>
      </c>
      <c r="AG229" s="2">
        <f t="shared" si="278"/>
        <v>7.2256196963006332</v>
      </c>
      <c r="AH229" s="2">
        <f t="shared" si="313"/>
        <v>0.36534733233640265</v>
      </c>
      <c r="AI229" s="2">
        <f t="shared" si="279"/>
        <v>6.893691554929593E-2</v>
      </c>
      <c r="AJ229" s="2">
        <f t="shared" si="280"/>
        <v>0.34853375343625465</v>
      </c>
      <c r="AK229" s="2">
        <f t="shared" si="281"/>
        <v>0.60996163451133956</v>
      </c>
      <c r="AL229" s="2">
        <f t="shared" si="282"/>
        <v>4.708418958794776</v>
      </c>
      <c r="AM229" s="2">
        <f t="shared" si="314"/>
        <v>0.22666895639006593</v>
      </c>
      <c r="AN229" s="2">
        <f t="shared" si="283"/>
        <v>3.8058515808369116E-2</v>
      </c>
      <c r="AO229" s="2">
        <f t="shared" si="284"/>
        <v>0.22092498965393148</v>
      </c>
      <c r="AP229" s="2">
        <f t="shared" si="285"/>
        <v>0.32983939069295931</v>
      </c>
      <c r="AQ229" s="2">
        <f t="shared" si="286"/>
        <v>3.068139484685064</v>
      </c>
      <c r="AR229" s="2">
        <f t="shared" si="315"/>
        <v>0.14115664537897316</v>
      </c>
      <c r="AS229" s="2">
        <f t="shared" si="287"/>
        <v>2.1011247950310643E-2</v>
      </c>
      <c r="AT229" s="2">
        <f t="shared" si="288"/>
        <v>0.140037659401377</v>
      </c>
      <c r="AU229" s="2">
        <f t="shared" si="289"/>
        <v>0.17836207639495399</v>
      </c>
      <c r="AV229" s="2">
        <f t="shared" si="290"/>
        <v>1.9992868051599895</v>
      </c>
      <c r="AW229" s="2">
        <f t="shared" si="316"/>
        <v>8.8206930406478867E-2</v>
      </c>
      <c r="AX229" s="2">
        <f t="shared" si="291"/>
        <v>1.1599835964500559E-2</v>
      </c>
      <c r="AY229" s="2">
        <f t="shared" si="292"/>
        <v>8.876563072984682E-2</v>
      </c>
      <c r="AZ229" s="2">
        <f t="shared" si="293"/>
        <v>9.6450063860121435E-2</v>
      </c>
      <c r="BA229" s="2">
        <f t="shared" si="294"/>
        <v>1.3027920501134369</v>
      </c>
      <c r="BB229" s="2">
        <f t="shared" si="317"/>
        <v>5.5292679011015623E-2</v>
      </c>
      <c r="BD229" s="2">
        <f t="shared" si="336"/>
        <v>301.7841799101983</v>
      </c>
      <c r="BE229" s="2">
        <f t="shared" si="318"/>
        <v>5821.4359454628975</v>
      </c>
      <c r="BF229" s="2">
        <f t="shared" si="295"/>
        <v>35.955200575222086</v>
      </c>
      <c r="BG229" s="2">
        <f t="shared" si="296"/>
        <v>37.33311932627921</v>
      </c>
      <c r="BH229" s="2">
        <f t="shared" si="319"/>
        <v>0.81071121779908339</v>
      </c>
      <c r="BI229" s="2">
        <f t="shared" si="297"/>
        <v>1.9409335199123861</v>
      </c>
      <c r="BJ229" s="2">
        <f t="shared" si="298"/>
        <v>190.28563627218634</v>
      </c>
      <c r="BK229" s="2">
        <f t="shared" si="299"/>
        <v>145.93523358776312</v>
      </c>
      <c r="BL229" s="2">
        <f t="shared" si="300"/>
        <v>231.01612318570022</v>
      </c>
      <c r="BM229" s="2">
        <f t="shared" si="301"/>
        <v>208.26338084455801</v>
      </c>
      <c r="BN229" s="2">
        <f t="shared" si="302"/>
        <v>235.54890058832541</v>
      </c>
      <c r="BO229" s="2">
        <f t="shared" si="303"/>
        <v>277.66689349066917</v>
      </c>
      <c r="BP229" s="2">
        <f t="shared" si="304"/>
        <v>182.60539000562991</v>
      </c>
      <c r="BQ229" s="2">
        <f t="shared" si="305"/>
        <v>339.85121006083904</v>
      </c>
      <c r="BR229" s="2">
        <f t="shared" si="306"/>
        <v>92.105839299224229</v>
      </c>
      <c r="BS229" s="2">
        <f t="shared" si="307"/>
        <v>379.74985823998873</v>
      </c>
      <c r="BU229" s="2">
        <f t="shared" si="320"/>
        <v>3.9090018787966008</v>
      </c>
      <c r="BV229" s="2">
        <f t="shared" si="321"/>
        <v>5.5785153933804574</v>
      </c>
      <c r="BW229" s="2">
        <f t="shared" si="322"/>
        <v>7.4375487101399607</v>
      </c>
      <c r="BX229" s="2">
        <f t="shared" si="323"/>
        <v>9.1032095949618093</v>
      </c>
      <c r="BY229" s="2">
        <f t="shared" si="324"/>
        <v>10.171929511731918</v>
      </c>
      <c r="CA229" s="2">
        <f t="shared" si="325"/>
        <v>2.5068597328035862</v>
      </c>
      <c r="CB229" s="2">
        <f t="shared" si="326"/>
        <v>3.577525936824471</v>
      </c>
      <c r="CC229" s="2">
        <f t="shared" si="327"/>
        <v>4.7697320058477466</v>
      </c>
      <c r="CD229" s="2">
        <f t="shared" si="334"/>
        <v>5.837927501817</v>
      </c>
      <c r="CE229" s="2">
        <f t="shared" si="328"/>
        <v>6.5233021851929447</v>
      </c>
      <c r="CG229" s="2">
        <f t="shared" si="329"/>
        <v>75.188166977687445</v>
      </c>
      <c r="CH229" s="2">
        <f t="shared" si="330"/>
        <v>107.30062555360425</v>
      </c>
      <c r="CI229" s="2">
        <f t="shared" si="331"/>
        <v>143.05842556792109</v>
      </c>
      <c r="CJ229" s="2">
        <f t="shared" si="332"/>
        <v>175.09678027312339</v>
      </c>
      <c r="CK229" s="2">
        <f t="shared" si="333"/>
        <v>195.65320210304301</v>
      </c>
    </row>
    <row r="230" spans="1:89">
      <c r="A230" s="2">
        <v>1</v>
      </c>
      <c r="B230" s="2">
        <f t="shared" si="269"/>
        <v>1411.8572935142131</v>
      </c>
      <c r="C230" s="3">
        <v>21.7</v>
      </c>
      <c r="D230" s="2">
        <f t="shared" si="270"/>
        <v>54.048215214994485</v>
      </c>
      <c r="E230" s="2">
        <f t="shared" si="266"/>
        <v>25.46533197353914</v>
      </c>
      <c r="F230" s="2">
        <v>0</v>
      </c>
      <c r="G230" s="2">
        <f t="shared" si="267"/>
        <v>1.2038159867695701</v>
      </c>
      <c r="H230" s="3">
        <f t="shared" si="268"/>
        <v>80.717363175303191</v>
      </c>
      <c r="J230" s="2">
        <f t="shared" si="337"/>
        <v>66.959837498174664</v>
      </c>
      <c r="K230" s="2">
        <f t="shared" si="308"/>
        <v>31.548765930612905</v>
      </c>
      <c r="L230" s="2">
        <f t="shared" si="309"/>
        <v>0</v>
      </c>
      <c r="M230" s="2">
        <f t="shared" si="338"/>
        <v>1.4913965712124471</v>
      </c>
      <c r="N230" s="3">
        <f t="shared" si="335"/>
        <v>100.00000000000001</v>
      </c>
      <c r="O230" s="2">
        <v>8.0000000000000002E-3</v>
      </c>
      <c r="P230" s="2">
        <f t="shared" si="271"/>
        <v>7.0752124688170645E-2</v>
      </c>
      <c r="Q230" s="2">
        <f t="shared" si="272"/>
        <v>0.20816045701923083</v>
      </c>
      <c r="R230" s="2">
        <v>0.3</v>
      </c>
      <c r="S230" s="2">
        <f t="shared" si="310"/>
        <v>3.2152398922297661E-2</v>
      </c>
      <c r="T230" s="2">
        <v>0.12</v>
      </c>
      <c r="U230" s="2">
        <f t="shared" si="273"/>
        <v>0.67897963021479379</v>
      </c>
      <c r="V230" s="2">
        <f t="shared" si="274"/>
        <v>1.0689315223629305</v>
      </c>
      <c r="W230" s="2">
        <v>0.06</v>
      </c>
      <c r="X230" s="2">
        <f t="shared" si="311"/>
        <v>0.29545633719354347</v>
      </c>
      <c r="Y230" s="2">
        <v>2.6700000000000002E-2</v>
      </c>
      <c r="Z230" s="2">
        <v>0.21</v>
      </c>
      <c r="AA230" s="2">
        <v>0.442</v>
      </c>
      <c r="AB230" s="2">
        <v>0.5</v>
      </c>
      <c r="AC230" s="2">
        <f t="shared" si="312"/>
        <v>9.1587667922361962E-2</v>
      </c>
      <c r="AD230" s="2">
        <f t="shared" si="275"/>
        <v>0.12473288010489059</v>
      </c>
      <c r="AE230" s="2">
        <f t="shared" si="276"/>
        <v>0.54794823451708974</v>
      </c>
      <c r="AF230" s="2">
        <f t="shared" si="277"/>
        <v>1.124251957162077</v>
      </c>
      <c r="AG230" s="2">
        <f t="shared" si="278"/>
        <v>7.2153804168823852</v>
      </c>
      <c r="AH230" s="2">
        <f t="shared" si="313"/>
        <v>0.36400177589106852</v>
      </c>
      <c r="AI230" s="2">
        <f t="shared" si="279"/>
        <v>6.8862209042421713E-2</v>
      </c>
      <c r="AJ230" s="2">
        <f t="shared" si="280"/>
        <v>0.34732778919709101</v>
      </c>
      <c r="AK230" s="2">
        <f t="shared" si="281"/>
        <v>0.60794410591542325</v>
      </c>
      <c r="AL230" s="2">
        <f t="shared" si="282"/>
        <v>4.7017467535911219</v>
      </c>
      <c r="AM230" s="2">
        <f t="shared" si="314"/>
        <v>0.22580934436837233</v>
      </c>
      <c r="AN230" s="2">
        <f t="shared" si="283"/>
        <v>3.8017272031356387E-2</v>
      </c>
      <c r="AO230" s="2">
        <f t="shared" si="284"/>
        <v>0.22016056544986665</v>
      </c>
      <c r="AP230" s="2">
        <f t="shared" si="285"/>
        <v>0.32874840338305122</v>
      </c>
      <c r="AQ230" s="2">
        <f t="shared" si="286"/>
        <v>3.0637916863233636</v>
      </c>
      <c r="AR230" s="2">
        <f t="shared" si="315"/>
        <v>0.14060752919764616</v>
      </c>
      <c r="AS230" s="2">
        <f t="shared" si="287"/>
        <v>2.0988478191511187E-2</v>
      </c>
      <c r="AT230" s="2">
        <f t="shared" si="288"/>
        <v>0.13955311405186863</v>
      </c>
      <c r="AU230" s="2">
        <f t="shared" si="289"/>
        <v>0.17777212029084241</v>
      </c>
      <c r="AV230" s="2">
        <f t="shared" si="290"/>
        <v>1.9964536562958539</v>
      </c>
      <c r="AW230" s="2">
        <f t="shared" si="316"/>
        <v>8.7856177567322932E-2</v>
      </c>
      <c r="AX230" s="2">
        <f t="shared" si="291"/>
        <v>1.1587265294369511E-2</v>
      </c>
      <c r="AY230" s="2">
        <f t="shared" si="292"/>
        <v>8.8458492109063036E-2</v>
      </c>
      <c r="AZ230" s="2">
        <f t="shared" si="293"/>
        <v>9.6131042546474976E-2</v>
      </c>
      <c r="BA230" s="2">
        <f t="shared" si="294"/>
        <v>1.300945889868965</v>
      </c>
      <c r="BB230" s="2">
        <f t="shared" si="317"/>
        <v>5.5068639027665206E-2</v>
      </c>
      <c r="BD230" s="2">
        <f t="shared" si="336"/>
        <v>291.52569180955965</v>
      </c>
      <c r="BE230" s="2">
        <f t="shared" si="318"/>
        <v>5795.9524880727904</v>
      </c>
      <c r="BF230" s="2">
        <f t="shared" si="295"/>
        <v>35.90181117643602</v>
      </c>
      <c r="BG230" s="2">
        <f t="shared" si="296"/>
        <v>37.326523436187763</v>
      </c>
      <c r="BH230" s="2">
        <f t="shared" si="319"/>
        <v>0.80199702565307096</v>
      </c>
      <c r="BI230" s="2">
        <f t="shared" si="297"/>
        <v>1.9356849646393015</v>
      </c>
      <c r="BJ230" s="2">
        <f t="shared" si="298"/>
        <v>190.56509362248974</v>
      </c>
      <c r="BK230" s="2">
        <f t="shared" si="299"/>
        <v>146.14090114552684</v>
      </c>
      <c r="BL230" s="2">
        <f t="shared" si="300"/>
        <v>230.8869926769535</v>
      </c>
      <c r="BM230" s="2">
        <f t="shared" si="301"/>
        <v>208.36763712028335</v>
      </c>
      <c r="BN230" s="2">
        <f t="shared" si="302"/>
        <v>234.64011704791648</v>
      </c>
      <c r="BO230" s="2">
        <f t="shared" si="303"/>
        <v>277.46861341489608</v>
      </c>
      <c r="BP230" s="2">
        <f t="shared" si="304"/>
        <v>180.93618374563974</v>
      </c>
      <c r="BQ230" s="2">
        <f t="shared" si="305"/>
        <v>339.11888275063075</v>
      </c>
      <c r="BR230" s="2">
        <f t="shared" si="306"/>
        <v>90.494438618722128</v>
      </c>
      <c r="BS230" s="2">
        <f t="shared" si="307"/>
        <v>378.41688395601977</v>
      </c>
      <c r="BU230" s="2">
        <f t="shared" si="320"/>
        <v>3.9152025876549867</v>
      </c>
      <c r="BV230" s="2">
        <f t="shared" si="321"/>
        <v>5.5822942491952681</v>
      </c>
      <c r="BW230" s="2">
        <f t="shared" si="322"/>
        <v>7.4335509410418998</v>
      </c>
      <c r="BX230" s="2">
        <f t="shared" si="323"/>
        <v>9.0851987148060438</v>
      </c>
      <c r="BY230" s="2">
        <f t="shared" si="324"/>
        <v>10.13801578930728</v>
      </c>
      <c r="CA230" s="2">
        <f t="shared" si="325"/>
        <v>2.5214302816709266</v>
      </c>
      <c r="CB230" s="2">
        <f t="shared" si="326"/>
        <v>3.5950542650077448</v>
      </c>
      <c r="CC230" s="2">
        <f t="shared" si="327"/>
        <v>4.7872824007078272</v>
      </c>
      <c r="CD230" s="2">
        <f t="shared" si="334"/>
        <v>5.8509603632618976</v>
      </c>
      <c r="CE230" s="2">
        <f t="shared" si="328"/>
        <v>6.5289852657478731</v>
      </c>
      <c r="CG230" s="2">
        <f t="shared" si="329"/>
        <v>75.498288107413671</v>
      </c>
      <c r="CH230" s="2">
        <f t="shared" si="330"/>
        <v>107.64542832470205</v>
      </c>
      <c r="CI230" s="2">
        <f t="shared" si="331"/>
        <v>143.34389039726824</v>
      </c>
      <c r="CJ230" s="2">
        <f t="shared" si="332"/>
        <v>175.19322045972635</v>
      </c>
      <c r="CK230" s="2">
        <f t="shared" si="333"/>
        <v>195.49507841867984</v>
      </c>
    </row>
    <row r="231" spans="1:89">
      <c r="A231" s="2">
        <v>1</v>
      </c>
      <c r="B231" s="2">
        <f t="shared" si="269"/>
        <v>1412.5715792284989</v>
      </c>
      <c r="C231" s="3">
        <v>21.8</v>
      </c>
      <c r="D231" s="2">
        <f t="shared" si="270"/>
        <v>54.053015214994481</v>
      </c>
      <c r="E231" s="2">
        <f t="shared" si="266"/>
        <v>25.367231973539141</v>
      </c>
      <c r="F231" s="2">
        <v>0</v>
      </c>
      <c r="G231" s="2">
        <f t="shared" si="267"/>
        <v>1.20071598676957</v>
      </c>
      <c r="H231" s="3">
        <f t="shared" si="268"/>
        <v>80.620963175303189</v>
      </c>
      <c r="J231" s="2">
        <f t="shared" si="337"/>
        <v>67.045856420073974</v>
      </c>
      <c r="K231" s="2">
        <f t="shared" si="308"/>
        <v>31.464808871583845</v>
      </c>
      <c r="L231" s="2">
        <f t="shared" si="309"/>
        <v>0</v>
      </c>
      <c r="M231" s="2">
        <f t="shared" si="338"/>
        <v>1.4893347083421948</v>
      </c>
      <c r="N231" s="3">
        <f t="shared" ref="N231:N294" si="339">SUM(J231:M231)</f>
        <v>100.00000000000001</v>
      </c>
      <c r="O231" s="2">
        <v>8.0000000000000002E-3</v>
      </c>
      <c r="P231" s="2">
        <f t="shared" si="271"/>
        <v>7.0598255101453802E-2</v>
      </c>
      <c r="Q231" s="2">
        <f t="shared" si="272"/>
        <v>0.20804971862520602</v>
      </c>
      <c r="R231" s="2">
        <v>0.3</v>
      </c>
      <c r="S231" s="2">
        <f t="shared" si="310"/>
        <v>3.2045278672978135E-2</v>
      </c>
      <c r="T231" s="2">
        <v>0.12</v>
      </c>
      <c r="U231" s="2">
        <f t="shared" si="273"/>
        <v>0.67900833067137734</v>
      </c>
      <c r="V231" s="2">
        <f t="shared" si="274"/>
        <v>1.0675818438664777</v>
      </c>
      <c r="W231" s="2">
        <v>0.06</v>
      </c>
      <c r="X231" s="2">
        <f t="shared" si="311"/>
        <v>0.29499730199697499</v>
      </c>
      <c r="Y231" s="2">
        <v>2.6700000000000002E-2</v>
      </c>
      <c r="Z231" s="2">
        <v>0.21</v>
      </c>
      <c r="AA231" s="2">
        <v>0.442</v>
      </c>
      <c r="AB231" s="2">
        <v>0.5</v>
      </c>
      <c r="AC231" s="2">
        <f t="shared" si="312"/>
        <v>9.1424015836196804E-2</v>
      </c>
      <c r="AD231" s="2">
        <f t="shared" si="275"/>
        <v>0.12459782234826716</v>
      </c>
      <c r="AE231" s="2">
        <f t="shared" si="276"/>
        <v>0.54605387870298916</v>
      </c>
      <c r="AF231" s="2">
        <f t="shared" si="277"/>
        <v>1.1205364915980092</v>
      </c>
      <c r="AG231" s="2">
        <f t="shared" si="278"/>
        <v>7.2051643062239759</v>
      </c>
      <c r="AH231" s="2">
        <f t="shared" si="313"/>
        <v>0.36266149914960066</v>
      </c>
      <c r="AI231" s="2">
        <f t="shared" si="279"/>
        <v>6.8787646701990043E-2</v>
      </c>
      <c r="AJ231" s="2">
        <f t="shared" si="280"/>
        <v>0.34612701442418914</v>
      </c>
      <c r="AK231" s="2">
        <f t="shared" si="281"/>
        <v>0.60593495184989821</v>
      </c>
      <c r="AL231" s="2">
        <f t="shared" si="282"/>
        <v>4.6950896458092348</v>
      </c>
      <c r="AM231" s="2">
        <f t="shared" si="314"/>
        <v>0.22495307006687212</v>
      </c>
      <c r="AN231" s="2">
        <f t="shared" si="283"/>
        <v>3.7976107845384091E-2</v>
      </c>
      <c r="AO231" s="2">
        <f t="shared" si="284"/>
        <v>0.21939943069128276</v>
      </c>
      <c r="AP231" s="2">
        <f t="shared" si="285"/>
        <v>0.32766194463665488</v>
      </c>
      <c r="AQ231" s="2">
        <f t="shared" si="286"/>
        <v>3.0594537258703625</v>
      </c>
      <c r="AR231" s="2">
        <f t="shared" si="315"/>
        <v>0.14006052449735962</v>
      </c>
      <c r="AS231" s="2">
        <f t="shared" si="287"/>
        <v>2.0965752373129528E-2</v>
      </c>
      <c r="AT231" s="2">
        <f t="shared" si="288"/>
        <v>0.13907065378221742</v>
      </c>
      <c r="AU231" s="2">
        <f t="shared" si="289"/>
        <v>0.17718461302702654</v>
      </c>
      <c r="AV231" s="2">
        <f t="shared" si="290"/>
        <v>1.9936269180923654</v>
      </c>
      <c r="AW231" s="2">
        <f t="shared" si="316"/>
        <v>8.7506761288515894E-2</v>
      </c>
      <c r="AX231" s="2">
        <f t="shared" si="291"/>
        <v>1.157471888275181E-2</v>
      </c>
      <c r="AY231" s="2">
        <f t="shared" si="292"/>
        <v>8.8152675157246285E-2</v>
      </c>
      <c r="AZ231" s="2">
        <f t="shared" si="293"/>
        <v>9.5813345453804627E-2</v>
      </c>
      <c r="BA231" s="2">
        <f t="shared" si="294"/>
        <v>1.2991039069929953</v>
      </c>
      <c r="BB231" s="2">
        <f t="shared" si="317"/>
        <v>5.4845445540848872E-2</v>
      </c>
      <c r="BD231" s="2">
        <f t="shared" si="336"/>
        <v>281.56633650115583</v>
      </c>
      <c r="BE231" s="2">
        <f t="shared" si="318"/>
        <v>5770.6571387536542</v>
      </c>
      <c r="BF231" s="2">
        <f t="shared" si="295"/>
        <v>35.848350509142207</v>
      </c>
      <c r="BG231" s="2">
        <f t="shared" si="296"/>
        <v>37.319742826430677</v>
      </c>
      <c r="BH231" s="2">
        <f t="shared" si="319"/>
        <v>0.79334997712164268</v>
      </c>
      <c r="BI231" s="2">
        <f t="shared" si="297"/>
        <v>1.9304448958892206</v>
      </c>
      <c r="BJ231" s="2">
        <f t="shared" si="298"/>
        <v>190.84178393211658</v>
      </c>
      <c r="BK231" s="2">
        <f t="shared" si="299"/>
        <v>146.34595106656624</v>
      </c>
      <c r="BL231" s="2">
        <f t="shared" si="300"/>
        <v>230.75162560779401</v>
      </c>
      <c r="BM231" s="2">
        <f t="shared" si="301"/>
        <v>208.47031596655634</v>
      </c>
      <c r="BN231" s="2">
        <f t="shared" si="302"/>
        <v>233.72432334897732</v>
      </c>
      <c r="BO231" s="2">
        <f t="shared" si="303"/>
        <v>277.26795153385979</v>
      </c>
      <c r="BP231" s="2">
        <f t="shared" si="304"/>
        <v>179.26902172422035</v>
      </c>
      <c r="BQ231" s="2">
        <f t="shared" si="305"/>
        <v>338.38562650739033</v>
      </c>
      <c r="BR231" s="2">
        <f t="shared" si="306"/>
        <v>88.900573131274527</v>
      </c>
      <c r="BS231" s="2">
        <f t="shared" si="307"/>
        <v>377.08882748434655</v>
      </c>
      <c r="BU231" s="2">
        <f t="shared" si="320"/>
        <v>3.9214083480479069</v>
      </c>
      <c r="BV231" s="2">
        <f t="shared" si="321"/>
        <v>5.5860598219051232</v>
      </c>
      <c r="BW231" s="2">
        <f t="shared" si="322"/>
        <v>7.4295247109123279</v>
      </c>
      <c r="BX231" s="2">
        <f t="shared" si="323"/>
        <v>9.0672014563760079</v>
      </c>
      <c r="BY231" s="2">
        <f t="shared" si="324"/>
        <v>10.104271865916605</v>
      </c>
      <c r="CA231" s="2">
        <f t="shared" si="325"/>
        <v>2.5360361488773884</v>
      </c>
      <c r="CB231" s="2">
        <f t="shared" si="326"/>
        <v>3.6125923088818568</v>
      </c>
      <c r="CC231" s="2">
        <f t="shared" si="327"/>
        <v>4.8047899029007999</v>
      </c>
      <c r="CD231" s="2">
        <f t="shared" si="334"/>
        <v>5.86390108389761</v>
      </c>
      <c r="CE231" s="2">
        <f t="shared" si="328"/>
        <v>6.534590747940193</v>
      </c>
      <c r="CG231" s="2">
        <f t="shared" si="329"/>
        <v>75.809442361293051</v>
      </c>
      <c r="CH231" s="2">
        <f t="shared" si="330"/>
        <v>107.99081414366333</v>
      </c>
      <c r="CI231" s="2">
        <f t="shared" si="331"/>
        <v>143.62904226082136</v>
      </c>
      <c r="CJ231" s="2">
        <f t="shared" si="332"/>
        <v>175.288933254694</v>
      </c>
      <c r="CK231" s="2">
        <f t="shared" si="333"/>
        <v>195.33778368257859</v>
      </c>
    </row>
    <row r="232" spans="1:89">
      <c r="A232" s="2">
        <v>1</v>
      </c>
      <c r="B232" s="2">
        <f t="shared" si="269"/>
        <v>1413.2858649427844</v>
      </c>
      <c r="C232" s="3">
        <v>21.9</v>
      </c>
      <c r="D232" s="2">
        <f t="shared" si="270"/>
        <v>54.057815214994484</v>
      </c>
      <c r="E232" s="2">
        <f t="shared" si="266"/>
        <v>25.269131973539142</v>
      </c>
      <c r="F232" s="2">
        <v>0</v>
      </c>
      <c r="G232" s="2">
        <f t="shared" si="267"/>
        <v>1.1976159867695702</v>
      </c>
      <c r="H232" s="3">
        <f t="shared" si="268"/>
        <v>80.5245631753032</v>
      </c>
      <c r="J232" s="2">
        <f t="shared" si="337"/>
        <v>67.132081297118987</v>
      </c>
      <c r="K232" s="2">
        <f t="shared" si="308"/>
        <v>31.380650794128318</v>
      </c>
      <c r="L232" s="2">
        <f t="shared" si="309"/>
        <v>0</v>
      </c>
      <c r="M232" s="2">
        <f t="shared" si="338"/>
        <v>1.4872679087526894</v>
      </c>
      <c r="N232" s="3">
        <f t="shared" si="339"/>
        <v>99.999999999999986</v>
      </c>
      <c r="O232" s="2">
        <v>8.0000000000000002E-3</v>
      </c>
      <c r="P232" s="2">
        <f t="shared" si="271"/>
        <v>7.0444850062680489E-2</v>
      </c>
      <c r="Q232" s="2">
        <f t="shared" si="272"/>
        <v>0.20793913287354457</v>
      </c>
      <c r="R232" s="2">
        <v>0.3</v>
      </c>
      <c r="S232" s="2">
        <f t="shared" si="310"/>
        <v>3.1938422630644635E-2</v>
      </c>
      <c r="T232" s="2">
        <v>0.12</v>
      </c>
      <c r="U232" s="2">
        <f t="shared" si="273"/>
        <v>0.67903700802757361</v>
      </c>
      <c r="V232" s="2">
        <f t="shared" si="274"/>
        <v>1.0662350106733913</v>
      </c>
      <c r="W232" s="2">
        <v>0.06</v>
      </c>
      <c r="X232" s="2">
        <f t="shared" si="311"/>
        <v>0.29453709055382432</v>
      </c>
      <c r="Y232" s="2">
        <v>2.6700000000000002E-2</v>
      </c>
      <c r="Z232" s="2">
        <v>0.21</v>
      </c>
      <c r="AA232" s="2">
        <v>0.442</v>
      </c>
      <c r="AB232" s="2">
        <v>0.5</v>
      </c>
      <c r="AC232" s="2">
        <f t="shared" si="312"/>
        <v>9.1259971917763666E-2</v>
      </c>
      <c r="AD232" s="2">
        <f t="shared" si="275"/>
        <v>0.12446302504996311</v>
      </c>
      <c r="AE232" s="2">
        <f t="shared" si="276"/>
        <v>0.54416766840491493</v>
      </c>
      <c r="AF232" s="2">
        <f t="shared" si="277"/>
        <v>1.1168364367951513</v>
      </c>
      <c r="AG232" s="2">
        <f t="shared" si="278"/>
        <v>7.1949712959971555</v>
      </c>
      <c r="AH232" s="2">
        <f t="shared" si="313"/>
        <v>0.36132647404742441</v>
      </c>
      <c r="AI232" s="2">
        <f t="shared" si="279"/>
        <v>6.871322815472039E-2</v>
      </c>
      <c r="AJ232" s="2">
        <f t="shared" si="280"/>
        <v>0.34493140284717894</v>
      </c>
      <c r="AK232" s="2">
        <f t="shared" si="281"/>
        <v>0.60393413122011719</v>
      </c>
      <c r="AL232" s="2">
        <f t="shared" si="282"/>
        <v>4.6884475909244872</v>
      </c>
      <c r="AM232" s="2">
        <f t="shared" si="314"/>
        <v>0.22410011563197141</v>
      </c>
      <c r="AN232" s="2">
        <f t="shared" si="283"/>
        <v>3.7935023044372469E-2</v>
      </c>
      <c r="AO232" s="2">
        <f t="shared" si="284"/>
        <v>0.21864156872618787</v>
      </c>
      <c r="AP232" s="2">
        <f t="shared" si="285"/>
        <v>0.32657999223166212</v>
      </c>
      <c r="AQ232" s="2">
        <f t="shared" si="286"/>
        <v>3.0551255743125494</v>
      </c>
      <c r="AR232" s="2">
        <f t="shared" si="315"/>
        <v>0.13951561992184489</v>
      </c>
      <c r="AS232" s="2">
        <f t="shared" si="287"/>
        <v>2.0943070381393671E-2</v>
      </c>
      <c r="AT232" s="2">
        <f t="shared" si="288"/>
        <v>0.13859026803723012</v>
      </c>
      <c r="AU232" s="2">
        <f t="shared" si="289"/>
        <v>0.17659954258680538</v>
      </c>
      <c r="AV232" s="2">
        <f t="shared" si="290"/>
        <v>1.9908065716434962</v>
      </c>
      <c r="AW232" s="2">
        <f t="shared" si="316"/>
        <v>8.7158674347353013E-2</v>
      </c>
      <c r="AX232" s="2">
        <f t="shared" si="291"/>
        <v>1.1562196666836496E-2</v>
      </c>
      <c r="AY232" s="2">
        <f t="shared" si="292"/>
        <v>8.7848173183779257E-2</v>
      </c>
      <c r="AZ232" s="2">
        <f t="shared" si="293"/>
        <v>9.5496966084027329E-2</v>
      </c>
      <c r="BA232" s="2">
        <f t="shared" si="294"/>
        <v>1.2972660891658234</v>
      </c>
      <c r="BB232" s="2">
        <f t="shared" si="317"/>
        <v>5.4623093957230646E-2</v>
      </c>
      <c r="BD232" s="2">
        <f t="shared" si="336"/>
        <v>271.89907595956839</v>
      </c>
      <c r="BE232" s="2">
        <f t="shared" si="318"/>
        <v>5745.5486544486585</v>
      </c>
      <c r="BF232" s="2">
        <f t="shared" si="295"/>
        <v>35.794818227767976</v>
      </c>
      <c r="BG232" s="2">
        <f t="shared" si="296"/>
        <v>37.312779700409386</v>
      </c>
      <c r="BH232" s="2">
        <f t="shared" si="319"/>
        <v>0.78476976356163153</v>
      </c>
      <c r="BI232" s="2">
        <f t="shared" si="297"/>
        <v>1.9252135025909214</v>
      </c>
      <c r="BJ232" s="2">
        <f t="shared" si="298"/>
        <v>191.11568102921296</v>
      </c>
      <c r="BK232" s="2">
        <f t="shared" si="299"/>
        <v>146.55037905726326</v>
      </c>
      <c r="BL232" s="2">
        <f t="shared" si="300"/>
        <v>230.61000347790574</v>
      </c>
      <c r="BM232" s="2">
        <f t="shared" si="301"/>
        <v>208.57141043007849</v>
      </c>
      <c r="BN232" s="2">
        <f t="shared" si="302"/>
        <v>232.80157530668745</v>
      </c>
      <c r="BO232" s="2">
        <f t="shared" si="303"/>
        <v>277.06490872003707</v>
      </c>
      <c r="BP232" s="2">
        <f t="shared" si="304"/>
        <v>177.60405819745401</v>
      </c>
      <c r="BQ232" s="2">
        <f t="shared" si="305"/>
        <v>337.65146409501619</v>
      </c>
      <c r="BR232" s="2">
        <f t="shared" si="306"/>
        <v>87.324252893570034</v>
      </c>
      <c r="BS232" s="2">
        <f t="shared" si="307"/>
        <v>375.76570157297323</v>
      </c>
      <c r="BU232" s="2">
        <f t="shared" si="320"/>
        <v>3.9276189078900319</v>
      </c>
      <c r="BV232" s="2">
        <f t="shared" si="321"/>
        <v>5.5898116437513794</v>
      </c>
      <c r="BW232" s="2">
        <f t="shared" si="322"/>
        <v>7.4254695293311848</v>
      </c>
      <c r="BX232" s="2">
        <f t="shared" si="323"/>
        <v>9.0492176355146103</v>
      </c>
      <c r="BY232" s="2">
        <f t="shared" si="324"/>
        <v>10.070697079929706</v>
      </c>
      <c r="CA232" s="2">
        <f t="shared" si="325"/>
        <v>2.5506768434341316</v>
      </c>
      <c r="CB232" s="2">
        <f t="shared" si="326"/>
        <v>3.6301391385587869</v>
      </c>
      <c r="CC232" s="2">
        <f t="shared" si="327"/>
        <v>4.8222532848192223</v>
      </c>
      <c r="CD232" s="2">
        <f t="shared" si="334"/>
        <v>5.8767488433603239</v>
      </c>
      <c r="CE232" s="2">
        <f t="shared" si="328"/>
        <v>6.5401186931386555</v>
      </c>
      <c r="CG232" s="2">
        <f t="shared" si="329"/>
        <v>76.121624360123235</v>
      </c>
      <c r="CH232" s="2">
        <f t="shared" si="330"/>
        <v>108.33676896063031</v>
      </c>
      <c r="CI232" s="2">
        <f t="shared" si="331"/>
        <v>143.91386116249836</v>
      </c>
      <c r="CJ232" s="2">
        <f t="shared" si="332"/>
        <v>175.38390606580012</v>
      </c>
      <c r="CK232" s="2">
        <f t="shared" si="333"/>
        <v>195.18131421126736</v>
      </c>
    </row>
    <row r="233" spans="1:89">
      <c r="A233" s="2">
        <v>1</v>
      </c>
      <c r="B233" s="2">
        <f t="shared" si="269"/>
        <v>1414.0001506570702</v>
      </c>
      <c r="C233" s="3">
        <v>22</v>
      </c>
      <c r="D233" s="2">
        <f t="shared" si="270"/>
        <v>54.062615214994487</v>
      </c>
      <c r="E233" s="2">
        <f t="shared" ref="E233:E296" si="340">$E$167+$E$6*($C233-$C$167)</f>
        <v>25.17103197353914</v>
      </c>
      <c r="F233" s="2">
        <v>0</v>
      </c>
      <c r="G233" s="2">
        <f t="shared" ref="G233:G296" si="341">$G$167+$G$6*($C233-$C$167)</f>
        <v>1.19451598676957</v>
      </c>
      <c r="H233" s="3">
        <f t="shared" ref="H233:H296" si="342">SUM(D233:G233)</f>
        <v>80.428163175303197</v>
      </c>
      <c r="J233" s="2">
        <f t="shared" si="337"/>
        <v>67.218512869874061</v>
      </c>
      <c r="K233" s="2">
        <f t="shared" si="308"/>
        <v>31.296290975433244</v>
      </c>
      <c r="L233" s="2">
        <f t="shared" si="309"/>
        <v>0</v>
      </c>
      <c r="M233" s="2">
        <f t="shared" si="338"/>
        <v>1.4851961546926959</v>
      </c>
      <c r="N233" s="3">
        <f t="shared" si="339"/>
        <v>100.00000000000001</v>
      </c>
      <c r="O233" s="2">
        <v>8.0000000000000002E-3</v>
      </c>
      <c r="P233" s="2">
        <f t="shared" si="271"/>
        <v>7.0291907832554179E-2</v>
      </c>
      <c r="Q233" s="2">
        <f t="shared" si="272"/>
        <v>0.20782869946445737</v>
      </c>
      <c r="R233" s="2">
        <v>0.3</v>
      </c>
      <c r="S233" s="2">
        <f t="shared" si="310"/>
        <v>3.183182950112752E-2</v>
      </c>
      <c r="T233" s="2">
        <v>0.12</v>
      </c>
      <c r="U233" s="2">
        <f t="shared" si="273"/>
        <v>0.67906566231123611</v>
      </c>
      <c r="V233" s="2">
        <f t="shared" si="274"/>
        <v>1.0648910148654784</v>
      </c>
      <c r="W233" s="2">
        <v>0.06</v>
      </c>
      <c r="X233" s="2">
        <f t="shared" si="311"/>
        <v>0.29407569872784189</v>
      </c>
      <c r="Y233" s="2">
        <v>2.6700000000000002E-2</v>
      </c>
      <c r="Z233" s="2">
        <v>0.21</v>
      </c>
      <c r="AA233" s="2">
        <v>0.442</v>
      </c>
      <c r="AB233" s="2">
        <v>0.5</v>
      </c>
      <c r="AC233" s="2">
        <f t="shared" si="312"/>
        <v>9.1095534758129662E-2</v>
      </c>
      <c r="AD233" s="2">
        <f t="shared" si="275"/>
        <v>0.12432848753600724</v>
      </c>
      <c r="AE233" s="2">
        <f t="shared" si="276"/>
        <v>0.5422895624177767</v>
      </c>
      <c r="AF233" s="2">
        <f t="shared" si="277"/>
        <v>1.1131517171852778</v>
      </c>
      <c r="AG233" s="2">
        <f t="shared" si="278"/>
        <v>7.1848013181187902</v>
      </c>
      <c r="AH233" s="2">
        <f t="shared" si="313"/>
        <v>0.35999667267799235</v>
      </c>
      <c r="AI233" s="2">
        <f t="shared" si="279"/>
        <v>6.8638953028528418E-2</v>
      </c>
      <c r="AJ233" s="2">
        <f t="shared" si="280"/>
        <v>0.34374092834740172</v>
      </c>
      <c r="AK233" s="2">
        <f t="shared" si="281"/>
        <v>0.60194160316223577</v>
      </c>
      <c r="AL233" s="2">
        <f t="shared" si="282"/>
        <v>4.6818205445719725</v>
      </c>
      <c r="AM233" s="2">
        <f t="shared" si="314"/>
        <v>0.22325046331008211</v>
      </c>
      <c r="AN233" s="2">
        <f t="shared" si="283"/>
        <v>3.7894017422902153E-2</v>
      </c>
      <c r="AO233" s="2">
        <f t="shared" si="284"/>
        <v>0.21788696299875535</v>
      </c>
      <c r="AP233" s="2">
        <f t="shared" si="285"/>
        <v>0.32550252407077235</v>
      </c>
      <c r="AQ233" s="2">
        <f t="shared" si="286"/>
        <v>3.0508072027404944</v>
      </c>
      <c r="AR233" s="2">
        <f t="shared" si="315"/>
        <v>0.13897280417814045</v>
      </c>
      <c r="AS233" s="2">
        <f t="shared" si="287"/>
        <v>2.0920432102896219E-2</v>
      </c>
      <c r="AT233" s="2">
        <f t="shared" si="288"/>
        <v>0.13811194632266965</v>
      </c>
      <c r="AU233" s="2">
        <f t="shared" si="289"/>
        <v>0.17601689702096804</v>
      </c>
      <c r="AV233" s="2">
        <f t="shared" si="290"/>
        <v>1.9879925981110396</v>
      </c>
      <c r="AW233" s="2">
        <f t="shared" si="316"/>
        <v>8.6811909561216011E-2</v>
      </c>
      <c r="AX233" s="2">
        <f t="shared" si="291"/>
        <v>1.1549698584013888E-2</v>
      </c>
      <c r="AY233" s="2">
        <f t="shared" si="292"/>
        <v>8.7544979536682888E-2</v>
      </c>
      <c r="AZ233" s="2">
        <f t="shared" si="293"/>
        <v>9.5181897975555679E-2</v>
      </c>
      <c r="BA233" s="2">
        <f t="shared" si="294"/>
        <v>1.295432424111939</v>
      </c>
      <c r="BB233" s="2">
        <f t="shared" si="317"/>
        <v>5.4401579708863695E-2</v>
      </c>
      <c r="BD233" s="2">
        <f t="shared" si="336"/>
        <v>262.51698702103835</v>
      </c>
      <c r="BE233" s="2">
        <f t="shared" si="318"/>
        <v>5720.6257832330775</v>
      </c>
      <c r="BF233" s="2">
        <f t="shared" si="295"/>
        <v>35.74121398443561</v>
      </c>
      <c r="BG233" s="2">
        <f t="shared" si="296"/>
        <v>37.305636219882231</v>
      </c>
      <c r="BH233" s="2">
        <f t="shared" si="319"/>
        <v>0.77625607675223984</v>
      </c>
      <c r="BI233" s="2">
        <f t="shared" si="297"/>
        <v>1.9199909688371088</v>
      </c>
      <c r="BJ233" s="2">
        <f t="shared" si="298"/>
        <v>191.38675870195627</v>
      </c>
      <c r="BK233" s="2">
        <f t="shared" si="299"/>
        <v>146.75418078292094</v>
      </c>
      <c r="BL233" s="2">
        <f t="shared" si="300"/>
        <v>230.46210816521003</v>
      </c>
      <c r="BM233" s="2">
        <f t="shared" si="301"/>
        <v>208.67091360160182</v>
      </c>
      <c r="BN233" s="2">
        <f t="shared" si="302"/>
        <v>231.87192971771191</v>
      </c>
      <c r="BO233" s="2">
        <f t="shared" si="303"/>
        <v>276.85948608820831</v>
      </c>
      <c r="BP233" s="2">
        <f t="shared" si="304"/>
        <v>175.94144699583467</v>
      </c>
      <c r="BQ233" s="2">
        <f t="shared" si="305"/>
        <v>336.9164185627472</v>
      </c>
      <c r="BR233" s="2">
        <f t="shared" si="306"/>
        <v>85.765484281756954</v>
      </c>
      <c r="BS233" s="2">
        <f t="shared" si="307"/>
        <v>374.4475187671041</v>
      </c>
      <c r="BU233" s="2">
        <f t="shared" si="320"/>
        <v>3.9338340168745747</v>
      </c>
      <c r="BV233" s="2">
        <f t="shared" si="321"/>
        <v>5.5935492527638377</v>
      </c>
      <c r="BW233" s="2">
        <f t="shared" si="322"/>
        <v>7.4213849204012403</v>
      </c>
      <c r="BX233" s="2">
        <f t="shared" si="323"/>
        <v>9.0312470903038999</v>
      </c>
      <c r="BY233" s="2">
        <f t="shared" si="324"/>
        <v>10.03729078791425</v>
      </c>
      <c r="CA233" s="2">
        <f t="shared" si="325"/>
        <v>2.5653518748429849</v>
      </c>
      <c r="CB233" s="2">
        <f t="shared" si="326"/>
        <v>3.6476938277138808</v>
      </c>
      <c r="CC233" s="2">
        <f t="shared" si="327"/>
        <v>4.8396713328054473</v>
      </c>
      <c r="CD233" s="2">
        <f t="shared" si="334"/>
        <v>5.8895028503740896</v>
      </c>
      <c r="CE233" s="2">
        <f t="shared" si="328"/>
        <v>6.5455691904300863</v>
      </c>
      <c r="CG233" s="2">
        <f t="shared" si="329"/>
        <v>76.434828686619468</v>
      </c>
      <c r="CH233" s="2">
        <f t="shared" si="330"/>
        <v>108.68327871770597</v>
      </c>
      <c r="CI233" s="2">
        <f t="shared" si="331"/>
        <v>144.19832727437009</v>
      </c>
      <c r="CJ233" s="2">
        <f t="shared" si="332"/>
        <v>175.47812673661124</v>
      </c>
      <c r="CK233" s="2">
        <f t="shared" si="333"/>
        <v>195.02566670607712</v>
      </c>
    </row>
    <row r="234" spans="1:89">
      <c r="A234" s="2">
        <v>1</v>
      </c>
      <c r="B234" s="2">
        <f t="shared" ref="B234:B297" si="343">$B$167+(C234-$C$167)/0.14</f>
        <v>1414.714436371356</v>
      </c>
      <c r="C234" s="3">
        <v>22.1</v>
      </c>
      <c r="D234" s="2">
        <f t="shared" si="270"/>
        <v>54.067415214994483</v>
      </c>
      <c r="E234" s="2">
        <f t="shared" si="340"/>
        <v>25.072931973539138</v>
      </c>
      <c r="F234" s="2">
        <v>0</v>
      </c>
      <c r="G234" s="2">
        <f t="shared" si="341"/>
        <v>1.1914159867695699</v>
      </c>
      <c r="H234" s="3">
        <f t="shared" si="342"/>
        <v>80.331763175303195</v>
      </c>
      <c r="J234" s="2">
        <f t="shared" si="337"/>
        <v>67.305151882458247</v>
      </c>
      <c r="K234" s="2">
        <f t="shared" si="308"/>
        <v>31.211728689215974</v>
      </c>
      <c r="L234" s="2">
        <f t="shared" si="309"/>
        <v>0</v>
      </c>
      <c r="M234" s="2">
        <f t="shared" si="338"/>
        <v>1.483119428325772</v>
      </c>
      <c r="N234" s="3">
        <f t="shared" si="339"/>
        <v>100</v>
      </c>
      <c r="O234" s="2">
        <v>8.0000000000000002E-3</v>
      </c>
      <c r="P234" s="2">
        <f t="shared" si="271"/>
        <v>7.0139426679464031E-2</v>
      </c>
      <c r="Q234" s="2">
        <f t="shared" si="272"/>
        <v>0.20771841809891106</v>
      </c>
      <c r="R234" s="2">
        <v>0.3</v>
      </c>
      <c r="S234" s="2">
        <f t="shared" si="310"/>
        <v>3.1725497994939858E-2</v>
      </c>
      <c r="T234" s="2">
        <v>0.12</v>
      </c>
      <c r="U234" s="2">
        <f t="shared" si="273"/>
        <v>0.67909429355017126</v>
      </c>
      <c r="V234" s="2">
        <f t="shared" si="274"/>
        <v>1.0635498485515535</v>
      </c>
      <c r="W234" s="2">
        <v>0.06</v>
      </c>
      <c r="X234" s="2">
        <f t="shared" si="311"/>
        <v>0.2936131223627727</v>
      </c>
      <c r="Y234" s="2">
        <v>2.6700000000000002E-2</v>
      </c>
      <c r="Z234" s="2">
        <v>0.21</v>
      </c>
      <c r="AA234" s="2">
        <v>0.442</v>
      </c>
      <c r="AB234" s="2">
        <v>0.5</v>
      </c>
      <c r="AC234" s="2">
        <f t="shared" si="312"/>
        <v>9.0930702941598759E-2</v>
      </c>
      <c r="AD234" s="2">
        <f t="shared" si="275"/>
        <v>0.1241942091345864</v>
      </c>
      <c r="AE234" s="2">
        <f t="shared" si="276"/>
        <v>0.54041951977427949</v>
      </c>
      <c r="AF234" s="2">
        <f t="shared" si="277"/>
        <v>1.1094822576242942</v>
      </c>
      <c r="AG234" s="2">
        <f t="shared" si="278"/>
        <v>7.1746543047498186</v>
      </c>
      <c r="AH234" s="2">
        <f t="shared" si="313"/>
        <v>0.35867206729171913</v>
      </c>
      <c r="AI234" s="2">
        <f t="shared" si="279"/>
        <v>6.8564820952521324E-2</v>
      </c>
      <c r="AJ234" s="2">
        <f t="shared" si="280"/>
        <v>0.34255556495693001</v>
      </c>
      <c r="AK234" s="2">
        <f t="shared" si="281"/>
        <v>0.59995732704175986</v>
      </c>
      <c r="AL234" s="2">
        <f t="shared" si="282"/>
        <v>4.6752084625458359</v>
      </c>
      <c r="AM234" s="2">
        <f t="shared" si="314"/>
        <v>0.22240409544694592</v>
      </c>
      <c r="AN234" s="2">
        <f t="shared" si="283"/>
        <v>3.7853090776211587E-2</v>
      </c>
      <c r="AO234" s="2">
        <f t="shared" si="284"/>
        <v>0.2171355970487025</v>
      </c>
      <c r="AP234" s="2">
        <f t="shared" si="285"/>
        <v>0.32442951818070737</v>
      </c>
      <c r="AQ234" s="2">
        <f t="shared" si="286"/>
        <v>3.0464985823484043</v>
      </c>
      <c r="AR234" s="2">
        <f t="shared" si="315"/>
        <v>0.13843206603616268</v>
      </c>
      <c r="AS234" s="2">
        <f t="shared" si="287"/>
        <v>2.0897837424592947E-2</v>
      </c>
      <c r="AT234" s="2">
        <f t="shared" si="288"/>
        <v>0.13763567820486133</v>
      </c>
      <c r="AU234" s="2">
        <f t="shared" si="289"/>
        <v>0.17543666444736924</v>
      </c>
      <c r="AV234" s="2">
        <f t="shared" si="290"/>
        <v>1.9851849787243241</v>
      </c>
      <c r="AW234" s="2">
        <f t="shared" si="316"/>
        <v>8.6466459787300456E-2</v>
      </c>
      <c r="AX234" s="2">
        <f t="shared" si="291"/>
        <v>1.1537224571874848E-2</v>
      </c>
      <c r="AY234" s="2">
        <f t="shared" si="292"/>
        <v>8.7243087602366876E-2</v>
      </c>
      <c r="AZ234" s="2">
        <f t="shared" si="293"/>
        <v>9.4868134703068319E-2</v>
      </c>
      <c r="BA234" s="2">
        <f t="shared" si="294"/>
        <v>1.2936028995998397</v>
      </c>
      <c r="BB234" s="2">
        <f t="shared" si="317"/>
        <v>5.4180898253017175E-2</v>
      </c>
      <c r="BD234" s="2">
        <f t="shared" si="336"/>
        <v>253.41326086295896</v>
      </c>
      <c r="BE234" s="2">
        <f t="shared" si="318"/>
        <v>5695.8872650323083</v>
      </c>
      <c r="BF234" s="2">
        <f t="shared" si="295"/>
        <v>35.687537428940388</v>
      </c>
      <c r="BG234" s="2">
        <f t="shared" si="296"/>
        <v>37.298314505896066</v>
      </c>
      <c r="BH234" s="2">
        <f t="shared" si="319"/>
        <v>0.76780860889603786</v>
      </c>
      <c r="BI234" s="2">
        <f t="shared" si="297"/>
        <v>1.9147774739957466</v>
      </c>
      <c r="BJ234" s="2">
        <f t="shared" si="298"/>
        <v>191.65499070021912</v>
      </c>
      <c r="BK234" s="2">
        <f t="shared" si="299"/>
        <v>146.95735186851957</v>
      </c>
      <c r="BL234" s="2">
        <f t="shared" si="300"/>
        <v>230.30792193125353</v>
      </c>
      <c r="BM234" s="2">
        <f t="shared" si="301"/>
        <v>208.76881861666809</v>
      </c>
      <c r="BN234" s="2">
        <f t="shared" si="302"/>
        <v>230.93544435828895</v>
      </c>
      <c r="BO234" s="2">
        <f t="shared" si="303"/>
        <v>276.65168499440773</v>
      </c>
      <c r="BP234" s="2">
        <f t="shared" si="304"/>
        <v>174.28134149177166</v>
      </c>
      <c r="BQ234" s="2">
        <f t="shared" si="305"/>
        <v>336.18051323663423</v>
      </c>
      <c r="BR234" s="2">
        <f t="shared" si="306"/>
        <v>84.224270009536411</v>
      </c>
      <c r="BS234" s="2">
        <f t="shared" si="307"/>
        <v>373.13429139716033</v>
      </c>
      <c r="BU234" s="2">
        <f t="shared" si="320"/>
        <v>3.9400534264165947</v>
      </c>
      <c r="BV234" s="2">
        <f t="shared" si="321"/>
        <v>5.5972721926527322</v>
      </c>
      <c r="BW234" s="2">
        <f t="shared" si="322"/>
        <v>7.4172704225193611</v>
      </c>
      <c r="BX234" s="2">
        <f t="shared" si="323"/>
        <v>9.0132896805160261</v>
      </c>
      <c r="BY234" s="2">
        <f t="shared" si="324"/>
        <v>10.004052363765011</v>
      </c>
      <c r="CA234" s="2">
        <f t="shared" si="325"/>
        <v>2.5800607531456468</v>
      </c>
      <c r="CB234" s="2">
        <f t="shared" si="326"/>
        <v>3.6652554536730966</v>
      </c>
      <c r="CC234" s="2">
        <f t="shared" si="327"/>
        <v>4.857042847262858</v>
      </c>
      <c r="CD234" s="2">
        <f t="shared" si="334"/>
        <v>5.9021623426517609</v>
      </c>
      <c r="CE234" s="2">
        <f t="shared" si="328"/>
        <v>6.5509423560377265</v>
      </c>
      <c r="CG234" s="2">
        <f t="shared" si="329"/>
        <v>76.749049884031592</v>
      </c>
      <c r="CH234" s="2">
        <f t="shared" si="330"/>
        <v>109.03032934736302</v>
      </c>
      <c r="CI234" s="2">
        <f t="shared" si="331"/>
        <v>144.48242093484242</v>
      </c>
      <c r="CJ234" s="2">
        <f t="shared" si="332"/>
        <v>175.5715835402506</v>
      </c>
      <c r="CK234" s="2">
        <f t="shared" si="333"/>
        <v>194.87083823819268</v>
      </c>
    </row>
    <row r="235" spans="1:89">
      <c r="A235" s="2">
        <v>1</v>
      </c>
      <c r="B235" s="2">
        <f>$B$167+(C235-$C$167)/0.14</f>
        <v>1415.4287220856415</v>
      </c>
      <c r="C235" s="3">
        <v>22.2</v>
      </c>
      <c r="D235" s="2">
        <f t="shared" si="270"/>
        <v>54.072215214994486</v>
      </c>
      <c r="E235" s="2">
        <f t="shared" si="340"/>
        <v>24.974831973539139</v>
      </c>
      <c r="F235" s="2">
        <v>0</v>
      </c>
      <c r="G235" s="2">
        <f t="shared" si="341"/>
        <v>1.1883159867695701</v>
      </c>
      <c r="H235" s="3">
        <f t="shared" si="342"/>
        <v>80.235363175303192</v>
      </c>
      <c r="J235" s="2">
        <f t="shared" si="337"/>
        <v>67.391999082566826</v>
      </c>
      <c r="K235" s="2">
        <f t="shared" si="308"/>
        <v>31.126963205703426</v>
      </c>
      <c r="L235" s="2">
        <f t="shared" si="309"/>
        <v>0</v>
      </c>
      <c r="M235" s="2">
        <f t="shared" si="338"/>
        <v>1.4810377117297564</v>
      </c>
      <c r="N235" s="3">
        <f t="shared" si="339"/>
        <v>100</v>
      </c>
      <c r="O235" s="2">
        <v>8.0000000000000002E-3</v>
      </c>
      <c r="P235" s="2">
        <f t="shared" si="271"/>
        <v>6.9987404879445977E-2</v>
      </c>
      <c r="Q235" s="2">
        <f t="shared" si="272"/>
        <v>0.20760828847862633</v>
      </c>
      <c r="R235" s="2">
        <v>0.3</v>
      </c>
      <c r="S235" s="2">
        <f t="shared" si="310"/>
        <v>3.1619426827246444E-2</v>
      </c>
      <c r="T235" s="2">
        <v>0.12</v>
      </c>
      <c r="U235" s="2">
        <f t="shared" si="273"/>
        <v>0.67912290177214407</v>
      </c>
      <c r="V235" s="2">
        <f t="shared" si="274"/>
        <v>1.0622115038673319</v>
      </c>
      <c r="W235" s="2">
        <v>0.06</v>
      </c>
      <c r="X235" s="2">
        <f t="shared" si="311"/>
        <v>0.29314935728223873</v>
      </c>
      <c r="Y235" s="2">
        <v>2.6700000000000002E-2</v>
      </c>
      <c r="Z235" s="2">
        <v>0.21</v>
      </c>
      <c r="AA235" s="2">
        <v>0.442</v>
      </c>
      <c r="AB235" s="2">
        <v>0.5</v>
      </c>
      <c r="AC235" s="2">
        <f t="shared" si="312"/>
        <v>9.0765475045671312E-2</v>
      </c>
      <c r="AD235" s="2">
        <f t="shared" si="275"/>
        <v>0.12406018917603831</v>
      </c>
      <c r="AE235" s="2">
        <f t="shared" si="276"/>
        <v>0.53855749974339007</v>
      </c>
      <c r="AF235" s="2">
        <f t="shared" si="277"/>
        <v>1.1058279833895683</v>
      </c>
      <c r="AG235" s="2">
        <f t="shared" si="278"/>
        <v>7.1645301882942656</v>
      </c>
      <c r="AH235" s="2">
        <f t="shared" si="313"/>
        <v>0.3573526302949287</v>
      </c>
      <c r="AI235" s="2">
        <f t="shared" si="279"/>
        <v>6.8490831556993564E-2</v>
      </c>
      <c r="AJ235" s="2">
        <f t="shared" si="280"/>
        <v>0.34137528685759555</v>
      </c>
      <c r="AK235" s="2">
        <f t="shared" si="281"/>
        <v>0.59798126245210326</v>
      </c>
      <c r="AL235" s="2">
        <f t="shared" si="282"/>
        <v>4.6686113007986201</v>
      </c>
      <c r="AM235" s="2">
        <f t="shared" si="314"/>
        <v>0.22156099448696448</v>
      </c>
      <c r="AN235" s="2">
        <f t="shared" si="283"/>
        <v>3.7812242900194686E-2</v>
      </c>
      <c r="AO235" s="2">
        <f t="shared" si="284"/>
        <v>0.21638745451067445</v>
      </c>
      <c r="AP235" s="2">
        <f t="shared" si="285"/>
        <v>0.32336095271143078</v>
      </c>
      <c r="AQ235" s="2">
        <f t="shared" si="286"/>
        <v>3.0421996844337058</v>
      </c>
      <c r="AR235" s="2">
        <f t="shared" si="315"/>
        <v>0.13789339432827982</v>
      </c>
      <c r="AS235" s="2">
        <f t="shared" si="287"/>
        <v>2.0875286233801478E-2</v>
      </c>
      <c r="AT235" s="2">
        <f t="shared" si="288"/>
        <v>0.13716145331030252</v>
      </c>
      <c r="AU235" s="2">
        <f t="shared" si="289"/>
        <v>0.17485883305050762</v>
      </c>
      <c r="AV235" s="2">
        <f t="shared" si="290"/>
        <v>1.9823836947799378</v>
      </c>
      <c r="AW235" s="2">
        <f t="shared" si="316"/>
        <v>8.6122317922345232E-2</v>
      </c>
      <c r="AX235" s="2">
        <f t="shared" si="291"/>
        <v>1.1524774568209965E-2</v>
      </c>
      <c r="AY235" s="2">
        <f t="shared" si="292"/>
        <v>8.6942490805382008E-2</v>
      </c>
      <c r="AZ235" s="2">
        <f t="shared" si="293"/>
        <v>9.4555669877281701E-2</v>
      </c>
      <c r="BA235" s="2">
        <f t="shared" si="294"/>
        <v>1.2917775034418508</v>
      </c>
      <c r="BB235" s="2">
        <f t="shared" si="317"/>
        <v>5.3961045072004256E-2</v>
      </c>
      <c r="BD235" s="2">
        <f t="shared" si="336"/>
        <v>244.58120245000907</v>
      </c>
      <c r="BE235" s="2">
        <f t="shared" si="318"/>
        <v>5671.3318323179737</v>
      </c>
      <c r="BF235" s="2">
        <f t="shared" si="295"/>
        <v>35.633788208728312</v>
      </c>
      <c r="BG235" s="2">
        <f t="shared" si="296"/>
        <v>37.290816639692615</v>
      </c>
      <c r="BH235" s="2">
        <f t="shared" si="319"/>
        <v>0.75942705261996457</v>
      </c>
      <c r="BI235" s="2">
        <f t="shared" si="297"/>
        <v>1.9095731928183783</v>
      </c>
      <c r="BJ235" s="2">
        <f t="shared" si="298"/>
        <v>191.9203507372564</v>
      </c>
      <c r="BK235" s="2">
        <f t="shared" si="299"/>
        <v>147.15988789945982</v>
      </c>
      <c r="BL235" s="2">
        <f t="shared" si="300"/>
        <v>230.14742742660403</v>
      </c>
      <c r="BM235" s="2">
        <f t="shared" si="301"/>
        <v>208.86511865635251</v>
      </c>
      <c r="BN235" s="2">
        <f t="shared" si="302"/>
        <v>229.99217798211075</v>
      </c>
      <c r="BO235" s="2">
        <f t="shared" si="303"/>
        <v>276.44150703489288</v>
      </c>
      <c r="BP235" s="2">
        <f t="shared" si="304"/>
        <v>172.62389456705057</v>
      </c>
      <c r="BQ235" s="2">
        <f t="shared" si="305"/>
        <v>335.44377171109562</v>
      </c>
      <c r="BR235" s="2">
        <f t="shared" si="306"/>
        <v>82.700609147539652</v>
      </c>
      <c r="BS235" s="2">
        <f t="shared" si="307"/>
        <v>371.82603156720717</v>
      </c>
      <c r="BU235" s="2">
        <f t="shared" si="320"/>
        <v>3.9462768895981153</v>
      </c>
      <c r="BV235" s="2">
        <f t="shared" si="321"/>
        <v>5.600980012704655</v>
      </c>
      <c r="BW235" s="2">
        <f t="shared" si="322"/>
        <v>7.4131255881547666</v>
      </c>
      <c r="BX235" s="2">
        <f t="shared" si="323"/>
        <v>8.9953452870765727</v>
      </c>
      <c r="BY235" s="2">
        <f t="shared" si="324"/>
        <v>9.9709811978596594</v>
      </c>
      <c r="CA235" s="2">
        <f t="shared" si="325"/>
        <v>2.5948029889711632</v>
      </c>
      <c r="CB235" s="2">
        <f t="shared" si="326"/>
        <v>3.6828230974978169</v>
      </c>
      <c r="CC235" s="2">
        <f t="shared" si="327"/>
        <v>4.8743666427627526</v>
      </c>
      <c r="CD235" s="2">
        <f t="shared" si="334"/>
        <v>5.9147265867882357</v>
      </c>
      <c r="CE235" s="2">
        <f t="shared" si="328"/>
        <v>6.5562383327380669</v>
      </c>
      <c r="CG235" s="2">
        <f t="shared" si="329"/>
        <v>77.064282454794792</v>
      </c>
      <c r="CH235" s="2">
        <f t="shared" si="330"/>
        <v>109.37790677092832</v>
      </c>
      <c r="CI235" s="2">
        <f t="shared" si="331"/>
        <v>144.76612264696027</v>
      </c>
      <c r="CJ235" s="2">
        <f t="shared" si="332"/>
        <v>175.66426517331197</v>
      </c>
      <c r="CK235" s="2">
        <f t="shared" si="333"/>
        <v>194.71682623404524</v>
      </c>
    </row>
    <row r="236" spans="1:89">
      <c r="A236" s="2">
        <v>1</v>
      </c>
      <c r="B236" s="2">
        <f t="shared" si="343"/>
        <v>1416.1430077999273</v>
      </c>
      <c r="C236" s="3">
        <v>22.3</v>
      </c>
      <c r="D236" s="2">
        <f t="shared" si="270"/>
        <v>54.077015214994482</v>
      </c>
      <c r="E236" s="2">
        <f t="shared" si="340"/>
        <v>24.87673197353914</v>
      </c>
      <c r="F236" s="2">
        <v>0</v>
      </c>
      <c r="G236" s="2">
        <f t="shared" si="341"/>
        <v>1.18521598676957</v>
      </c>
      <c r="H236" s="3">
        <f t="shared" si="342"/>
        <v>80.138963175303189</v>
      </c>
      <c r="J236" s="2">
        <f t="shared" si="337"/>
        <v>67.479055221492629</v>
      </c>
      <c r="K236" s="2">
        <f t="shared" si="308"/>
        <v>31.041993791611123</v>
      </c>
      <c r="L236" s="2">
        <f t="shared" si="309"/>
        <v>0</v>
      </c>
      <c r="M236" s="2">
        <f t="shared" si="338"/>
        <v>1.4789509868962514</v>
      </c>
      <c r="N236" s="3">
        <f t="shared" si="339"/>
        <v>100</v>
      </c>
      <c r="O236" s="2">
        <v>8.0000000000000002E-3</v>
      </c>
      <c r="P236" s="2">
        <f t="shared" si="271"/>
        <v>6.9835840716143682E-2</v>
      </c>
      <c r="Q236" s="2">
        <f t="shared" si="272"/>
        <v>0.20749831030607513</v>
      </c>
      <c r="R236" s="2">
        <v>0.3</v>
      </c>
      <c r="S236" s="2">
        <f t="shared" si="310"/>
        <v>3.151361471783292E-2</v>
      </c>
      <c r="T236" s="2">
        <v>0.12</v>
      </c>
      <c r="U236" s="2">
        <f t="shared" si="273"/>
        <v>0.67915148700487227</v>
      </c>
      <c r="V236" s="2">
        <f t="shared" si="274"/>
        <v>1.0608759729753192</v>
      </c>
      <c r="W236" s="2">
        <v>0.06</v>
      </c>
      <c r="X236" s="2">
        <f t="shared" si="311"/>
        <v>0.29268439928961593</v>
      </c>
      <c r="Y236" s="2">
        <v>2.6700000000000002E-2</v>
      </c>
      <c r="Z236" s="2">
        <v>0.21</v>
      </c>
      <c r="AA236" s="2">
        <v>0.442</v>
      </c>
      <c r="AB236" s="2">
        <v>0.5</v>
      </c>
      <c r="AC236" s="2">
        <f t="shared" si="312"/>
        <v>9.059984964100315E-2</v>
      </c>
      <c r="AD236" s="2">
        <f t="shared" si="275"/>
        <v>0.12392642699284218</v>
      </c>
      <c r="AE236" s="2">
        <f t="shared" si="276"/>
        <v>0.53670346182881146</v>
      </c>
      <c r="AF236" s="2">
        <f t="shared" si="277"/>
        <v>1.1021888201772756</v>
      </c>
      <c r="AG236" s="2">
        <f t="shared" si="278"/>
        <v>7.1544289013981848</v>
      </c>
      <c r="AH236" s="2">
        <f t="shared" si="313"/>
        <v>0.35603833424880343</v>
      </c>
      <c r="AI236" s="2">
        <f t="shared" si="279"/>
        <v>6.8416984473422038E-2</v>
      </c>
      <c r="AJ236" s="2">
        <f t="shared" si="280"/>
        <v>0.3402000683800222</v>
      </c>
      <c r="AK236" s="2">
        <f t="shared" si="281"/>
        <v>0.59601336921315129</v>
      </c>
      <c r="AL236" s="2">
        <f t="shared" si="282"/>
        <v>4.6620290154405781</v>
      </c>
      <c r="AM236" s="2">
        <f t="shared" si="314"/>
        <v>0.22072114297253179</v>
      </c>
      <c r="AN236" s="2">
        <f t="shared" si="283"/>
        <v>3.7771473591398166E-2</v>
      </c>
      <c r="AO236" s="2">
        <f t="shared" si="284"/>
        <v>0.21564251911363125</v>
      </c>
      <c r="AP236" s="2">
        <f t="shared" si="285"/>
        <v>0.32229680593537219</v>
      </c>
      <c r="AQ236" s="2">
        <f t="shared" si="286"/>
        <v>3.0379104803965955</v>
      </c>
      <c r="AR236" s="2">
        <f t="shared" si="315"/>
        <v>0.13735677794888843</v>
      </c>
      <c r="AS236" s="2">
        <f t="shared" si="287"/>
        <v>2.0852778418199849E-2</v>
      </c>
      <c r="AT236" s="2">
        <f t="shared" si="288"/>
        <v>0.13668926132527368</v>
      </c>
      <c r="AU236" s="2">
        <f t="shared" si="289"/>
        <v>0.17428339108110535</v>
      </c>
      <c r="AV236" s="2">
        <f t="shared" si="290"/>
        <v>1.9795887276414361</v>
      </c>
      <c r="AW236" s="2">
        <f t="shared" si="316"/>
        <v>8.5779476902363108E-2</v>
      </c>
      <c r="AX236" s="2">
        <f t="shared" si="291"/>
        <v>1.1512348511008814E-2</v>
      </c>
      <c r="AY236" s="2">
        <f t="shared" si="292"/>
        <v>8.6643182608173941E-2</v>
      </c>
      <c r="AZ236" s="2">
        <f t="shared" si="293"/>
        <v>9.4244497144723105E-2</v>
      </c>
      <c r="BA236" s="2">
        <f t="shared" si="294"/>
        <v>1.2899562234939361</v>
      </c>
      <c r="BB236" s="2">
        <f t="shared" si="317"/>
        <v>5.3742015673011151E-2</v>
      </c>
      <c r="BD236" s="2">
        <f t="shared" si="336"/>
        <v>236.0142299476409</v>
      </c>
      <c r="BE236" s="2">
        <f t="shared" si="318"/>
        <v>5646.95821078268</v>
      </c>
      <c r="BF236" s="2">
        <f t="shared" si="295"/>
        <v>35.579965968873843</v>
      </c>
      <c r="BG236" s="2">
        <f t="shared" si="296"/>
        <v>37.283144663590292</v>
      </c>
      <c r="BH236" s="2">
        <f t="shared" si="319"/>
        <v>0.75111110097633571</v>
      </c>
      <c r="BI236" s="2">
        <f t="shared" si="297"/>
        <v>1.9043782955455442</v>
      </c>
      <c r="BJ236" s="2">
        <f t="shared" si="298"/>
        <v>192.18281249141901</v>
      </c>
      <c r="BK236" s="2">
        <f t="shared" si="299"/>
        <v>147.36178442229371</v>
      </c>
      <c r="BL236" s="2">
        <f t="shared" si="300"/>
        <v>229.98060769625565</v>
      </c>
      <c r="BM236" s="2">
        <f t="shared" si="301"/>
        <v>208.95980694801128</v>
      </c>
      <c r="BN236" s="2">
        <f t="shared" si="302"/>
        <v>229.04219031799809</v>
      </c>
      <c r="BO236" s="2">
        <f t="shared" si="303"/>
        <v>276.22895404513105</v>
      </c>
      <c r="BP236" s="2">
        <f t="shared" si="304"/>
        <v>170.9692585802587</v>
      </c>
      <c r="BQ236" s="2">
        <f t="shared" si="305"/>
        <v>334.70621784055373</v>
      </c>
      <c r="BR236" s="2">
        <f t="shared" si="306"/>
        <v>81.19449714398543</v>
      </c>
      <c r="BS236" s="2">
        <f t="shared" si="307"/>
        <v>370.5227511437846</v>
      </c>
      <c r="BU236" s="2">
        <f t="shared" si="320"/>
        <v>3.9525041611150153</v>
      </c>
      <c r="BV236" s="2">
        <f t="shared" si="321"/>
        <v>5.6046722676822851</v>
      </c>
      <c r="BW236" s="2">
        <f t="shared" si="322"/>
        <v>7.4089499836339918</v>
      </c>
      <c r="BX236" s="2">
        <f t="shared" si="323"/>
        <v>8.977413811539849</v>
      </c>
      <c r="BY236" s="2">
        <f t="shared" si="324"/>
        <v>9.9380766962403548</v>
      </c>
      <c r="CA236" s="2">
        <f t="shared" si="325"/>
        <v>2.6095780935816251</v>
      </c>
      <c r="CB236" s="2">
        <f t="shared" si="326"/>
        <v>3.7003958440671552</v>
      </c>
      <c r="CC236" s="2">
        <f t="shared" si="327"/>
        <v>4.8916415481467697</v>
      </c>
      <c r="CD236" s="2">
        <f t="shared" si="334"/>
        <v>5.9271948781459596</v>
      </c>
      <c r="CE236" s="2">
        <f t="shared" si="328"/>
        <v>6.5614572892762633</v>
      </c>
      <c r="CG236" s="2">
        <f t="shared" si="329"/>
        <v>77.380520859212595</v>
      </c>
      <c r="CH236" s="2">
        <f t="shared" si="330"/>
        <v>109.72599689714008</v>
      </c>
      <c r="CI236" s="2">
        <f t="shared" si="331"/>
        <v>145.04941307682788</v>
      </c>
      <c r="CJ236" s="2">
        <f t="shared" si="332"/>
        <v>175.75616074991601</v>
      </c>
      <c r="CK236" s="2">
        <f t="shared" si="333"/>
        <v>194.56362846103619</v>
      </c>
    </row>
    <row r="237" spans="1:89">
      <c r="A237" s="2">
        <v>1</v>
      </c>
      <c r="B237" s="2">
        <f t="shared" si="343"/>
        <v>1416.8572935142131</v>
      </c>
      <c r="C237" s="3">
        <v>22.4</v>
      </c>
      <c r="D237" s="2">
        <f t="shared" ref="D237:D300" si="344">$D$167+$D$6*($C237-$C$167)</f>
        <v>54.081815214994485</v>
      </c>
      <c r="E237" s="2">
        <f t="shared" si="340"/>
        <v>24.778631973539142</v>
      </c>
      <c r="F237" s="2">
        <v>0</v>
      </c>
      <c r="G237" s="2">
        <f t="shared" si="341"/>
        <v>1.1821159867695701</v>
      </c>
      <c r="H237" s="3">
        <f t="shared" si="342"/>
        <v>80.042563175303201</v>
      </c>
      <c r="J237" s="2">
        <f t="shared" si="337"/>
        <v>67.566321054147849</v>
      </c>
      <c r="K237" s="2">
        <f t="shared" si="308"/>
        <v>30.956819710122033</v>
      </c>
      <c r="L237" s="2">
        <f t="shared" si="309"/>
        <v>0</v>
      </c>
      <c r="M237" s="2">
        <f t="shared" si="338"/>
        <v>1.476859235730106</v>
      </c>
      <c r="N237" s="3">
        <f t="shared" si="339"/>
        <v>99.999999999999986</v>
      </c>
      <c r="O237" s="2">
        <v>8.0000000000000002E-3</v>
      </c>
      <c r="P237" s="2">
        <f t="shared" si="271"/>
        <v>6.9684732480770784E-2</v>
      </c>
      <c r="Q237" s="2">
        <f t="shared" si="272"/>
        <v>0.20738848328447829</v>
      </c>
      <c r="R237" s="2">
        <v>0.3</v>
      </c>
      <c r="S237" s="2">
        <f t="shared" si="310"/>
        <v>3.1408060391075202E-2</v>
      </c>
      <c r="T237" s="2">
        <v>0.12</v>
      </c>
      <c r="U237" s="2">
        <f t="shared" si="273"/>
        <v>0.67918004927603071</v>
      </c>
      <c r="V237" s="2">
        <f t="shared" si="274"/>
        <v>1.059543248064708</v>
      </c>
      <c r="W237" s="2">
        <v>0.06</v>
      </c>
      <c r="X237" s="2">
        <f t="shared" si="311"/>
        <v>0.29221824416791431</v>
      </c>
      <c r="Y237" s="2">
        <v>2.6700000000000002E-2</v>
      </c>
      <c r="Z237" s="2">
        <v>0.21</v>
      </c>
      <c r="AA237" s="2">
        <v>0.442</v>
      </c>
      <c r="AB237" s="2">
        <v>0.5</v>
      </c>
      <c r="AC237" s="2">
        <f t="shared" si="312"/>
        <v>9.0433825291364289E-2</v>
      </c>
      <c r="AD237" s="2">
        <f t="shared" si="275"/>
        <v>0.12379292191961162</v>
      </c>
      <c r="AE237" s="2">
        <f t="shared" si="276"/>
        <v>0.53485736576747567</v>
      </c>
      <c r="AF237" s="2">
        <f t="shared" si="277"/>
        <v>1.0985646940997784</v>
      </c>
      <c r="AG237" s="2">
        <f t="shared" si="278"/>
        <v>7.1443503769486627</v>
      </c>
      <c r="AH237" s="2">
        <f t="shared" si="313"/>
        <v>0.35472915186834569</v>
      </c>
      <c r="AI237" s="2">
        <f t="shared" si="279"/>
        <v>6.8343279334461909E-2</v>
      </c>
      <c r="AJ237" s="2">
        <f t="shared" si="280"/>
        <v>0.33902988400267065</v>
      </c>
      <c r="AK237" s="2">
        <f t="shared" si="281"/>
        <v>0.59405360736984492</v>
      </c>
      <c r="AL237" s="2">
        <f t="shared" si="282"/>
        <v>4.6554615627390339</v>
      </c>
      <c r="AM237" s="2">
        <f t="shared" si="314"/>
        <v>0.21988452354337476</v>
      </c>
      <c r="AN237" s="2">
        <f t="shared" si="283"/>
        <v>3.7730782647019234E-2</v>
      </c>
      <c r="AO237" s="2">
        <f t="shared" si="284"/>
        <v>0.2149007746802421</v>
      </c>
      <c r="AP237" s="2">
        <f t="shared" si="285"/>
        <v>0.32123705624666055</v>
      </c>
      <c r="AQ237" s="2">
        <f t="shared" si="286"/>
        <v>3.033630941739617</v>
      </c>
      <c r="AR237" s="2">
        <f t="shared" si="315"/>
        <v>0.13682220585399357</v>
      </c>
      <c r="AS237" s="2">
        <f t="shared" si="287"/>
        <v>2.083031386582521E-2</v>
      </c>
      <c r="AT237" s="2">
        <f t="shared" si="288"/>
        <v>0.13621909199545484</v>
      </c>
      <c r="AU237" s="2">
        <f t="shared" si="289"/>
        <v>0.17371032685569424</v>
      </c>
      <c r="AV237" s="2">
        <f t="shared" si="290"/>
        <v>1.9768000587390682</v>
      </c>
      <c r="AW237" s="2">
        <f t="shared" si="316"/>
        <v>8.543792970237446E-2</v>
      </c>
      <c r="AX237" s="2">
        <f t="shared" si="291"/>
        <v>1.1499946338459235E-2</v>
      </c>
      <c r="AY237" s="2">
        <f t="shared" si="292"/>
        <v>8.6345156510839807E-2</v>
      </c>
      <c r="AZ237" s="2">
        <f t="shared" si="293"/>
        <v>9.3934610187506581E-2</v>
      </c>
      <c r="BA237" s="2">
        <f t="shared" si="294"/>
        <v>1.2881390476555186</v>
      </c>
      <c r="BB237" s="2">
        <f t="shared" si="317"/>
        <v>5.3523805587927818E-2</v>
      </c>
      <c r="BD237" s="2">
        <f t="shared" si="336"/>
        <v>227.70587410382217</v>
      </c>
      <c r="BE237" s="2">
        <f t="shared" si="318"/>
        <v>5622.7651199939355</v>
      </c>
      <c r="BF237" s="2">
        <f t="shared" si="295"/>
        <v>35.526070352057133</v>
      </c>
      <c r="BG237" s="2">
        <f t="shared" si="296"/>
        <v>37.275300581842373</v>
      </c>
      <c r="BH237" s="2">
        <f t="shared" si="319"/>
        <v>0.7428604474438526</v>
      </c>
      <c r="BI237" s="2">
        <f t="shared" si="297"/>
        <v>1.8991929480093759</v>
      </c>
      <c r="BJ237" s="2">
        <f t="shared" si="298"/>
        <v>192.44234960788933</v>
      </c>
      <c r="BK237" s="2">
        <f t="shared" si="299"/>
        <v>147.56303694544368</v>
      </c>
      <c r="BL237" s="2">
        <f t="shared" si="300"/>
        <v>229.80744618503908</v>
      </c>
      <c r="BM237" s="2">
        <f t="shared" si="301"/>
        <v>209.05287676603371</v>
      </c>
      <c r="BN237" s="2">
        <f t="shared" si="302"/>
        <v>228.08554206736264</v>
      </c>
      <c r="BO237" s="2">
        <f t="shared" si="303"/>
        <v>276.0140280988017</v>
      </c>
      <c r="BP237" s="2">
        <f t="shared" si="304"/>
        <v>169.31758533418181</v>
      </c>
      <c r="BQ237" s="2">
        <f t="shared" si="305"/>
        <v>333.96787573115029</v>
      </c>
      <c r="BR237" s="2">
        <f t="shared" si="306"/>
        <v>79.705925846605851</v>
      </c>
      <c r="BS237" s="2">
        <f t="shared" si="307"/>
        <v>369.22446174513652</v>
      </c>
      <c r="BU237" s="2">
        <f t="shared" si="320"/>
        <v>3.9587349972256138</v>
      </c>
      <c r="BV237" s="2">
        <f t="shared" si="321"/>
        <v>5.6083485177277952</v>
      </c>
      <c r="BW237" s="2">
        <f t="shared" si="322"/>
        <v>7.4047431889323052</v>
      </c>
      <c r="BX237" s="2">
        <f t="shared" si="323"/>
        <v>8.959495175575686</v>
      </c>
      <c r="BY237" s="2">
        <f t="shared" si="324"/>
        <v>9.9053382798204446</v>
      </c>
      <c r="CA237" s="2">
        <f t="shared" si="325"/>
        <v>2.6243855789160699</v>
      </c>
      <c r="CB237" s="2">
        <f t="shared" si="326"/>
        <v>3.7179727821577431</v>
      </c>
      <c r="CC237" s="2">
        <f t="shared" si="327"/>
        <v>4.90886640662485</v>
      </c>
      <c r="CD237" s="2">
        <f t="shared" si="334"/>
        <v>5.9395665407327289</v>
      </c>
      <c r="CE237" s="2">
        <f t="shared" si="328"/>
        <v>6.5665994197804007</v>
      </c>
      <c r="CG237" s="2">
        <f t="shared" si="329"/>
        <v>77.697759514171906</v>
      </c>
      <c r="CH237" s="2">
        <f t="shared" si="330"/>
        <v>110.07458562077689</v>
      </c>
      <c r="CI237" s="2">
        <f t="shared" si="331"/>
        <v>145.33227305214228</v>
      </c>
      <c r="CJ237" s="2">
        <f t="shared" si="332"/>
        <v>175.84725979590229</v>
      </c>
      <c r="CK237" s="2">
        <f t="shared" si="333"/>
        <v>194.4112430135844</v>
      </c>
    </row>
    <row r="238" spans="1:89">
      <c r="A238" s="2">
        <v>1</v>
      </c>
      <c r="B238" s="2">
        <f t="shared" si="343"/>
        <v>1417.5715792284989</v>
      </c>
      <c r="C238" s="3">
        <v>22.5</v>
      </c>
      <c r="D238" s="2">
        <f t="shared" si="344"/>
        <v>54.086615214994481</v>
      </c>
      <c r="E238" s="2">
        <f t="shared" si="340"/>
        <v>24.680531973539139</v>
      </c>
      <c r="F238" s="2">
        <v>0</v>
      </c>
      <c r="G238" s="2">
        <f t="shared" si="341"/>
        <v>1.17901598676957</v>
      </c>
      <c r="H238" s="3">
        <f t="shared" si="342"/>
        <v>79.946163175303184</v>
      </c>
      <c r="J238" s="2">
        <f t="shared" si="337"/>
        <v>67.653797339085827</v>
      </c>
      <c r="K238" s="2">
        <f t="shared" si="308"/>
        <v>30.871440220865288</v>
      </c>
      <c r="L238" s="2">
        <f t="shared" si="309"/>
        <v>0</v>
      </c>
      <c r="M238" s="2">
        <f t="shared" si="338"/>
        <v>1.4747624400488919</v>
      </c>
      <c r="N238" s="3">
        <f t="shared" si="339"/>
        <v>100</v>
      </c>
      <c r="O238" s="2">
        <v>8.0000000000000002E-3</v>
      </c>
      <c r="P238" s="2">
        <f t="shared" si="271"/>
        <v>6.9534078472072033E-2</v>
      </c>
      <c r="Q238" s="2">
        <f t="shared" si="272"/>
        <v>0.20727880711780389</v>
      </c>
      <c r="R238" s="2">
        <v>0.3</v>
      </c>
      <c r="S238" s="2">
        <f t="shared" si="310"/>
        <v>3.1302762575908818E-2</v>
      </c>
      <c r="T238" s="2">
        <v>0.12</v>
      </c>
      <c r="U238" s="2">
        <f t="shared" si="273"/>
        <v>0.67920858861324929</v>
      </c>
      <c r="V238" s="2">
        <f t="shared" si="274"/>
        <v>1.058213321351269</v>
      </c>
      <c r="W238" s="2">
        <v>0.06</v>
      </c>
      <c r="X238" s="2">
        <f t="shared" si="311"/>
        <v>0.29175088767965446</v>
      </c>
      <c r="Y238" s="2">
        <v>2.6700000000000002E-2</v>
      </c>
      <c r="Z238" s="2">
        <v>0.21</v>
      </c>
      <c r="AA238" s="2">
        <v>0.442</v>
      </c>
      <c r="AB238" s="2">
        <v>0.5</v>
      </c>
      <c r="AC238" s="2">
        <f t="shared" si="312"/>
        <v>9.0267400553597471E-2</v>
      </c>
      <c r="AD238" s="2">
        <f t="shared" si="275"/>
        <v>0.12365967329308598</v>
      </c>
      <c r="AE238" s="2">
        <f t="shared" si="276"/>
        <v>0.53301917152803679</v>
      </c>
      <c r="AF238" s="2">
        <f t="shared" si="277"/>
        <v>1.0949555316830082</v>
      </c>
      <c r="AG238" s="2">
        <f t="shared" si="278"/>
        <v>7.1342945480728215</v>
      </c>
      <c r="AH238" s="2">
        <f t="shared" si="313"/>
        <v>0.35342505602134316</v>
      </c>
      <c r="AI238" s="2">
        <f t="shared" si="279"/>
        <v>6.8269715773941961E-2</v>
      </c>
      <c r="AJ238" s="2">
        <f t="shared" si="280"/>
        <v>0.33786470835088345</v>
      </c>
      <c r="AK238" s="2">
        <f t="shared" si="281"/>
        <v>0.59210193719076365</v>
      </c>
      <c r="AL238" s="2">
        <f t="shared" si="282"/>
        <v>4.6489088991177185</v>
      </c>
      <c r="AM238" s="2">
        <f t="shared" si="314"/>
        <v>0.21905111893589499</v>
      </c>
      <c r="AN238" s="2">
        <f t="shared" si="283"/>
        <v>3.7690169864903006E-2</v>
      </c>
      <c r="AO238" s="2">
        <f t="shared" si="284"/>
        <v>0.21416220512628015</v>
      </c>
      <c r="AP238" s="2">
        <f t="shared" si="285"/>
        <v>0.32018168216035831</v>
      </c>
      <c r="AQ238" s="2">
        <f t="shared" si="286"/>
        <v>3.0293610400672386</v>
      </c>
      <c r="AR238" s="2">
        <f t="shared" si="315"/>
        <v>0.13628966706079126</v>
      </c>
      <c r="AS238" s="2">
        <f t="shared" si="287"/>
        <v>2.0807892465072416E-2</v>
      </c>
      <c r="AT238" s="2">
        <f t="shared" si="288"/>
        <v>0.13575093512554184</v>
      </c>
      <c r="AU238" s="2">
        <f t="shared" si="289"/>
        <v>0.17313962875620159</v>
      </c>
      <c r="AV238" s="2">
        <f t="shared" si="290"/>
        <v>1.9740176695694986</v>
      </c>
      <c r="AW238" s="2">
        <f t="shared" si="316"/>
        <v>8.5097669336141685E-2</v>
      </c>
      <c r="AX238" s="2">
        <f t="shared" si="291"/>
        <v>1.148756798894655E-2</v>
      </c>
      <c r="AY238" s="2">
        <f t="shared" si="292"/>
        <v>8.604840605088511E-2</v>
      </c>
      <c r="AZ238" s="2">
        <f t="shared" si="293"/>
        <v>9.3626002723109128E-2</v>
      </c>
      <c r="BA238" s="2">
        <f t="shared" si="294"/>
        <v>1.2863259638692996</v>
      </c>
      <c r="BB238" s="2">
        <f t="shared" si="317"/>
        <v>5.3306410373179333E-2</v>
      </c>
      <c r="BD238" s="2">
        <f t="shared" si="336"/>
        <v>219.64977759990711</v>
      </c>
      <c r="BE238" s="2">
        <f t="shared" si="318"/>
        <v>5598.7512740277398</v>
      </c>
      <c r="BF238" s="2">
        <f t="shared" si="295"/>
        <v>35.472100998541059</v>
      </c>
      <c r="BG238" s="2">
        <f t="shared" si="296"/>
        <v>37.267286361472145</v>
      </c>
      <c r="BH238" s="2">
        <f t="shared" si="319"/>
        <v>0.73467478592863011</v>
      </c>
      <c r="BI238" s="2">
        <f t="shared" si="297"/>
        <v>1.8940173117334616</v>
      </c>
      <c r="BJ238" s="2">
        <f t="shared" si="298"/>
        <v>192.69893570044408</v>
      </c>
      <c r="BK238" s="2">
        <f t="shared" si="299"/>
        <v>147.76364093991035</v>
      </c>
      <c r="BL238" s="2">
        <f t="shared" si="300"/>
        <v>229.62792674304092</v>
      </c>
      <c r="BM238" s="2">
        <f t="shared" si="301"/>
        <v>209.14432143259816</v>
      </c>
      <c r="BN238" s="2">
        <f t="shared" si="302"/>
        <v>227.1222949014595</v>
      </c>
      <c r="BO238" s="2">
        <f t="shared" si="303"/>
        <v>275.79673150681356</v>
      </c>
      <c r="BP238" s="2">
        <f t="shared" si="304"/>
        <v>167.66902604318827</v>
      </c>
      <c r="BQ238" s="2">
        <f t="shared" si="305"/>
        <v>333.2287697325371</v>
      </c>
      <c r="BR238" s="2">
        <f t="shared" si="306"/>
        <v>78.234883525834377</v>
      </c>
      <c r="BS238" s="2">
        <f t="shared" si="307"/>
        <v>367.9311747308285</v>
      </c>
      <c r="BU238" s="2">
        <f t="shared" si="320"/>
        <v>3.9649691557009126</v>
      </c>
      <c r="BV238" s="2">
        <f t="shared" si="321"/>
        <v>5.6120083282698259</v>
      </c>
      <c r="BW238" s="2">
        <f t="shared" si="322"/>
        <v>7.4005047974713589</v>
      </c>
      <c r="BX238" s="2">
        <f t="shared" si="323"/>
        <v>8.9415893204673296</v>
      </c>
      <c r="BY238" s="2">
        <f t="shared" si="324"/>
        <v>9.8727653836155067</v>
      </c>
      <c r="CA238" s="2">
        <f t="shared" si="325"/>
        <v>2.6392249576325479</v>
      </c>
      <c r="CB238" s="2">
        <f t="shared" si="326"/>
        <v>3.7355530045209493</v>
      </c>
      <c r="CC238" s="2">
        <f t="shared" si="327"/>
        <v>4.9260400758686584</v>
      </c>
      <c r="CD238" s="2">
        <f t="shared" si="334"/>
        <v>5.9518409270718049</v>
      </c>
      <c r="CE238" s="2">
        <f t="shared" si="328"/>
        <v>6.5716649431747118</v>
      </c>
      <c r="CG238" s="2">
        <f t="shared" si="329"/>
        <v>78.015992791888806</v>
      </c>
      <c r="CH238" s="2">
        <f t="shared" si="330"/>
        <v>110.42365882135628</v>
      </c>
      <c r="CI238" s="2">
        <f t="shared" si="331"/>
        <v>145.61468356083614</v>
      </c>
      <c r="CJ238" s="2">
        <f t="shared" si="332"/>
        <v>175.93755224315038</v>
      </c>
      <c r="CK238" s="2">
        <f t="shared" si="333"/>
        <v>194.25966829948709</v>
      </c>
    </row>
    <row r="239" spans="1:89">
      <c r="A239" s="2">
        <v>1</v>
      </c>
      <c r="B239" s="2">
        <f t="shared" si="343"/>
        <v>1418.2858649427844</v>
      </c>
      <c r="C239" s="3">
        <v>22.6</v>
      </c>
      <c r="D239" s="2">
        <f t="shared" si="344"/>
        <v>54.091415214994484</v>
      </c>
      <c r="E239" s="2">
        <f t="shared" si="340"/>
        <v>24.582431973539137</v>
      </c>
      <c r="F239" s="2">
        <v>0</v>
      </c>
      <c r="G239" s="2">
        <f t="shared" si="341"/>
        <v>1.1759159867695699</v>
      </c>
      <c r="H239" s="3">
        <f t="shared" si="342"/>
        <v>79.849763175303181</v>
      </c>
      <c r="J239" s="2">
        <f t="shared" si="337"/>
        <v>67.74148483852295</v>
      </c>
      <c r="K239" s="2">
        <f t="shared" si="308"/>
        <v>30.785854579894689</v>
      </c>
      <c r="L239" s="2">
        <f t="shared" si="309"/>
        <v>0</v>
      </c>
      <c r="M239" s="2">
        <f t="shared" si="338"/>
        <v>1.4726605815823761</v>
      </c>
      <c r="N239" s="3">
        <f t="shared" si="339"/>
        <v>100.00000000000001</v>
      </c>
      <c r="O239" s="2">
        <v>8.0000000000000002E-3</v>
      </c>
      <c r="P239" s="2">
        <f t="shared" si="271"/>
        <v>6.9383876996285621E-2</v>
      </c>
      <c r="Q239" s="2">
        <f t="shared" si="272"/>
        <v>0.20716928151076436</v>
      </c>
      <c r="R239" s="2">
        <v>0.3</v>
      </c>
      <c r="S239" s="2">
        <f t="shared" si="310"/>
        <v>3.1197720005798457E-2</v>
      </c>
      <c r="T239" s="2">
        <v>0.12</v>
      </c>
      <c r="U239" s="2">
        <f t="shared" si="273"/>
        <v>0.67923710504411461</v>
      </c>
      <c r="V239" s="2">
        <f t="shared" si="274"/>
        <v>1.0568861850772446</v>
      </c>
      <c r="W239" s="2">
        <v>0.06</v>
      </c>
      <c r="X239" s="2">
        <f t="shared" si="311"/>
        <v>0.2912823255667446</v>
      </c>
      <c r="Y239" s="2">
        <v>2.6700000000000002E-2</v>
      </c>
      <c r="Z239" s="2">
        <v>0.21</v>
      </c>
      <c r="AA239" s="2">
        <v>0.442</v>
      </c>
      <c r="AB239" s="2">
        <v>0.5</v>
      </c>
      <c r="AC239" s="2">
        <f t="shared" si="312"/>
        <v>9.0100573977576343E-2</v>
      </c>
      <c r="AD239" s="2">
        <f t="shared" si="275"/>
        <v>0.1235266804521227</v>
      </c>
      <c r="AE239" s="2">
        <f t="shared" si="276"/>
        <v>0.5311888393093811</v>
      </c>
      <c r="AF239" s="2">
        <f t="shared" si="277"/>
        <v>1.0913612598638689</v>
      </c>
      <c r="AG239" s="2">
        <f t="shared" si="278"/>
        <v>7.1242613481367929</v>
      </c>
      <c r="AH239" s="2">
        <f t="shared" si="313"/>
        <v>0.35212601972734164</v>
      </c>
      <c r="AI239" s="2">
        <f t="shared" si="279"/>
        <v>6.8196293426860274E-2</v>
      </c>
      <c r="AJ239" s="2">
        <f t="shared" si="280"/>
        <v>0.33670451619593988</v>
      </c>
      <c r="AK239" s="2">
        <f t="shared" si="281"/>
        <v>0.59015831916672268</v>
      </c>
      <c r="AL239" s="2">
        <f t="shared" si="282"/>
        <v>4.6423709811561134</v>
      </c>
      <c r="AM239" s="2">
        <f t="shared" si="314"/>
        <v>0.21822091198251628</v>
      </c>
      <c r="AN239" s="2">
        <f t="shared" si="283"/>
        <v>3.7649635043540158E-2</v>
      </c>
      <c r="AO239" s="2">
        <f t="shared" si="284"/>
        <v>0.21342679446002352</v>
      </c>
      <c r="AP239" s="2">
        <f t="shared" si="285"/>
        <v>0.31913066231170323</v>
      </c>
      <c r="AQ239" s="2">
        <f t="shared" si="286"/>
        <v>3.0251007470854159</v>
      </c>
      <c r="AR239" s="2">
        <f t="shared" si="315"/>
        <v>0.13575915064725344</v>
      </c>
      <c r="AS239" s="2">
        <f t="shared" si="287"/>
        <v>2.0785514104692718E-2</v>
      </c>
      <c r="AT239" s="2">
        <f t="shared" si="288"/>
        <v>0.13528478057886645</v>
      </c>
      <c r="AU239" s="2">
        <f t="shared" si="289"/>
        <v>0.17257128522953971</v>
      </c>
      <c r="AV239" s="2">
        <f t="shared" si="290"/>
        <v>1.9712415416955247</v>
      </c>
      <c r="AW239" s="2">
        <f t="shared" si="316"/>
        <v>8.4758688855905609E-2</v>
      </c>
      <c r="AX239" s="2">
        <f t="shared" si="291"/>
        <v>1.1475213401052816E-2</v>
      </c>
      <c r="AY239" s="2">
        <f t="shared" si="292"/>
        <v>8.5752924802982883E-2</v>
      </c>
      <c r="AZ239" s="2">
        <f t="shared" si="293"/>
        <v>9.3318668504148591E-2</v>
      </c>
      <c r="BA239" s="2">
        <f t="shared" si="294"/>
        <v>1.2845169601210744</v>
      </c>
      <c r="BB239" s="2">
        <f t="shared" si="317"/>
        <v>5.3089825609558376E-2</v>
      </c>
      <c r="BD239" s="2">
        <f t="shared" si="336"/>
        <v>211.83969437133058</v>
      </c>
      <c r="BE239" s="2">
        <f t="shared" si="318"/>
        <v>5574.9153820823576</v>
      </c>
      <c r="BF239" s="2">
        <f t="shared" si="295"/>
        <v>35.418057546147999</v>
      </c>
      <c r="BG239" s="2">
        <f t="shared" si="296"/>
        <v>37.259103933085754</v>
      </c>
      <c r="BH239" s="2">
        <f t="shared" si="319"/>
        <v>0.72655381076521042</v>
      </c>
      <c r="BI239" s="2">
        <f t="shared" si="297"/>
        <v>1.8888515440300622</v>
      </c>
      <c r="BJ239" s="2">
        <f t="shared" si="298"/>
        <v>192.95254435324131</v>
      </c>
      <c r="BK239" s="2">
        <f t="shared" si="299"/>
        <v>147.96359183996933</v>
      </c>
      <c r="BL239" s="2">
        <f t="shared" si="300"/>
        <v>229.4420336310271</v>
      </c>
      <c r="BM239" s="2">
        <f t="shared" si="301"/>
        <v>209.23413431843193</v>
      </c>
      <c r="BN239" s="2">
        <f t="shared" si="302"/>
        <v>226.1525114584249</v>
      </c>
      <c r="BO239" s="2">
        <f t="shared" si="303"/>
        <v>275.57706681633397</v>
      </c>
      <c r="BP239" s="2">
        <f t="shared" si="304"/>
        <v>166.02373130060994</v>
      </c>
      <c r="BQ239" s="2">
        <f t="shared" si="305"/>
        <v>332.4889244297409</v>
      </c>
      <c r="BR239" s="2">
        <f t="shared" si="306"/>
        <v>76.781354899242501</v>
      </c>
      <c r="BS239" s="2">
        <f t="shared" si="307"/>
        <v>366.6429011917507</v>
      </c>
      <c r="BU239" s="2">
        <f t="shared" si="320"/>
        <v>3.9712063957764419</v>
      </c>
      <c r="BV239" s="2">
        <f t="shared" si="321"/>
        <v>5.6156512699338927</v>
      </c>
      <c r="BW239" s="2">
        <f t="shared" si="322"/>
        <v>7.3962344159228151</v>
      </c>
      <c r="BX239" s="2">
        <f t="shared" si="323"/>
        <v>8.9236962066200878</v>
      </c>
      <c r="BY239" s="2">
        <f t="shared" si="324"/>
        <v>9.8403574559981575</v>
      </c>
      <c r="CA239" s="2">
        <f t="shared" si="325"/>
        <v>2.6540957431483303</v>
      </c>
      <c r="CB239" s="2">
        <f t="shared" si="326"/>
        <v>3.7531356079574829</v>
      </c>
      <c r="CC239" s="2">
        <f t="shared" si="327"/>
        <v>4.943161428100451</v>
      </c>
      <c r="CD239" s="2">
        <f t="shared" si="334"/>
        <v>5.9640174180643566</v>
      </c>
      <c r="CE239" s="2">
        <f t="shared" si="328"/>
        <v>6.5766541025919798</v>
      </c>
      <c r="CG239" s="2">
        <f t="shared" si="329"/>
        <v>78.335215018684607</v>
      </c>
      <c r="CH239" s="2">
        <f t="shared" si="330"/>
        <v>110.77320236190137</v>
      </c>
      <c r="CI239" s="2">
        <f t="shared" si="331"/>
        <v>145.89662574982546</v>
      </c>
      <c r="CJ239" s="2">
        <f t="shared" si="332"/>
        <v>176.02702842402374</v>
      </c>
      <c r="CK239" s="2">
        <f t="shared" si="333"/>
        <v>194.10890302658711</v>
      </c>
    </row>
    <row r="240" spans="1:89">
      <c r="A240" s="2">
        <v>1</v>
      </c>
      <c r="B240" s="2">
        <f t="shared" si="343"/>
        <v>1419.0001506570702</v>
      </c>
      <c r="C240" s="3">
        <v>22.7</v>
      </c>
      <c r="D240" s="2">
        <f t="shared" si="344"/>
        <v>54.096215214994487</v>
      </c>
      <c r="E240" s="2">
        <f t="shared" si="340"/>
        <v>24.484331973539142</v>
      </c>
      <c r="F240" s="2">
        <v>0</v>
      </c>
      <c r="G240" s="2">
        <f t="shared" si="341"/>
        <v>1.17281598676957</v>
      </c>
      <c r="H240" s="3">
        <f t="shared" si="342"/>
        <v>79.753363175303193</v>
      </c>
      <c r="J240" s="2">
        <f t="shared" si="337"/>
        <v>67.829384318360866</v>
      </c>
      <c r="K240" s="2">
        <f t="shared" si="308"/>
        <v>30.700062039667159</v>
      </c>
      <c r="L240" s="2">
        <f t="shared" si="309"/>
        <v>0</v>
      </c>
      <c r="M240" s="2">
        <f t="shared" si="338"/>
        <v>1.4705536419719913</v>
      </c>
      <c r="N240" s="3">
        <f t="shared" si="339"/>
        <v>100.00000000000001</v>
      </c>
      <c r="O240" s="2">
        <v>8.0000000000000002E-3</v>
      </c>
      <c r="P240" s="2">
        <f t="shared" si="271"/>
        <v>6.9234126367105117E-2</v>
      </c>
      <c r="Q240" s="2">
        <f t="shared" si="272"/>
        <v>0.20705990616881428</v>
      </c>
      <c r="R240" s="2">
        <v>0.3</v>
      </c>
      <c r="S240" s="2">
        <f t="shared" si="310"/>
        <v>3.1092931418707677E-2</v>
      </c>
      <c r="T240" s="2">
        <v>0.12</v>
      </c>
      <c r="U240" s="2">
        <f t="shared" si="273"/>
        <v>0.67926559859616709</v>
      </c>
      <c r="V240" s="2">
        <f t="shared" si="274"/>
        <v>1.0555618315112412</v>
      </c>
      <c r="W240" s="2">
        <v>0.06</v>
      </c>
      <c r="X240" s="2">
        <f t="shared" si="311"/>
        <v>0.29081255355035601</v>
      </c>
      <c r="Y240" s="2">
        <v>2.6700000000000002E-2</v>
      </c>
      <c r="Z240" s="2">
        <v>0.21</v>
      </c>
      <c r="AA240" s="2">
        <v>0.442</v>
      </c>
      <c r="AB240" s="2">
        <v>0.5</v>
      </c>
      <c r="AC240" s="2">
        <f t="shared" si="312"/>
        <v>8.993334410616334E-2</v>
      </c>
      <c r="AD240" s="2">
        <f t="shared" si="275"/>
        <v>0.12339394273768887</v>
      </c>
      <c r="AE240" s="2">
        <f t="shared" si="276"/>
        <v>0.52936632953914831</v>
      </c>
      <c r="AF240" s="2">
        <f t="shared" si="277"/>
        <v>1.0877818059876625</v>
      </c>
      <c r="AG240" s="2">
        <f t="shared" si="278"/>
        <v>7.1142507107447166</v>
      </c>
      <c r="AH240" s="2">
        <f t="shared" si="313"/>
        <v>0.35083201615662729</v>
      </c>
      <c r="AI240" s="2">
        <f t="shared" si="279"/>
        <v>6.8123011929379695E-2</v>
      </c>
      <c r="AJ240" s="2">
        <f t="shared" si="280"/>
        <v>0.33554928245411947</v>
      </c>
      <c r="AK240" s="2">
        <f t="shared" si="281"/>
        <v>0.58822271400937975</v>
      </c>
      <c r="AL240" s="2">
        <f t="shared" si="282"/>
        <v>4.6358477655887889</v>
      </c>
      <c r="AM240" s="2">
        <f t="shared" si="314"/>
        <v>0.21739388561103756</v>
      </c>
      <c r="AN240" s="2">
        <f t="shared" si="283"/>
        <v>3.7609177982064423E-2</v>
      </c>
      <c r="AO240" s="2">
        <f t="shared" si="284"/>
        <v>0.21269452678166154</v>
      </c>
      <c r="AP240" s="2">
        <f t="shared" si="285"/>
        <v>0.31808397545535427</v>
      </c>
      <c r="AQ240" s="2">
        <f t="shared" si="286"/>
        <v>3.020850034601168</v>
      </c>
      <c r="AR240" s="2">
        <f t="shared" si="315"/>
        <v>0.13523064575171703</v>
      </c>
      <c r="AS240" s="2">
        <f t="shared" si="287"/>
        <v>2.0763178673792366E-2</v>
      </c>
      <c r="AT240" s="2">
        <f t="shared" si="288"/>
        <v>0.13482061827702041</v>
      </c>
      <c r="AU240" s="2">
        <f t="shared" si="289"/>
        <v>0.1720052847871987</v>
      </c>
      <c r="AV240" s="2">
        <f t="shared" si="290"/>
        <v>1.9684716567457998</v>
      </c>
      <c r="AW240" s="2">
        <f t="shared" si="316"/>
        <v>8.4420981352124433E-2</v>
      </c>
      <c r="AX240" s="2">
        <f t="shared" si="291"/>
        <v>1.146288251355612E-2</v>
      </c>
      <c r="AY240" s="2">
        <f t="shared" si="292"/>
        <v>8.5458706378735386E-2</v>
      </c>
      <c r="AZ240" s="2">
        <f t="shared" si="293"/>
        <v>9.3012601318163551E-2</v>
      </c>
      <c r="BA240" s="2">
        <f t="shared" si="294"/>
        <v>1.282712024439552</v>
      </c>
      <c r="BB240" s="2">
        <f t="shared" si="317"/>
        <v>5.2874046902059414E-2</v>
      </c>
      <c r="BD240" s="2">
        <f t="shared" si="336"/>
        <v>204.26948889913211</v>
      </c>
      <c r="BE240" s="2">
        <f t="shared" si="318"/>
        <v>5551.2561490727412</v>
      </c>
      <c r="BF240" s="2">
        <f t="shared" si="295"/>
        <v>35.363939630236324</v>
      </c>
      <c r="BG240" s="2">
        <f t="shared" si="296"/>
        <v>37.250755191663508</v>
      </c>
      <c r="BH240" s="2">
        <f t="shared" si="319"/>
        <v>0.71849721671759992</v>
      </c>
      <c r="BI240" s="2">
        <f t="shared" si="297"/>
        <v>1.8836957980947653</v>
      </c>
      <c r="BJ240" s="2">
        <f t="shared" si="298"/>
        <v>193.20314912263194</v>
      </c>
      <c r="BK240" s="2">
        <f t="shared" si="299"/>
        <v>148.1628850438577</v>
      </c>
      <c r="BL240" s="2">
        <f t="shared" si="300"/>
        <v>229.24975152587103</v>
      </c>
      <c r="BM240" s="2">
        <f t="shared" si="301"/>
        <v>209.32230884357483</v>
      </c>
      <c r="BN240" s="2">
        <f t="shared" si="302"/>
        <v>225.17625534009801</v>
      </c>
      <c r="BO240" s="2">
        <f t="shared" si="303"/>
        <v>275.35503680983072</v>
      </c>
      <c r="BP240" s="2">
        <f t="shared" si="304"/>
        <v>164.38185104612617</v>
      </c>
      <c r="BQ240" s="2">
        <f t="shared" si="305"/>
        <v>331.74836463509939</v>
      </c>
      <c r="BR240" s="2">
        <f t="shared" si="306"/>
        <v>75.345321157216219</v>
      </c>
      <c r="BS240" s="2">
        <f t="shared" si="307"/>
        <v>365.35965194049732</v>
      </c>
      <c r="BU240" s="2">
        <f t="shared" si="320"/>
        <v>3.977446478105648</v>
      </c>
      <c r="BV240" s="2">
        <f t="shared" si="321"/>
        <v>5.6192769184561362</v>
      </c>
      <c r="BW240" s="2">
        <f t="shared" si="322"/>
        <v>7.3919316640177408</v>
      </c>
      <c r="BX240" s="2">
        <f t="shared" si="323"/>
        <v>8.9058158130802845</v>
      </c>
      <c r="BY240" s="2">
        <f t="shared" si="324"/>
        <v>9.8081139579758805</v>
      </c>
      <c r="CA240" s="2">
        <f t="shared" si="325"/>
        <v>2.6689974496782356</v>
      </c>
      <c r="CB240" s="2">
        <f t="shared" si="326"/>
        <v>3.7707196933893812</v>
      </c>
      <c r="CC240" s="2">
        <f t="shared" si="327"/>
        <v>4.9602293501773449</v>
      </c>
      <c r="CD240" s="2">
        <f t="shared" si="334"/>
        <v>5.9760954228443106</v>
      </c>
      <c r="CE240" s="2">
        <f t="shared" si="328"/>
        <v>6.5815671647853149</v>
      </c>
      <c r="CG240" s="2">
        <f t="shared" si="329"/>
        <v>78.655420473791324</v>
      </c>
      <c r="CH240" s="2">
        <f t="shared" si="330"/>
        <v>111.12320208777373</v>
      </c>
      <c r="CI240" s="2">
        <f t="shared" si="331"/>
        <v>146.17808092385951</v>
      </c>
      <c r="CJ240" s="2">
        <f t="shared" si="332"/>
        <v>176.11567906593044</v>
      </c>
      <c r="CK240" s="2">
        <f t="shared" si="333"/>
        <v>193.95894618973756</v>
      </c>
    </row>
    <row r="241" spans="1:89">
      <c r="A241" s="2">
        <v>1</v>
      </c>
      <c r="B241" s="2">
        <f t="shared" si="343"/>
        <v>1419.714436371356</v>
      </c>
      <c r="C241" s="3">
        <v>22.8</v>
      </c>
      <c r="D241" s="2">
        <f t="shared" si="344"/>
        <v>54.101015214994483</v>
      </c>
      <c r="E241" s="2">
        <f t="shared" si="340"/>
        <v>24.38623197353914</v>
      </c>
      <c r="F241" s="2">
        <v>0</v>
      </c>
      <c r="G241" s="2">
        <f t="shared" si="341"/>
        <v>1.1697159867695701</v>
      </c>
      <c r="H241" s="3">
        <f t="shared" si="342"/>
        <v>79.65696317530319</v>
      </c>
      <c r="J241" s="2">
        <f t="shared" si="337"/>
        <v>67.917496548208788</v>
      </c>
      <c r="K241" s="2">
        <f t="shared" si="308"/>
        <v>30.614061849020921</v>
      </c>
      <c r="L241" s="2">
        <f t="shared" si="309"/>
        <v>0</v>
      </c>
      <c r="M241" s="2">
        <f t="shared" si="338"/>
        <v>1.4684416027703004</v>
      </c>
      <c r="N241" s="3">
        <f t="shared" si="339"/>
        <v>100</v>
      </c>
      <c r="O241" s="2">
        <v>8.0000000000000002E-3</v>
      </c>
      <c r="P241" s="2">
        <f t="shared" si="271"/>
        <v>6.9084824905642161E-2</v>
      </c>
      <c r="Q241" s="2">
        <f t="shared" si="272"/>
        <v>0.20695068079814841</v>
      </c>
      <c r="R241" s="2">
        <v>0.3</v>
      </c>
      <c r="S241" s="2">
        <f t="shared" si="310"/>
        <v>3.0988395557068706E-2</v>
      </c>
      <c r="T241" s="2">
        <v>0.12</v>
      </c>
      <c r="U241" s="2">
        <f t="shared" si="273"/>
        <v>0.67929406929690528</v>
      </c>
      <c r="V241" s="2">
        <f t="shared" si="274"/>
        <v>1.0542402529481281</v>
      </c>
      <c r="W241" s="2">
        <v>0.06</v>
      </c>
      <c r="X241" s="2">
        <f t="shared" si="311"/>
        <v>0.2903415673307983</v>
      </c>
      <c r="Y241" s="2">
        <v>2.6700000000000002E-2</v>
      </c>
      <c r="Z241" s="2">
        <v>0.21</v>
      </c>
      <c r="AA241" s="2">
        <v>0.442</v>
      </c>
      <c r="AB241" s="2">
        <v>0.5</v>
      </c>
      <c r="AC241" s="2">
        <f t="shared" si="312"/>
        <v>8.9765709475167182E-2</v>
      </c>
      <c r="AD241" s="2">
        <f t="shared" si="275"/>
        <v>0.12326145949285364</v>
      </c>
      <c r="AE241" s="2">
        <f t="shared" si="276"/>
        <v>0.52755160287225944</v>
      </c>
      <c r="AF241" s="2">
        <f t="shared" si="277"/>
        <v>1.084217097805533</v>
      </c>
      <c r="AG241" s="2">
        <f t="shared" si="278"/>
        <v>7.1042625697377817</v>
      </c>
      <c r="AH241" s="2">
        <f t="shared" si="313"/>
        <v>0.34954301862921339</v>
      </c>
      <c r="AI241" s="2">
        <f t="shared" si="279"/>
        <v>6.8049870918823419E-2</v>
      </c>
      <c r="AJ241" s="2">
        <f t="shared" si="280"/>
        <v>0.33439898218576841</v>
      </c>
      <c r="AK241" s="2">
        <f t="shared" si="281"/>
        <v>0.58629508264985375</v>
      </c>
      <c r="AL241" s="2">
        <f t="shared" si="282"/>
        <v>4.6293392093047858</v>
      </c>
      <c r="AM241" s="2">
        <f t="shared" si="314"/>
        <v>0.21657002284398919</v>
      </c>
      <c r="AN241" s="2">
        <f t="shared" si="283"/>
        <v>3.7568798480250125E-2</v>
      </c>
      <c r="AO241" s="2">
        <f t="shared" si="284"/>
        <v>0.21196538628270309</v>
      </c>
      <c r="AP241" s="2">
        <f t="shared" si="285"/>
        <v>0.31704160046464508</v>
      </c>
      <c r="AQ241" s="2">
        <f t="shared" si="286"/>
        <v>3.0166088745221691</v>
      </c>
      <c r="AR241" s="2">
        <f t="shared" si="315"/>
        <v>0.13470414157247468</v>
      </c>
      <c r="AS241" s="2">
        <f t="shared" si="287"/>
        <v>2.0740886061831297E-2</v>
      </c>
      <c r="AT241" s="2">
        <f t="shared" si="288"/>
        <v>0.13435843819947985</v>
      </c>
      <c r="AU241" s="2">
        <f t="shared" si="289"/>
        <v>0.1714416160048424</v>
      </c>
      <c r="AV241" s="2">
        <f t="shared" si="290"/>
        <v>1.9657079964145665</v>
      </c>
      <c r="AW241" s="2">
        <f t="shared" si="316"/>
        <v>8.4084539953213522E-2</v>
      </c>
      <c r="AX241" s="2">
        <f t="shared" si="291"/>
        <v>1.1450575265429773E-2</v>
      </c>
      <c r="AY241" s="2">
        <f t="shared" si="292"/>
        <v>8.5165744426436055E-2</v>
      </c>
      <c r="AZ241" s="2">
        <f t="shared" si="293"/>
        <v>9.2707794987394912E-2</v>
      </c>
      <c r="BA241" s="2">
        <f t="shared" si="294"/>
        <v>1.2809111448961807</v>
      </c>
      <c r="BB241" s="2">
        <f t="shared" si="317"/>
        <v>5.2659069879713416E-2</v>
      </c>
      <c r="BD241" s="2">
        <f t="shared" si="336"/>
        <v>196.93313547300539</v>
      </c>
      <c r="BE241" s="2">
        <f t="shared" si="318"/>
        <v>5527.7722762060748</v>
      </c>
      <c r="BF241" s="2">
        <f t="shared" si="295"/>
        <v>35.30974688367651</v>
      </c>
      <c r="BG241" s="2">
        <f t="shared" si="296"/>
        <v>37.242241997330233</v>
      </c>
      <c r="BH241" s="2">
        <f t="shared" si="319"/>
        <v>0.71050469898030155</v>
      </c>
      <c r="BI241" s="2">
        <f t="shared" si="297"/>
        <v>1.8785502230986491</v>
      </c>
      <c r="BJ241" s="2">
        <f t="shared" si="298"/>
        <v>193.45072353899704</v>
      </c>
      <c r="BK241" s="2">
        <f t="shared" si="299"/>
        <v>148.36151591445042</v>
      </c>
      <c r="BL241" s="2">
        <f t="shared" si="300"/>
        <v>229.05106552598554</v>
      </c>
      <c r="BM241" s="2">
        <f t="shared" si="301"/>
        <v>209.40883847814683</v>
      </c>
      <c r="BN241" s="2">
        <f t="shared" si="302"/>
        <v>224.19359110862584</v>
      </c>
      <c r="BO241" s="2">
        <f t="shared" si="303"/>
        <v>275.13064450412367</v>
      </c>
      <c r="BP241" s="2">
        <f t="shared" si="304"/>
        <v>162.74353453316706</v>
      </c>
      <c r="BQ241" s="2">
        <f t="shared" si="305"/>
        <v>331.00711538026633</v>
      </c>
      <c r="BR241" s="2">
        <f t="shared" si="306"/>
        <v>73.926759989862461</v>
      </c>
      <c r="BS241" s="2">
        <f t="shared" si="307"/>
        <v>364.0814375021173</v>
      </c>
      <c r="BU241" s="2">
        <f t="shared" si="320"/>
        <v>3.9836891647147867</v>
      </c>
      <c r="BV241" s="2">
        <f t="shared" si="321"/>
        <v>5.6228848546002848</v>
      </c>
      <c r="BW241" s="2">
        <f t="shared" si="322"/>
        <v>7.3875961743615441</v>
      </c>
      <c r="BX241" s="2">
        <f t="shared" si="323"/>
        <v>8.8879481370642264</v>
      </c>
      <c r="BY241" s="2">
        <f t="shared" si="324"/>
        <v>9.7760343624913091</v>
      </c>
      <c r="CA241" s="2">
        <f t="shared" si="325"/>
        <v>2.6839295922710606</v>
      </c>
      <c r="CB241" s="2">
        <f t="shared" si="326"/>
        <v>3.7883043659293478</v>
      </c>
      <c r="CC241" s="2">
        <f t="shared" si="327"/>
        <v>4.9772427436709918</v>
      </c>
      <c r="CD241" s="2">
        <f t="shared" si="334"/>
        <v>5.9880743786256225</v>
      </c>
      <c r="CE241" s="2">
        <f t="shared" si="328"/>
        <v>6.5864044195395222</v>
      </c>
      <c r="CG241" s="2">
        <f t="shared" si="329"/>
        <v>78.976603388186049</v>
      </c>
      <c r="CH241" s="2">
        <f t="shared" si="330"/>
        <v>111.47364382557159</v>
      </c>
      <c r="CI241" s="2">
        <f t="shared" si="331"/>
        <v>146.45903054446876</v>
      </c>
      <c r="CJ241" s="2">
        <f t="shared" si="332"/>
        <v>176.20349528599428</v>
      </c>
      <c r="CK241" s="2">
        <f t="shared" si="333"/>
        <v>193.80979705805723</v>
      </c>
    </row>
    <row r="242" spans="1:89">
      <c r="A242" s="2">
        <v>1</v>
      </c>
      <c r="B242" s="2">
        <f t="shared" si="343"/>
        <v>1420.4287220856415</v>
      </c>
      <c r="C242" s="3">
        <v>22.9</v>
      </c>
      <c r="D242" s="2">
        <f t="shared" si="344"/>
        <v>54.105815214994486</v>
      </c>
      <c r="E242" s="2">
        <f t="shared" si="340"/>
        <v>24.288131973539141</v>
      </c>
      <c r="F242" s="2">
        <v>0</v>
      </c>
      <c r="G242" s="2">
        <f t="shared" si="341"/>
        <v>1.16661598676957</v>
      </c>
      <c r="H242" s="3">
        <f t="shared" si="342"/>
        <v>79.560563175303201</v>
      </c>
      <c r="J242" s="2">
        <f t="shared" si="337"/>
        <v>68.005822301405914</v>
      </c>
      <c r="K242" s="2">
        <f t="shared" si="308"/>
        <v>30.527853253153619</v>
      </c>
      <c r="L242" s="2">
        <f t="shared" si="309"/>
        <v>0</v>
      </c>
      <c r="M242" s="2">
        <f t="shared" si="338"/>
        <v>1.466324445440458</v>
      </c>
      <c r="N242" s="3">
        <f t="shared" si="339"/>
        <v>100</v>
      </c>
      <c r="O242" s="2">
        <v>8.0000000000000002E-3</v>
      </c>
      <c r="P242" s="2">
        <f t="shared" si="271"/>
        <v>6.8935970940388738E-2</v>
      </c>
      <c r="Q242" s="2">
        <f t="shared" si="272"/>
        <v>0.20684160510569935</v>
      </c>
      <c r="R242" s="2">
        <v>0.3</v>
      </c>
      <c r="S242" s="2">
        <f t="shared" si="310"/>
        <v>3.0884111167752346E-2</v>
      </c>
      <c r="T242" s="2">
        <v>0.12</v>
      </c>
      <c r="U242" s="2">
        <f t="shared" si="273"/>
        <v>0.67932251717378189</v>
      </c>
      <c r="V242" s="2">
        <f t="shared" si="274"/>
        <v>1.0529214417089288</v>
      </c>
      <c r="W242" s="2">
        <v>0.06</v>
      </c>
      <c r="X242" s="2">
        <f t="shared" si="311"/>
        <v>0.28986936258739282</v>
      </c>
      <c r="Y242" s="2">
        <v>2.6700000000000002E-2</v>
      </c>
      <c r="Z242" s="2">
        <v>0.21</v>
      </c>
      <c r="AA242" s="2">
        <v>0.442</v>
      </c>
      <c r="AB242" s="2">
        <v>0.5</v>
      </c>
      <c r="AC242" s="2">
        <f t="shared" si="312"/>
        <v>8.9597668613300277E-2</v>
      </c>
      <c r="AD242" s="2">
        <f t="shared" si="275"/>
        <v>0.12312923006278027</v>
      </c>
      <c r="AE242" s="2">
        <f t="shared" si="276"/>
        <v>0.52574462018945756</v>
      </c>
      <c r="AF242" s="2">
        <f t="shared" si="277"/>
        <v>1.0806670634719209</v>
      </c>
      <c r="AG242" s="2">
        <f t="shared" si="278"/>
        <v>7.0942968591931903</v>
      </c>
      <c r="AH242" s="2">
        <f t="shared" si="313"/>
        <v>0.34825900061383541</v>
      </c>
      <c r="AI242" s="2">
        <f t="shared" si="279"/>
        <v>6.7976870033670964E-2</v>
      </c>
      <c r="AJ242" s="2">
        <f t="shared" si="280"/>
        <v>0.33325359059437448</v>
      </c>
      <c r="AK242" s="2">
        <f t="shared" si="281"/>
        <v>0.58437538623734775</v>
      </c>
      <c r="AL242" s="2">
        <f t="shared" si="282"/>
        <v>4.6228452693469393</v>
      </c>
      <c r="AM242" s="2">
        <f t="shared" si="314"/>
        <v>0.21574930679799387</v>
      </c>
      <c r="AN242" s="2">
        <f t="shared" si="283"/>
        <v>3.7528496338509909E-2</v>
      </c>
      <c r="AO242" s="2">
        <f t="shared" si="284"/>
        <v>0.21123935724539011</v>
      </c>
      <c r="AP242" s="2">
        <f t="shared" si="285"/>
        <v>0.3160035163308394</v>
      </c>
      <c r="AQ242" s="2">
        <f t="shared" si="286"/>
        <v>3.0123772388563093</v>
      </c>
      <c r="AR242" s="2">
        <f t="shared" si="315"/>
        <v>0.13417962736736866</v>
      </c>
      <c r="AS242" s="2">
        <f t="shared" si="287"/>
        <v>2.0718636158621826E-2</v>
      </c>
      <c r="AT242" s="2">
        <f t="shared" si="288"/>
        <v>0.13389823038323417</v>
      </c>
      <c r="AU242" s="2">
        <f t="shared" si="289"/>
        <v>0.17088026752190569</v>
      </c>
      <c r="AV242" s="2">
        <f t="shared" si="290"/>
        <v>1.962950542461372</v>
      </c>
      <c r="AW242" s="2">
        <f t="shared" si="316"/>
        <v>8.3749357825287654E-2</v>
      </c>
      <c r="AX242" s="2">
        <f t="shared" si="291"/>
        <v>1.1438291595841645E-2</v>
      </c>
      <c r="AY242" s="2">
        <f t="shared" si="292"/>
        <v>8.4874032630834192E-2</v>
      </c>
      <c r="AZ242" s="2">
        <f t="shared" si="293"/>
        <v>9.2404243368567937E-2</v>
      </c>
      <c r="BA242" s="2">
        <f t="shared" si="294"/>
        <v>1.279114309604964</v>
      </c>
      <c r="BB242" s="2">
        <f t="shared" si="317"/>
        <v>5.2444890195424032E-2</v>
      </c>
      <c r="BD242" s="2">
        <f t="shared" si="336"/>
        <v>189.82471742683234</v>
      </c>
      <c r="BE242" s="2">
        <f t="shared" si="318"/>
        <v>5504.4624615389166</v>
      </c>
      <c r="BF242" s="2">
        <f t="shared" si="295"/>
        <v>35.255478936827089</v>
      </c>
      <c r="BG242" s="2">
        <f t="shared" si="296"/>
        <v>37.233566176105327</v>
      </c>
      <c r="BH242" s="2">
        <f t="shared" si="319"/>
        <v>0.70257595317935984</v>
      </c>
      <c r="BI242" s="2">
        <f t="shared" si="297"/>
        <v>1.8734149642780409</v>
      </c>
      <c r="BJ242" s="2">
        <f t="shared" si="298"/>
        <v>193.69524110861073</v>
      </c>
      <c r="BK242" s="2">
        <f t="shared" si="299"/>
        <v>148.5594797799271</v>
      </c>
      <c r="BL242" s="2">
        <f t="shared" si="300"/>
        <v>228.84596115675842</v>
      </c>
      <c r="BM242" s="2">
        <f t="shared" si="301"/>
        <v>209.49371674311894</v>
      </c>
      <c r="BN242" s="2">
        <f t="shared" si="302"/>
        <v>223.204584282849</v>
      </c>
      <c r="BO242" s="2">
        <f t="shared" si="303"/>
        <v>274.90389314944559</v>
      </c>
      <c r="BP242" s="2">
        <f t="shared" si="304"/>
        <v>161.1089302963442</v>
      </c>
      <c r="BQ242" s="2">
        <f t="shared" si="305"/>
        <v>330.26520190828415</v>
      </c>
      <c r="BR242" s="2">
        <f t="shared" si="306"/>
        <v>72.52564561512942</v>
      </c>
      <c r="BS242" s="2">
        <f t="shared" si="307"/>
        <v>362.80826810523098</v>
      </c>
      <c r="BU242" s="2">
        <f t="shared" si="320"/>
        <v>3.9899342189592701</v>
      </c>
      <c r="BV242" s="2">
        <f t="shared" si="321"/>
        <v>5.626474664077751</v>
      </c>
      <c r="BW242" s="2">
        <f t="shared" si="322"/>
        <v>7.3832275922542543</v>
      </c>
      <c r="BX242" s="2">
        <f t="shared" si="323"/>
        <v>8.870093193496789</v>
      </c>
      <c r="BY242" s="2">
        <f t="shared" si="324"/>
        <v>9.7441181537443899</v>
      </c>
      <c r="CA242" s="2">
        <f t="shared" si="325"/>
        <v>2.6988916868440849</v>
      </c>
      <c r="CB242" s="2">
        <f t="shared" si="326"/>
        <v>3.8058887349474171</v>
      </c>
      <c r="CC242" s="2">
        <f t="shared" si="327"/>
        <v>4.9942005249426114</v>
      </c>
      <c r="CD242" s="2">
        <f t="shared" si="334"/>
        <v>5.9999537505420619</v>
      </c>
      <c r="CE242" s="2">
        <f t="shared" si="328"/>
        <v>6.5911661790822427</v>
      </c>
      <c r="CG242" s="2">
        <f t="shared" si="329"/>
        <v>79.298757943453055</v>
      </c>
      <c r="CH242" s="2">
        <f t="shared" si="330"/>
        <v>111.8245133820908</v>
      </c>
      <c r="CI242" s="2">
        <f t="shared" si="331"/>
        <v>146.73945622900769</v>
      </c>
      <c r="CJ242" s="2">
        <f t="shared" si="332"/>
        <v>176.29046858583126</v>
      </c>
      <c r="CK242" s="2">
        <f t="shared" si="333"/>
        <v>193.66145516246937</v>
      </c>
    </row>
    <row r="243" spans="1:89">
      <c r="A243" s="2">
        <v>1</v>
      </c>
      <c r="B243" s="2">
        <f t="shared" si="343"/>
        <v>1421.1430077999273</v>
      </c>
      <c r="C243" s="3">
        <v>23</v>
      </c>
      <c r="D243" s="2">
        <f t="shared" si="344"/>
        <v>54.110615214994482</v>
      </c>
      <c r="E243" s="2">
        <f t="shared" si="340"/>
        <v>24.190031973539138</v>
      </c>
      <c r="F243" s="2">
        <v>0</v>
      </c>
      <c r="G243" s="2">
        <f t="shared" si="341"/>
        <v>1.1635159867695699</v>
      </c>
      <c r="H243" s="3">
        <f t="shared" si="342"/>
        <v>79.464163175303185</v>
      </c>
      <c r="J243" s="2">
        <f t="shared" si="337"/>
        <v>68.094362355044126</v>
      </c>
      <c r="K243" s="2">
        <f t="shared" si="308"/>
        <v>30.44143549360022</v>
      </c>
      <c r="L243" s="2">
        <f t="shared" si="309"/>
        <v>0</v>
      </c>
      <c r="M243" s="2">
        <f t="shared" si="338"/>
        <v>1.4642021513556709</v>
      </c>
      <c r="N243" s="3">
        <f t="shared" si="339"/>
        <v>100.00000000000001</v>
      </c>
      <c r="O243" s="2">
        <v>8.0000000000000002E-3</v>
      </c>
      <c r="P243" s="2">
        <f t="shared" si="271"/>
        <v>6.8787562807180042E-2</v>
      </c>
      <c r="Q243" s="2">
        <f t="shared" si="272"/>
        <v>0.20673267879913479</v>
      </c>
      <c r="R243" s="2">
        <v>0.3</v>
      </c>
      <c r="S243" s="2">
        <f t="shared" si="310"/>
        <v>3.0780077002037994E-2</v>
      </c>
      <c r="T243" s="2">
        <v>0.12</v>
      </c>
      <c r="U243" s="2">
        <f t="shared" si="273"/>
        <v>0.67935094225420667</v>
      </c>
      <c r="V243" s="2">
        <f t="shared" si="274"/>
        <v>1.0516053901407179</v>
      </c>
      <c r="W243" s="2">
        <v>0.06</v>
      </c>
      <c r="X243" s="2">
        <f t="shared" si="311"/>
        <v>0.28939593497834598</v>
      </c>
      <c r="Y243" s="2">
        <v>2.6700000000000002E-2</v>
      </c>
      <c r="Z243" s="2">
        <v>0.21</v>
      </c>
      <c r="AA243" s="2">
        <v>0.442</v>
      </c>
      <c r="AB243" s="2">
        <v>0.5</v>
      </c>
      <c r="AC243" s="2">
        <f t="shared" si="312"/>
        <v>8.9429220042135604E-2</v>
      </c>
      <c r="AD243" s="2">
        <f t="shared" si="275"/>
        <v>0.12299725379471765</v>
      </c>
      <c r="AE243" s="2">
        <f t="shared" si="276"/>
        <v>0.52394534259585801</v>
      </c>
      <c r="AF243" s="2">
        <f t="shared" si="277"/>
        <v>1.0771316315420369</v>
      </c>
      <c r="AG243" s="2">
        <f t="shared" si="278"/>
        <v>7.0843535134231894</v>
      </c>
      <c r="AH243" s="2">
        <f t="shared" si="313"/>
        <v>0.34697993572695252</v>
      </c>
      <c r="AI243" s="2">
        <f t="shared" si="279"/>
        <v>6.7904008913553124E-2</v>
      </c>
      <c r="AJ243" s="2">
        <f t="shared" si="280"/>
        <v>0.33211308302564851</v>
      </c>
      <c r="AK243" s="2">
        <f t="shared" si="281"/>
        <v>0.58246358613778315</v>
      </c>
      <c r="AL243" s="2">
        <f t="shared" si="282"/>
        <v>4.6163659029112418</v>
      </c>
      <c r="AM243" s="2">
        <f t="shared" si="314"/>
        <v>0.2149317206831321</v>
      </c>
      <c r="AN243" s="2">
        <f t="shared" si="283"/>
        <v>3.7488271357892129E-2</v>
      </c>
      <c r="AO243" s="2">
        <f t="shared" si="284"/>
        <v>0.21051642404211543</v>
      </c>
      <c r="AP243" s="2">
        <f t="shared" si="285"/>
        <v>0.31496970216239201</v>
      </c>
      <c r="AQ243" s="2">
        <f t="shared" si="286"/>
        <v>3.008155099711284</v>
      </c>
      <c r="AR243" s="2">
        <f t="shared" si="315"/>
        <v>0.13365709245338769</v>
      </c>
      <c r="AS243" s="2">
        <f t="shared" si="287"/>
        <v>2.0696428854327244E-2</v>
      </c>
      <c r="AT243" s="2">
        <f t="shared" si="288"/>
        <v>0.13343998492241635</v>
      </c>
      <c r="AU243" s="2">
        <f t="shared" si="289"/>
        <v>0.17032122804119537</v>
      </c>
      <c r="AV243" s="2">
        <f t="shared" si="290"/>
        <v>1.9601992767107979</v>
      </c>
      <c r="AW243" s="2">
        <f t="shared" si="316"/>
        <v>8.3415428171904546E-2</v>
      </c>
      <c r="AX243" s="2">
        <f t="shared" si="291"/>
        <v>1.1426031444153368E-2</v>
      </c>
      <c r="AY243" s="2">
        <f t="shared" si="292"/>
        <v>8.4583564712900836E-2</v>
      </c>
      <c r="AZ243" s="2">
        <f t="shared" si="293"/>
        <v>9.210194035267659E-2</v>
      </c>
      <c r="BA243" s="2">
        <f t="shared" si="294"/>
        <v>1.2773215067222827</v>
      </c>
      <c r="BB243" s="2">
        <f t="shared" si="317"/>
        <v>5.2231503525804718E-2</v>
      </c>
      <c r="BD243" s="2">
        <f t="shared" si="336"/>
        <v>182.93842634749123</v>
      </c>
      <c r="BE243" s="2">
        <f t="shared" si="318"/>
        <v>5481.3254005163453</v>
      </c>
      <c r="BF243" s="2">
        <f t="shared" si="295"/>
        <v>35.201135417510187</v>
      </c>
      <c r="BG243" s="2">
        <f t="shared" si="296"/>
        <v>37.224729520633176</v>
      </c>
      <c r="BH243" s="2">
        <f t="shared" si="319"/>
        <v>0.69471067537340325</v>
      </c>
      <c r="BI243" s="2">
        <f t="shared" si="297"/>
        <v>1.8682901630219337</v>
      </c>
      <c r="BJ243" s="2">
        <f t="shared" si="298"/>
        <v>193.9366753155283</v>
      </c>
      <c r="BK243" s="2">
        <f t="shared" si="299"/>
        <v>148.75677193442974</v>
      </c>
      <c r="BL243" s="2">
        <f t="shared" si="300"/>
        <v>228.63442437598968</v>
      </c>
      <c r="BM243" s="2">
        <f t="shared" si="301"/>
        <v>209.57693721108797</v>
      </c>
      <c r="BN243" s="2">
        <f t="shared" si="302"/>
        <v>222.20930133446538</v>
      </c>
      <c r="BO243" s="2">
        <f t="shared" si="303"/>
        <v>274.67478622851087</v>
      </c>
      <c r="BP243" s="2">
        <f t="shared" si="304"/>
        <v>159.47818611892228</v>
      </c>
      <c r="BQ243" s="2">
        <f t="shared" si="305"/>
        <v>329.52264966572164</v>
      </c>
      <c r="BR243" s="2">
        <f t="shared" si="306"/>
        <v>71.141948808131602</v>
      </c>
      <c r="BS243" s="2">
        <f t="shared" si="307"/>
        <v>361.54015367350439</v>
      </c>
      <c r="BU243" s="2">
        <f t="shared" si="320"/>
        <v>3.996181405481424</v>
      </c>
      <c r="BV243" s="2">
        <f t="shared" si="321"/>
        <v>5.630045937470741</v>
      </c>
      <c r="BW243" s="2">
        <f t="shared" si="322"/>
        <v>7.3788255755159282</v>
      </c>
      <c r="BX243" s="2">
        <f t="shared" si="323"/>
        <v>8.8522510145593287</v>
      </c>
      <c r="BY243" s="2">
        <f t="shared" si="324"/>
        <v>9.7123648265357438</v>
      </c>
      <c r="CA243" s="2">
        <f t="shared" si="325"/>
        <v>2.7138832502156638</v>
      </c>
      <c r="CB243" s="2">
        <f t="shared" si="326"/>
        <v>3.823471914134958</v>
      </c>
      <c r="CC243" s="2">
        <f t="shared" si="327"/>
        <v>5.0111016252134251</v>
      </c>
      <c r="CD243" s="2">
        <f t="shared" si="334"/>
        <v>6.011733031479582</v>
      </c>
      <c r="CE243" s="2">
        <f t="shared" si="328"/>
        <v>6.5958527774951481</v>
      </c>
      <c r="CG243" s="2">
        <f t="shared" si="329"/>
        <v>79.621878270673804</v>
      </c>
      <c r="CH243" s="2">
        <f t="shared" si="330"/>
        <v>112.17579654334857</v>
      </c>
      <c r="CI243" s="2">
        <f t="shared" si="331"/>
        <v>147.01933974978928</v>
      </c>
      <c r="CJ243" s="2">
        <f t="shared" si="332"/>
        <v>176.37659084642573</v>
      </c>
      <c r="CK243" s="2">
        <f t="shared" si="333"/>
        <v>193.51392028351643</v>
      </c>
    </row>
    <row r="244" spans="1:89">
      <c r="A244" s="2">
        <v>1</v>
      </c>
      <c r="B244" s="2">
        <f t="shared" si="343"/>
        <v>1421.8572935142131</v>
      </c>
      <c r="C244" s="3">
        <v>23.1</v>
      </c>
      <c r="D244" s="2">
        <f t="shared" si="344"/>
        <v>54.115415214994485</v>
      </c>
      <c r="E244" s="2">
        <f t="shared" si="340"/>
        <v>24.09193197353914</v>
      </c>
      <c r="F244" s="2">
        <v>0</v>
      </c>
      <c r="G244" s="2">
        <f t="shared" si="341"/>
        <v>1.16041598676957</v>
      </c>
      <c r="H244" s="3">
        <f t="shared" si="342"/>
        <v>79.367763175303182</v>
      </c>
      <c r="J244" s="2">
        <f t="shared" si="337"/>
        <v>68.183117489990622</v>
      </c>
      <c r="K244" s="2">
        <f t="shared" si="308"/>
        <v>30.35480780821074</v>
      </c>
      <c r="L244" s="2">
        <f t="shared" si="309"/>
        <v>0</v>
      </c>
      <c r="M244" s="2">
        <f t="shared" si="338"/>
        <v>1.4620747017986466</v>
      </c>
      <c r="N244" s="3">
        <f t="shared" si="339"/>
        <v>100</v>
      </c>
      <c r="O244" s="2">
        <v>8.0000000000000002E-3</v>
      </c>
      <c r="P244" s="2">
        <f t="shared" si="271"/>
        <v>6.8639598849157935E-2</v>
      </c>
      <c r="Q244" s="2">
        <f t="shared" si="272"/>
        <v>0.20662390158685617</v>
      </c>
      <c r="R244" s="2">
        <v>0.3</v>
      </c>
      <c r="S244" s="2">
        <f t="shared" si="310"/>
        <v>3.0676291815583911E-2</v>
      </c>
      <c r="T244" s="2">
        <v>0.12</v>
      </c>
      <c r="U244" s="2">
        <f t="shared" si="273"/>
        <v>0.67937934456554583</v>
      </c>
      <c r="V244" s="2">
        <f t="shared" si="274"/>
        <v>1.0502920906165181</v>
      </c>
      <c r="W244" s="2">
        <v>0.06</v>
      </c>
      <c r="X244" s="2">
        <f t="shared" si="311"/>
        <v>0.28892128014062118</v>
      </c>
      <c r="Y244" s="2">
        <v>2.6700000000000002E-2</v>
      </c>
      <c r="Z244" s="2">
        <v>0.21</v>
      </c>
      <c r="AA244" s="2">
        <v>0.442</v>
      </c>
      <c r="AB244" s="2">
        <v>0.5</v>
      </c>
      <c r="AC244" s="2">
        <f t="shared" si="312"/>
        <v>8.9260362276063279E-2</v>
      </c>
      <c r="AD244" s="2">
        <f t="shared" si="275"/>
        <v>0.12286553003799336</v>
      </c>
      <c r="AE244" s="2">
        <f t="shared" si="276"/>
        <v>0.52215373141951105</v>
      </c>
      <c r="AF244" s="2">
        <f t="shared" si="277"/>
        <v>1.0736107309693688</v>
      </c>
      <c r="AG244" s="2">
        <f t="shared" si="278"/>
        <v>7.0744324669741117</v>
      </c>
      <c r="AH244" s="2">
        <f t="shared" si="313"/>
        <v>0.34570579773175658</v>
      </c>
      <c r="AI244" s="2">
        <f t="shared" si="279"/>
        <v>6.7831287199248344E-2</v>
      </c>
      <c r="AJ244" s="2">
        <f t="shared" si="280"/>
        <v>0.3309774349666128</v>
      </c>
      <c r="AK244" s="2">
        <f t="shared" si="281"/>
        <v>0.58055964393245119</v>
      </c>
      <c r="AL244" s="2">
        <f t="shared" si="282"/>
        <v>4.6099010673462271</v>
      </c>
      <c r="AM244" s="2">
        <f t="shared" si="314"/>
        <v>0.21411724780231245</v>
      </c>
      <c r="AN244" s="2">
        <f t="shared" si="283"/>
        <v>3.7448123340078639E-2</v>
      </c>
      <c r="AO244" s="2">
        <f t="shared" si="284"/>
        <v>0.20979657113484498</v>
      </c>
      <c r="AP244" s="2">
        <f t="shared" si="285"/>
        <v>0.3139401371842202</v>
      </c>
      <c r="AQ244" s="2">
        <f t="shared" si="286"/>
        <v>3.0039424292941854</v>
      </c>
      <c r="AR244" s="2">
        <f t="shared" si="315"/>
        <v>0.13313652620626673</v>
      </c>
      <c r="AS244" s="2">
        <f t="shared" si="287"/>
        <v>2.0674264039460571E-2</v>
      </c>
      <c r="AT244" s="2">
        <f t="shared" si="288"/>
        <v>0.13298369196793738</v>
      </c>
      <c r="AU244" s="2">
        <f t="shared" si="289"/>
        <v>0.16976448632849564</v>
      </c>
      <c r="AV244" s="2">
        <f t="shared" si="290"/>
        <v>1.9574541810521964</v>
      </c>
      <c r="AW244" s="2">
        <f t="shared" si="316"/>
        <v>8.3082744233810721E-2</v>
      </c>
      <c r="AX244" s="2">
        <f t="shared" si="291"/>
        <v>1.141379474991964E-2</v>
      </c>
      <c r="AY244" s="2">
        <f t="shared" si="292"/>
        <v>8.4294334429596662E-2</v>
      </c>
      <c r="AZ244" s="2">
        <f t="shared" si="293"/>
        <v>9.1800879864770091E-2</v>
      </c>
      <c r="BA244" s="2">
        <f t="shared" si="294"/>
        <v>1.2755327244467249</v>
      </c>
      <c r="BB244" s="2">
        <f t="shared" si="317"/>
        <v>5.2018905571017182E-2</v>
      </c>
      <c r="BD244" s="2">
        <f t="shared" si="336"/>
        <v>176.26856125786693</v>
      </c>
      <c r="BE244" s="2">
        <f t="shared" si="318"/>
        <v>5458.3597864935809</v>
      </c>
      <c r="BF244" s="2">
        <f t="shared" si="295"/>
        <v>35.146715950986838</v>
      </c>
      <c r="BG244" s="2">
        <f t="shared" si="296"/>
        <v>37.215733790894447</v>
      </c>
      <c r="BH244" s="2">
        <f t="shared" si="319"/>
        <v>0.68690856205469875</v>
      </c>
      <c r="BI244" s="2">
        <f t="shared" si="297"/>
        <v>1.8631759569571404</v>
      </c>
      <c r="BJ244" s="2">
        <f t="shared" si="298"/>
        <v>194.17499962349979</v>
      </c>
      <c r="BK244" s="2">
        <f t="shared" si="299"/>
        <v>148.9533876387114</v>
      </c>
      <c r="BL244" s="2">
        <f t="shared" si="300"/>
        <v>228.41644157932902</v>
      </c>
      <c r="BM244" s="2">
        <f t="shared" si="301"/>
        <v>209.65849350705437</v>
      </c>
      <c r="BN244" s="2">
        <f t="shared" si="302"/>
        <v>221.20780968397159</v>
      </c>
      <c r="BO244" s="2">
        <f t="shared" si="303"/>
        <v>274.4433274555908</v>
      </c>
      <c r="BP244" s="2">
        <f t="shared" si="304"/>
        <v>157.85144900033737</v>
      </c>
      <c r="BQ244" s="2">
        <f t="shared" si="305"/>
        <v>328.77948429487577</v>
      </c>
      <c r="BR244" s="2">
        <f t="shared" si="306"/>
        <v>69.775636931664877</v>
      </c>
      <c r="BS244" s="2">
        <f t="shared" si="307"/>
        <v>360.27710381747909</v>
      </c>
      <c r="BU244" s="2">
        <f t="shared" si="320"/>
        <v>4.0024304901696111</v>
      </c>
      <c r="BV244" s="2">
        <f t="shared" si="321"/>
        <v>5.6335982701582896</v>
      </c>
      <c r="BW244" s="2">
        <f t="shared" si="322"/>
        <v>7.3743897943170129</v>
      </c>
      <c r="BX244" s="2">
        <f t="shared" si="323"/>
        <v>8.8344216492465897</v>
      </c>
      <c r="BY244" s="2">
        <f t="shared" si="324"/>
        <v>9.6807738856308099</v>
      </c>
      <c r="CA244" s="2">
        <f t="shared" si="325"/>
        <v>2.7289038001358685</v>
      </c>
      <c r="CB244" s="2">
        <f t="shared" si="326"/>
        <v>3.8410530215659855</v>
      </c>
      <c r="CC244" s="2">
        <f t="shared" si="327"/>
        <v>5.0279449906304476</v>
      </c>
      <c r="CD244" s="2">
        <f t="shared" si="334"/>
        <v>6.0234117419013495</v>
      </c>
      <c r="CE244" s="2">
        <f t="shared" si="328"/>
        <v>6.6004645701253599</v>
      </c>
      <c r="CG244" s="2">
        <f t="shared" si="329"/>
        <v>79.945958449343522</v>
      </c>
      <c r="CH244" s="2">
        <f t="shared" si="330"/>
        <v>112.52747907366714</v>
      </c>
      <c r="CI244" s="2">
        <f t="shared" si="331"/>
        <v>147.29866303330789</v>
      </c>
      <c r="CJ244" s="2">
        <f t="shared" si="332"/>
        <v>176.46185432310131</v>
      </c>
      <c r="CK244" s="2">
        <f t="shared" si="333"/>
        <v>193.36719243944532</v>
      </c>
    </row>
    <row r="245" spans="1:89">
      <c r="A245" s="2">
        <v>1</v>
      </c>
      <c r="B245" s="2">
        <f t="shared" si="343"/>
        <v>1422.5715792284989</v>
      </c>
      <c r="C245" s="3">
        <v>23.2</v>
      </c>
      <c r="D245" s="2">
        <f t="shared" si="344"/>
        <v>54.120215214994481</v>
      </c>
      <c r="E245" s="2">
        <f t="shared" si="340"/>
        <v>23.993831973539141</v>
      </c>
      <c r="F245" s="2">
        <v>0</v>
      </c>
      <c r="G245" s="2">
        <f t="shared" si="341"/>
        <v>1.1573159867695701</v>
      </c>
      <c r="H245" s="3">
        <f t="shared" si="342"/>
        <v>79.271363175303193</v>
      </c>
      <c r="J245" s="2">
        <f t="shared" si="337"/>
        <v>68.272088490911059</v>
      </c>
      <c r="K245" s="2">
        <f t="shared" si="308"/>
        <v>30.267969431127888</v>
      </c>
      <c r="L245" s="2">
        <f t="shared" si="309"/>
        <v>0</v>
      </c>
      <c r="M245" s="2">
        <f t="shared" si="338"/>
        <v>1.4599420779610477</v>
      </c>
      <c r="N245" s="3">
        <f t="shared" si="339"/>
        <v>100</v>
      </c>
      <c r="O245" s="2">
        <v>8.0000000000000002E-3</v>
      </c>
      <c r="P245" s="2">
        <f t="shared" si="271"/>
        <v>6.8492077416733785E-2</v>
      </c>
      <c r="Q245" s="2">
        <f t="shared" si="272"/>
        <v>0.20651527317799562</v>
      </c>
      <c r="R245" s="2">
        <v>0.3</v>
      </c>
      <c r="S245" s="2">
        <f t="shared" si="310"/>
        <v>3.0572754368397455E-2</v>
      </c>
      <c r="T245" s="2">
        <v>0.12</v>
      </c>
      <c r="U245" s="2">
        <f t="shared" si="273"/>
        <v>0.67940772413512096</v>
      </c>
      <c r="V245" s="2">
        <f t="shared" si="274"/>
        <v>1.0489815355351955</v>
      </c>
      <c r="W245" s="2">
        <v>0.06</v>
      </c>
      <c r="X245" s="2">
        <f t="shared" si="311"/>
        <v>0.28844539368980998</v>
      </c>
      <c r="Y245" s="2">
        <v>2.6700000000000002E-2</v>
      </c>
      <c r="Z245" s="2">
        <v>0.21</v>
      </c>
      <c r="AA245" s="2">
        <v>0.442</v>
      </c>
      <c r="AB245" s="2">
        <v>0.5</v>
      </c>
      <c r="AC245" s="2">
        <f t="shared" si="312"/>
        <v>8.9091093822247058E-2</v>
      </c>
      <c r="AD245" s="2">
        <f t="shared" si="275"/>
        <v>0.12273405814400512</v>
      </c>
      <c r="AE245" s="2">
        <f t="shared" si="276"/>
        <v>0.52036974820997162</v>
      </c>
      <c r="AF245" s="2">
        <f t="shared" si="277"/>
        <v>1.0701042911031793</v>
      </c>
      <c r="AG245" s="2">
        <f t="shared" si="278"/>
        <v>7.064533654625377</v>
      </c>
      <c r="AH245" s="2">
        <f t="shared" si="313"/>
        <v>0.34443656053718802</v>
      </c>
      <c r="AI245" s="2">
        <f t="shared" si="279"/>
        <v>6.7758704532677919E-2</v>
      </c>
      <c r="AJ245" s="2">
        <f t="shared" si="280"/>
        <v>0.32984662204469484</v>
      </c>
      <c r="AK245" s="2">
        <f t="shared" si="281"/>
        <v>0.57866352141666055</v>
      </c>
      <c r="AL245" s="2">
        <f t="shared" si="282"/>
        <v>4.6034507201523107</v>
      </c>
      <c r="AM245" s="2">
        <f t="shared" si="314"/>
        <v>0.21330587155064545</v>
      </c>
      <c r="AN245" s="2">
        <f t="shared" si="283"/>
        <v>3.7408052087382265E-2</v>
      </c>
      <c r="AO245" s="2">
        <f t="shared" si="284"/>
        <v>0.20907978307454325</v>
      </c>
      <c r="AP245" s="2">
        <f t="shared" si="285"/>
        <v>0.31291480073697198</v>
      </c>
      <c r="AQ245" s="2">
        <f t="shared" si="286"/>
        <v>2.9997391999110792</v>
      </c>
      <c r="AR245" s="2">
        <f t="shared" si="315"/>
        <v>0.13261791806008891</v>
      </c>
      <c r="AS245" s="2">
        <f t="shared" si="287"/>
        <v>2.0652141604883188E-2</v>
      </c>
      <c r="AT245" s="2">
        <f t="shared" si="288"/>
        <v>0.1325293417271215</v>
      </c>
      <c r="AU245" s="2">
        <f t="shared" si="289"/>
        <v>0.16921003121217248</v>
      </c>
      <c r="AV245" s="2">
        <f t="shared" si="290"/>
        <v>1.9547152374394134</v>
      </c>
      <c r="AW245" s="2">
        <f t="shared" si="316"/>
        <v>8.2751299288688462E-2</v>
      </c>
      <c r="AX245" s="2">
        <f t="shared" si="291"/>
        <v>1.1401581452887494E-2</v>
      </c>
      <c r="AY245" s="2">
        <f t="shared" si="292"/>
        <v>8.4006335573641192E-2</v>
      </c>
      <c r="AZ245" s="2">
        <f t="shared" si="293"/>
        <v>9.1501055863739064E-2</v>
      </c>
      <c r="BA245" s="2">
        <f t="shared" si="294"/>
        <v>1.2737479510189038</v>
      </c>
      <c r="BB245" s="2">
        <f t="shared" si="317"/>
        <v>5.1807092054610732E-2</v>
      </c>
      <c r="BD245" s="2">
        <f t="shared" si="336"/>
        <v>169.80952777485041</v>
      </c>
      <c r="BE245" s="2">
        <f t="shared" si="318"/>
        <v>5435.5643112404832</v>
      </c>
      <c r="BF245" s="2">
        <f t="shared" si="295"/>
        <v>35.092220159931955</v>
      </c>
      <c r="BG245" s="2">
        <f t="shared" si="296"/>
        <v>37.206580714898919</v>
      </c>
      <c r="BH245" s="2">
        <f t="shared" si="319"/>
        <v>0.67916931015021664</v>
      </c>
      <c r="BI245" s="2">
        <f t="shared" si="297"/>
        <v>1.8580724800312487</v>
      </c>
      <c r="BJ245" s="2">
        <f t="shared" si="298"/>
        <v>194.41018747790986</v>
      </c>
      <c r="BK245" s="2">
        <f t="shared" si="299"/>
        <v>149.14932212077693</v>
      </c>
      <c r="BL245" s="2">
        <f t="shared" si="300"/>
        <v>228.19199960571484</v>
      </c>
      <c r="BM245" s="2">
        <f t="shared" si="301"/>
        <v>209.73837930920374</v>
      </c>
      <c r="BN245" s="2">
        <f t="shared" si="302"/>
        <v>220.20017769638048</v>
      </c>
      <c r="BO245" s="2">
        <f t="shared" si="303"/>
        <v>274.20952077559423</v>
      </c>
      <c r="BP245" s="2">
        <f t="shared" si="304"/>
        <v>156.22886512378028</v>
      </c>
      <c r="BQ245" s="2">
        <f t="shared" si="305"/>
        <v>328.03573162603487</v>
      </c>
      <c r="BR245" s="2">
        <f t="shared" si="306"/>
        <v>68.426673967896164</v>
      </c>
      <c r="BS245" s="2">
        <f t="shared" si="307"/>
        <v>359.01912782674816</v>
      </c>
      <c r="BU245" s="2">
        <f t="shared" si="320"/>
        <v>4.0086812401186842</v>
      </c>
      <c r="BV245" s="2">
        <f t="shared" si="321"/>
        <v>5.6371312622451377</v>
      </c>
      <c r="BW245" s="2">
        <f t="shared" si="322"/>
        <v>7.3699199310134507</v>
      </c>
      <c r="BX245" s="2">
        <f t="shared" si="323"/>
        <v>8.8166051629322926</v>
      </c>
      <c r="BY245" s="2">
        <f t="shared" si="324"/>
        <v>9.6493448451441104</v>
      </c>
      <c r="CA245" s="2">
        <f t="shared" si="325"/>
        <v>2.7439528553151944</v>
      </c>
      <c r="CB245" s="2">
        <f t="shared" si="326"/>
        <v>3.8586311797557973</v>
      </c>
      <c r="CC245" s="2">
        <f t="shared" si="327"/>
        <v>5.0447295823276752</v>
      </c>
      <c r="CD245" s="2">
        <f t="shared" si="334"/>
        <v>6.0349894296655258</v>
      </c>
      <c r="CE245" s="2">
        <f t="shared" si="328"/>
        <v>6.6050019329973528</v>
      </c>
      <c r="CG245" s="2">
        <f t="shared" si="329"/>
        <v>80.270992506314158</v>
      </c>
      <c r="CH245" s="2">
        <f t="shared" si="330"/>
        <v>112.87954671481728</v>
      </c>
      <c r="CI245" s="2">
        <f t="shared" si="331"/>
        <v>147.57740815954747</v>
      </c>
      <c r="CJ245" s="2">
        <f t="shared" si="332"/>
        <v>176.54625164058081</v>
      </c>
      <c r="CK245" s="2">
        <f t="shared" si="333"/>
        <v>193.22127187455587</v>
      </c>
    </row>
    <row r="246" spans="1:89">
      <c r="A246" s="2">
        <v>1</v>
      </c>
      <c r="B246" s="2">
        <f t="shared" si="343"/>
        <v>1423.2858649427844</v>
      </c>
      <c r="C246" s="3">
        <v>23.3</v>
      </c>
      <c r="D246" s="2">
        <f t="shared" si="344"/>
        <v>54.125015214994484</v>
      </c>
      <c r="E246" s="2">
        <f t="shared" si="340"/>
        <v>23.895731973539139</v>
      </c>
      <c r="F246" s="2">
        <v>0</v>
      </c>
      <c r="G246" s="2">
        <f t="shared" si="341"/>
        <v>1.15421598676957</v>
      </c>
      <c r="H246" s="3">
        <f t="shared" si="342"/>
        <v>79.174963175303191</v>
      </c>
      <c r="J246" s="2">
        <f t="shared" si="337"/>
        <v>68.361276146292596</v>
      </c>
      <c r="K246" s="2">
        <f t="shared" si="308"/>
        <v>30.180919592764472</v>
      </c>
      <c r="L246" s="2">
        <f t="shared" si="309"/>
        <v>0</v>
      </c>
      <c r="M246" s="2">
        <f t="shared" si="338"/>
        <v>1.4578042609429356</v>
      </c>
      <c r="N246" s="3">
        <f t="shared" si="339"/>
        <v>100</v>
      </c>
      <c r="O246" s="2">
        <v>8.0000000000000002E-3</v>
      </c>
      <c r="P246" s="2">
        <f t="shared" si="271"/>
        <v>6.8344996867551869E-2</v>
      </c>
      <c r="Q246" s="2">
        <f t="shared" si="272"/>
        <v>0.20640679328241415</v>
      </c>
      <c r="R246" s="2">
        <v>0.3</v>
      </c>
      <c r="S246" s="2">
        <f t="shared" si="310"/>
        <v>3.046946342480544E-2</v>
      </c>
      <c r="T246" s="2">
        <v>0.12</v>
      </c>
      <c r="U246" s="2">
        <f t="shared" si="273"/>
        <v>0.67943608099021136</v>
      </c>
      <c r="V246" s="2">
        <f t="shared" si="274"/>
        <v>1.0476737173213562</v>
      </c>
      <c r="W246" s="2">
        <v>0.06</v>
      </c>
      <c r="X246" s="2">
        <f t="shared" si="311"/>
        <v>0.28796827122000268</v>
      </c>
      <c r="Y246" s="2">
        <v>2.6700000000000002E-2</v>
      </c>
      <c r="Z246" s="2">
        <v>0.21</v>
      </c>
      <c r="AA246" s="2">
        <v>0.442</v>
      </c>
      <c r="AB246" s="2">
        <v>0.5</v>
      </c>
      <c r="AC246" s="2">
        <f t="shared" si="312"/>
        <v>8.8921413180580194E-2</v>
      </c>
      <c r="AD246" s="2">
        <f t="shared" si="275"/>
        <v>0.12260283746621321</v>
      </c>
      <c r="AE246" s="2">
        <f t="shared" si="276"/>
        <v>0.51859335473688017</v>
      </c>
      <c r="AF246" s="2">
        <f t="shared" si="277"/>
        <v>1.06661224168604</v>
      </c>
      <c r="AG246" s="2">
        <f t="shared" si="278"/>
        <v>7.0546570113885148</v>
      </c>
      <c r="AH246" s="2">
        <f t="shared" si="313"/>
        <v>0.34317219819695721</v>
      </c>
      <c r="AI246" s="2">
        <f t="shared" si="279"/>
        <v>6.7686260556901884E-2</v>
      </c>
      <c r="AJ246" s="2">
        <f t="shared" si="280"/>
        <v>0.32872062002682767</v>
      </c>
      <c r="AK246" s="2">
        <f t="shared" si="281"/>
        <v>0.57677518059840283</v>
      </c>
      <c r="AL246" s="2">
        <f t="shared" si="282"/>
        <v>4.5970148189811626</v>
      </c>
      <c r="AM246" s="2">
        <f t="shared" si="314"/>
        <v>0.21249757541482203</v>
      </c>
      <c r="AN246" s="2">
        <f t="shared" si="283"/>
        <v>3.7368057402744514E-2</v>
      </c>
      <c r="AO246" s="2">
        <f t="shared" si="284"/>
        <v>0.20836604450060309</v>
      </c>
      <c r="AP246" s="2">
        <f t="shared" si="285"/>
        <v>0.3118936722763046</v>
      </c>
      <c r="AQ246" s="2">
        <f t="shared" si="286"/>
        <v>2.9955453839665895</v>
      </c>
      <c r="AR246" s="2">
        <f t="shared" si="315"/>
        <v>0.13210125750689053</v>
      </c>
      <c r="AS246" s="2">
        <f t="shared" si="287"/>
        <v>2.0630061441803536E-2</v>
      </c>
      <c r="AT246" s="2">
        <f t="shared" si="288"/>
        <v>0.13207692446334515</v>
      </c>
      <c r="AU246" s="2">
        <f t="shared" si="289"/>
        <v>0.16865785158278382</v>
      </c>
      <c r="AV246" s="2">
        <f t="shared" si="290"/>
        <v>1.9519824278905189</v>
      </c>
      <c r="AW246" s="2">
        <f t="shared" si="316"/>
        <v>8.2421086650904959E-2</v>
      </c>
      <c r="AX246" s="2">
        <f t="shared" si="291"/>
        <v>1.1389391492995579E-2</v>
      </c>
      <c r="AY246" s="2">
        <f t="shared" si="292"/>
        <v>8.3719561973283618E-2</v>
      </c>
      <c r="AZ246" s="2">
        <f t="shared" si="293"/>
        <v>9.1202462342104607E-2</v>
      </c>
      <c r="BA246" s="2">
        <f t="shared" si="294"/>
        <v>1.2719671747212837</v>
      </c>
      <c r="BB246" s="2">
        <f t="shared" si="317"/>
        <v>5.1596058723362773E-2</v>
      </c>
      <c r="BD246" s="2">
        <f t="shared" si="336"/>
        <v>163.55583724319271</v>
      </c>
      <c r="BE246" s="2">
        <f t="shared" si="318"/>
        <v>5412.9376654293355</v>
      </c>
      <c r="BF246" s="2">
        <f t="shared" si="295"/>
        <v>35.037647664408951</v>
      </c>
      <c r="BG246" s="2">
        <f t="shared" si="296"/>
        <v>37.197271989360331</v>
      </c>
      <c r="BH246" s="2">
        <f t="shared" si="319"/>
        <v>0.67149261702268859</v>
      </c>
      <c r="BI246" s="2">
        <f t="shared" si="297"/>
        <v>1.8529798625934437</v>
      </c>
      <c r="BJ246" s="2">
        <f t="shared" si="298"/>
        <v>194.64221230774334</v>
      </c>
      <c r="BK246" s="2">
        <f t="shared" si="299"/>
        <v>149.34457057651497</v>
      </c>
      <c r="BL246" s="2">
        <f t="shared" si="300"/>
        <v>227.96108574281169</v>
      </c>
      <c r="BM246" s="2">
        <f t="shared" si="301"/>
        <v>209.81658834969133</v>
      </c>
      <c r="BN246" s="2">
        <f t="shared" si="302"/>
        <v>219.18647467671178</v>
      </c>
      <c r="BO246" s="2">
        <f t="shared" si="303"/>
        <v>273.97337036315264</v>
      </c>
      <c r="BP246" s="2">
        <f t="shared" si="304"/>
        <v>154.6105798238506</v>
      </c>
      <c r="BQ246" s="2">
        <f t="shared" si="305"/>
        <v>327.29141766980234</v>
      </c>
      <c r="BR246" s="2">
        <f t="shared" si="306"/>
        <v>67.095020551214319</v>
      </c>
      <c r="BS246" s="2">
        <f t="shared" si="307"/>
        <v>357.76623466247548</v>
      </c>
      <c r="BU246" s="2">
        <f t="shared" si="320"/>
        <v>4.0149334235917227</v>
      </c>
      <c r="BV246" s="2">
        <f t="shared" si="321"/>
        <v>5.6406445184933434</v>
      </c>
      <c r="BW246" s="2">
        <f t="shared" si="322"/>
        <v>7.365415679986377</v>
      </c>
      <c r="BX246" s="2">
        <f t="shared" si="323"/>
        <v>8.798801636943125</v>
      </c>
      <c r="BY246" s="2">
        <f t="shared" si="324"/>
        <v>9.6180772279431839</v>
      </c>
      <c r="CA246" s="2">
        <f t="shared" si="325"/>
        <v>2.7590299354513159</v>
      </c>
      <c r="CB246" s="2">
        <f t="shared" si="326"/>
        <v>3.8762055157169337</v>
      </c>
      <c r="CC246" s="2">
        <f t="shared" si="327"/>
        <v>5.0614543764826827</v>
      </c>
      <c r="CD246" s="2">
        <f t="shared" si="334"/>
        <v>6.0464656698359143</v>
      </c>
      <c r="CE246" s="2">
        <f t="shared" si="328"/>
        <v>6.6094652622255659</v>
      </c>
      <c r="CG246" s="2">
        <f t="shared" si="329"/>
        <v>80.596974414763068</v>
      </c>
      <c r="CH246" s="2">
        <f t="shared" si="330"/>
        <v>113.23198518521974</v>
      </c>
      <c r="CI246" s="2">
        <f t="shared" si="331"/>
        <v>147.85555736137229</v>
      </c>
      <c r="CJ246" s="2">
        <f t="shared" si="332"/>
        <v>176.62977578813133</v>
      </c>
      <c r="CK246" s="2">
        <f t="shared" si="333"/>
        <v>193.0761590478071</v>
      </c>
    </row>
    <row r="247" spans="1:89">
      <c r="A247" s="2">
        <v>1</v>
      </c>
      <c r="B247" s="2">
        <f t="shared" si="343"/>
        <v>1424.0001506570702</v>
      </c>
      <c r="C247" s="3">
        <v>23.4</v>
      </c>
      <c r="D247" s="2">
        <f t="shared" si="344"/>
        <v>54.129815214994487</v>
      </c>
      <c r="E247" s="2">
        <f t="shared" si="340"/>
        <v>23.79763197353914</v>
      </c>
      <c r="F247" s="2">
        <v>0</v>
      </c>
      <c r="G247" s="2">
        <f t="shared" si="341"/>
        <v>1.1511159867695702</v>
      </c>
      <c r="H247" s="3">
        <f t="shared" si="342"/>
        <v>79.078563175303188</v>
      </c>
      <c r="J247" s="2">
        <f t="shared" si="337"/>
        <v>68.45068124846712</v>
      </c>
      <c r="K247" s="2">
        <f t="shared" si="308"/>
        <v>30.093657519780677</v>
      </c>
      <c r="L247" s="2">
        <f t="shared" si="309"/>
        <v>0</v>
      </c>
      <c r="M247" s="2">
        <f t="shared" si="338"/>
        <v>1.4556612317522128</v>
      </c>
      <c r="N247" s="3">
        <f t="shared" si="339"/>
        <v>100.00000000000001</v>
      </c>
      <c r="O247" s="2">
        <v>8.0000000000000002E-3</v>
      </c>
      <c r="P247" s="2">
        <f t="shared" si="271"/>
        <v>6.8198355566453317E-2</v>
      </c>
      <c r="Q247" s="2">
        <f t="shared" si="272"/>
        <v>0.20629846161069942</v>
      </c>
      <c r="R247" s="2">
        <v>0.3</v>
      </c>
      <c r="S247" s="2">
        <f t="shared" si="310"/>
        <v>3.0366417753424746E-2</v>
      </c>
      <c r="T247" s="2">
        <v>0.12</v>
      </c>
      <c r="U247" s="2">
        <f t="shared" si="273"/>
        <v>0.67946441515805056</v>
      </c>
      <c r="V247" s="2">
        <f t="shared" si="274"/>
        <v>1.0463686284252456</v>
      </c>
      <c r="W247" s="2">
        <v>0.06</v>
      </c>
      <c r="X247" s="2">
        <f t="shared" si="311"/>
        <v>0.28748990830365634</v>
      </c>
      <c r="Y247" s="2">
        <v>2.6700000000000002E-2</v>
      </c>
      <c r="Z247" s="2">
        <v>0.21</v>
      </c>
      <c r="AA247" s="2">
        <v>0.442</v>
      </c>
      <c r="AB247" s="2">
        <v>0.5</v>
      </c>
      <c r="AC247" s="2">
        <f t="shared" si="312"/>
        <v>8.8751318843641208E-2</v>
      </c>
      <c r="AD247" s="2">
        <f t="shared" si="275"/>
        <v>0.12247186736013273</v>
      </c>
      <c r="AE247" s="2">
        <f t="shared" si="276"/>
        <v>0.51682451298855603</v>
      </c>
      <c r="AF247" s="2">
        <f t="shared" si="277"/>
        <v>1.0631345128513787</v>
      </c>
      <c r="AG247" s="2">
        <f t="shared" si="278"/>
        <v>7.0448024725062268</v>
      </c>
      <c r="AH247" s="2">
        <f t="shared" si="313"/>
        <v>0.34191268490857479</v>
      </c>
      <c r="AI247" s="2">
        <f t="shared" si="279"/>
        <v>6.761395491611466E-2</v>
      </c>
      <c r="AJ247" s="2">
        <f t="shared" si="280"/>
        <v>0.32759940481855832</v>
      </c>
      <c r="AK247" s="2">
        <f t="shared" si="281"/>
        <v>0.57489458369702739</v>
      </c>
      <c r="AL247" s="2">
        <f t="shared" si="282"/>
        <v>4.5905933216350858</v>
      </c>
      <c r="AM247" s="2">
        <f t="shared" si="314"/>
        <v>0.21169234297249684</v>
      </c>
      <c r="AN247" s="2">
        <f t="shared" si="283"/>
        <v>3.7328139089733155E-2</v>
      </c>
      <c r="AO247" s="2">
        <f t="shared" si="284"/>
        <v>0.20765534014028048</v>
      </c>
      <c r="AP247" s="2">
        <f t="shared" si="285"/>
        <v>0.31087673137216765</v>
      </c>
      <c r="AQ247" s="2">
        <f t="shared" si="286"/>
        <v>2.9913609539635004</v>
      </c>
      <c r="AR247" s="2">
        <f t="shared" si="315"/>
        <v>0.13158653409626919</v>
      </c>
      <c r="AS247" s="2">
        <f t="shared" si="287"/>
        <v>2.060802344177582E-2</v>
      </c>
      <c r="AT247" s="2">
        <f t="shared" si="288"/>
        <v>0.1316264304956784</v>
      </c>
      <c r="AU247" s="2">
        <f t="shared" si="289"/>
        <v>0.16810793639269159</v>
      </c>
      <c r="AV247" s="2">
        <f t="shared" si="290"/>
        <v>1.9492557344875459</v>
      </c>
      <c r="AW247" s="2">
        <f t="shared" si="316"/>
        <v>8.2092099671263019E-2</v>
      </c>
      <c r="AX247" s="2">
        <f t="shared" si="291"/>
        <v>1.1377224810373409E-2</v>
      </c>
      <c r="AY247" s="2">
        <f t="shared" si="292"/>
        <v>8.3434007492075718E-2</v>
      </c>
      <c r="AZ247" s="2">
        <f t="shared" si="293"/>
        <v>9.0905093325808831E-2</v>
      </c>
      <c r="BA247" s="2">
        <f t="shared" si="294"/>
        <v>1.270190383878008</v>
      </c>
      <c r="BB247" s="2">
        <f t="shared" si="317"/>
        <v>5.1385801347120411E-2</v>
      </c>
      <c r="BD247" s="2">
        <f t="shared" si="336"/>
        <v>157.5021058460915</v>
      </c>
      <c r="BE247" s="2">
        <f t="shared" si="318"/>
        <v>5390.4785391063306</v>
      </c>
      <c r="BF247" s="2">
        <f t="shared" si="295"/>
        <v>34.982998081844215</v>
      </c>
      <c r="BG247" s="2">
        <f t="shared" si="296"/>
        <v>37.187809280353854</v>
      </c>
      <c r="BH247" s="2">
        <f t="shared" si="319"/>
        <v>0.66387818047168035</v>
      </c>
      <c r="BI247" s="2">
        <f t="shared" si="297"/>
        <v>1.8478982314732653</v>
      </c>
      <c r="BJ247" s="2">
        <f t="shared" si="298"/>
        <v>194.87104752757674</v>
      </c>
      <c r="BK247" s="2">
        <f t="shared" si="299"/>
        <v>149.53912817032293</v>
      </c>
      <c r="BL247" s="2">
        <f t="shared" si="300"/>
        <v>227.72368773244534</v>
      </c>
      <c r="BM247" s="2">
        <f t="shared" si="301"/>
        <v>209.89311441542961</v>
      </c>
      <c r="BN247" s="2">
        <f t="shared" si="302"/>
        <v>218.16677086525459</v>
      </c>
      <c r="BO247" s="2">
        <f t="shared" si="303"/>
        <v>273.73488062170861</v>
      </c>
      <c r="BP247" s="2">
        <f t="shared" si="304"/>
        <v>152.99673755429691</v>
      </c>
      <c r="BQ247" s="2">
        <f t="shared" si="305"/>
        <v>326.54656860947966</v>
      </c>
      <c r="BR247" s="2">
        <f t="shared" si="306"/>
        <v>65.780634002225781</v>
      </c>
      <c r="BS247" s="2">
        <f t="shared" si="307"/>
        <v>356.51843295025225</v>
      </c>
      <c r="BU247" s="2">
        <f t="shared" si="320"/>
        <v>4.0211868099830168</v>
      </c>
      <c r="BV247" s="2">
        <f t="shared" si="321"/>
        <v>5.6441376482565531</v>
      </c>
      <c r="BW247" s="2">
        <f t="shared" si="322"/>
        <v>7.3608767474862109</v>
      </c>
      <c r="BX247" s="2">
        <f t="shared" si="323"/>
        <v>8.7810111681408642</v>
      </c>
      <c r="BY247" s="2">
        <f t="shared" si="324"/>
        <v>9.5869705650716899</v>
      </c>
      <c r="CA247" s="2">
        <f t="shared" si="325"/>
        <v>2.7741345612538977</v>
      </c>
      <c r="CB247" s="2">
        <f t="shared" si="326"/>
        <v>3.8937751610124596</v>
      </c>
      <c r="CC247" s="2">
        <f t="shared" si="327"/>
        <v>5.0781183643686338</v>
      </c>
      <c r="CD247" s="2">
        <f t="shared" si="334"/>
        <v>6.0578400644855686</v>
      </c>
      <c r="CE247" s="2">
        <f t="shared" si="328"/>
        <v>6.6138549734279852</v>
      </c>
      <c r="CG247" s="2">
        <f t="shared" si="329"/>
        <v>80.923898093186963</v>
      </c>
      <c r="CH247" s="2">
        <f t="shared" si="330"/>
        <v>113.58478017920343</v>
      </c>
      <c r="CI247" s="2">
        <f t="shared" si="331"/>
        <v>148.13309302399693</v>
      </c>
      <c r="CJ247" s="2">
        <f t="shared" si="332"/>
        <v>176.71242011478921</v>
      </c>
      <c r="CK247" s="2">
        <f t="shared" si="333"/>
        <v>192.93185462167602</v>
      </c>
    </row>
    <row r="248" spans="1:89">
      <c r="A248" s="2">
        <v>1</v>
      </c>
      <c r="B248" s="2">
        <f t="shared" si="343"/>
        <v>1424.714436371356</v>
      </c>
      <c r="C248" s="3">
        <v>23.5</v>
      </c>
      <c r="D248" s="2">
        <f t="shared" si="344"/>
        <v>54.134615214994483</v>
      </c>
      <c r="E248" s="2">
        <f t="shared" si="340"/>
        <v>23.699531973539138</v>
      </c>
      <c r="F248" s="2">
        <v>0</v>
      </c>
      <c r="G248" s="2">
        <f t="shared" si="341"/>
        <v>1.1480159867695701</v>
      </c>
      <c r="H248" s="3">
        <f t="shared" si="342"/>
        <v>78.982163175303185</v>
      </c>
      <c r="J248" s="2">
        <f t="shared" si="337"/>
        <v>68.540304593634829</v>
      </c>
      <c r="K248" s="2">
        <f t="shared" si="308"/>
        <v>30.00618243506112</v>
      </c>
      <c r="L248" s="2">
        <f t="shared" si="309"/>
        <v>0</v>
      </c>
      <c r="M248" s="2">
        <f t="shared" si="338"/>
        <v>1.4535129713040595</v>
      </c>
      <c r="N248" s="3">
        <f t="shared" si="339"/>
        <v>100.00000000000001</v>
      </c>
      <c r="O248" s="2">
        <v>8.0000000000000002E-3</v>
      </c>
      <c r="P248" s="2">
        <f t="shared" si="271"/>
        <v>6.8052151885439879E-2</v>
      </c>
      <c r="Q248" s="2">
        <f t="shared" si="272"/>
        <v>0.20619027787416344</v>
      </c>
      <c r="R248" s="2">
        <v>0.3</v>
      </c>
      <c r="S248" s="2">
        <f t="shared" si="310"/>
        <v>3.026361612713294E-2</v>
      </c>
      <c r="T248" s="2">
        <v>0.12</v>
      </c>
      <c r="U248" s="2">
        <f t="shared" si="273"/>
        <v>0.67949272666583038</v>
      </c>
      <c r="V248" s="2">
        <f t="shared" si="274"/>
        <v>1.0450662613226447</v>
      </c>
      <c r="W248" s="2">
        <v>0.06</v>
      </c>
      <c r="X248" s="2">
        <f t="shared" si="311"/>
        <v>0.28701030049146448</v>
      </c>
      <c r="Y248" s="2">
        <v>2.6700000000000002E-2</v>
      </c>
      <c r="Z248" s="2">
        <v>0.21</v>
      </c>
      <c r="AA248" s="2">
        <v>0.442</v>
      </c>
      <c r="AB248" s="2">
        <v>0.5</v>
      </c>
      <c r="AC248" s="2">
        <f t="shared" si="312"/>
        <v>8.8580809296649146E-2</v>
      </c>
      <c r="AD248" s="2">
        <f t="shared" si="275"/>
        <v>0.1223411471833261</v>
      </c>
      <c r="AE248" s="2">
        <f t="shared" si="276"/>
        <v>0.5150631851705948</v>
      </c>
      <c r="AF248" s="2">
        <f t="shared" si="277"/>
        <v>1.0596710351210381</v>
      </c>
      <c r="AG248" s="2">
        <f t="shared" si="278"/>
        <v>7.0349699734513917</v>
      </c>
      <c r="AH248" s="2">
        <f t="shared" si="313"/>
        <v>0.34065799501238586</v>
      </c>
      <c r="AI248" s="2">
        <f t="shared" si="279"/>
        <v>6.7541787255640917E-2</v>
      </c>
      <c r="AJ248" s="2">
        <f t="shared" si="280"/>
        <v>0.32648295246315834</v>
      </c>
      <c r="AK248" s="2">
        <f t="shared" si="281"/>
        <v>0.57302169314191986</v>
      </c>
      <c r="AL248" s="2">
        <f t="shared" si="282"/>
        <v>4.5841861860663791</v>
      </c>
      <c r="AM248" s="2">
        <f t="shared" si="314"/>
        <v>0.21089015789167395</v>
      </c>
      <c r="AN248" s="2">
        <f t="shared" si="283"/>
        <v>3.728829695253992E-2</v>
      </c>
      <c r="AO248" s="2">
        <f t="shared" si="284"/>
        <v>0.20694765480813099</v>
      </c>
      <c r="AP248" s="2">
        <f t="shared" si="285"/>
        <v>0.30986395770808933</v>
      </c>
      <c r="AQ248" s="2">
        <f t="shared" si="286"/>
        <v>2.9871858825023341</v>
      </c>
      <c r="AR248" s="2">
        <f t="shared" si="315"/>
        <v>0.13107373743499331</v>
      </c>
      <c r="AS248" s="2">
        <f t="shared" si="287"/>
        <v>2.0586027496698703E-2</v>
      </c>
      <c r="AT248" s="2">
        <f t="shared" si="288"/>
        <v>0.13117785019852804</v>
      </c>
      <c r="AU248" s="2">
        <f t="shared" si="289"/>
        <v>0.1675602746556758</v>
      </c>
      <c r="AV248" s="2">
        <f t="shared" si="290"/>
        <v>1.9465351393762165</v>
      </c>
      <c r="AW248" s="2">
        <f t="shared" si="316"/>
        <v>8.1764331736753085E-2</v>
      </c>
      <c r="AX248" s="2">
        <f t="shared" si="291"/>
        <v>1.1365081345340684E-2</v>
      </c>
      <c r="AY248" s="2">
        <f t="shared" si="292"/>
        <v>8.3149666028645486E-2</v>
      </c>
      <c r="AZ248" s="2">
        <f t="shared" si="293"/>
        <v>9.0608942874005671E-2</v>
      </c>
      <c r="BA248" s="2">
        <f t="shared" si="294"/>
        <v>1.2684175668547226</v>
      </c>
      <c r="BB248" s="2">
        <f t="shared" si="317"/>
        <v>5.1176315718643013E-2</v>
      </c>
      <c r="BD248" s="2">
        <f t="shared" si="336"/>
        <v>151.6430536934183</v>
      </c>
      <c r="BE248" s="2">
        <f t="shared" si="318"/>
        <v>5368.1856221471262</v>
      </c>
      <c r="BF248" s="2">
        <f t="shared" si="295"/>
        <v>34.92827102700096</v>
      </c>
      <c r="BG248" s="2">
        <f t="shared" si="296"/>
        <v>37.178194223956609</v>
      </c>
      <c r="BH248" s="2">
        <f t="shared" si="319"/>
        <v>0.65632569873467117</v>
      </c>
      <c r="BI248" s="2">
        <f t="shared" si="297"/>
        <v>1.8428277100573562</v>
      </c>
      <c r="BJ248" s="2">
        <f t="shared" si="298"/>
        <v>195.09666653959673</v>
      </c>
      <c r="BK248" s="2">
        <f t="shared" si="299"/>
        <v>149.73299003572407</v>
      </c>
      <c r="BL248" s="2">
        <f t="shared" si="300"/>
        <v>227.47979377603761</v>
      </c>
      <c r="BM248" s="2">
        <f t="shared" si="301"/>
        <v>209.96795134887898</v>
      </c>
      <c r="BN248" s="2">
        <f t="shared" si="302"/>
        <v>217.14113743260268</v>
      </c>
      <c r="BO248" s="2">
        <f t="shared" si="303"/>
        <v>273.49405618260602</v>
      </c>
      <c r="BP248" s="2">
        <f t="shared" si="304"/>
        <v>151.38748185585169</v>
      </c>
      <c r="BQ248" s="2">
        <f t="shared" si="305"/>
        <v>325.80121079350675</v>
      </c>
      <c r="BR248" s="2">
        <f t="shared" si="306"/>
        <v>64.483468362880231</v>
      </c>
      <c r="BS248" s="2">
        <f t="shared" si="307"/>
        <v>355.27573097328468</v>
      </c>
      <c r="BU248" s="2">
        <f t="shared" si="320"/>
        <v>4.0274411697822652</v>
      </c>
      <c r="BV248" s="2">
        <f t="shared" si="321"/>
        <v>5.647610265416855</v>
      </c>
      <c r="BW248" s="2">
        <f t="shared" si="322"/>
        <v>7.3563028514809883</v>
      </c>
      <c r="BX248" s="2">
        <f t="shared" si="323"/>
        <v>8.7632338685123496</v>
      </c>
      <c r="BY248" s="2">
        <f t="shared" si="324"/>
        <v>9.5560243951911659</v>
      </c>
      <c r="CA248" s="2">
        <f t="shared" si="325"/>
        <v>2.789266254467464</v>
      </c>
      <c r="CB248" s="2">
        <f t="shared" si="326"/>
        <v>3.9113392518066021</v>
      </c>
      <c r="CC248" s="2">
        <f t="shared" si="327"/>
        <v>5.0947205524017614</v>
      </c>
      <c r="CD248" s="2">
        <f t="shared" si="334"/>
        <v>6.0691122424934933</v>
      </c>
      <c r="CE248" s="2">
        <f t="shared" si="328"/>
        <v>6.6181715011409041</v>
      </c>
      <c r="CG248" s="2">
        <f t="shared" si="329"/>
        <v>81.251757404420502</v>
      </c>
      <c r="CH248" s="2">
        <f t="shared" si="330"/>
        <v>113.93791736631958</v>
      </c>
      <c r="CI248" s="2">
        <f t="shared" si="331"/>
        <v>148.40999768453329</v>
      </c>
      <c r="CJ248" s="2">
        <f t="shared" si="332"/>
        <v>176.79417832466092</v>
      </c>
      <c r="CK248" s="2">
        <f t="shared" si="333"/>
        <v>192.78835945126258</v>
      </c>
    </row>
    <row r="249" spans="1:89">
      <c r="A249" s="2">
        <v>1</v>
      </c>
      <c r="B249" s="2">
        <f t="shared" si="343"/>
        <v>1425.4287220856418</v>
      </c>
      <c r="C249" s="3">
        <v>23.6</v>
      </c>
      <c r="D249" s="2">
        <f t="shared" si="344"/>
        <v>54.139415214994486</v>
      </c>
      <c r="E249" s="2">
        <f t="shared" si="340"/>
        <v>23.601431973539139</v>
      </c>
      <c r="F249" s="2">
        <v>0</v>
      </c>
      <c r="G249" s="2">
        <f t="shared" si="341"/>
        <v>1.14491598676957</v>
      </c>
      <c r="H249" s="3">
        <f t="shared" si="342"/>
        <v>78.885763175303197</v>
      </c>
      <c r="J249" s="2">
        <f t="shared" si="337"/>
        <v>68.630146981887776</v>
      </c>
      <c r="K249" s="2">
        <f t="shared" si="308"/>
        <v>29.918493557691853</v>
      </c>
      <c r="L249" s="2">
        <f t="shared" si="309"/>
        <v>0</v>
      </c>
      <c r="M249" s="2">
        <f t="shared" si="338"/>
        <v>1.4513594604203681</v>
      </c>
      <c r="N249" s="3">
        <f t="shared" si="339"/>
        <v>99.999999999999986</v>
      </c>
      <c r="O249" s="2">
        <v>8.0000000000000002E-3</v>
      </c>
      <c r="P249" s="2">
        <f t="shared" si="271"/>
        <v>6.7906384203637912E-2</v>
      </c>
      <c r="Q249" s="2">
        <f t="shared" si="272"/>
        <v>0.20608224178484041</v>
      </c>
      <c r="R249" s="2">
        <v>0.3</v>
      </c>
      <c r="S249" s="2">
        <f t="shared" si="310"/>
        <v>3.0161057323039017E-2</v>
      </c>
      <c r="T249" s="2">
        <v>0.12</v>
      </c>
      <c r="U249" s="2">
        <f t="shared" si="273"/>
        <v>0.67952101554069888</v>
      </c>
      <c r="V249" s="2">
        <f t="shared" si="274"/>
        <v>1.0437666085147694</v>
      </c>
      <c r="W249" s="2">
        <v>0.06</v>
      </c>
      <c r="X249" s="2">
        <f t="shared" si="311"/>
        <v>0.2865294433122238</v>
      </c>
      <c r="Y249" s="2">
        <v>2.6700000000000002E-2</v>
      </c>
      <c r="Z249" s="2">
        <v>0.21</v>
      </c>
      <c r="AA249" s="2">
        <v>0.442</v>
      </c>
      <c r="AB249" s="2">
        <v>0.5</v>
      </c>
      <c r="AC249" s="2">
        <f t="shared" si="312"/>
        <v>8.8409883017418769E-2</v>
      </c>
      <c r="AD249" s="2">
        <f t="shared" si="275"/>
        <v>0.12221067629539474</v>
      </c>
      <c r="AE249" s="2">
        <f t="shared" si="276"/>
        <v>0.51330933370448251</v>
      </c>
      <c r="AF249" s="2">
        <f t="shared" si="277"/>
        <v>1.0562217394028555</v>
      </c>
      <c r="AG249" s="2">
        <f t="shared" si="278"/>
        <v>7.0251594499261243</v>
      </c>
      <c r="AH249" s="2">
        <f t="shared" si="313"/>
        <v>0.33940810299061341</v>
      </c>
      <c r="AI249" s="2">
        <f t="shared" si="279"/>
        <v>6.7469757221931076E-2</v>
      </c>
      <c r="AJ249" s="2">
        <f t="shared" si="280"/>
        <v>0.32537123914074623</v>
      </c>
      <c r="AK249" s="2">
        <f t="shared" si="281"/>
        <v>0.57115647157119498</v>
      </c>
      <c r="AL249" s="2">
        <f t="shared" si="282"/>
        <v>4.577793370376714</v>
      </c>
      <c r="AM249" s="2">
        <f t="shared" si="314"/>
        <v>0.2100910039300993</v>
      </c>
      <c r="AN249" s="2">
        <f t="shared" si="283"/>
        <v>3.7248530795978091E-2</v>
      </c>
      <c r="AO249" s="2">
        <f t="shared" si="284"/>
        <v>0.20624297340545314</v>
      </c>
      <c r="AP249" s="2">
        <f t="shared" si="285"/>
        <v>0.30885533108046848</v>
      </c>
      <c r="AQ249" s="2">
        <f t="shared" si="286"/>
        <v>2.9830201422809504</v>
      </c>
      <c r="AR249" s="2">
        <f t="shared" si="315"/>
        <v>0.13056285718661581</v>
      </c>
      <c r="AS249" s="2">
        <f t="shared" si="287"/>
        <v>2.056407349881402E-2</v>
      </c>
      <c r="AT249" s="2">
        <f t="shared" si="288"/>
        <v>0.13073117400128453</v>
      </c>
      <c r="AU249" s="2">
        <f t="shared" si="289"/>
        <v>0.16701485544655179</v>
      </c>
      <c r="AV249" s="2">
        <f t="shared" si="290"/>
        <v>1.9438206247656817</v>
      </c>
      <c r="AW249" s="2">
        <f t="shared" si="316"/>
        <v>8.1437776270307752E-2</v>
      </c>
      <c r="AX249" s="2">
        <f t="shared" si="291"/>
        <v>1.1352961038406523E-2</v>
      </c>
      <c r="AY249" s="2">
        <f t="shared" si="292"/>
        <v>8.2866531516473385E-2</v>
      </c>
      <c r="AZ249" s="2">
        <f t="shared" si="293"/>
        <v>9.0314005078854287E-2</v>
      </c>
      <c r="BA249" s="2">
        <f t="shared" si="294"/>
        <v>1.2666487120584051</v>
      </c>
      <c r="BB249" s="2">
        <f t="shared" si="317"/>
        <v>5.0967597653446044E-2</v>
      </c>
      <c r="BD249" s="2">
        <f t="shared" si="336"/>
        <v>145.97350388837665</v>
      </c>
      <c r="BE249" s="2">
        <f t="shared" si="318"/>
        <v>5346.0576046968763</v>
      </c>
      <c r="BF249" s="2">
        <f t="shared" si="295"/>
        <v>34.87346611195305</v>
      </c>
      <c r="BG249" s="2">
        <f t="shared" si="296"/>
        <v>37.168428426871849</v>
      </c>
      <c r="BH249" s="2">
        <f t="shared" si="319"/>
        <v>0.64883487048813782</v>
      </c>
      <c r="BI249" s="2">
        <f t="shared" si="297"/>
        <v>1.8377684183642664</v>
      </c>
      <c r="BJ249" s="2">
        <f t="shared" si="298"/>
        <v>195.31904273564393</v>
      </c>
      <c r="BK249" s="2">
        <f t="shared" si="299"/>
        <v>149.92615127597796</v>
      </c>
      <c r="BL249" s="2">
        <f t="shared" si="300"/>
        <v>227.22939254003398</v>
      </c>
      <c r="BM249" s="2">
        <f t="shared" si="301"/>
        <v>210.04109304884153</v>
      </c>
      <c r="BN249" s="2">
        <f t="shared" si="302"/>
        <v>216.10964647445599</v>
      </c>
      <c r="BO249" s="2">
        <f t="shared" si="303"/>
        <v>273.25090190418166</v>
      </c>
      <c r="BP249" s="2">
        <f t="shared" si="304"/>
        <v>149.78295532417346</v>
      </c>
      <c r="BQ249" s="2">
        <f t="shared" si="305"/>
        <v>325.05537072795869</v>
      </c>
      <c r="BR249" s="2">
        <f t="shared" si="306"/>
        <v>63.203474432705811</v>
      </c>
      <c r="BS249" s="2">
        <f t="shared" si="307"/>
        <v>354.03813666590935</v>
      </c>
      <c r="BU249" s="2">
        <f t="shared" si="320"/>
        <v>4.0336962745399552</v>
      </c>
      <c r="BV249" s="2">
        <f t="shared" si="321"/>
        <v>5.6510619883241295</v>
      </c>
      <c r="BW249" s="2">
        <f t="shared" si="322"/>
        <v>7.3516937215087648</v>
      </c>
      <c r="BX249" s="2">
        <f t="shared" si="323"/>
        <v>8.745469864767049</v>
      </c>
      <c r="BY249" s="2">
        <f t="shared" si="324"/>
        <v>9.5252382640410111</v>
      </c>
      <c r="CA249" s="2">
        <f t="shared" si="325"/>
        <v>2.8044245378923267</v>
      </c>
      <c r="CB249" s="2">
        <f t="shared" si="326"/>
        <v>3.9288969289127396</v>
      </c>
      <c r="CC249" s="2">
        <f t="shared" si="327"/>
        <v>5.1112599621843229</v>
      </c>
      <c r="CD249" s="2">
        <f t="shared" si="334"/>
        <v>6.080281859334538</v>
      </c>
      <c r="CE249" s="2">
        <f t="shared" si="328"/>
        <v>6.6224152982351461</v>
      </c>
      <c r="CG249" s="2">
        <f t="shared" si="329"/>
        <v>81.580546154679269</v>
      </c>
      <c r="CH249" s="2">
        <f t="shared" si="330"/>
        <v>114.29138239071047</v>
      </c>
      <c r="CI249" s="2">
        <f t="shared" si="331"/>
        <v>148.68625403161121</v>
      </c>
      <c r="CJ249" s="2">
        <f t="shared" si="332"/>
        <v>176.87504447229492</v>
      </c>
      <c r="CK249" s="2">
        <f t="shared" si="333"/>
        <v>192.64567457363663</v>
      </c>
    </row>
    <row r="250" spans="1:89">
      <c r="A250" s="2">
        <v>1</v>
      </c>
      <c r="B250" s="2">
        <f t="shared" si="343"/>
        <v>1426.1430077999273</v>
      </c>
      <c r="C250" s="3">
        <v>23.7</v>
      </c>
      <c r="D250" s="2">
        <f t="shared" si="344"/>
        <v>54.144215214994482</v>
      </c>
      <c r="E250" s="2">
        <f t="shared" si="340"/>
        <v>23.50333197353914</v>
      </c>
      <c r="F250" s="2">
        <v>0</v>
      </c>
      <c r="G250" s="2">
        <f t="shared" si="341"/>
        <v>1.1418159867695701</v>
      </c>
      <c r="H250" s="3">
        <f t="shared" si="342"/>
        <v>78.789363175303194</v>
      </c>
      <c r="J250" s="2">
        <f t="shared" si="337"/>
        <v>68.720209217233759</v>
      </c>
      <c r="K250" s="2">
        <f t="shared" si="308"/>
        <v>29.830590102937069</v>
      </c>
      <c r="L250" s="2">
        <f t="shared" si="309"/>
        <v>0</v>
      </c>
      <c r="M250" s="2">
        <f t="shared" si="338"/>
        <v>1.4492006798291732</v>
      </c>
      <c r="N250" s="3">
        <f t="shared" si="339"/>
        <v>100</v>
      </c>
      <c r="O250" s="2">
        <v>8.0000000000000002E-3</v>
      </c>
      <c r="P250" s="2">
        <f t="shared" si="271"/>
        <v>6.7761050907262588E-2</v>
      </c>
      <c r="Q250" s="2">
        <f t="shared" si="272"/>
        <v>0.20597435305548445</v>
      </c>
      <c r="R250" s="2">
        <v>0.3</v>
      </c>
      <c r="S250" s="2">
        <f t="shared" si="310"/>
        <v>3.0058740122454242E-2</v>
      </c>
      <c r="T250" s="2">
        <v>0.12</v>
      </c>
      <c r="U250" s="2">
        <f t="shared" si="273"/>
        <v>0.67954928180976037</v>
      </c>
      <c r="V250" s="2">
        <f t="shared" si="274"/>
        <v>1.0424696625281697</v>
      </c>
      <c r="W250" s="2">
        <v>0.06</v>
      </c>
      <c r="X250" s="2">
        <f t="shared" si="311"/>
        <v>0.28604733227270035</v>
      </c>
      <c r="Y250" s="2">
        <v>2.6700000000000002E-2</v>
      </c>
      <c r="Z250" s="2">
        <v>0.21</v>
      </c>
      <c r="AA250" s="2">
        <v>0.442</v>
      </c>
      <c r="AB250" s="2">
        <v>0.5</v>
      </c>
      <c r="AC250" s="2">
        <f t="shared" si="312"/>
        <v>8.8238538476315118E-2</v>
      </c>
      <c r="AD250" s="2">
        <f t="shared" si="275"/>
        <v>0.12208045405797212</v>
      </c>
      <c r="AE250" s="2">
        <f t="shared" si="276"/>
        <v>0.5115629212262166</v>
      </c>
      <c r="AF250" s="2">
        <f t="shared" si="277"/>
        <v>1.0527865569882646</v>
      </c>
      <c r="AG250" s="2">
        <f t="shared" si="278"/>
        <v>7.015370837860841</v>
      </c>
      <c r="AH250" s="2">
        <f t="shared" si="313"/>
        <v>0.33816298346640777</v>
      </c>
      <c r="AI250" s="2">
        <f t="shared" si="279"/>
        <v>6.7397864462557383E-2</v>
      </c>
      <c r="AJ250" s="2">
        <f t="shared" si="280"/>
        <v>0.32426424116741231</v>
      </c>
      <c r="AK250" s="2">
        <f t="shared" si="281"/>
        <v>0.56929888183039823</v>
      </c>
      <c r="AL250" s="2">
        <f t="shared" si="282"/>
        <v>4.5714148328165276</v>
      </c>
      <c r="AM250" s="2">
        <f t="shared" si="314"/>
        <v>0.20929486493465593</v>
      </c>
      <c r="AN250" s="2">
        <f t="shared" si="283"/>
        <v>3.7208840425480234E-2</v>
      </c>
      <c r="AO250" s="2">
        <f t="shared" si="284"/>
        <v>0.20554128091973398</v>
      </c>
      <c r="AP250" s="2">
        <f t="shared" si="285"/>
        <v>0.30785083139787334</v>
      </c>
      <c r="AQ250" s="2">
        <f t="shared" si="286"/>
        <v>2.9788637060941494</v>
      </c>
      <c r="AR250" s="2">
        <f t="shared" si="315"/>
        <v>0.13005388307108984</v>
      </c>
      <c r="AS250" s="2">
        <f t="shared" si="287"/>
        <v>2.054216134070545E-2</v>
      </c>
      <c r="AT250" s="2">
        <f t="shared" si="288"/>
        <v>0.13028639238797055</v>
      </c>
      <c r="AU250" s="2">
        <f t="shared" si="289"/>
        <v>0.16647166790079101</v>
      </c>
      <c r="AV250" s="2">
        <f t="shared" si="290"/>
        <v>1.9411121729282605</v>
      </c>
      <c r="AW250" s="2">
        <f t="shared" si="316"/>
        <v>8.111242673055738E-2</v>
      </c>
      <c r="AX250" s="2">
        <f t="shared" si="291"/>
        <v>1.1340863830268838E-2</v>
      </c>
      <c r="AY250" s="2">
        <f t="shared" si="292"/>
        <v>8.2584597923669664E-2</v>
      </c>
      <c r="AZ250" s="2">
        <f t="shared" si="293"/>
        <v>9.0020274065313946E-2</v>
      </c>
      <c r="BA250" s="2">
        <f t="shared" si="294"/>
        <v>1.2648838079371951</v>
      </c>
      <c r="BB250" s="2">
        <f t="shared" si="317"/>
        <v>5.075964298964588E-2</v>
      </c>
      <c r="BD250" s="2">
        <f t="shared" si="336"/>
        <v>140.48838157340361</v>
      </c>
      <c r="BE250" s="2">
        <f t="shared" si="318"/>
        <v>5324.0931775950894</v>
      </c>
      <c r="BF250" s="2">
        <f t="shared" si="295"/>
        <v>34.818582946058328</v>
      </c>
      <c r="BG250" s="2">
        <f t="shared" si="296"/>
        <v>37.158513467037196</v>
      </c>
      <c r="BH250" s="2">
        <f t="shared" si="319"/>
        <v>0.64140539484863879</v>
      </c>
      <c r="BI250" s="2">
        <f t="shared" si="297"/>
        <v>1.832720473117365</v>
      </c>
      <c r="BJ250" s="2">
        <f t="shared" si="298"/>
        <v>195.53814949928343</v>
      </c>
      <c r="BK250" s="2">
        <f t="shared" si="299"/>
        <v>150.11860696468389</v>
      </c>
      <c r="BL250" s="2">
        <f t="shared" si="300"/>
        <v>226.97247316132845</v>
      </c>
      <c r="BM250" s="2">
        <f t="shared" si="301"/>
        <v>210.11253347125708</v>
      </c>
      <c r="BN250" s="2">
        <f t="shared" si="302"/>
        <v>215.0723710061919</v>
      </c>
      <c r="BO250" s="2">
        <f t="shared" si="303"/>
        <v>273.00542287085682</v>
      </c>
      <c r="BP250" s="2">
        <f t="shared" si="304"/>
        <v>148.1832995779092</v>
      </c>
      <c r="BQ250" s="2">
        <f t="shared" si="305"/>
        <v>324.30907506909773</v>
      </c>
      <c r="BR250" s="2">
        <f t="shared" si="306"/>
        <v>61.940599806140476</v>
      </c>
      <c r="BS250" s="2">
        <f t="shared" si="307"/>
        <v>352.80565760742928</v>
      </c>
      <c r="BU250" s="2">
        <f t="shared" si="320"/>
        <v>4.0399518968338715</v>
      </c>
      <c r="BV250" s="2">
        <f t="shared" si="321"/>
        <v>5.6544924397378011</v>
      </c>
      <c r="BW250" s="2">
        <f t="shared" si="322"/>
        <v>7.3470490985339376</v>
      </c>
      <c r="BX250" s="2">
        <f t="shared" si="323"/>
        <v>8.7277192979419862</v>
      </c>
      <c r="BY250" s="2">
        <f t="shared" si="324"/>
        <v>9.4946117239161971</v>
      </c>
      <c r="CA250" s="2">
        <f t="shared" si="325"/>
        <v>2.8196089354035867</v>
      </c>
      <c r="CB250" s="2">
        <f t="shared" si="326"/>
        <v>3.9464473378387721</v>
      </c>
      <c r="CC250" s="2">
        <f t="shared" si="327"/>
        <v>5.127735630543083</v>
      </c>
      <c r="CD250" s="2">
        <f t="shared" si="334"/>
        <v>6.0913485968626349</v>
      </c>
      <c r="CE250" s="2">
        <f t="shared" si="328"/>
        <v>6.6265868353339528</v>
      </c>
      <c r="CG250" s="2">
        <f t="shared" si="329"/>
        <v>81.910258092626492</v>
      </c>
      <c r="CH250" s="2">
        <f t="shared" si="330"/>
        <v>114.6451608705316</v>
      </c>
      <c r="CI250" s="2">
        <f t="shared" si="331"/>
        <v>148.96184490507076</v>
      </c>
      <c r="CJ250" s="2">
        <f t="shared" si="332"/>
        <v>176.95501295812142</v>
      </c>
      <c r="CK250" s="2">
        <f t="shared" si="333"/>
        <v>192.50380119742138</v>
      </c>
    </row>
    <row r="251" spans="1:89">
      <c r="A251" s="2">
        <v>1</v>
      </c>
      <c r="B251" s="2">
        <f t="shared" si="343"/>
        <v>1426.8572935142131</v>
      </c>
      <c r="C251" s="3">
        <v>23.8</v>
      </c>
      <c r="D251" s="2">
        <f t="shared" si="344"/>
        <v>54.149015214994485</v>
      </c>
      <c r="E251" s="2">
        <f t="shared" si="340"/>
        <v>23.405231973539138</v>
      </c>
      <c r="F251" s="2">
        <v>0</v>
      </c>
      <c r="G251" s="2">
        <f t="shared" si="341"/>
        <v>1.13871598676957</v>
      </c>
      <c r="H251" s="3">
        <f t="shared" si="342"/>
        <v>78.692963175303191</v>
      </c>
      <c r="J251" s="2">
        <f t="shared" si="337"/>
        <v>68.81049210762022</v>
      </c>
      <c r="K251" s="2">
        <f t="shared" si="308"/>
        <v>29.742471282215714</v>
      </c>
      <c r="L251" s="2">
        <f t="shared" si="309"/>
        <v>0</v>
      </c>
      <c r="M251" s="2">
        <f t="shared" si="338"/>
        <v>1.4470366101640735</v>
      </c>
      <c r="N251" s="3">
        <f t="shared" si="339"/>
        <v>100.00000000000001</v>
      </c>
      <c r="O251" s="2">
        <v>8.0000000000000002E-3</v>
      </c>
      <c r="P251" s="2">
        <f t="shared" si="271"/>
        <v>6.7616150389582533E-2</v>
      </c>
      <c r="Q251" s="2">
        <f t="shared" si="272"/>
        <v>0.20586661139956744</v>
      </c>
      <c r="R251" s="2">
        <v>0.3</v>
      </c>
      <c r="S251" s="2">
        <f t="shared" si="310"/>
        <v>2.9956663310863208E-2</v>
      </c>
      <c r="T251" s="2">
        <v>0.12</v>
      </c>
      <c r="U251" s="2">
        <f t="shared" si="273"/>
        <v>0.67957752550007733</v>
      </c>
      <c r="V251" s="2">
        <f t="shared" si="274"/>
        <v>1.0411754159146263</v>
      </c>
      <c r="W251" s="2">
        <v>0.06</v>
      </c>
      <c r="X251" s="2">
        <f t="shared" si="311"/>
        <v>0.28556396285749536</v>
      </c>
      <c r="Y251" s="2">
        <v>2.6700000000000002E-2</v>
      </c>
      <c r="Z251" s="2">
        <v>0.21</v>
      </c>
      <c r="AA251" s="2">
        <v>0.442</v>
      </c>
      <c r="AB251" s="2">
        <v>0.5</v>
      </c>
      <c r="AC251" s="2">
        <f t="shared" si="312"/>
        <v>8.8066774136207962E-2</v>
      </c>
      <c r="AD251" s="2">
        <f t="shared" si="275"/>
        <v>0.12195047983471544</v>
      </c>
      <c r="AE251" s="2">
        <f t="shared" si="276"/>
        <v>0.50982391058493104</v>
      </c>
      <c r="AF251" s="2">
        <f t="shared" si="277"/>
        <v>1.0493654195498927</v>
      </c>
      <c r="AG251" s="2">
        <f t="shared" si="278"/>
        <v>7.005604073413255</v>
      </c>
      <c r="AH251" s="2">
        <f t="shared" si="313"/>
        <v>0.33692261120289951</v>
      </c>
      <c r="AI251" s="2">
        <f t="shared" si="279"/>
        <v>6.732610862620933E-2</v>
      </c>
      <c r="AJ251" s="2">
        <f t="shared" si="280"/>
        <v>0.32316193499434798</v>
      </c>
      <c r="AK251" s="2">
        <f t="shared" si="281"/>
        <v>0.56744888697120777</v>
      </c>
      <c r="AL251" s="2">
        <f t="shared" si="282"/>
        <v>4.5650505317843777</v>
      </c>
      <c r="AM251" s="2">
        <f t="shared" si="314"/>
        <v>0.20850172484076182</v>
      </c>
      <c r="AN251" s="2">
        <f t="shared" si="283"/>
        <v>3.7169225647095752E-2</v>
      </c>
      <c r="AO251" s="2">
        <f t="shared" si="284"/>
        <v>0.20484256242409693</v>
      </c>
      <c r="AP251" s="2">
        <f t="shared" si="285"/>
        <v>0.30685043868033895</v>
      </c>
      <c r="AQ251" s="2">
        <f t="shared" si="286"/>
        <v>2.9747165468332493</v>
      </c>
      <c r="AR251" s="2">
        <f t="shared" si="315"/>
        <v>0.12954680486438583</v>
      </c>
      <c r="AS251" s="2">
        <f t="shared" si="287"/>
        <v>2.0520290915297272E-2</v>
      </c>
      <c r="AT251" s="2">
        <f t="shared" si="288"/>
        <v>0.12984349589689126</v>
      </c>
      <c r="AU251" s="2">
        <f t="shared" si="289"/>
        <v>0.16593070121414102</v>
      </c>
      <c r="AV251" s="2">
        <f t="shared" si="290"/>
        <v>1.9384097661991657</v>
      </c>
      <c r="AW251" s="2">
        <f t="shared" si="316"/>
        <v>8.0788276611586912E-2</v>
      </c>
      <c r="AX251" s="2">
        <f t="shared" si="291"/>
        <v>1.1328789661813506E-2</v>
      </c>
      <c r="AY251" s="2">
        <f t="shared" si="292"/>
        <v>8.230385925275252E-2</v>
      </c>
      <c r="AZ251" s="2">
        <f t="shared" si="293"/>
        <v>8.9727743990938427E-2</v>
      </c>
      <c r="BA251" s="2">
        <f t="shared" si="294"/>
        <v>1.2631228429802159</v>
      </c>
      <c r="BB251" s="2">
        <f t="shared" si="317"/>
        <v>5.0552447587805222E-2</v>
      </c>
      <c r="BD251" s="2">
        <f t="shared" si="336"/>
        <v>135.18271295640727</v>
      </c>
      <c r="BE251" s="2">
        <f t="shared" si="318"/>
        <v>5302.2910327856835</v>
      </c>
      <c r="BF251" s="2">
        <f t="shared" si="295"/>
        <v>34.763621135931608</v>
      </c>
      <c r="BG251" s="2">
        <f t="shared" si="296"/>
        <v>37.148450894217419</v>
      </c>
      <c r="BH251" s="2">
        <f t="shared" si="319"/>
        <v>0.63403697137391724</v>
      </c>
      <c r="BI251" s="2">
        <f t="shared" si="297"/>
        <v>1.8276839878159219</v>
      </c>
      <c r="BJ251" s="2">
        <f t="shared" si="298"/>
        <v>195.75396020790362</v>
      </c>
      <c r="BK251" s="2">
        <f t="shared" si="299"/>
        <v>150.31035214637811</v>
      </c>
      <c r="BL251" s="2">
        <f t="shared" si="300"/>
        <v>226.70902525268403</v>
      </c>
      <c r="BM251" s="2">
        <f t="shared" si="301"/>
        <v>210.18226663000254</v>
      </c>
      <c r="BN251" s="2">
        <f t="shared" si="302"/>
        <v>214.02938495720389</v>
      </c>
      <c r="BO251" s="2">
        <f t="shared" si="303"/>
        <v>272.75762439222797</v>
      </c>
      <c r="BP251" s="2">
        <f t="shared" si="304"/>
        <v>146.58865522688723</v>
      </c>
      <c r="BQ251" s="2">
        <f t="shared" si="305"/>
        <v>323.5623506159792</v>
      </c>
      <c r="BR251" s="2">
        <f t="shared" si="306"/>
        <v>60.6947889109397</v>
      </c>
      <c r="BS251" s="2">
        <f t="shared" si="307"/>
        <v>351.57830101626752</v>
      </c>
      <c r="BU251" s="2">
        <f t="shared" si="320"/>
        <v>4.0462078102367283</v>
      </c>
      <c r="BV251" s="2">
        <f t="shared" si="321"/>
        <v>5.6579012467709608</v>
      </c>
      <c r="BW251" s="2">
        <f t="shared" si="322"/>
        <v>7.3423687348073461</v>
      </c>
      <c r="BX251" s="2">
        <f t="shared" si="323"/>
        <v>8.7099823230137812</v>
      </c>
      <c r="BY251" s="2">
        <f t="shared" si="324"/>
        <v>9.4641443331623467</v>
      </c>
      <c r="CA251" s="2">
        <f t="shared" si="325"/>
        <v>2.8348189719682177</v>
      </c>
      <c r="CB251" s="2">
        <f t="shared" si="326"/>
        <v>3.9639896288299052</v>
      </c>
      <c r="CC251" s="2">
        <f t="shared" si="327"/>
        <v>5.1441466095633821</v>
      </c>
      <c r="CD251" s="2">
        <f t="shared" si="334"/>
        <v>6.1023121630875119</v>
      </c>
      <c r="CE251" s="2">
        <f t="shared" si="328"/>
        <v>6.6306866002328348</v>
      </c>
      <c r="CG251" s="2">
        <f t="shared" si="329"/>
        <v>82.240886908463111</v>
      </c>
      <c r="CH251" s="2">
        <f t="shared" si="330"/>
        <v>114.99923839742661</v>
      </c>
      <c r="CI251" s="2">
        <f t="shared" si="331"/>
        <v>149.23675329572302</v>
      </c>
      <c r="CJ251" s="2">
        <f t="shared" si="332"/>
        <v>177.03407852395503</v>
      </c>
      <c r="CK251" s="2">
        <f t="shared" si="333"/>
        <v>192.3627406926089</v>
      </c>
    </row>
    <row r="252" spans="1:89">
      <c r="A252" s="2">
        <v>1</v>
      </c>
      <c r="B252" s="2">
        <f t="shared" si="343"/>
        <v>1427.5715792284989</v>
      </c>
      <c r="C252" s="3">
        <v>23.9</v>
      </c>
      <c r="D252" s="2">
        <f t="shared" si="344"/>
        <v>54.153815214994481</v>
      </c>
      <c r="E252" s="2">
        <f t="shared" si="340"/>
        <v>23.307131973539143</v>
      </c>
      <c r="F252" s="2">
        <v>0</v>
      </c>
      <c r="G252" s="2">
        <f t="shared" si="341"/>
        <v>1.1356159867695701</v>
      </c>
      <c r="H252" s="3">
        <f t="shared" si="342"/>
        <v>78.596563175303189</v>
      </c>
      <c r="J252" s="2">
        <f t="shared" si="337"/>
        <v>68.900996464958453</v>
      </c>
      <c r="K252" s="2">
        <f t="shared" si="308"/>
        <v>29.654136303077905</v>
      </c>
      <c r="L252" s="2">
        <f t="shared" si="309"/>
        <v>0</v>
      </c>
      <c r="M252" s="2">
        <f t="shared" si="338"/>
        <v>1.4448672319636569</v>
      </c>
      <c r="N252" s="3">
        <f t="shared" si="339"/>
        <v>100.00000000000001</v>
      </c>
      <c r="O252" s="2">
        <v>8.0000000000000002E-3</v>
      </c>
      <c r="P252" s="2">
        <f t="shared" si="271"/>
        <v>6.7471681050884483E-2</v>
      </c>
      <c r="Q252" s="2">
        <f t="shared" si="272"/>
        <v>0.2057590165312769</v>
      </c>
      <c r="R252" s="2">
        <v>0.3</v>
      </c>
      <c r="S252" s="2">
        <f t="shared" si="310"/>
        <v>2.9854825677894922E-2</v>
      </c>
      <c r="T252" s="2">
        <v>0.12</v>
      </c>
      <c r="U252" s="2">
        <f t="shared" si="273"/>
        <v>0.67960574663866624</v>
      </c>
      <c r="V252" s="2">
        <f t="shared" si="274"/>
        <v>1.0398838612510537</v>
      </c>
      <c r="W252" s="2">
        <v>0.06</v>
      </c>
      <c r="X252" s="2">
        <f t="shared" si="311"/>
        <v>0.28507933052890871</v>
      </c>
      <c r="Y252" s="2">
        <v>2.6700000000000002E-2</v>
      </c>
      <c r="Z252" s="2">
        <v>0.21</v>
      </c>
      <c r="AA252" s="2">
        <v>0.442</v>
      </c>
      <c r="AB252" s="2">
        <v>0.5</v>
      </c>
      <c r="AC252" s="2">
        <f t="shared" si="312"/>
        <v>8.7894588452425773E-2</v>
      </c>
      <c r="AD252" s="2">
        <f t="shared" si="275"/>
        <v>0.12182075299129862</v>
      </c>
      <c r="AE252" s="2">
        <f t="shared" si="276"/>
        <v>0.50809226484154468</v>
      </c>
      <c r="AF252" s="2">
        <f t="shared" si="277"/>
        <v>1.0459582591392096</v>
      </c>
      <c r="AG252" s="2">
        <f t="shared" si="278"/>
        <v>6.9958590929675006</v>
      </c>
      <c r="AH252" s="2">
        <f t="shared" si="313"/>
        <v>0.33568696110226498</v>
      </c>
      <c r="AI252" s="2">
        <f t="shared" si="279"/>
        <v>6.7254489362689795E-2</v>
      </c>
      <c r="AJ252" s="2">
        <f t="shared" si="280"/>
        <v>0.32206429720698831</v>
      </c>
      <c r="AK252" s="2">
        <f t="shared" si="281"/>
        <v>0.56560645025016176</v>
      </c>
      <c r="AL252" s="2">
        <f t="shared" si="282"/>
        <v>4.5587004258263564</v>
      </c>
      <c r="AM252" s="2">
        <f t="shared" si="314"/>
        <v>0.20771156767177573</v>
      </c>
      <c r="AN252" s="2">
        <f t="shared" si="283"/>
        <v>3.7129686267488707E-2</v>
      </c>
      <c r="AO252" s="2">
        <f t="shared" si="284"/>
        <v>0.20414680307675859</v>
      </c>
      <c r="AP252" s="2">
        <f t="shared" si="285"/>
        <v>0.3058541330586797</v>
      </c>
      <c r="AQ252" s="2">
        <f t="shared" si="286"/>
        <v>2.9705786374857079</v>
      </c>
      <c r="AR252" s="2">
        <f t="shared" si="315"/>
        <v>0.12904161239811404</v>
      </c>
      <c r="AS252" s="2">
        <f t="shared" si="287"/>
        <v>2.0498462115853065E-2</v>
      </c>
      <c r="AT252" s="2">
        <f t="shared" si="288"/>
        <v>0.12940247512028957</v>
      </c>
      <c r="AU252" s="2">
        <f t="shared" si="289"/>
        <v>0.16539194464225379</v>
      </c>
      <c r="AV252" s="2">
        <f t="shared" si="290"/>
        <v>1.9357133869762575</v>
      </c>
      <c r="AW252" s="2">
        <f t="shared" si="316"/>
        <v>8.0465319442695707E-2</v>
      </c>
      <c r="AX252" s="2">
        <f t="shared" si="291"/>
        <v>1.1316738474113774E-2</v>
      </c>
      <c r="AY252" s="2">
        <f t="shared" si="292"/>
        <v>8.2024309540429718E-2</v>
      </c>
      <c r="AZ252" s="2">
        <f t="shared" si="293"/>
        <v>8.9436409045675042E-2</v>
      </c>
      <c r="BA252" s="2">
        <f t="shared" si="294"/>
        <v>1.2613658057174133</v>
      </c>
      <c r="BB252" s="2">
        <f t="shared" si="317"/>
        <v>5.0346007330780554E-2</v>
      </c>
      <c r="BD252" s="2">
        <f t="shared" si="336"/>
        <v>130.05162431784214</v>
      </c>
      <c r="BE252" s="2">
        <f t="shared" si="318"/>
        <v>5280.6498637125969</v>
      </c>
      <c r="BF252" s="2">
        <f t="shared" si="295"/>
        <v>34.708580285417455</v>
      </c>
      <c r="BG252" s="2">
        <f t="shared" si="296"/>
        <v>37.138242230582271</v>
      </c>
      <c r="BH252" s="2">
        <f t="shared" si="319"/>
        <v>0.62672930006399563</v>
      </c>
      <c r="BI252" s="2">
        <f t="shared" si="297"/>
        <v>1.8226590728044079</v>
      </c>
      <c r="BJ252" s="2">
        <f t="shared" si="298"/>
        <v>195.96644823483823</v>
      </c>
      <c r="BK252" s="2">
        <f t="shared" si="299"/>
        <v>150.50138183712482</v>
      </c>
      <c r="BL252" s="2">
        <f t="shared" si="300"/>
        <v>226.43903890814207</v>
      </c>
      <c r="BM252" s="2">
        <f t="shared" si="301"/>
        <v>210.25028659769353</v>
      </c>
      <c r="BN252" s="2">
        <f t="shared" si="302"/>
        <v>212.98076316500064</v>
      </c>
      <c r="BO252" s="2">
        <f t="shared" si="303"/>
        <v>272.50751200215592</v>
      </c>
      <c r="BP252" s="2">
        <f t="shared" si="304"/>
        <v>144.99916184045287</v>
      </c>
      <c r="BQ252" s="2">
        <f t="shared" si="305"/>
        <v>322.81522430311088</v>
      </c>
      <c r="BR252" s="2">
        <f t="shared" si="306"/>
        <v>59.465983047637259</v>
      </c>
      <c r="BS252" s="2">
        <f t="shared" si="307"/>
        <v>350.35607374443225</v>
      </c>
      <c r="BU252" s="2">
        <f t="shared" si="320"/>
        <v>4.0524637892848698</v>
      </c>
      <c r="BV252" s="2">
        <f t="shared" si="321"/>
        <v>5.6612880408367436</v>
      </c>
      <c r="BW252" s="2">
        <f t="shared" si="322"/>
        <v>7.3376523937299822</v>
      </c>
      <c r="BX252" s="2">
        <f t="shared" si="323"/>
        <v>8.6922591085175771</v>
      </c>
      <c r="BY252" s="2">
        <f t="shared" si="324"/>
        <v>9.4338356556876608</v>
      </c>
      <c r="CA252" s="2">
        <f t="shared" si="325"/>
        <v>2.8500541736602436</v>
      </c>
      <c r="CB252" s="2">
        <f t="shared" si="326"/>
        <v>3.981522956908861</v>
      </c>
      <c r="CC252" s="2">
        <f t="shared" si="327"/>
        <v>5.1604919666188138</v>
      </c>
      <c r="CD252" s="2">
        <f t="shared" si="334"/>
        <v>6.1131722919450189</v>
      </c>
      <c r="CE252" s="2">
        <f t="shared" si="328"/>
        <v>6.6347150973216014</v>
      </c>
      <c r="CG252" s="2">
        <f t="shared" si="329"/>
        <v>82.572426233040972</v>
      </c>
      <c r="CH252" s="2">
        <f t="shared" si="330"/>
        <v>115.35360053605362</v>
      </c>
      <c r="CI252" s="2">
        <f t="shared" si="331"/>
        <v>149.51096234517749</v>
      </c>
      <c r="CJ252" s="2">
        <f t="shared" si="332"/>
        <v>177.11223624855739</v>
      </c>
      <c r="CK252" s="2">
        <f t="shared" si="333"/>
        <v>192.22249458060304</v>
      </c>
    </row>
    <row r="253" spans="1:89">
      <c r="A253" s="2">
        <v>1</v>
      </c>
      <c r="B253" s="2">
        <f t="shared" si="343"/>
        <v>1428.2858649427844</v>
      </c>
      <c r="C253" s="3">
        <v>24</v>
      </c>
      <c r="D253" s="2">
        <f t="shared" si="344"/>
        <v>54.158615214994484</v>
      </c>
      <c r="E253" s="2">
        <f t="shared" si="340"/>
        <v>23.20903197353914</v>
      </c>
      <c r="F253" s="2">
        <v>0</v>
      </c>
      <c r="G253" s="2">
        <f t="shared" si="341"/>
        <v>1.13251598676957</v>
      </c>
      <c r="H253" s="3">
        <f t="shared" si="342"/>
        <v>78.5001631753032</v>
      </c>
      <c r="J253" s="2">
        <f t="shared" si="337"/>
        <v>68.991723105147926</v>
      </c>
      <c r="K253" s="2">
        <f t="shared" si="308"/>
        <v>29.565584369181149</v>
      </c>
      <c r="L253" s="2">
        <f t="shared" si="309"/>
        <v>0</v>
      </c>
      <c r="M253" s="2">
        <f t="shared" si="338"/>
        <v>1.4426925256709133</v>
      </c>
      <c r="N253" s="3">
        <f t="shared" si="339"/>
        <v>99.999999999999986</v>
      </c>
      <c r="O253" s="2">
        <v>8.0000000000000002E-3</v>
      </c>
      <c r="P253" s="2">
        <f t="shared" si="271"/>
        <v>6.7327641298437921E-2</v>
      </c>
      <c r="Q253" s="2">
        <f t="shared" si="272"/>
        <v>0.20565156816551389</v>
      </c>
      <c r="R253" s="2">
        <v>0.3</v>
      </c>
      <c r="S253" s="2">
        <f t="shared" si="310"/>
        <v>2.9753226017293889E-2</v>
      </c>
      <c r="T253" s="2">
        <v>0.12</v>
      </c>
      <c r="U253" s="2">
        <f t="shared" si="273"/>
        <v>0.67963394525250398</v>
      </c>
      <c r="V253" s="2">
        <f t="shared" si="274"/>
        <v>1.0385949911393997</v>
      </c>
      <c r="W253" s="2">
        <v>0.06</v>
      </c>
      <c r="X253" s="2">
        <f t="shared" si="311"/>
        <v>0.28459343072680349</v>
      </c>
      <c r="Y253" s="2">
        <v>2.6700000000000002E-2</v>
      </c>
      <c r="Z253" s="2">
        <v>0.21</v>
      </c>
      <c r="AA253" s="2">
        <v>0.442</v>
      </c>
      <c r="AB253" s="2">
        <v>0.5</v>
      </c>
      <c r="AC253" s="2">
        <f t="shared" si="312"/>
        <v>8.772197987270948E-2</v>
      </c>
      <c r="AD253" s="2">
        <f t="shared" si="275"/>
        <v>0.12169127289540445</v>
      </c>
      <c r="AE253" s="2">
        <f t="shared" si="276"/>
        <v>0.50636794726740531</v>
      </c>
      <c r="AF253" s="2">
        <f t="shared" si="277"/>
        <v>1.0425650081841602</v>
      </c>
      <c r="AG253" s="2">
        <f t="shared" si="278"/>
        <v>6.9861358331331465</v>
      </c>
      <c r="AH253" s="2">
        <f t="shared" si="313"/>
        <v>0.33445600820479204</v>
      </c>
      <c r="AI253" s="2">
        <f t="shared" si="279"/>
        <v>6.7183006322910729E-2</v>
      </c>
      <c r="AJ253" s="2">
        <f t="shared" si="280"/>
        <v>0.32097130452415334</v>
      </c>
      <c r="AK253" s="2">
        <f t="shared" si="281"/>
        <v>0.56377153512737954</v>
      </c>
      <c r="AL253" s="2">
        <f t="shared" si="282"/>
        <v>4.5523644736354605</v>
      </c>
      <c r="AM253" s="2">
        <f t="shared" si="314"/>
        <v>0.20692437753840331</v>
      </c>
      <c r="AN253" s="2">
        <f t="shared" si="283"/>
        <v>3.7090222093935477E-2</v>
      </c>
      <c r="AO253" s="2">
        <f t="shared" si="284"/>
        <v>0.20345398812048407</v>
      </c>
      <c r="AP253" s="2">
        <f t="shared" si="285"/>
        <v>0.30486189477379699</v>
      </c>
      <c r="AQ253" s="2">
        <f t="shared" si="286"/>
        <v>2.9664499511347078</v>
      </c>
      <c r="AR253" s="2">
        <f t="shared" si="315"/>
        <v>0.12853829555914678</v>
      </c>
      <c r="AS253" s="2">
        <f t="shared" si="287"/>
        <v>2.0476674835974467E-2</v>
      </c>
      <c r="AT253" s="2">
        <f t="shared" si="288"/>
        <v>0.12896332070400138</v>
      </c>
      <c r="AU253" s="2">
        <f t="shared" si="289"/>
        <v>0.16485538750031137</v>
      </c>
      <c r="AV253" s="2">
        <f t="shared" si="290"/>
        <v>1.9330230177197747</v>
      </c>
      <c r="AW253" s="2">
        <f t="shared" si="316"/>
        <v>8.0143548788157715E-2</v>
      </c>
      <c r="AX253" s="2">
        <f t="shared" si="291"/>
        <v>1.1304710208429509E-2</v>
      </c>
      <c r="AY253" s="2">
        <f t="shared" si="292"/>
        <v>8.1745942857379905E-2</v>
      </c>
      <c r="AZ253" s="2">
        <f t="shared" si="293"/>
        <v>8.9146263451662336E-2</v>
      </c>
      <c r="BA253" s="2">
        <f t="shared" si="294"/>
        <v>1.2596126847193807</v>
      </c>
      <c r="BB253" s="2">
        <f t="shared" si="317"/>
        <v>5.0140318123569581E-2</v>
      </c>
      <c r="BD253" s="2">
        <f t="shared" si="336"/>
        <v>125.09034099981868</v>
      </c>
      <c r="BE253" s="2">
        <f t="shared" si="318"/>
        <v>5259.1683657012936</v>
      </c>
      <c r="BF253" s="2">
        <f t="shared" si="295"/>
        <v>34.653459995562429</v>
      </c>
      <c r="BG253" s="2">
        <f t="shared" si="296"/>
        <v>37.127888971269691</v>
      </c>
      <c r="BH253" s="2">
        <f t="shared" si="319"/>
        <v>0.61948208136229177</v>
      </c>
      <c r="BI253" s="2">
        <f t="shared" si="297"/>
        <v>1.8176458353400655</v>
      </c>
      <c r="BJ253" s="2">
        <f t="shared" si="298"/>
        <v>196.17558695151897</v>
      </c>
      <c r="BK253" s="2">
        <f t="shared" si="299"/>
        <v>150.69169102510148</v>
      </c>
      <c r="BL253" s="2">
        <f t="shared" si="300"/>
        <v>226.16250470842795</v>
      </c>
      <c r="BM253" s="2">
        <f t="shared" si="301"/>
        <v>210.31658750648822</v>
      </c>
      <c r="BN253" s="2">
        <f t="shared" si="302"/>
        <v>211.92658136907369</v>
      </c>
      <c r="BO253" s="2">
        <f t="shared" si="303"/>
        <v>272.25509145785139</v>
      </c>
      <c r="BP253" s="2">
        <f t="shared" si="304"/>
        <v>143.41495791595733</v>
      </c>
      <c r="BQ253" s="2">
        <f t="shared" si="305"/>
        <v>322.0677231931644</v>
      </c>
      <c r="BR253" s="2">
        <f t="shared" si="306"/>
        <v>58.254120430049547</v>
      </c>
      <c r="BS253" s="2">
        <f t="shared" si="307"/>
        <v>349.13898227228896</v>
      </c>
      <c r="BU253" s="2">
        <f t="shared" si="320"/>
        <v>4.058719609448028</v>
      </c>
      <c r="BV253" s="2">
        <f t="shared" si="321"/>
        <v>5.6646524575969144</v>
      </c>
      <c r="BW253" s="2">
        <f t="shared" si="322"/>
        <v>7.3328998497201896</v>
      </c>
      <c r="BX253" s="2">
        <f t="shared" si="323"/>
        <v>8.6745498361726643</v>
      </c>
      <c r="BY253" s="2">
        <f t="shared" si="324"/>
        <v>9.4036852604913719</v>
      </c>
      <c r="CA253" s="2">
        <f t="shared" si="325"/>
        <v>2.8653140676740287</v>
      </c>
      <c r="CB253" s="2">
        <f t="shared" si="326"/>
        <v>3.9990464819135556</v>
      </c>
      <c r="CC253" s="2">
        <f t="shared" si="327"/>
        <v>5.1767707843965747</v>
      </c>
      <c r="CD253" s="2">
        <f t="shared" si="334"/>
        <v>6.1239287430612173</v>
      </c>
      <c r="CE253" s="2">
        <f t="shared" si="328"/>
        <v>6.638672847008813</v>
      </c>
      <c r="CG253" s="2">
        <f t="shared" si="329"/>
        <v>82.904869636998555</v>
      </c>
      <c r="CH253" s="2">
        <f t="shared" si="330"/>
        <v>115.70823282366217</v>
      </c>
      <c r="CI253" s="2">
        <f t="shared" si="331"/>
        <v>149.78445534573288</v>
      </c>
      <c r="CJ253" s="2">
        <f t="shared" si="332"/>
        <v>177.18948154325585</v>
      </c>
      <c r="CK253" s="2">
        <f t="shared" si="333"/>
        <v>192.08306452448593</v>
      </c>
    </row>
    <row r="254" spans="1:89">
      <c r="A254" s="2">
        <v>1</v>
      </c>
      <c r="B254" s="2">
        <f t="shared" si="343"/>
        <v>1429.0001506570702</v>
      </c>
      <c r="C254" s="3">
        <v>24.1</v>
      </c>
      <c r="D254" s="2">
        <f t="shared" si="344"/>
        <v>54.163415214994487</v>
      </c>
      <c r="E254" s="2">
        <f t="shared" si="340"/>
        <v>23.110931973539138</v>
      </c>
      <c r="F254" s="2">
        <v>0</v>
      </c>
      <c r="G254" s="2">
        <f t="shared" si="341"/>
        <v>1.1294159867695699</v>
      </c>
      <c r="H254" s="3">
        <f t="shared" si="342"/>
        <v>78.403763175303197</v>
      </c>
      <c r="J254" s="2">
        <f t="shared" si="337"/>
        <v>69.082672848100856</v>
      </c>
      <c r="K254" s="2">
        <f t="shared" si="308"/>
        <v>29.476814680266479</v>
      </c>
      <c r="L254" s="2">
        <f t="shared" si="309"/>
        <v>0</v>
      </c>
      <c r="M254" s="2">
        <f t="shared" si="338"/>
        <v>1.4405124716326503</v>
      </c>
      <c r="N254" s="3">
        <f t="shared" si="339"/>
        <v>99.999999999999972</v>
      </c>
      <c r="O254" s="2">
        <v>8.0000000000000002E-3</v>
      </c>
      <c r="P254" s="2">
        <f t="shared" si="271"/>
        <v>6.7184029546460633E-2</v>
      </c>
      <c r="Q254" s="2">
        <f t="shared" si="272"/>
        <v>0.20554426601789078</v>
      </c>
      <c r="R254" s="2">
        <v>0.3</v>
      </c>
      <c r="S254" s="2">
        <f t="shared" si="310"/>
        <v>2.9651863126891692E-2</v>
      </c>
      <c r="T254" s="2">
        <v>0.12</v>
      </c>
      <c r="U254" s="2">
        <f t="shared" si="273"/>
        <v>0.67966212136852167</v>
      </c>
      <c r="V254" s="2">
        <f t="shared" si="274"/>
        <v>1.0373087982065452</v>
      </c>
      <c r="W254" s="2">
        <v>0.06</v>
      </c>
      <c r="X254" s="2">
        <f t="shared" si="311"/>
        <v>0.28410625886846758</v>
      </c>
      <c r="Y254" s="2">
        <v>2.6700000000000002E-2</v>
      </c>
      <c r="Z254" s="2">
        <v>0.21</v>
      </c>
      <c r="AA254" s="2">
        <v>0.442</v>
      </c>
      <c r="AB254" s="2">
        <v>0.5</v>
      </c>
      <c r="AC254" s="2">
        <f t="shared" si="312"/>
        <v>8.7548946837165784E-2</v>
      </c>
      <c r="AD254" s="2">
        <f t="shared" si="275"/>
        <v>0.12156203891671725</v>
      </c>
      <c r="AE254" s="2">
        <f t="shared" si="276"/>
        <v>0.50465092134294975</v>
      </c>
      <c r="AF254" s="2">
        <f t="shared" si="277"/>
        <v>1.0391855994868255</v>
      </c>
      <c r="AG254" s="2">
        <f t="shared" si="278"/>
        <v>6.9764342307442888</v>
      </c>
      <c r="AH254" s="2">
        <f t="shared" si="313"/>
        <v>0.33322972768795628</v>
      </c>
      <c r="AI254" s="2">
        <f t="shared" si="279"/>
        <v>6.7111659158889017E-2</v>
      </c>
      <c r="AJ254" s="2">
        <f t="shared" si="280"/>
        <v>0.31988293379719807</v>
      </c>
      <c r="AK254" s="2">
        <f t="shared" si="281"/>
        <v>0.56194410526529603</v>
      </c>
      <c r="AL254" s="2">
        <f t="shared" si="282"/>
        <v>4.5460426340509912</v>
      </c>
      <c r="AM254" s="2">
        <f t="shared" si="314"/>
        <v>0.20614013863810934</v>
      </c>
      <c r="AN254" s="2">
        <f t="shared" si="283"/>
        <v>3.7050832934322431E-2</v>
      </c>
      <c r="AO254" s="2">
        <f t="shared" si="284"/>
        <v>0.20276410288204844</v>
      </c>
      <c r="AP254" s="2">
        <f t="shared" si="285"/>
        <v>0.30387370417599546</v>
      </c>
      <c r="AQ254" s="2">
        <f t="shared" si="286"/>
        <v>2.9623304609587704</v>
      </c>
      <c r="AR254" s="2">
        <f t="shared" si="315"/>
        <v>0.12803684428924469</v>
      </c>
      <c r="AS254" s="2">
        <f t="shared" si="287"/>
        <v>2.0454928969599873E-2</v>
      </c>
      <c r="AT254" s="2">
        <f t="shared" si="288"/>
        <v>0.12852602334711374</v>
      </c>
      <c r="AU254" s="2">
        <f t="shared" si="289"/>
        <v>0.16432101916265601</v>
      </c>
      <c r="AV254" s="2">
        <f t="shared" si="290"/>
        <v>1.9303386409520789</v>
      </c>
      <c r="AW254" s="2">
        <f t="shared" si="316"/>
        <v>7.9822958246983738E-2</v>
      </c>
      <c r="AX254" s="2">
        <f t="shared" si="291"/>
        <v>1.1292704806206484E-2</v>
      </c>
      <c r="AY254" s="2">
        <f t="shared" si="292"/>
        <v>8.1468753308036129E-2</v>
      </c>
      <c r="AZ254" s="2">
        <f t="shared" si="293"/>
        <v>8.8857301463029961E-2</v>
      </c>
      <c r="BA254" s="2">
        <f t="shared" si="294"/>
        <v>1.257863468597193</v>
      </c>
      <c r="BB254" s="2">
        <f t="shared" si="317"/>
        <v>4.9935375893160272E-2</v>
      </c>
      <c r="BD254" s="2">
        <f t="shared" si="336"/>
        <v>120.29418637784833</v>
      </c>
      <c r="BE254" s="2">
        <f t="shared" si="318"/>
        <v>5237.8452363265069</v>
      </c>
      <c r="BF254" s="2">
        <f t="shared" si="295"/>
        <v>34.598259864587085</v>
      </c>
      <c r="BG254" s="2">
        <f t="shared" si="296"/>
        <v>37.117392584934905</v>
      </c>
      <c r="BH254" s="2">
        <f t="shared" si="319"/>
        <v>0.6122950161567291</v>
      </c>
      <c r="BI254" s="2">
        <f t="shared" si="297"/>
        <v>1.8126443796588068</v>
      </c>
      <c r="BJ254" s="2">
        <f t="shared" si="298"/>
        <v>196.38134972965244</v>
      </c>
      <c r="BK254" s="2">
        <f t="shared" si="299"/>
        <v>150.88127467117846</v>
      </c>
      <c r="BL254" s="2">
        <f t="shared" si="300"/>
        <v>225.87941372634532</v>
      </c>
      <c r="BM254" s="2">
        <f t="shared" si="301"/>
        <v>210.38116354889428</v>
      </c>
      <c r="BN254" s="2">
        <f t="shared" si="302"/>
        <v>210.86691620452461</v>
      </c>
      <c r="BO254" s="2">
        <f t="shared" si="303"/>
        <v>272.00036873895789</v>
      </c>
      <c r="BP254" s="2">
        <f t="shared" si="304"/>
        <v>141.83618084741693</v>
      </c>
      <c r="BQ254" s="2">
        <f t="shared" si="305"/>
        <v>321.31987446973807</v>
      </c>
      <c r="BR254" s="2">
        <f t="shared" si="306"/>
        <v>57.059136226792127</v>
      </c>
      <c r="BS254" s="2">
        <f t="shared" si="307"/>
        <v>347.9270327036354</v>
      </c>
      <c r="BU254" s="2">
        <f t="shared" si="320"/>
        <v>4.0649750471000941</v>
      </c>
      <c r="BV254" s="2">
        <f t="shared" si="321"/>
        <v>5.6679941369126006</v>
      </c>
      <c r="BW254" s="2">
        <f t="shared" si="322"/>
        <v>7.3281108880842183</v>
      </c>
      <c r="BX254" s="2">
        <f t="shared" si="323"/>
        <v>8.6568547005145611</v>
      </c>
      <c r="BY254" s="2">
        <f t="shared" si="324"/>
        <v>9.3736927212083039</v>
      </c>
      <c r="CA254" s="2">
        <f t="shared" si="325"/>
        <v>2.8805981823357008</v>
      </c>
      <c r="CB254" s="2">
        <f t="shared" si="326"/>
        <v>4.0165593685322847</v>
      </c>
      <c r="CC254" s="2">
        <f t="shared" si="327"/>
        <v>5.1929821609185556</v>
      </c>
      <c r="CD254" s="2">
        <f t="shared" si="334"/>
        <v>6.1345813015103801</v>
      </c>
      <c r="CE254" s="2">
        <f t="shared" si="328"/>
        <v>6.6425603851489399</v>
      </c>
      <c r="CG254" s="2">
        <f t="shared" si="329"/>
        <v>83.23821062991891</v>
      </c>
      <c r="CH254" s="2">
        <f t="shared" si="330"/>
        <v>116.06312076972</v>
      </c>
      <c r="CI254" s="2">
        <f t="shared" si="331"/>
        <v>150.05721574032984</v>
      </c>
      <c r="CJ254" s="2">
        <f t="shared" si="332"/>
        <v>177.26581014761427</v>
      </c>
      <c r="CK254" s="2">
        <f t="shared" si="333"/>
        <v>191.94445231950326</v>
      </c>
    </row>
    <row r="255" spans="1:89">
      <c r="A255" s="2">
        <v>1</v>
      </c>
      <c r="B255" s="2">
        <f t="shared" si="343"/>
        <v>1429.714436371356</v>
      </c>
      <c r="C255" s="3">
        <v>24.2</v>
      </c>
      <c r="D255" s="2">
        <f t="shared" si="344"/>
        <v>54.168215214994483</v>
      </c>
      <c r="E255" s="2">
        <f t="shared" si="340"/>
        <v>23.012831973539143</v>
      </c>
      <c r="F255" s="2">
        <v>0</v>
      </c>
      <c r="G255" s="2">
        <f t="shared" si="341"/>
        <v>1.12631598676957</v>
      </c>
      <c r="H255" s="3">
        <f t="shared" si="342"/>
        <v>78.307363175303195</v>
      </c>
      <c r="J255" s="2">
        <f t="shared" si="337"/>
        <v>69.173846517766805</v>
      </c>
      <c r="K255" s="2">
        <f t="shared" si="308"/>
        <v>29.387826432134286</v>
      </c>
      <c r="L255" s="2">
        <f t="shared" si="309"/>
        <v>0</v>
      </c>
      <c r="M255" s="2">
        <f t="shared" si="338"/>
        <v>1.4383270500988989</v>
      </c>
      <c r="N255" s="3">
        <f t="shared" si="339"/>
        <v>100</v>
      </c>
      <c r="O255" s="2">
        <v>8.0000000000000002E-3</v>
      </c>
      <c r="P255" s="2">
        <f t="shared" si="271"/>
        <v>6.7040844216083334E-2</v>
      </c>
      <c r="Q255" s="2">
        <f t="shared" si="272"/>
        <v>0.20543710980472868</v>
      </c>
      <c r="R255" s="2">
        <v>0.3</v>
      </c>
      <c r="S255" s="2">
        <f t="shared" si="310"/>
        <v>2.9550735808578147E-2</v>
      </c>
      <c r="T255" s="2">
        <v>0.12</v>
      </c>
      <c r="U255" s="2">
        <f t="shared" si="273"/>
        <v>0.67969027501360946</v>
      </c>
      <c r="V255" s="2">
        <f t="shared" si="274"/>
        <v>1.0360252751042052</v>
      </c>
      <c r="W255" s="2">
        <v>0.06</v>
      </c>
      <c r="X255" s="2">
        <f t="shared" si="311"/>
        <v>0.28361781034847522</v>
      </c>
      <c r="Y255" s="2">
        <v>2.6700000000000002E-2</v>
      </c>
      <c r="Z255" s="2">
        <v>0.21</v>
      </c>
      <c r="AA255" s="2">
        <v>0.442</v>
      </c>
      <c r="AB255" s="2">
        <v>0.5</v>
      </c>
      <c r="AC255" s="2">
        <f t="shared" si="312"/>
        <v>8.7375487778220226E-2</v>
      </c>
      <c r="AD255" s="2">
        <f t="shared" si="275"/>
        <v>0.12143305042691481</v>
      </c>
      <c r="AE255" s="2">
        <f t="shared" si="276"/>
        <v>0.5029411507563748</v>
      </c>
      <c r="AF255" s="2">
        <f t="shared" si="277"/>
        <v>1.0358199662211065</v>
      </c>
      <c r="AG255" s="2">
        <f t="shared" si="278"/>
        <v>6.9667542228585875</v>
      </c>
      <c r="AH255" s="2">
        <f t="shared" si="313"/>
        <v>0.33200809486550115</v>
      </c>
      <c r="AI255" s="2">
        <f t="shared" si="279"/>
        <v>6.7040447523742219E-2</v>
      </c>
      <c r="AJ255" s="2">
        <f t="shared" si="280"/>
        <v>0.31879916200917019</v>
      </c>
      <c r="AK255" s="2">
        <f t="shared" si="281"/>
        <v>0.5601241245274089</v>
      </c>
      <c r="AL255" s="2">
        <f t="shared" si="282"/>
        <v>4.5397348660579357</v>
      </c>
      <c r="AM255" s="2">
        <f t="shared" si="314"/>
        <v>0.2053588352545333</v>
      </c>
      <c r="AN255" s="2">
        <f t="shared" si="283"/>
        <v>3.7011518597143592E-2</v>
      </c>
      <c r="AO255" s="2">
        <f t="shared" si="284"/>
        <v>0.20207713277170281</v>
      </c>
      <c r="AP255" s="2">
        <f t="shared" si="285"/>
        <v>0.30288954172430532</v>
      </c>
      <c r="AQ255" s="2">
        <f t="shared" si="286"/>
        <v>2.9582201402313468</v>
      </c>
      <c r="AR255" s="2">
        <f t="shared" si="315"/>
        <v>0.12753724858468543</v>
      </c>
      <c r="AS255" s="2">
        <f t="shared" si="287"/>
        <v>2.0433224411003162E-2</v>
      </c>
      <c r="AT255" s="2">
        <f t="shared" si="288"/>
        <v>0.12809057380162683</v>
      </c>
      <c r="AU255" s="2">
        <f t="shared" si="289"/>
        <v>0.16378882906242384</v>
      </c>
      <c r="AV255" s="2">
        <f t="shared" si="290"/>
        <v>1.9276602392573932</v>
      </c>
      <c r="AW255" s="2">
        <f t="shared" si="316"/>
        <v>7.95035414526854E-2</v>
      </c>
      <c r="AX255" s="2">
        <f t="shared" si="291"/>
        <v>1.1280722209075686E-2</v>
      </c>
      <c r="AY255" s="2">
        <f t="shared" si="292"/>
        <v>8.1192735030371374E-2</v>
      </c>
      <c r="AZ255" s="2">
        <f t="shared" si="293"/>
        <v>8.8569517365700581E-2</v>
      </c>
      <c r="BA255" s="2">
        <f t="shared" si="294"/>
        <v>1.256118146002235</v>
      </c>
      <c r="BB255" s="2">
        <f t="shared" si="317"/>
        <v>4.9731176588380811E-2</v>
      </c>
      <c r="BD255" s="2">
        <f t="shared" si="336"/>
        <v>115.65858081619066</v>
      </c>
      <c r="BE255" s="2">
        <f t="shared" si="318"/>
        <v>5216.6791757665478</v>
      </c>
      <c r="BF255" s="2">
        <f t="shared" si="295"/>
        <v>34.542979487857679</v>
      </c>
      <c r="BG255" s="2">
        <f t="shared" si="296"/>
        <v>37.106754514285825</v>
      </c>
      <c r="BH255" s="2">
        <f t="shared" si="319"/>
        <v>0.60516780578085627</v>
      </c>
      <c r="BI255" s="2">
        <f t="shared" si="297"/>
        <v>1.8076548070394765</v>
      </c>
      <c r="BJ255" s="2">
        <f t="shared" si="298"/>
        <v>196.58370994342599</v>
      </c>
      <c r="BK255" s="2">
        <f t="shared" si="299"/>
        <v>151.07012770949353</v>
      </c>
      <c r="BL255" s="2">
        <f t="shared" si="300"/>
        <v>225.58975753216143</v>
      </c>
      <c r="BM255" s="2">
        <f t="shared" si="301"/>
        <v>210.44400897857719</v>
      </c>
      <c r="BN255" s="2">
        <f t="shared" si="302"/>
        <v>209.80184519545429</v>
      </c>
      <c r="BO255" s="2">
        <f t="shared" si="303"/>
        <v>271.74335004662936</v>
      </c>
      <c r="BP255" s="2">
        <f t="shared" si="304"/>
        <v>140.26296689434611</v>
      </c>
      <c r="BQ255" s="2">
        <f t="shared" si="305"/>
        <v>320.57170543017037</v>
      </c>
      <c r="BR255" s="2">
        <f t="shared" si="306"/>
        <v>55.880962603795176</v>
      </c>
      <c r="BS255" s="2">
        <f t="shared" si="307"/>
        <v>346.72023076107411</v>
      </c>
      <c r="BU255" s="2">
        <f t="shared" si="320"/>
        <v>4.0712298794908799</v>
      </c>
      <c r="BV255" s="2">
        <f t="shared" si="321"/>
        <v>5.6713127227970803</v>
      </c>
      <c r="BW255" s="2">
        <f t="shared" si="322"/>
        <v>7.3232853048899811</v>
      </c>
      <c r="BX255" s="2">
        <f t="shared" si="323"/>
        <v>8.6391739085333548</v>
      </c>
      <c r="BY255" s="2">
        <f t="shared" si="324"/>
        <v>9.3438576156691209</v>
      </c>
      <c r="CA255" s="2">
        <f t="shared" si="325"/>
        <v>2.8959060471127214</v>
      </c>
      <c r="CB255" s="2">
        <f t="shared" si="326"/>
        <v>4.0340607863364371</v>
      </c>
      <c r="CC255" s="2">
        <f t="shared" si="327"/>
        <v>5.2091252095582226</v>
      </c>
      <c r="CD255" s="2">
        <f t="shared" si="334"/>
        <v>6.1451297775670675</v>
      </c>
      <c r="CE255" s="2">
        <f t="shared" si="328"/>
        <v>6.646378262472437</v>
      </c>
      <c r="CG255" s="2">
        <f t="shared" si="329"/>
        <v>83.572442659509605</v>
      </c>
      <c r="CH255" s="2">
        <f t="shared" si="330"/>
        <v>116.41824985558839</v>
      </c>
      <c r="CI255" s="2">
        <f t="shared" si="331"/>
        <v>150.32922712256251</v>
      </c>
      <c r="CJ255" s="2">
        <f t="shared" si="332"/>
        <v>177.34121812515369</v>
      </c>
      <c r="CK255" s="2">
        <f t="shared" si="333"/>
        <v>191.80665988376521</v>
      </c>
    </row>
    <row r="256" spans="1:89">
      <c r="A256" s="2">
        <v>1</v>
      </c>
      <c r="B256" s="2">
        <f t="shared" si="343"/>
        <v>1430.4287220856415</v>
      </c>
      <c r="C256" s="3">
        <v>24.3</v>
      </c>
      <c r="D256" s="2">
        <f t="shared" si="344"/>
        <v>54.173015214994486</v>
      </c>
      <c r="E256" s="2">
        <f t="shared" si="340"/>
        <v>22.914731973539141</v>
      </c>
      <c r="F256" s="2">
        <v>0</v>
      </c>
      <c r="G256" s="2">
        <f t="shared" si="341"/>
        <v>1.1232159867695701</v>
      </c>
      <c r="H256" s="3">
        <f t="shared" si="342"/>
        <v>78.210963175303192</v>
      </c>
      <c r="J256" s="2">
        <f t="shared" si="337"/>
        <v>69.265244942157665</v>
      </c>
      <c r="K256" s="2">
        <f t="shared" si="308"/>
        <v>29.298618816620028</v>
      </c>
      <c r="L256" s="2">
        <f t="shared" si="309"/>
        <v>0</v>
      </c>
      <c r="M256" s="2">
        <f t="shared" si="338"/>
        <v>1.4361362412223173</v>
      </c>
      <c r="N256" s="3">
        <f t="shared" si="339"/>
        <v>100.00000000000001</v>
      </c>
      <c r="O256" s="2">
        <v>8.0000000000000002E-3</v>
      </c>
      <c r="P256" s="2">
        <f t="shared" si="271"/>
        <v>6.689808373531568E-2</v>
      </c>
      <c r="Q256" s="2">
        <f t="shared" si="272"/>
        <v>0.20533009924305631</v>
      </c>
      <c r="R256" s="2">
        <v>0.3</v>
      </c>
      <c r="S256" s="2">
        <f t="shared" si="310"/>
        <v>2.9449842868272985E-2</v>
      </c>
      <c r="T256" s="2">
        <v>0.12</v>
      </c>
      <c r="U256" s="2">
        <f t="shared" si="273"/>
        <v>0.67971840621461344</v>
      </c>
      <c r="V256" s="2">
        <f t="shared" si="274"/>
        <v>1.0347444145088334</v>
      </c>
      <c r="W256" s="2">
        <v>0.06</v>
      </c>
      <c r="X256" s="2">
        <f t="shared" si="311"/>
        <v>0.28312808053854704</v>
      </c>
      <c r="Y256" s="2">
        <v>2.6700000000000002E-2</v>
      </c>
      <c r="Z256" s="2">
        <v>0.21</v>
      </c>
      <c r="AA256" s="2">
        <v>0.442</v>
      </c>
      <c r="AB256" s="2">
        <v>0.5</v>
      </c>
      <c r="AC256" s="2">
        <f t="shared" si="312"/>
        <v>8.7201601120569752E-2</v>
      </c>
      <c r="AD256" s="2">
        <f t="shared" si="275"/>
        <v>0.12130430679966188</v>
      </c>
      <c r="AE256" s="2">
        <f t="shared" si="276"/>
        <v>0.50123859940231197</v>
      </c>
      <c r="AF256" s="2">
        <f t="shared" si="277"/>
        <v>1.0324680419304142</v>
      </c>
      <c r="AG256" s="2">
        <f t="shared" si="278"/>
        <v>6.9570957467563908</v>
      </c>
      <c r="AH256" s="2">
        <f t="shared" si="313"/>
        <v>0.33079108518652561</v>
      </c>
      <c r="AI256" s="2">
        <f t="shared" si="279"/>
        <v>6.6969371071684686E-2</v>
      </c>
      <c r="AJ256" s="2">
        <f t="shared" si="280"/>
        <v>0.31771996627397037</v>
      </c>
      <c r="AK256" s="2">
        <f t="shared" si="281"/>
        <v>0.55831155697703072</v>
      </c>
      <c r="AL256" s="2">
        <f t="shared" si="282"/>
        <v>4.5334411287863858</v>
      </c>
      <c r="AM256" s="2">
        <f t="shared" si="314"/>
        <v>0.20458045175690856</v>
      </c>
      <c r="AN256" s="2">
        <f t="shared" si="283"/>
        <v>3.6972278891498504E-2</v>
      </c>
      <c r="AO256" s="2">
        <f t="shared" si="284"/>
        <v>0.20139306328264192</v>
      </c>
      <c r="AP256" s="2">
        <f t="shared" si="285"/>
        <v>0.30190938798580746</v>
      </c>
      <c r="AQ256" s="2">
        <f t="shared" si="286"/>
        <v>2.9541189623204467</v>
      </c>
      <c r="AR256" s="2">
        <f t="shared" si="315"/>
        <v>0.1270394984958943</v>
      </c>
      <c r="AS256" s="2">
        <f t="shared" si="287"/>
        <v>2.0411561054792488E-2</v>
      </c>
      <c r="AT256" s="2">
        <f t="shared" si="288"/>
        <v>0.12765696287211614</v>
      </c>
      <c r="AU256" s="2">
        <f t="shared" si="289"/>
        <v>0.16325880669117984</v>
      </c>
      <c r="AV256" s="2">
        <f t="shared" si="290"/>
        <v>1.9249877952815553</v>
      </c>
      <c r="AW256" s="2">
        <f t="shared" si="316"/>
        <v>7.9185292073040425E-2</v>
      </c>
      <c r="AX256" s="2">
        <f t="shared" si="291"/>
        <v>1.1268762358852677E-2</v>
      </c>
      <c r="AY256" s="2">
        <f t="shared" si="292"/>
        <v>8.091788219568459E-2</v>
      </c>
      <c r="AZ256" s="2">
        <f t="shared" si="293"/>
        <v>8.828290547719253E-2</v>
      </c>
      <c r="BA256" s="2">
        <f t="shared" si="294"/>
        <v>1.2543767056260422</v>
      </c>
      <c r="BB256" s="2">
        <f t="shared" si="317"/>
        <v>4.9527716179750422E-2</v>
      </c>
      <c r="BD256" s="2">
        <f t="shared" si="336"/>
        <v>111.17904060763365</v>
      </c>
      <c r="BE256" s="2">
        <f t="shared" si="318"/>
        <v>5195.668887144494</v>
      </c>
      <c r="BF256" s="2">
        <f t="shared" si="295"/>
        <v>34.487618457857366</v>
      </c>
      <c r="BG256" s="2">
        <f t="shared" si="296"/>
        <v>37.095976176605056</v>
      </c>
      <c r="BH256" s="2">
        <f t="shared" si="319"/>
        <v>0.59810015201497879</v>
      </c>
      <c r="BI256" s="2">
        <f t="shared" si="297"/>
        <v>1.8026772158665361</v>
      </c>
      <c r="BJ256" s="2">
        <f t="shared" si="298"/>
        <v>196.7826409717398</v>
      </c>
      <c r="BK256" s="2">
        <f t="shared" si="299"/>
        <v>151.25824504802128</v>
      </c>
      <c r="BL256" s="2">
        <f t="shared" si="300"/>
        <v>225.29352819898094</v>
      </c>
      <c r="BM256" s="2">
        <f t="shared" si="301"/>
        <v>210.50511811117144</v>
      </c>
      <c r="BN256" s="2">
        <f t="shared" si="302"/>
        <v>208.73144674811164</v>
      </c>
      <c r="BO256" s="2">
        <f t="shared" si="303"/>
        <v>271.48404180260252</v>
      </c>
      <c r="BP256" s="2">
        <f t="shared" si="304"/>
        <v>138.69545115078492</v>
      </c>
      <c r="BQ256" s="2">
        <f t="shared" si="305"/>
        <v>319.82324347840336</v>
      </c>
      <c r="BR256" s="2">
        <f t="shared" si="306"/>
        <v>54.719528767793292</v>
      </c>
      <c r="BS256" s="2">
        <f t="shared" si="307"/>
        <v>345.51858178167788</v>
      </c>
      <c r="BU256" s="2">
        <f t="shared" si="320"/>
        <v>4.0774838847188439</v>
      </c>
      <c r="BV256" s="2">
        <f t="shared" si="321"/>
        <v>5.6746078633705981</v>
      </c>
      <c r="BW256" s="2">
        <f t="shared" si="322"/>
        <v>7.3184229068439128</v>
      </c>
      <c r="BX256" s="2">
        <f t="shared" si="323"/>
        <v>8.6215076793181424</v>
      </c>
      <c r="BY256" s="2">
        <f t="shared" si="324"/>
        <v>9.3141795254759359</v>
      </c>
      <c r="CA256" s="2">
        <f t="shared" si="325"/>
        <v>2.911237192621638</v>
      </c>
      <c r="CB256" s="2">
        <f t="shared" si="326"/>
        <v>4.0515499098108174</v>
      </c>
      <c r="CC256" s="2">
        <f t="shared" si="327"/>
        <v>5.2251990590533648</v>
      </c>
      <c r="CD256" s="2">
        <f t="shared" si="334"/>
        <v>6.1555740064524418</v>
      </c>
      <c r="CE256" s="2">
        <f t="shared" si="328"/>
        <v>6.6501270440190163</v>
      </c>
      <c r="CG256" s="2">
        <f t="shared" si="329"/>
        <v>83.907559110804172</v>
      </c>
      <c r="CH256" s="2">
        <f t="shared" si="330"/>
        <v>116.77360553424585</v>
      </c>
      <c r="CI256" s="2">
        <f t="shared" si="331"/>
        <v>150.60047323674738</v>
      </c>
      <c r="CJ256" s="2">
        <f t="shared" si="332"/>
        <v>177.4157018591186</v>
      </c>
      <c r="CK256" s="2">
        <f t="shared" si="333"/>
        <v>191.66968924915889</v>
      </c>
    </row>
    <row r="257" spans="1:89">
      <c r="A257" s="2">
        <v>1</v>
      </c>
      <c r="B257" s="2">
        <f t="shared" si="343"/>
        <v>1431.1430077999273</v>
      </c>
      <c r="C257" s="3">
        <v>24.4</v>
      </c>
      <c r="D257" s="2">
        <f t="shared" si="344"/>
        <v>54.177815214994482</v>
      </c>
      <c r="E257" s="2">
        <f t="shared" si="340"/>
        <v>22.816631973539142</v>
      </c>
      <c r="F257" s="2">
        <v>0</v>
      </c>
      <c r="G257" s="2">
        <f t="shared" si="341"/>
        <v>1.12011598676957</v>
      </c>
      <c r="H257" s="3">
        <f t="shared" si="342"/>
        <v>78.114563175303203</v>
      </c>
      <c r="J257" s="2">
        <f t="shared" si="337"/>
        <v>69.356868953372583</v>
      </c>
      <c r="K257" s="2">
        <f t="shared" si="308"/>
        <v>29.209191021569811</v>
      </c>
      <c r="L257" s="2">
        <f t="shared" si="309"/>
        <v>0</v>
      </c>
      <c r="M257" s="2">
        <f t="shared" si="338"/>
        <v>1.4339400250575904</v>
      </c>
      <c r="N257" s="3">
        <f t="shared" si="339"/>
        <v>99.999999999999986</v>
      </c>
      <c r="O257" s="2">
        <v>8.0000000000000002E-3</v>
      </c>
      <c r="P257" s="2">
        <f t="shared" si="271"/>
        <v>6.6755746539011424E-2</v>
      </c>
      <c r="Q257" s="2">
        <f t="shared" si="272"/>
        <v>0.20522323405060658</v>
      </c>
      <c r="R257" s="2">
        <v>0.3</v>
      </c>
      <c r="S257" s="2">
        <f t="shared" si="310"/>
        <v>2.9349183115897407E-2</v>
      </c>
      <c r="T257" s="2">
        <v>0.12</v>
      </c>
      <c r="U257" s="2">
        <f t="shared" si="273"/>
        <v>0.67974651499833683</v>
      </c>
      <c r="V257" s="2">
        <f t="shared" si="274"/>
        <v>1.0334662091215165</v>
      </c>
      <c r="W257" s="2">
        <v>0.06</v>
      </c>
      <c r="X257" s="2">
        <f t="shared" si="311"/>
        <v>0.28263706478740952</v>
      </c>
      <c r="Y257" s="2">
        <v>2.6700000000000002E-2</v>
      </c>
      <c r="Z257" s="2">
        <v>0.21</v>
      </c>
      <c r="AA257" s="2">
        <v>0.442</v>
      </c>
      <c r="AB257" s="2">
        <v>0.5</v>
      </c>
      <c r="AC257" s="2">
        <f t="shared" si="312"/>
        <v>8.7027285281135042E-2</v>
      </c>
      <c r="AD257" s="2">
        <f t="shared" si="275"/>
        <v>0.12117580741060169</v>
      </c>
      <c r="AE257" s="2">
        <f t="shared" si="276"/>
        <v>0.49954323138051537</v>
      </c>
      <c r="AF257" s="2">
        <f t="shared" si="277"/>
        <v>1.0291297605253722</v>
      </c>
      <c r="AG257" s="2">
        <f t="shared" si="278"/>
        <v>6.9474587399397452</v>
      </c>
      <c r="AH257" s="2">
        <f t="shared" si="313"/>
        <v>0.32957867423457704</v>
      </c>
      <c r="AI257" s="2">
        <f t="shared" si="279"/>
        <v>6.6898429458023184E-2</v>
      </c>
      <c r="AJ257" s="2">
        <f t="shared" si="280"/>
        <v>0.3166453238355198</v>
      </c>
      <c r="AK257" s="2">
        <f t="shared" si="281"/>
        <v>0.55650636687604549</v>
      </c>
      <c r="AL257" s="2">
        <f t="shared" si="282"/>
        <v>4.5271613815109024</v>
      </c>
      <c r="AM257" s="2">
        <f t="shared" si="314"/>
        <v>0.20380497259948582</v>
      </c>
      <c r="AN257" s="2">
        <f t="shared" si="283"/>
        <v>3.6933113627089828E-2</v>
      </c>
      <c r="AO257" s="2">
        <f t="shared" si="284"/>
        <v>0.20071187999047688</v>
      </c>
      <c r="AP257" s="2">
        <f t="shared" si="285"/>
        <v>0.30093322363496111</v>
      </c>
      <c r="AQ257" s="2">
        <f t="shared" si="286"/>
        <v>2.9500269006882145</v>
      </c>
      <c r="AR257" s="2">
        <f t="shared" si="315"/>
        <v>0.12654358412707747</v>
      </c>
      <c r="AS257" s="2">
        <f t="shared" si="287"/>
        <v>2.0389938795908991E-2</v>
      </c>
      <c r="AT257" s="2">
        <f t="shared" si="288"/>
        <v>0.1272251814153984</v>
      </c>
      <c r="AU257" s="2">
        <f t="shared" si="289"/>
        <v>0.16273094159855434</v>
      </c>
      <c r="AV257" s="2">
        <f t="shared" si="290"/>
        <v>1.922321291731746</v>
      </c>
      <c r="AW257" s="2">
        <f t="shared" si="316"/>
        <v>7.8868203809859525E-2</v>
      </c>
      <c r="AX257" s="2">
        <f t="shared" si="291"/>
        <v>1.1256825197536804E-2</v>
      </c>
      <c r="AY257" s="2">
        <f t="shared" si="292"/>
        <v>8.0644189008388822E-2</v>
      </c>
      <c r="AZ257" s="2">
        <f t="shared" si="293"/>
        <v>8.7997460146423179E-2</v>
      </c>
      <c r="BA257" s="2">
        <f t="shared" si="294"/>
        <v>1.2526391362001226</v>
      </c>
      <c r="BB257" s="2">
        <f t="shared" si="317"/>
        <v>4.9324990659331151E-2</v>
      </c>
      <c r="BD257" s="2">
        <f t="shared" si="336"/>
        <v>106.85117689853334</v>
      </c>
      <c r="BE257" s="2">
        <f t="shared" si="318"/>
        <v>5174.8130768566007</v>
      </c>
      <c r="BF257" s="2">
        <f t="shared" si="295"/>
        <v>34.432176364157101</v>
      </c>
      <c r="BG257" s="2">
        <f t="shared" si="296"/>
        <v>37.085058964258963</v>
      </c>
      <c r="BH257" s="2">
        <f t="shared" si="319"/>
        <v>0.59109175708729345</v>
      </c>
      <c r="BI257" s="2">
        <f t="shared" si="297"/>
        <v>1.7977117016912114</v>
      </c>
      <c r="BJ257" s="2">
        <f t="shared" si="298"/>
        <v>196.97811620046673</v>
      </c>
      <c r="BK257" s="2">
        <f t="shared" si="299"/>
        <v>151.44562156913784</v>
      </c>
      <c r="BL257" s="2">
        <f t="shared" si="300"/>
        <v>224.99071830810743</v>
      </c>
      <c r="BM257" s="2">
        <f t="shared" si="301"/>
        <v>210.5644853250933</v>
      </c>
      <c r="BN257" s="2">
        <f t="shared" si="302"/>
        <v>207.65580014380265</v>
      </c>
      <c r="BO257" s="2">
        <f t="shared" si="303"/>
        <v>271.22245064826319</v>
      </c>
      <c r="BP257" s="2">
        <f t="shared" si="304"/>
        <v>137.13376751452813</v>
      </c>
      <c r="BQ257" s="2">
        <f t="shared" si="305"/>
        <v>319.07451611789566</v>
      </c>
      <c r="BR257" s="2">
        <f t="shared" si="306"/>
        <v>53.574761010768107</v>
      </c>
      <c r="BS257" s="2">
        <f t="shared" si="307"/>
        <v>344.32209071294471</v>
      </c>
      <c r="BU257" s="2">
        <f t="shared" si="320"/>
        <v>4.0837368417047637</v>
      </c>
      <c r="BV257" s="2">
        <f t="shared" si="321"/>
        <v>5.6778792108171272</v>
      </c>
      <c r="BW257" s="2">
        <f t="shared" si="322"/>
        <v>7.3135235111707955</v>
      </c>
      <c r="BX257" s="2">
        <f t="shared" si="323"/>
        <v>8.6038562437073764</v>
      </c>
      <c r="BY257" s="2">
        <f t="shared" si="324"/>
        <v>9.2846580355929333</v>
      </c>
      <c r="CA257" s="2">
        <f t="shared" si="325"/>
        <v>2.9265911506340299</v>
      </c>
      <c r="CB257" s="2">
        <f t="shared" si="326"/>
        <v>4.0690259183815591</v>
      </c>
      <c r="CC257" s="2">
        <f t="shared" si="327"/>
        <v>5.2412028535147615</v>
      </c>
      <c r="CD257" s="2">
        <f t="shared" si="334"/>
        <v>6.1659138480749718</v>
      </c>
      <c r="CE257" s="2">
        <f t="shared" si="328"/>
        <v>6.653807308574331</v>
      </c>
      <c r="CG257" s="2">
        <f t="shared" si="329"/>
        <v>84.243553305384935</v>
      </c>
      <c r="CH257" s="2">
        <f t="shared" si="330"/>
        <v>117.12917323005858</v>
      </c>
      <c r="CI257" s="2">
        <f t="shared" si="331"/>
        <v>150.8709379780465</v>
      </c>
      <c r="CJ257" s="2">
        <f t="shared" si="332"/>
        <v>177.4892580482865</v>
      </c>
      <c r="CK257" s="2">
        <f t="shared" si="333"/>
        <v>191.53354255246879</v>
      </c>
    </row>
    <row r="258" spans="1:89">
      <c r="A258" s="2">
        <v>1</v>
      </c>
      <c r="B258" s="2">
        <f t="shared" si="343"/>
        <v>1431.8572935142131</v>
      </c>
      <c r="C258" s="3">
        <v>24.5</v>
      </c>
      <c r="D258" s="2">
        <f t="shared" si="344"/>
        <v>54.182615214994485</v>
      </c>
      <c r="E258" s="2">
        <f t="shared" si="340"/>
        <v>22.71853197353914</v>
      </c>
      <c r="F258" s="2">
        <v>0</v>
      </c>
      <c r="G258" s="2">
        <f t="shared" si="341"/>
        <v>1.1170159867695699</v>
      </c>
      <c r="H258" s="3">
        <f t="shared" si="342"/>
        <v>78.018163175303201</v>
      </c>
      <c r="J258" s="2">
        <f t="shared" si="337"/>
        <v>69.448719387623441</v>
      </c>
      <c r="K258" s="2">
        <f t="shared" si="308"/>
        <v>29.119542230815725</v>
      </c>
      <c r="L258" s="2">
        <f t="shared" si="309"/>
        <v>0</v>
      </c>
      <c r="M258" s="2">
        <f t="shared" si="338"/>
        <v>1.4317383815608253</v>
      </c>
      <c r="N258" s="3">
        <f t="shared" si="339"/>
        <v>99.999999999999986</v>
      </c>
      <c r="O258" s="2">
        <v>8.0000000000000002E-3</v>
      </c>
      <c r="P258" s="2">
        <f t="shared" si="271"/>
        <v>6.6613831068834908E-2</v>
      </c>
      <c r="Q258" s="2">
        <f t="shared" si="272"/>
        <v>0.20511651394581559</v>
      </c>
      <c r="R258" s="2">
        <v>0.3</v>
      </c>
      <c r="S258" s="2">
        <f t="shared" si="310"/>
        <v>2.924875536534598E-2</v>
      </c>
      <c r="T258" s="2">
        <v>0.12</v>
      </c>
      <c r="U258" s="2">
        <f t="shared" si="273"/>
        <v>0.67977460139154255</v>
      </c>
      <c r="V258" s="2">
        <f t="shared" si="274"/>
        <v>1.032190651667888</v>
      </c>
      <c r="W258" s="2">
        <v>0.06</v>
      </c>
      <c r="X258" s="2">
        <f t="shared" si="311"/>
        <v>0.28214475842065412</v>
      </c>
      <c r="Y258" s="2">
        <v>2.6700000000000002E-2</v>
      </c>
      <c r="Z258" s="2">
        <v>0.21</v>
      </c>
      <c r="AA258" s="2">
        <v>0.442</v>
      </c>
      <c r="AB258" s="2">
        <v>0.5</v>
      </c>
      <c r="AC258" s="2">
        <f t="shared" si="312"/>
        <v>8.6852538669012616E-2</v>
      </c>
      <c r="AD258" s="2">
        <f t="shared" si="275"/>
        <v>0.12104755163734932</v>
      </c>
      <c r="AE258" s="2">
        <f t="shared" si="276"/>
        <v>0.49785501099456092</v>
      </c>
      <c r="AF258" s="2">
        <f t="shared" si="277"/>
        <v>1.0258050562815526</v>
      </c>
      <c r="AG258" s="2">
        <f t="shared" si="278"/>
        <v>6.9378431401315437</v>
      </c>
      <c r="AH258" s="2">
        <f t="shared" si="313"/>
        <v>0.32837083772675285</v>
      </c>
      <c r="AI258" s="2">
        <f t="shared" si="279"/>
        <v>6.6827622339153056E-2</v>
      </c>
      <c r="AJ258" s="2">
        <f t="shared" si="280"/>
        <v>0.31557521206693684</v>
      </c>
      <c r="AK258" s="2">
        <f t="shared" si="281"/>
        <v>0.55470851868368443</v>
      </c>
      <c r="AL258" s="2">
        <f t="shared" si="282"/>
        <v>4.5208955836499527</v>
      </c>
      <c r="AM258" s="2">
        <f t="shared" si="314"/>
        <v>0.20303238232096177</v>
      </c>
      <c r="AN258" s="2">
        <f t="shared" si="283"/>
        <v>3.6894022614221152E-2</v>
      </c>
      <c r="AO258" s="2">
        <f t="shared" si="284"/>
        <v>0.20003356855271257</v>
      </c>
      <c r="AP258" s="2">
        <f t="shared" si="285"/>
        <v>0.29996102945294195</v>
      </c>
      <c r="AQ258" s="2">
        <f t="shared" si="286"/>
        <v>2.945943928890574</v>
      </c>
      <c r="AR258" s="2">
        <f t="shared" si="315"/>
        <v>0.12604949563585893</v>
      </c>
      <c r="AS258" s="2">
        <f t="shared" si="287"/>
        <v>2.0368357529625562E-2</v>
      </c>
      <c r="AT258" s="2">
        <f t="shared" si="288"/>
        <v>0.12679522034020047</v>
      </c>
      <c r="AU258" s="2">
        <f t="shared" si="289"/>
        <v>0.16220522339188492</v>
      </c>
      <c r="AV258" s="2">
        <f t="shared" si="290"/>
        <v>1.919660711376254</v>
      </c>
      <c r="AW258" s="2">
        <f t="shared" si="316"/>
        <v>7.8552270398755453E-2</v>
      </c>
      <c r="AX258" s="2">
        <f t="shared" si="291"/>
        <v>1.1244910667310617E-2</v>
      </c>
      <c r="AY258" s="2">
        <f t="shared" si="292"/>
        <v>8.0371649705801393E-2</v>
      </c>
      <c r="AZ258" s="2">
        <f t="shared" si="293"/>
        <v>8.7713175753515518E-2</v>
      </c>
      <c r="BA258" s="2">
        <f t="shared" si="294"/>
        <v>1.2509054264958033</v>
      </c>
      <c r="BB258" s="2">
        <f t="shared" si="317"/>
        <v>4.9122996040581152E-2</v>
      </c>
      <c r="BD258" s="2">
        <f t="shared" si="336"/>
        <v>102.67069459989925</v>
      </c>
      <c r="BE258" s="2">
        <f t="shared" si="318"/>
        <v>5154.1104548882058</v>
      </c>
      <c r="BF258" s="2">
        <f t="shared" si="295"/>
        <v>34.376652793386107</v>
      </c>
      <c r="BG258" s="2">
        <f t="shared" si="296"/>
        <v>37.074004245194182</v>
      </c>
      <c r="BH258" s="2">
        <f t="shared" si="319"/>
        <v>0.58414232367502383</v>
      </c>
      <c r="BI258" s="2">
        <f t="shared" si="297"/>
        <v>1.7927583572911452</v>
      </c>
      <c r="BJ258" s="2">
        <f t="shared" si="298"/>
        <v>197.17010902473874</v>
      </c>
      <c r="BK258" s="2">
        <f t="shared" si="299"/>
        <v>151.63225213018112</v>
      </c>
      <c r="BL258" s="2">
        <f t="shared" si="300"/>
        <v>224.68132095438995</v>
      </c>
      <c r="BM258" s="2">
        <f t="shared" si="301"/>
        <v>210.62210506235573</v>
      </c>
      <c r="BN258" s="2">
        <f t="shared" si="302"/>
        <v>206.57498553155335</v>
      </c>
      <c r="BO258" s="2">
        <f t="shared" si="303"/>
        <v>270.95858344370521</v>
      </c>
      <c r="BP258" s="2">
        <f t="shared" si="304"/>
        <v>135.57804865656763</v>
      </c>
      <c r="BQ258" s="2">
        <f t="shared" si="305"/>
        <v>318.32555094458411</v>
      </c>
      <c r="BR258" s="2">
        <f t="shared" si="306"/>
        <v>52.446582755320541</v>
      </c>
      <c r="BS258" s="2">
        <f t="shared" si="307"/>
        <v>343.13076210903603</v>
      </c>
      <c r="BU258" s="2">
        <f t="shared" si="320"/>
        <v>4.0899885301663055</v>
      </c>
      <c r="BV258" s="2">
        <f t="shared" si="321"/>
        <v>5.6811264213430137</v>
      </c>
      <c r="BW258" s="2">
        <f t="shared" si="322"/>
        <v>7.3085869454964243</v>
      </c>
      <c r="BX258" s="2">
        <f t="shared" si="323"/>
        <v>8.5862198439449102</v>
      </c>
      <c r="BY258" s="2">
        <f t="shared" si="324"/>
        <v>9.2552927339515882</v>
      </c>
      <c r="CA258" s="2">
        <f t="shared" si="325"/>
        <v>2.9419674540806882</v>
      </c>
      <c r="CB258" s="2">
        <f t="shared" si="326"/>
        <v>4.0864879964417486</v>
      </c>
      <c r="CC258" s="2">
        <f t="shared" si="327"/>
        <v>5.2571357524308695</v>
      </c>
      <c r="CD258" s="2">
        <f t="shared" si="334"/>
        <v>6.1761491867657048</v>
      </c>
      <c r="CE258" s="2">
        <f t="shared" si="328"/>
        <v>6.657419648110328</v>
      </c>
      <c r="CG258" s="2">
        <f t="shared" si="329"/>
        <v>84.580418500626706</v>
      </c>
      <c r="CH258" s="2">
        <f t="shared" si="330"/>
        <v>117.4849383385976</v>
      </c>
      <c r="CI258" s="2">
        <f t="shared" si="331"/>
        <v>151.14060539264375</v>
      </c>
      <c r="CJ258" s="2">
        <f t="shared" si="332"/>
        <v>177.56188370281731</v>
      </c>
      <c r="CK258" s="2">
        <f t="shared" si="333"/>
        <v>191.39822202670192</v>
      </c>
    </row>
    <row r="259" spans="1:89">
      <c r="A259" s="2">
        <v>1</v>
      </c>
      <c r="B259" s="2">
        <f t="shared" si="343"/>
        <v>1432.5715792284989</v>
      </c>
      <c r="C259" s="3">
        <v>24.6</v>
      </c>
      <c r="D259" s="2">
        <f t="shared" si="344"/>
        <v>54.187415214994481</v>
      </c>
      <c r="E259" s="2">
        <f t="shared" si="340"/>
        <v>22.620431973539141</v>
      </c>
      <c r="F259" s="2">
        <v>0</v>
      </c>
      <c r="G259" s="2">
        <f t="shared" si="341"/>
        <v>1.11391598676957</v>
      </c>
      <c r="H259" s="3">
        <f t="shared" si="342"/>
        <v>77.921763175303198</v>
      </c>
      <c r="J259" s="2">
        <f t="shared" si="337"/>
        <v>69.540797085260039</v>
      </c>
      <c r="K259" s="2">
        <f t="shared" si="308"/>
        <v>29.029671624151003</v>
      </c>
      <c r="L259" s="2">
        <f t="shared" si="309"/>
        <v>0</v>
      </c>
      <c r="M259" s="2">
        <f t="shared" si="338"/>
        <v>1.429531290588941</v>
      </c>
      <c r="N259" s="3">
        <f t="shared" si="339"/>
        <v>99.999999999999986</v>
      </c>
      <c r="O259" s="2">
        <v>8.0000000000000002E-3</v>
      </c>
      <c r="P259" s="2">
        <f t="shared" si="271"/>
        <v>6.6472335773226324E-2</v>
      </c>
      <c r="Q259" s="2">
        <f t="shared" si="272"/>
        <v>0.20500993864781977</v>
      </c>
      <c r="R259" s="2">
        <v>0.3</v>
      </c>
      <c r="S259" s="2">
        <f t="shared" si="310"/>
        <v>2.9148558434458283E-2</v>
      </c>
      <c r="T259" s="2">
        <v>0.12</v>
      </c>
      <c r="U259" s="2">
        <f t="shared" si="273"/>
        <v>0.67980266542094858</v>
      </c>
      <c r="V259" s="2">
        <f t="shared" si="274"/>
        <v>1.0309177348980207</v>
      </c>
      <c r="W259" s="2">
        <v>0.06</v>
      </c>
      <c r="X259" s="2">
        <f t="shared" si="311"/>
        <v>0.28165115674059271</v>
      </c>
      <c r="Y259" s="2">
        <v>2.6700000000000002E-2</v>
      </c>
      <c r="Z259" s="2">
        <v>0.21</v>
      </c>
      <c r="AA259" s="2">
        <v>0.442</v>
      </c>
      <c r="AB259" s="2">
        <v>0.5</v>
      </c>
      <c r="AC259" s="2">
        <f t="shared" si="312"/>
        <v>8.6677359685426239E-2</v>
      </c>
      <c r="AD259" s="2">
        <f t="shared" si="275"/>
        <v>0.12091953885948389</v>
      </c>
      <c r="AE259" s="2">
        <f t="shared" si="276"/>
        <v>0.4961739027505484</v>
      </c>
      <c r="AF259" s="2">
        <f t="shared" si="277"/>
        <v>1.0224938638372107</v>
      </c>
      <c r="AG259" s="2">
        <f t="shared" si="278"/>
        <v>6.9282488852745825</v>
      </c>
      <c r="AH259" s="2">
        <f t="shared" si="313"/>
        <v>0.32716755151280408</v>
      </c>
      <c r="AI259" s="2">
        <f t="shared" si="279"/>
        <v>6.6756949372553887E-2</v>
      </c>
      <c r="AJ259" s="2">
        <f t="shared" si="280"/>
        <v>0.31450960846971299</v>
      </c>
      <c r="AK259" s="2">
        <f t="shared" si="281"/>
        <v>0.55291797705530199</v>
      </c>
      <c r="AL259" s="2">
        <f t="shared" si="282"/>
        <v>4.5146436947652999</v>
      </c>
      <c r="AM259" s="2">
        <f t="shared" si="314"/>
        <v>0.20226266554390879</v>
      </c>
      <c r="AN259" s="2">
        <f t="shared" si="283"/>
        <v>3.685500566379471E-2</v>
      </c>
      <c r="AO259" s="2">
        <f t="shared" si="284"/>
        <v>0.19935811470822593</v>
      </c>
      <c r="AP259" s="2">
        <f t="shared" si="285"/>
        <v>0.29899278632698006</v>
      </c>
      <c r="AQ259" s="2">
        <f t="shared" si="286"/>
        <v>2.9418700205768213</v>
      </c>
      <c r="AR259" s="2">
        <f t="shared" si="315"/>
        <v>0.12555722323291782</v>
      </c>
      <c r="AS259" s="2">
        <f t="shared" si="287"/>
        <v>2.0346817151545588E-2</v>
      </c>
      <c r="AT259" s="2">
        <f t="shared" si="288"/>
        <v>0.12636707060682839</v>
      </c>
      <c r="AU259" s="2">
        <f t="shared" si="289"/>
        <v>0.16168164173585869</v>
      </c>
      <c r="AV259" s="2">
        <f t="shared" si="290"/>
        <v>1.9170060370442119</v>
      </c>
      <c r="AW259" s="2">
        <f t="shared" si="316"/>
        <v>7.8237485608912555E-2</v>
      </c>
      <c r="AX259" s="2">
        <f t="shared" si="291"/>
        <v>1.123301871053908E-2</v>
      </c>
      <c r="AY259" s="2">
        <f t="shared" si="292"/>
        <v>8.0100258557934095E-2</v>
      </c>
      <c r="AZ259" s="2">
        <f t="shared" si="293"/>
        <v>8.7430046709604345E-2</v>
      </c>
      <c r="BA259" s="2">
        <f t="shared" si="294"/>
        <v>1.2491755653240602</v>
      </c>
      <c r="BB259" s="2">
        <f t="shared" si="317"/>
        <v>4.892172835820819E-2</v>
      </c>
      <c r="BD259" s="2">
        <f t="shared" si="336"/>
        <v>98.633391285448198</v>
      </c>
      <c r="BE259" s="2">
        <f t="shared" si="318"/>
        <v>5133.5597351174629</v>
      </c>
      <c r="BF259" s="2">
        <f t="shared" si="295"/>
        <v>34.321047329202109</v>
      </c>
      <c r="BG259" s="2">
        <f t="shared" si="296"/>
        <v>37.06281336342186</v>
      </c>
      <c r="BH259" s="2">
        <f t="shared" si="319"/>
        <v>0.577251554905574</v>
      </c>
      <c r="BI259" s="2">
        <f t="shared" si="297"/>
        <v>1.7878172727286021</v>
      </c>
      <c r="BJ259" s="2">
        <f t="shared" si="298"/>
        <v>197.35859285126244</v>
      </c>
      <c r="BK259" s="2">
        <f t="shared" si="299"/>
        <v>151.81813156400665</v>
      </c>
      <c r="BL259" s="2">
        <f t="shared" si="300"/>
        <v>224.36532975155791</v>
      </c>
      <c r="BM259" s="2">
        <f t="shared" si="301"/>
        <v>210.67797182938503</v>
      </c>
      <c r="BN259" s="2">
        <f t="shared" si="302"/>
        <v>205.48908392053448</v>
      </c>
      <c r="BO259" s="2">
        <f t="shared" si="303"/>
        <v>270.69244726678176</v>
      </c>
      <c r="BP259" s="2">
        <f t="shared" si="304"/>
        <v>134.02842599076322</v>
      </c>
      <c r="BQ259" s="2">
        <f t="shared" si="305"/>
        <v>317.57637563989374</v>
      </c>
      <c r="BR259" s="2">
        <f t="shared" si="306"/>
        <v>51.334914600953276</v>
      </c>
      <c r="BS259" s="2">
        <f t="shared" si="307"/>
        <v>341.94460012729587</v>
      </c>
      <c r="BU259" s="2">
        <f t="shared" si="320"/>
        <v>4.0962387305934911</v>
      </c>
      <c r="BV259" s="2">
        <f t="shared" si="321"/>
        <v>5.6843491551374763</v>
      </c>
      <c r="BW259" s="2">
        <f t="shared" si="322"/>
        <v>7.3036130477330232</v>
      </c>
      <c r="BX259" s="2">
        <f t="shared" si="323"/>
        <v>8.5685987333416289</v>
      </c>
      <c r="BY259" s="2">
        <f t="shared" si="324"/>
        <v>9.2260832110702324</v>
      </c>
      <c r="CA259" s="2">
        <f t="shared" si="325"/>
        <v>2.957365637054048</v>
      </c>
      <c r="CB259" s="2">
        <f t="shared" si="326"/>
        <v>4.1039353333747544</v>
      </c>
      <c r="CC259" s="2">
        <f t="shared" si="327"/>
        <v>5.2729969306685769</v>
      </c>
      <c r="CD259" s="2">
        <f t="shared" si="334"/>
        <v>6.1862799310082863</v>
      </c>
      <c r="CE259" s="2">
        <f t="shared" si="328"/>
        <v>6.6609646672295257</v>
      </c>
      <c r="CG259" s="2">
        <f t="shared" si="329"/>
        <v>84.918147888961158</v>
      </c>
      <c r="CH259" s="2">
        <f t="shared" si="330"/>
        <v>117.84088622650128</v>
      </c>
      <c r="CI259" s="2">
        <f t="shared" si="331"/>
        <v>151.40945967797123</v>
      </c>
      <c r="CJ259" s="2">
        <f t="shared" si="332"/>
        <v>177.63357614014009</v>
      </c>
      <c r="CK259" s="2">
        <f t="shared" si="333"/>
        <v>191.26372999261454</v>
      </c>
    </row>
    <row r="260" spans="1:89">
      <c r="A260" s="2">
        <v>1</v>
      </c>
      <c r="B260" s="2">
        <f t="shared" si="343"/>
        <v>1433.2858649427844</v>
      </c>
      <c r="C260" s="3">
        <v>24.7</v>
      </c>
      <c r="D260" s="2">
        <f t="shared" si="344"/>
        <v>54.192215214994484</v>
      </c>
      <c r="E260" s="2">
        <f t="shared" si="340"/>
        <v>22.522331973539139</v>
      </c>
      <c r="F260" s="2">
        <v>0</v>
      </c>
      <c r="G260" s="2">
        <f t="shared" si="341"/>
        <v>1.1108159867695702</v>
      </c>
      <c r="H260" s="3">
        <f t="shared" si="342"/>
        <v>77.825363175303195</v>
      </c>
      <c r="J260" s="2">
        <f t="shared" si="337"/>
        <v>69.633102890795939</v>
      </c>
      <c r="K260" s="2">
        <f t="shared" si="308"/>
        <v>28.939578377305011</v>
      </c>
      <c r="L260" s="2">
        <f t="shared" si="309"/>
        <v>0</v>
      </c>
      <c r="M260" s="2">
        <f t="shared" si="338"/>
        <v>1.427318731899053</v>
      </c>
      <c r="N260" s="3">
        <f t="shared" si="339"/>
        <v>100</v>
      </c>
      <c r="O260" s="2">
        <v>8.0000000000000002E-3</v>
      </c>
      <c r="P260" s="2">
        <f t="shared" si="271"/>
        <v>6.6331259107368493E-2</v>
      </c>
      <c r="Q260" s="2">
        <f t="shared" si="272"/>
        <v>0.20490350787645409</v>
      </c>
      <c r="R260" s="2">
        <v>0.3</v>
      </c>
      <c r="S260" s="2">
        <f t="shared" si="310"/>
        <v>2.9048591144991011E-2</v>
      </c>
      <c r="T260" s="2">
        <v>0.12</v>
      </c>
      <c r="U260" s="2">
        <f t="shared" si="273"/>
        <v>0.67983070711323057</v>
      </c>
      <c r="V260" s="2">
        <f t="shared" si="274"/>
        <v>1.0296474515863374</v>
      </c>
      <c r="W260" s="2">
        <v>0.06</v>
      </c>
      <c r="X260" s="2">
        <f t="shared" si="311"/>
        <v>0.2811562550261148</v>
      </c>
      <c r="Y260" s="2">
        <v>2.6700000000000002E-2</v>
      </c>
      <c r="Z260" s="2">
        <v>0.21</v>
      </c>
      <c r="AA260" s="2">
        <v>0.442</v>
      </c>
      <c r="AB260" s="2">
        <v>0.5</v>
      </c>
      <c r="AC260" s="2">
        <f t="shared" si="312"/>
        <v>8.6501746723678302E-2</v>
      </c>
      <c r="AD260" s="2">
        <f t="shared" si="275"/>
        <v>0.12079176845854159</v>
      </c>
      <c r="AE260" s="2">
        <f t="shared" si="276"/>
        <v>0.49449987135581891</v>
      </c>
      <c r="AF260" s="2">
        <f t="shared" si="277"/>
        <v>1.0191961181910396</v>
      </c>
      <c r="AG260" s="2">
        <f t="shared" si="278"/>
        <v>6.9186759135306426</v>
      </c>
      <c r="AH260" s="2">
        <f t="shared" si="313"/>
        <v>0.32596879157424874</v>
      </c>
      <c r="AI260" s="2">
        <f t="shared" si="279"/>
        <v>6.6686410216785785E-2</v>
      </c>
      <c r="AJ260" s="2">
        <f t="shared" si="280"/>
        <v>0.31344849067290076</v>
      </c>
      <c r="AK260" s="2">
        <f t="shared" si="281"/>
        <v>0.55113470684115984</v>
      </c>
      <c r="AL260" s="2">
        <f t="shared" si="282"/>
        <v>4.5084056745614065</v>
      </c>
      <c r="AM260" s="2">
        <f t="shared" si="314"/>
        <v>0.20149580697421121</v>
      </c>
      <c r="AN260" s="2">
        <f t="shared" si="283"/>
        <v>3.6816062587309226E-2</v>
      </c>
      <c r="AO260" s="2">
        <f t="shared" si="284"/>
        <v>0.19868550427675097</v>
      </c>
      <c r="AP260" s="2">
        <f t="shared" si="285"/>
        <v>0.29802847524970266</v>
      </c>
      <c r="AQ260" s="2">
        <f t="shared" si="286"/>
        <v>2.9378051494892392</v>
      </c>
      <c r="AR260" s="2">
        <f t="shared" si="315"/>
        <v>0.1250667571816298</v>
      </c>
      <c r="AS260" s="2">
        <f t="shared" si="287"/>
        <v>2.0325317557601769E-2</v>
      </c>
      <c r="AT260" s="2">
        <f t="shared" si="288"/>
        <v>0.12594072322684094</v>
      </c>
      <c r="AU260" s="2">
        <f t="shared" si="289"/>
        <v>0.16116018635215662</v>
      </c>
      <c r="AV260" s="2">
        <f t="shared" si="290"/>
        <v>1.9143572516253466</v>
      </c>
      <c r="AW260" s="2">
        <f t="shared" si="316"/>
        <v>7.7923843242858726E-2</v>
      </c>
      <c r="AX260" s="2">
        <f t="shared" si="291"/>
        <v>1.1221149269769002E-2</v>
      </c>
      <c r="AY260" s="2">
        <f t="shared" si="292"/>
        <v>7.9830009867286306E-2</v>
      </c>
      <c r="AZ260" s="2">
        <f t="shared" si="293"/>
        <v>8.7148067456644218E-2</v>
      </c>
      <c r="BA260" s="2">
        <f t="shared" si="294"/>
        <v>1.2474495415353533</v>
      </c>
      <c r="BB260" s="2">
        <f t="shared" si="317"/>
        <v>4.8721183668024644E-2</v>
      </c>
      <c r="BD260" s="2">
        <f t="shared" si="336"/>
        <v>94.735156077362475</v>
      </c>
      <c r="BE260" s="2">
        <f t="shared" si="318"/>
        <v>5113.1596356071796</v>
      </c>
      <c r="BF260" s="2">
        <f t="shared" si="295"/>
        <v>34.265359552261053</v>
      </c>
      <c r="BG260" s="2">
        <f t="shared" si="296"/>
        <v>37.051487639490034</v>
      </c>
      <c r="BH260" s="2">
        <f t="shared" si="319"/>
        <v>0.57041915435767998</v>
      </c>
      <c r="BI260" s="2">
        <f t="shared" si="297"/>
        <v>1.7828885354072626</v>
      </c>
      <c r="BJ260" s="2">
        <f t="shared" si="298"/>
        <v>197.5435411006612</v>
      </c>
      <c r="BK260" s="2">
        <f t="shared" si="299"/>
        <v>152.00325467953968</v>
      </c>
      <c r="BL260" s="2">
        <f t="shared" si="300"/>
        <v>224.04273883753766</v>
      </c>
      <c r="BM260" s="2">
        <f t="shared" si="301"/>
        <v>210.73208019783908</v>
      </c>
      <c r="BN260" s="2">
        <f t="shared" si="302"/>
        <v>204.39817717223877</v>
      </c>
      <c r="BO260" s="2">
        <f t="shared" si="303"/>
        <v>270.42404941214795</v>
      </c>
      <c r="BP260" s="2">
        <f t="shared" si="304"/>
        <v>132.48502964375373</v>
      </c>
      <c r="BQ260" s="2">
        <f t="shared" si="305"/>
        <v>316.82701796379604</v>
      </c>
      <c r="BR260" s="2">
        <f t="shared" si="306"/>
        <v>50.239674371232077</v>
      </c>
      <c r="BS260" s="2">
        <f t="shared" si="307"/>
        <v>340.76360852504456</v>
      </c>
      <c r="BU260" s="2">
        <f t="shared" si="320"/>
        <v>4.102487224225035</v>
      </c>
      <c r="BV260" s="2">
        <f t="shared" si="321"/>
        <v>5.6875470763348694</v>
      </c>
      <c r="BW260" s="2">
        <f t="shared" si="322"/>
        <v>7.2986016659672774</v>
      </c>
      <c r="BX260" s="2">
        <f t="shared" si="323"/>
        <v>8.5509931759424695</v>
      </c>
      <c r="BY260" s="2">
        <f t="shared" si="324"/>
        <v>9.1970290596875675</v>
      </c>
      <c r="CA260" s="2">
        <f t="shared" si="325"/>
        <v>2.9727852348089172</v>
      </c>
      <c r="CB260" s="2">
        <f t="shared" si="326"/>
        <v>4.1213671235753431</v>
      </c>
      <c r="CC260" s="2">
        <f t="shared" si="327"/>
        <v>5.2887855784701214</v>
      </c>
      <c r="CD260" s="2">
        <f t="shared" si="334"/>
        <v>6.1963060131638805</v>
      </c>
      <c r="CE260" s="2">
        <f t="shared" si="328"/>
        <v>6.6644429826134193</v>
      </c>
      <c r="CG260" s="2">
        <f t="shared" si="329"/>
        <v>85.256734597161909</v>
      </c>
      <c r="CH260" s="2">
        <f t="shared" si="330"/>
        <v>118.19700223138283</v>
      </c>
      <c r="CI260" s="2">
        <f t="shared" si="331"/>
        <v>151.67748518298447</v>
      </c>
      <c r="CJ260" s="2">
        <f t="shared" si="332"/>
        <v>177.7043329808746</v>
      </c>
      <c r="CK260" s="2">
        <f t="shared" si="333"/>
        <v>191.13006885043683</v>
      </c>
    </row>
    <row r="261" spans="1:89">
      <c r="A261" s="2">
        <v>1</v>
      </c>
      <c r="B261" s="2">
        <f t="shared" si="343"/>
        <v>1434.0001506570702</v>
      </c>
      <c r="C261" s="3">
        <v>24.8</v>
      </c>
      <c r="D261" s="2">
        <f t="shared" si="344"/>
        <v>54.197015214994487</v>
      </c>
      <c r="E261" s="2">
        <f t="shared" si="340"/>
        <v>22.42423197353914</v>
      </c>
      <c r="F261" s="2">
        <v>0</v>
      </c>
      <c r="G261" s="2">
        <f t="shared" si="341"/>
        <v>1.1077159867695701</v>
      </c>
      <c r="H261" s="3">
        <f t="shared" si="342"/>
        <v>77.728963175303207</v>
      </c>
      <c r="J261" s="2">
        <f t="shared" si="337"/>
        <v>69.725637652934097</v>
      </c>
      <c r="K261" s="2">
        <f t="shared" si="308"/>
        <v>28.849261661918042</v>
      </c>
      <c r="L261" s="2">
        <f t="shared" si="309"/>
        <v>0</v>
      </c>
      <c r="M261" s="2">
        <f t="shared" si="338"/>
        <v>1.4251006851478554</v>
      </c>
      <c r="N261" s="3">
        <f t="shared" si="339"/>
        <v>99.999999999999986</v>
      </c>
      <c r="O261" s="2">
        <v>8.0000000000000002E-3</v>
      </c>
      <c r="P261" s="2">
        <f t="shared" si="271"/>
        <v>6.6190599533153205E-2</v>
      </c>
      <c r="Q261" s="2">
        <f t="shared" si="272"/>
        <v>0.20479722135224993</v>
      </c>
      <c r="R261" s="2">
        <v>0.3</v>
      </c>
      <c r="S261" s="2">
        <f t="shared" si="310"/>
        <v>2.8948852322589966E-2</v>
      </c>
      <c r="T261" s="2">
        <v>0.12</v>
      </c>
      <c r="U261" s="2">
        <f t="shared" si="273"/>
        <v>0.67985872649502344</v>
      </c>
      <c r="V261" s="2">
        <f t="shared" si="274"/>
        <v>1.0283797945315107</v>
      </c>
      <c r="W261" s="2">
        <v>0.06</v>
      </c>
      <c r="X261" s="2">
        <f t="shared" si="311"/>
        <v>0.28066004853254262</v>
      </c>
      <c r="Y261" s="2">
        <v>2.6700000000000002E-2</v>
      </c>
      <c r="Z261" s="2">
        <v>0.21</v>
      </c>
      <c r="AA261" s="2">
        <v>0.442</v>
      </c>
      <c r="AB261" s="2">
        <v>0.5</v>
      </c>
      <c r="AC261" s="2">
        <f t="shared" si="312"/>
        <v>8.6325698169100559E-2</v>
      </c>
      <c r="AD261" s="2">
        <f t="shared" si="275"/>
        <v>0.12066423981800793</v>
      </c>
      <c r="AE261" s="2">
        <f t="shared" si="276"/>
        <v>0.49283288171767564</v>
      </c>
      <c r="AF261" s="2">
        <f t="shared" si="277"/>
        <v>1.0159117546999454</v>
      </c>
      <c r="AG261" s="2">
        <f t="shared" si="278"/>
        <v>6.9091241632796088</v>
      </c>
      <c r="AH261" s="2">
        <f t="shared" si="313"/>
        <v>0.32477453402348866</v>
      </c>
      <c r="AI261" s="2">
        <f t="shared" si="279"/>
        <v>6.6616004531485001E-2</v>
      </c>
      <c r="AJ261" s="2">
        <f t="shared" si="280"/>
        <v>0.31239183643230267</v>
      </c>
      <c r="AK261" s="2">
        <f t="shared" si="281"/>
        <v>0.54935867308522612</v>
      </c>
      <c r="AL261" s="2">
        <f t="shared" si="282"/>
        <v>4.502181482884855</v>
      </c>
      <c r="AM261" s="2">
        <f t="shared" si="314"/>
        <v>0.20073179140050335</v>
      </c>
      <c r="AN261" s="2">
        <f t="shared" si="283"/>
        <v>3.6777193196857565E-2</v>
      </c>
      <c r="AO261" s="2">
        <f t="shared" si="284"/>
        <v>0.19801572315836466</v>
      </c>
      <c r="AP261" s="2">
        <f t="shared" si="285"/>
        <v>0.29706807731848428</v>
      </c>
      <c r="AQ261" s="2">
        <f t="shared" si="286"/>
        <v>2.9337492894627211</v>
      </c>
      <c r="AR261" s="2">
        <f t="shared" si="315"/>
        <v>0.12457808779770989</v>
      </c>
      <c r="AS261" s="2">
        <f t="shared" si="287"/>
        <v>2.0303858644054814E-2</v>
      </c>
      <c r="AT261" s="2">
        <f t="shared" si="288"/>
        <v>0.12551616926272408</v>
      </c>
      <c r="AU261" s="2">
        <f t="shared" si="289"/>
        <v>0.16064084701910225</v>
      </c>
      <c r="AV261" s="2">
        <f t="shared" si="290"/>
        <v>1.9117143380697308</v>
      </c>
      <c r="AW261" s="2">
        <f t="shared" si="316"/>
        <v>7.7611337136238329E-2</v>
      </c>
      <c r="AX261" s="2">
        <f t="shared" si="291"/>
        <v>1.1209302287728255E-2</v>
      </c>
      <c r="AY261" s="2">
        <f t="shared" si="292"/>
        <v>7.9560897968638564E-2</v>
      </c>
      <c r="AZ261" s="2">
        <f t="shared" si="293"/>
        <v>8.6867232467219363E-2</v>
      </c>
      <c r="BA261" s="2">
        <f t="shared" si="294"/>
        <v>1.2457273440194656</v>
      </c>
      <c r="BB261" s="2">
        <f t="shared" si="317"/>
        <v>4.8521358046803215E-2</v>
      </c>
      <c r="BD261" s="2">
        <f t="shared" si="336"/>
        <v>90.971968520571323</v>
      </c>
      <c r="BE261" s="2">
        <f t="shared" si="318"/>
        <v>5092.9088788850559</v>
      </c>
      <c r="BF261" s="2">
        <f t="shared" si="295"/>
        <v>34.209589040186415</v>
      </c>
      <c r="BG261" s="2">
        <f t="shared" si="296"/>
        <v>37.040028370944455</v>
      </c>
      <c r="BH261" s="2">
        <f t="shared" si="319"/>
        <v>0.56364482606257182</v>
      </c>
      <c r="BI261" s="2">
        <f t="shared" si="297"/>
        <v>1.7779722301276468</v>
      </c>
      <c r="BJ261" s="2">
        <f t="shared" si="298"/>
        <v>197.72492720984542</v>
      </c>
      <c r="BK261" s="2">
        <f t="shared" si="299"/>
        <v>152.18761626232319</v>
      </c>
      <c r="BL261" s="2">
        <f t="shared" si="300"/>
        <v>223.71354287975328</v>
      </c>
      <c r="BM261" s="2">
        <f t="shared" si="301"/>
        <v>210.78442480542745</v>
      </c>
      <c r="BN261" s="2">
        <f t="shared" si="302"/>
        <v>203.30234799241421</v>
      </c>
      <c r="BO261" s="2">
        <f t="shared" si="303"/>
        <v>270.15339739029423</v>
      </c>
      <c r="BP261" s="2">
        <f t="shared" si="304"/>
        <v>130.9479884251173</v>
      </c>
      <c r="BQ261" s="2">
        <f t="shared" si="305"/>
        <v>316.07750574791424</v>
      </c>
      <c r="BR261" s="2">
        <f t="shared" si="306"/>
        <v>49.160777161810024</v>
      </c>
      <c r="BS261" s="2">
        <f t="shared" si="307"/>
        <v>339.58779065664442</v>
      </c>
      <c r="BU261" s="2">
        <f t="shared" si="320"/>
        <v>4.1087337930255119</v>
      </c>
      <c r="BV261" s="2">
        <f t="shared" si="321"/>
        <v>5.6907198529786873</v>
      </c>
      <c r="BW261" s="2">
        <f t="shared" si="322"/>
        <v>7.2935526583508876</v>
      </c>
      <c r="BX261" s="2">
        <f t="shared" si="323"/>
        <v>8.5334034461986779</v>
      </c>
      <c r="BY261" s="2">
        <f t="shared" si="324"/>
        <v>9.1681298744098534</v>
      </c>
      <c r="CA261" s="2">
        <f t="shared" si="325"/>
        <v>2.9882257837615236</v>
      </c>
      <c r="CB261" s="2">
        <f t="shared" si="326"/>
        <v>4.1387825664686257</v>
      </c>
      <c r="CC261" s="2">
        <f t="shared" si="327"/>
        <v>5.3045009014462563</v>
      </c>
      <c r="CD261" s="2">
        <f t="shared" si="334"/>
        <v>6.2062273891911888</v>
      </c>
      <c r="CE261" s="2">
        <f t="shared" si="328"/>
        <v>6.6678552224752803</v>
      </c>
      <c r="CG261" s="2">
        <f t="shared" si="329"/>
        <v>85.596171685649509</v>
      </c>
      <c r="CH261" s="2">
        <f t="shared" si="330"/>
        <v>118.55327166178209</v>
      </c>
      <c r="CI261" s="2">
        <f t="shared" si="331"/>
        <v>151.94466640848432</v>
      </c>
      <c r="CJ261" s="2">
        <f t="shared" si="332"/>
        <v>177.77415214478458</v>
      </c>
      <c r="CK261" s="2">
        <f t="shared" si="333"/>
        <v>190.99724107179347</v>
      </c>
    </row>
    <row r="262" spans="1:89">
      <c r="A262" s="2">
        <v>1</v>
      </c>
      <c r="B262" s="2">
        <f t="shared" si="343"/>
        <v>1434.714436371356</v>
      </c>
      <c r="C262" s="3">
        <v>24.9</v>
      </c>
      <c r="D262" s="2">
        <f t="shared" si="344"/>
        <v>54.201815214994483</v>
      </c>
      <c r="E262" s="2">
        <f t="shared" si="340"/>
        <v>22.326131973539141</v>
      </c>
      <c r="F262" s="2">
        <v>0</v>
      </c>
      <c r="G262" s="2">
        <f t="shared" si="341"/>
        <v>1.10461598676957</v>
      </c>
      <c r="H262" s="3">
        <f t="shared" si="342"/>
        <v>77.632563175303204</v>
      </c>
      <c r="J262" s="2">
        <f t="shared" si="337"/>
        <v>69.818402224593029</v>
      </c>
      <c r="K262" s="2">
        <f t="shared" si="308"/>
        <v>28.758720645515957</v>
      </c>
      <c r="L262" s="2">
        <f t="shared" si="309"/>
        <v>0</v>
      </c>
      <c r="M262" s="2">
        <f t="shared" si="338"/>
        <v>1.4228771298909979</v>
      </c>
      <c r="N262" s="3">
        <f t="shared" si="339"/>
        <v>99.999999999999972</v>
      </c>
      <c r="O262" s="2">
        <v>8.0000000000000002E-3</v>
      </c>
      <c r="P262" s="2">
        <f t="shared" si="271"/>
        <v>6.6050355519147619E-2</v>
      </c>
      <c r="Q262" s="2">
        <f t="shared" si="272"/>
        <v>0.20469107879643283</v>
      </c>
      <c r="R262" s="2">
        <v>0.3</v>
      </c>
      <c r="S262" s="2">
        <f t="shared" si="310"/>
        <v>2.8849340796762234E-2</v>
      </c>
      <c r="T262" s="2">
        <v>0.12</v>
      </c>
      <c r="U262" s="2">
        <f t="shared" si="273"/>
        <v>0.67988672359291746</v>
      </c>
      <c r="V262" s="2">
        <f t="shared" si="274"/>
        <v>1.0271147565563674</v>
      </c>
      <c r="W262" s="2">
        <v>0.06</v>
      </c>
      <c r="X262" s="2">
        <f t="shared" si="311"/>
        <v>0.28016253249148459</v>
      </c>
      <c r="Y262" s="2">
        <v>2.6700000000000002E-2</v>
      </c>
      <c r="Z262" s="2">
        <v>0.21</v>
      </c>
      <c r="AA262" s="2">
        <v>0.442</v>
      </c>
      <c r="AB262" s="2">
        <v>0.5</v>
      </c>
      <c r="AC262" s="2">
        <f t="shared" si="312"/>
        <v>8.6149212399004846E-2</v>
      </c>
      <c r="AD262" s="2">
        <f t="shared" si="275"/>
        <v>0.12053695232331088</v>
      </c>
      <c r="AE262" s="2">
        <f t="shared" si="276"/>
        <v>0.4911728989421188</v>
      </c>
      <c r="AF262" s="2">
        <f t="shared" si="277"/>
        <v>1.0126407090768281</v>
      </c>
      <c r="AG262" s="2">
        <f t="shared" si="278"/>
        <v>6.8995935731185494</v>
      </c>
      <c r="AH262" s="2">
        <f t="shared" si="313"/>
        <v>0.32358475510293444</v>
      </c>
      <c r="AI262" s="2">
        <f t="shared" si="279"/>
        <v>6.6545731977360204E-2</v>
      </c>
      <c r="AJ262" s="2">
        <f t="shared" si="280"/>
        <v>0.31133962362966894</v>
      </c>
      <c r="AK262" s="2">
        <f t="shared" si="281"/>
        <v>0.54758984102397323</v>
      </c>
      <c r="AL262" s="2">
        <f t="shared" si="282"/>
        <v>4.495971079723752</v>
      </c>
      <c r="AM262" s="2">
        <f t="shared" si="314"/>
        <v>0.19997060369361289</v>
      </c>
      <c r="AN262" s="2">
        <f t="shared" si="283"/>
        <v>3.6738397305124626E-2</v>
      </c>
      <c r="AO262" s="2">
        <f t="shared" si="284"/>
        <v>0.19734875733297838</v>
      </c>
      <c r="AP262" s="2">
        <f t="shared" si="285"/>
        <v>0.29611157373479696</v>
      </c>
      <c r="AQ262" s="2">
        <f t="shared" si="286"/>
        <v>2.9297024144243813</v>
      </c>
      <c r="AR262" s="2">
        <f t="shared" si="315"/>
        <v>0.12409120544885831</v>
      </c>
      <c r="AS262" s="2">
        <f t="shared" si="287"/>
        <v>2.0282440307492277E-2</v>
      </c>
      <c r="AT262" s="2">
        <f t="shared" si="288"/>
        <v>0.1250933998275682</v>
      </c>
      <c r="AU262" s="2">
        <f t="shared" si="289"/>
        <v>0.16012361357131044</v>
      </c>
      <c r="AV262" s="2">
        <f t="shared" si="290"/>
        <v>1.9090772793875324</v>
      </c>
      <c r="AW262" s="2">
        <f t="shared" si="316"/>
        <v>7.7299961157587097E-2</v>
      </c>
      <c r="AX262" s="2">
        <f t="shared" si="291"/>
        <v>1.1197477707325156E-2</v>
      </c>
      <c r="AY262" s="2">
        <f t="shared" si="292"/>
        <v>7.9292917228848056E-2</v>
      </c>
      <c r="AZ262" s="2">
        <f t="shared" si="293"/>
        <v>8.6587536244353891E-2</v>
      </c>
      <c r="BA262" s="2">
        <f t="shared" si="294"/>
        <v>1.2440089617053405</v>
      </c>
      <c r="BB262" s="2">
        <f t="shared" si="317"/>
        <v>4.8322247592133778E-2</v>
      </c>
      <c r="BD262" s="2">
        <f t="shared" si="336"/>
        <v>87.339897446447395</v>
      </c>
      <c r="BE262" s="2">
        <f t="shared" si="318"/>
        <v>5072.8061922126126</v>
      </c>
      <c r="BF262" s="2">
        <f t="shared" si="295"/>
        <v>34.153735367538154</v>
      </c>
      <c r="BG262" s="2">
        <f t="shared" si="296"/>
        <v>37.028436832778162</v>
      </c>
      <c r="BH262" s="2">
        <f t="shared" si="319"/>
        <v>0.5569282745051406</v>
      </c>
      <c r="BI262" s="2">
        <f t="shared" si="297"/>
        <v>1.7730684391412113</v>
      </c>
      <c r="BJ262" s="2">
        <f t="shared" si="298"/>
        <v>197.90272463441033</v>
      </c>
      <c r="BK262" s="2">
        <f t="shared" si="299"/>
        <v>152.37121107506249</v>
      </c>
      <c r="BL262" s="2">
        <f t="shared" si="300"/>
        <v>223.37773708040837</v>
      </c>
      <c r="BM262" s="2">
        <f t="shared" si="301"/>
        <v>210.83500035673259</v>
      </c>
      <c r="BN262" s="2">
        <f t="shared" si="302"/>
        <v>202.20167992275105</v>
      </c>
      <c r="BO262" s="2">
        <f t="shared" si="303"/>
        <v>269.88049892656915</v>
      </c>
      <c r="BP262" s="2">
        <f t="shared" si="304"/>
        <v>129.41742979779639</v>
      </c>
      <c r="BQ262" s="2">
        <f t="shared" si="305"/>
        <v>315.32786688867685</v>
      </c>
      <c r="BR262" s="2">
        <f t="shared" si="306"/>
        <v>48.098135389283378</v>
      </c>
      <c r="BS262" s="2">
        <f t="shared" si="307"/>
        <v>338.41714947083176</v>
      </c>
      <c r="BU262" s="2">
        <f t="shared" si="320"/>
        <v>4.1149782196633549</v>
      </c>
      <c r="BV262" s="2">
        <f t="shared" si="321"/>
        <v>5.6938671569872508</v>
      </c>
      <c r="BW262" s="2">
        <f t="shared" si="322"/>
        <v>7.2884658929935338</v>
      </c>
      <c r="BX262" s="2">
        <f t="shared" si="323"/>
        <v>8.5158298286451988</v>
      </c>
      <c r="BY262" s="2">
        <f t="shared" si="324"/>
        <v>9.13938525137144</v>
      </c>
      <c r="CA262" s="2">
        <f t="shared" si="325"/>
        <v>3.0036868214869163</v>
      </c>
      <c r="CB262" s="2">
        <f t="shared" si="326"/>
        <v>4.1561808665269036</v>
      </c>
      <c r="CC262" s="2">
        <f t="shared" si="327"/>
        <v>5.320142120565718</v>
      </c>
      <c r="CD262" s="2">
        <f t="shared" si="334"/>
        <v>6.2160440383617308</v>
      </c>
      <c r="CE262" s="2">
        <f t="shared" si="328"/>
        <v>6.6712020260175553</v>
      </c>
      <c r="CG262" s="2">
        <f t="shared" si="329"/>
        <v>85.936452147816553</v>
      </c>
      <c r="CH262" s="2">
        <f t="shared" si="330"/>
        <v>118.90967979716051</v>
      </c>
      <c r="CI262" s="2">
        <f t="shared" si="331"/>
        <v>152.2109880074828</v>
      </c>
      <c r="CJ262" s="2">
        <f t="shared" si="332"/>
        <v>177.84303184676077</v>
      </c>
      <c r="CK262" s="2">
        <f t="shared" si="333"/>
        <v>190.86524919181613</v>
      </c>
    </row>
    <row r="263" spans="1:89">
      <c r="A263" s="2">
        <v>1</v>
      </c>
      <c r="B263" s="2">
        <f t="shared" si="343"/>
        <v>1435.4287220856415</v>
      </c>
      <c r="C263" s="3">
        <v>25</v>
      </c>
      <c r="D263" s="2">
        <f t="shared" si="344"/>
        <v>54.206615214994486</v>
      </c>
      <c r="E263" s="2">
        <f t="shared" si="340"/>
        <v>22.228031973539139</v>
      </c>
      <c r="F263" s="2">
        <v>0</v>
      </c>
      <c r="G263" s="2">
        <f t="shared" si="341"/>
        <v>1.1015159867695701</v>
      </c>
      <c r="H263" s="3">
        <f t="shared" si="342"/>
        <v>77.536163175303201</v>
      </c>
      <c r="J263" s="2">
        <f t="shared" si="337"/>
        <v>69.911397462932968</v>
      </c>
      <c r="K263" s="2">
        <f t="shared" si="308"/>
        <v>28.667954491484565</v>
      </c>
      <c r="L263" s="2">
        <f t="shared" si="309"/>
        <v>0</v>
      </c>
      <c r="M263" s="2">
        <f t="shared" si="338"/>
        <v>1.4206480455824575</v>
      </c>
      <c r="N263" s="3">
        <f t="shared" si="339"/>
        <v>99.999999999999986</v>
      </c>
      <c r="O263" s="2">
        <v>8.0000000000000002E-3</v>
      </c>
      <c r="P263" s="2">
        <f t="shared" si="271"/>
        <v>6.5910525540561302E-2</v>
      </c>
      <c r="Q263" s="2">
        <f t="shared" si="272"/>
        <v>0.20458507993092057</v>
      </c>
      <c r="R263" s="2">
        <v>0.3</v>
      </c>
      <c r="S263" s="2">
        <f t="shared" si="310"/>
        <v>2.8750055400848438E-2</v>
      </c>
      <c r="T263" s="2">
        <v>0.12</v>
      </c>
      <c r="U263" s="2">
        <f t="shared" si="273"/>
        <v>0.67991469843346364</v>
      </c>
      <c r="V263" s="2">
        <f t="shared" si="274"/>
        <v>1.025852330507796</v>
      </c>
      <c r="W263" s="2">
        <v>0.06</v>
      </c>
      <c r="X263" s="2">
        <f t="shared" si="311"/>
        <v>0.27966370211068892</v>
      </c>
      <c r="Y263" s="2">
        <v>2.6700000000000002E-2</v>
      </c>
      <c r="Z263" s="2">
        <v>0.21</v>
      </c>
      <c r="AA263" s="2">
        <v>0.442</v>
      </c>
      <c r="AB263" s="2">
        <v>0.5</v>
      </c>
      <c r="AC263" s="2">
        <f t="shared" si="312"/>
        <v>8.5972287782632981E-2</v>
      </c>
      <c r="AD263" s="2">
        <f t="shared" si="275"/>
        <v>0.12040990536181334</v>
      </c>
      <c r="AE263" s="2">
        <f t="shared" si="276"/>
        <v>0.48951988833258725</v>
      </c>
      <c r="AF263" s="2">
        <f t="shared" si="277"/>
        <v>1.009382917388389</v>
      </c>
      <c r="AG263" s="2">
        <f t="shared" si="278"/>
        <v>6.8900840818608406</v>
      </c>
      <c r="AH263" s="2">
        <f t="shared" si="313"/>
        <v>0.322399431184135</v>
      </c>
      <c r="AI263" s="2">
        <f t="shared" si="279"/>
        <v>6.6475592216188234E-2</v>
      </c>
      <c r="AJ263" s="2">
        <f t="shared" si="280"/>
        <v>0.3102918302719006</v>
      </c>
      <c r="AK263" s="2">
        <f t="shared" si="281"/>
        <v>0.54582817608519363</v>
      </c>
      <c r="AL263" s="2">
        <f t="shared" si="282"/>
        <v>4.4897744252071563</v>
      </c>
      <c r="AM263" s="2">
        <f t="shared" si="314"/>
        <v>0.19921222880600736</v>
      </c>
      <c r="AN263" s="2">
        <f t="shared" si="283"/>
        <v>3.6699674725385045E-2</v>
      </c>
      <c r="AO263" s="2">
        <f t="shared" si="284"/>
        <v>0.19668459285983281</v>
      </c>
      <c r="AP263" s="2">
        <f t="shared" si="285"/>
        <v>0.29515894580357022</v>
      </c>
      <c r="AQ263" s="2">
        <f t="shared" si="286"/>
        <v>2.9256644983931812</v>
      </c>
      <c r="AR263" s="2">
        <f t="shared" si="315"/>
        <v>0.1236061005544086</v>
      </c>
      <c r="AS263" s="2">
        <f t="shared" si="287"/>
        <v>2.0261062444827307E-2</v>
      </c>
      <c r="AT263" s="2">
        <f t="shared" si="288"/>
        <v>0.12467240608474836</v>
      </c>
      <c r="AU263" s="2">
        <f t="shared" si="289"/>
        <v>0.15960847589934085</v>
      </c>
      <c r="AV263" s="2">
        <f t="shared" si="290"/>
        <v>1.9064460586487695</v>
      </c>
      <c r="AW263" s="2">
        <f t="shared" si="316"/>
        <v>7.6989709208108298E-2</v>
      </c>
      <c r="AX263" s="2">
        <f t="shared" si="291"/>
        <v>1.1185675471647779E-2</v>
      </c>
      <c r="AY263" s="2">
        <f t="shared" si="292"/>
        <v>7.9026062046645876E-2</v>
      </c>
      <c r="AZ263" s="2">
        <f t="shared" si="293"/>
        <v>8.6308973321324242E-2</v>
      </c>
      <c r="BA263" s="2">
        <f t="shared" si="294"/>
        <v>1.2422943835609208</v>
      </c>
      <c r="BB263" s="2">
        <f t="shared" si="317"/>
        <v>4.8123848422281137E-2</v>
      </c>
      <c r="BD263" s="2">
        <f t="shared" si="336"/>
        <v>83.835099826583615</v>
      </c>
      <c r="BE263" s="2">
        <f t="shared" si="318"/>
        <v>5052.8503078430685</v>
      </c>
      <c r="BF263" s="2">
        <f t="shared" si="295"/>
        <v>34.097798105781301</v>
      </c>
      <c r="BG263" s="2">
        <f t="shared" si="296"/>
        <v>37.016714277870172</v>
      </c>
      <c r="BH263" s="2">
        <f t="shared" si="319"/>
        <v>0.55026920462511053</v>
      </c>
      <c r="BI263" s="2">
        <f t="shared" si="297"/>
        <v>1.7681772422031465</v>
      </c>
      <c r="BJ263" s="2">
        <f t="shared" si="298"/>
        <v>198.07690685106226</v>
      </c>
      <c r="BK263" s="2">
        <f t="shared" si="299"/>
        <v>152.55403385816649</v>
      </c>
      <c r="BL263" s="2">
        <f t="shared" si="300"/>
        <v>223.0353171817485</v>
      </c>
      <c r="BM263" s="2">
        <f t="shared" si="301"/>
        <v>210.88380162403263</v>
      </c>
      <c r="BN263" s="2">
        <f t="shared" si="302"/>
        <v>201.09625733232215</v>
      </c>
      <c r="BO263" s="2">
        <f t="shared" si="303"/>
        <v>269.60536196019217</v>
      </c>
      <c r="BP263" s="2">
        <f t="shared" si="304"/>
        <v>127.89347984879865</v>
      </c>
      <c r="BQ263" s="2">
        <f t="shared" si="305"/>
        <v>314.57812934051731</v>
      </c>
      <c r="BR263" s="2">
        <f t="shared" si="306"/>
        <v>47.051658840858877</v>
      </c>
      <c r="BS263" s="2">
        <f t="shared" si="307"/>
        <v>337.25168750831187</v>
      </c>
      <c r="BU263" s="2">
        <f t="shared" si="320"/>
        <v>4.1212202874896544</v>
      </c>
      <c r="BV263" s="2">
        <f t="shared" si="321"/>
        <v>5.6969886641210081</v>
      </c>
      <c r="BW263" s="2">
        <f t="shared" si="322"/>
        <v>7.2833412478581669</v>
      </c>
      <c r="BX263" s="2">
        <f t="shared" si="323"/>
        <v>8.4982726175829875</v>
      </c>
      <c r="BY263" s="2">
        <f t="shared" si="324"/>
        <v>9.1107947879083415</v>
      </c>
      <c r="CA263" s="2">
        <f t="shared" si="325"/>
        <v>3.0191678867147735</v>
      </c>
      <c r="CB263" s="2">
        <f t="shared" si="326"/>
        <v>4.1735612332844569</v>
      </c>
      <c r="CC263" s="2">
        <f t="shared" si="327"/>
        <v>5.3357084721411381</v>
      </c>
      <c r="CD263" s="2">
        <f t="shared" si="334"/>
        <v>6.2257559629705828</v>
      </c>
      <c r="CE263" s="2">
        <f t="shared" si="328"/>
        <v>6.6744840428941172</v>
      </c>
      <c r="CG263" s="2">
        <f t="shared" si="329"/>
        <v>86.277568909372661</v>
      </c>
      <c r="CH263" s="2">
        <f t="shared" si="330"/>
        <v>119.26621188793929</v>
      </c>
      <c r="CI263" s="2">
        <f t="shared" si="331"/>
        <v>152.47643478561247</v>
      </c>
      <c r="CJ263" s="2">
        <f t="shared" si="332"/>
        <v>177.91097059283115</v>
      </c>
      <c r="CK263" s="2">
        <f t="shared" si="333"/>
        <v>190.73409580144619</v>
      </c>
    </row>
    <row r="264" spans="1:89">
      <c r="A264" s="2">
        <v>1</v>
      </c>
      <c r="B264" s="2">
        <f t="shared" si="343"/>
        <v>1436.1430077999273</v>
      </c>
      <c r="C264" s="3">
        <v>25.1</v>
      </c>
      <c r="D264" s="2">
        <f t="shared" si="344"/>
        <v>54.211415214994481</v>
      </c>
      <c r="E264" s="2">
        <f t="shared" si="340"/>
        <v>22.129931973539136</v>
      </c>
      <c r="F264" s="2">
        <v>0</v>
      </c>
      <c r="G264" s="2">
        <f t="shared" si="341"/>
        <v>1.09841598676957</v>
      </c>
      <c r="H264" s="3">
        <f t="shared" si="342"/>
        <v>77.439763175303185</v>
      </c>
      <c r="J264" s="2">
        <f t="shared" si="337"/>
        <v>70.004624229382202</v>
      </c>
      <c r="K264" s="2">
        <f t="shared" si="308"/>
        <v>28.576962359043907</v>
      </c>
      <c r="L264" s="2">
        <f t="shared" si="309"/>
        <v>0</v>
      </c>
      <c r="M264" s="2">
        <f t="shared" si="338"/>
        <v>1.4184134115739042</v>
      </c>
      <c r="N264" s="3">
        <f t="shared" si="339"/>
        <v>100.00000000000001</v>
      </c>
      <c r="O264" s="2">
        <v>8.0000000000000002E-3</v>
      </c>
      <c r="P264" s="2">
        <f t="shared" si="271"/>
        <v>6.5771108079212853E-2</v>
      </c>
      <c r="Q264" s="2">
        <f t="shared" si="272"/>
        <v>0.20447922447832081</v>
      </c>
      <c r="R264" s="2">
        <v>0.3</v>
      </c>
      <c r="S264" s="2">
        <f t="shared" si="310"/>
        <v>2.8650994971995032E-2</v>
      </c>
      <c r="T264" s="2">
        <v>0.12</v>
      </c>
      <c r="U264" s="2">
        <f t="shared" si="273"/>
        <v>0.67994265104316753</v>
      </c>
      <c r="V264" s="2">
        <f t="shared" si="274"/>
        <v>1.0245925092566475</v>
      </c>
      <c r="W264" s="2">
        <v>0.06</v>
      </c>
      <c r="X264" s="2">
        <f t="shared" si="311"/>
        <v>0.27916355257389425</v>
      </c>
      <c r="Y264" s="2">
        <v>2.6700000000000002E-2</v>
      </c>
      <c r="Z264" s="2">
        <v>0.21</v>
      </c>
      <c r="AA264" s="2">
        <v>0.442</v>
      </c>
      <c r="AB264" s="2">
        <v>0.5</v>
      </c>
      <c r="AC264" s="2">
        <f t="shared" si="312"/>
        <v>8.5794922681106764E-2</v>
      </c>
      <c r="AD264" s="2">
        <f t="shared" si="275"/>
        <v>0.12028309832280586</v>
      </c>
      <c r="AE264" s="2">
        <f t="shared" si="276"/>
        <v>0.48787381538870356</v>
      </c>
      <c r="AF264" s="2">
        <f t="shared" si="277"/>
        <v>1.0061383160529387</v>
      </c>
      <c r="AG264" s="2">
        <f t="shared" si="278"/>
        <v>6.8805956285352403</v>
      </c>
      <c r="AH264" s="2">
        <f t="shared" si="313"/>
        <v>0.32121853876691131</v>
      </c>
      <c r="AI264" s="2">
        <f t="shared" si="279"/>
        <v>6.6405584910810236E-2</v>
      </c>
      <c r="AJ264" s="2">
        <f t="shared" si="280"/>
        <v>0.30924843449025313</v>
      </c>
      <c r="AK264" s="2">
        <f t="shared" si="281"/>
        <v>0.54407364388681378</v>
      </c>
      <c r="AL264" s="2">
        <f t="shared" si="282"/>
        <v>4.483591479604474</v>
      </c>
      <c r="AM264" s="2">
        <f t="shared" si="314"/>
        <v>0.19845665177124291</v>
      </c>
      <c r="AN264" s="2">
        <f t="shared" si="283"/>
        <v>3.6661025271501009E-2</v>
      </c>
      <c r="AO264" s="2">
        <f t="shared" si="284"/>
        <v>0.19602321587699328</v>
      </c>
      <c r="AP264" s="2">
        <f t="shared" si="285"/>
        <v>0.29421017493254914</v>
      </c>
      <c r="AQ264" s="2">
        <f t="shared" si="286"/>
        <v>2.9216355154795401</v>
      </c>
      <c r="AR264" s="2">
        <f t="shared" si="315"/>
        <v>0.12312276358497705</v>
      </c>
      <c r="AS264" s="2">
        <f t="shared" si="287"/>
        <v>2.0239724953297407E-2</v>
      </c>
      <c r="AT264" s="2">
        <f t="shared" si="288"/>
        <v>0.12425317924760385</v>
      </c>
      <c r="AU264" s="2">
        <f t="shared" si="289"/>
        <v>0.15909542394935136</v>
      </c>
      <c r="AV264" s="2">
        <f t="shared" si="290"/>
        <v>1.9038206589830549</v>
      </c>
      <c r="AW264" s="2">
        <f t="shared" si="316"/>
        <v>7.6680575221449804E-2</v>
      </c>
      <c r="AX264" s="2">
        <f t="shared" si="291"/>
        <v>1.1173895523963272E-2</v>
      </c>
      <c r="AY264" s="2">
        <f t="shared" si="292"/>
        <v>7.8760326852433921E-2</v>
      </c>
      <c r="AZ264" s="2">
        <f t="shared" si="293"/>
        <v>8.6031538261471738E-2</v>
      </c>
      <c r="BA264" s="2">
        <f t="shared" si="294"/>
        <v>1.2405835985929834</v>
      </c>
      <c r="BB264" s="2">
        <f t="shared" si="317"/>
        <v>4.7926156676043281E-2</v>
      </c>
      <c r="BD264" s="2">
        <f t="shared" si="336"/>
        <v>80.453819617574283</v>
      </c>
      <c r="BE264" s="2">
        <f t="shared" si="318"/>
        <v>5033.0399632684648</v>
      </c>
      <c r="BF264" s="2">
        <f t="shared" si="295"/>
        <v>34.041776823254068</v>
      </c>
      <c r="BG264" s="2">
        <f t="shared" si="296"/>
        <v>37.004861937413537</v>
      </c>
      <c r="BH264" s="2">
        <f t="shared" si="319"/>
        <v>0.54366732181822752</v>
      </c>
      <c r="BI264" s="2">
        <f t="shared" si="297"/>
        <v>1.7632987166239238</v>
      </c>
      <c r="BJ264" s="2">
        <f t="shared" si="298"/>
        <v>198.24744736007369</v>
      </c>
      <c r="BK264" s="2">
        <f t="shared" si="299"/>
        <v>152.73607933028566</v>
      </c>
      <c r="BL264" s="2">
        <f t="shared" si="300"/>
        <v>222.6862794713048</v>
      </c>
      <c r="BM264" s="2">
        <f t="shared" si="301"/>
        <v>210.93082344812535</v>
      </c>
      <c r="BN264" s="2">
        <f t="shared" si="302"/>
        <v>199.98616540877771</v>
      </c>
      <c r="BO264" s="2">
        <f t="shared" si="303"/>
        <v>269.32799464325427</v>
      </c>
      <c r="BP264" s="2">
        <f t="shared" si="304"/>
        <v>126.37626326018689</v>
      </c>
      <c r="BQ264" s="2">
        <f t="shared" si="305"/>
        <v>313.82832110912153</v>
      </c>
      <c r="BR264" s="2">
        <f t="shared" si="306"/>
        <v>46.021254724801665</v>
      </c>
      <c r="BS264" s="2">
        <f t="shared" si="307"/>
        <v>336.09140689961259</v>
      </c>
      <c r="BU264" s="2">
        <f t="shared" si="320"/>
        <v>4.1274597805177269</v>
      </c>
      <c r="BV264" s="2">
        <f t="shared" si="321"/>
        <v>5.7000840539514366</v>
      </c>
      <c r="BW264" s="2">
        <f t="shared" si="322"/>
        <v>7.2781786106585056</v>
      </c>
      <c r="BX264" s="2">
        <f t="shared" si="323"/>
        <v>8.4807321167661858</v>
      </c>
      <c r="BY264" s="2">
        <f t="shared" si="324"/>
        <v>9.0823580822445784</v>
      </c>
      <c r="CA264" s="2">
        <f t="shared" si="325"/>
        <v>3.0346685193236294</v>
      </c>
      <c r="CB264" s="2">
        <f t="shared" si="326"/>
        <v>4.1909228813503496</v>
      </c>
      <c r="CC264" s="2">
        <f t="shared" si="327"/>
        <v>5.3511992078114199</v>
      </c>
      <c r="CD264" s="2">
        <f t="shared" si="334"/>
        <v>6.2353631880427365</v>
      </c>
      <c r="CE264" s="2">
        <f t="shared" si="328"/>
        <v>6.677701932677568</v>
      </c>
      <c r="CG264" s="2">
        <f t="shared" si="329"/>
        <v>86.619514827708684</v>
      </c>
      <c r="CH264" s="2">
        <f t="shared" si="330"/>
        <v>119.62285315557946</v>
      </c>
      <c r="CI264" s="2">
        <f t="shared" si="331"/>
        <v>152.74099170157595</v>
      </c>
      <c r="CJ264" s="2">
        <f t="shared" si="332"/>
        <v>177.97796717619616</v>
      </c>
      <c r="CK264" s="2">
        <f t="shared" si="333"/>
        <v>190.60378353992425</v>
      </c>
    </row>
    <row r="265" spans="1:89">
      <c r="A265" s="2">
        <v>1</v>
      </c>
      <c r="B265" s="2">
        <f t="shared" si="343"/>
        <v>1436.8572935142131</v>
      </c>
      <c r="C265" s="3">
        <v>25.2</v>
      </c>
      <c r="D265" s="2">
        <f t="shared" si="344"/>
        <v>54.216215214994484</v>
      </c>
      <c r="E265" s="2">
        <f t="shared" si="340"/>
        <v>22.031831973539141</v>
      </c>
      <c r="F265" s="2">
        <v>0</v>
      </c>
      <c r="G265" s="2">
        <f t="shared" si="341"/>
        <v>1.0953159867695701</v>
      </c>
      <c r="H265" s="3">
        <f t="shared" si="342"/>
        <v>77.343363175303196</v>
      </c>
      <c r="J265" s="2">
        <f t="shared" si="337"/>
        <v>70.098083389663699</v>
      </c>
      <c r="K265" s="2">
        <f t="shared" si="308"/>
        <v>28.48574340322223</v>
      </c>
      <c r="L265" s="2">
        <f t="shared" si="309"/>
        <v>0</v>
      </c>
      <c r="M265" s="2">
        <f t="shared" si="338"/>
        <v>1.4161732071140651</v>
      </c>
      <c r="N265" s="3">
        <f t="shared" si="339"/>
        <v>100</v>
      </c>
      <c r="O265" s="2">
        <v>8.0000000000000002E-3</v>
      </c>
      <c r="P265" s="2">
        <f t="shared" si="271"/>
        <v>6.5632101623497294E-2</v>
      </c>
      <c r="Q265" s="2">
        <f t="shared" si="272"/>
        <v>0.20437351216192945</v>
      </c>
      <c r="R265" s="2">
        <v>0.3</v>
      </c>
      <c r="S265" s="2">
        <f t="shared" si="310"/>
        <v>2.8552158351126785E-2</v>
      </c>
      <c r="T265" s="2">
        <v>0.12</v>
      </c>
      <c r="U265" s="2">
        <f t="shared" si="273"/>
        <v>0.67997058144849565</v>
      </c>
      <c r="V265" s="2">
        <f t="shared" si="274"/>
        <v>1.0233352856976456</v>
      </c>
      <c r="W265" s="2">
        <v>0.06</v>
      </c>
      <c r="X265" s="2">
        <f t="shared" si="311"/>
        <v>0.27866207904068158</v>
      </c>
      <c r="Y265" s="2">
        <v>2.6700000000000002E-2</v>
      </c>
      <c r="Z265" s="2">
        <v>0.21</v>
      </c>
      <c r="AA265" s="2">
        <v>0.442</v>
      </c>
      <c r="AB265" s="2">
        <v>0.5</v>
      </c>
      <c r="AC265" s="2">
        <f t="shared" si="312"/>
        <v>8.5617115447377226E-2</v>
      </c>
      <c r="AD265" s="2">
        <f t="shared" si="275"/>
        <v>0.12015653059749984</v>
      </c>
      <c r="AE265" s="2">
        <f t="shared" si="276"/>
        <v>0.48623464580504139</v>
      </c>
      <c r="AF265" s="2">
        <f t="shared" si="277"/>
        <v>1.0029068418382379</v>
      </c>
      <c r="AG265" s="2">
        <f t="shared" si="278"/>
        <v>6.87112815238505</v>
      </c>
      <c r="AH265" s="2">
        <f t="shared" si="313"/>
        <v>0.32004205447850154</v>
      </c>
      <c r="AI265" s="2">
        <f t="shared" si="279"/>
        <v>6.6335709725127673E-2</v>
      </c>
      <c r="AJ265" s="2">
        <f t="shared" si="280"/>
        <v>0.30820941453955603</v>
      </c>
      <c r="AK265" s="2">
        <f t="shared" si="281"/>
        <v>0.54232621023572714</v>
      </c>
      <c r="AL265" s="2">
        <f t="shared" si="282"/>
        <v>4.4774222033249158</v>
      </c>
      <c r="AM265" s="2">
        <f t="shared" si="314"/>
        <v>0.19770385770342039</v>
      </c>
      <c r="AN265" s="2">
        <f t="shared" si="283"/>
        <v>3.6622448757920117E-2</v>
      </c>
      <c r="AO265" s="2">
        <f t="shared" si="284"/>
        <v>0.19536461260085472</v>
      </c>
      <c r="AP265" s="2">
        <f t="shared" si="285"/>
        <v>0.29326524263166348</v>
      </c>
      <c r="AQ265" s="2">
        <f t="shared" si="286"/>
        <v>2.9176154398849743</v>
      </c>
      <c r="AR265" s="2">
        <f t="shared" si="315"/>
        <v>0.12264118506211652</v>
      </c>
      <c r="AS265" s="2">
        <f t="shared" si="287"/>
        <v>2.0218427730463288E-2</v>
      </c>
      <c r="AT265" s="2">
        <f t="shared" si="288"/>
        <v>0.12383571057912503</v>
      </c>
      <c r="AU265" s="2">
        <f t="shared" si="289"/>
        <v>0.15858444772275654</v>
      </c>
      <c r="AV265" s="2">
        <f t="shared" si="290"/>
        <v>1.9012010635793646</v>
      </c>
      <c r="AW265" s="2">
        <f t="shared" si="316"/>
        <v>7.6372553163484139E-2</v>
      </c>
      <c r="AX265" s="2">
        <f t="shared" si="291"/>
        <v>1.1162137807717231E-2</v>
      </c>
      <c r="AY265" s="2">
        <f t="shared" si="292"/>
        <v>7.8495706108086441E-2</v>
      </c>
      <c r="AZ265" s="2">
        <f t="shared" si="293"/>
        <v>8.5755225658018172E-2</v>
      </c>
      <c r="BA265" s="2">
        <f t="shared" si="294"/>
        <v>1.2388765958469876</v>
      </c>
      <c r="BB265" s="2">
        <f t="shared" si="317"/>
        <v>4.7729168512611581E-2</v>
      </c>
      <c r="BD265" s="2">
        <f t="shared" si="336"/>
        <v>77.192386597476315</v>
      </c>
      <c r="BE265" s="2">
        <f t="shared" si="318"/>
        <v>5013.3739014562789</v>
      </c>
      <c r="BF265" s="2">
        <f t="shared" si="295"/>
        <v>33.985671085135522</v>
      </c>
      <c r="BG265" s="2">
        <f t="shared" si="296"/>
        <v>36.992881021333069</v>
      </c>
      <c r="BH265" s="2">
        <f t="shared" si="319"/>
        <v>0.53712233193744063</v>
      </c>
      <c r="BI265" s="2">
        <f t="shared" si="297"/>
        <v>1.7584329373196126</v>
      </c>
      <c r="BJ265" s="2">
        <f t="shared" si="298"/>
        <v>198.41431968776379</v>
      </c>
      <c r="BK265" s="2">
        <f t="shared" si="299"/>
        <v>152.91734218884707</v>
      </c>
      <c r="BL265" s="2">
        <f t="shared" si="300"/>
        <v>222.33062078711171</v>
      </c>
      <c r="BM265" s="2">
        <f t="shared" si="301"/>
        <v>210.97606073915307</v>
      </c>
      <c r="BN265" s="2">
        <f t="shared" si="302"/>
        <v>198.87149014928858</v>
      </c>
      <c r="BO265" s="2">
        <f t="shared" si="303"/>
        <v>269.04840533970679</v>
      </c>
      <c r="BP265" s="2">
        <f t="shared" si="304"/>
        <v>124.86590328036634</v>
      </c>
      <c r="BQ265" s="2">
        <f t="shared" si="305"/>
        <v>313.0784702447217</v>
      </c>
      <c r="BR265" s="2">
        <f t="shared" si="306"/>
        <v>45.006827721640811</v>
      </c>
      <c r="BS265" s="2">
        <f t="shared" si="307"/>
        <v>334.93630936319215</v>
      </c>
      <c r="BU265" s="2">
        <f t="shared" si="320"/>
        <v>4.1336964834034591</v>
      </c>
      <c r="BV265" s="2">
        <f t="shared" si="321"/>
        <v>5.7031530098314676</v>
      </c>
      <c r="BW265" s="2">
        <f t="shared" si="322"/>
        <v>7.2729778787586685</v>
      </c>
      <c r="BX265" s="2">
        <f t="shared" si="323"/>
        <v>8.4632086390939776</v>
      </c>
      <c r="BY265" s="2">
        <f t="shared" si="324"/>
        <v>9.054074733190987</v>
      </c>
      <c r="CA265" s="2">
        <f t="shared" si="325"/>
        <v>3.0501882603335813</v>
      </c>
      <c r="CB265" s="2">
        <f t="shared" si="326"/>
        <v>4.208265030419315</v>
      </c>
      <c r="CC265" s="2">
        <f t="shared" si="327"/>
        <v>5.3666135945207269</v>
      </c>
      <c r="CD265" s="2">
        <f t="shared" si="334"/>
        <v>6.2448657610352782</v>
      </c>
      <c r="CE265" s="2">
        <f t="shared" si="328"/>
        <v>6.6808563643318166</v>
      </c>
      <c r="CG265" s="2">
        <f t="shared" si="329"/>
        <v>86.962282691280606</v>
      </c>
      <c r="CH265" s="2">
        <f t="shared" si="330"/>
        <v>119.97958879270361</v>
      </c>
      <c r="CI265" s="2">
        <f t="shared" si="331"/>
        <v>153.00464386763508</v>
      </c>
      <c r="CJ265" s="2">
        <f t="shared" si="332"/>
        <v>178.04402067328689</v>
      </c>
      <c r="CK265" s="2">
        <f t="shared" si="333"/>
        <v>190.47431508746482</v>
      </c>
    </row>
    <row r="266" spans="1:89">
      <c r="A266" s="2">
        <v>1</v>
      </c>
      <c r="B266" s="2">
        <f t="shared" si="343"/>
        <v>1437.5715792284989</v>
      </c>
      <c r="C266" s="3">
        <v>25.3</v>
      </c>
      <c r="D266" s="2">
        <f t="shared" si="344"/>
        <v>54.22101521499448</v>
      </c>
      <c r="E266" s="2">
        <f t="shared" si="340"/>
        <v>21.933731973539139</v>
      </c>
      <c r="F266" s="2">
        <v>0</v>
      </c>
      <c r="G266" s="2">
        <f t="shared" si="341"/>
        <v>1.09221598676957</v>
      </c>
      <c r="H266" s="3">
        <f t="shared" si="342"/>
        <v>77.246963175303193</v>
      </c>
      <c r="J266" s="2">
        <f t="shared" si="337"/>
        <v>70.191775813822034</v>
      </c>
      <c r="K266" s="2">
        <f t="shared" si="308"/>
        <v>28.394296774829879</v>
      </c>
      <c r="L266" s="2">
        <f t="shared" si="309"/>
        <v>0</v>
      </c>
      <c r="M266" s="2">
        <f t="shared" si="338"/>
        <v>1.4139274113480813</v>
      </c>
      <c r="N266" s="3">
        <f t="shared" si="339"/>
        <v>100</v>
      </c>
      <c r="O266" s="2">
        <v>8.0000000000000002E-3</v>
      </c>
      <c r="P266" s="2">
        <f t="shared" si="271"/>
        <v>6.5493504668353589E-2</v>
      </c>
      <c r="Q266" s="2">
        <f t="shared" si="272"/>
        <v>0.20426794270572823</v>
      </c>
      <c r="R266" s="2">
        <v>0.3</v>
      </c>
      <c r="S266" s="2">
        <f t="shared" si="310"/>
        <v>2.8453544382919381E-2</v>
      </c>
      <c r="T266" s="2">
        <v>0.12</v>
      </c>
      <c r="U266" s="2">
        <f t="shared" si="273"/>
        <v>0.67999848967587129</v>
      </c>
      <c r="V266" s="2">
        <f t="shared" si="274"/>
        <v>1.0220806527492889</v>
      </c>
      <c r="W266" s="2">
        <v>0.06</v>
      </c>
      <c r="X266" s="2">
        <f t="shared" si="311"/>
        <v>0.27815927664632312</v>
      </c>
      <c r="Y266" s="2">
        <v>2.6700000000000002E-2</v>
      </c>
      <c r="Z266" s="2">
        <v>0.21</v>
      </c>
      <c r="AA266" s="2">
        <v>0.442</v>
      </c>
      <c r="AB266" s="2">
        <v>0.5</v>
      </c>
      <c r="AC266" s="2">
        <f t="shared" si="312"/>
        <v>8.5438864426173641E-2</v>
      </c>
      <c r="AD266" s="2">
        <f t="shared" si="275"/>
        <v>0.12003020157902018</v>
      </c>
      <c r="AE266" s="2">
        <f t="shared" si="276"/>
        <v>0.48460234546988601</v>
      </c>
      <c r="AF266" s="2">
        <f t="shared" si="277"/>
        <v>0.99968843185934009</v>
      </c>
      <c r="AG266" s="2">
        <f t="shared" si="278"/>
        <v>6.8616815928671864</v>
      </c>
      <c r="AH266" s="2">
        <f t="shared" si="313"/>
        <v>0.3188699550727051</v>
      </c>
      <c r="AI266" s="2">
        <f t="shared" si="279"/>
        <v>6.6265966324098563E-2</v>
      </c>
      <c r="AJ266" s="2">
        <f t="shared" si="280"/>
        <v>0.30717474879742657</v>
      </c>
      <c r="AK266" s="2">
        <f t="shared" si="281"/>
        <v>0.540585841126627</v>
      </c>
      <c r="AL266" s="2">
        <f t="shared" si="282"/>
        <v>4.4712665569168903</v>
      </c>
      <c r="AM266" s="2">
        <f t="shared" si="314"/>
        <v>0.19695383179664103</v>
      </c>
      <c r="AN266" s="2">
        <f t="shared" si="283"/>
        <v>3.6583944999673233E-2</v>
      </c>
      <c r="AO266" s="2">
        <f t="shared" si="284"/>
        <v>0.19470876932564365</v>
      </c>
      <c r="AP266" s="2">
        <f t="shared" si="285"/>
        <v>0.29232413051239658</v>
      </c>
      <c r="AQ266" s="2">
        <f t="shared" si="286"/>
        <v>2.913604245901706</v>
      </c>
      <c r="AR266" s="2">
        <f t="shared" si="315"/>
        <v>0.12216135555797056</v>
      </c>
      <c r="AS266" s="2">
        <f t="shared" si="287"/>
        <v>2.0197170674207662E-2</v>
      </c>
      <c r="AT266" s="2">
        <f t="shared" si="288"/>
        <v>0.12341999139163723</v>
      </c>
      <c r="AU266" s="2">
        <f t="shared" si="289"/>
        <v>0.1580755372758865</v>
      </c>
      <c r="AV266" s="2">
        <f t="shared" si="290"/>
        <v>1.898587255685781</v>
      </c>
      <c r="AW266" s="2">
        <f t="shared" si="316"/>
        <v>7.6065637032088365E-2</v>
      </c>
      <c r="AX266" s="2">
        <f t="shared" si="291"/>
        <v>1.115040226653298E-2</v>
      </c>
      <c r="AY266" s="2">
        <f t="shared" si="292"/>
        <v>7.8232194306749589E-2</v>
      </c>
      <c r="AZ266" s="2">
        <f t="shared" si="293"/>
        <v>8.548003013388103E-2</v>
      </c>
      <c r="BA266" s="2">
        <f t="shared" si="294"/>
        <v>1.2371733644069081</v>
      </c>
      <c r="BB266" s="2">
        <f t="shared" si="317"/>
        <v>4.753288011143076E-2</v>
      </c>
      <c r="BD266" s="2">
        <f t="shared" si="336"/>
        <v>74.047215194752056</v>
      </c>
      <c r="BE266" s="2">
        <f t="shared" si="318"/>
        <v>4993.8508710757978</v>
      </c>
      <c r="BF266" s="2">
        <f t="shared" si="295"/>
        <v>33.929480453412936</v>
      </c>
      <c r="BG266" s="2">
        <f t="shared" si="296"/>
        <v>36.980772718693068</v>
      </c>
      <c r="BH266" s="2">
        <f t="shared" si="319"/>
        <v>0.53063394129410413</v>
      </c>
      <c r="BI266" s="2">
        <f t="shared" si="297"/>
        <v>1.7535799768610134</v>
      </c>
      <c r="BJ266" s="2">
        <f t="shared" si="298"/>
        <v>198.57749738901111</v>
      </c>
      <c r="BK266" s="2">
        <f t="shared" si="299"/>
        <v>153.09781711058685</v>
      </c>
      <c r="BL266" s="2">
        <f t="shared" si="300"/>
        <v>221.96833852290536</v>
      </c>
      <c r="BM266" s="2">
        <f t="shared" si="301"/>
        <v>211.01950847742879</v>
      </c>
      <c r="BN266" s="2">
        <f t="shared" si="302"/>
        <v>197.7523183512447</v>
      </c>
      <c r="BO266" s="2">
        <f t="shared" si="303"/>
        <v>268.76660262433739</v>
      </c>
      <c r="BP266" s="2">
        <f t="shared" si="304"/>
        <v>123.36252169568806</v>
      </c>
      <c r="BQ266" s="2">
        <f t="shared" si="305"/>
        <v>312.32860483543698</v>
      </c>
      <c r="BR266" s="2">
        <f t="shared" si="306"/>
        <v>44.008280036105802</v>
      </c>
      <c r="BS266" s="2">
        <f t="shared" si="307"/>
        <v>333.78639620379653</v>
      </c>
      <c r="BU266" s="2">
        <f t="shared" si="320"/>
        <v>4.1399301814263838</v>
      </c>
      <c r="BV266" s="2">
        <f t="shared" si="321"/>
        <v>5.7061952188674114</v>
      </c>
      <c r="BW266" s="2">
        <f t="shared" si="322"/>
        <v>7.2677389590748342</v>
      </c>
      <c r="BX266" s="2">
        <f t="shared" si="323"/>
        <v>8.4457025063070379</v>
      </c>
      <c r="BY266" s="2">
        <f t="shared" si="324"/>
        <v>9.0259443398562063</v>
      </c>
      <c r="CA266" s="2">
        <f t="shared" si="325"/>
        <v>3.065726651897513</v>
      </c>
      <c r="CB266" s="2">
        <f t="shared" si="326"/>
        <v>4.2255869052807737</v>
      </c>
      <c r="CC266" s="2">
        <f t="shared" si="327"/>
        <v>5.381950914494138</v>
      </c>
      <c r="CD266" s="2">
        <f t="shared" si="334"/>
        <v>6.2542637515355706</v>
      </c>
      <c r="CE266" s="2">
        <f t="shared" si="328"/>
        <v>6.6839480156901594</v>
      </c>
      <c r="CG266" s="2">
        <f t="shared" si="329"/>
        <v>87.305865219012588</v>
      </c>
      <c r="CH266" s="2">
        <f t="shared" si="330"/>
        <v>120.33640396325872</v>
      </c>
      <c r="CI266" s="2">
        <f t="shared" si="331"/>
        <v>153.26737655013696</v>
      </c>
      <c r="CJ266" s="2">
        <f t="shared" si="332"/>
        <v>178.10913043984408</v>
      </c>
      <c r="CK266" s="2">
        <f t="shared" si="333"/>
        <v>190.34569315811254</v>
      </c>
    </row>
    <row r="267" spans="1:89">
      <c r="A267" s="2">
        <v>1</v>
      </c>
      <c r="B267" s="2">
        <f t="shared" si="343"/>
        <v>1438.2858649427844</v>
      </c>
      <c r="C267" s="3">
        <v>25.4</v>
      </c>
      <c r="D267" s="2">
        <f t="shared" si="344"/>
        <v>54.225815214994483</v>
      </c>
      <c r="E267" s="2">
        <f t="shared" si="340"/>
        <v>21.835631973539144</v>
      </c>
      <c r="F267" s="2">
        <v>0</v>
      </c>
      <c r="G267" s="2">
        <f t="shared" si="341"/>
        <v>1.0891159867695701</v>
      </c>
      <c r="H267" s="3">
        <f t="shared" si="342"/>
        <v>77.150563175303205</v>
      </c>
      <c r="J267" s="2">
        <f t="shared" si="337"/>
        <v>70.285702376250185</v>
      </c>
      <c r="K267" s="2">
        <f t="shared" si="308"/>
        <v>28.302621620432944</v>
      </c>
      <c r="L267" s="2">
        <f t="shared" si="309"/>
        <v>0</v>
      </c>
      <c r="M267" s="2">
        <f t="shared" si="338"/>
        <v>1.4116760033168609</v>
      </c>
      <c r="N267" s="3">
        <f t="shared" si="339"/>
        <v>99.999999999999986</v>
      </c>
      <c r="O267" s="2">
        <v>8.0000000000000002E-3</v>
      </c>
      <c r="P267" s="2">
        <f t="shared" si="271"/>
        <v>6.5355315715231982E-2</v>
      </c>
      <c r="Q267" s="2">
        <f t="shared" si="272"/>
        <v>0.20416251583438261</v>
      </c>
      <c r="R267" s="2">
        <v>0.3</v>
      </c>
      <c r="S267" s="2">
        <f t="shared" si="310"/>
        <v>2.8355151915772057E-2</v>
      </c>
      <c r="T267" s="2">
        <v>0.12</v>
      </c>
      <c r="U267" s="2">
        <f t="shared" si="273"/>
        <v>0.68002637575167502</v>
      </c>
      <c r="V267" s="2">
        <f t="shared" si="274"/>
        <v>1.0208286033537599</v>
      </c>
      <c r="W267" s="2">
        <v>0.06</v>
      </c>
      <c r="X267" s="2">
        <f t="shared" si="311"/>
        <v>0.27765514050163048</v>
      </c>
      <c r="Y267" s="2">
        <v>2.6700000000000002E-2</v>
      </c>
      <c r="Z267" s="2">
        <v>0.21</v>
      </c>
      <c r="AA267" s="2">
        <v>0.442</v>
      </c>
      <c r="AB267" s="2">
        <v>0.5</v>
      </c>
      <c r="AC267" s="2">
        <f t="shared" si="312"/>
        <v>8.5260167953952276E-2</v>
      </c>
      <c r="AD267" s="2">
        <f t="shared" si="275"/>
        <v>0.11990411066239791</v>
      </c>
      <c r="AE267" s="2">
        <f t="shared" si="276"/>
        <v>0.48297688046401421</v>
      </c>
      <c r="AF267" s="2">
        <f t="shared" si="277"/>
        <v>0.99648302357645002</v>
      </c>
      <c r="AG267" s="2">
        <f t="shared" si="278"/>
        <v>6.852255889651321</v>
      </c>
      <c r="AH267" s="2">
        <f t="shared" si="313"/>
        <v>0.31770221742903731</v>
      </c>
      <c r="AI267" s="2">
        <f t="shared" si="279"/>
        <v>6.619635437373321E-2</v>
      </c>
      <c r="AJ267" s="2">
        <f t="shared" si="280"/>
        <v>0.30614441576349632</v>
      </c>
      <c r="AK267" s="2">
        <f t="shared" si="281"/>
        <v>0.53885250274084862</v>
      </c>
      <c r="AL267" s="2">
        <f t="shared" si="282"/>
        <v>4.4651245010674421</v>
      </c>
      <c r="AM267" s="2">
        <f t="shared" si="314"/>
        <v>0.19620655932446823</v>
      </c>
      <c r="AN267" s="2">
        <f t="shared" si="283"/>
        <v>3.6545513812372185E-2</v>
      </c>
      <c r="AO267" s="2">
        <f t="shared" si="284"/>
        <v>0.19405567242292784</v>
      </c>
      <c r="AP267" s="2">
        <f t="shared" si="285"/>
        <v>0.2913868202871594</v>
      </c>
      <c r="AQ267" s="2">
        <f t="shared" si="286"/>
        <v>2.9096019079122981</v>
      </c>
      <c r="AR267" s="2">
        <f t="shared" si="315"/>
        <v>0.12168326569493088</v>
      </c>
      <c r="AS267" s="2">
        <f t="shared" si="287"/>
        <v>2.0175953682733984E-2</v>
      </c>
      <c r="AT267" s="2">
        <f t="shared" si="288"/>
        <v>0.12300601304648995</v>
      </c>
      <c r="AU267" s="2">
        <f t="shared" si="289"/>
        <v>0.15756868271964838</v>
      </c>
      <c r="AV267" s="2">
        <f t="shared" si="290"/>
        <v>1.8959792186092546</v>
      </c>
      <c r="AW267" s="2">
        <f t="shared" si="316"/>
        <v>7.5759820856926299E-2</v>
      </c>
      <c r="AX267" s="2">
        <f t="shared" si="291"/>
        <v>1.1138688844210943E-2</v>
      </c>
      <c r="AY267" s="2">
        <f t="shared" si="292"/>
        <v>7.7969785972644465E-2</v>
      </c>
      <c r="AZ267" s="2">
        <f t="shared" si="293"/>
        <v>8.520594634149059E-2</v>
      </c>
      <c r="BA267" s="2">
        <f t="shared" si="294"/>
        <v>1.23547389339508</v>
      </c>
      <c r="BB267" s="2">
        <f t="shared" si="317"/>
        <v>4.7337287672060538E-2</v>
      </c>
      <c r="BD267" s="2">
        <f t="shared" si="336"/>
        <v>71.014803310528805</v>
      </c>
      <c r="BE267" s="2">
        <f t="shared" si="318"/>
        <v>4974.4696267145182</v>
      </c>
      <c r="BF267" s="2">
        <f t="shared" si="295"/>
        <v>33.873204486848614</v>
      </c>
      <c r="BG267" s="2">
        <f t="shared" si="296"/>
        <v>36.96853819809526</v>
      </c>
      <c r="BH267" s="2">
        <f t="shared" si="319"/>
        <v>0.52420185665917507</v>
      </c>
      <c r="BI267" s="2">
        <f t="shared" si="297"/>
        <v>1.7487399055216364</v>
      </c>
      <c r="BJ267" s="2">
        <f t="shared" si="298"/>
        <v>198.73695404979128</v>
      </c>
      <c r="BK267" s="2">
        <f t="shared" si="299"/>
        <v>153.27749875207977</v>
      </c>
      <c r="BL267" s="2">
        <f t="shared" si="300"/>
        <v>221.59943063329527</v>
      </c>
      <c r="BM267" s="2">
        <f t="shared" si="301"/>
        <v>211.06116171426291</v>
      </c>
      <c r="BN267" s="2">
        <f t="shared" si="302"/>
        <v>196.62873760270176</v>
      </c>
      <c r="BO267" s="2">
        <f t="shared" si="303"/>
        <v>268.48259528173253</v>
      </c>
      <c r="BP267" s="2">
        <f t="shared" si="304"/>
        <v>121.86623880237447</v>
      </c>
      <c r="BQ267" s="2">
        <f t="shared" si="305"/>
        <v>311.57875300066115</v>
      </c>
      <c r="BR267" s="2">
        <f t="shared" si="306"/>
        <v>43.025511449763023</v>
      </c>
      <c r="BS267" s="2">
        <f t="shared" si="307"/>
        <v>332.64166831106411</v>
      </c>
      <c r="BU267" s="2">
        <f t="shared" si="320"/>
        <v>4.1461606604714794</v>
      </c>
      <c r="BV267" s="2">
        <f t="shared" si="321"/>
        <v>5.7092103718923211</v>
      </c>
      <c r="BW267" s="2">
        <f t="shared" si="322"/>
        <v>7.2624617679788495</v>
      </c>
      <c r="BX267" s="2">
        <f t="shared" si="323"/>
        <v>8.4282140486884245</v>
      </c>
      <c r="BY267" s="2">
        <f t="shared" si="324"/>
        <v>8.9979665013696124</v>
      </c>
      <c r="CA267" s="2">
        <f t="shared" si="325"/>
        <v>3.0812832372908621</v>
      </c>
      <c r="CB267" s="2">
        <f t="shared" si="326"/>
        <v>4.2428877358260646</v>
      </c>
      <c r="CC267" s="2">
        <f t="shared" si="327"/>
        <v>5.3972104652100752</v>
      </c>
      <c r="CD267" s="2">
        <f t="shared" si="334"/>
        <v>6.2635572509555999</v>
      </c>
      <c r="CE267" s="2">
        <f t="shared" si="328"/>
        <v>6.6869775729390382</v>
      </c>
      <c r="CG267" s="2">
        <f t="shared" si="329"/>
        <v>87.650255059718674</v>
      </c>
      <c r="CH267" s="2">
        <f t="shared" si="330"/>
        <v>120.69328380271902</v>
      </c>
      <c r="CI267" s="2">
        <f t="shared" si="331"/>
        <v>153.52917517007546</v>
      </c>
      <c r="CJ267" s="2">
        <f t="shared" si="332"/>
        <v>178.17329610701569</v>
      </c>
      <c r="CK267" s="2">
        <f t="shared" si="333"/>
        <v>190.21792049277877</v>
      </c>
    </row>
    <row r="268" spans="1:89">
      <c r="A268" s="2">
        <v>1</v>
      </c>
      <c r="B268" s="2">
        <f t="shared" si="343"/>
        <v>1439.0001506570702</v>
      </c>
      <c r="C268" s="3">
        <v>25.5</v>
      </c>
      <c r="D268" s="2">
        <f t="shared" si="344"/>
        <v>54.230615214994486</v>
      </c>
      <c r="E268" s="2">
        <f t="shared" si="340"/>
        <v>21.737531973539141</v>
      </c>
      <c r="F268" s="2">
        <v>0</v>
      </c>
      <c r="G268" s="2">
        <f t="shared" si="341"/>
        <v>1.08601598676957</v>
      </c>
      <c r="H268" s="3">
        <f t="shared" si="342"/>
        <v>77.054163175303202</v>
      </c>
      <c r="J268" s="2">
        <f t="shared" si="337"/>
        <v>70.379863955716871</v>
      </c>
      <c r="K268" s="2">
        <f t="shared" si="308"/>
        <v>28.210717082326685</v>
      </c>
      <c r="L268" s="2">
        <f t="shared" si="309"/>
        <v>0</v>
      </c>
      <c r="M268" s="2">
        <f t="shared" si="338"/>
        <v>1.4094189619564272</v>
      </c>
      <c r="N268" s="3">
        <f t="shared" si="339"/>
        <v>99.999999999999986</v>
      </c>
      <c r="O268" s="2">
        <v>8.0000000000000002E-3</v>
      </c>
      <c r="P268" s="2">
        <f t="shared" ref="P268:P331" si="345">10^(-3.46+3852/(B268+273.15)+0.87*$J$2-92*A268/(B268+273))</f>
        <v>6.521753327206134E-2</v>
      </c>
      <c r="Q268" s="2">
        <f t="shared" ref="Q268:Q331" si="346">10^(-1.48+2.53*$M$2+1154/(B268+273.15)-235*A268/(B268+273.15))</f>
        <v>0.20405723127324013</v>
      </c>
      <c r="R268" s="2">
        <v>0.3</v>
      </c>
      <c r="S268" s="2">
        <f t="shared" si="310"/>
        <v>2.8256979801780123E-2</v>
      </c>
      <c r="T268" s="2">
        <v>0.12</v>
      </c>
      <c r="U268" s="2">
        <f t="shared" ref="U268:U331" si="347">10^(3.31-(73*A268)/(B268+273.15)-0.038*$I$2)</f>
        <v>0.68005423970224743</v>
      </c>
      <c r="V268" s="2">
        <f t="shared" ref="V268:V331" si="348">10^(-1.51+2.44*$M$2+2342/(B268+273.15)-160*A268/(B268+273.15))</f>
        <v>1.01957913047683</v>
      </c>
      <c r="W268" s="2">
        <v>0.06</v>
      </c>
      <c r="X268" s="2">
        <f t="shared" si="311"/>
        <v>0.27714966569280292</v>
      </c>
      <c r="Y268" s="2">
        <v>2.6700000000000002E-2</v>
      </c>
      <c r="Z268" s="2">
        <v>0.21</v>
      </c>
      <c r="AA268" s="2">
        <v>0.442</v>
      </c>
      <c r="AB268" s="2">
        <v>0.5</v>
      </c>
      <c r="AC268" s="2">
        <f t="shared" si="312"/>
        <v>8.508102435884457E-2</v>
      </c>
      <c r="AD268" s="2">
        <f t="shared" ref="AD268:AD331" si="349">10^(-2.3-0.258*$AE$9+1871/(B268+273.15)-0.24*$L$2)</f>
        <v>0.11977825724456348</v>
      </c>
      <c r="AE268" s="2">
        <f t="shared" ref="AE268:AE331" si="350">10^(-4.61-0.198*$AE$9+5981/(B268+273.15)+4.48*$J$2)</f>
        <v>0.48135821705947718</v>
      </c>
      <c r="AF268" s="2">
        <f t="shared" ref="AF268:AF331" si="351">10^(-4.24-0.267*$AE$9+5717/(B268+273.15)+3.64*$M$2)</f>
        <v>0.99329055479279893</v>
      </c>
      <c r="AG268" s="2">
        <f t="shared" ref="AG268:AG331" si="352">10^(-1.09+0.004*$K$2-0.186*$AE$9+2447/(B268+273.15))</f>
        <v>6.8428509826190185</v>
      </c>
      <c r="AH268" s="2">
        <f t="shared" si="313"/>
        <v>0.31653881855188765</v>
      </c>
      <c r="AI268" s="2">
        <f t="shared" ref="AI268:AI331" si="353">10^(-2.3-0.258*$AJ$9+1871/(B268+273.15)-0.24*$L$2)</f>
        <v>6.6126873541090411E-2</v>
      </c>
      <c r="AJ268" s="2">
        <f t="shared" ref="AJ268:AJ331" si="354">10^(-4.61-0.198*$AJ$9+5981/(B268+273.15)+4.48*$J$2)</f>
        <v>0.30511839405864027</v>
      </c>
      <c r="AK268" s="2">
        <f t="shared" ref="AK268:AK331" si="355">10^(-4.24-0.267*$AJ$9+5717/(B268+273.15)+3.64*$M$2)</f>
        <v>0.53712616144522052</v>
      </c>
      <c r="AL268" s="2">
        <f t="shared" ref="AL268:AL331" si="356">10^(-1.09+0.004*$K$2-0.186*$AJ$9+2447/(B268+273.15))</f>
        <v>4.4589959966016908</v>
      </c>
      <c r="AM268" s="2">
        <f t="shared" si="314"/>
        <v>0.19546202563939225</v>
      </c>
      <c r="AN268" s="2">
        <f t="shared" ref="AN268:AN331" si="357">10^(-2.3-0.258*$AO$9+1871/(B268+273.15)-0.24*$L$2)</f>
        <v>3.6507155012207658E-2</v>
      </c>
      <c r="AO268" s="2">
        <f t="shared" ref="AO268:AO331" si="358">10^(-4.61-0.198*$AO$9+5981/(B268+273.15)+4.48*$J$2)</f>
        <v>0.1934053083411274</v>
      </c>
      <c r="AP268" s="2">
        <f t="shared" ref="AP268:AP331" si="359">10^(-4.24-0.267*$AO$9+5717/(B268+273.15)+3.64*$M$2)</f>
        <v>0.29045329376866902</v>
      </c>
      <c r="AQ268" s="2">
        <f t="shared" ref="AQ268:AQ331" si="360">10^(-1.09+0.004*$K$2-0.186*$AO$9+2447/(B268+273.15))</f>
        <v>2.9056084003892857</v>
      </c>
      <c r="AR268" s="2">
        <f t="shared" si="315"/>
        <v>0.12120690614529687</v>
      </c>
      <c r="AS268" s="2">
        <f t="shared" ref="AS268:AS331" si="361">10^(-2.3-0.258*$AT$9+1871/(B268+273.15)-0.24*$L$2)</f>
        <v>2.0154776654565269E-2</v>
      </c>
      <c r="AT268" s="2">
        <f t="shared" ref="AT268:AT331" si="362">10^(-4.61-0.198*$AT$9+5981/(B268+273.15)+4.48*$J$2)</f>
        <v>0.12259376695374719</v>
      </c>
      <c r="AU268" s="2">
        <f t="shared" ref="AU268:AU331" si="363">10^(-4.24-0.267*$AT$9+5717/(B268+273.15)+3.64*$M$2)</f>
        <v>0.15706387421919038</v>
      </c>
      <c r="AV268" s="2">
        <f t="shared" ref="AV268:AV331" si="364">10^(-1.09+0.004*$K$2-0.186*$AT$9+2447/(B268+273.15))</f>
        <v>1.893376935715364</v>
      </c>
      <c r="AW268" s="2">
        <f t="shared" si="316"/>
        <v>7.5455098699232032E-2</v>
      </c>
      <c r="AX268" s="2">
        <f t="shared" ref="AX268:AX331" si="365">10^(-2.3-0.258*$AY$9+1871/(B268+273.15)-0.24*$L$2)</f>
        <v>1.1126997484727986E-2</v>
      </c>
      <c r="AY268" s="2">
        <f t="shared" ref="AY268:AY331" si="366">10^(-4.61-0.198*$AY$9+5981/(B268+273.15)+4.48*$J$2)</f>
        <v>7.7708475660870815E-2</v>
      </c>
      <c r="AZ268" s="2">
        <f t="shared" ref="AZ268:AZ331" si="367">10^(-4.24-0.267*$AY$9+5717/(B268+273.15)+3.64*$M$2)</f>
        <v>8.4932968962608255E-2</v>
      </c>
      <c r="BA268" s="2">
        <f t="shared" ref="BA268:BA331" si="368">10^(-1.09+0.004*$K$2-0.186*$AY$9+2447/(B268+273.15))</f>
        <v>1.2337781719720422</v>
      </c>
      <c r="BB268" s="2">
        <f t="shared" si="317"/>
        <v>4.7142387414037888E-2</v>
      </c>
      <c r="BD268" s="2">
        <f t="shared" si="336"/>
        <v>68.091731134795211</v>
      </c>
      <c r="BE268" s="2">
        <f t="shared" si="318"/>
        <v>4955.2289290847939</v>
      </c>
      <c r="BF268" s="2">
        <f t="shared" si="295"/>
        <v>33.816842740946235</v>
      </c>
      <c r="BG268" s="2">
        <f t="shared" si="296"/>
        <v>36.956178608067226</v>
      </c>
      <c r="BH268" s="2">
        <f t="shared" si="319"/>
        <v>0.51782578526442524</v>
      </c>
      <c r="BI268" s="2">
        <f t="shared" si="297"/>
        <v>1.7439127913245491</v>
      </c>
      <c r="BJ268" s="2">
        <f t="shared" si="298"/>
        <v>198.89266328974512</v>
      </c>
      <c r="BK268" s="2">
        <f t="shared" si="299"/>
        <v>153.4563817502667</v>
      </c>
      <c r="BL268" s="2">
        <f t="shared" si="300"/>
        <v>221.22389563891105</v>
      </c>
      <c r="BM268" s="2">
        <f t="shared" si="301"/>
        <v>211.10101557279094</v>
      </c>
      <c r="BN268" s="2">
        <f t="shared" si="302"/>
        <v>195.50083627258036</v>
      </c>
      <c r="BO268" s="2">
        <f t="shared" si="303"/>
        <v>268.19639230522603</v>
      </c>
      <c r="BP268" s="2">
        <f t="shared" si="304"/>
        <v>120.37717337878428</v>
      </c>
      <c r="BQ268" s="2">
        <f t="shared" si="305"/>
        <v>310.82894288449688</v>
      </c>
      <c r="BR268" s="2">
        <f t="shared" si="306"/>
        <v>42.058419374330235</v>
      </c>
      <c r="BS268" s="2">
        <f t="shared" si="307"/>
        <v>331.50212615837103</v>
      </c>
      <c r="BU268" s="2">
        <f t="shared" si="320"/>
        <v>4.1523877070116892</v>
      </c>
      <c r="BV268" s="2">
        <f t="shared" si="321"/>
        <v>5.7121981634407772</v>
      </c>
      <c r="BW268" s="2">
        <f t="shared" si="322"/>
        <v>7.2571462312037038</v>
      </c>
      <c r="BX268" s="2">
        <f t="shared" si="323"/>
        <v>8.410743604768852</v>
      </c>
      <c r="BY268" s="2">
        <f t="shared" si="324"/>
        <v>8.9701408166158956</v>
      </c>
      <c r="CA268" s="2">
        <f t="shared" si="325"/>
        <v>3.0968575609000033</v>
      </c>
      <c r="CB268" s="2">
        <f t="shared" si="326"/>
        <v>4.2601667570539519</v>
      </c>
      <c r="CC268" s="2">
        <f t="shared" si="327"/>
        <v>5.4123915593696008</v>
      </c>
      <c r="CD268" s="2">
        <f t="shared" si="334"/>
        <v>6.2727463722227146</v>
      </c>
      <c r="CE268" s="2">
        <f t="shared" si="328"/>
        <v>6.689945730107727</v>
      </c>
      <c r="CG268" s="2">
        <f t="shared" si="329"/>
        <v>87.995444791543974</v>
      </c>
      <c r="CH268" s="2">
        <f t="shared" si="330"/>
        <v>121.05021341832925</v>
      </c>
      <c r="CI268" s="2">
        <f t="shared" si="331"/>
        <v>153.79002530368712</v>
      </c>
      <c r="CJ268" s="2">
        <f t="shared" si="332"/>
        <v>178.23651757747237</v>
      </c>
      <c r="CK268" s="2">
        <f t="shared" si="333"/>
        <v>190.09099985245601</v>
      </c>
    </row>
    <row r="269" spans="1:89">
      <c r="A269" s="2">
        <v>1</v>
      </c>
      <c r="B269" s="2">
        <f t="shared" si="343"/>
        <v>1439.714436371356</v>
      </c>
      <c r="C269" s="3">
        <v>25.6</v>
      </c>
      <c r="D269" s="2">
        <f t="shared" si="344"/>
        <v>54.235415214994482</v>
      </c>
      <c r="E269" s="2">
        <f t="shared" si="340"/>
        <v>21.639431973539139</v>
      </c>
      <c r="F269" s="2">
        <v>0</v>
      </c>
      <c r="G269" s="2">
        <f t="shared" si="341"/>
        <v>1.0829159867695699</v>
      </c>
      <c r="H269" s="3">
        <f t="shared" si="342"/>
        <v>76.957763175303185</v>
      </c>
      <c r="J269" s="2">
        <f t="shared" si="337"/>
        <v>70.474261435393927</v>
      </c>
      <c r="K269" s="2">
        <f t="shared" si="308"/>
        <v>28.118582298508819</v>
      </c>
      <c r="L269" s="2">
        <f t="shared" si="309"/>
        <v>0</v>
      </c>
      <c r="M269" s="2">
        <f t="shared" si="338"/>
        <v>1.4071562660972619</v>
      </c>
      <c r="N269" s="3">
        <f t="shared" si="339"/>
        <v>100.00000000000001</v>
      </c>
      <c r="O269" s="2">
        <v>8.0000000000000002E-3</v>
      </c>
      <c r="P269" s="2">
        <f t="shared" si="345"/>
        <v>6.5080155853217914E-2</v>
      </c>
      <c r="Q269" s="2">
        <f t="shared" si="346"/>
        <v>0.20395208874832771</v>
      </c>
      <c r="R269" s="2">
        <v>0.3</v>
      </c>
      <c r="S269" s="2">
        <f t="shared" si="310"/>
        <v>2.815902689670818E-2</v>
      </c>
      <c r="T269" s="2">
        <v>0.12</v>
      </c>
      <c r="U269" s="2">
        <f t="shared" si="347"/>
        <v>0.68008208155388528</v>
      </c>
      <c r="V269" s="2">
        <f t="shared" si="348"/>
        <v>1.0183322271077679</v>
      </c>
      <c r="W269" s="2">
        <v>0.06</v>
      </c>
      <c r="X269" s="2">
        <f t="shared" si="311"/>
        <v>0.2766428472812722</v>
      </c>
      <c r="Y269" s="2">
        <v>2.6700000000000002E-2</v>
      </c>
      <c r="Z269" s="2">
        <v>0.21</v>
      </c>
      <c r="AA269" s="2">
        <v>0.442</v>
      </c>
      <c r="AB269" s="2">
        <v>0.5</v>
      </c>
      <c r="AC269" s="2">
        <f t="shared" si="312"/>
        <v>8.4901431960604998E-2</v>
      </c>
      <c r="AD269" s="2">
        <f t="shared" si="349"/>
        <v>0.11965264072433944</v>
      </c>
      <c r="AE269" s="2">
        <f t="shared" si="350"/>
        <v>0.47974632171839388</v>
      </c>
      <c r="AF269" s="2">
        <f t="shared" si="351"/>
        <v>0.99011096365253837</v>
      </c>
      <c r="AG269" s="2">
        <f t="shared" si="352"/>
        <v>6.8334668118628308</v>
      </c>
      <c r="AH269" s="2">
        <f t="shared" si="313"/>
        <v>0.31537973556968368</v>
      </c>
      <c r="AI269" s="2">
        <f t="shared" si="353"/>
        <v>6.6057523494273782E-2</v>
      </c>
      <c r="AJ269" s="2">
        <f t="shared" si="354"/>
        <v>0.30409666242421152</v>
      </c>
      <c r="AK269" s="2">
        <f t="shared" si="355"/>
        <v>0.53540678379092499</v>
      </c>
      <c r="AL269" s="2">
        <f t="shared" si="356"/>
        <v>4.4528810044822436</v>
      </c>
      <c r="AM269" s="2">
        <f t="shared" si="314"/>
        <v>0.19472021617229829</v>
      </c>
      <c r="AN269" s="2">
        <f t="shared" si="357"/>
        <v>3.6468868415947132E-2</v>
      </c>
      <c r="AO269" s="2">
        <f t="shared" si="358"/>
        <v>0.19275766360502994</v>
      </c>
      <c r="AP269" s="2">
        <f t="shared" si="359"/>
        <v>0.28952353286933274</v>
      </c>
      <c r="AQ269" s="2">
        <f t="shared" si="360"/>
        <v>2.9016236978947965</v>
      </c>
      <c r="AR269" s="2">
        <f t="shared" si="315"/>
        <v>0.12073226763093721</v>
      </c>
      <c r="AS269" s="2">
        <f t="shared" si="361"/>
        <v>2.0133639488542979E-2</v>
      </c>
      <c r="AT269" s="2">
        <f t="shared" si="362"/>
        <v>0.12218324457188005</v>
      </c>
      <c r="AU269" s="2">
        <f t="shared" si="363"/>
        <v>0.15656110199356851</v>
      </c>
      <c r="AV269" s="2">
        <f t="shared" si="364"/>
        <v>1.8907803904280693</v>
      </c>
      <c r="AW269" s="2">
        <f t="shared" si="316"/>
        <v>7.5151464651594738E-2</v>
      </c>
      <c r="AX269" s="2">
        <f t="shared" si="365"/>
        <v>1.1115328132236748E-2</v>
      </c>
      <c r="AY269" s="2">
        <f t="shared" si="366"/>
        <v>7.7448257957212191E-2</v>
      </c>
      <c r="AZ269" s="2">
        <f t="shared" si="367"/>
        <v>8.4661092708146257E-2</v>
      </c>
      <c r="BA269" s="2">
        <f t="shared" si="368"/>
        <v>1.2320861893363761</v>
      </c>
      <c r="BB269" s="2">
        <f t="shared" si="317"/>
        <v>4.6948175576740317E-2</v>
      </c>
      <c r="BD269" s="2">
        <f t="shared" si="336"/>
        <v>65.27465995742088</v>
      </c>
      <c r="BE269" s="2">
        <f t="shared" si="318"/>
        <v>4936.1275452210148</v>
      </c>
      <c r="BF269" s="2">
        <f t="shared" ref="BF269:BF332" si="369">(($X$6-BG268*C268/100)/((100-C268)/100))/((C269-C268)/100+X269*(1-(C269-C268)/100))</f>
        <v>33.7603947679169</v>
      </c>
      <c r="BG269" s="2">
        <f t="shared" ref="BG269:BG332" si="370">(BG268*C268+BF269*(C269-C268))/C269</f>
        <v>36.943695077441646</v>
      </c>
      <c r="BH269" s="2">
        <f t="shared" si="319"/>
        <v>0.51150543480366173</v>
      </c>
      <c r="BI269" s="2">
        <f t="shared" ref="BI269:BI332" si="371">(BI268*C268+BH269*(C269-C268))/C269</f>
        <v>1.7390987000881393</v>
      </c>
      <c r="BJ269" s="2">
        <f t="shared" ref="BJ269:BJ332" si="372">(($V$6-BK268*C268/100)/((100-C268)/100))/((C269-C268)/100+AH269*(1-(C269-C268)/100))</f>
        <v>199.04459876477503</v>
      </c>
      <c r="BK269" s="2">
        <f t="shared" ref="BK269:BK332" si="373">(BK268*C268+BJ269*(C269-C268))/C269</f>
        <v>153.63446072297961</v>
      </c>
      <c r="BL269" s="2">
        <f t="shared" ref="BL269:BL332" si="374">(($V$6-BM268*C268/100)/((100-C268)/100))/((C269-C268)/100+AM269*(1-(C269-C268)/100))</f>
        <v>220.84173263152115</v>
      </c>
      <c r="BM269" s="2">
        <f t="shared" ref="BM269:BM332" si="375">(BM268*C268+BL269*(C269-C268))/C269</f>
        <v>211.13906524880159</v>
      </c>
      <c r="BN269" s="2">
        <f t="shared" ref="BN269:BN332" si="376">(($V$6-BO268*C268/100)/((100-C268)/100))/((C269-C268)/100+AR269*(1-(C269-C268)/100))</f>
        <v>194.36870350061506</v>
      </c>
      <c r="BO269" s="2">
        <f t="shared" ref="BO269:BO332" si="377">(BO268*C268+BN269*(C269-C268))/C269</f>
        <v>267.90800289583302</v>
      </c>
      <c r="BP269" s="2">
        <f t="shared" ref="BP269:BP332" si="378">(($V$6-BQ268*C268/100)/((100-C268)/100))/((C269-C268)/100+AW269*(1-(C269-C268)/100))</f>
        <v>118.89544265802384</v>
      </c>
      <c r="BQ269" s="2">
        <f t="shared" ref="BQ269:BQ332" si="379">(BQ268*C268+BP269*(C269-C268))/C269</f>
        <v>310.07920264923723</v>
      </c>
      <c r="BR269" s="2">
        <f t="shared" ref="BR269:BR332" si="380">(($V$6-BS268*C268/100)/((100-C268)/100))/((C269-C268)/100+BB269*(1-(C269-C268)/100))</f>
        <v>41.106898905633884</v>
      </c>
      <c r="BS269" s="2">
        <f t="shared" ref="BS269:BS332" si="381">(BS268*C268+BR269*(C269-C268))/C269</f>
        <v>330.36776980191502</v>
      </c>
      <c r="BU269" s="2">
        <f t="shared" si="320"/>
        <v>4.1586111080911081</v>
      </c>
      <c r="BV269" s="2">
        <f t="shared" si="321"/>
        <v>5.7151582917250243</v>
      </c>
      <c r="BW269" s="2">
        <f t="shared" si="322"/>
        <v>7.2517922837507802</v>
      </c>
      <c r="BX269" s="2">
        <f t="shared" si="323"/>
        <v>8.3932915210361863</v>
      </c>
      <c r="BY269" s="2">
        <f t="shared" si="324"/>
        <v>8.942466883981032</v>
      </c>
      <c r="CA269" s="2">
        <f t="shared" si="325"/>
        <v>3.1124491682092592</v>
      </c>
      <c r="CB269" s="2">
        <f t="shared" si="326"/>
        <v>4.2774232090744704</v>
      </c>
      <c r="CC269" s="2">
        <f t="shared" si="327"/>
        <v>5.4274935248626655</v>
      </c>
      <c r="CD269" s="2">
        <f t="shared" si="334"/>
        <v>6.2818312494669026</v>
      </c>
      <c r="CE269" s="2">
        <f t="shared" si="328"/>
        <v>6.6928531885640892</v>
      </c>
      <c r="CG269" s="2">
        <f t="shared" si="329"/>
        <v>88.341426921423874</v>
      </c>
      <c r="CH269" s="2">
        <f t="shared" si="330"/>
        <v>121.40717788938652</v>
      </c>
      <c r="CI269" s="2">
        <f t="shared" si="331"/>
        <v>154.04991268307842</v>
      </c>
      <c r="CJ269" s="2">
        <f t="shared" si="332"/>
        <v>178.29879502153736</v>
      </c>
      <c r="CK269" s="2">
        <f t="shared" si="333"/>
        <v>189.96493401160708</v>
      </c>
    </row>
    <row r="270" spans="1:89">
      <c r="A270" s="2">
        <v>1</v>
      </c>
      <c r="B270" s="2">
        <f t="shared" si="343"/>
        <v>1440.4287220856415</v>
      </c>
      <c r="C270" s="3">
        <v>25.7</v>
      </c>
      <c r="D270" s="2">
        <f t="shared" si="344"/>
        <v>54.240215214994485</v>
      </c>
      <c r="E270" s="2">
        <f t="shared" si="340"/>
        <v>21.54133197353914</v>
      </c>
      <c r="F270" s="2">
        <v>0</v>
      </c>
      <c r="G270" s="2">
        <f t="shared" si="341"/>
        <v>1.07981598676957</v>
      </c>
      <c r="H270" s="3">
        <f t="shared" si="342"/>
        <v>76.861363175303197</v>
      </c>
      <c r="J270" s="2">
        <f t="shared" si="337"/>
        <v>70.56889570288385</v>
      </c>
      <c r="K270" s="2">
        <f t="shared" ref="K270:K333" si="382">100*E270/H270</f>
        <v>28.026216402652508</v>
      </c>
      <c r="L270" s="2">
        <f t="shared" ref="L270:L333" si="383">100*F270/H270</f>
        <v>0</v>
      </c>
      <c r="M270" s="2">
        <f t="shared" si="338"/>
        <v>1.4048878944636418</v>
      </c>
      <c r="N270" s="3">
        <f t="shared" si="339"/>
        <v>100</v>
      </c>
      <c r="O270" s="2">
        <v>8.0000000000000002E-3</v>
      </c>
      <c r="P270" s="2">
        <f t="shared" si="345"/>
        <v>6.4943181979492531E-2</v>
      </c>
      <c r="Q270" s="2">
        <f t="shared" si="346"/>
        <v>0.20384708798635037</v>
      </c>
      <c r="R270" s="2">
        <v>0.3</v>
      </c>
      <c r="S270" s="2">
        <f t="shared" ref="S270:S333" si="384">(J270*O270+K270*P270+L270*Q270+M270*R270)/100</f>
        <v>2.8061292059962641E-2</v>
      </c>
      <c r="T270" s="2">
        <v>0.12</v>
      </c>
      <c r="U270" s="2">
        <f t="shared" si="347"/>
        <v>0.68010990133284588</v>
      </c>
      <c r="V270" s="2">
        <f t="shared" si="348"/>
        <v>1.0170878862592463</v>
      </c>
      <c r="W270" s="2">
        <v>0.06</v>
      </c>
      <c r="X270" s="2">
        <f t="shared" ref="X270:X333" si="385">(J270*T270+K270*U270+L270*V270+M270*W270)/100</f>
        <v>0.27613468030354865</v>
      </c>
      <c r="Y270" s="2">
        <v>2.6700000000000002E-2</v>
      </c>
      <c r="Z270" s="2">
        <v>0.21</v>
      </c>
      <c r="AA270" s="2">
        <v>0.442</v>
      </c>
      <c r="AB270" s="2">
        <v>0.5</v>
      </c>
      <c r="AC270" s="2">
        <f t="shared" ref="AC270:AC333" si="386">(J270*Y270+K270*Z270+L270*AA270+M270*AB270)/100</f>
        <v>8.472138907055847E-2</v>
      </c>
      <c r="AD270" s="2">
        <f t="shared" si="349"/>
        <v>0.11952726050243366</v>
      </c>
      <c r="AE270" s="2">
        <f t="shared" si="350"/>
        <v>0.47814116109175547</v>
      </c>
      <c r="AF270" s="2">
        <f t="shared" si="351"/>
        <v>0.98694418863864297</v>
      </c>
      <c r="AG270" s="2">
        <f t="shared" si="352"/>
        <v>6.8241033176854717</v>
      </c>
      <c r="AH270" s="2">
        <f t="shared" ref="AH270:AH333" si="387">(J270*AD270+K270*AE270+L270*AF270+M270*AG270)/100</f>
        <v>0.31422494573406234</v>
      </c>
      <c r="AI270" s="2">
        <f t="shared" si="353"/>
        <v>6.5988303902427575E-2</v>
      </c>
      <c r="AJ270" s="2">
        <f t="shared" si="354"/>
        <v>0.30307919972128317</v>
      </c>
      <c r="AK270" s="2">
        <f t="shared" si="355"/>
        <v>0.53369433651236498</v>
      </c>
      <c r="AL270" s="2">
        <f t="shared" si="356"/>
        <v>4.4467794858086531</v>
      </c>
      <c r="AM270" s="2">
        <f t="shared" ref="AM270:AM333" si="388">(J270*AI270+K270*AJ270+L270*AK270+M270*AL270)/100</f>
        <v>0.19398111643193872</v>
      </c>
      <c r="AN270" s="2">
        <f t="shared" si="357"/>
        <v>3.6430653840932616E-2</v>
      </c>
      <c r="AO270" s="2">
        <f t="shared" si="358"/>
        <v>0.19211272481531008</v>
      </c>
      <c r="AP270" s="2">
        <f t="shared" si="359"/>
        <v>0.28859751960063501</v>
      </c>
      <c r="AQ270" s="2">
        <f t="shared" si="360"/>
        <v>2.8976477750801917</v>
      </c>
      <c r="AR270" s="2">
        <f t="shared" ref="AR270:AR333" si="389">(J270*AN270+K270*AO270+L270*AP270+M270*AQ270)/100</f>
        <v>0.12025934092295415</v>
      </c>
      <c r="AS270" s="2">
        <f t="shared" si="361"/>
        <v>2.0112542083825766E-2</v>
      </c>
      <c r="AT270" s="2">
        <f t="shared" si="362"/>
        <v>0.12177443740746194</v>
      </c>
      <c r="AU270" s="2">
        <f t="shared" si="363"/>
        <v>0.15606035631541526</v>
      </c>
      <c r="AV270" s="2">
        <f t="shared" si="364"/>
        <v>1.8881895662294792</v>
      </c>
      <c r="AW270" s="2">
        <f t="shared" ref="AW270:AW333" si="390">(J270*AS270+K270*AT270+L270*AU270+M270*AV270)/100</f>
        <v>7.484891283774503E-2</v>
      </c>
      <c r="AX270" s="2">
        <f t="shared" si="365"/>
        <v>1.1103680731064994E-2</v>
      </c>
      <c r="AY270" s="2">
        <f t="shared" si="366"/>
        <v>7.7189127477942696E-2</v>
      </c>
      <c r="AZ270" s="2">
        <f t="shared" si="367"/>
        <v>8.4390312317988589E-2</v>
      </c>
      <c r="BA270" s="2">
        <f t="shared" si="368"/>
        <v>1.2303979347245546</v>
      </c>
      <c r="BB270" s="2">
        <f t="shared" ref="BB270:BB333" si="391">(J270*AX270+K270*AY270+L270*AZ270+M270*BA270)/100</f>
        <v>4.6754648419249929E-2</v>
      </c>
      <c r="BD270" s="2">
        <f t="shared" si="336"/>
        <v>62.560330974615759</v>
      </c>
      <c r="BE270" s="2">
        <f t="shared" ref="BE270:BE333" si="392">(BE269*C269+BD270*(C270-C269))/C270</f>
        <v>4917.1642486675273</v>
      </c>
      <c r="BF270" s="2">
        <f t="shared" si="369"/>
        <v>33.703860116644591</v>
      </c>
      <c r="BG270" s="2">
        <f t="shared" si="370"/>
        <v>36.931088715726489</v>
      </c>
      <c r="BH270" s="2">
        <f t="shared" ref="BH270:BH333" si="393">(($Y$6-BI269*C269/100)/((100-C269)/100))/((C270-C269)/100+AC270*(1-(C270-C269)/100))</f>
        <v>0.50524051343394472</v>
      </c>
      <c r="BI270" s="2">
        <f t="shared" si="371"/>
        <v>1.734297695470808</v>
      </c>
      <c r="BJ270" s="2">
        <f t="shared" si="372"/>
        <v>199.19273416966888</v>
      </c>
      <c r="BK270" s="2">
        <f t="shared" si="373"/>
        <v>153.81173026946476</v>
      </c>
      <c r="BL270" s="2">
        <f t="shared" si="374"/>
        <v>220.45294127912379</v>
      </c>
      <c r="BM270" s="2">
        <f t="shared" si="375"/>
        <v>211.17530601156548</v>
      </c>
      <c r="BN270" s="2">
        <f t="shared" si="376"/>
        <v>193.23242918705191</v>
      </c>
      <c r="BO270" s="2">
        <f t="shared" si="377"/>
        <v>267.6174364611685</v>
      </c>
      <c r="BP270" s="2">
        <f t="shared" si="378"/>
        <v>117.42116230092179</v>
      </c>
      <c r="BQ270" s="2">
        <f t="shared" si="379"/>
        <v>309.32956046889359</v>
      </c>
      <c r="BR270" s="2">
        <f t="shared" si="380"/>
        <v>40.170842878189539</v>
      </c>
      <c r="BS270" s="2">
        <f t="shared" si="381"/>
        <v>329.2385988800329</v>
      </c>
      <c r="BU270" s="2">
        <f t="shared" si="320"/>
        <v>4.1648306513088684</v>
      </c>
      <c r="BV270" s="2">
        <f t="shared" si="321"/>
        <v>5.7180904586124477</v>
      </c>
      <c r="BW270" s="2">
        <f t="shared" si="322"/>
        <v>7.2463998697988039</v>
      </c>
      <c r="BX270" s="2">
        <f t="shared" si="323"/>
        <v>8.3758581516490942</v>
      </c>
      <c r="BY270" s="2">
        <f t="shared" si="324"/>
        <v>8.9149443011094363</v>
      </c>
      <c r="CA270" s="2">
        <f t="shared" si="325"/>
        <v>3.128057605786613</v>
      </c>
      <c r="CB270" s="2">
        <f t="shared" si="326"/>
        <v>4.2946563371111832</v>
      </c>
      <c r="CC270" s="2">
        <f t="shared" si="327"/>
        <v>5.4425157047314121</v>
      </c>
      <c r="CD270" s="2">
        <f t="shared" si="334"/>
        <v>6.2908120377048</v>
      </c>
      <c r="CE270" s="2">
        <f t="shared" si="328"/>
        <v>6.6957006565166344</v>
      </c>
      <c r="CG270" s="2">
        <f t="shared" si="329"/>
        <v>88.688193884562395</v>
      </c>
      <c r="CH270" s="2">
        <f t="shared" si="330"/>
        <v>121.76416226756153</v>
      </c>
      <c r="CI270" s="2">
        <f t="shared" si="331"/>
        <v>154.30882319688413</v>
      </c>
      <c r="CJ270" s="2">
        <f t="shared" si="332"/>
        <v>178.36012887333061</v>
      </c>
      <c r="CK270" s="2">
        <f t="shared" si="333"/>
        <v>189.83972575172848</v>
      </c>
    </row>
    <row r="271" spans="1:89">
      <c r="A271" s="2">
        <v>1</v>
      </c>
      <c r="B271" s="2">
        <f t="shared" si="343"/>
        <v>1441.1430077999273</v>
      </c>
      <c r="C271" s="3">
        <v>25.8</v>
      </c>
      <c r="D271" s="2">
        <f t="shared" si="344"/>
        <v>54.245015214994481</v>
      </c>
      <c r="E271" s="2">
        <f t="shared" si="340"/>
        <v>21.443231973539142</v>
      </c>
      <c r="F271" s="2">
        <v>0</v>
      </c>
      <c r="G271" s="2">
        <f t="shared" si="341"/>
        <v>1.0767159867695701</v>
      </c>
      <c r="H271" s="3">
        <f t="shared" si="342"/>
        <v>76.764963175303194</v>
      </c>
      <c r="J271" s="2">
        <f t="shared" si="337"/>
        <v>70.663767650247735</v>
      </c>
      <c r="K271" s="2">
        <f t="shared" si="382"/>
        <v>27.933618524079293</v>
      </c>
      <c r="L271" s="2">
        <f t="shared" si="383"/>
        <v>0</v>
      </c>
      <c r="M271" s="2">
        <f t="shared" si="338"/>
        <v>1.4026138256729745</v>
      </c>
      <c r="N271" s="3">
        <f t="shared" si="339"/>
        <v>100</v>
      </c>
      <c r="O271" s="2">
        <v>8.0000000000000002E-3</v>
      </c>
      <c r="P271" s="2">
        <f t="shared" si="345"/>
        <v>6.4806610178059221E-2</v>
      </c>
      <c r="Q271" s="2">
        <f t="shared" si="346"/>
        <v>0.20374222871468839</v>
      </c>
      <c r="R271" s="2">
        <v>0.3</v>
      </c>
      <c r="S271" s="2">
        <f t="shared" si="384"/>
        <v>2.7963774154564951E-2</v>
      </c>
      <c r="T271" s="2">
        <v>0.12</v>
      </c>
      <c r="U271" s="2">
        <f t="shared" si="347"/>
        <v>0.68013769906534405</v>
      </c>
      <c r="V271" s="2">
        <f t="shared" si="348"/>
        <v>1.0158461009672504</v>
      </c>
      <c r="W271" s="2">
        <v>0.06</v>
      </c>
      <c r="X271" s="2">
        <f t="shared" si="385"/>
        <v>0.27562515977106467</v>
      </c>
      <c r="Y271" s="2">
        <v>2.6700000000000002E-2</v>
      </c>
      <c r="Z271" s="2">
        <v>0.21</v>
      </c>
      <c r="AA271" s="2">
        <v>0.442</v>
      </c>
      <c r="AB271" s="2">
        <v>0.5</v>
      </c>
      <c r="AC271" s="2">
        <f t="shared" si="386"/>
        <v>8.454089399154753E-2</v>
      </c>
      <c r="AD271" s="2">
        <f t="shared" si="349"/>
        <v>0.11940211598143183</v>
      </c>
      <c r="AE271" s="2">
        <f t="shared" si="350"/>
        <v>0.4765427020182274</v>
      </c>
      <c r="AF271" s="2">
        <f t="shared" si="351"/>
        <v>0.98379016857082124</v>
      </c>
      <c r="AG271" s="2">
        <f t="shared" si="352"/>
        <v>6.8147604405989073</v>
      </c>
      <c r="AH271" s="2">
        <f t="shared" si="387"/>
        <v>0.31307442641904265</v>
      </c>
      <c r="AI271" s="2">
        <f t="shared" si="353"/>
        <v>6.5919214435732884E-2</v>
      </c>
      <c r="AJ271" s="2">
        <f t="shared" si="354"/>
        <v>0.30206598492989001</v>
      </c>
      <c r="AK271" s="2">
        <f t="shared" si="355"/>
        <v>0.53198878652603343</v>
      </c>
      <c r="AL271" s="2">
        <f t="shared" si="356"/>
        <v>4.4406914018168262</v>
      </c>
      <c r="AM271" s="2">
        <f t="shared" si="388"/>
        <v>0.19324471200440699</v>
      </c>
      <c r="AN271" s="2">
        <f t="shared" si="357"/>
        <v>3.6392511105078539E-2</v>
      </c>
      <c r="AO271" s="2">
        <f t="shared" si="358"/>
        <v>0.19147047864804839</v>
      </c>
      <c r="AP271" s="2">
        <f t="shared" si="359"/>
        <v>0.28767523607252643</v>
      </c>
      <c r="AQ271" s="2">
        <f t="shared" si="360"/>
        <v>2.8936806066856908</v>
      </c>
      <c r="AR271" s="2">
        <f t="shared" si="389"/>
        <v>0.11978811684134894</v>
      </c>
      <c r="AS271" s="2">
        <f t="shared" si="361"/>
        <v>2.009148433988828E-2</v>
      </c>
      <c r="AT271" s="2">
        <f t="shared" si="362"/>
        <v>0.12136733701486395</v>
      </c>
      <c r="AU271" s="2">
        <f t="shared" si="363"/>
        <v>0.15556162751060901</v>
      </c>
      <c r="AV271" s="2">
        <f t="shared" si="364"/>
        <v>1.8856044466596014</v>
      </c>
      <c r="AW271" s="2">
        <f t="shared" si="390"/>
        <v>7.4547437412342307E-2</v>
      </c>
      <c r="AX271" s="2">
        <f t="shared" si="365"/>
        <v>1.1092055225714959E-2</v>
      </c>
      <c r="AY271" s="2">
        <f t="shared" si="366"/>
        <v>7.6931078869634031E-2</v>
      </c>
      <c r="AZ271" s="2">
        <f t="shared" si="367"/>
        <v>8.4120622560812139E-2</v>
      </c>
      <c r="BA271" s="2">
        <f t="shared" si="368"/>
        <v>1.22871339741078</v>
      </c>
      <c r="BB271" s="2">
        <f t="shared" si="391"/>
        <v>4.6561802220218246E-2</v>
      </c>
      <c r="BD271" s="2">
        <f t="shared" si="336"/>
        <v>59.945564091571221</v>
      </c>
      <c r="BE271" s="2">
        <f t="shared" si="392"/>
        <v>4898.3378196575432</v>
      </c>
      <c r="BF271" s="2">
        <f t="shared" si="369"/>
        <v>33.647238332651185</v>
      </c>
      <c r="BG271" s="2">
        <f t="shared" si="370"/>
        <v>36.918360613466511</v>
      </c>
      <c r="BH271" s="2">
        <f t="shared" si="393"/>
        <v>0.49903072977682772</v>
      </c>
      <c r="BI271" s="2">
        <f t="shared" si="371"/>
        <v>1.7295098390146297</v>
      </c>
      <c r="BJ271" s="2">
        <f t="shared" si="372"/>
        <v>199.33704324075524</v>
      </c>
      <c r="BK271" s="2">
        <f t="shared" si="373"/>
        <v>153.98818497090386</v>
      </c>
      <c r="BL271" s="2">
        <f t="shared" si="374"/>
        <v>220.05752183100918</v>
      </c>
      <c r="BM271" s="2">
        <f t="shared" si="375"/>
        <v>211.2097332046641</v>
      </c>
      <c r="BN271" s="2">
        <f t="shared" si="376"/>
        <v>192.09210398209791</v>
      </c>
      <c r="BO271" s="2">
        <f t="shared" si="377"/>
        <v>267.32470261435037</v>
      </c>
      <c r="BP271" s="2">
        <f t="shared" si="378"/>
        <v>115.95444636937683</v>
      </c>
      <c r="BQ271" s="2">
        <f t="shared" si="379"/>
        <v>308.58004452277146</v>
      </c>
      <c r="BR271" s="2">
        <f t="shared" si="380"/>
        <v>39.250141920366062</v>
      </c>
      <c r="BS271" s="2">
        <f t="shared" si="381"/>
        <v>328.11461261274735</v>
      </c>
      <c r="BU271" s="2">
        <f t="shared" ref="BU271:BU334" si="394">BK271/BG271</f>
        <v>4.1710461248036683</v>
      </c>
      <c r="BV271" s="2">
        <f t="shared" ref="BV271:BV334" si="395">BM271/BG271</f>
        <v>5.7209943696043286</v>
      </c>
      <c r="BW271" s="2">
        <f t="shared" ref="BW271:BW334" si="396">BO271/BG271</f>
        <v>7.2409689426144181</v>
      </c>
      <c r="BX271" s="2">
        <f t="shared" ref="BX271:BX334" si="397">BQ271/BG271</f>
        <v>8.358443858154752</v>
      </c>
      <c r="BY271" s="2">
        <f t="shared" ref="BY271:BY334" si="398">BS271/BG271</f>
        <v>8.887572664671973</v>
      </c>
      <c r="CA271" s="2">
        <f t="shared" ref="CA271:CA334" si="399">100*BK271/BE271</f>
        <v>3.143682421268152</v>
      </c>
      <c r="CB271" s="2">
        <f t="shared" ref="CB271:CB334" si="400">100*BM271/BE271</f>
        <v>4.3118653915019358</v>
      </c>
      <c r="CC271" s="2">
        <f t="shared" ref="CC271:CC334" si="401">100*BO271/BE271</f>
        <v>5.4574574571306274</v>
      </c>
      <c r="CD271" s="2">
        <f t="shared" si="334"/>
        <v>6.2996889125206392</v>
      </c>
      <c r="CE271" s="2">
        <f t="shared" ref="CE271:CE334" si="402">100*BS271/BE271</f>
        <v>6.6984888485230449</v>
      </c>
      <c r="CG271" s="2">
        <f t="shared" ref="CG271:CG334" si="403">BK271/BI271</f>
        <v>89.035738043928689</v>
      </c>
      <c r="CH271" s="2">
        <f t="shared" ref="CH271:CH334" si="404">BM271/BI271</f>
        <v>122.12115157725766</v>
      </c>
      <c r="CI271" s="2">
        <f t="shared" ref="CI271:CI334" si="405">BO271/BI271</f>
        <v>154.56674289095449</v>
      </c>
      <c r="CJ271" s="2">
        <f t="shared" ref="CJ271:CJ334" si="406">BQ271/BI271</f>
        <v>178.4205198269249</v>
      </c>
      <c r="CK271" s="2">
        <f t="shared" ref="CK271:CK334" si="407">BS271/BI271</f>
        <v>189.7153778550848</v>
      </c>
    </row>
    <row r="272" spans="1:89">
      <c r="A272" s="2">
        <v>1</v>
      </c>
      <c r="B272" s="2">
        <f t="shared" si="343"/>
        <v>1441.8572935142131</v>
      </c>
      <c r="C272" s="3">
        <v>25.9</v>
      </c>
      <c r="D272" s="2">
        <f t="shared" si="344"/>
        <v>54.249815214994484</v>
      </c>
      <c r="E272" s="2">
        <f t="shared" si="340"/>
        <v>21.345131973539139</v>
      </c>
      <c r="F272" s="2">
        <v>0</v>
      </c>
      <c r="G272" s="2">
        <f t="shared" si="341"/>
        <v>1.07361598676957</v>
      </c>
      <c r="H272" s="3">
        <f t="shared" si="342"/>
        <v>76.668563175303191</v>
      </c>
      <c r="J272" s="2">
        <f t="shared" si="337"/>
        <v>70.758878174033228</v>
      </c>
      <c r="K272" s="2">
        <f t="shared" si="382"/>
        <v>27.840787787731653</v>
      </c>
      <c r="L272" s="2">
        <f t="shared" si="383"/>
        <v>0</v>
      </c>
      <c r="M272" s="2">
        <f t="shared" si="338"/>
        <v>1.4003340382351235</v>
      </c>
      <c r="N272" s="3">
        <f t="shared" si="339"/>
        <v>100.00000000000001</v>
      </c>
      <c r="O272" s="2">
        <v>8.0000000000000002E-3</v>
      </c>
      <c r="P272" s="2">
        <f t="shared" si="345"/>
        <v>6.4670438982443665E-2</v>
      </c>
      <c r="Q272" s="2">
        <f t="shared" si="346"/>
        <v>0.20363751066139599</v>
      </c>
      <c r="R272" s="2">
        <v>0.3</v>
      </c>
      <c r="S272" s="2">
        <f t="shared" si="384"/>
        <v>2.7866472047124655E-2</v>
      </c>
      <c r="T272" s="2">
        <v>0.12</v>
      </c>
      <c r="U272" s="2">
        <f t="shared" si="347"/>
        <v>0.68016547477755251</v>
      </c>
      <c r="V272" s="2">
        <f t="shared" si="348"/>
        <v>1.014606864290986</v>
      </c>
      <c r="W272" s="2">
        <v>0.06</v>
      </c>
      <c r="X272" s="2">
        <f t="shared" si="385"/>
        <v>0.27511428067001681</v>
      </c>
      <c r="Y272" s="2">
        <v>2.6700000000000002E-2</v>
      </c>
      <c r="Z272" s="2">
        <v>0.21</v>
      </c>
      <c r="AA272" s="2">
        <v>0.442</v>
      </c>
      <c r="AB272" s="2">
        <v>0.5</v>
      </c>
      <c r="AC272" s="2">
        <f t="shared" si="386"/>
        <v>8.4359945017878954E-2</v>
      </c>
      <c r="AD272" s="2">
        <f t="shared" si="349"/>
        <v>0.11927720656579109</v>
      </c>
      <c r="AE272" s="2">
        <f t="shared" si="350"/>
        <v>0.47495091152297819</v>
      </c>
      <c r="AF272" s="2">
        <f t="shared" si="351"/>
        <v>0.98064884260346008</v>
      </c>
      <c r="AG272" s="2">
        <f t="shared" si="352"/>
        <v>6.8054381213235429</v>
      </c>
      <c r="AH272" s="2">
        <f t="shared" si="387"/>
        <v>0.31192815512021005</v>
      </c>
      <c r="AI272" s="2">
        <f t="shared" si="353"/>
        <v>6.5850254765403876E-2</v>
      </c>
      <c r="AJ272" s="2">
        <f t="shared" si="354"/>
        <v>0.30105699714828477</v>
      </c>
      <c r="AK272" s="2">
        <f t="shared" si="355"/>
        <v>0.53029010092940154</v>
      </c>
      <c r="AL272" s="2">
        <f t="shared" si="356"/>
        <v>4.4346167138784995</v>
      </c>
      <c r="AM272" s="2">
        <f t="shared" si="388"/>
        <v>0.19251098855261845</v>
      </c>
      <c r="AN272" s="2">
        <f t="shared" si="357"/>
        <v>3.6354440026869654E-2</v>
      </c>
      <c r="AO272" s="2">
        <f t="shared" si="358"/>
        <v>0.1908309118542606</v>
      </c>
      <c r="AP272" s="2">
        <f t="shared" si="359"/>
        <v>0.28675666449282233</v>
      </c>
      <c r="AQ272" s="2">
        <f t="shared" si="360"/>
        <v>2.8897221675400173</v>
      </c>
      <c r="AR272" s="2">
        <f t="shared" si="389"/>
        <v>0.11931858625469129</v>
      </c>
      <c r="AS272" s="2">
        <f t="shared" si="361"/>
        <v>2.0070466156520066E-2</v>
      </c>
      <c r="AT272" s="2">
        <f t="shared" si="362"/>
        <v>0.12096193499595607</v>
      </c>
      <c r="AU272" s="2">
        <f t="shared" si="363"/>
        <v>0.15506490595794908</v>
      </c>
      <c r="AV272" s="2">
        <f t="shared" si="364"/>
        <v>1.8830250153161185</v>
      </c>
      <c r="AW272" s="2">
        <f t="shared" si="390"/>
        <v>7.4247032560764398E-2</v>
      </c>
      <c r="AX272" s="2">
        <f t="shared" si="365"/>
        <v>1.1080451560862705E-2</v>
      </c>
      <c r="AY272" s="2">
        <f t="shared" si="366"/>
        <v>7.6674106808965942E-2</v>
      </c>
      <c r="AZ272" s="2">
        <f t="shared" si="367"/>
        <v>8.3852018233911016E-2</v>
      </c>
      <c r="BA272" s="2">
        <f t="shared" si="368"/>
        <v>1.2270325667068362</v>
      </c>
      <c r="BB272" s="2">
        <f t="shared" si="391"/>
        <v>4.6369633277732449E-2</v>
      </c>
      <c r="BD272" s="2">
        <f t="shared" si="336"/>
        <v>57.427256722113952</v>
      </c>
      <c r="BE272" s="2">
        <f t="shared" si="392"/>
        <v>4879.6470452832755</v>
      </c>
      <c r="BF272" s="2">
        <f t="shared" si="369"/>
        <v>33.590528958061093</v>
      </c>
      <c r="BG272" s="2">
        <f t="shared" si="370"/>
        <v>36.905511842596219</v>
      </c>
      <c r="BH272" s="2">
        <f t="shared" si="393"/>
        <v>0.49287579291958977</v>
      </c>
      <c r="BI272" s="2">
        <f t="shared" si="371"/>
        <v>1.7247351901880079</v>
      </c>
      <c r="BJ272" s="2">
        <f t="shared" si="372"/>
        <v>199.47749975858335</v>
      </c>
      <c r="BK272" s="2">
        <f t="shared" si="373"/>
        <v>154.1638193909335</v>
      </c>
      <c r="BL272" s="2">
        <f t="shared" si="374"/>
        <v>219.65547512278641</v>
      </c>
      <c r="BM272" s="2">
        <f t="shared" si="375"/>
        <v>211.24234224681902</v>
      </c>
      <c r="BN272" s="2">
        <f t="shared" si="376"/>
        <v>190.94781927511815</v>
      </c>
      <c r="BO272" s="2">
        <f t="shared" si="377"/>
        <v>267.02981117288618</v>
      </c>
      <c r="BP272" s="2">
        <f t="shared" si="378"/>
        <v>114.49540730008896</v>
      </c>
      <c r="BQ272" s="2">
        <f t="shared" si="379"/>
        <v>307.83068298909313</v>
      </c>
      <c r="BR272" s="2">
        <f t="shared" si="380"/>
        <v>38.344684510113858</v>
      </c>
      <c r="BS272" s="2">
        <f t="shared" si="381"/>
        <v>326.9958098015403</v>
      </c>
      <c r="BU272" s="2">
        <f t="shared" si="394"/>
        <v>4.1772573172389427</v>
      </c>
      <c r="BV272" s="2">
        <f t="shared" si="395"/>
        <v>5.7238697338158531</v>
      </c>
      <c r="BW272" s="2">
        <f t="shared" si="396"/>
        <v>7.2354994644643096</v>
      </c>
      <c r="BX272" s="2">
        <f t="shared" si="397"/>
        <v>8.3410490092104883</v>
      </c>
      <c r="BY272" s="2">
        <f t="shared" si="398"/>
        <v>8.8603515701446742</v>
      </c>
      <c r="CA272" s="2">
        <f t="shared" si="399"/>
        <v>3.1593231633412926</v>
      </c>
      <c r="CB272" s="2">
        <f t="shared" si="400"/>
        <v>4.3290496276981418</v>
      </c>
      <c r="CC272" s="2">
        <f t="shared" si="401"/>
        <v>5.4723181552854392</v>
      </c>
      <c r="CD272" s="2">
        <f t="shared" ref="CD272:CD335" si="408">100*BQ272/BE272</f>
        <v>6.3084620697442846</v>
      </c>
      <c r="CE272" s="2">
        <f t="shared" si="402"/>
        <v>6.7012184850053513</v>
      </c>
      <c r="CG272" s="2">
        <f t="shared" si="403"/>
        <v>89.384051689771923</v>
      </c>
      <c r="CH272" s="2">
        <f t="shared" si="404"/>
        <v>122.47813081600785</v>
      </c>
      <c r="CI272" s="2">
        <f t="shared" si="405"/>
        <v>154.8236579690695</v>
      </c>
      <c r="CJ272" s="2">
        <f t="shared" si="406"/>
        <v>178.47996883251247</v>
      </c>
      <c r="CK272" s="2">
        <f t="shared" si="407"/>
        <v>189.59189309861273</v>
      </c>
    </row>
    <row r="273" spans="1:89">
      <c r="A273" s="2">
        <v>1</v>
      </c>
      <c r="B273" s="2">
        <f t="shared" si="343"/>
        <v>1442.5715792284989</v>
      </c>
      <c r="C273" s="3">
        <v>26</v>
      </c>
      <c r="D273" s="2">
        <f t="shared" si="344"/>
        <v>54.254615214994487</v>
      </c>
      <c r="E273" s="2">
        <f t="shared" si="340"/>
        <v>21.247031973539141</v>
      </c>
      <c r="F273" s="2">
        <v>0</v>
      </c>
      <c r="G273" s="2">
        <f t="shared" si="341"/>
        <v>1.0705159867695699</v>
      </c>
      <c r="H273" s="3">
        <f t="shared" si="342"/>
        <v>76.572163175303189</v>
      </c>
      <c r="J273" s="2">
        <f t="shared" si="337"/>
        <v>70.854228175302765</v>
      </c>
      <c r="K273" s="2">
        <f t="shared" si="382"/>
        <v>27.747723314145507</v>
      </c>
      <c r="L273" s="2">
        <f t="shared" si="383"/>
        <v>0</v>
      </c>
      <c r="M273" s="2">
        <f t="shared" si="338"/>
        <v>1.3980485105517346</v>
      </c>
      <c r="N273" s="3">
        <f t="shared" si="339"/>
        <v>100</v>
      </c>
      <c r="O273" s="2">
        <v>8.0000000000000002E-3</v>
      </c>
      <c r="P273" s="2">
        <f t="shared" si="345"/>
        <v>6.4534666932491741E-2</v>
      </c>
      <c r="Q273" s="2">
        <f t="shared" si="346"/>
        <v>0.20353293355519889</v>
      </c>
      <c r="R273" s="2">
        <v>0.3</v>
      </c>
      <c r="S273" s="2">
        <f t="shared" si="384"/>
        <v>2.776938460781259E-2</v>
      </c>
      <c r="T273" s="2">
        <v>0.12</v>
      </c>
      <c r="U273" s="2">
        <f t="shared" si="347"/>
        <v>0.68019322849560326</v>
      </c>
      <c r="V273" s="2">
        <f t="shared" si="348"/>
        <v>1.0133701693127903</v>
      </c>
      <c r="W273" s="2">
        <v>0.06</v>
      </c>
      <c r="X273" s="2">
        <f t="shared" si="385"/>
        <v>0.27460203796120786</v>
      </c>
      <c r="Y273" s="2">
        <v>2.6700000000000002E-2</v>
      </c>
      <c r="Z273" s="2">
        <v>0.21</v>
      </c>
      <c r="AA273" s="2">
        <v>0.442</v>
      </c>
      <c r="AB273" s="2">
        <v>0.5</v>
      </c>
      <c r="AC273" s="2">
        <f t="shared" si="386"/>
        <v>8.4178540435270066E-2</v>
      </c>
      <c r="AD273" s="2">
        <f t="shared" si="349"/>
        <v>0.1191525316618329</v>
      </c>
      <c r="AE273" s="2">
        <f t="shared" si="350"/>
        <v>0.47336575681649712</v>
      </c>
      <c r="AF273" s="2">
        <f t="shared" si="351"/>
        <v>0.97752015022356564</v>
      </c>
      <c r="AG273" s="2">
        <f t="shared" si="352"/>
        <v>6.7961363007873388</v>
      </c>
      <c r="AH273" s="2">
        <f t="shared" si="387"/>
        <v>0.31078610945390062</v>
      </c>
      <c r="AI273" s="2">
        <f t="shared" si="353"/>
        <v>6.5781424563684063E-2</v>
      </c>
      <c r="AJ273" s="2">
        <f t="shared" si="354"/>
        <v>0.30005221559219003</v>
      </c>
      <c r="AK273" s="2">
        <f t="shared" si="355"/>
        <v>0.52859824699980684</v>
      </c>
      <c r="AL273" s="2">
        <f t="shared" si="356"/>
        <v>4.428555383500651</v>
      </c>
      <c r="AM273" s="2">
        <f t="shared" si="388"/>
        <v>0.19177993181579112</v>
      </c>
      <c r="AN273" s="2">
        <f t="shared" si="357"/>
        <v>3.6316440425359003E-2</v>
      </c>
      <c r="AO273" s="2">
        <f t="shared" si="358"/>
        <v>0.19019401125942254</v>
      </c>
      <c r="AP273" s="2">
        <f t="shared" si="359"/>
        <v>0.28584178716660158</v>
      </c>
      <c r="AQ273" s="2">
        <f t="shared" si="360"/>
        <v>2.8857724325600276</v>
      </c>
      <c r="AR273" s="2">
        <f t="shared" si="389"/>
        <v>0.11885074007978912</v>
      </c>
      <c r="AS273" s="2">
        <f t="shared" si="361"/>
        <v>2.0049487433824374E-2</v>
      </c>
      <c r="AT273" s="2">
        <f t="shared" si="362"/>
        <v>0.12055822299980674</v>
      </c>
      <c r="AU273" s="2">
        <f t="shared" si="363"/>
        <v>0.1545701820888303</v>
      </c>
      <c r="AV273" s="2">
        <f t="shared" si="364"/>
        <v>1.880451255854142</v>
      </c>
      <c r="AW273" s="2">
        <f t="shared" si="390"/>
        <v>7.394769249889771E-2</v>
      </c>
      <c r="AX273" s="2">
        <f t="shared" si="365"/>
        <v>1.1068869681357483E-2</v>
      </c>
      <c r="AY273" s="2">
        <f t="shared" si="366"/>
        <v>7.6418206002535793E-2</v>
      </c>
      <c r="AZ273" s="2">
        <f t="shared" si="367"/>
        <v>8.3584494163020662E-2</v>
      </c>
      <c r="BA273" s="2">
        <f t="shared" si="368"/>
        <v>1.2253554319619295</v>
      </c>
      <c r="BB273" s="2">
        <f t="shared" si="391"/>
        <v>4.6178137909181835E-2</v>
      </c>
      <c r="BD273" s="2">
        <f t="shared" si="336"/>
        <v>55.002382585851691</v>
      </c>
      <c r="BE273" s="2">
        <f t="shared" si="392"/>
        <v>4861.0907196575154</v>
      </c>
      <c r="BF273" s="2">
        <f t="shared" si="369"/>
        <v>33.53373153156528</v>
      </c>
      <c r="BG273" s="2">
        <f t="shared" si="370"/>
        <v>36.892543456784558</v>
      </c>
      <c r="BH273" s="2">
        <f t="shared" si="393"/>
        <v>0.48677541241648709</v>
      </c>
      <c r="BI273" s="2">
        <f t="shared" si="371"/>
        <v>1.7199738064273484</v>
      </c>
      <c r="BJ273" s="2">
        <f t="shared" si="372"/>
        <v>199.61407755063627</v>
      </c>
      <c r="BK273" s="2">
        <f t="shared" si="373"/>
        <v>154.33862807616313</v>
      </c>
      <c r="BL273" s="2">
        <f t="shared" si="374"/>
        <v>219.24680258138258</v>
      </c>
      <c r="BM273" s="2">
        <f t="shared" si="375"/>
        <v>211.27312863272118</v>
      </c>
      <c r="BN273" s="2">
        <f t="shared" si="376"/>
        <v>189.79966718358418</v>
      </c>
      <c r="BO273" s="2">
        <f t="shared" si="377"/>
        <v>266.73277215754274</v>
      </c>
      <c r="BP273" s="2">
        <f t="shared" si="378"/>
        <v>113.04415587869138</v>
      </c>
      <c r="BQ273" s="2">
        <f t="shared" si="379"/>
        <v>307.08150403866853</v>
      </c>
      <c r="BR273" s="2">
        <f t="shared" si="380"/>
        <v>37.454357031219764</v>
      </c>
      <c r="BS273" s="2">
        <f t="shared" si="381"/>
        <v>325.88218882934677</v>
      </c>
      <c r="BU273" s="2">
        <f t="shared" si="394"/>
        <v>4.1834640177886726</v>
      </c>
      <c r="BV273" s="2">
        <f t="shared" si="395"/>
        <v>5.7267162639573428</v>
      </c>
      <c r="BW273" s="2">
        <f t="shared" si="396"/>
        <v>7.2299914065288018</v>
      </c>
      <c r="BX273" s="2">
        <f t="shared" si="397"/>
        <v>8.3236739803093212</v>
      </c>
      <c r="BY273" s="2">
        <f t="shared" si="398"/>
        <v>8.8332806115978659</v>
      </c>
      <c r="CA273" s="2">
        <f t="shared" si="399"/>
        <v>3.174979381726843</v>
      </c>
      <c r="CB273" s="2">
        <f t="shared" si="400"/>
        <v>4.3462083062627208</v>
      </c>
      <c r="CC273" s="2">
        <f t="shared" si="401"/>
        <v>5.4870971874463432</v>
      </c>
      <c r="CD273" s="2">
        <f t="shared" si="408"/>
        <v>6.3171317251265728</v>
      </c>
      <c r="CE273" s="2">
        <f t="shared" si="402"/>
        <v>6.7038902917719376</v>
      </c>
      <c r="CG273" s="2">
        <f t="shared" si="403"/>
        <v>89.733127039154354</v>
      </c>
      <c r="CH273" s="2">
        <f t="shared" si="404"/>
        <v>122.83508495490878</v>
      </c>
      <c r="CI273" s="2">
        <f t="shared" si="405"/>
        <v>155.07955479367908</v>
      </c>
      <c r="CJ273" s="2">
        <f t="shared" si="406"/>
        <v>178.53847709258102</v>
      </c>
      <c r="CK273" s="2">
        <f t="shared" si="407"/>
        <v>189.46927424799244</v>
      </c>
    </row>
    <row r="274" spans="1:89">
      <c r="A274" s="2">
        <v>1</v>
      </c>
      <c r="B274" s="2">
        <f t="shared" si="343"/>
        <v>1443.2858649427844</v>
      </c>
      <c r="C274" s="3">
        <v>26.1</v>
      </c>
      <c r="D274" s="2">
        <f t="shared" si="344"/>
        <v>54.259415214994483</v>
      </c>
      <c r="E274" s="2">
        <f t="shared" si="340"/>
        <v>21.148931973539138</v>
      </c>
      <c r="F274" s="2">
        <v>0</v>
      </c>
      <c r="G274" s="2">
        <f t="shared" si="341"/>
        <v>1.0674159867695701</v>
      </c>
      <c r="H274" s="3">
        <f t="shared" si="342"/>
        <v>76.4757631753032</v>
      </c>
      <c r="J274" s="2">
        <f t="shared" si="337"/>
        <v>70.949818559662077</v>
      </c>
      <c r="K274" s="2">
        <f t="shared" si="382"/>
        <v>27.654424219422364</v>
      </c>
      <c r="L274" s="2">
        <f t="shared" si="383"/>
        <v>0</v>
      </c>
      <c r="M274" s="2">
        <f t="shared" si="338"/>
        <v>1.3957572209155509</v>
      </c>
      <c r="N274" s="3">
        <f t="shared" si="339"/>
        <v>100</v>
      </c>
      <c r="O274" s="2">
        <v>8.0000000000000002E-3</v>
      </c>
      <c r="P274" s="2">
        <f t="shared" si="345"/>
        <v>6.4399292574338296E-2</v>
      </c>
      <c r="Q274" s="2">
        <f t="shared" si="346"/>
        <v>0.20342849712549246</v>
      </c>
      <c r="R274" s="2">
        <v>0.3</v>
      </c>
      <c r="S274" s="2">
        <f t="shared" si="384"/>
        <v>2.7672510710334098E-2</v>
      </c>
      <c r="T274" s="2">
        <v>0.12</v>
      </c>
      <c r="U274" s="2">
        <f t="shared" si="347"/>
        <v>0.68022096024558687</v>
      </c>
      <c r="V274" s="2">
        <f t="shared" si="348"/>
        <v>1.0121360091380389</v>
      </c>
      <c r="W274" s="2">
        <v>0.06</v>
      </c>
      <c r="X274" s="2">
        <f t="shared" si="385"/>
        <v>0.27408842657988675</v>
      </c>
      <c r="Y274" s="2">
        <v>2.6700000000000002E-2</v>
      </c>
      <c r="Z274" s="2">
        <v>0.21</v>
      </c>
      <c r="AA274" s="2">
        <v>0.442</v>
      </c>
      <c r="AB274" s="2">
        <v>0.5</v>
      </c>
      <c r="AC274" s="2">
        <f t="shared" si="386"/>
        <v>8.3996678520794496E-2</v>
      </c>
      <c r="AD274" s="2">
        <f t="shared" si="349"/>
        <v>0.1190280906777358</v>
      </c>
      <c r="AE274" s="2">
        <f t="shared" si="350"/>
        <v>0.47178720529343404</v>
      </c>
      <c r="AF274" s="2">
        <f t="shared" si="351"/>
        <v>0.97440403124872188</v>
      </c>
      <c r="AG274" s="2">
        <f t="shared" si="352"/>
        <v>6.7868549201249744</v>
      </c>
      <c r="AH274" s="2">
        <f t="shared" si="387"/>
        <v>0.3096482671563936</v>
      </c>
      <c r="AI274" s="2">
        <f t="shared" si="353"/>
        <v>6.5712723503842163E-2</v>
      </c>
      <c r="AJ274" s="2">
        <f t="shared" si="354"/>
        <v>0.29905161959406185</v>
      </c>
      <c r="AK274" s="2">
        <f t="shared" si="355"/>
        <v>0.52691319219334731</v>
      </c>
      <c r="AL274" s="2">
        <f t="shared" si="356"/>
        <v>4.4225073723249659</v>
      </c>
      <c r="AM274" s="2">
        <f t="shared" si="388"/>
        <v>0.19105152760893179</v>
      </c>
      <c r="AN274" s="2">
        <f t="shared" si="357"/>
        <v>3.6278512120165612E-2</v>
      </c>
      <c r="AO274" s="2">
        <f t="shared" si="358"/>
        <v>0.18955976376300418</v>
      </c>
      <c r="AP274" s="2">
        <f t="shared" si="359"/>
        <v>0.28493058649560832</v>
      </c>
      <c r="AQ274" s="2">
        <f t="shared" si="360"/>
        <v>2.8818313767503545</v>
      </c>
      <c r="AR274" s="2">
        <f t="shared" si="389"/>
        <v>0.11838456928136168</v>
      </c>
      <c r="AS274" s="2">
        <f t="shared" si="361"/>
        <v>2.0028548072216948E-2</v>
      </c>
      <c r="AT274" s="2">
        <f t="shared" si="362"/>
        <v>0.1201561927223866</v>
      </c>
      <c r="AU274" s="2">
        <f t="shared" si="363"/>
        <v>0.15407744638691981</v>
      </c>
      <c r="AV274" s="2">
        <f t="shared" si="364"/>
        <v>1.8778831519859804</v>
      </c>
      <c r="AW274" s="2">
        <f t="shared" si="390"/>
        <v>7.3649411472928972E-2</v>
      </c>
      <c r="AX274" s="2">
        <f t="shared" si="365"/>
        <v>1.1057309532221081E-2</v>
      </c>
      <c r="AY274" s="2">
        <f t="shared" si="366"/>
        <v>7.616337118667095E-2</v>
      </c>
      <c r="AZ274" s="2">
        <f t="shared" si="367"/>
        <v>8.3318045202142949E-2</v>
      </c>
      <c r="BA274" s="2">
        <f t="shared" si="368"/>
        <v>1.223681982562538</v>
      </c>
      <c r="BB274" s="2">
        <f t="shared" si="391"/>
        <v>4.5987312451125556E-2</v>
      </c>
      <c r="BD274" s="2">
        <f t="shared" si="336"/>
        <v>52.667990503716716</v>
      </c>
      <c r="BE274" s="2">
        <f t="shared" si="392"/>
        <v>4842.6676440668871</v>
      </c>
      <c r="BF274" s="2">
        <f t="shared" si="369"/>
        <v>33.476845588384911</v>
      </c>
      <c r="BG274" s="2">
        <f t="shared" si="370"/>
        <v>36.879456491771535</v>
      </c>
      <c r="BH274" s="2">
        <f t="shared" si="393"/>
        <v>0.48072929829000521</v>
      </c>
      <c r="BI274" s="2">
        <f t="shared" si="371"/>
        <v>1.71522574317778</v>
      </c>
      <c r="BJ274" s="2">
        <f t="shared" si="372"/>
        <v>199.7467504940698</v>
      </c>
      <c r="BK274" s="2">
        <f t="shared" si="373"/>
        <v>154.51260555669151</v>
      </c>
      <c r="BL274" s="2">
        <f t="shared" si="374"/>
        <v>218.83150623000509</v>
      </c>
      <c r="BM274" s="2">
        <f t="shared" si="375"/>
        <v>211.30208793386021</v>
      </c>
      <c r="BN274" s="2">
        <f t="shared" si="376"/>
        <v>188.64774054177099</v>
      </c>
      <c r="BO274" s="2">
        <f t="shared" si="377"/>
        <v>266.4335957911988</v>
      </c>
      <c r="BP274" s="2">
        <f t="shared" si="378"/>
        <v>111.60080121428754</v>
      </c>
      <c r="BQ274" s="2">
        <f t="shared" si="379"/>
        <v>306.33253582861346</v>
      </c>
      <c r="BR274" s="2">
        <f t="shared" si="380"/>
        <v>36.579043830066816</v>
      </c>
      <c r="BS274" s="2">
        <f t="shared" si="381"/>
        <v>324.77374766076707</v>
      </c>
      <c r="BU274" s="2">
        <f t="shared" si="394"/>
        <v>4.1896660161238017</v>
      </c>
      <c r="BV274" s="2">
        <f t="shared" si="395"/>
        <v>5.729533676316664</v>
      </c>
      <c r="BW274" s="2">
        <f t="shared" si="396"/>
        <v>7.2244447488168619</v>
      </c>
      <c r="BX274" s="2">
        <f t="shared" si="397"/>
        <v>8.3063191535092642</v>
      </c>
      <c r="BY274" s="2">
        <f t="shared" si="398"/>
        <v>8.8063593814954917</v>
      </c>
      <c r="CA274" s="2">
        <f t="shared" si="399"/>
        <v>3.1906506271599375</v>
      </c>
      <c r="CB274" s="2">
        <f t="shared" si="400"/>
        <v>4.3633406928667124</v>
      </c>
      <c r="CC274" s="2">
        <f t="shared" si="401"/>
        <v>5.5017939568416683</v>
      </c>
      <c r="CD274" s="2">
        <f t="shared" si="408"/>
        <v>6.3256981140121038</v>
      </c>
      <c r="CE274" s="2">
        <f t="shared" si="402"/>
        <v>6.706504999546512</v>
      </c>
      <c r="CG274" s="2">
        <f t="shared" si="403"/>
        <v>90.082956235502678</v>
      </c>
      <c r="CH274" s="2">
        <f t="shared" si="404"/>
        <v>123.19199893909192</v>
      </c>
      <c r="CI274" s="2">
        <f t="shared" si="405"/>
        <v>155.33441988666763</v>
      </c>
      <c r="CJ274" s="2">
        <f t="shared" si="406"/>
        <v>178.59604605809758</v>
      </c>
      <c r="CK274" s="2">
        <f t="shared" si="407"/>
        <v>189.34752405188502</v>
      </c>
    </row>
    <row r="275" spans="1:89">
      <c r="A275" s="2">
        <v>1</v>
      </c>
      <c r="B275" s="2">
        <f t="shared" si="343"/>
        <v>1444.0001506570702</v>
      </c>
      <c r="C275" s="3">
        <v>26.2</v>
      </c>
      <c r="D275" s="2">
        <f t="shared" si="344"/>
        <v>54.264215214994486</v>
      </c>
      <c r="E275" s="2">
        <f t="shared" si="340"/>
        <v>21.05083197353914</v>
      </c>
      <c r="F275" s="2">
        <v>0</v>
      </c>
      <c r="G275" s="2">
        <f t="shared" si="341"/>
        <v>1.0643159867695702</v>
      </c>
      <c r="H275" s="3">
        <f t="shared" si="342"/>
        <v>76.379363175303197</v>
      </c>
      <c r="J275" s="2">
        <f t="shared" si="337"/>
        <v>71.045650237288811</v>
      </c>
      <c r="K275" s="2">
        <f t="shared" si="382"/>
        <v>27.56088961520145</v>
      </c>
      <c r="L275" s="2">
        <f t="shared" si="383"/>
        <v>0</v>
      </c>
      <c r="M275" s="2">
        <f t="shared" si="338"/>
        <v>1.3934601475097272</v>
      </c>
      <c r="N275" s="3">
        <f t="shared" si="339"/>
        <v>99.999999999999986</v>
      </c>
      <c r="O275" s="2">
        <v>8.0000000000000002E-3</v>
      </c>
      <c r="P275" s="2">
        <f t="shared" si="345"/>
        <v>6.4264314460376018E-2</v>
      </c>
      <c r="Q275" s="2">
        <f t="shared" si="346"/>
        <v>0.20332420110233951</v>
      </c>
      <c r="R275" s="2">
        <v>0.3</v>
      </c>
      <c r="S275" s="2">
        <f t="shared" si="384"/>
        <v>2.7575849231902469E-2</v>
      </c>
      <c r="T275" s="2">
        <v>0.12</v>
      </c>
      <c r="U275" s="2">
        <f t="shared" si="347"/>
        <v>0.68024867005355349</v>
      </c>
      <c r="V275" s="2">
        <f t="shared" si="348"/>
        <v>1.0109043768950552</v>
      </c>
      <c r="W275" s="2">
        <v>0.06</v>
      </c>
      <c r="X275" s="2">
        <f t="shared" si="385"/>
        <v>0.2735734414355882</v>
      </c>
      <c r="Y275" s="2">
        <v>2.6700000000000002E-2</v>
      </c>
      <c r="Z275" s="2">
        <v>0.21</v>
      </c>
      <c r="AA275" s="2">
        <v>0.442</v>
      </c>
      <c r="AB275" s="2">
        <v>0.5</v>
      </c>
      <c r="AC275" s="2">
        <f t="shared" si="386"/>
        <v>8.3814357542827803E-2</v>
      </c>
      <c r="AD275" s="2">
        <f t="shared" si="349"/>
        <v>0.11890388302352886</v>
      </c>
      <c r="AE275" s="2">
        <f t="shared" si="350"/>
        <v>0.47021522453143827</v>
      </c>
      <c r="AF275" s="2">
        <f t="shared" si="351"/>
        <v>0.97130042582506515</v>
      </c>
      <c r="AG275" s="2">
        <f t="shared" si="352"/>
        <v>6.7775939206769884</v>
      </c>
      <c r="AH275" s="2">
        <f t="shared" si="387"/>
        <v>0.30851460608310854</v>
      </c>
      <c r="AI275" s="2">
        <f t="shared" si="353"/>
        <v>6.5644151260168523E-2</v>
      </c>
      <c r="AJ275" s="2">
        <f t="shared" si="354"/>
        <v>0.29805518860235419</v>
      </c>
      <c r="AK275" s="2">
        <f t="shared" si="355"/>
        <v>0.5252349041437876</v>
      </c>
      <c r="AL275" s="2">
        <f t="shared" si="356"/>
        <v>4.4164726421272764</v>
      </c>
      <c r="AM275" s="2">
        <f t="shared" si="388"/>
        <v>0.19032576182232497</v>
      </c>
      <c r="AN275" s="2">
        <f t="shared" si="357"/>
        <v>3.6240654931472528E-2</v>
      </c>
      <c r="AO275" s="2">
        <f t="shared" si="358"/>
        <v>0.18892815633800297</v>
      </c>
      <c r="AP275" s="2">
        <f t="shared" si="359"/>
        <v>0.28402304497766101</v>
      </c>
      <c r="AQ275" s="2">
        <f t="shared" si="360"/>
        <v>2.8778989752030437</v>
      </c>
      <c r="AR275" s="2">
        <f t="shared" si="389"/>
        <v>0.11792006487171422</v>
      </c>
      <c r="AS275" s="2">
        <f t="shared" si="361"/>
        <v>2.0007647972424901E-2</v>
      </c>
      <c r="AT275" s="2">
        <f t="shared" si="362"/>
        <v>0.11975583590627337</v>
      </c>
      <c r="AU275" s="2">
        <f t="shared" si="363"/>
        <v>0.15358668938783718</v>
      </c>
      <c r="AV275" s="2">
        <f t="shared" si="364"/>
        <v>1.8753206874809041</v>
      </c>
      <c r="AW275" s="2">
        <f t="shared" si="390"/>
        <v>7.3352183759138614E-2</v>
      </c>
      <c r="AX275" s="2">
        <f t="shared" si="365"/>
        <v>1.1045771058647182E-2</v>
      </c>
      <c r="AY275" s="2">
        <f t="shared" si="366"/>
        <v>7.590959712724149E-2</v>
      </c>
      <c r="AZ275" s="2">
        <f t="shared" si="367"/>
        <v>8.3052666233373235E-2</v>
      </c>
      <c r="BA275" s="2">
        <f t="shared" si="368"/>
        <v>1.2220122079322571</v>
      </c>
      <c r="BB275" s="2">
        <f t="shared" si="391"/>
        <v>4.5797153259161012E-2</v>
      </c>
      <c r="BD275" s="2">
        <f t="shared" si="336"/>
        <v>50.421203192434945</v>
      </c>
      <c r="BE275" s="2">
        <f t="shared" si="392"/>
        <v>4824.3766271169852</v>
      </c>
      <c r="BF275" s="2">
        <f t="shared" si="369"/>
        <v>33.419870660234338</v>
      </c>
      <c r="BG275" s="2">
        <f t="shared" si="370"/>
        <v>36.866251965696961</v>
      </c>
      <c r="BH275" s="2">
        <f t="shared" si="393"/>
        <v>0.47473716103212105</v>
      </c>
      <c r="BI275" s="2">
        <f t="shared" si="371"/>
        <v>1.7104910539329494</v>
      </c>
      <c r="BJ275" s="2">
        <f t="shared" si="372"/>
        <v>199.87549251848245</v>
      </c>
      <c r="BK275" s="2">
        <f t="shared" si="373"/>
        <v>154.68574634662198</v>
      </c>
      <c r="BL275" s="2">
        <f t="shared" si="374"/>
        <v>218.40958869306897</v>
      </c>
      <c r="BM275" s="2">
        <f t="shared" si="375"/>
        <v>211.32921579935336</v>
      </c>
      <c r="BN275" s="2">
        <f t="shared" si="376"/>
        <v>187.49213288920404</v>
      </c>
      <c r="BO275" s="2">
        <f t="shared" si="377"/>
        <v>266.13229249767977</v>
      </c>
      <c r="BP275" s="2">
        <f t="shared" si="378"/>
        <v>110.1654507144149</v>
      </c>
      <c r="BQ275" s="2">
        <f t="shared" si="379"/>
        <v>305.58380649611655</v>
      </c>
      <c r="BR275" s="2">
        <f t="shared" si="380"/>
        <v>35.718627272857383</v>
      </c>
      <c r="BS275" s="2">
        <f t="shared" si="381"/>
        <v>323.67048384249262</v>
      </c>
      <c r="BU275" s="2">
        <f t="shared" si="394"/>
        <v>4.1958631023992581</v>
      </c>
      <c r="BV275" s="2">
        <f t="shared" si="395"/>
        <v>5.732321690742781</v>
      </c>
      <c r="BW275" s="2">
        <f t="shared" si="396"/>
        <v>7.2188594800824504</v>
      </c>
      <c r="BX275" s="2">
        <f t="shared" si="397"/>
        <v>8.2889849171663545</v>
      </c>
      <c r="BY275" s="2">
        <f t="shared" si="398"/>
        <v>8.7795874705044366</v>
      </c>
      <c r="CA275" s="2">
        <f t="shared" si="399"/>
        <v>3.2063364513699075</v>
      </c>
      <c r="CB275" s="2">
        <f t="shared" si="400"/>
        <v>4.3804460582846803</v>
      </c>
      <c r="CC275" s="2">
        <f t="shared" si="401"/>
        <v>5.5164078816275719</v>
      </c>
      <c r="CD275" s="2">
        <f t="shared" si="408"/>
        <v>6.3341614910096968</v>
      </c>
      <c r="CE275" s="2">
        <f t="shared" si="402"/>
        <v>6.7090633435042548</v>
      </c>
      <c r="CG275" s="2">
        <f t="shared" si="403"/>
        <v>90.433531348177169</v>
      </c>
      <c r="CH275" s="2">
        <f t="shared" si="404"/>
        <v>123.5488576882305</v>
      </c>
      <c r="CI275" s="2">
        <f t="shared" si="405"/>
        <v>155.58823993014116</v>
      </c>
      <c r="CJ275" s="2">
        <f t="shared" si="406"/>
        <v>178.65267742469896</v>
      </c>
      <c r="CK275" s="2">
        <f t="shared" si="407"/>
        <v>189.22664523633361</v>
      </c>
    </row>
    <row r="276" spans="1:89">
      <c r="A276" s="2">
        <v>1</v>
      </c>
      <c r="B276" s="2">
        <f t="shared" si="343"/>
        <v>1444.714436371356</v>
      </c>
      <c r="C276" s="3">
        <v>26.3</v>
      </c>
      <c r="D276" s="2">
        <f t="shared" si="344"/>
        <v>54.269015214994482</v>
      </c>
      <c r="E276" s="2">
        <f t="shared" si="340"/>
        <v>20.952731973539137</v>
      </c>
      <c r="F276" s="2">
        <v>0</v>
      </c>
      <c r="G276" s="2">
        <f t="shared" si="341"/>
        <v>1.0612159867695701</v>
      </c>
      <c r="H276" s="3">
        <f t="shared" si="342"/>
        <v>76.28296317530318</v>
      </c>
      <c r="J276" s="2">
        <f t="shared" si="337"/>
        <v>71.141724122961477</v>
      </c>
      <c r="K276" s="2">
        <f t="shared" si="382"/>
        <v>27.467118608631402</v>
      </c>
      <c r="L276" s="2">
        <f t="shared" si="383"/>
        <v>0</v>
      </c>
      <c r="M276" s="2">
        <f t="shared" si="338"/>
        <v>1.3911572684071372</v>
      </c>
      <c r="N276" s="3">
        <f t="shared" si="339"/>
        <v>100.00000000000003</v>
      </c>
      <c r="O276" s="2">
        <v>8.0000000000000002E-3</v>
      </c>
      <c r="P276" s="2">
        <f t="shared" si="345"/>
        <v>6.4129731149224697E-2</v>
      </c>
      <c r="Q276" s="2">
        <f t="shared" si="346"/>
        <v>0.20322004521646858</v>
      </c>
      <c r="R276" s="2">
        <v>0.3</v>
      </c>
      <c r="S276" s="2">
        <f t="shared" si="384"/>
        <v>2.7479399053212315E-2</v>
      </c>
      <c r="T276" s="2">
        <v>0.12</v>
      </c>
      <c r="U276" s="2">
        <f t="shared" si="347"/>
        <v>0.68027635794551089</v>
      </c>
      <c r="V276" s="2">
        <f t="shared" si="348"/>
        <v>1.0096752657350236</v>
      </c>
      <c r="W276" s="2">
        <v>0.06</v>
      </c>
      <c r="X276" s="2">
        <f t="shared" si="385"/>
        <v>0.2730570774119695</v>
      </c>
      <c r="Y276" s="2">
        <v>2.6700000000000002E-2</v>
      </c>
      <c r="Z276" s="2">
        <v>0.21</v>
      </c>
      <c r="AA276" s="2">
        <v>0.442</v>
      </c>
      <c r="AB276" s="2">
        <v>0.5</v>
      </c>
      <c r="AC276" s="2">
        <f t="shared" si="386"/>
        <v>8.3631575760992352E-2</v>
      </c>
      <c r="AD276" s="2">
        <f t="shared" si="349"/>
        <v>0.11877990811108483</v>
      </c>
      <c r="AE276" s="2">
        <f t="shared" si="350"/>
        <v>0.46864978229001175</v>
      </c>
      <c r="AF276" s="2">
        <f t="shared" si="351"/>
        <v>0.96820927442527771</v>
      </c>
      <c r="AG276" s="2">
        <f t="shared" si="352"/>
        <v>6.7683532439889458</v>
      </c>
      <c r="AH276" s="2">
        <f t="shared" si="387"/>
        <v>0.30738510420780796</v>
      </c>
      <c r="AI276" s="2">
        <f t="shared" si="353"/>
        <v>6.5575707507971356E-2</v>
      </c>
      <c r="AJ276" s="2">
        <f t="shared" si="354"/>
        <v>0.29706290218079168</v>
      </c>
      <c r="AK276" s="2">
        <f t="shared" si="355"/>
        <v>0.5235633506614733</v>
      </c>
      <c r="AL276" s="2">
        <f t="shared" si="356"/>
        <v>4.4104511548170118</v>
      </c>
      <c r="AM276" s="2">
        <f t="shared" si="388"/>
        <v>0.18960262042102521</v>
      </c>
      <c r="AN276" s="2">
        <f t="shared" si="357"/>
        <v>3.6202868680024758E-2</v>
      </c>
      <c r="AO276" s="2">
        <f t="shared" si="358"/>
        <v>0.18829917603048299</v>
      </c>
      <c r="AP276" s="2">
        <f t="shared" si="359"/>
        <v>0.28311914520606474</v>
      </c>
      <c r="AQ276" s="2">
        <f t="shared" si="360"/>
        <v>2.8739752030971983</v>
      </c>
      <c r="AR276" s="2">
        <f t="shared" si="389"/>
        <v>0.11745721791041509</v>
      </c>
      <c r="AS276" s="2">
        <f t="shared" si="361"/>
        <v>1.9986787035485599E-2</v>
      </c>
      <c r="AT276" s="2">
        <f t="shared" si="362"/>
        <v>0.11935714434035942</v>
      </c>
      <c r="AU276" s="2">
        <f t="shared" si="363"/>
        <v>0.153097901678837</v>
      </c>
      <c r="AV276" s="2">
        <f t="shared" si="364"/>
        <v>1.8727638461649112</v>
      </c>
      <c r="AW276" s="2">
        <f t="shared" si="390"/>
        <v>7.3056003663695121E-2</v>
      </c>
      <c r="AX276" s="2">
        <f t="shared" si="365"/>
        <v>1.1034254206000727E-2</v>
      </c>
      <c r="AY276" s="2">
        <f t="shared" si="366"/>
        <v>7.5656878619475065E-2</v>
      </c>
      <c r="AZ276" s="2">
        <f t="shared" si="367"/>
        <v>8.278835216672871E-2</v>
      </c>
      <c r="BA276" s="2">
        <f t="shared" si="368"/>
        <v>1.2203460975316482</v>
      </c>
      <c r="BB276" s="2">
        <f t="shared" si="391"/>
        <v>4.5607656707793189E-2</v>
      </c>
      <c r="BD276" s="2">
        <f t="shared" si="336"/>
        <v>48.25921605862149</v>
      </c>
      <c r="BE276" s="2">
        <f t="shared" si="392"/>
        <v>4806.2164848696148</v>
      </c>
      <c r="BF276" s="2">
        <f t="shared" si="369"/>
        <v>33.362806275283923</v>
      </c>
      <c r="BG276" s="2">
        <f t="shared" si="370"/>
        <v>36.852930879421628</v>
      </c>
      <c r="BH276" s="2">
        <f t="shared" si="393"/>
        <v>0.46879871160557618</v>
      </c>
      <c r="BI276" s="2">
        <f t="shared" si="371"/>
        <v>1.7057697902739097</v>
      </c>
      <c r="BJ276" s="2">
        <f t="shared" si="372"/>
        <v>200.00027760871319</v>
      </c>
      <c r="BK276" s="2">
        <f t="shared" si="373"/>
        <v>154.8580449445767</v>
      </c>
      <c r="BL276" s="2">
        <f t="shared" si="374"/>
        <v>217.98105320108789</v>
      </c>
      <c r="BM276" s="2">
        <f t="shared" si="375"/>
        <v>211.35450795677443</v>
      </c>
      <c r="BN276" s="2">
        <f t="shared" si="376"/>
        <v>186.33293845885549</v>
      </c>
      <c r="BO276" s="2">
        <f t="shared" si="377"/>
        <v>265.82887290057397</v>
      </c>
      <c r="BP276" s="2">
        <f t="shared" si="378"/>
        <v>108.73821006043545</v>
      </c>
      <c r="BQ276" s="2">
        <f t="shared" si="379"/>
        <v>304.83534415225461</v>
      </c>
      <c r="BR276" s="2">
        <f t="shared" si="380"/>
        <v>34.872987803283408</v>
      </c>
      <c r="BS276" s="2">
        <f t="shared" si="381"/>
        <v>322.57239450394047</v>
      </c>
      <c r="BU276" s="2">
        <f t="shared" si="394"/>
        <v>4.2020550672415622</v>
      </c>
      <c r="BV276" s="2">
        <f t="shared" si="395"/>
        <v>5.7350800306304279</v>
      </c>
      <c r="BW276" s="2">
        <f t="shared" si="396"/>
        <v>7.2132355977421216</v>
      </c>
      <c r="BX276" s="2">
        <f t="shared" si="397"/>
        <v>8.2716716656712954</v>
      </c>
      <c r="BY276" s="2">
        <f t="shared" si="398"/>
        <v>8.7529644673135678</v>
      </c>
      <c r="CA276" s="2">
        <f t="shared" si="399"/>
        <v>3.2220364070591332</v>
      </c>
      <c r="CB276" s="2">
        <f t="shared" si="400"/>
        <v>4.3975236783889509</v>
      </c>
      <c r="CC276" s="2">
        <f t="shared" si="401"/>
        <v>5.5309383948356521</v>
      </c>
      <c r="CD276" s="2">
        <f t="shared" si="408"/>
        <v>6.3425221296606731</v>
      </c>
      <c r="CE276" s="2">
        <f t="shared" si="402"/>
        <v>6.7115660628152369</v>
      </c>
      <c r="CG276" s="2">
        <f t="shared" si="403"/>
        <v>90.784844372059055</v>
      </c>
      <c r="CH276" s="2">
        <f t="shared" si="404"/>
        <v>123.90564609708292</v>
      </c>
      <c r="CI276" s="2">
        <f t="shared" si="405"/>
        <v>155.84100176723589</v>
      </c>
      <c r="CJ276" s="2">
        <f t="shared" si="406"/>
        <v>178.70837312888784</v>
      </c>
      <c r="CK276" s="2">
        <f t="shared" si="407"/>
        <v>189.10664049932689</v>
      </c>
    </row>
    <row r="277" spans="1:89">
      <c r="A277" s="2">
        <v>1</v>
      </c>
      <c r="B277" s="2">
        <f t="shared" si="343"/>
        <v>1445.4287220856415</v>
      </c>
      <c r="C277" s="3">
        <v>26.4</v>
      </c>
      <c r="D277" s="2">
        <f t="shared" si="344"/>
        <v>54.273815214994485</v>
      </c>
      <c r="E277" s="2">
        <f t="shared" si="340"/>
        <v>20.854631973539142</v>
      </c>
      <c r="F277" s="2">
        <v>0</v>
      </c>
      <c r="G277" s="2">
        <f t="shared" si="341"/>
        <v>1.05811598676957</v>
      </c>
      <c r="H277" s="3">
        <f t="shared" si="342"/>
        <v>76.186563175303192</v>
      </c>
      <c r="J277" s="2">
        <f t="shared" si="337"/>
        <v>71.238041136088427</v>
      </c>
      <c r="K277" s="2">
        <f t="shared" si="382"/>
        <v>27.373110302341907</v>
      </c>
      <c r="L277" s="2">
        <f t="shared" si="383"/>
        <v>0</v>
      </c>
      <c r="M277" s="2">
        <f t="shared" si="338"/>
        <v>1.3888485615696748</v>
      </c>
      <c r="N277" s="3">
        <f t="shared" si="339"/>
        <v>100.00000000000001</v>
      </c>
      <c r="O277" s="2">
        <v>8.0000000000000002E-3</v>
      </c>
      <c r="P277" s="2">
        <f t="shared" si="345"/>
        <v>6.3995541205700335E-2</v>
      </c>
      <c r="Q277" s="2">
        <f t="shared" si="346"/>
        <v>0.20311602919927194</v>
      </c>
      <c r="R277" s="2">
        <v>0.3</v>
      </c>
      <c r="S277" s="2">
        <f t="shared" si="384"/>
        <v>2.7383159058413112E-2</v>
      </c>
      <c r="T277" s="2">
        <v>0.12</v>
      </c>
      <c r="U277" s="2">
        <f t="shared" si="347"/>
        <v>0.68030402394742684</v>
      </c>
      <c r="V277" s="2">
        <f t="shared" si="348"/>
        <v>1.0084486688318972</v>
      </c>
      <c r="W277" s="2">
        <v>0.06</v>
      </c>
      <c r="X277" s="2">
        <f t="shared" si="385"/>
        <v>0.27253932936664754</v>
      </c>
      <c r="Y277" s="2">
        <v>2.6700000000000002E-2</v>
      </c>
      <c r="Z277" s="2">
        <v>0.21</v>
      </c>
      <c r="AA277" s="2">
        <v>0.442</v>
      </c>
      <c r="AB277" s="2">
        <v>0.5</v>
      </c>
      <c r="AC277" s="2">
        <f t="shared" si="386"/>
        <v>8.3448331426101988E-2</v>
      </c>
      <c r="AD277" s="2">
        <f t="shared" si="349"/>
        <v>0.11865616535411326</v>
      </c>
      <c r="AE277" s="2">
        <f t="shared" si="350"/>
        <v>0.46709084650936677</v>
      </c>
      <c r="AF277" s="2">
        <f t="shared" si="351"/>
        <v>0.96513051784658388</v>
      </c>
      <c r="AG277" s="2">
        <f t="shared" si="352"/>
        <v>6.7591328318106019</v>
      </c>
      <c r="AH277" s="2">
        <f t="shared" si="387"/>
        <v>0.30625973962180497</v>
      </c>
      <c r="AI277" s="2">
        <f t="shared" si="353"/>
        <v>6.5507391923572952E-2</v>
      </c>
      <c r="AJ277" s="2">
        <f t="shared" si="354"/>
        <v>0.29607474000764628</v>
      </c>
      <c r="AK277" s="2">
        <f t="shared" si="355"/>
        <v>0.52189849973224733</v>
      </c>
      <c r="AL277" s="2">
        <f t="shared" si="356"/>
        <v>4.4044428724366593</v>
      </c>
      <c r="AM277" s="2">
        <f t="shared" si="388"/>
        <v>0.1888820894443532</v>
      </c>
      <c r="AN277" s="2">
        <f t="shared" si="357"/>
        <v>3.6165153187127125E-2</v>
      </c>
      <c r="AO277" s="2">
        <f t="shared" si="358"/>
        <v>0.18767280995911628</v>
      </c>
      <c r="AP277" s="2">
        <f t="shared" si="359"/>
        <v>0.28221886986902589</v>
      </c>
      <c r="AQ277" s="2">
        <f t="shared" si="360"/>
        <v>2.8700600356986246</v>
      </c>
      <c r="AR277" s="2">
        <f t="shared" si="389"/>
        <v>0.11699601950397487</v>
      </c>
      <c r="AS277" s="2">
        <f t="shared" si="361"/>
        <v>1.9965965162745458E-2</v>
      </c>
      <c r="AT277" s="2">
        <f t="shared" si="362"/>
        <v>0.11896010985956101</v>
      </c>
      <c r="AU277" s="2">
        <f t="shared" si="363"/>
        <v>0.15261107389849196</v>
      </c>
      <c r="AV277" s="2">
        <f t="shared" si="364"/>
        <v>1.8702126119204991</v>
      </c>
      <c r="AW277" s="2">
        <f t="shared" si="390"/>
        <v>7.2760865522450938E-2</v>
      </c>
      <c r="AX277" s="2">
        <f t="shared" si="365"/>
        <v>1.1022758919817325E-2</v>
      </c>
      <c r="AY277" s="2">
        <f t="shared" si="366"/>
        <v>7.5405210487772337E-2</v>
      </c>
      <c r="AZ277" s="2">
        <f t="shared" si="367"/>
        <v>8.252509793997713E-2</v>
      </c>
      <c r="BA277" s="2">
        <f t="shared" si="368"/>
        <v>1.2186836408580892</v>
      </c>
      <c r="BB277" s="2">
        <f t="shared" si="391"/>
        <v>4.5418819190304847E-2</v>
      </c>
      <c r="BD277" s="2">
        <f t="shared" si="336"/>
        <v>46.179295993219355</v>
      </c>
      <c r="BE277" s="2">
        <f t="shared" si="392"/>
        <v>4788.1860409723558</v>
      </c>
      <c r="BF277" s="2">
        <f t="shared" si="369"/>
        <v>33.305651958121928</v>
      </c>
      <c r="BG277" s="2">
        <f t="shared" si="370"/>
        <v>36.839494216840947</v>
      </c>
      <c r="BH277" s="2">
        <f t="shared" si="393"/>
        <v>0.46291366144515156</v>
      </c>
      <c r="BI277" s="2">
        <f t="shared" si="371"/>
        <v>1.7010620019071343</v>
      </c>
      <c r="BJ277" s="2">
        <f t="shared" si="372"/>
        <v>200.12107980766868</v>
      </c>
      <c r="BK277" s="2">
        <f t="shared" si="373"/>
        <v>155.02949583420963</v>
      </c>
      <c r="BL277" s="2">
        <f t="shared" si="374"/>
        <v>217.54590359552552</v>
      </c>
      <c r="BM277" s="2">
        <f t="shared" si="375"/>
        <v>211.3779602129818</v>
      </c>
      <c r="BN277" s="2">
        <f t="shared" si="376"/>
        <v>185.17025216509282</v>
      </c>
      <c r="BO277" s="2">
        <f t="shared" si="377"/>
        <v>265.52334782203047</v>
      </c>
      <c r="BP277" s="2">
        <f t="shared" si="378"/>
        <v>107.31918318337583</v>
      </c>
      <c r="BQ277" s="2">
        <f t="shared" si="379"/>
        <v>304.08717687585732</v>
      </c>
      <c r="BR277" s="2">
        <f t="shared" si="380"/>
        <v>34.042004000596712</v>
      </c>
      <c r="BS277" s="2">
        <f t="shared" si="381"/>
        <v>321.47947635809453</v>
      </c>
      <c r="BU277" s="2">
        <f t="shared" si="394"/>
        <v>4.2082417017370135</v>
      </c>
      <c r="BV277" s="2">
        <f t="shared" si="395"/>
        <v>5.7378084229058626</v>
      </c>
      <c r="BW277" s="2">
        <f t="shared" si="396"/>
        <v>7.2075731077938663</v>
      </c>
      <c r="BX277" s="2">
        <f t="shared" si="397"/>
        <v>8.2543797991896906</v>
      </c>
      <c r="BY277" s="2">
        <f t="shared" si="398"/>
        <v>8.7264899584623556</v>
      </c>
      <c r="CA277" s="2">
        <f t="shared" si="399"/>
        <v>3.2377500478809127</v>
      </c>
      <c r="CB277" s="2">
        <f t="shared" si="400"/>
        <v>4.4145728341427697</v>
      </c>
      <c r="CC277" s="2">
        <f t="shared" si="401"/>
        <v>5.545384944318279</v>
      </c>
      <c r="CD277" s="2">
        <f t="shared" si="408"/>
        <v>6.3507803221051358</v>
      </c>
      <c r="CE277" s="2">
        <f t="shared" si="402"/>
        <v>6.7140139001952903</v>
      </c>
      <c r="CG277" s="2">
        <f t="shared" si="403"/>
        <v>91.136887227155356</v>
      </c>
      <c r="CH277" s="2">
        <f t="shared" si="404"/>
        <v>124.26234903607089</v>
      </c>
      <c r="CI277" s="2">
        <f t="shared" si="405"/>
        <v>156.09269240294637</v>
      </c>
      <c r="CJ277" s="2">
        <f t="shared" si="406"/>
        <v>178.76313534423321</v>
      </c>
      <c r="CK277" s="2">
        <f t="shared" si="407"/>
        <v>188.987512505523</v>
      </c>
    </row>
    <row r="278" spans="1:89">
      <c r="A278" s="2">
        <v>1</v>
      </c>
      <c r="B278" s="2">
        <f t="shared" si="343"/>
        <v>1446.1430077999273</v>
      </c>
      <c r="C278" s="3">
        <v>26.5</v>
      </c>
      <c r="D278" s="2">
        <f t="shared" si="344"/>
        <v>54.278615214994481</v>
      </c>
      <c r="E278" s="2">
        <f t="shared" si="340"/>
        <v>20.75653197353914</v>
      </c>
      <c r="F278" s="2">
        <v>0</v>
      </c>
      <c r="G278" s="2">
        <f t="shared" si="341"/>
        <v>1.0550159867695701</v>
      </c>
      <c r="H278" s="3">
        <f t="shared" si="342"/>
        <v>76.090163175303189</v>
      </c>
      <c r="J278" s="2">
        <f t="shared" si="337"/>
        <v>71.334602200737365</v>
      </c>
      <c r="K278" s="2">
        <f t="shared" si="382"/>
        <v>27.278863794415084</v>
      </c>
      <c r="L278" s="2">
        <f t="shared" si="383"/>
        <v>0</v>
      </c>
      <c r="M278" s="2">
        <f t="shared" si="338"/>
        <v>1.3865340048475538</v>
      </c>
      <c r="N278" s="3">
        <f t="shared" si="339"/>
        <v>100</v>
      </c>
      <c r="O278" s="2">
        <v>8.0000000000000002E-3</v>
      </c>
      <c r="P278" s="2">
        <f t="shared" si="345"/>
        <v>6.3861743200784665E-2</v>
      </c>
      <c r="Q278" s="2">
        <f t="shared" si="346"/>
        <v>0.20301215278280324</v>
      </c>
      <c r="R278" s="2">
        <v>0.3</v>
      </c>
      <c r="S278" s="2">
        <f t="shared" si="384"/>
        <v>2.7287128135082838E-2</v>
      </c>
      <c r="T278" s="2">
        <v>0.12</v>
      </c>
      <c r="U278" s="2">
        <f t="shared" si="347"/>
        <v>0.68033166808522638</v>
      </c>
      <c r="V278" s="2">
        <f t="shared" si="348"/>
        <v>1.0072245793823078</v>
      </c>
      <c r="W278" s="2">
        <v>0.06</v>
      </c>
      <c r="X278" s="2">
        <f t="shared" si="385"/>
        <v>0.2720201921310344</v>
      </c>
      <c r="Y278" s="2">
        <v>2.6700000000000002E-2</v>
      </c>
      <c r="Z278" s="2">
        <v>0.21</v>
      </c>
      <c r="AA278" s="2">
        <v>0.442</v>
      </c>
      <c r="AB278" s="2">
        <v>0.5</v>
      </c>
      <c r="AC278" s="2">
        <f t="shared" si="386"/>
        <v>8.3264622780106323E-2</v>
      </c>
      <c r="AD278" s="2">
        <f t="shared" si="349"/>
        <v>0.11853265416815335</v>
      </c>
      <c r="AE278" s="2">
        <f t="shared" si="350"/>
        <v>0.46553838530929115</v>
      </c>
      <c r="AF278" s="2">
        <f t="shared" si="351"/>
        <v>0.96206409720876018</v>
      </c>
      <c r="AG278" s="2">
        <f t="shared" si="352"/>
        <v>6.7499326260950436</v>
      </c>
      <c r="AH278" s="2">
        <f t="shared" si="387"/>
        <v>0.30513849053317599</v>
      </c>
      <c r="AI278" s="2">
        <f t="shared" si="353"/>
        <v>6.5439204184305683E-2</v>
      </c>
      <c r="AJ278" s="2">
        <f t="shared" si="354"/>
        <v>0.29509068187501669</v>
      </c>
      <c r="AK278" s="2">
        <f t="shared" si="355"/>
        <v>0.52024031951637462</v>
      </c>
      <c r="AL278" s="2">
        <f t="shared" si="356"/>
        <v>4.3984477571611995</v>
      </c>
      <c r="AM278" s="2">
        <f t="shared" si="388"/>
        <v>0.18816415500539385</v>
      </c>
      <c r="AN278" s="2">
        <f t="shared" si="357"/>
        <v>3.6127508274642117E-2</v>
      </c>
      <c r="AO278" s="2">
        <f t="shared" si="358"/>
        <v>0.18704904531472635</v>
      </c>
      <c r="AP278" s="2">
        <f t="shared" si="359"/>
        <v>0.28132220174906991</v>
      </c>
      <c r="AQ278" s="2">
        <f t="shared" si="360"/>
        <v>2.8661534483594679</v>
      </c>
      <c r="AR278" s="2">
        <f t="shared" si="389"/>
        <v>0.11653646080552718</v>
      </c>
      <c r="AS278" s="2">
        <f t="shared" si="361"/>
        <v>1.9945182255858791E-2</v>
      </c>
      <c r="AT278" s="2">
        <f t="shared" si="362"/>
        <v>0.11856472434452932</v>
      </c>
      <c r="AU278" s="2">
        <f t="shared" si="363"/>
        <v>0.15212619673637826</v>
      </c>
      <c r="AV278" s="2">
        <f t="shared" si="364"/>
        <v>1.8676669686864258</v>
      </c>
      <c r="AW278" s="2">
        <f t="shared" si="390"/>
        <v>7.2466763700739581E-2</v>
      </c>
      <c r="AX278" s="2">
        <f t="shared" si="365"/>
        <v>1.1011285145802513E-2</v>
      </c>
      <c r="AY278" s="2">
        <f t="shared" si="366"/>
        <v>7.5154587585524013E-2</v>
      </c>
      <c r="AZ278" s="2">
        <f t="shared" si="367"/>
        <v>8.2262898518466576E-2</v>
      </c>
      <c r="BA278" s="2">
        <f t="shared" si="368"/>
        <v>1.2170248274456179</v>
      </c>
      <c r="BB278" s="2">
        <f t="shared" si="391"/>
        <v>4.5230637118627348E-2</v>
      </c>
      <c r="BD278" s="2">
        <f t="shared" si="336"/>
        <v>44.178780166778004</v>
      </c>
      <c r="BE278" s="2">
        <f t="shared" si="392"/>
        <v>4770.2841267806371</v>
      </c>
      <c r="BF278" s="2">
        <f t="shared" si="369"/>
        <v>33.2484072297162</v>
      </c>
      <c r="BG278" s="2">
        <f t="shared" si="370"/>
        <v>36.825942945191414</v>
      </c>
      <c r="BH278" s="2">
        <f t="shared" si="393"/>
        <v>0.45708172245895007</v>
      </c>
      <c r="BI278" s="2">
        <f t="shared" si="371"/>
        <v>1.6963677367016694</v>
      </c>
      <c r="BJ278" s="2">
        <f t="shared" si="372"/>
        <v>200.23787321918067</v>
      </c>
      <c r="BK278" s="2">
        <f t="shared" si="373"/>
        <v>155.20009348471896</v>
      </c>
      <c r="BL278" s="2">
        <f t="shared" si="374"/>
        <v>217.10414433360933</v>
      </c>
      <c r="BM278" s="2">
        <f t="shared" si="375"/>
        <v>211.39956845494646</v>
      </c>
      <c r="BN278" s="2">
        <f t="shared" si="376"/>
        <v>184.00416959137468</v>
      </c>
      <c r="BO278" s="2">
        <f t="shared" si="377"/>
        <v>265.21572828153745</v>
      </c>
      <c r="BP278" s="2">
        <f t="shared" si="378"/>
        <v>105.90847224021974</v>
      </c>
      <c r="BQ278" s="2">
        <f t="shared" si="379"/>
        <v>303.33933270742097</v>
      </c>
      <c r="BR278" s="2">
        <f t="shared" si="380"/>
        <v>33.225552638063832</v>
      </c>
      <c r="BS278" s="2">
        <f t="shared" si="381"/>
        <v>320.39172570254726</v>
      </c>
      <c r="BU278" s="2">
        <f t="shared" si="394"/>
        <v>4.2144227974204354</v>
      </c>
      <c r="BV278" s="2">
        <f t="shared" si="395"/>
        <v>5.7405065980136749</v>
      </c>
      <c r="BW278" s="2">
        <f t="shared" si="396"/>
        <v>7.2018720247370682</v>
      </c>
      <c r="BX278" s="2">
        <f t="shared" si="397"/>
        <v>8.2371097234057338</v>
      </c>
      <c r="BY278" s="2">
        <f t="shared" si="398"/>
        <v>8.7001635281787877</v>
      </c>
      <c r="CA278" s="2">
        <f t="shared" si="399"/>
        <v>3.2534769284164251</v>
      </c>
      <c r="CB278" s="2">
        <f t="shared" si="400"/>
        <v>4.4315928115924512</v>
      </c>
      <c r="CC278" s="2">
        <f t="shared" si="401"/>
        <v>5.5597469926917302</v>
      </c>
      <c r="CD278" s="2">
        <f t="shared" si="408"/>
        <v>6.3589363787464421</v>
      </c>
      <c r="CE278" s="2">
        <f t="shared" si="402"/>
        <v>6.7164076014644607</v>
      </c>
      <c r="CG278" s="2">
        <f t="shared" si="403"/>
        <v>91.489651758221996</v>
      </c>
      <c r="CH278" s="2">
        <f t="shared" si="404"/>
        <v>124.61895135189317</v>
      </c>
      <c r="CI278" s="2">
        <f t="shared" si="405"/>
        <v>156.34329900497244</v>
      </c>
      <c r="CJ278" s="2">
        <f t="shared" si="406"/>
        <v>178.81696647757428</v>
      </c>
      <c r="CK278" s="2">
        <f t="shared" si="407"/>
        <v>188.86926388113261</v>
      </c>
    </row>
    <row r="279" spans="1:89">
      <c r="A279" s="2">
        <v>1</v>
      </c>
      <c r="B279" s="2">
        <f t="shared" si="343"/>
        <v>1446.8572935142131</v>
      </c>
      <c r="C279" s="3">
        <v>26.6</v>
      </c>
      <c r="D279" s="2">
        <f t="shared" si="344"/>
        <v>54.283415214994484</v>
      </c>
      <c r="E279" s="2">
        <f t="shared" si="340"/>
        <v>20.658431973539138</v>
      </c>
      <c r="F279" s="2">
        <v>0</v>
      </c>
      <c r="G279" s="2">
        <f t="shared" si="341"/>
        <v>1.05191598676957</v>
      </c>
      <c r="H279" s="3">
        <f t="shared" si="342"/>
        <v>75.993763175303187</v>
      </c>
      <c r="J279" s="2">
        <f t="shared" si="337"/>
        <v>71.431408245664784</v>
      </c>
      <c r="K279" s="2">
        <f t="shared" si="382"/>
        <v>27.184378178356631</v>
      </c>
      <c r="L279" s="2">
        <f t="shared" si="383"/>
        <v>0</v>
      </c>
      <c r="M279" s="2">
        <f t="shared" si="338"/>
        <v>1.3842135759785965</v>
      </c>
      <c r="N279" s="3">
        <f t="shared" si="339"/>
        <v>100.00000000000001</v>
      </c>
      <c r="O279" s="2">
        <v>8.0000000000000002E-3</v>
      </c>
      <c r="P279" s="2">
        <f t="shared" si="345"/>
        <v>6.3728335711594836E-2</v>
      </c>
      <c r="Q279" s="2">
        <f t="shared" si="346"/>
        <v>0.20290841569977572</v>
      </c>
      <c r="R279" s="2">
        <v>0.3</v>
      </c>
      <c r="S279" s="2">
        <f t="shared" si="384"/>
        <v>2.719130517420161E-2</v>
      </c>
      <c r="T279" s="2">
        <v>0.12</v>
      </c>
      <c r="U279" s="2">
        <f t="shared" si="347"/>
        <v>0.68035929038479648</v>
      </c>
      <c r="V279" s="2">
        <f t="shared" si="348"/>
        <v>1.0060029906054817</v>
      </c>
      <c r="W279" s="2">
        <v>0.06</v>
      </c>
      <c r="X279" s="2">
        <f t="shared" si="385"/>
        <v>0.27149966051017155</v>
      </c>
      <c r="Y279" s="2">
        <v>2.6700000000000002E-2</v>
      </c>
      <c r="Z279" s="2">
        <v>0.21</v>
      </c>
      <c r="AA279" s="2">
        <v>0.442</v>
      </c>
      <c r="AB279" s="2">
        <v>0.5</v>
      </c>
      <c r="AC279" s="2">
        <f t="shared" si="386"/>
        <v>8.3080448056034401E-2</v>
      </c>
      <c r="AD279" s="2">
        <f t="shared" si="349"/>
        <v>0.11840937397056799</v>
      </c>
      <c r="AE279" s="2">
        <f t="shared" si="350"/>
        <v>0.46399236698802454</v>
      </c>
      <c r="AF279" s="2">
        <f t="shared" si="351"/>
        <v>0.95900995395217847</v>
      </c>
      <c r="AG279" s="2">
        <f t="shared" si="352"/>
        <v>6.7407525689978955</v>
      </c>
      <c r="AH279" s="2">
        <f t="shared" si="387"/>
        <v>0.30402133526598019</v>
      </c>
      <c r="AI279" s="2">
        <f t="shared" si="353"/>
        <v>6.5371143968508738E-2</v>
      </c>
      <c r="AJ279" s="2">
        <f t="shared" si="354"/>
        <v>0.29411070768811748</v>
      </c>
      <c r="AK279" s="2">
        <f t="shared" si="355"/>
        <v>0.51858877834748307</v>
      </c>
      <c r="AL279" s="2">
        <f t="shared" si="356"/>
        <v>4.3924657712975987</v>
      </c>
      <c r="AM279" s="2">
        <f t="shared" si="388"/>
        <v>0.18744880329049995</v>
      </c>
      <c r="AN279" s="2">
        <f t="shared" si="357"/>
        <v>3.6089933764988022E-2</v>
      </c>
      <c r="AO279" s="2">
        <f t="shared" si="358"/>
        <v>0.18642786935983729</v>
      </c>
      <c r="AP279" s="2">
        <f t="shared" si="359"/>
        <v>0.28042912372246914</v>
      </c>
      <c r="AQ279" s="2">
        <f t="shared" si="360"/>
        <v>2.8622554165178751</v>
      </c>
      <c r="AR279" s="2">
        <f t="shared" si="389"/>
        <v>0.1160785330145126</v>
      </c>
      <c r="AS279" s="2">
        <f t="shared" si="361"/>
        <v>1.9924438216786727E-2</v>
      </c>
      <c r="AT279" s="2">
        <f t="shared" si="362"/>
        <v>0.11817097972136408</v>
      </c>
      <c r="AU279" s="2">
        <f t="shared" si="363"/>
        <v>0.1516432609327662</v>
      </c>
      <c r="AV279" s="2">
        <f t="shared" si="364"/>
        <v>1.8651269004574909</v>
      </c>
      <c r="AW279" s="2">
        <f t="shared" si="390"/>
        <v>7.2173692593174313E-2</v>
      </c>
      <c r="AX279" s="2">
        <f t="shared" si="365"/>
        <v>1.0999832829831274E-2</v>
      </c>
      <c r="AY279" s="2">
        <f t="shared" si="366"/>
        <v>7.4905004794929286E-2</v>
      </c>
      <c r="AZ279" s="2">
        <f t="shared" si="367"/>
        <v>8.2001748894958121E-2</v>
      </c>
      <c r="BA279" s="2">
        <f t="shared" si="368"/>
        <v>1.2153696468647921</v>
      </c>
      <c r="BB279" s="2">
        <f t="shared" si="391"/>
        <v>4.5043106923212763E-2</v>
      </c>
      <c r="BD279" s="2">
        <f t="shared" si="336"/>
        <v>42.255074826359319</v>
      </c>
      <c r="BE279" s="2">
        <f t="shared" si="392"/>
        <v>4752.5095814725382</v>
      </c>
      <c r="BF279" s="2">
        <f t="shared" si="369"/>
        <v>33.191071607375086</v>
      </c>
      <c r="BG279" s="2">
        <f t="shared" si="370"/>
        <v>36.812278015349996</v>
      </c>
      <c r="BH279" s="2">
        <f t="shared" si="393"/>
        <v>0.45130260702969616</v>
      </c>
      <c r="BI279" s="2">
        <f t="shared" si="371"/>
        <v>1.6916870407254589</v>
      </c>
      <c r="BJ279" s="2">
        <f t="shared" si="372"/>
        <v>200.35063201089062</v>
      </c>
      <c r="BK279" s="2">
        <f t="shared" si="373"/>
        <v>155.36983235135872</v>
      </c>
      <c r="BL279" s="2">
        <f t="shared" si="374"/>
        <v>216.65578049310005</v>
      </c>
      <c r="BM279" s="2">
        <f t="shared" si="375"/>
        <v>211.41932865057859</v>
      </c>
      <c r="BN279" s="2">
        <f t="shared" si="376"/>
        <v>182.83478697770065</v>
      </c>
      <c r="BO279" s="2">
        <f t="shared" si="377"/>
        <v>264.90602549468093</v>
      </c>
      <c r="BP279" s="2">
        <f t="shared" si="378"/>
        <v>104.50617759067249</v>
      </c>
      <c r="BQ279" s="2">
        <f t="shared" si="379"/>
        <v>302.59183964307226</v>
      </c>
      <c r="BR279" s="2">
        <f t="shared" si="380"/>
        <v>32.423508741763513</v>
      </c>
      <c r="BS279" s="2">
        <f t="shared" si="381"/>
        <v>319.30913842073977</v>
      </c>
      <c r="BU279" s="2">
        <f t="shared" si="394"/>
        <v>4.2205981462644759</v>
      </c>
      <c r="BV279" s="2">
        <f t="shared" si="395"/>
        <v>5.7431742899046041</v>
      </c>
      <c r="BW279" s="2">
        <f t="shared" si="396"/>
        <v>7.1961323714935634</v>
      </c>
      <c r="BX279" s="2">
        <f t="shared" si="397"/>
        <v>8.2198618492693498</v>
      </c>
      <c r="BY279" s="2">
        <f t="shared" si="398"/>
        <v>8.67398475822643</v>
      </c>
      <c r="CA279" s="2">
        <f t="shared" si="399"/>
        <v>3.2692166041508171</v>
      </c>
      <c r="CB279" s="2">
        <f t="shared" si="400"/>
        <v>4.4485829018585905</v>
      </c>
      <c r="CC279" s="2">
        <f t="shared" si="401"/>
        <v>5.5740240172772317</v>
      </c>
      <c r="CD279" s="2">
        <f t="shared" si="408"/>
        <v>6.3669906279140189</v>
      </c>
      <c r="CE279" s="2">
        <f t="shared" si="402"/>
        <v>6.7187479151131688</v>
      </c>
      <c r="CG279" s="2">
        <f t="shared" si="403"/>
        <v>91.843129734404243</v>
      </c>
      <c r="CH279" s="2">
        <f t="shared" si="404"/>
        <v>124.97543786817333</v>
      </c>
      <c r="CI279" s="2">
        <f t="shared" si="405"/>
        <v>156.59280890458277</v>
      </c>
      <c r="CJ279" s="2">
        <f t="shared" si="406"/>
        <v>178.86986916522665</v>
      </c>
      <c r="CK279" s="2">
        <f t="shared" si="407"/>
        <v>188.75189720895895</v>
      </c>
    </row>
    <row r="280" spans="1:89">
      <c r="A280" s="2">
        <v>1</v>
      </c>
      <c r="B280" s="2">
        <f t="shared" si="343"/>
        <v>1447.5715792284989</v>
      </c>
      <c r="C280" s="3">
        <v>26.7</v>
      </c>
      <c r="D280" s="2">
        <f t="shared" si="344"/>
        <v>54.288215214994487</v>
      </c>
      <c r="E280" s="2">
        <f t="shared" si="340"/>
        <v>20.560331973539142</v>
      </c>
      <c r="F280" s="2">
        <v>0</v>
      </c>
      <c r="G280" s="2">
        <f t="shared" si="341"/>
        <v>1.0488159867695701</v>
      </c>
      <c r="H280" s="3">
        <f t="shared" si="342"/>
        <v>75.897363175303198</v>
      </c>
      <c r="J280" s="2">
        <f t="shared" si="337"/>
        <v>71.52846020434572</v>
      </c>
      <c r="K280" s="2">
        <f t="shared" si="382"/>
        <v>27.089652543066766</v>
      </c>
      <c r="L280" s="2">
        <f t="shared" si="383"/>
        <v>0</v>
      </c>
      <c r="M280" s="2">
        <f t="shared" si="338"/>
        <v>1.3818872525875208</v>
      </c>
      <c r="N280" s="3">
        <f t="shared" si="339"/>
        <v>100</v>
      </c>
      <c r="O280" s="2">
        <v>8.0000000000000002E-3</v>
      </c>
      <c r="P280" s="2">
        <f t="shared" si="345"/>
        <v>6.3595317321353234E-2</v>
      </c>
      <c r="Q280" s="2">
        <f t="shared" si="346"/>
        <v>0.20280481768356048</v>
      </c>
      <c r="R280" s="2">
        <v>0.3</v>
      </c>
      <c r="S280" s="2">
        <f t="shared" si="384"/>
        <v>2.7095689070125564E-2</v>
      </c>
      <c r="T280" s="2">
        <v>0.12</v>
      </c>
      <c r="U280" s="2">
        <f t="shared" si="347"/>
        <v>0.68038689087198045</v>
      </c>
      <c r="V280" s="2">
        <f t="shared" si="348"/>
        <v>1.0047838957431463</v>
      </c>
      <c r="W280" s="2">
        <v>0.06</v>
      </c>
      <c r="X280" s="2">
        <f t="shared" si="385"/>
        <v>0.27097772928256175</v>
      </c>
      <c r="Y280" s="2">
        <v>2.6700000000000002E-2</v>
      </c>
      <c r="Z280" s="2">
        <v>0.21</v>
      </c>
      <c r="AA280" s="2">
        <v>0.442</v>
      </c>
      <c r="AB280" s="2">
        <v>0.5</v>
      </c>
      <c r="AC280" s="2">
        <f t="shared" si="386"/>
        <v>8.2895805477938109E-2</v>
      </c>
      <c r="AD280" s="2">
        <f t="shared" si="349"/>
        <v>0.11828632418053611</v>
      </c>
      <c r="AE280" s="2">
        <f t="shared" si="350"/>
        <v>0.46245276002113972</v>
      </c>
      <c r="AF280" s="2">
        <f t="shared" si="351"/>
        <v>0.95596802983583573</v>
      </c>
      <c r="AG280" s="2">
        <f t="shared" si="352"/>
        <v>6.7315926028764617</v>
      </c>
      <c r="AH280" s="2">
        <f t="shared" si="387"/>
        <v>0.30290825225948154</v>
      </c>
      <c r="AI280" s="2">
        <f t="shared" si="353"/>
        <v>6.530321095552391E-2</v>
      </c>
      <c r="AJ280" s="2">
        <f t="shared" si="354"/>
        <v>0.29313479746456911</v>
      </c>
      <c r="AK280" s="2">
        <f t="shared" si="355"/>
        <v>0.51694384473149824</v>
      </c>
      <c r="AL280" s="2">
        <f t="shared" si="356"/>
        <v>4.3864968772842365</v>
      </c>
      <c r="AM280" s="2">
        <f t="shared" si="388"/>
        <v>0.18673602055879662</v>
      </c>
      <c r="AN280" s="2">
        <f t="shared" si="357"/>
        <v>3.6052429481136732E-2</v>
      </c>
      <c r="AO280" s="2">
        <f t="shared" si="358"/>
        <v>0.18580926942822396</v>
      </c>
      <c r="AP280" s="2">
        <f t="shared" si="359"/>
        <v>0.27953961875866684</v>
      </c>
      <c r="AQ280" s="2">
        <f t="shared" si="360"/>
        <v>2.8583659156976284</v>
      </c>
      <c r="AR280" s="2">
        <f t="shared" si="389"/>
        <v>0.11562222737636343</v>
      </c>
      <c r="AS280" s="2">
        <f t="shared" si="361"/>
        <v>1.990373294779605E-2</v>
      </c>
      <c r="AT280" s="2">
        <f t="shared" si="362"/>
        <v>0.11777886796132876</v>
      </c>
      <c r="AU280" s="2">
        <f t="shared" si="363"/>
        <v>0.15116225727830856</v>
      </c>
      <c r="AV280" s="2">
        <f t="shared" si="364"/>
        <v>1.862592391284295</v>
      </c>
      <c r="AW280" s="2">
        <f t="shared" si="390"/>
        <v>7.1881646623447648E-2</v>
      </c>
      <c r="AX280" s="2">
        <f t="shared" si="365"/>
        <v>1.0988401917947286E-2</v>
      </c>
      <c r="AY280" s="2">
        <f t="shared" si="366"/>
        <v>7.4656457026815268E-2</v>
      </c>
      <c r="AZ280" s="2">
        <f t="shared" si="367"/>
        <v>8.1741644089457569E-2</v>
      </c>
      <c r="BA280" s="2">
        <f t="shared" si="368"/>
        <v>1.2137180887225301</v>
      </c>
      <c r="BB280" s="2">
        <f t="shared" si="391"/>
        <v>4.4856225052906228E-2</v>
      </c>
      <c r="BD280" s="2">
        <f t="shared" si="336"/>
        <v>40.405654094522042</v>
      </c>
      <c r="BE280" s="2">
        <f t="shared" si="392"/>
        <v>4734.8612521565165</v>
      </c>
      <c r="BF280" s="2">
        <f t="shared" si="369"/>
        <v>33.133644604708103</v>
      </c>
      <c r="BG280" s="2">
        <f t="shared" si="370"/>
        <v>36.798500362126624</v>
      </c>
      <c r="BH280" s="2">
        <f t="shared" si="393"/>
        <v>0.44557602801603374</v>
      </c>
      <c r="BI280" s="2">
        <f t="shared" si="371"/>
        <v>1.6870199582808545</v>
      </c>
      <c r="BJ280" s="2">
        <f t="shared" si="372"/>
        <v>200.45933041716575</v>
      </c>
      <c r="BK280" s="2">
        <f t="shared" si="373"/>
        <v>155.53870687594974</v>
      </c>
      <c r="BL280" s="2">
        <f t="shared" si="374"/>
        <v>216.20081777702114</v>
      </c>
      <c r="BM280" s="2">
        <f t="shared" si="375"/>
        <v>211.43723684955404</v>
      </c>
      <c r="BN280" s="2">
        <f t="shared" si="376"/>
        <v>181.66220120781077</v>
      </c>
      <c r="BO280" s="2">
        <f t="shared" si="377"/>
        <v>264.59425087188367</v>
      </c>
      <c r="BP280" s="2">
        <f t="shared" si="378"/>
        <v>103.11239777440076</v>
      </c>
      <c r="BQ280" s="2">
        <f t="shared" si="379"/>
        <v>301.84472562858286</v>
      </c>
      <c r="BR280" s="2">
        <f t="shared" si="380"/>
        <v>31.635745649697981</v>
      </c>
      <c r="BS280" s="2">
        <f t="shared" si="381"/>
        <v>318.23170998339504</v>
      </c>
      <c r="BU280" s="2">
        <f t="shared" si="394"/>
        <v>4.2267675406694476</v>
      </c>
      <c r="BV280" s="2">
        <f t="shared" si="395"/>
        <v>5.7458112360243705</v>
      </c>
      <c r="BW280" s="2">
        <f t="shared" si="396"/>
        <v>7.1903541793297281</v>
      </c>
      <c r="BX280" s="2">
        <f t="shared" si="397"/>
        <v>8.2026365927467086</v>
      </c>
      <c r="BY280" s="2">
        <f t="shared" si="398"/>
        <v>8.6479532277603965</v>
      </c>
      <c r="CA280" s="2">
        <f t="shared" si="399"/>
        <v>3.2849686314484683</v>
      </c>
      <c r="CB280" s="2">
        <f t="shared" si="400"/>
        <v>4.4655424011264087</v>
      </c>
      <c r="CC280" s="2">
        <f t="shared" si="401"/>
        <v>5.58821551003998</v>
      </c>
      <c r="CD280" s="2">
        <f t="shared" si="408"/>
        <v>6.3749434155247133</v>
      </c>
      <c r="CE280" s="2">
        <f t="shared" si="402"/>
        <v>6.7210355918762099</v>
      </c>
      <c r="CG280" s="2">
        <f t="shared" si="403"/>
        <v>92.19731284889501</v>
      </c>
      <c r="CH280" s="2">
        <f t="shared" si="404"/>
        <v>125.33179338614205</v>
      </c>
      <c r="CI280" s="2">
        <f t="shared" si="405"/>
        <v>156.84120959749436</v>
      </c>
      <c r="CJ280" s="2">
        <f t="shared" si="406"/>
        <v>178.9218462691903</v>
      </c>
      <c r="CK280" s="2">
        <f t="shared" si="407"/>
        <v>188.63541502359388</v>
      </c>
    </row>
    <row r="281" spans="1:89">
      <c r="A281" s="2">
        <v>1</v>
      </c>
      <c r="B281" s="2">
        <f t="shared" si="343"/>
        <v>1448.2858649427844</v>
      </c>
      <c r="C281" s="3">
        <v>26.8</v>
      </c>
      <c r="D281" s="2">
        <f t="shared" si="344"/>
        <v>54.293015214994483</v>
      </c>
      <c r="E281" s="2">
        <f t="shared" si="340"/>
        <v>20.46223197353914</v>
      </c>
      <c r="F281" s="2">
        <v>0</v>
      </c>
      <c r="G281" s="2">
        <f t="shared" si="341"/>
        <v>1.04571598676957</v>
      </c>
      <c r="H281" s="3">
        <f t="shared" si="342"/>
        <v>75.800963175303181</v>
      </c>
      <c r="J281" s="2">
        <f t="shared" si="337"/>
        <v>71.625759015003879</v>
      </c>
      <c r="K281" s="2">
        <f t="shared" si="382"/>
        <v>26.99468597281092</v>
      </c>
      <c r="L281" s="2">
        <f t="shared" si="383"/>
        <v>0</v>
      </c>
      <c r="M281" s="2">
        <f t="shared" si="338"/>
        <v>1.3795550121852227</v>
      </c>
      <c r="N281" s="3">
        <f t="shared" si="339"/>
        <v>100.00000000000003</v>
      </c>
      <c r="O281" s="2">
        <v>8.0000000000000002E-3</v>
      </c>
      <c r="P281" s="2">
        <f t="shared" si="345"/>
        <v>6.3462686619357361E-2</v>
      </c>
      <c r="Q281" s="2">
        <f t="shared" si="346"/>
        <v>0.20270135846818435</v>
      </c>
      <c r="R281" s="2">
        <v>0.3</v>
      </c>
      <c r="S281" s="2">
        <f t="shared" si="384"/>
        <v>2.7000278720560593E-2</v>
      </c>
      <c r="T281" s="2">
        <v>0.12</v>
      </c>
      <c r="U281" s="2">
        <f t="shared" si="347"/>
        <v>0.68041446957258256</v>
      </c>
      <c r="V281" s="2">
        <f t="shared" si="348"/>
        <v>1.0035672880594468</v>
      </c>
      <c r="W281" s="2">
        <v>0.06</v>
      </c>
      <c r="X281" s="2">
        <f t="shared" si="385"/>
        <v>0.27045439320000159</v>
      </c>
      <c r="Y281" s="2">
        <v>2.6700000000000002E-2</v>
      </c>
      <c r="Z281" s="2">
        <v>0.21</v>
      </c>
      <c r="AA281" s="2">
        <v>0.442</v>
      </c>
      <c r="AB281" s="2">
        <v>0.5</v>
      </c>
      <c r="AC281" s="2">
        <f t="shared" si="386"/>
        <v>8.2710693260835078E-2</v>
      </c>
      <c r="AD281" s="2">
        <f t="shared" si="349"/>
        <v>0.11816350421904663</v>
      </c>
      <c r="AE281" s="2">
        <f t="shared" si="350"/>
        <v>0.46091953306043243</v>
      </c>
      <c r="AF281" s="2">
        <f t="shared" si="351"/>
        <v>0.95293826693541184</v>
      </c>
      <c r="AG281" s="2">
        <f t="shared" si="352"/>
        <v>6.72245267028892</v>
      </c>
      <c r="AH281" s="2">
        <f t="shared" si="387"/>
        <v>0.30179922006737858</v>
      </c>
      <c r="AI281" s="2">
        <f t="shared" si="353"/>
        <v>6.5235404825692248E-2</v>
      </c>
      <c r="AJ281" s="2">
        <f t="shared" si="354"/>
        <v>0.2921629313336942</v>
      </c>
      <c r="AK281" s="2">
        <f t="shared" si="355"/>
        <v>0.51530548734559389</v>
      </c>
      <c r="AL281" s="2">
        <f t="shared" si="356"/>
        <v>4.3805410376903922</v>
      </c>
      <c r="AM281" s="2">
        <f t="shared" si="388"/>
        <v>0.18602579314169085</v>
      </c>
      <c r="AN281" s="2">
        <f t="shared" si="357"/>
        <v>3.6014995246611732E-2</v>
      </c>
      <c r="AO281" s="2">
        <f t="shared" si="358"/>
        <v>0.18519323292446596</v>
      </c>
      <c r="AP281" s="2">
        <f t="shared" si="359"/>
        <v>0.27865366991970925</v>
      </c>
      <c r="AQ281" s="2">
        <f t="shared" si="360"/>
        <v>2.8544849215078076</v>
      </c>
      <c r="AR281" s="2">
        <f t="shared" si="389"/>
        <v>0.11516753518219147</v>
      </c>
      <c r="AS281" s="2">
        <f t="shared" si="361"/>
        <v>1.9883066351458051E-2</v>
      </c>
      <c r="AT281" s="2">
        <f t="shared" si="362"/>
        <v>0.11738838108056791</v>
      </c>
      <c r="AU281" s="2">
        <f t="shared" si="363"/>
        <v>0.15068317661373365</v>
      </c>
      <c r="AV281" s="2">
        <f t="shared" si="364"/>
        <v>1.8600634252730228</v>
      </c>
      <c r="AW281" s="2">
        <f t="shared" si="390"/>
        <v>7.159062024413268E-2</v>
      </c>
      <c r="AX281" s="2">
        <f t="shared" si="365"/>
        <v>1.0976992356362344E-2</v>
      </c>
      <c r="AY281" s="2">
        <f t="shared" si="366"/>
        <v>7.440893922045777E-2</v>
      </c>
      <c r="AZ281" s="2">
        <f t="shared" si="367"/>
        <v>8.1482579149048995E-2</v>
      </c>
      <c r="BA281" s="2">
        <f t="shared" si="368"/>
        <v>1.2120701426619702</v>
      </c>
      <c r="BB281" s="2">
        <f t="shared" si="391"/>
        <v>4.4669987974819601E-2</v>
      </c>
      <c r="BD281" s="2">
        <f t="shared" si="336"/>
        <v>38.62805877104006</v>
      </c>
      <c r="BE281" s="2">
        <f t="shared" si="392"/>
        <v>4717.3379939722417</v>
      </c>
      <c r="BF281" s="2">
        <f t="shared" si="369"/>
        <v>33.076125731585741</v>
      </c>
      <c r="BG281" s="2">
        <f t="shared" si="370"/>
        <v>36.784610904549979</v>
      </c>
      <c r="BH281" s="2">
        <f t="shared" si="393"/>
        <v>0.43990169875383522</v>
      </c>
      <c r="BI281" s="2">
        <f t="shared" si="371"/>
        <v>1.6823665319393357</v>
      </c>
      <c r="BJ281" s="2">
        <f t="shared" si="372"/>
        <v>200.56394274204288</v>
      </c>
      <c r="BK281" s="2">
        <f t="shared" si="373"/>
        <v>155.70671148739041</v>
      </c>
      <c r="BL281" s="2">
        <f t="shared" si="374"/>
        <v>215.73926251834197</v>
      </c>
      <c r="BM281" s="2">
        <f t="shared" si="375"/>
        <v>211.45328918413907</v>
      </c>
      <c r="BN281" s="2">
        <f t="shared" si="376"/>
        <v>180.48650979613825</v>
      </c>
      <c r="BO281" s="2">
        <f t="shared" si="377"/>
        <v>264.2804160171234</v>
      </c>
      <c r="BP281" s="2">
        <f t="shared" si="378"/>
        <v>101.72722948876424</v>
      </c>
      <c r="BQ281" s="2">
        <f t="shared" si="379"/>
        <v>301.09801855343431</v>
      </c>
      <c r="BR281" s="2">
        <f t="shared" si="380"/>
        <v>30.862135071187772</v>
      </c>
      <c r="BS281" s="2">
        <f t="shared" si="381"/>
        <v>317.15943545014051</v>
      </c>
      <c r="BU281" s="2">
        <f t="shared" si="394"/>
        <v>4.2329307734537069</v>
      </c>
      <c r="BV281" s="2">
        <f t="shared" si="395"/>
        <v>5.7484171773034545</v>
      </c>
      <c r="BW281" s="2">
        <f t="shared" si="396"/>
        <v>7.1845374877795409</v>
      </c>
      <c r="BX281" s="2">
        <f t="shared" si="397"/>
        <v>8.1854343745740366</v>
      </c>
      <c r="BY281" s="2">
        <f t="shared" si="398"/>
        <v>8.622068513192028</v>
      </c>
      <c r="CA281" s="2">
        <f t="shared" si="399"/>
        <v>3.3007325675275037</v>
      </c>
      <c r="CB281" s="2">
        <f t="shared" si="400"/>
        <v>4.4824706106353105</v>
      </c>
      <c r="CC281" s="2">
        <f t="shared" si="401"/>
        <v>5.6023209775262606</v>
      </c>
      <c r="CD281" s="2">
        <f t="shared" si="408"/>
        <v>6.3827951047428391</v>
      </c>
      <c r="CE281" s="2">
        <f t="shared" si="402"/>
        <v>6.7232713843146934</v>
      </c>
      <c r="CG281" s="2">
        <f t="shared" si="403"/>
        <v>92.552192718610868</v>
      </c>
      <c r="CH281" s="2">
        <f t="shared" si="404"/>
        <v>125.6880026853529</v>
      </c>
      <c r="CI281" s="2">
        <f t="shared" si="405"/>
        <v>157.08848874476604</v>
      </c>
      <c r="CJ281" s="2">
        <f t="shared" si="406"/>
        <v>178.9729008733583</v>
      </c>
      <c r="CK281" s="2">
        <f t="shared" si="407"/>
        <v>188.51981980676786</v>
      </c>
    </row>
    <row r="282" spans="1:89">
      <c r="A282" s="2">
        <v>1</v>
      </c>
      <c r="B282" s="2">
        <f t="shared" si="343"/>
        <v>1449.0001506570702</v>
      </c>
      <c r="C282" s="3">
        <v>26.9</v>
      </c>
      <c r="D282" s="2">
        <f t="shared" si="344"/>
        <v>54.297815214994486</v>
      </c>
      <c r="E282" s="2">
        <f t="shared" si="340"/>
        <v>20.364131973539141</v>
      </c>
      <c r="F282" s="2">
        <v>0</v>
      </c>
      <c r="G282" s="2">
        <f t="shared" si="341"/>
        <v>1.0426159867695701</v>
      </c>
      <c r="H282" s="3">
        <f t="shared" si="342"/>
        <v>75.704563175303207</v>
      </c>
      <c r="J282" s="2">
        <f t="shared" si="337"/>
        <v>71.723305620641696</v>
      </c>
      <c r="K282" s="2">
        <f t="shared" si="382"/>
        <v>26.899477547190244</v>
      </c>
      <c r="L282" s="2">
        <f t="shared" si="383"/>
        <v>0</v>
      </c>
      <c r="M282" s="2">
        <f t="shared" si="338"/>
        <v>1.3772168321680489</v>
      </c>
      <c r="N282" s="3">
        <f t="shared" si="339"/>
        <v>99.999999999999986</v>
      </c>
      <c r="O282" s="2">
        <v>8.0000000000000002E-3</v>
      </c>
      <c r="P282" s="2">
        <f t="shared" si="345"/>
        <v>6.333044220094991E-2</v>
      </c>
      <c r="Q282" s="2">
        <f t="shared" si="346"/>
        <v>0.20259803778832752</v>
      </c>
      <c r="R282" s="2">
        <v>0.3</v>
      </c>
      <c r="S282" s="2">
        <f t="shared" si="384"/>
        <v>2.6905073026536299E-2</v>
      </c>
      <c r="T282" s="2">
        <v>0.12</v>
      </c>
      <c r="U282" s="2">
        <f t="shared" si="347"/>
        <v>0.68044202651236663</v>
      </c>
      <c r="V282" s="2">
        <f t="shared" si="348"/>
        <v>1.0023531608408542</v>
      </c>
      <c r="W282" s="2">
        <v>0.06</v>
      </c>
      <c r="X282" s="2">
        <f t="shared" si="385"/>
        <v>0.26992964698741118</v>
      </c>
      <c r="Y282" s="2">
        <v>2.6700000000000002E-2</v>
      </c>
      <c r="Z282" s="2">
        <v>0.21</v>
      </c>
      <c r="AA282" s="2">
        <v>0.442</v>
      </c>
      <c r="AB282" s="2">
        <v>0.5</v>
      </c>
      <c r="AC282" s="2">
        <f t="shared" si="386"/>
        <v>8.2525109610651098E-2</v>
      </c>
      <c r="AD282" s="2">
        <f t="shared" si="349"/>
        <v>0.1180409135088915</v>
      </c>
      <c r="AE282" s="2">
        <f t="shared" si="350"/>
        <v>0.45939265493281833</v>
      </c>
      <c r="AF282" s="2">
        <f t="shared" si="351"/>
        <v>0.94992060764133912</v>
      </c>
      <c r="AG282" s="2">
        <f t="shared" si="352"/>
        <v>6.7133327139934886</v>
      </c>
      <c r="AH282" s="2">
        <f t="shared" si="387"/>
        <v>0.30069421735703661</v>
      </c>
      <c r="AI282" s="2">
        <f t="shared" si="353"/>
        <v>6.5167725260350168E-2</v>
      </c>
      <c r="AJ282" s="2">
        <f t="shared" si="354"/>
        <v>0.29119508953581891</v>
      </c>
      <c r="AK282" s="2">
        <f t="shared" si="355"/>
        <v>0.51367367503714711</v>
      </c>
      <c r="AL282" s="2">
        <f t="shared" si="356"/>
        <v>4.3745982152156966</v>
      </c>
      <c r="AM282" s="2">
        <f t="shared" si="388"/>
        <v>0.18531810744238281</v>
      </c>
      <c r="AN282" s="2">
        <f t="shared" si="357"/>
        <v>3.5977630885486042E-2</v>
      </c>
      <c r="AO282" s="2">
        <f t="shared" si="358"/>
        <v>0.18457974732350438</v>
      </c>
      <c r="AP282" s="2">
        <f t="shared" si="359"/>
        <v>0.27777126035968092</v>
      </c>
      <c r="AQ282" s="2">
        <f t="shared" si="360"/>
        <v>2.8506124096424319</v>
      </c>
      <c r="AR282" s="2">
        <f t="shared" si="389"/>
        <v>0.11471444776847686</v>
      </c>
      <c r="AS282" s="2">
        <f t="shared" si="361"/>
        <v>1.9862438330647419E-2</v>
      </c>
      <c r="AT282" s="2">
        <f t="shared" si="362"/>
        <v>0.11699951113982612</v>
      </c>
      <c r="AU282" s="2">
        <f t="shared" si="363"/>
        <v>0.1502060098295398</v>
      </c>
      <c r="AV282" s="2">
        <f t="shared" si="364"/>
        <v>1.8575399865852069</v>
      </c>
      <c r="AW282" s="2">
        <f t="shared" si="390"/>
        <v>7.1300607936485197E-2</v>
      </c>
      <c r="AX282" s="2">
        <f t="shared" si="365"/>
        <v>1.0965604091455783E-2</v>
      </c>
      <c r="AY282" s="2">
        <f t="shared" si="366"/>
        <v>7.4162446343403285E-2</v>
      </c>
      <c r="AZ282" s="2">
        <f t="shared" si="367"/>
        <v>8.1224549147730168E-2</v>
      </c>
      <c r="BA282" s="2">
        <f t="shared" si="368"/>
        <v>1.2104257983623177</v>
      </c>
      <c r="BB282" s="2">
        <f t="shared" si="391"/>
        <v>4.448439217420553E-2</v>
      </c>
      <c r="BD282" s="2">
        <f t="shared" si="336"/>
        <v>36.919895138079525</v>
      </c>
      <c r="BE282" s="2">
        <f t="shared" si="392"/>
        <v>4699.9386701847543</v>
      </c>
      <c r="BF282" s="2">
        <f t="shared" si="369"/>
        <v>33.01851449409893</v>
      </c>
      <c r="BG282" s="2">
        <f t="shared" si="370"/>
        <v>36.770610546146813</v>
      </c>
      <c r="BH282" s="2">
        <f t="shared" si="393"/>
        <v>0.4342793330575212</v>
      </c>
      <c r="BI282" s="2">
        <f t="shared" si="371"/>
        <v>1.6777268025754628</v>
      </c>
      <c r="BJ282" s="2">
        <f t="shared" si="372"/>
        <v>200.66444336220269</v>
      </c>
      <c r="BK282" s="2">
        <f t="shared" si="373"/>
        <v>155.87384060216667</v>
      </c>
      <c r="BL282" s="2">
        <f t="shared" si="374"/>
        <v>215.27112168461639</v>
      </c>
      <c r="BM282" s="2">
        <f t="shared" si="375"/>
        <v>211.46748187001444</v>
      </c>
      <c r="BN282" s="2">
        <f t="shared" si="376"/>
        <v>179.30781087451413</v>
      </c>
      <c r="BO282" s="2">
        <f t="shared" si="377"/>
        <v>263.96453272663041</v>
      </c>
      <c r="BP282" s="2">
        <f t="shared" si="378"/>
        <v>100.35076756705101</v>
      </c>
      <c r="BQ282" s="2">
        <f t="shared" si="379"/>
        <v>300.35174624493476</v>
      </c>
      <c r="BR282" s="2">
        <f t="shared" si="380"/>
        <v>30.102547146517388</v>
      </c>
      <c r="BS282" s="2">
        <f t="shared" si="381"/>
        <v>316.0923094713167</v>
      </c>
      <c r="BU282" s="2">
        <f t="shared" si="394"/>
        <v>4.2390876378445306</v>
      </c>
      <c r="BV282" s="2">
        <f t="shared" si="395"/>
        <v>5.7509918581478132</v>
      </c>
      <c r="BW282" s="2">
        <f t="shared" si="396"/>
        <v>7.1786823445685544</v>
      </c>
      <c r="BX282" s="2">
        <f t="shared" si="397"/>
        <v>8.1682556200146799</v>
      </c>
      <c r="BY282" s="2">
        <f t="shared" si="398"/>
        <v>8.5963301880621064</v>
      </c>
      <c r="CA282" s="2">
        <f t="shared" si="399"/>
        <v>3.3165079704335647</v>
      </c>
      <c r="CB282" s="2">
        <f t="shared" si="400"/>
        <v>4.4993668366677149</v>
      </c>
      <c r="CC282" s="2">
        <f t="shared" si="401"/>
        <v>5.6163399407987171</v>
      </c>
      <c r="CD282" s="2">
        <f t="shared" si="408"/>
        <v>6.3905460756390671</v>
      </c>
      <c r="CE282" s="2">
        <f t="shared" si="402"/>
        <v>6.7254560464060509</v>
      </c>
      <c r="CG282" s="2">
        <f t="shared" si="403"/>
        <v>92.907760883885373</v>
      </c>
      <c r="CH282" s="2">
        <f t="shared" si="404"/>
        <v>126.04405052443144</v>
      </c>
      <c r="CI282" s="2">
        <f t="shared" si="405"/>
        <v>157.3346341737051</v>
      </c>
      <c r="CJ282" s="2">
        <f t="shared" si="406"/>
        <v>179.0230362797254</v>
      </c>
      <c r="CK282" s="2">
        <f t="shared" si="407"/>
        <v>188.40511398285247</v>
      </c>
    </row>
    <row r="283" spans="1:89">
      <c r="A283" s="2">
        <v>1</v>
      </c>
      <c r="B283" s="2">
        <f t="shared" si="343"/>
        <v>1449.714436371356</v>
      </c>
      <c r="C283" s="3">
        <v>27</v>
      </c>
      <c r="D283" s="2">
        <f t="shared" si="344"/>
        <v>54.302615214994482</v>
      </c>
      <c r="E283" s="2">
        <f t="shared" si="340"/>
        <v>20.266031973539139</v>
      </c>
      <c r="F283" s="2">
        <v>0</v>
      </c>
      <c r="G283" s="2">
        <f t="shared" si="341"/>
        <v>1.03951598676957</v>
      </c>
      <c r="H283" s="3">
        <f t="shared" si="342"/>
        <v>75.60816317530319</v>
      </c>
      <c r="J283" s="2">
        <f t="shared" si="337"/>
        <v>71.821100969071026</v>
      </c>
      <c r="K283" s="2">
        <f t="shared" si="382"/>
        <v>26.804026341111904</v>
      </c>
      <c r="L283" s="2">
        <f t="shared" si="383"/>
        <v>0</v>
      </c>
      <c r="M283" s="2">
        <f t="shared" si="338"/>
        <v>1.3748726898170696</v>
      </c>
      <c r="N283" s="3">
        <f t="shared" si="339"/>
        <v>100</v>
      </c>
      <c r="O283" s="2">
        <v>8.0000000000000002E-3</v>
      </c>
      <c r="P283" s="2">
        <f t="shared" si="345"/>
        <v>6.3198582667489123E-2</v>
      </c>
      <c r="Q283" s="2">
        <f t="shared" si="346"/>
        <v>0.20249485537932252</v>
      </c>
      <c r="R283" s="2">
        <v>0.3</v>
      </c>
      <c r="S283" s="2">
        <f t="shared" si="384"/>
        <v>2.6810070892380057E-2</v>
      </c>
      <c r="T283" s="2">
        <v>0.12</v>
      </c>
      <c r="U283" s="2">
        <f t="shared" si="347"/>
        <v>0.68046956171705464</v>
      </c>
      <c r="V283" s="2">
        <f t="shared" si="348"/>
        <v>1.0011415073960823</v>
      </c>
      <c r="W283" s="2">
        <v>0.06</v>
      </c>
      <c r="X283" s="2">
        <f t="shared" si="385"/>
        <v>0.26940348534266351</v>
      </c>
      <c r="Y283" s="2">
        <v>2.6700000000000002E-2</v>
      </c>
      <c r="Z283" s="2">
        <v>0.21</v>
      </c>
      <c r="AA283" s="2">
        <v>0.442</v>
      </c>
      <c r="AB283" s="2">
        <v>0.5</v>
      </c>
      <c r="AC283" s="2">
        <f t="shared" si="386"/>
        <v>8.2339052724162295E-2</v>
      </c>
      <c r="AD283" s="2">
        <f t="shared" si="349"/>
        <v>0.11791855147465911</v>
      </c>
      <c r="AE283" s="2">
        <f t="shared" si="350"/>
        <v>0.45787209463923906</v>
      </c>
      <c r="AF283" s="2">
        <f t="shared" si="351"/>
        <v>0.94691499465688345</v>
      </c>
      <c r="AG283" s="2">
        <f t="shared" si="352"/>
        <v>6.7042326769476253</v>
      </c>
      <c r="AH283" s="2">
        <f t="shared" si="387"/>
        <v>0.29959322290872814</v>
      </c>
      <c r="AI283" s="2">
        <f t="shared" si="353"/>
        <v>6.5100171941825963E-2</v>
      </c>
      <c r="AJ283" s="2">
        <f t="shared" si="354"/>
        <v>0.29023125242157904</v>
      </c>
      <c r="AK283" s="2">
        <f t="shared" si="355"/>
        <v>0.51204837682270132</v>
      </c>
      <c r="AL283" s="2">
        <f t="shared" si="356"/>
        <v>4.3686683726896058</v>
      </c>
      <c r="AM283" s="2">
        <f t="shared" si="388"/>
        <v>0.18461294993538188</v>
      </c>
      <c r="AN283" s="2">
        <f t="shared" si="357"/>
        <v>3.5940336222380284E-2</v>
      </c>
      <c r="AO283" s="2">
        <f t="shared" si="358"/>
        <v>0.18396880017020245</v>
      </c>
      <c r="AP283" s="2">
        <f t="shared" si="359"/>
        <v>0.27689237332414363</v>
      </c>
      <c r="AQ283" s="2">
        <f t="shared" si="360"/>
        <v>2.8467483558801225</v>
      </c>
      <c r="AR283" s="2">
        <f t="shared" si="389"/>
        <v>0.11426295651676018</v>
      </c>
      <c r="AS283" s="2">
        <f t="shared" si="361"/>
        <v>1.9841848788541151E-2</v>
      </c>
      <c r="AT283" s="2">
        <f t="shared" si="362"/>
        <v>0.11661225024416939</v>
      </c>
      <c r="AU283" s="2">
        <f t="shared" si="363"/>
        <v>0.14973074786569215</v>
      </c>
      <c r="AV283" s="2">
        <f t="shared" si="364"/>
        <v>1.8550220594375082</v>
      </c>
      <c r="AW283" s="2">
        <f t="shared" si="390"/>
        <v>7.1011604210247506E-2</v>
      </c>
      <c r="AX283" s="2">
        <f t="shared" si="365"/>
        <v>1.0954237069773802E-2</v>
      </c>
      <c r="AY283" s="2">
        <f t="shared" si="366"/>
        <v>7.3916973391292232E-2</v>
      </c>
      <c r="AZ283" s="2">
        <f t="shared" si="367"/>
        <v>8.0967549186247947E-2</v>
      </c>
      <c r="BA283" s="2">
        <f t="shared" si="368"/>
        <v>1.2087850455387006</v>
      </c>
      <c r="BB283" s="2">
        <f t="shared" si="391"/>
        <v>4.4299434154332712E-2</v>
      </c>
      <c r="BD283" s="2">
        <f t="shared" si="336"/>
        <v>35.278833769053279</v>
      </c>
      <c r="BE283" s="2">
        <f t="shared" si="392"/>
        <v>4682.6621522721034</v>
      </c>
      <c r="BF283" s="2">
        <f t="shared" si="369"/>
        <v>32.960810394517843</v>
      </c>
      <c r="BG283" s="2">
        <f t="shared" si="370"/>
        <v>36.756500175214853</v>
      </c>
      <c r="BH283" s="2">
        <f t="shared" si="393"/>
        <v>0.42870864522138391</v>
      </c>
      <c r="BI283" s="2">
        <f t="shared" si="371"/>
        <v>1.6731008094000772</v>
      </c>
      <c r="BJ283" s="2">
        <f t="shared" si="372"/>
        <v>200.76080672997233</v>
      </c>
      <c r="BK283" s="2">
        <f t="shared" si="373"/>
        <v>156.04008862486225</v>
      </c>
      <c r="BL283" s="2">
        <f t="shared" si="374"/>
        <v>214.79640288257275</v>
      </c>
      <c r="BM283" s="2">
        <f t="shared" si="375"/>
        <v>211.47981120709798</v>
      </c>
      <c r="BN283" s="2">
        <f t="shared" si="376"/>
        <v>178.12620317862488</v>
      </c>
      <c r="BO283" s="2">
        <f t="shared" si="377"/>
        <v>263.64661298756374</v>
      </c>
      <c r="BP283" s="2">
        <f t="shared" si="378"/>
        <v>98.983104957222011</v>
      </c>
      <c r="BQ283" s="2">
        <f t="shared" si="379"/>
        <v>299.60593646238766</v>
      </c>
      <c r="BR283" s="2">
        <f t="shared" si="380"/>
        <v>29.356850506801536</v>
      </c>
      <c r="BS283" s="2">
        <f t="shared" si="381"/>
        <v>315.03032628996664</v>
      </c>
      <c r="BU283" s="2">
        <f t="shared" si="394"/>
        <v>4.2452379274695229</v>
      </c>
      <c r="BV283" s="2">
        <f t="shared" si="395"/>
        <v>5.7535350264305141</v>
      </c>
      <c r="BW283" s="2">
        <f t="shared" si="396"/>
        <v>7.1727888055387377</v>
      </c>
      <c r="BX283" s="2">
        <f t="shared" si="397"/>
        <v>8.1511007586193926</v>
      </c>
      <c r="BY283" s="2">
        <f t="shared" si="398"/>
        <v>8.5707378229223696</v>
      </c>
      <c r="CA283" s="2">
        <f t="shared" si="399"/>
        <v>3.3322943990129437</v>
      </c>
      <c r="CB283" s="2">
        <f t="shared" si="400"/>
        <v>4.516230390537241</v>
      </c>
      <c r="CC283" s="2">
        <f t="shared" si="401"/>
        <v>5.6302719353698869</v>
      </c>
      <c r="CD283" s="2">
        <f t="shared" si="408"/>
        <v>6.3981967248483649</v>
      </c>
      <c r="CE283" s="2">
        <f t="shared" si="402"/>
        <v>6.7275903331422029</v>
      </c>
      <c r="CG283" s="2">
        <f t="shared" si="403"/>
        <v>93.264008808180222</v>
      </c>
      <c r="CH283" s="2">
        <f t="shared" si="404"/>
        <v>126.39992164185742</v>
      </c>
      <c r="CI283" s="2">
        <f t="shared" si="405"/>
        <v>157.57963387878544</v>
      </c>
      <c r="CJ283" s="2">
        <f t="shared" si="406"/>
        <v>179.07225600459614</v>
      </c>
      <c r="CK283" s="2">
        <f t="shared" si="407"/>
        <v>188.29129991451435</v>
      </c>
    </row>
    <row r="284" spans="1:89">
      <c r="A284" s="2">
        <v>1</v>
      </c>
      <c r="B284" s="2">
        <f t="shared" si="343"/>
        <v>1450.4287220856418</v>
      </c>
      <c r="C284" s="3">
        <v>27.1</v>
      </c>
      <c r="D284" s="2">
        <f t="shared" si="344"/>
        <v>54.307415214994485</v>
      </c>
      <c r="E284" s="2">
        <f t="shared" si="340"/>
        <v>20.16793197353914</v>
      </c>
      <c r="F284" s="2">
        <v>0</v>
      </c>
      <c r="G284" s="2">
        <f t="shared" si="341"/>
        <v>1.0364159867695699</v>
      </c>
      <c r="H284" s="3">
        <f t="shared" si="342"/>
        <v>75.511763175303187</v>
      </c>
      <c r="J284" s="2">
        <f t="shared" si="337"/>
        <v>71.919146012943614</v>
      </c>
      <c r="K284" s="2">
        <f t="shared" si="382"/>
        <v>26.708331424759059</v>
      </c>
      <c r="L284" s="2">
        <f t="shared" si="383"/>
        <v>0</v>
      </c>
      <c r="M284" s="2">
        <f t="shared" si="338"/>
        <v>1.3725225622973392</v>
      </c>
      <c r="N284" s="3">
        <f t="shared" si="339"/>
        <v>100.00000000000001</v>
      </c>
      <c r="O284" s="2">
        <v>8.0000000000000002E-3</v>
      </c>
      <c r="P284" s="2">
        <f t="shared" si="345"/>
        <v>6.3067106626319355E-2</v>
      </c>
      <c r="Q284" s="2">
        <f t="shared" si="346"/>
        <v>0.20239181097715117</v>
      </c>
      <c r="R284" s="2">
        <v>0.3</v>
      </c>
      <c r="S284" s="2">
        <f t="shared" si="384"/>
        <v>2.6715271225691062E-2</v>
      </c>
      <c r="T284" s="2">
        <v>0.12</v>
      </c>
      <c r="U284" s="2">
        <f t="shared" si="347"/>
        <v>0.68049707521232849</v>
      </c>
      <c r="V284" s="2">
        <f t="shared" si="348"/>
        <v>0.99993232105599728</v>
      </c>
      <c r="W284" s="2">
        <v>0.06</v>
      </c>
      <c r="X284" s="2">
        <f t="shared" si="385"/>
        <v>0.26887590293641139</v>
      </c>
      <c r="Y284" s="2">
        <v>2.6700000000000002E-2</v>
      </c>
      <c r="Z284" s="2">
        <v>0.21</v>
      </c>
      <c r="AA284" s="2">
        <v>0.442</v>
      </c>
      <c r="AB284" s="2">
        <v>0.5</v>
      </c>
      <c r="AC284" s="2">
        <f t="shared" si="386"/>
        <v>8.2152520788936659E-2</v>
      </c>
      <c r="AD284" s="2">
        <f t="shared" si="349"/>
        <v>0.11779641754272757</v>
      </c>
      <c r="AE284" s="2">
        <f t="shared" si="350"/>
        <v>0.45635782135357389</v>
      </c>
      <c r="AF284" s="2">
        <f t="shared" si="351"/>
        <v>0.94392137099623696</v>
      </c>
      <c r="AG284" s="2">
        <f t="shared" si="352"/>
        <v>6.6951525023072067</v>
      </c>
      <c r="AH284" s="2">
        <f t="shared" si="387"/>
        <v>0.2984962156148746</v>
      </c>
      <c r="AI284" s="2">
        <f t="shared" si="353"/>
        <v>6.5032744553435912E-2</v>
      </c>
      <c r="AJ284" s="2">
        <f t="shared" si="354"/>
        <v>0.28927140045123045</v>
      </c>
      <c r="AK284" s="2">
        <f t="shared" si="355"/>
        <v>0.51042956188693467</v>
      </c>
      <c r="AL284" s="2">
        <f t="shared" si="356"/>
        <v>4.362751473070877</v>
      </c>
      <c r="AM284" s="2">
        <f t="shared" si="388"/>
        <v>0.18391030716602411</v>
      </c>
      <c r="AN284" s="2">
        <f t="shared" si="357"/>
        <v>3.5903111082460512E-2</v>
      </c>
      <c r="AO284" s="2">
        <f t="shared" si="358"/>
        <v>0.18336037907890815</v>
      </c>
      <c r="AP284" s="2">
        <f t="shared" si="359"/>
        <v>0.27601699214957892</v>
      </c>
      <c r="AQ284" s="2">
        <f t="shared" si="360"/>
        <v>2.8428927360837517</v>
      </c>
      <c r="AR284" s="2">
        <f t="shared" si="389"/>
        <v>0.11381305285333511</v>
      </c>
      <c r="AS284" s="2">
        <f t="shared" si="361"/>
        <v>1.9821297628617379E-2</v>
      </c>
      <c r="AT284" s="2">
        <f t="shared" si="362"/>
        <v>0.11622659054270805</v>
      </c>
      <c r="AU284" s="2">
        <f t="shared" si="363"/>
        <v>0.14925738171132111</v>
      </c>
      <c r="AV284" s="2">
        <f t="shared" si="364"/>
        <v>1.8525096281014897</v>
      </c>
      <c r="AW284" s="2">
        <f t="shared" si="390"/>
        <v>7.0723603603453075E-2</v>
      </c>
      <c r="AX284" s="2">
        <f t="shared" si="365"/>
        <v>1.0942891238028829E-2</v>
      </c>
      <c r="AY284" s="2">
        <f t="shared" si="366"/>
        <v>7.3672515387683504E-2</v>
      </c>
      <c r="AZ284" s="2">
        <f t="shared" si="367"/>
        <v>8.0711574391935659E-2</v>
      </c>
      <c r="BA284" s="2">
        <f t="shared" si="368"/>
        <v>1.2071478739420227</v>
      </c>
      <c r="BB284" s="2">
        <f t="shared" si="391"/>
        <v>4.4115110436361599E-2</v>
      </c>
      <c r="BD284" s="2">
        <f t="shared" ref="BD284:BD347" si="409">(($W$6-BE283*C283/100)/((100-C283)/100))/((C284-C283)/100+S284*(1-(C284-C283)/100))</f>
        <v>33.702608342151152</v>
      </c>
      <c r="BE284" s="2">
        <f t="shared" si="392"/>
        <v>4665.507320006679</v>
      </c>
      <c r="BF284" s="2">
        <f t="shared" si="369"/>
        <v>32.90301293125016</v>
      </c>
      <c r="BG284" s="2">
        <f t="shared" si="370"/>
        <v>36.742280665089524</v>
      </c>
      <c r="BH284" s="2">
        <f t="shared" si="393"/>
        <v>0.42318935002092228</v>
      </c>
      <c r="BI284" s="2">
        <f t="shared" si="371"/>
        <v>1.6684885899927739</v>
      </c>
      <c r="BJ284" s="2">
        <f t="shared" si="372"/>
        <v>200.85300737635902</v>
      </c>
      <c r="BK284" s="2">
        <f t="shared" si="373"/>
        <v>156.20544994866853</v>
      </c>
      <c r="BL284" s="2">
        <f t="shared" si="374"/>
        <v>214.31511436265623</v>
      </c>
      <c r="BM284" s="2">
        <f t="shared" si="375"/>
        <v>211.49027358036574</v>
      </c>
      <c r="BN284" s="2">
        <f t="shared" si="376"/>
        <v>176.9417860342281</v>
      </c>
      <c r="BO284" s="2">
        <f t="shared" si="377"/>
        <v>263.32666897666581</v>
      </c>
      <c r="BP284" s="2">
        <f t="shared" si="378"/>
        <v>97.624332701181842</v>
      </c>
      <c r="BQ284" s="2">
        <f t="shared" si="379"/>
        <v>298.8606168913131</v>
      </c>
      <c r="BR284" s="2">
        <f t="shared" si="380"/>
        <v>28.624912334035443</v>
      </c>
      <c r="BS284" s="2">
        <f t="shared" si="381"/>
        <v>313.97347974400378</v>
      </c>
      <c r="BU284" s="2">
        <f t="shared" si="394"/>
        <v>4.2513814363485141</v>
      </c>
      <c r="BV284" s="2">
        <f t="shared" si="395"/>
        <v>5.7560464334842463</v>
      </c>
      <c r="BW284" s="2">
        <f t="shared" si="396"/>
        <v>7.1668569345741293</v>
      </c>
      <c r="BX284" s="2">
        <f t="shared" si="397"/>
        <v>8.1339702239897669</v>
      </c>
      <c r="BY284" s="2">
        <f t="shared" si="398"/>
        <v>8.5452909852252024</v>
      </c>
      <c r="CA284" s="2">
        <f t="shared" si="399"/>
        <v>3.3480914128850818</v>
      </c>
      <c r="CB284" s="2">
        <f t="shared" si="400"/>
        <v>4.5330605885763138</v>
      </c>
      <c r="CC284" s="2">
        <f t="shared" si="401"/>
        <v>5.6441165111340741</v>
      </c>
      <c r="CD284" s="2">
        <f t="shared" si="408"/>
        <v>6.40574746522711</v>
      </c>
      <c r="CE284" s="2">
        <f t="shared" si="402"/>
        <v>6.7296750001359831</v>
      </c>
      <c r="CG284" s="2">
        <f t="shared" si="403"/>
        <v>93.620927877813685</v>
      </c>
      <c r="CH284" s="2">
        <f t="shared" si="404"/>
        <v>126.75560075677933</v>
      </c>
      <c r="CI284" s="2">
        <f t="shared" si="405"/>
        <v>157.82347602257576</v>
      </c>
      <c r="CJ284" s="2">
        <f t="shared" si="406"/>
        <v>179.1205637747918</v>
      </c>
      <c r="CK284" s="2">
        <f t="shared" si="407"/>
        <v>188.17837989851856</v>
      </c>
    </row>
    <row r="285" spans="1:89">
      <c r="A285" s="2">
        <v>1</v>
      </c>
      <c r="B285" s="2">
        <f t="shared" si="343"/>
        <v>1451.1430077999273</v>
      </c>
      <c r="C285" s="3">
        <v>27.2</v>
      </c>
      <c r="D285" s="2">
        <f t="shared" si="344"/>
        <v>54.312215214994481</v>
      </c>
      <c r="E285" s="2">
        <f t="shared" si="340"/>
        <v>20.069831973539138</v>
      </c>
      <c r="F285" s="2">
        <v>0</v>
      </c>
      <c r="G285" s="2">
        <f t="shared" si="341"/>
        <v>1.03331598676957</v>
      </c>
      <c r="H285" s="3">
        <f t="shared" si="342"/>
        <v>75.415363175303185</v>
      </c>
      <c r="J285" s="2">
        <f t="shared" ref="J285:J348" si="410">100*D285/H285</f>
        <v>72.017441709782148</v>
      </c>
      <c r="K285" s="2">
        <f t="shared" si="382"/>
        <v>26.612391863560699</v>
      </c>
      <c r="L285" s="2">
        <f t="shared" si="383"/>
        <v>0</v>
      </c>
      <c r="M285" s="2">
        <f t="shared" ref="M285:M348" si="411">100*G285/H285</f>
        <v>1.3701664266571583</v>
      </c>
      <c r="N285" s="3">
        <f t="shared" si="339"/>
        <v>100.00000000000001</v>
      </c>
      <c r="O285" s="2">
        <v>8.0000000000000002E-3</v>
      </c>
      <c r="P285" s="2">
        <f t="shared" si="345"/>
        <v>6.2936012690741547E-2</v>
      </c>
      <c r="Q285" s="2">
        <f t="shared" si="346"/>
        <v>0.20228890431844371</v>
      </c>
      <c r="R285" s="2">
        <v>0.3</v>
      </c>
      <c r="S285" s="2">
        <f t="shared" si="384"/>
        <v>2.6620672937314481E-2</v>
      </c>
      <c r="T285" s="2">
        <v>0.12</v>
      </c>
      <c r="U285" s="2">
        <f t="shared" si="347"/>
        <v>0.68052456702383068</v>
      </c>
      <c r="V285" s="2">
        <f t="shared" si="348"/>
        <v>0.99872559517353654</v>
      </c>
      <c r="W285" s="2">
        <v>0.06</v>
      </c>
      <c r="X285" s="2">
        <f t="shared" si="385"/>
        <v>0.26834689441191445</v>
      </c>
      <c r="Y285" s="2">
        <v>2.6700000000000002E-2</v>
      </c>
      <c r="Z285" s="2">
        <v>0.21</v>
      </c>
      <c r="AA285" s="2">
        <v>0.442</v>
      </c>
      <c r="AB285" s="2">
        <v>0.5</v>
      </c>
      <c r="AC285" s="2">
        <f t="shared" si="386"/>
        <v>8.1965511983275091E-2</v>
      </c>
      <c r="AD285" s="2">
        <f t="shared" si="349"/>
        <v>0.11767451114125835</v>
      </c>
      <c r="AE285" s="2">
        <f t="shared" si="350"/>
        <v>0.45484980442156098</v>
      </c>
      <c r="AF285" s="2">
        <f t="shared" si="351"/>
        <v>0.94093967998262895</v>
      </c>
      <c r="AG285" s="2">
        <f t="shared" si="352"/>
        <v>6.6860921334257215</v>
      </c>
      <c r="AH285" s="2">
        <f t="shared" si="387"/>
        <v>0.29740317447929665</v>
      </c>
      <c r="AI285" s="2">
        <f t="shared" si="353"/>
        <v>6.4965442779480853E-2</v>
      </c>
      <c r="AJ285" s="2">
        <f t="shared" si="354"/>
        <v>0.28831551419396478</v>
      </c>
      <c r="AK285" s="2">
        <f t="shared" si="355"/>
        <v>0.50881719958163807</v>
      </c>
      <c r="AL285" s="2">
        <f t="shared" si="356"/>
        <v>4.3568474794470369</v>
      </c>
      <c r="AM285" s="2">
        <f t="shared" si="388"/>
        <v>0.1832101657499943</v>
      </c>
      <c r="AN285" s="2">
        <f t="shared" si="357"/>
        <v>3.5865955291436352E-2</v>
      </c>
      <c r="AO285" s="2">
        <f t="shared" si="358"/>
        <v>0.1827544717330207</v>
      </c>
      <c r="AP285" s="2">
        <f t="shared" si="359"/>
        <v>0.27514510026283528</v>
      </c>
      <c r="AQ285" s="2">
        <f t="shared" si="360"/>
        <v>2.8390455262001022</v>
      </c>
      <c r="AR285" s="2">
        <f t="shared" si="389"/>
        <v>0.11336472824894429</v>
      </c>
      <c r="AS285" s="2">
        <f t="shared" si="361"/>
        <v>1.9800784754654317E-2</v>
      </c>
      <c r="AT285" s="2">
        <f t="shared" si="362"/>
        <v>0.11584252422832195</v>
      </c>
      <c r="AU285" s="2">
        <f t="shared" si="363"/>
        <v>0.14878590240442333</v>
      </c>
      <c r="AV285" s="2">
        <f t="shared" si="364"/>
        <v>1.8500026769033924</v>
      </c>
      <c r="AW285" s="2">
        <f t="shared" si="390"/>
        <v>7.0436600682232869E-2</v>
      </c>
      <c r="AX285" s="2">
        <f t="shared" si="365"/>
        <v>1.0931566543099014E-2</v>
      </c>
      <c r="AY285" s="2">
        <f t="shared" si="366"/>
        <v>7.3429067383880081E-2</v>
      </c>
      <c r="AZ285" s="2">
        <f t="shared" si="367"/>
        <v>8.0456619918551298E-2</v>
      </c>
      <c r="BA285" s="2">
        <f t="shared" si="368"/>
        <v>1.2055142733588178</v>
      </c>
      <c r="BB285" s="2">
        <f t="shared" si="391"/>
        <v>4.3931417559221107E-2</v>
      </c>
      <c r="BD285" s="2">
        <f t="shared" si="409"/>
        <v>32.189014458665433</v>
      </c>
      <c r="BE285" s="2">
        <f t="shared" si="392"/>
        <v>4648.4730615304006</v>
      </c>
      <c r="BF285" s="2">
        <f t="shared" si="369"/>
        <v>32.845121598798741</v>
      </c>
      <c r="BG285" s="2">
        <f t="shared" si="370"/>
        <v>36.727952874404629</v>
      </c>
      <c r="BH285" s="2">
        <f t="shared" si="393"/>
        <v>0.4177211627141838</v>
      </c>
      <c r="BI285" s="2">
        <f t="shared" si="371"/>
        <v>1.6638901803336617</v>
      </c>
      <c r="BJ285" s="2">
        <f t="shared" si="372"/>
        <v>200.94101991411105</v>
      </c>
      <c r="BK285" s="2">
        <f t="shared" si="373"/>
        <v>156.36991895589441</v>
      </c>
      <c r="BL285" s="2">
        <f t="shared" si="374"/>
        <v>213.8272650235194</v>
      </c>
      <c r="BM285" s="2">
        <f t="shared" si="375"/>
        <v>211.49886546067145</v>
      </c>
      <c r="BN285" s="2">
        <f t="shared" si="376"/>
        <v>175.75465934311853</v>
      </c>
      <c r="BO285" s="2">
        <f t="shared" si="377"/>
        <v>263.00471305889539</v>
      </c>
      <c r="BP285" s="2">
        <f t="shared" si="378"/>
        <v>96.274539914583443</v>
      </c>
      <c r="BQ285" s="2">
        <f t="shared" si="379"/>
        <v>298.11581513772222</v>
      </c>
      <c r="BR285" s="2">
        <f t="shared" si="380"/>
        <v>27.906598421301389</v>
      </c>
      <c r="BS285" s="2">
        <f t="shared" si="381"/>
        <v>312.9217632685527</v>
      </c>
      <c r="BU285" s="2">
        <f t="shared" si="394"/>
        <v>4.2575179588859458</v>
      </c>
      <c r="BV285" s="2">
        <f t="shared" si="395"/>
        <v>5.7585258340946917</v>
      </c>
      <c r="BW285" s="2">
        <f t="shared" si="396"/>
        <v>7.1608868035272648</v>
      </c>
      <c r="BX285" s="2">
        <f t="shared" si="397"/>
        <v>8.1168644535447658</v>
      </c>
      <c r="BY285" s="2">
        <f t="shared" si="398"/>
        <v>8.5199892392212515</v>
      </c>
      <c r="CA285" s="2">
        <f t="shared" si="399"/>
        <v>3.3638985724145143</v>
      </c>
      <c r="CB285" s="2">
        <f t="shared" si="400"/>
        <v>4.5498567521232536</v>
      </c>
      <c r="CC285" s="2">
        <f t="shared" si="401"/>
        <v>5.6578732322976455</v>
      </c>
      <c r="CD285" s="2">
        <f t="shared" si="408"/>
        <v>6.4131987255095462</v>
      </c>
      <c r="CE285" s="2">
        <f t="shared" si="402"/>
        <v>6.7317108032359023</v>
      </c>
      <c r="CG285" s="2">
        <f t="shared" si="403"/>
        <v>93.97850940170666</v>
      </c>
      <c r="CH285" s="2">
        <f t="shared" si="404"/>
        <v>127.11107256986116</v>
      </c>
      <c r="CI285" s="2">
        <f t="shared" si="405"/>
        <v>158.06614893667728</v>
      </c>
      <c r="CJ285" s="2">
        <f t="shared" si="406"/>
        <v>179.16796352385512</v>
      </c>
      <c r="CK285" s="2">
        <f t="shared" si="407"/>
        <v>188.0663561616802</v>
      </c>
    </row>
    <row r="286" spans="1:89">
      <c r="A286" s="2">
        <v>1</v>
      </c>
      <c r="B286" s="2">
        <f t="shared" si="343"/>
        <v>1451.8572935142131</v>
      </c>
      <c r="C286" s="3">
        <v>27.3</v>
      </c>
      <c r="D286" s="2">
        <f t="shared" si="344"/>
        <v>54.317015214994484</v>
      </c>
      <c r="E286" s="2">
        <f t="shared" si="340"/>
        <v>19.971731973539139</v>
      </c>
      <c r="F286" s="2">
        <v>0</v>
      </c>
      <c r="G286" s="2">
        <f t="shared" si="341"/>
        <v>1.0302159867695699</v>
      </c>
      <c r="H286" s="3">
        <f t="shared" si="342"/>
        <v>75.318963175303196</v>
      </c>
      <c r="J286" s="2">
        <f t="shared" si="410"/>
        <v>72.115989022011419</v>
      </c>
      <c r="K286" s="2">
        <f t="shared" si="382"/>
        <v>26.516206718161246</v>
      </c>
      <c r="L286" s="2">
        <f t="shared" si="383"/>
        <v>0</v>
      </c>
      <c r="M286" s="2">
        <f t="shared" si="411"/>
        <v>1.3678042598273232</v>
      </c>
      <c r="N286" s="3">
        <f t="shared" si="339"/>
        <v>99.999999999999986</v>
      </c>
      <c r="O286" s="2">
        <v>8.0000000000000002E-3</v>
      </c>
      <c r="P286" s="2">
        <f t="shared" si="345"/>
        <v>6.2805299479983867E-2</v>
      </c>
      <c r="Q286" s="2">
        <f t="shared" si="346"/>
        <v>0.20218613514047581</v>
      </c>
      <c r="R286" s="2">
        <v>0.3</v>
      </c>
      <c r="S286" s="2">
        <f t="shared" si="384"/>
        <v>2.6526274941315656E-2</v>
      </c>
      <c r="T286" s="2">
        <v>0.12</v>
      </c>
      <c r="U286" s="2">
        <f t="shared" si="347"/>
        <v>0.68055203717716284</v>
      </c>
      <c r="V286" s="2">
        <f t="shared" si="348"/>
        <v>0.99752132312361419</v>
      </c>
      <c r="W286" s="2">
        <v>0.06</v>
      </c>
      <c r="X286" s="2">
        <f t="shared" si="385"/>
        <v>0.26781645438486412</v>
      </c>
      <c r="Y286" s="2">
        <v>2.6700000000000002E-2</v>
      </c>
      <c r="Z286" s="2">
        <v>0.21</v>
      </c>
      <c r="AA286" s="2">
        <v>0.442</v>
      </c>
      <c r="AB286" s="2">
        <v>0.5</v>
      </c>
      <c r="AC286" s="2">
        <f t="shared" si="386"/>
        <v>8.1778024476152289E-2</v>
      </c>
      <c r="AD286" s="2">
        <f t="shared" si="349"/>
        <v>0.11755283170018943</v>
      </c>
      <c r="AE286" s="2">
        <f t="shared" si="350"/>
        <v>0.45334801335972208</v>
      </c>
      <c r="AF286" s="2">
        <f t="shared" si="351"/>
        <v>0.93796986524643344</v>
      </c>
      <c r="AG286" s="2">
        <f t="shared" si="352"/>
        <v>6.6770515138534501</v>
      </c>
      <c r="AH286" s="2">
        <f t="shared" si="387"/>
        <v>0.29631407861646558</v>
      </c>
      <c r="AI286" s="2">
        <f t="shared" si="353"/>
        <v>6.4898266305242411E-2</v>
      </c>
      <c r="AJ286" s="2">
        <f t="shared" si="354"/>
        <v>0.28736357432722881</v>
      </c>
      <c r="AK286" s="2">
        <f t="shared" si="355"/>
        <v>0.50721125942469292</v>
      </c>
      <c r="AL286" s="2">
        <f t="shared" si="356"/>
        <v>4.3509563550338424</v>
      </c>
      <c r="AM286" s="2">
        <f t="shared" si="388"/>
        <v>0.18251251237284982</v>
      </c>
      <c r="AN286" s="2">
        <f t="shared" si="357"/>
        <v>3.58288686755589E-2</v>
      </c>
      <c r="AO286" s="2">
        <f t="shared" si="358"/>
        <v>0.18215106588455882</v>
      </c>
      <c r="AP286" s="2">
        <f t="shared" si="359"/>
        <v>0.27427668118057524</v>
      </c>
      <c r="AQ286" s="2">
        <f t="shared" si="360"/>
        <v>2.8352067022595202</v>
      </c>
      <c r="AR286" s="2">
        <f t="shared" si="389"/>
        <v>0.11291797421847616</v>
      </c>
      <c r="AS286" s="2">
        <f t="shared" si="361"/>
        <v>1.9780310070729095E-2</v>
      </c>
      <c r="AT286" s="2">
        <f t="shared" si="362"/>
        <v>0.11546004353738663</v>
      </c>
      <c r="AU286" s="2">
        <f t="shared" si="363"/>
        <v>0.14831630103156276</v>
      </c>
      <c r="AV286" s="2">
        <f t="shared" si="364"/>
        <v>1.8475011902239085</v>
      </c>
      <c r="AW286" s="2">
        <f t="shared" si="390"/>
        <v>7.0150590040622338E-2</v>
      </c>
      <c r="AX286" s="2">
        <f t="shared" si="365"/>
        <v>1.0920262932027493E-2</v>
      </c>
      <c r="AY286" s="2">
        <f t="shared" si="366"/>
        <v>7.3186624458755567E-2</v>
      </c>
      <c r="AZ286" s="2">
        <f t="shared" si="367"/>
        <v>8.0202680946115781E-2</v>
      </c>
      <c r="BA286" s="2">
        <f t="shared" si="368"/>
        <v>1.2038842336111011</v>
      </c>
      <c r="BB286" s="2">
        <f t="shared" si="391"/>
        <v>4.374835207948588E-2</v>
      </c>
      <c r="BD286" s="2">
        <f t="shared" si="409"/>
        <v>30.735908466889924</v>
      </c>
      <c r="BE286" s="2">
        <f t="shared" si="392"/>
        <v>4631.5582734239406</v>
      </c>
      <c r="BF286" s="2">
        <f t="shared" si="369"/>
        <v>32.787135887718648</v>
      </c>
      <c r="BG286" s="2">
        <f t="shared" si="370"/>
        <v>36.713517647347174</v>
      </c>
      <c r="BH286" s="2">
        <f t="shared" si="393"/>
        <v>0.41230379904311659</v>
      </c>
      <c r="BI286" s="2">
        <f t="shared" si="371"/>
        <v>1.659305614834429</v>
      </c>
      <c r="BJ286" s="2">
        <f t="shared" si="372"/>
        <v>201.02481904081114</v>
      </c>
      <c r="BK286" s="2">
        <f t="shared" si="373"/>
        <v>156.53349001847653</v>
      </c>
      <c r="BL286" s="2">
        <f t="shared" si="374"/>
        <v>213.33286441646226</v>
      </c>
      <c r="BM286" s="2">
        <f t="shared" si="375"/>
        <v>211.50558340556444</v>
      </c>
      <c r="BN286" s="2">
        <f t="shared" si="376"/>
        <v>174.56492356885494</v>
      </c>
      <c r="BO286" s="2">
        <f t="shared" si="377"/>
        <v>262.6807577860381</v>
      </c>
      <c r="BP286" s="2">
        <f t="shared" si="378"/>
        <v>94.933813767176659</v>
      </c>
      <c r="BQ286" s="2">
        <f t="shared" si="379"/>
        <v>297.37155872244551</v>
      </c>
      <c r="BR286" s="2">
        <f t="shared" si="380"/>
        <v>27.201773233093704</v>
      </c>
      <c r="BS286" s="2">
        <f t="shared" si="381"/>
        <v>311.87516989845943</v>
      </c>
      <c r="BU286" s="2">
        <f t="shared" si="394"/>
        <v>4.2636472898637443</v>
      </c>
      <c r="BV286" s="2">
        <f t="shared" si="395"/>
        <v>5.7609729864947248</v>
      </c>
      <c r="BW286" s="2">
        <f t="shared" si="396"/>
        <v>7.1548784921463051</v>
      </c>
      <c r="BX286" s="2">
        <f t="shared" si="397"/>
        <v>8.0997838882903341</v>
      </c>
      <c r="BY286" s="2">
        <f t="shared" si="398"/>
        <v>8.4948321458648</v>
      </c>
      <c r="CA286" s="2">
        <f t="shared" si="399"/>
        <v>3.3797154386823052</v>
      </c>
      <c r="CB286" s="2">
        <f t="shared" si="400"/>
        <v>4.5666182075089417</v>
      </c>
      <c r="CC286" s="2">
        <f t="shared" si="401"/>
        <v>5.6715416773078378</v>
      </c>
      <c r="CD286" s="2">
        <f t="shared" si="408"/>
        <v>6.4205509499637508</v>
      </c>
      <c r="CE286" s="2">
        <f t="shared" si="402"/>
        <v>6.7336984981493408</v>
      </c>
      <c r="CG286" s="2">
        <f t="shared" si="403"/>
        <v>94.336744611146244</v>
      </c>
      <c r="CH286" s="2">
        <f t="shared" si="404"/>
        <v>127.46632176416107</v>
      </c>
      <c r="CI286" s="2">
        <f t="shared" si="405"/>
        <v>158.3076411226688</v>
      </c>
      <c r="CJ286" s="2">
        <f t="shared" si="406"/>
        <v>179.21445938825335</v>
      </c>
      <c r="CK286" s="2">
        <f t="shared" si="407"/>
        <v>187.95523085696266</v>
      </c>
    </row>
    <row r="287" spans="1:89">
      <c r="A287" s="2">
        <v>1</v>
      </c>
      <c r="B287" s="2">
        <f t="shared" si="343"/>
        <v>1452.5715792284989</v>
      </c>
      <c r="C287" s="3">
        <v>27.4</v>
      </c>
      <c r="D287" s="2">
        <f t="shared" si="344"/>
        <v>54.321815214994487</v>
      </c>
      <c r="E287" s="2">
        <f t="shared" si="340"/>
        <v>19.87363197353914</v>
      </c>
      <c r="F287" s="2">
        <v>0</v>
      </c>
      <c r="G287" s="2">
        <f t="shared" si="341"/>
        <v>1.0271159867695701</v>
      </c>
      <c r="H287" s="3">
        <f t="shared" si="342"/>
        <v>75.222563175303193</v>
      </c>
      <c r="J287" s="2">
        <f t="shared" si="410"/>
        <v>72.214788916989775</v>
      </c>
      <c r="K287" s="2">
        <f t="shared" si="382"/>
        <v>26.419775044389848</v>
      </c>
      <c r="L287" s="2">
        <f t="shared" si="383"/>
        <v>0</v>
      </c>
      <c r="M287" s="2">
        <f t="shared" si="411"/>
        <v>1.3654360386203765</v>
      </c>
      <c r="N287" s="3">
        <f t="shared" si="339"/>
        <v>100</v>
      </c>
      <c r="O287" s="2">
        <v>8.0000000000000002E-3</v>
      </c>
      <c r="P287" s="2">
        <f t="shared" si="345"/>
        <v>6.2674965619172962E-2</v>
      </c>
      <c r="Q287" s="2">
        <f t="shared" si="346"/>
        <v>0.20208350318116758</v>
      </c>
      <c r="R287" s="2">
        <v>0.3</v>
      </c>
      <c r="S287" s="2">
        <f t="shared" si="384"/>
        <v>2.6432076154954486E-2</v>
      </c>
      <c r="T287" s="2">
        <v>0.12</v>
      </c>
      <c r="U287" s="2">
        <f t="shared" si="347"/>
        <v>0.68057948569788485</v>
      </c>
      <c r="V287" s="2">
        <f t="shared" si="348"/>
        <v>0.99631949830304534</v>
      </c>
      <c r="W287" s="2">
        <v>0.06</v>
      </c>
      <c r="X287" s="2">
        <f t="shared" si="385"/>
        <v>0.26728457744320649</v>
      </c>
      <c r="Y287" s="2">
        <v>2.6700000000000002E-2</v>
      </c>
      <c r="Z287" s="2">
        <v>0.21</v>
      </c>
      <c r="AA287" s="2">
        <v>0.442</v>
      </c>
      <c r="AB287" s="2">
        <v>0.5</v>
      </c>
      <c r="AC287" s="2">
        <f t="shared" si="386"/>
        <v>8.1590056427156818E-2</v>
      </c>
      <c r="AD287" s="2">
        <f t="shared" si="349"/>
        <v>0.11743137865122887</v>
      </c>
      <c r="AE287" s="2">
        <f t="shared" si="350"/>
        <v>0.45185241785430208</v>
      </c>
      <c r="AF287" s="2">
        <f t="shared" si="351"/>
        <v>0.93501187072331893</v>
      </c>
      <c r="AG287" s="2">
        <f t="shared" si="352"/>
        <v>6.6680305873367027</v>
      </c>
      <c r="AH287" s="2">
        <f t="shared" si="387"/>
        <v>0.29522890725076428</v>
      </c>
      <c r="AI287" s="2">
        <f t="shared" si="353"/>
        <v>6.4831214816979427E-2</v>
      </c>
      <c r="AJ287" s="2">
        <f t="shared" si="354"/>
        <v>0.28641556163605109</v>
      </c>
      <c r="AK287" s="2">
        <f t="shared" si="355"/>
        <v>0.50561171109906933</v>
      </c>
      <c r="AL287" s="2">
        <f t="shared" si="356"/>
        <v>4.3450780631747934</v>
      </c>
      <c r="AM287" s="2">
        <f t="shared" si="388"/>
        <v>0.18181733378954923</v>
      </c>
      <c r="AN287" s="2">
        <f t="shared" si="357"/>
        <v>3.5791851061618689E-2</v>
      </c>
      <c r="AO287" s="2">
        <f t="shared" si="358"/>
        <v>0.18155014935373406</v>
      </c>
      <c r="AP287" s="2">
        <f t="shared" si="359"/>
        <v>0.27341171850873397</v>
      </c>
      <c r="AQ287" s="2">
        <f t="shared" si="360"/>
        <v>2.8313762403755871</v>
      </c>
      <c r="AR287" s="2">
        <f t="shared" si="389"/>
        <v>0.1124727823206646</v>
      </c>
      <c r="AS287" s="2">
        <f t="shared" si="361"/>
        <v>1.9759873481216703E-2</v>
      </c>
      <c r="AT287" s="2">
        <f t="shared" si="362"/>
        <v>0.11507914074950326</v>
      </c>
      <c r="AU287" s="2">
        <f t="shared" si="363"/>
        <v>0.14784856872757804</v>
      </c>
      <c r="AV287" s="2">
        <f t="shared" si="364"/>
        <v>1.84500515249797</v>
      </c>
      <c r="AW287" s="2">
        <f t="shared" si="390"/>
        <v>6.9865566300370524E-2</v>
      </c>
      <c r="AX287" s="2">
        <f t="shared" si="365"/>
        <v>1.0908980352021855E-2</v>
      </c>
      <c r="AY287" s="2">
        <f t="shared" si="366"/>
        <v>7.2945181718582969E-2</v>
      </c>
      <c r="AZ287" s="2">
        <f t="shared" si="367"/>
        <v>7.9949752680754743E-2</v>
      </c>
      <c r="BA287" s="2">
        <f t="shared" si="368"/>
        <v>1.2022577445562324</v>
      </c>
      <c r="BB287" s="2">
        <f t="shared" si="391"/>
        <v>4.3565910571254786E-2</v>
      </c>
      <c r="BD287" s="2">
        <f t="shared" si="409"/>
        <v>29.341206292116265</v>
      </c>
      <c r="BE287" s="2">
        <f t="shared" si="392"/>
        <v>4614.7618607701752</v>
      </c>
      <c r="BF287" s="2">
        <f t="shared" si="369"/>
        <v>32.729055284573661</v>
      </c>
      <c r="BG287" s="2">
        <f t="shared" si="370"/>
        <v>36.698975813906394</v>
      </c>
      <c r="BH287" s="2">
        <f t="shared" si="393"/>
        <v>0.40693697523492528</v>
      </c>
      <c r="BI287" s="2">
        <f t="shared" si="371"/>
        <v>1.6547349263687374</v>
      </c>
      <c r="BJ287" s="2">
        <f t="shared" si="372"/>
        <v>201.10437954199529</v>
      </c>
      <c r="BK287" s="2">
        <f t="shared" si="373"/>
        <v>156.69615749848936</v>
      </c>
      <c r="BL287" s="2">
        <f t="shared" si="374"/>
        <v>212.83192274981542</v>
      </c>
      <c r="BM287" s="2">
        <f t="shared" si="375"/>
        <v>211.51042406010549</v>
      </c>
      <c r="BN287" s="2">
        <f t="shared" si="376"/>
        <v>173.372679722242</v>
      </c>
      <c r="BO287" s="2">
        <f t="shared" si="377"/>
        <v>262.35481589529434</v>
      </c>
      <c r="BP287" s="2">
        <f t="shared" si="378"/>
        <v>93.602239463714952</v>
      </c>
      <c r="BQ287" s="2">
        <f t="shared" si="379"/>
        <v>296.62787507551587</v>
      </c>
      <c r="BR287" s="2">
        <f t="shared" si="380"/>
        <v>26.510299965740998</v>
      </c>
      <c r="BS287" s="2">
        <f t="shared" si="381"/>
        <v>310.83369227096779</v>
      </c>
      <c r="BU287" s="2">
        <f t="shared" si="394"/>
        <v>4.2697692244346577</v>
      </c>
      <c r="BV287" s="2">
        <f t="shared" si="395"/>
        <v>5.7633876523594303</v>
      </c>
      <c r="BW287" s="2">
        <f t="shared" si="396"/>
        <v>7.1488320880028446</v>
      </c>
      <c r="BX287" s="2">
        <f t="shared" si="397"/>
        <v>8.0827289725920437</v>
      </c>
      <c r="BY287" s="2">
        <f t="shared" si="398"/>
        <v>8.4698192627267588</v>
      </c>
      <c r="CA287" s="2">
        <f t="shared" si="399"/>
        <v>3.3955415734570047</v>
      </c>
      <c r="CB287" s="2">
        <f t="shared" si="400"/>
        <v>4.5833442860430882</v>
      </c>
      <c r="CC287" s="2">
        <f t="shared" si="401"/>
        <v>5.6851214387801354</v>
      </c>
      <c r="CD287" s="2">
        <f t="shared" si="408"/>
        <v>6.4278045980472438</v>
      </c>
      <c r="CE287" s="2">
        <f t="shared" si="402"/>
        <v>6.7356388400742215</v>
      </c>
      <c r="CG287" s="2">
        <f t="shared" si="403"/>
        <v>94.695624659566491</v>
      </c>
      <c r="CH287" s="2">
        <f t="shared" si="404"/>
        <v>127.82133300604123</v>
      </c>
      <c r="CI287" s="2">
        <f t="shared" si="405"/>
        <v>158.5479412530583</v>
      </c>
      <c r="CJ287" s="2">
        <f t="shared" si="406"/>
        <v>179.26005570357799</v>
      </c>
      <c r="CK287" s="2">
        <f t="shared" si="407"/>
        <v>187.84500605972119</v>
      </c>
    </row>
    <row r="288" spans="1:89">
      <c r="A288" s="2">
        <v>1</v>
      </c>
      <c r="B288" s="2">
        <f t="shared" si="343"/>
        <v>1453.2858649427844</v>
      </c>
      <c r="C288" s="3">
        <v>27.5</v>
      </c>
      <c r="D288" s="2">
        <f t="shared" si="344"/>
        <v>54.326615214994483</v>
      </c>
      <c r="E288" s="2">
        <f t="shared" si="340"/>
        <v>19.775531973539138</v>
      </c>
      <c r="F288" s="2">
        <v>0</v>
      </c>
      <c r="G288" s="2">
        <f t="shared" si="341"/>
        <v>1.02401598676957</v>
      </c>
      <c r="H288" s="3">
        <f t="shared" si="342"/>
        <v>75.126163175303191</v>
      </c>
      <c r="J288" s="2">
        <f t="shared" si="410"/>
        <v>72.313842367040635</v>
      </c>
      <c r="K288" s="2">
        <f t="shared" si="382"/>
        <v>26.323095893229517</v>
      </c>
      <c r="L288" s="2">
        <f t="shared" si="383"/>
        <v>0</v>
      </c>
      <c r="M288" s="2">
        <f t="shared" si="411"/>
        <v>1.3630617397298452</v>
      </c>
      <c r="N288" s="3">
        <f t="shared" si="339"/>
        <v>100</v>
      </c>
      <c r="O288" s="2">
        <v>8.0000000000000002E-3</v>
      </c>
      <c r="P288" s="2">
        <f t="shared" si="345"/>
        <v>6.2545009739305171E-2</v>
      </c>
      <c r="Q288" s="2">
        <f t="shared" si="346"/>
        <v>0.20198100817908113</v>
      </c>
      <c r="R288" s="2">
        <v>0.3</v>
      </c>
      <c r="S288" s="2">
        <f t="shared" si="384"/>
        <v>2.6338075498659831E-2</v>
      </c>
      <c r="T288" s="2">
        <v>0.12</v>
      </c>
      <c r="U288" s="2">
        <f t="shared" si="347"/>
        <v>0.68060691261151851</v>
      </c>
      <c r="V288" s="2">
        <f t="shared" si="348"/>
        <v>0.99512011413045387</v>
      </c>
      <c r="W288" s="2">
        <v>0.06</v>
      </c>
      <c r="X288" s="2">
        <f t="shared" si="385"/>
        <v>0.26675125814696554</v>
      </c>
      <c r="Y288" s="2">
        <v>2.6700000000000002E-2</v>
      </c>
      <c r="Z288" s="2">
        <v>0.21</v>
      </c>
      <c r="AA288" s="2">
        <v>0.442</v>
      </c>
      <c r="AB288" s="2">
        <v>0.5</v>
      </c>
      <c r="AC288" s="2">
        <f t="shared" si="386"/>
        <v>8.1401605986431064E-2</v>
      </c>
      <c r="AD288" s="2">
        <f t="shared" si="349"/>
        <v>0.1173101514278484</v>
      </c>
      <c r="AE288" s="2">
        <f t="shared" si="350"/>
        <v>0.4503629877602075</v>
      </c>
      <c r="AF288" s="2">
        <f t="shared" si="351"/>
        <v>0.93206564065238184</v>
      </c>
      <c r="AG288" s="2">
        <f t="shared" si="352"/>
        <v>6.6590292978169874</v>
      </c>
      <c r="AH288" s="2">
        <f t="shared" si="387"/>
        <v>0.2941476397157482</v>
      </c>
      <c r="AI288" s="2">
        <f t="shared" si="353"/>
        <v>6.4764288001924422E-2</v>
      </c>
      <c r="AJ288" s="2">
        <f t="shared" si="354"/>
        <v>0.28547145701236992</v>
      </c>
      <c r="AK288" s="2">
        <f t="shared" si="355"/>
        <v>0.50401852445181794</v>
      </c>
      <c r="AL288" s="2">
        <f t="shared" si="356"/>
        <v>4.339212567340585</v>
      </c>
      <c r="AM288" s="2">
        <f t="shared" si="388"/>
        <v>0.18112461682398212</v>
      </c>
      <c r="AN288" s="2">
        <f t="shared" si="357"/>
        <v>3.5754902276943903E-2</v>
      </c>
      <c r="AO288" s="2">
        <f t="shared" si="358"/>
        <v>0.18095171002852498</v>
      </c>
      <c r="AP288" s="2">
        <f t="shared" si="359"/>
        <v>0.27255019594197355</v>
      </c>
      <c r="AQ288" s="2">
        <f t="shared" si="360"/>
        <v>2.8275541167447709</v>
      </c>
      <c r="AR288" s="2">
        <f t="shared" si="389"/>
        <v>0.11202914415779003</v>
      </c>
      <c r="AS288" s="2">
        <f t="shared" si="361"/>
        <v>1.9739474890788911E-2</v>
      </c>
      <c r="AT288" s="2">
        <f t="shared" si="362"/>
        <v>0.11469980818722821</v>
      </c>
      <c r="AU288" s="2">
        <f t="shared" si="363"/>
        <v>0.14738269667528719</v>
      </c>
      <c r="AV288" s="2">
        <f t="shared" si="364"/>
        <v>1.8425145482145195</v>
      </c>
      <c r="AW288" s="2">
        <f t="shared" si="390"/>
        <v>6.9581524110749401E-2</v>
      </c>
      <c r="AX288" s="2">
        <f t="shared" si="365"/>
        <v>1.0897718750453552E-2</v>
      </c>
      <c r="AY288" s="2">
        <f t="shared" si="366"/>
        <v>7.2704734296863319E-2</v>
      </c>
      <c r="AZ288" s="2">
        <f t="shared" si="367"/>
        <v>7.9697830354538937E-2</v>
      </c>
      <c r="BA288" s="2">
        <f t="shared" si="368"/>
        <v>1.2006347960867665</v>
      </c>
      <c r="BB288" s="2">
        <f t="shared" si="391"/>
        <v>4.3384089626029632E-2</v>
      </c>
      <c r="BD288" s="2">
        <f t="shared" si="409"/>
        <v>28.002882272940749</v>
      </c>
      <c r="BE288" s="2">
        <f t="shared" si="392"/>
        <v>4598.0827372120029</v>
      </c>
      <c r="BF288" s="2">
        <f t="shared" si="369"/>
        <v>32.670879271892098</v>
      </c>
      <c r="BG288" s="2">
        <f t="shared" si="370"/>
        <v>36.684328190117249</v>
      </c>
      <c r="BH288" s="2">
        <f t="shared" si="393"/>
        <v>0.40162040800344356</v>
      </c>
      <c r="BI288" s="2">
        <f t="shared" si="371"/>
        <v>1.6501781463019545</v>
      </c>
      <c r="BJ288" s="2">
        <f t="shared" si="372"/>
        <v>201.17967629430561</v>
      </c>
      <c r="BK288" s="2">
        <f t="shared" si="373"/>
        <v>156.85791574865596</v>
      </c>
      <c r="BL288" s="2">
        <f t="shared" si="374"/>
        <v>212.32445089327172</v>
      </c>
      <c r="BM288" s="2">
        <f t="shared" si="375"/>
        <v>211.51338415768063</v>
      </c>
      <c r="BN288" s="2">
        <f t="shared" si="376"/>
        <v>172.17802934657118</v>
      </c>
      <c r="BO288" s="2">
        <f t="shared" si="377"/>
        <v>262.02690030784441</v>
      </c>
      <c r="BP288" s="2">
        <f t="shared" si="378"/>
        <v>92.279900225425436</v>
      </c>
      <c r="BQ288" s="2">
        <f t="shared" si="379"/>
        <v>295.88479153060644</v>
      </c>
      <c r="BR288" s="2">
        <f t="shared" si="380"/>
        <v>25.832040607879097</v>
      </c>
      <c r="BS288" s="2">
        <f t="shared" si="381"/>
        <v>309.79732262855651</v>
      </c>
      <c r="BU288" s="2">
        <f t="shared" si="394"/>
        <v>4.2758835581160639</v>
      </c>
      <c r="BV288" s="2">
        <f t="shared" si="395"/>
        <v>5.7657695968018929</v>
      </c>
      <c r="BW288" s="2">
        <f t="shared" si="396"/>
        <v>7.1427476864203392</v>
      </c>
      <c r="BX288" s="2">
        <f t="shared" si="397"/>
        <v>8.0657001539506936</v>
      </c>
      <c r="BY288" s="2">
        <f t="shared" si="398"/>
        <v>8.4449501439150207</v>
      </c>
      <c r="CA288" s="2">
        <f t="shared" si="399"/>
        <v>3.411376539165214</v>
      </c>
      <c r="CB288" s="2">
        <f t="shared" si="400"/>
        <v>4.6000343240002124</v>
      </c>
      <c r="CC288" s="2">
        <f t="shared" si="401"/>
        <v>5.6986121234243283</v>
      </c>
      <c r="CD288" s="2">
        <f t="shared" si="408"/>
        <v>6.4349601440624129</v>
      </c>
      <c r="CE288" s="2">
        <f t="shared" si="402"/>
        <v>6.7375325833392621</v>
      </c>
      <c r="CG288" s="2">
        <f t="shared" si="403"/>
        <v>95.055140622346855</v>
      </c>
      <c r="CH288" s="2">
        <f t="shared" si="404"/>
        <v>128.17609094610884</v>
      </c>
      <c r="CI288" s="2">
        <f t="shared" si="405"/>
        <v>158.78703817223985</v>
      </c>
      <c r="CJ288" s="2">
        <f t="shared" si="406"/>
        <v>179.30475700074177</v>
      </c>
      <c r="CK288" s="2">
        <f t="shared" si="407"/>
        <v>187.73568376409034</v>
      </c>
    </row>
    <row r="289" spans="1:89">
      <c r="A289" s="2">
        <v>1</v>
      </c>
      <c r="B289" s="2">
        <f t="shared" si="343"/>
        <v>1454.0001506570702</v>
      </c>
      <c r="C289" s="3">
        <v>27.6</v>
      </c>
      <c r="D289" s="2">
        <f t="shared" si="344"/>
        <v>54.331415214994486</v>
      </c>
      <c r="E289" s="2">
        <f t="shared" si="340"/>
        <v>19.677431973539136</v>
      </c>
      <c r="F289" s="2">
        <v>0</v>
      </c>
      <c r="G289" s="2">
        <f t="shared" si="341"/>
        <v>1.0209159867695701</v>
      </c>
      <c r="H289" s="3">
        <f t="shared" si="342"/>
        <v>75.029763175303188</v>
      </c>
      <c r="J289" s="2">
        <f t="shared" si="410"/>
        <v>72.413150349484539</v>
      </c>
      <c r="K289" s="2">
        <f t="shared" si="382"/>
        <v>26.226168310785983</v>
      </c>
      <c r="L289" s="2">
        <f t="shared" si="383"/>
        <v>0</v>
      </c>
      <c r="M289" s="2">
        <f t="shared" si="411"/>
        <v>1.3606813397294781</v>
      </c>
      <c r="N289" s="3">
        <f t="shared" si="339"/>
        <v>100</v>
      </c>
      <c r="O289" s="2">
        <v>8.0000000000000002E-3</v>
      </c>
      <c r="P289" s="2">
        <f t="shared" si="345"/>
        <v>6.2415430477217149E-2</v>
      </c>
      <c r="Q289" s="2">
        <f t="shared" si="346"/>
        <v>0.20187864987341875</v>
      </c>
      <c r="R289" s="2">
        <v>0.3</v>
      </c>
      <c r="S289" s="2">
        <f t="shared" si="384"/>
        <v>2.6244271896003778E-2</v>
      </c>
      <c r="T289" s="2">
        <v>0.12</v>
      </c>
      <c r="U289" s="2">
        <f t="shared" si="347"/>
        <v>0.68063431794354523</v>
      </c>
      <c r="V289" s="2">
        <f t="shared" si="348"/>
        <v>0.99392316404619063</v>
      </c>
      <c r="W289" s="2">
        <v>0.06</v>
      </c>
      <c r="X289" s="2">
        <f t="shared" si="385"/>
        <v>0.2662164910280635</v>
      </c>
      <c r="Y289" s="2">
        <v>2.6700000000000002E-2</v>
      </c>
      <c r="Z289" s="2">
        <v>0.21</v>
      </c>
      <c r="AA289" s="2">
        <v>0.442</v>
      </c>
      <c r="AB289" s="2">
        <v>0.5</v>
      </c>
      <c r="AC289" s="2">
        <f t="shared" si="386"/>
        <v>8.1212671294610336E-2</v>
      </c>
      <c r="AD289" s="2">
        <f t="shared" si="349"/>
        <v>0.11718914946527689</v>
      </c>
      <c r="AE289" s="2">
        <f t="shared" si="350"/>
        <v>0.4488796930999579</v>
      </c>
      <c r="AF289" s="2">
        <f t="shared" si="351"/>
        <v>0.92913111957430627</v>
      </c>
      <c r="AG289" s="2">
        <f t="shared" si="352"/>
        <v>6.6500475894302316</v>
      </c>
      <c r="AH289" s="2">
        <f t="shared" si="387"/>
        <v>0.29307025545341481</v>
      </c>
      <c r="AI289" s="2">
        <f t="shared" si="353"/>
        <v>6.469748554827999E-2</v>
      </c>
      <c r="AJ289" s="2">
        <f t="shared" si="354"/>
        <v>0.28453124145436859</v>
      </c>
      <c r="AK289" s="2">
        <f t="shared" si="355"/>
        <v>0.50243166949307361</v>
      </c>
      <c r="AL289" s="2">
        <f t="shared" si="356"/>
        <v>4.3333598311286012</v>
      </c>
      <c r="AM289" s="2">
        <f t="shared" si="388"/>
        <v>0.18043434836850331</v>
      </c>
      <c r="AN289" s="2">
        <f t="shared" si="357"/>
        <v>3.5718022149398225E-2</v>
      </c>
      <c r="AO289" s="2">
        <f t="shared" si="358"/>
        <v>0.18035573586425541</v>
      </c>
      <c r="AP289" s="2">
        <f t="shared" si="359"/>
        <v>0.27169209726314497</v>
      </c>
      <c r="AQ289" s="2">
        <f t="shared" si="360"/>
        <v>2.8237403076460939</v>
      </c>
      <c r="AR289" s="2">
        <f t="shared" si="389"/>
        <v>0.11158705137538232</v>
      </c>
      <c r="AS289" s="2">
        <f t="shared" si="361"/>
        <v>1.9719114204413139E-2</v>
      </c>
      <c r="AT289" s="2">
        <f t="shared" si="362"/>
        <v>0.11432203821580604</v>
      </c>
      <c r="AU289" s="2">
        <f t="shared" si="363"/>
        <v>0.14691867610519671</v>
      </c>
      <c r="AV289" s="2">
        <f t="shared" si="364"/>
        <v>1.840029361916294</v>
      </c>
      <c r="AW289" s="2">
        <f t="shared" si="390"/>
        <v>6.9298458148365008E-2</v>
      </c>
      <c r="AX289" s="2">
        <f t="shared" si="365"/>
        <v>1.0886478074857214E-2</v>
      </c>
      <c r="AY289" s="2">
        <f t="shared" si="366"/>
        <v>7.2465277354156407E-2</v>
      </c>
      <c r="AZ289" s="2">
        <f t="shared" si="367"/>
        <v>7.9446909225326823E-2</v>
      </c>
      <c r="BA289" s="2">
        <f t="shared" si="368"/>
        <v>1.1990153781303119</v>
      </c>
      <c r="BB289" s="2">
        <f t="shared" si="391"/>
        <v>4.3202885852594956E-2</v>
      </c>
      <c r="BD289" s="2">
        <f t="shared" si="409"/>
        <v>26.7189680047195</v>
      </c>
      <c r="BE289" s="2">
        <f t="shared" si="392"/>
        <v>4581.5198250047306</v>
      </c>
      <c r="BF289" s="2">
        <f t="shared" si="369"/>
        <v>32.612607328121982</v>
      </c>
      <c r="BG289" s="2">
        <f t="shared" si="370"/>
        <v>36.669575578298428</v>
      </c>
      <c r="BH289" s="2">
        <f t="shared" si="393"/>
        <v>0.39635381455050644</v>
      </c>
      <c r="BI289" s="2">
        <f t="shared" si="371"/>
        <v>1.6456353045202463</v>
      </c>
      <c r="BJ289" s="2">
        <f t="shared" si="372"/>
        <v>201.25068426866912</v>
      </c>
      <c r="BK289" s="2">
        <f t="shared" si="373"/>
        <v>157.0187591128589</v>
      </c>
      <c r="BL289" s="2">
        <f t="shared" si="374"/>
        <v>211.81046038215814</v>
      </c>
      <c r="BM289" s="2">
        <f t="shared" si="375"/>
        <v>211.5144605208128</v>
      </c>
      <c r="BN289" s="2">
        <f t="shared" si="376"/>
        <v>170.98107450262526</v>
      </c>
      <c r="BO289" s="2">
        <f t="shared" si="377"/>
        <v>261.6970241273907</v>
      </c>
      <c r="BP289" s="2">
        <f t="shared" si="378"/>
        <v>90.966877272057005</v>
      </c>
      <c r="BQ289" s="2">
        <f t="shared" si="379"/>
        <v>295.1423353195247</v>
      </c>
      <c r="BR289" s="2">
        <f t="shared" si="380"/>
        <v>25.166856000950979</v>
      </c>
      <c r="BS289" s="2">
        <f t="shared" si="381"/>
        <v>308.76605282193481</v>
      </c>
      <c r="BU289" s="2">
        <f t="shared" si="394"/>
        <v>4.2819900867842282</v>
      </c>
      <c r="BV289" s="2">
        <f t="shared" si="395"/>
        <v>5.7681185883697559</v>
      </c>
      <c r="BW289" s="2">
        <f t="shared" si="396"/>
        <v>7.1366253904031192</v>
      </c>
      <c r="BX289" s="2">
        <f t="shared" si="397"/>
        <v>8.0486978827808979</v>
      </c>
      <c r="BY289" s="2">
        <f t="shared" si="398"/>
        <v>8.4202243400020951</v>
      </c>
      <c r="CA289" s="2">
        <f t="shared" si="399"/>
        <v>3.4272198988617664</v>
      </c>
      <c r="CB289" s="2">
        <f t="shared" si="400"/>
        <v>4.6166876626053757</v>
      </c>
      <c r="CC289" s="2">
        <f t="shared" si="401"/>
        <v>5.7120133519692997</v>
      </c>
      <c r="CD289" s="2">
        <f t="shared" si="408"/>
        <v>6.4420180768118795</v>
      </c>
      <c r="CE289" s="2">
        <f t="shared" si="402"/>
        <v>6.7393804810528346</v>
      </c>
      <c r="CG289" s="2">
        <f t="shared" si="403"/>
        <v>95.415283496627907</v>
      </c>
      <c r="CH289" s="2">
        <f t="shared" si="404"/>
        <v>128.53058022018786</v>
      </c>
      <c r="CI289" s="2">
        <f t="shared" si="405"/>
        <v>159.02492089745456</v>
      </c>
      <c r="CJ289" s="2">
        <f t="shared" si="406"/>
        <v>179.34856800217216</v>
      </c>
      <c r="CK289" s="2">
        <f t="shared" si="407"/>
        <v>187.62726587951374</v>
      </c>
    </row>
    <row r="290" spans="1:89">
      <c r="A290" s="2">
        <v>1</v>
      </c>
      <c r="B290" s="2">
        <f t="shared" si="343"/>
        <v>1454.714436371356</v>
      </c>
      <c r="C290" s="3">
        <v>27.7</v>
      </c>
      <c r="D290" s="2">
        <f t="shared" si="344"/>
        <v>54.336215214994482</v>
      </c>
      <c r="E290" s="2">
        <f t="shared" si="340"/>
        <v>19.579331973539141</v>
      </c>
      <c r="F290" s="2">
        <v>0</v>
      </c>
      <c r="G290" s="2">
        <f t="shared" si="341"/>
        <v>1.0178159867695702</v>
      </c>
      <c r="H290" s="3">
        <f t="shared" si="342"/>
        <v>74.933363175303199</v>
      </c>
      <c r="J290" s="2">
        <f t="shared" si="410"/>
        <v>72.512713846671176</v>
      </c>
      <c r="K290" s="2">
        <f t="shared" si="382"/>
        <v>26.128991338256341</v>
      </c>
      <c r="L290" s="2">
        <f t="shared" si="383"/>
        <v>0</v>
      </c>
      <c r="M290" s="2">
        <f t="shared" si="411"/>
        <v>1.3582948150724743</v>
      </c>
      <c r="N290" s="3">
        <f t="shared" si="339"/>
        <v>99.999999999999986</v>
      </c>
      <c r="O290" s="2">
        <v>8.0000000000000002E-3</v>
      </c>
      <c r="P290" s="2">
        <f t="shared" si="345"/>
        <v>6.2286226475557878E-2</v>
      </c>
      <c r="Q290" s="2">
        <f t="shared" si="346"/>
        <v>0.2017764280040211</v>
      </c>
      <c r="R290" s="2">
        <v>0.3</v>
      </c>
      <c r="S290" s="2">
        <f t="shared" si="384"/>
        <v>2.6150664273676363E-2</v>
      </c>
      <c r="T290" s="2">
        <v>0.12</v>
      </c>
      <c r="U290" s="2">
        <f t="shared" si="347"/>
        <v>0.6806617017194051</v>
      </c>
      <c r="V290" s="2">
        <f t="shared" si="348"/>
        <v>0.99272864151224915</v>
      </c>
      <c r="W290" s="2">
        <v>0.06</v>
      </c>
      <c r="X290" s="2">
        <f t="shared" si="385"/>
        <v>0.26568027059014049</v>
      </c>
      <c r="Y290" s="2">
        <v>2.6700000000000002E-2</v>
      </c>
      <c r="Z290" s="2">
        <v>0.21</v>
      </c>
      <c r="AA290" s="2">
        <v>0.442</v>
      </c>
      <c r="AB290" s="2">
        <v>0.5</v>
      </c>
      <c r="AC290" s="2">
        <f t="shared" si="386"/>
        <v>8.1023250482761891E-2</v>
      </c>
      <c r="AD290" s="2">
        <f t="shared" si="349"/>
        <v>0.11706837220049372</v>
      </c>
      <c r="AE290" s="2">
        <f t="shared" si="350"/>
        <v>0.44740250406264148</v>
      </c>
      <c r="AF290" s="2">
        <f t="shared" si="351"/>
        <v>0.92620825232953374</v>
      </c>
      <c r="AG290" s="2">
        <f t="shared" si="352"/>
        <v>6.6410854065059874</v>
      </c>
      <c r="AH290" s="2">
        <f t="shared" si="387"/>
        <v>0.29199673401347509</v>
      </c>
      <c r="AI290" s="2">
        <f t="shared" si="353"/>
        <v>6.4630807145215172E-2</v>
      </c>
      <c r="AJ290" s="2">
        <f t="shared" si="354"/>
        <v>0.2835948960658129</v>
      </c>
      <c r="AK290" s="2">
        <f t="shared" si="355"/>
        <v>0.50085111639506674</v>
      </c>
      <c r="AL290" s="2">
        <f t="shared" si="356"/>
        <v>4.3275198182623962</v>
      </c>
      <c r="AM290" s="2">
        <f t="shared" si="388"/>
        <v>0.179746515383469</v>
      </c>
      <c r="AN290" s="2">
        <f t="shared" si="357"/>
        <v>3.5681210507378866E-2</v>
      </c>
      <c r="AO290" s="2">
        <f t="shared" si="358"/>
        <v>0.17976221488317487</v>
      </c>
      <c r="AP290" s="2">
        <f t="shared" si="359"/>
        <v>0.27083740634275272</v>
      </c>
      <c r="AQ290" s="2">
        <f t="shared" si="360"/>
        <v>2.819934789440794</v>
      </c>
      <c r="AR290" s="2">
        <f t="shared" si="389"/>
        <v>0.11114649566192572</v>
      </c>
      <c r="AS290" s="2">
        <f t="shared" si="361"/>
        <v>1.9698791327351372E-2</v>
      </c>
      <c r="AT290" s="2">
        <f t="shared" si="362"/>
        <v>0.1139458232429036</v>
      </c>
      <c r="AU290" s="2">
        <f t="shared" si="363"/>
        <v>0.14645649829521232</v>
      </c>
      <c r="AV290" s="2">
        <f t="shared" si="364"/>
        <v>1.8375495781996052</v>
      </c>
      <c r="AW290" s="2">
        <f t="shared" si="390"/>
        <v>6.9016363116969709E-2</v>
      </c>
      <c r="AX290" s="2">
        <f t="shared" si="365"/>
        <v>1.0875258272930136E-2</v>
      </c>
      <c r="AY290" s="2">
        <f t="shared" si="366"/>
        <v>7.2226806077912223E-2</v>
      </c>
      <c r="AZ290" s="2">
        <f t="shared" si="367"/>
        <v>7.9196984576608231E-2</v>
      </c>
      <c r="BA290" s="2">
        <f t="shared" si="368"/>
        <v>1.1973994806493877</v>
      </c>
      <c r="BB290" s="2">
        <f t="shared" si="391"/>
        <v>4.3022295876898521E-2</v>
      </c>
      <c r="BD290" s="2">
        <f t="shared" si="409"/>
        <v>25.487551190449082</v>
      </c>
      <c r="BE290" s="2">
        <f t="shared" si="392"/>
        <v>4565.0720550631631</v>
      </c>
      <c r="BF290" s="2">
        <f t="shared" si="369"/>
        <v>32.5542389275857</v>
      </c>
      <c r="BG290" s="2">
        <f t="shared" si="370"/>
        <v>36.654718767285026</v>
      </c>
      <c r="BH290" s="2">
        <f t="shared" si="393"/>
        <v>0.39113691256733757</v>
      </c>
      <c r="BI290" s="2">
        <f t="shared" si="371"/>
        <v>1.6411064294590445</v>
      </c>
      <c r="BJ290" s="2">
        <f t="shared" si="372"/>
        <v>201.31737853350847</v>
      </c>
      <c r="BK290" s="2">
        <f t="shared" si="373"/>
        <v>157.17868192665185</v>
      </c>
      <c r="BL290" s="2">
        <f t="shared" si="374"/>
        <v>211.28996342165047</v>
      </c>
      <c r="BM290" s="2">
        <f t="shared" si="375"/>
        <v>211.51365006197108</v>
      </c>
      <c r="BN290" s="2">
        <f t="shared" si="376"/>
        <v>169.78191775344013</v>
      </c>
      <c r="BO290" s="2">
        <f t="shared" si="377"/>
        <v>261.36520063867607</v>
      </c>
      <c r="BP290" s="2">
        <f t="shared" si="378"/>
        <v>89.663249804512674</v>
      </c>
      <c r="BQ290" s="2">
        <f t="shared" si="379"/>
        <v>294.40053356676293</v>
      </c>
      <c r="BR290" s="2">
        <f t="shared" si="380"/>
        <v>24.514605899701976</v>
      </c>
      <c r="BS290" s="2">
        <f t="shared" si="381"/>
        <v>307.73987431319028</v>
      </c>
      <c r="BU290" s="2">
        <f t="shared" si="394"/>
        <v>4.2880886066690156</v>
      </c>
      <c r="BV290" s="2">
        <f t="shared" si="395"/>
        <v>5.7704343990425233</v>
      </c>
      <c r="BW290" s="2">
        <f t="shared" si="396"/>
        <v>7.1304653105659366</v>
      </c>
      <c r="BX290" s="2">
        <f t="shared" si="397"/>
        <v>8.0317226121925813</v>
      </c>
      <c r="BY290" s="2">
        <f t="shared" si="398"/>
        <v>8.3956413979597482</v>
      </c>
      <c r="CA290" s="2">
        <f t="shared" si="399"/>
        <v>3.4430712161996113</v>
      </c>
      <c r="CB290" s="2">
        <f t="shared" si="400"/>
        <v>4.6333036480197363</v>
      </c>
      <c r="CC290" s="2">
        <f t="shared" si="401"/>
        <v>5.7253247590866287</v>
      </c>
      <c r="CD290" s="2">
        <f t="shared" si="408"/>
        <v>6.4489788992539694</v>
      </c>
      <c r="CE290" s="2">
        <f t="shared" si="402"/>
        <v>6.7411832847604938</v>
      </c>
      <c r="CG290" s="2">
        <f t="shared" si="403"/>
        <v>95.776044201144487</v>
      </c>
      <c r="CH290" s="2">
        <f t="shared" si="404"/>
        <v>128.88478545032086</v>
      </c>
      <c r="CI290" s="2">
        <f t="shared" si="405"/>
        <v>159.2615786197544</v>
      </c>
      <c r="CJ290" s="2">
        <f t="shared" si="406"/>
        <v>179.39149361800122</v>
      </c>
      <c r="CK290" s="2">
        <f t="shared" si="407"/>
        <v>187.51975422741481</v>
      </c>
    </row>
    <row r="291" spans="1:89">
      <c r="A291" s="2">
        <v>1</v>
      </c>
      <c r="B291" s="2">
        <f t="shared" si="343"/>
        <v>1455.4287220856415</v>
      </c>
      <c r="C291" s="3">
        <v>27.8</v>
      </c>
      <c r="D291" s="2">
        <f t="shared" si="344"/>
        <v>54.341015214994485</v>
      </c>
      <c r="E291" s="2">
        <f t="shared" si="340"/>
        <v>19.481231973539138</v>
      </c>
      <c r="F291" s="2">
        <v>0</v>
      </c>
      <c r="G291" s="2">
        <f t="shared" si="341"/>
        <v>1.0147159867695701</v>
      </c>
      <c r="H291" s="3">
        <f t="shared" si="342"/>
        <v>74.836963175303197</v>
      </c>
      <c r="J291" s="2">
        <f t="shared" si="410"/>
        <v>72.612533846011885</v>
      </c>
      <c r="K291" s="2">
        <f t="shared" si="382"/>
        <v>26.031564011897402</v>
      </c>
      <c r="L291" s="2">
        <f t="shared" si="383"/>
        <v>0</v>
      </c>
      <c r="M291" s="2">
        <f t="shared" si="411"/>
        <v>1.3559021420907078</v>
      </c>
      <c r="N291" s="3">
        <f t="shared" si="339"/>
        <v>100</v>
      </c>
      <c r="O291" s="2">
        <v>8.0000000000000002E-3</v>
      </c>
      <c r="P291" s="2">
        <f t="shared" si="345"/>
        <v>6.2157396382760167E-2</v>
      </c>
      <c r="Q291" s="2">
        <f t="shared" si="346"/>
        <v>0.20167434231136533</v>
      </c>
      <c r="R291" s="2">
        <v>0.3</v>
      </c>
      <c r="S291" s="2">
        <f t="shared" si="384"/>
        <v>2.6057251561460087E-2</v>
      </c>
      <c r="T291" s="2">
        <v>0.12</v>
      </c>
      <c r="U291" s="2">
        <f t="shared" si="347"/>
        <v>0.68068906396449946</v>
      </c>
      <c r="V291" s="2">
        <f t="shared" si="348"/>
        <v>0.99153654001218083</v>
      </c>
      <c r="W291" s="2">
        <v>0.06</v>
      </c>
      <c r="X291" s="2">
        <f t="shared" si="385"/>
        <v>0.26514259130837264</v>
      </c>
      <c r="Y291" s="2">
        <v>2.6700000000000002E-2</v>
      </c>
      <c r="Z291" s="2">
        <v>0.21</v>
      </c>
      <c r="AA291" s="2">
        <v>0.442</v>
      </c>
      <c r="AB291" s="2">
        <v>0.5</v>
      </c>
      <c r="AC291" s="2">
        <f t="shared" si="386"/>
        <v>8.083334167232327E-2</v>
      </c>
      <c r="AD291" s="2">
        <f t="shared" si="349"/>
        <v>0.1169478190722226</v>
      </c>
      <c r="AE291" s="2">
        <f t="shared" si="350"/>
        <v>0.44593139100288187</v>
      </c>
      <c r="AF291" s="2">
        <f t="shared" si="351"/>
        <v>0.92329698405644745</v>
      </c>
      <c r="AG291" s="2">
        <f t="shared" si="352"/>
        <v>6.6321426935666565</v>
      </c>
      <c r="AH291" s="2">
        <f t="shared" si="387"/>
        <v>0.29092705505263272</v>
      </c>
      <c r="AI291" s="2">
        <f t="shared" si="353"/>
        <v>6.4564252482861989E-2</v>
      </c>
      <c r="AJ291" s="2">
        <f t="shared" si="354"/>
        <v>0.28266240205539678</v>
      </c>
      <c r="AK291" s="2">
        <f t="shared" si="355"/>
        <v>0.49927683549114099</v>
      </c>
      <c r="AL291" s="2">
        <f t="shared" si="356"/>
        <v>4.3216924925911924</v>
      </c>
      <c r="AM291" s="2">
        <f t="shared" si="388"/>
        <v>0.1790611048967774</v>
      </c>
      <c r="AN291" s="2">
        <f t="shared" si="357"/>
        <v>3.5644467179814725E-2</v>
      </c>
      <c r="AO291" s="2">
        <f t="shared" si="358"/>
        <v>0.17917113517404362</v>
      </c>
      <c r="AP291" s="2">
        <f t="shared" si="359"/>
        <v>0.26998610713842419</v>
      </c>
      <c r="AQ291" s="2">
        <f t="shared" si="360"/>
        <v>2.8161375385719984</v>
      </c>
      <c r="AR291" s="2">
        <f t="shared" si="389"/>
        <v>0.11070746874856621</v>
      </c>
      <c r="AS291" s="2">
        <f t="shared" si="361"/>
        <v>1.967850616515911E-2</v>
      </c>
      <c r="AT291" s="2">
        <f t="shared" si="362"/>
        <v>0.11357115571834671</v>
      </c>
      <c r="AU291" s="2">
        <f t="shared" si="363"/>
        <v>0.14599615457035151</v>
      </c>
      <c r="AV291" s="2">
        <f t="shared" si="364"/>
        <v>1.8350751817141253</v>
      </c>
      <c r="AW291" s="2">
        <f t="shared" si="390"/>
        <v>6.8735233747275568E-2</v>
      </c>
      <c r="AX291" s="2">
        <f t="shared" si="365"/>
        <v>1.0864059292531631E-2</v>
      </c>
      <c r="AY291" s="2">
        <f t="shared" si="366"/>
        <v>7.1989315682303989E-2</v>
      </c>
      <c r="AZ291" s="2">
        <f t="shared" si="367"/>
        <v>7.894805171734888E-2</v>
      </c>
      <c r="BA291" s="2">
        <f t="shared" si="368"/>
        <v>1.1957870936412847</v>
      </c>
      <c r="BB291" s="2">
        <f t="shared" si="391"/>
        <v>4.2842316341932578E-2</v>
      </c>
      <c r="BD291" s="2">
        <f t="shared" si="409"/>
        <v>24.306774499460531</v>
      </c>
      <c r="BE291" s="2">
        <f t="shared" si="392"/>
        <v>4548.7383670035815</v>
      </c>
      <c r="BF291" s="2">
        <f t="shared" si="369"/>
        <v>32.495773540433895</v>
      </c>
      <c r="BG291" s="2">
        <f t="shared" si="370"/>
        <v>36.639758532656067</v>
      </c>
      <c r="BH291" s="2">
        <f t="shared" si="393"/>
        <v>0.38596942023594161</v>
      </c>
      <c r="BI291" s="2">
        <f t="shared" si="371"/>
        <v>1.6365915481309037</v>
      </c>
      <c r="BJ291" s="2">
        <f t="shared" si="372"/>
        <v>201.3797342579804</v>
      </c>
      <c r="BK291" s="2">
        <f t="shared" si="373"/>
        <v>157.33767851777174</v>
      </c>
      <c r="BL291" s="2">
        <f t="shared" si="374"/>
        <v>210.76297289092597</v>
      </c>
      <c r="BM291" s="2">
        <f t="shared" si="375"/>
        <v>211.51094978437737</v>
      </c>
      <c r="BN291" s="2">
        <f t="shared" si="376"/>
        <v>168.58066214883183</v>
      </c>
      <c r="BO291" s="2">
        <f t="shared" si="377"/>
        <v>261.03144330597877</v>
      </c>
      <c r="BP291" s="2">
        <f t="shared" si="378"/>
        <v>88.369094988079155</v>
      </c>
      <c r="BQ291" s="2">
        <f t="shared" si="379"/>
        <v>293.65941328410582</v>
      </c>
      <c r="BR291" s="2">
        <f t="shared" si="380"/>
        <v>23.875149032632581</v>
      </c>
      <c r="BS291" s="2">
        <f t="shared" si="381"/>
        <v>306.71877817908751</v>
      </c>
      <c r="BU291" s="2">
        <f t="shared" si="394"/>
        <v>4.2941789143490325</v>
      </c>
      <c r="BV291" s="2">
        <f t="shared" si="395"/>
        <v>5.7727168042295682</v>
      </c>
      <c r="BW291" s="2">
        <f t="shared" si="396"/>
        <v>7.1242675650640059</v>
      </c>
      <c r="BX291" s="2">
        <f t="shared" si="397"/>
        <v>8.0147747977753401</v>
      </c>
      <c r="BY291" s="2">
        <f t="shared" si="398"/>
        <v>8.3712008611005722</v>
      </c>
      <c r="CA291" s="2">
        <f t="shared" si="399"/>
        <v>3.4589300553994216</v>
      </c>
      <c r="CB291" s="2">
        <f t="shared" si="400"/>
        <v>4.6498816313259912</v>
      </c>
      <c r="CC291" s="2">
        <f t="shared" si="401"/>
        <v>5.7385459933130782</v>
      </c>
      <c r="CD291" s="2">
        <f t="shared" si="408"/>
        <v>6.4558431281584108</v>
      </c>
      <c r="CE291" s="2">
        <f t="shared" si="402"/>
        <v>6.7429417441112189</v>
      </c>
      <c r="CG291" s="2">
        <f t="shared" si="403"/>
        <v>96.137413576076341</v>
      </c>
      <c r="CH291" s="2">
        <f t="shared" si="404"/>
        <v>129.23869124580102</v>
      </c>
      <c r="CI291" s="2">
        <f t="shared" si="405"/>
        <v>159.4970007049676</v>
      </c>
      <c r="CJ291" s="2">
        <f t="shared" si="406"/>
        <v>179.43353894225129</v>
      </c>
      <c r="CK291" s="2">
        <f t="shared" si="407"/>
        <v>187.41315053800733</v>
      </c>
    </row>
    <row r="292" spans="1:89">
      <c r="A292" s="2">
        <v>1</v>
      </c>
      <c r="B292" s="2">
        <f t="shared" si="343"/>
        <v>1456.1430077999273</v>
      </c>
      <c r="C292" s="3">
        <v>27.9</v>
      </c>
      <c r="D292" s="2">
        <f t="shared" si="344"/>
        <v>54.345815214994481</v>
      </c>
      <c r="E292" s="2">
        <f t="shared" si="340"/>
        <v>19.383131973539143</v>
      </c>
      <c r="F292" s="2">
        <v>0</v>
      </c>
      <c r="G292" s="2">
        <f t="shared" si="341"/>
        <v>1.01161598676957</v>
      </c>
      <c r="H292" s="3">
        <f t="shared" si="342"/>
        <v>74.740563175303194</v>
      </c>
      <c r="J292" s="2">
        <f t="shared" si="410"/>
        <v>72.712611340012188</v>
      </c>
      <c r="K292" s="2">
        <f t="shared" si="382"/>
        <v>25.933885362993873</v>
      </c>
      <c r="L292" s="2">
        <f t="shared" si="383"/>
        <v>0</v>
      </c>
      <c r="M292" s="2">
        <f t="shared" si="411"/>
        <v>1.3535032969939436</v>
      </c>
      <c r="N292" s="3">
        <f t="shared" si="339"/>
        <v>100.00000000000001</v>
      </c>
      <c r="O292" s="2">
        <v>8.0000000000000002E-3</v>
      </c>
      <c r="P292" s="2">
        <f t="shared" si="345"/>
        <v>6.202893885301191E-2</v>
      </c>
      <c r="Q292" s="2">
        <f t="shared" si="346"/>
        <v>0.20157239253656273</v>
      </c>
      <c r="R292" s="2">
        <v>0.3</v>
      </c>
      <c r="S292" s="2">
        <f t="shared" si="384"/>
        <v>2.5964032692204476E-2</v>
      </c>
      <c r="T292" s="2">
        <v>0.12</v>
      </c>
      <c r="U292" s="2">
        <f t="shared" si="347"/>
        <v>0.6807164047041887</v>
      </c>
      <c r="V292" s="2">
        <f t="shared" si="348"/>
        <v>0.99034685305100845</v>
      </c>
      <c r="W292" s="2">
        <v>0.06</v>
      </c>
      <c r="X292" s="2">
        <f t="shared" si="385"/>
        <v>0.26460344762928867</v>
      </c>
      <c r="Y292" s="2">
        <v>2.6700000000000002E-2</v>
      </c>
      <c r="Z292" s="2">
        <v>0.21</v>
      </c>
      <c r="AA292" s="2">
        <v>0.442</v>
      </c>
      <c r="AB292" s="2">
        <v>0.5</v>
      </c>
      <c r="AC292" s="2">
        <f t="shared" si="386"/>
        <v>8.0642942975040099E-2</v>
      </c>
      <c r="AD292" s="2">
        <f t="shared" si="349"/>
        <v>0.11682748952092503</v>
      </c>
      <c r="AE292" s="2">
        <f t="shared" si="350"/>
        <v>0.44446632443980227</v>
      </c>
      <c r="AF292" s="2">
        <f t="shared" si="351"/>
        <v>0.92039726018955825</v>
      </c>
      <c r="AG292" s="2">
        <f t="shared" si="352"/>
        <v>6.6232193953266787</v>
      </c>
      <c r="AH292" s="2">
        <f t="shared" si="387"/>
        <v>0.28986119833386331</v>
      </c>
      <c r="AI292" s="2">
        <f t="shared" si="353"/>
        <v>6.4497821252311793E-2</v>
      </c>
      <c r="AJ292" s="2">
        <f t="shared" si="354"/>
        <v>0.28173374073608537</v>
      </c>
      <c r="AK292" s="2">
        <f t="shared" si="355"/>
        <v>0.49770879727477224</v>
      </c>
      <c r="AL292" s="2">
        <f t="shared" si="356"/>
        <v>4.3158778180893496</v>
      </c>
      <c r="AM292" s="2">
        <f t="shared" si="388"/>
        <v>0.17837810400340964</v>
      </c>
      <c r="AN292" s="2">
        <f t="shared" si="357"/>
        <v>3.5607791996164297E-2</v>
      </c>
      <c r="AO292" s="2">
        <f t="shared" si="358"/>
        <v>0.17858248489171619</v>
      </c>
      <c r="AP292" s="2">
        <f t="shared" si="359"/>
        <v>0.26913818369437892</v>
      </c>
      <c r="AQ292" s="2">
        <f t="shared" si="360"/>
        <v>2.8123485315643761</v>
      </c>
      <c r="AR292" s="2">
        <f t="shared" si="389"/>
        <v>0.11026996240881903</v>
      </c>
      <c r="AS292" s="2">
        <f t="shared" si="361"/>
        <v>1.9658258623684231E-2</v>
      </c>
      <c r="AT292" s="2">
        <f t="shared" si="362"/>
        <v>0.11319802813385653</v>
      </c>
      <c r="AU292" s="2">
        <f t="shared" si="363"/>
        <v>0.14553763630245711</v>
      </c>
      <c r="AV292" s="2">
        <f t="shared" si="364"/>
        <v>1.8326061571626633</v>
      </c>
      <c r="AW292" s="2">
        <f t="shared" si="390"/>
        <v>6.8455064796768508E-2</v>
      </c>
      <c r="AX292" s="2">
        <f t="shared" si="365"/>
        <v>1.0852881081682456E-2</v>
      </c>
      <c r="AY292" s="2">
        <f t="shared" si="366"/>
        <v>7.1752801408061201E-2</v>
      </c>
      <c r="AZ292" s="2">
        <f t="shared" si="367"/>
        <v>7.870010598183548E-2</v>
      </c>
      <c r="BA292" s="2">
        <f t="shared" si="368"/>
        <v>1.1941782071379188</v>
      </c>
      <c r="BB292" s="2">
        <f t="shared" si="391"/>
        <v>4.2662943907615623E-2</v>
      </c>
      <c r="BD292" s="2">
        <f t="shared" si="409"/>
        <v>23.174834434492944</v>
      </c>
      <c r="BE292" s="2">
        <f t="shared" si="392"/>
        <v>4532.5177091807536</v>
      </c>
      <c r="BF292" s="2">
        <f t="shared" si="369"/>
        <v>32.437210632598678</v>
      </c>
      <c r="BG292" s="2">
        <f t="shared" si="370"/>
        <v>36.624695636956943</v>
      </c>
      <c r="BH292" s="2">
        <f t="shared" si="393"/>
        <v>0.38085105623050824</v>
      </c>
      <c r="BI292" s="2">
        <f t="shared" si="371"/>
        <v>1.6320906861527662</v>
      </c>
      <c r="BJ292" s="2">
        <f t="shared" si="372"/>
        <v>201.43772671524596</v>
      </c>
      <c r="BK292" s="2">
        <f t="shared" si="373"/>
        <v>157.49574320665155</v>
      </c>
      <c r="BL292" s="2">
        <f t="shared" si="374"/>
        <v>210.22950234725727</v>
      </c>
      <c r="BM292" s="2">
        <f t="shared" si="375"/>
        <v>211.50635678281063</v>
      </c>
      <c r="BN292" s="2">
        <f t="shared" si="376"/>
        <v>167.37741120969093</v>
      </c>
      <c r="BO292" s="2">
        <f t="shared" si="377"/>
        <v>260.69576577158352</v>
      </c>
      <c r="BP292" s="2">
        <f t="shared" si="378"/>
        <v>87.084487936262761</v>
      </c>
      <c r="BQ292" s="2">
        <f t="shared" si="379"/>
        <v>292.91900136529637</v>
      </c>
      <c r="BR292" s="2">
        <f t="shared" si="380"/>
        <v>23.248343162380806</v>
      </c>
      <c r="BS292" s="2">
        <f t="shared" si="381"/>
        <v>305.70275511451149</v>
      </c>
      <c r="BU292" s="2">
        <f t="shared" si="394"/>
        <v>4.3002608067472119</v>
      </c>
      <c r="BV292" s="2">
        <f t="shared" si="395"/>
        <v>5.7749655827688446</v>
      </c>
      <c r="BW292" s="2">
        <f t="shared" si="396"/>
        <v>7.118032279523514</v>
      </c>
      <c r="BX292" s="2">
        <f t="shared" si="397"/>
        <v>7.9978548973856887</v>
      </c>
      <c r="BY292" s="2">
        <f t="shared" si="398"/>
        <v>8.3469022690262449</v>
      </c>
      <c r="CA292" s="2">
        <f t="shared" si="399"/>
        <v>3.4747959812189833</v>
      </c>
      <c r="CB292" s="2">
        <f t="shared" si="400"/>
        <v>4.6664209685137692</v>
      </c>
      <c r="CC292" s="2">
        <f t="shared" si="401"/>
        <v>5.7516767169720326</v>
      </c>
      <c r="CD292" s="2">
        <f t="shared" si="408"/>
        <v>6.4626112937624036</v>
      </c>
      <c r="CE292" s="2">
        <f t="shared" si="402"/>
        <v>6.7446566065324181</v>
      </c>
      <c r="CG292" s="2">
        <f t="shared" si="403"/>
        <v>96.499382382916011</v>
      </c>
      <c r="CH292" s="2">
        <f t="shared" si="404"/>
        <v>129.59228220423367</v>
      </c>
      <c r="CI292" s="2">
        <f t="shared" si="405"/>
        <v>159.73117669466438</v>
      </c>
      <c r="CJ292" s="2">
        <f t="shared" si="406"/>
        <v>179.474709249017</v>
      </c>
      <c r="CK292" s="2">
        <f t="shared" si="407"/>
        <v>187.30745644724379</v>
      </c>
    </row>
    <row r="293" spans="1:89">
      <c r="A293" s="2">
        <v>1</v>
      </c>
      <c r="B293" s="2">
        <f t="shared" si="343"/>
        <v>1456.8572935142131</v>
      </c>
      <c r="C293" s="3">
        <v>28</v>
      </c>
      <c r="D293" s="2">
        <f t="shared" si="344"/>
        <v>54.350615214994484</v>
      </c>
      <c r="E293" s="2">
        <f t="shared" si="340"/>
        <v>19.285031973539141</v>
      </c>
      <c r="F293" s="2">
        <v>0</v>
      </c>
      <c r="G293" s="2">
        <f t="shared" si="341"/>
        <v>1.0085159867695701</v>
      </c>
      <c r="H293" s="3">
        <f t="shared" si="342"/>
        <v>74.644163175303191</v>
      </c>
      <c r="J293" s="2">
        <f t="shared" si="410"/>
        <v>72.812947326304766</v>
      </c>
      <c r="K293" s="2">
        <f t="shared" si="382"/>
        <v>25.835954417826198</v>
      </c>
      <c r="L293" s="2">
        <f t="shared" si="383"/>
        <v>0</v>
      </c>
      <c r="M293" s="2">
        <f t="shared" si="411"/>
        <v>1.3510982558690514</v>
      </c>
      <c r="N293" s="3">
        <f t="shared" si="339"/>
        <v>100.00000000000001</v>
      </c>
      <c r="O293" s="2">
        <v>8.0000000000000002E-3</v>
      </c>
      <c r="P293" s="2">
        <f t="shared" si="345"/>
        <v>6.1900852546228569E-2</v>
      </c>
      <c r="Q293" s="2">
        <f t="shared" si="346"/>
        <v>0.20147057842135779</v>
      </c>
      <c r="R293" s="2">
        <v>0.3</v>
      </c>
      <c r="S293" s="2">
        <f t="shared" si="384"/>
        <v>2.5871006601800955E-2</v>
      </c>
      <c r="T293" s="2">
        <v>0.12</v>
      </c>
      <c r="U293" s="2">
        <f t="shared" si="347"/>
        <v>0.68074372396379557</v>
      </c>
      <c r="V293" s="2">
        <f t="shared" si="348"/>
        <v>0.98915957415514999</v>
      </c>
      <c r="W293" s="2">
        <v>0.06</v>
      </c>
      <c r="X293" s="2">
        <f t="shared" si="385"/>
        <v>0.264062833970586</v>
      </c>
      <c r="Y293" s="2">
        <v>2.6700000000000002E-2</v>
      </c>
      <c r="Z293" s="2">
        <v>0.21</v>
      </c>
      <c r="AA293" s="2">
        <v>0.442</v>
      </c>
      <c r="AB293" s="2">
        <v>0.5</v>
      </c>
      <c r="AC293" s="2">
        <f t="shared" si="386"/>
        <v>8.0452052492903631E-2</v>
      </c>
      <c r="AD293" s="2">
        <f t="shared" si="349"/>
        <v>0.1167073829887938</v>
      </c>
      <c r="AE293" s="2">
        <f t="shared" si="350"/>
        <v>0.44300727505601201</v>
      </c>
      <c r="AF293" s="2">
        <f t="shared" si="351"/>
        <v>0.91750902645772425</v>
      </c>
      <c r="AG293" s="2">
        <f t="shared" si="352"/>
        <v>6.6143154566917906</v>
      </c>
      <c r="AH293" s="2">
        <f t="shared" si="387"/>
        <v>0.28879914372570425</v>
      </c>
      <c r="AI293" s="2">
        <f t="shared" si="353"/>
        <v>6.4431513145611893E-2</v>
      </c>
      <c r="AJ293" s="2">
        <f t="shared" si="354"/>
        <v>0.28080889352447264</v>
      </c>
      <c r="AK293" s="2">
        <f t="shared" si="355"/>
        <v>0.49614697239860583</v>
      </c>
      <c r="AL293" s="2">
        <f t="shared" si="356"/>
        <v>4.3100757588558816</v>
      </c>
      <c r="AM293" s="2">
        <f t="shared" si="388"/>
        <v>0.17769749986497696</v>
      </c>
      <c r="AN293" s="2">
        <f t="shared" si="357"/>
        <v>3.557118478641387E-2</v>
      </c>
      <c r="AO293" s="2">
        <f t="shared" si="358"/>
        <v>0.17799625225673446</v>
      </c>
      <c r="AP293" s="2">
        <f t="shared" si="359"/>
        <v>0.26829362014090796</v>
      </c>
      <c r="AQ293" s="2">
        <f t="shared" si="360"/>
        <v>2.8085677450238253</v>
      </c>
      <c r="AR293" s="2">
        <f t="shared" si="389"/>
        <v>0.10983396845828057</v>
      </c>
      <c r="AS293" s="2">
        <f t="shared" si="361"/>
        <v>1.9638048609065997E-2</v>
      </c>
      <c r="AT293" s="2">
        <f t="shared" si="362"/>
        <v>0.11282643302279126</v>
      </c>
      <c r="AU293" s="2">
        <f t="shared" si="363"/>
        <v>0.14508093490991542</v>
      </c>
      <c r="AV293" s="2">
        <f t="shared" si="364"/>
        <v>1.8301424893009572</v>
      </c>
      <c r="AW293" s="2">
        <f t="shared" si="390"/>
        <v>6.8175851049524575E-2</v>
      </c>
      <c r="AX293" s="2">
        <f t="shared" si="365"/>
        <v>1.0841723588564188E-2</v>
      </c>
      <c r="AY293" s="2">
        <f t="shared" si="366"/>
        <v>7.1517258522305796E-2</v>
      </c>
      <c r="AZ293" s="2">
        <f t="shared" si="367"/>
        <v>7.8453142729523279E-2</v>
      </c>
      <c r="BA293" s="2">
        <f t="shared" si="368"/>
        <v>1.1925728112056959</v>
      </c>
      <c r="BB293" s="2">
        <f t="shared" si="391"/>
        <v>4.2484175250675327E-2</v>
      </c>
      <c r="BD293" s="2">
        <f t="shared" si="409"/>
        <v>22.089980207524651</v>
      </c>
      <c r="BE293" s="2">
        <f t="shared" si="392"/>
        <v>4516.409038720135</v>
      </c>
      <c r="BF293" s="2">
        <f t="shared" si="369"/>
        <v>32.378549665746213</v>
      </c>
      <c r="BG293" s="2">
        <f t="shared" si="370"/>
        <v>36.609530829916899</v>
      </c>
      <c r="BH293" s="2">
        <f t="shared" si="393"/>
        <v>0.37578153971882389</v>
      </c>
      <c r="BI293" s="2">
        <f t="shared" si="371"/>
        <v>1.627603867772645</v>
      </c>
      <c r="BJ293" s="2">
        <f t="shared" si="372"/>
        <v>201.49133128576753</v>
      </c>
      <c r="BK293" s="2">
        <f t="shared" si="373"/>
        <v>157.65287030693412</v>
      </c>
      <c r="BL293" s="2">
        <f t="shared" si="374"/>
        <v>209.68956603003818</v>
      </c>
      <c r="BM293" s="2">
        <f t="shared" si="375"/>
        <v>211.49986824440788</v>
      </c>
      <c r="BN293" s="2">
        <f t="shared" si="376"/>
        <v>166.17226891203811</v>
      </c>
      <c r="BO293" s="2">
        <f t="shared" si="377"/>
        <v>260.35818185422801</v>
      </c>
      <c r="BP293" s="2">
        <f t="shared" si="378"/>
        <v>85.809501695238353</v>
      </c>
      <c r="BQ293" s="2">
        <f t="shared" si="379"/>
        <v>292.17932458076041</v>
      </c>
      <c r="BR293" s="2">
        <f t="shared" si="380"/>
        <v>22.634045146001625</v>
      </c>
      <c r="BS293" s="2">
        <f t="shared" si="381"/>
        <v>304.69179543605253</v>
      </c>
      <c r="BU293" s="2">
        <f t="shared" si="394"/>
        <v>4.3063340811268187</v>
      </c>
      <c r="BV293" s="2">
        <f t="shared" si="395"/>
        <v>5.7771805169262791</v>
      </c>
      <c r="BW293" s="2">
        <f t="shared" si="396"/>
        <v>7.111759586972533</v>
      </c>
      <c r="BX293" s="2">
        <f t="shared" si="397"/>
        <v>7.9809633709371317</v>
      </c>
      <c r="BY293" s="2">
        <f t="shared" si="398"/>
        <v>8.3227451575823483</v>
      </c>
      <c r="CA293" s="2">
        <f t="shared" si="399"/>
        <v>3.4906685589224216</v>
      </c>
      <c r="CB293" s="2">
        <f t="shared" si="400"/>
        <v>4.6829210204650318</v>
      </c>
      <c r="CC293" s="2">
        <f t="shared" si="401"/>
        <v>5.7647166060939563</v>
      </c>
      <c r="CD293" s="2">
        <f t="shared" si="408"/>
        <v>6.469283939427207</v>
      </c>
      <c r="CE293" s="2">
        <f t="shared" si="402"/>
        <v>6.7463286169136802</v>
      </c>
      <c r="CG293" s="2">
        <f t="shared" si="403"/>
        <v>96.861941304354389</v>
      </c>
      <c r="CH293" s="2">
        <f t="shared" si="404"/>
        <v>129.94554291262696</v>
      </c>
      <c r="CI293" s="2">
        <f t="shared" si="405"/>
        <v>159.96409630712222</v>
      </c>
      <c r="CJ293" s="2">
        <f t="shared" si="406"/>
        <v>179.51500998864304</v>
      </c>
      <c r="CK293" s="2">
        <f t="shared" si="407"/>
        <v>187.20267349390079</v>
      </c>
    </row>
    <row r="294" spans="1:89">
      <c r="A294" s="2">
        <v>1</v>
      </c>
      <c r="B294" s="2">
        <f t="shared" si="343"/>
        <v>1457.5715792284989</v>
      </c>
      <c r="C294" s="3">
        <v>28.1</v>
      </c>
      <c r="D294" s="2">
        <f t="shared" si="344"/>
        <v>54.355415214994487</v>
      </c>
      <c r="E294" s="2">
        <f t="shared" si="340"/>
        <v>19.186931973539139</v>
      </c>
      <c r="F294" s="2">
        <v>0</v>
      </c>
      <c r="G294" s="2">
        <f t="shared" si="341"/>
        <v>1.00541598676957</v>
      </c>
      <c r="H294" s="3">
        <f t="shared" si="342"/>
        <v>74.547763175303189</v>
      </c>
      <c r="J294" s="2">
        <f t="shared" si="410"/>
        <v>72.913542807682546</v>
      </c>
      <c r="K294" s="2">
        <f t="shared" si="382"/>
        <v>25.737770197638266</v>
      </c>
      <c r="L294" s="2">
        <f t="shared" si="383"/>
        <v>0</v>
      </c>
      <c r="M294" s="2">
        <f t="shared" si="411"/>
        <v>1.3486869946792082</v>
      </c>
      <c r="N294" s="3">
        <f t="shared" si="339"/>
        <v>100.00000000000003</v>
      </c>
      <c r="O294" s="2">
        <v>8.0000000000000002E-3</v>
      </c>
      <c r="P294" s="2">
        <f t="shared" si="345"/>
        <v>6.1773136128024972E-2</v>
      </c>
      <c r="Q294" s="2">
        <f t="shared" si="346"/>
        <v>0.20136889970812519</v>
      </c>
      <c r="R294" s="2">
        <v>0.3</v>
      </c>
      <c r="S294" s="2">
        <f t="shared" si="384"/>
        <v>2.5778172229157553E-2</v>
      </c>
      <c r="T294" s="2">
        <v>0.12</v>
      </c>
      <c r="U294" s="2">
        <f t="shared" si="347"/>
        <v>0.68077102176860083</v>
      </c>
      <c r="V294" s="2">
        <f t="shared" si="348"/>
        <v>0.98797469687232797</v>
      </c>
      <c r="W294" s="2">
        <v>0.06</v>
      </c>
      <c r="X294" s="2">
        <f t="shared" si="385"/>
        <v>0.263520744720943</v>
      </c>
      <c r="Y294" s="2">
        <v>2.6700000000000002E-2</v>
      </c>
      <c r="Z294" s="2">
        <v>0.21</v>
      </c>
      <c r="AA294" s="2">
        <v>0.442</v>
      </c>
      <c r="AB294" s="2">
        <v>0.5</v>
      </c>
      <c r="AC294" s="2">
        <f t="shared" si="386"/>
        <v>8.0260668318087647E-2</v>
      </c>
      <c r="AD294" s="2">
        <f t="shared" si="349"/>
        <v>0.11658749891974698</v>
      </c>
      <c r="AE294" s="2">
        <f t="shared" si="350"/>
        <v>0.44155421369658648</v>
      </c>
      <c r="AF294" s="2">
        <f t="shared" si="351"/>
        <v>0.91463222888235662</v>
      </c>
      <c r="AG294" s="2">
        <f t="shared" si="352"/>
        <v>6.6054308227582341</v>
      </c>
      <c r="AH294" s="2">
        <f t="shared" si="387"/>
        <v>0.28774087120154429</v>
      </c>
      <c r="AI294" s="2">
        <f t="shared" si="353"/>
        <v>6.4365327855762003E-2</v>
      </c>
      <c r="AJ294" s="2">
        <f t="shared" si="354"/>
        <v>0.279887841940135</v>
      </c>
      <c r="AK294" s="2">
        <f t="shared" si="355"/>
        <v>0.49459133167348629</v>
      </c>
      <c r="AL294" s="2">
        <f t="shared" si="356"/>
        <v>4.3042862791139394</v>
      </c>
      <c r="AM294" s="2">
        <f t="shared" si="388"/>
        <v>0.17701927970926853</v>
      </c>
      <c r="AN294" s="2">
        <f t="shared" si="357"/>
        <v>3.553464538107548E-2</v>
      </c>
      <c r="AO294" s="2">
        <f t="shared" si="358"/>
        <v>0.1774124255549176</v>
      </c>
      <c r="AP294" s="2">
        <f t="shared" si="359"/>
        <v>0.2674524006938494</v>
      </c>
      <c r="AQ294" s="2">
        <f t="shared" si="360"/>
        <v>2.804795155637136</v>
      </c>
      <c r="AR294" s="2">
        <f t="shared" si="389"/>
        <v>0.10939947875433992</v>
      </c>
      <c r="AS294" s="2">
        <f t="shared" si="361"/>
        <v>1.9617876027733943E-2</v>
      </c>
      <c r="AT294" s="2">
        <f t="shared" si="362"/>
        <v>0.11245636295988654</v>
      </c>
      <c r="AU294" s="2">
        <f t="shared" si="363"/>
        <v>0.1446260418573726</v>
      </c>
      <c r="AV294" s="2">
        <f t="shared" si="364"/>
        <v>1.8276841629374581</v>
      </c>
      <c r="AW294" s="2">
        <f t="shared" si="390"/>
        <v>6.789758731602652E-2</v>
      </c>
      <c r="AX294" s="2">
        <f t="shared" si="365"/>
        <v>1.0830586761518704E-2</v>
      </c>
      <c r="AY294" s="2">
        <f t="shared" si="366"/>
        <v>7.1282682318387539E-2</v>
      </c>
      <c r="AZ294" s="2">
        <f t="shared" si="367"/>
        <v>7.8207157344882858E-2</v>
      </c>
      <c r="BA294" s="2">
        <f t="shared" si="368"/>
        <v>1.1909708959453713</v>
      </c>
      <c r="BB294" s="2">
        <f t="shared" si="391"/>
        <v>4.2306007064531921E-2</v>
      </c>
      <c r="BD294" s="2">
        <f t="shared" si="409"/>
        <v>21.05051262470079</v>
      </c>
      <c r="BE294" s="2">
        <f t="shared" si="392"/>
        <v>4500.4113215454172</v>
      </c>
      <c r="BF294" s="2">
        <f t="shared" si="369"/>
        <v>32.319790097228783</v>
      </c>
      <c r="BG294" s="2">
        <f t="shared" si="370"/>
        <v>36.59426484866178</v>
      </c>
      <c r="BH294" s="2">
        <f t="shared" si="393"/>
        <v>0.37076059036369075</v>
      </c>
      <c r="BI294" s="2">
        <f t="shared" si="371"/>
        <v>1.6231311158957449</v>
      </c>
      <c r="BJ294" s="2">
        <f t="shared" si="372"/>
        <v>201.54052346063739</v>
      </c>
      <c r="BK294" s="2">
        <f t="shared" si="373"/>
        <v>157.80905412598645</v>
      </c>
      <c r="BL294" s="2">
        <f t="shared" si="374"/>
        <v>209.14317886474726</v>
      </c>
      <c r="BM294" s="2">
        <f t="shared" si="375"/>
        <v>211.49148144946247</v>
      </c>
      <c r="BN294" s="2">
        <f t="shared" si="376"/>
        <v>164.96533967085441</v>
      </c>
      <c r="BO294" s="2">
        <f t="shared" si="377"/>
        <v>260.0187055475256</v>
      </c>
      <c r="BP294" s="2">
        <f t="shared" si="378"/>
        <v>84.544207228921906</v>
      </c>
      <c r="BQ294" s="2">
        <f t="shared" si="379"/>
        <v>291.44040957239088</v>
      </c>
      <c r="BR294" s="2">
        <f t="shared" si="380"/>
        <v>22.032110995109011</v>
      </c>
      <c r="BS294" s="2">
        <f t="shared" si="381"/>
        <v>303.68588908572889</v>
      </c>
      <c r="BU294" s="2">
        <f t="shared" si="394"/>
        <v>4.3123985350878664</v>
      </c>
      <c r="BV294" s="2">
        <f t="shared" si="395"/>
        <v>5.7793613923957956</v>
      </c>
      <c r="BW294" s="2">
        <f t="shared" si="396"/>
        <v>7.1054496277723214</v>
      </c>
      <c r="BX294" s="2">
        <f t="shared" si="397"/>
        <v>7.9641006801930221</v>
      </c>
      <c r="BY294" s="2">
        <f t="shared" si="398"/>
        <v>8.2987290588195659</v>
      </c>
      <c r="CA294" s="2">
        <f t="shared" si="399"/>
        <v>3.5065473542492924</v>
      </c>
      <c r="CB294" s="2">
        <f t="shared" si="400"/>
        <v>4.6993811529395373</v>
      </c>
      <c r="CC294" s="2">
        <f t="shared" si="401"/>
        <v>5.7776653503359459</v>
      </c>
      <c r="CD294" s="2">
        <f t="shared" si="408"/>
        <v>6.4758616212953575</v>
      </c>
      <c r="CE294" s="2">
        <f t="shared" si="402"/>
        <v>6.7479585172993648</v>
      </c>
      <c r="CG294" s="2">
        <f t="shared" si="403"/>
        <v>97.225080944183361</v>
      </c>
      <c r="CH294" s="2">
        <f t="shared" si="404"/>
        <v>130.29845794851164</v>
      </c>
      <c r="CI294" s="2">
        <f t="shared" si="405"/>
        <v>160.19574943828925</v>
      </c>
      <c r="CJ294" s="2">
        <f t="shared" si="406"/>
        <v>179.55444678389762</v>
      </c>
      <c r="CK294" s="2">
        <f t="shared" si="407"/>
        <v>187.09880311679942</v>
      </c>
    </row>
    <row r="295" spans="1:89">
      <c r="A295" s="2">
        <v>1</v>
      </c>
      <c r="B295" s="2">
        <f t="shared" si="343"/>
        <v>1458.2858649427844</v>
      </c>
      <c r="C295" s="3">
        <v>28.2</v>
      </c>
      <c r="D295" s="2">
        <f t="shared" si="344"/>
        <v>54.360215214994483</v>
      </c>
      <c r="E295" s="2">
        <f t="shared" si="340"/>
        <v>19.08883197353914</v>
      </c>
      <c r="F295" s="2">
        <v>0</v>
      </c>
      <c r="G295" s="2">
        <f t="shared" si="341"/>
        <v>1.0023159867695701</v>
      </c>
      <c r="H295" s="3">
        <f t="shared" si="342"/>
        <v>74.4513631753032</v>
      </c>
      <c r="J295" s="2">
        <f t="shared" si="410"/>
        <v>73.014398792132127</v>
      </c>
      <c r="K295" s="2">
        <f t="shared" si="382"/>
        <v>25.639331718604765</v>
      </c>
      <c r="L295" s="2">
        <f t="shared" si="383"/>
        <v>0</v>
      </c>
      <c r="M295" s="2">
        <f t="shared" si="411"/>
        <v>1.3462694892631</v>
      </c>
      <c r="N295" s="3">
        <f t="shared" ref="N295:N358" si="412">SUM(J295:M295)</f>
        <v>99.999999999999986</v>
      </c>
      <c r="O295" s="2">
        <v>8.0000000000000002E-3</v>
      </c>
      <c r="P295" s="2">
        <f t="shared" si="345"/>
        <v>6.1645788269687522E-2</v>
      </c>
      <c r="Q295" s="2">
        <f t="shared" si="346"/>
        <v>0.20126735613986901</v>
      </c>
      <c r="R295" s="2">
        <v>0.3</v>
      </c>
      <c r="S295" s="2">
        <f t="shared" si="384"/>
        <v>2.5685528516173801E-2</v>
      </c>
      <c r="T295" s="2">
        <v>0.12</v>
      </c>
      <c r="U295" s="2">
        <f t="shared" si="347"/>
        <v>0.68079829814384629</v>
      </c>
      <c r="V295" s="2">
        <f t="shared" si="348"/>
        <v>0.98679221477149259</v>
      </c>
      <c r="W295" s="2">
        <v>0.06</v>
      </c>
      <c r="X295" s="2">
        <f t="shared" si="385"/>
        <v>0.26297717423983302</v>
      </c>
      <c r="Y295" s="2">
        <v>2.6700000000000002E-2</v>
      </c>
      <c r="Z295" s="2">
        <v>0.21</v>
      </c>
      <c r="AA295" s="2">
        <v>0.442</v>
      </c>
      <c r="AB295" s="2">
        <v>0.5</v>
      </c>
      <c r="AC295" s="2">
        <f t="shared" si="386"/>
        <v>8.006878853288478E-2</v>
      </c>
      <c r="AD295" s="2">
        <f t="shared" si="349"/>
        <v>0.11646783675942136</v>
      </c>
      <c r="AE295" s="2">
        <f t="shared" si="350"/>
        <v>0.44010711136806058</v>
      </c>
      <c r="AF295" s="2">
        <f t="shared" si="351"/>
        <v>0.91176681377565771</v>
      </c>
      <c r="AG295" s="2">
        <f t="shared" si="352"/>
        <v>6.5965654388119743</v>
      </c>
      <c r="AH295" s="2">
        <f t="shared" si="387"/>
        <v>0.28668636083891991</v>
      </c>
      <c r="AI295" s="2">
        <f t="shared" si="353"/>
        <v>6.4299265076710591E-2</v>
      </c>
      <c r="AJ295" s="2">
        <f t="shared" si="354"/>
        <v>0.27897056760499306</v>
      </c>
      <c r="AK295" s="2">
        <f t="shared" si="355"/>
        <v>0.4930418460675054</v>
      </c>
      <c r="AL295" s="2">
        <f t="shared" si="356"/>
        <v>4.2985093432103056</v>
      </c>
      <c r="AM295" s="2">
        <f t="shared" si="388"/>
        <v>0.17634343082980236</v>
      </c>
      <c r="AN295" s="2">
        <f t="shared" si="357"/>
        <v>3.5498173611185013E-2</v>
      </c>
      <c r="AO295" s="2">
        <f t="shared" si="358"/>
        <v>0.1768309931369578</v>
      </c>
      <c r="AP295" s="2">
        <f t="shared" si="359"/>
        <v>0.26661450965407324</v>
      </c>
      <c r="AQ295" s="2">
        <f t="shared" si="360"/>
        <v>2.8010307401716585</v>
      </c>
      <c r="AR295" s="2">
        <f t="shared" si="389"/>
        <v>0.10896648519589329</v>
      </c>
      <c r="AS295" s="2">
        <f t="shared" si="361"/>
        <v>1.9597740786406775E-2</v>
      </c>
      <c r="AT295" s="2">
        <f t="shared" si="362"/>
        <v>0.11208781056099895</v>
      </c>
      <c r="AU295" s="2">
        <f t="shared" si="363"/>
        <v>0.1441729486554563</v>
      </c>
      <c r="AV295" s="2">
        <f t="shared" si="364"/>
        <v>1.8252311629331111</v>
      </c>
      <c r="AW295" s="2">
        <f t="shared" si="390"/>
        <v>6.7620268432981731E-2</v>
      </c>
      <c r="AX295" s="2">
        <f t="shared" si="365"/>
        <v>1.0819470549047507E-2</v>
      </c>
      <c r="AY295" s="2">
        <f t="shared" si="366"/>
        <v>7.1049068115721606E-2</v>
      </c>
      <c r="AZ295" s="2">
        <f t="shared" si="367"/>
        <v>7.7962145237249356E-2</v>
      </c>
      <c r="BA295" s="2">
        <f t="shared" si="368"/>
        <v>1.1893724514919075</v>
      </c>
      <c r="BB295" s="2">
        <f t="shared" si="391"/>
        <v>4.2128436059182262E-2</v>
      </c>
      <c r="BD295" s="2">
        <f t="shared" si="409"/>
        <v>20.054782980849524</v>
      </c>
      <c r="BE295" s="2">
        <f t="shared" si="392"/>
        <v>4484.5235324015712</v>
      </c>
      <c r="BF295" s="2">
        <f t="shared" si="369"/>
        <v>32.260931380035728</v>
      </c>
      <c r="BG295" s="2">
        <f t="shared" si="370"/>
        <v>36.578898417921977</v>
      </c>
      <c r="BH295" s="2">
        <f t="shared" si="393"/>
        <v>0.36578792832435969</v>
      </c>
      <c r="BI295" s="2">
        <f t="shared" si="371"/>
        <v>1.6186724521100309</v>
      </c>
      <c r="BJ295" s="2">
        <f t="shared" si="372"/>
        <v>201.585278844935</v>
      </c>
      <c r="BK295" s="2">
        <f t="shared" si="373"/>
        <v>157.96428896541536</v>
      </c>
      <c r="BL295" s="2">
        <f t="shared" si="374"/>
        <v>208.59035646684376</v>
      </c>
      <c r="BM295" s="2">
        <f t="shared" si="375"/>
        <v>211.48119377221914</v>
      </c>
      <c r="BN295" s="2">
        <f t="shared" si="376"/>
        <v>163.75672832367758</v>
      </c>
      <c r="BO295" s="2">
        <f t="shared" si="377"/>
        <v>259.67735101836303</v>
      </c>
      <c r="BP295" s="2">
        <f t="shared" si="378"/>
        <v>83.288673404679614</v>
      </c>
      <c r="BQ295" s="2">
        <f t="shared" si="379"/>
        <v>290.70228284839192</v>
      </c>
      <c r="BR295" s="2">
        <f t="shared" si="380"/>
        <v>21.442395935852449</v>
      </c>
      <c r="BS295" s="2">
        <f t="shared" si="381"/>
        <v>302.68502563484282</v>
      </c>
      <c r="BU295" s="2">
        <f t="shared" si="394"/>
        <v>4.3184539665639612</v>
      </c>
      <c r="BV295" s="2">
        <f t="shared" si="395"/>
        <v>5.7815079983000004</v>
      </c>
      <c r="BW295" s="2">
        <f t="shared" si="396"/>
        <v>7.099102549548979</v>
      </c>
      <c r="BX295" s="2">
        <f t="shared" si="397"/>
        <v>7.9472672885622266</v>
      </c>
      <c r="BY295" s="2">
        <f t="shared" si="398"/>
        <v>8.2748535009611199</v>
      </c>
      <c r="CA295" s="2">
        <f t="shared" si="399"/>
        <v>3.5224319333836043</v>
      </c>
      <c r="CB295" s="2">
        <f t="shared" si="400"/>
        <v>4.7158007365604311</v>
      </c>
      <c r="CC295" s="2">
        <f t="shared" si="401"/>
        <v>5.7905226529004192</v>
      </c>
      <c r="CD295" s="2">
        <f t="shared" si="408"/>
        <v>6.4823449079486446</v>
      </c>
      <c r="CE295" s="2">
        <f t="shared" si="402"/>
        <v>6.7495470465899787</v>
      </c>
      <c r="CG295" s="2">
        <f t="shared" si="403"/>
        <v>97.588791827216184</v>
      </c>
      <c r="CH295" s="2">
        <f t="shared" si="404"/>
        <v>130.65101188108903</v>
      </c>
      <c r="CI295" s="2">
        <f t="shared" si="405"/>
        <v>160.42612616274462</v>
      </c>
      <c r="CJ295" s="2">
        <f t="shared" si="406"/>
        <v>179.59302542614171</v>
      </c>
      <c r="CK295" s="2">
        <f t="shared" si="407"/>
        <v>186.9958466521598</v>
      </c>
    </row>
    <row r="296" spans="1:89">
      <c r="A296" s="2">
        <v>1</v>
      </c>
      <c r="B296" s="2">
        <f t="shared" si="343"/>
        <v>1459.0001506570702</v>
      </c>
      <c r="C296" s="3">
        <v>28.3</v>
      </c>
      <c r="D296" s="2">
        <f t="shared" si="344"/>
        <v>54.365015214994486</v>
      </c>
      <c r="E296" s="2">
        <f t="shared" si="340"/>
        <v>18.990731973539141</v>
      </c>
      <c r="F296" s="2">
        <v>0</v>
      </c>
      <c r="G296" s="2">
        <f t="shared" si="341"/>
        <v>0.99921598676957002</v>
      </c>
      <c r="H296" s="3">
        <f t="shared" si="342"/>
        <v>74.354963175303197</v>
      </c>
      <c r="J296" s="2">
        <f t="shared" si="410"/>
        <v>73.115516292867554</v>
      </c>
      <c r="K296" s="2">
        <f t="shared" si="382"/>
        <v>25.540637991798324</v>
      </c>
      <c r="L296" s="2">
        <f t="shared" si="383"/>
        <v>0</v>
      </c>
      <c r="M296" s="2">
        <f t="shared" si="411"/>
        <v>1.3438457153341137</v>
      </c>
      <c r="N296" s="3">
        <f t="shared" si="412"/>
        <v>99.999999999999986</v>
      </c>
      <c r="O296" s="2">
        <v>8.0000000000000002E-3</v>
      </c>
      <c r="P296" s="2">
        <f t="shared" si="345"/>
        <v>6.1518807648146427E-2</v>
      </c>
      <c r="Q296" s="2">
        <f t="shared" si="346"/>
        <v>0.20116594746022001</v>
      </c>
      <c r="R296" s="2">
        <v>0.3</v>
      </c>
      <c r="S296" s="2">
        <f t="shared" si="384"/>
        <v>2.5593074407715567E-2</v>
      </c>
      <c r="T296" s="2">
        <v>0.12</v>
      </c>
      <c r="U296" s="2">
        <f t="shared" si="347"/>
        <v>0.68082555311473447</v>
      </c>
      <c r="V296" s="2">
        <f t="shared" si="348"/>
        <v>0.98561212144273602</v>
      </c>
      <c r="W296" s="2">
        <v>0.06</v>
      </c>
      <c r="X296" s="2">
        <f t="shared" si="385"/>
        <v>0.26243211685733447</v>
      </c>
      <c r="Y296" s="2">
        <v>2.6700000000000002E-2</v>
      </c>
      <c r="Z296" s="2">
        <v>0.21</v>
      </c>
      <c r="AA296" s="2">
        <v>0.442</v>
      </c>
      <c r="AB296" s="2">
        <v>0.5</v>
      </c>
      <c r="AC296" s="2">
        <f t="shared" si="386"/>
        <v>7.9876411209642686E-2</v>
      </c>
      <c r="AD296" s="2">
        <f t="shared" si="349"/>
        <v>0.11634839595516619</v>
      </c>
      <c r="AE296" s="2">
        <f t="shared" si="350"/>
        <v>0.4386659392374273</v>
      </c>
      <c r="AF296" s="2">
        <f t="shared" si="351"/>
        <v>0.90891272773885823</v>
      </c>
      <c r="AG296" s="2">
        <f t="shared" si="352"/>
        <v>6.587719250327952</v>
      </c>
      <c r="AH296" s="2">
        <f t="shared" si="387"/>
        <v>0.28563559281881568</v>
      </c>
      <c r="AI296" s="2">
        <f t="shared" si="353"/>
        <v>6.4233324503351771E-2</v>
      </c>
      <c r="AJ296" s="2">
        <f t="shared" si="354"/>
        <v>0.27805705224267696</v>
      </c>
      <c r="AK296" s="2">
        <f t="shared" si="355"/>
        <v>0.49149848670504748</v>
      </c>
      <c r="AL296" s="2">
        <f t="shared" si="356"/>
        <v>4.2927449156149029</v>
      </c>
      <c r="AM296" s="2">
        <f t="shared" si="388"/>
        <v>0.17566994058538021</v>
      </c>
      <c r="AN296" s="2">
        <f t="shared" si="357"/>
        <v>3.5461769308300368E-2</v>
      </c>
      <c r="AO296" s="2">
        <f t="shared" si="358"/>
        <v>0.17625194341801775</v>
      </c>
      <c r="AP296" s="2">
        <f t="shared" si="359"/>
        <v>0.2657799314069656</v>
      </c>
      <c r="AQ296" s="2">
        <f t="shared" si="360"/>
        <v>2.7972744754749863</v>
      </c>
      <c r="AR296" s="2">
        <f t="shared" si="389"/>
        <v>0.10853497972305998</v>
      </c>
      <c r="AS296" s="2">
        <f t="shared" si="361"/>
        <v>1.9577642792091419E-2</v>
      </c>
      <c r="AT296" s="2">
        <f t="shared" si="362"/>
        <v>0.11172076848285104</v>
      </c>
      <c r="AU296" s="2">
        <f t="shared" si="363"/>
        <v>0.14372164686049646</v>
      </c>
      <c r="AV296" s="2">
        <f t="shared" si="364"/>
        <v>1.8227834742011511</v>
      </c>
      <c r="AW296" s="2">
        <f t="shared" si="390"/>
        <v>6.7343889263141582E-2</v>
      </c>
      <c r="AX296" s="2">
        <f t="shared" si="365"/>
        <v>1.0808374899811211E-2</v>
      </c>
      <c r="AY296" s="2">
        <f t="shared" si="366"/>
        <v>7.0816411259626857E-2</v>
      </c>
      <c r="AZ296" s="2">
        <f t="shared" si="367"/>
        <v>7.7718101840671711E-2</v>
      </c>
      <c r="BA296" s="2">
        <f t="shared" si="368"/>
        <v>1.1877774680143396</v>
      </c>
      <c r="BB296" s="2">
        <f t="shared" si="391"/>
        <v>4.1951458961084799E-2</v>
      </c>
      <c r="BD296" s="2">
        <f t="shared" si="409"/>
        <v>19.101191963829113</v>
      </c>
      <c r="BE296" s="2">
        <f t="shared" si="392"/>
        <v>4468.7446548735224</v>
      </c>
      <c r="BF296" s="2">
        <f t="shared" si="369"/>
        <v>32.201972962744144</v>
      </c>
      <c r="BG296" s="2">
        <f t="shared" si="370"/>
        <v>36.563432250235827</v>
      </c>
      <c r="BH296" s="2">
        <f t="shared" si="393"/>
        <v>0.36086327425796721</v>
      </c>
      <c r="BI296" s="2">
        <f t="shared" si="371"/>
        <v>1.6142278967112602</v>
      </c>
      <c r="BJ296" s="2">
        <f t="shared" si="372"/>
        <v>201.62557316111429</v>
      </c>
      <c r="BK296" s="2">
        <f t="shared" si="373"/>
        <v>158.1185691215839</v>
      </c>
      <c r="BL296" s="2">
        <f t="shared" si="374"/>
        <v>208.0311151455935</v>
      </c>
      <c r="BM296" s="2">
        <f t="shared" si="375"/>
        <v>211.46900268166567</v>
      </c>
      <c r="BN296" s="2">
        <f t="shared" si="376"/>
        <v>162.54654011397292</v>
      </c>
      <c r="BO296" s="2">
        <f t="shared" si="377"/>
        <v>259.33413260527328</v>
      </c>
      <c r="BP296" s="2">
        <f t="shared" si="378"/>
        <v>82.042966979674816</v>
      </c>
      <c r="BQ296" s="2">
        <f t="shared" si="379"/>
        <v>289.96497077818441</v>
      </c>
      <c r="BR296" s="2">
        <f t="shared" si="380"/>
        <v>20.864754468692841</v>
      </c>
      <c r="BS296" s="2">
        <f t="shared" si="381"/>
        <v>301.68919428796596</v>
      </c>
      <c r="BU296" s="2">
        <f t="shared" si="394"/>
        <v>4.3245001738195423</v>
      </c>
      <c r="BV296" s="2">
        <f t="shared" si="395"/>
        <v>5.7836201271914707</v>
      </c>
      <c r="BW296" s="2">
        <f t="shared" si="396"/>
        <v>7.0927185071253982</v>
      </c>
      <c r="BX296" s="2">
        <f t="shared" si="397"/>
        <v>7.9304636608975398</v>
      </c>
      <c r="BY296" s="2">
        <f t="shared" si="398"/>
        <v>8.2511180083762543</v>
      </c>
      <c r="CA296" s="2">
        <f t="shared" si="399"/>
        <v>3.5383218629228006</v>
      </c>
      <c r="CB296" s="2">
        <f t="shared" si="400"/>
        <v>4.7321791468000267</v>
      </c>
      <c r="CC296" s="2">
        <f t="shared" si="401"/>
        <v>5.8032882304530142</v>
      </c>
      <c r="CD296" s="2">
        <f t="shared" si="408"/>
        <v>6.4887343800669939</v>
      </c>
      <c r="CE296" s="2">
        <f t="shared" si="402"/>
        <v>6.7510949402523996</v>
      </c>
      <c r="CG296" s="2">
        <f t="shared" si="403"/>
        <v>97.953064399225198</v>
      </c>
      <c r="CH296" s="2">
        <f t="shared" si="404"/>
        <v>131.00318927240761</v>
      </c>
      <c r="CI296" s="2">
        <f t="shared" si="405"/>
        <v>160.65521673465469</v>
      </c>
      <c r="CJ296" s="2">
        <f t="shared" si="406"/>
        <v>179.63075187149423</v>
      </c>
      <c r="CK296" s="2">
        <f t="shared" si="407"/>
        <v>186.89380533108803</v>
      </c>
    </row>
    <row r="297" spans="1:89">
      <c r="A297" s="2">
        <v>1</v>
      </c>
      <c r="B297" s="2">
        <f t="shared" si="343"/>
        <v>1459.714436371356</v>
      </c>
      <c r="C297" s="3">
        <v>28.4</v>
      </c>
      <c r="D297" s="2">
        <f t="shared" si="344"/>
        <v>54.369815214994482</v>
      </c>
      <c r="E297" s="2">
        <f t="shared" ref="E297:E360" si="413">$E$167+$E$6*($C297-$C$167)</f>
        <v>18.892631973539139</v>
      </c>
      <c r="F297" s="2">
        <v>0</v>
      </c>
      <c r="G297" s="2">
        <f t="shared" ref="G297:G360" si="414">$G$167+$G$6*($C297-$C$167)</f>
        <v>0.99611598676957014</v>
      </c>
      <c r="H297" s="3">
        <f t="shared" ref="H297:H360" si="415">SUM(D297:G297)</f>
        <v>74.258563175303195</v>
      </c>
      <c r="J297" s="2">
        <f t="shared" si="410"/>
        <v>73.216896328364072</v>
      </c>
      <c r="K297" s="2">
        <f t="shared" si="382"/>
        <v>25.441688023156395</v>
      </c>
      <c r="L297" s="2">
        <f t="shared" si="383"/>
        <v>0</v>
      </c>
      <c r="M297" s="2">
        <f t="shared" si="411"/>
        <v>1.3414156484795237</v>
      </c>
      <c r="N297" s="3">
        <f t="shared" si="412"/>
        <v>99.999999999999986</v>
      </c>
      <c r="O297" s="2">
        <v>8.0000000000000002E-3</v>
      </c>
      <c r="P297" s="2">
        <f t="shared" si="345"/>
        <v>6.1392192945948422E-2</v>
      </c>
      <c r="Q297" s="2">
        <f t="shared" si="346"/>
        <v>0.2010646734134342</v>
      </c>
      <c r="R297" s="2">
        <v>0.3</v>
      </c>
      <c r="S297" s="2">
        <f t="shared" si="384"/>
        <v>2.5500808851590121E-2</v>
      </c>
      <c r="T297" s="2">
        <v>0.12</v>
      </c>
      <c r="U297" s="2">
        <f t="shared" si="347"/>
        <v>0.68085278670642857</v>
      </c>
      <c r="V297" s="2">
        <f t="shared" si="348"/>
        <v>0.98443441049721281</v>
      </c>
      <c r="W297" s="2">
        <v>0.06</v>
      </c>
      <c r="X297" s="2">
        <f t="shared" si="385"/>
        <v>0.2618855668739406</v>
      </c>
      <c r="Y297" s="2">
        <v>2.6700000000000002E-2</v>
      </c>
      <c r="Z297" s="2">
        <v>0.21</v>
      </c>
      <c r="AA297" s="2">
        <v>0.442</v>
      </c>
      <c r="AB297" s="2">
        <v>0.5</v>
      </c>
      <c r="AC297" s="2">
        <f t="shared" si="386"/>
        <v>7.9683534410699253E-2</v>
      </c>
      <c r="AD297" s="2">
        <f t="shared" si="349"/>
        <v>0.11622917595603685</v>
      </c>
      <c r="AE297" s="2">
        <f t="shared" si="350"/>
        <v>0.43723066863114424</v>
      </c>
      <c r="AF297" s="2">
        <f t="shared" si="351"/>
        <v>0.9060699176604734</v>
      </c>
      <c r="AG297" s="2">
        <f t="shared" si="352"/>
        <v>6.5788922029693042</v>
      </c>
      <c r="AH297" s="2">
        <f t="shared" si="387"/>
        <v>0.28458854742496931</v>
      </c>
      <c r="AI297" s="2">
        <f t="shared" si="353"/>
        <v>6.4167505831521393E-2</v>
      </c>
      <c r="AJ297" s="2">
        <f t="shared" si="354"/>
        <v>0.27714727767789682</v>
      </c>
      <c r="AK297" s="2">
        <f t="shared" si="355"/>
        <v>0.48996122486584759</v>
      </c>
      <c r="AL297" s="2">
        <f t="shared" si="356"/>
        <v>4.286992960920287</v>
      </c>
      <c r="AM297" s="2">
        <f t="shared" si="388"/>
        <v>0.17499879639964383</v>
      </c>
      <c r="AN297" s="2">
        <f t="shared" si="357"/>
        <v>3.5425432304499405E-2</v>
      </c>
      <c r="AO297" s="2">
        <f t="shared" si="358"/>
        <v>0.17567526487733162</v>
      </c>
      <c r="AP297" s="2">
        <f t="shared" si="359"/>
        <v>0.26494865042191901</v>
      </c>
      <c r="AQ297" s="2">
        <f t="shared" si="360"/>
        <v>2.7935263384746234</v>
      </c>
      <c r="AR297" s="2">
        <f t="shared" si="389"/>
        <v>0.10810495431690015</v>
      </c>
      <c r="AS297" s="2">
        <f t="shared" si="361"/>
        <v>1.9557581952081848E-2</v>
      </c>
      <c r="AT297" s="2">
        <f t="shared" si="362"/>
        <v>0.11135522942277828</v>
      </c>
      <c r="AU297" s="2">
        <f t="shared" si="363"/>
        <v>0.14327212807425008</v>
      </c>
      <c r="AV297" s="2">
        <f t="shared" si="364"/>
        <v>1.8203410817068844</v>
      </c>
      <c r="AW297" s="2">
        <f t="shared" si="390"/>
        <v>6.7068444695121493E-2</v>
      </c>
      <c r="AX297" s="2">
        <f t="shared" si="365"/>
        <v>1.0797299762628896E-2</v>
      </c>
      <c r="AY297" s="2">
        <f t="shared" si="366"/>
        <v>7.0584707121165366E-2</v>
      </c>
      <c r="AZ297" s="2">
        <f t="shared" si="367"/>
        <v>7.7475022613763739E-2</v>
      </c>
      <c r="BA297" s="2">
        <f t="shared" si="368"/>
        <v>1.1861859357156344</v>
      </c>
      <c r="BB297" s="2">
        <f t="shared" si="391"/>
        <v>4.1775072513045027E-2</v>
      </c>
      <c r="BD297" s="2">
        <f t="shared" si="409"/>
        <v>18.188188569197251</v>
      </c>
      <c r="BE297" s="2">
        <f t="shared" si="392"/>
        <v>4453.0736814006204</v>
      </c>
      <c r="BF297" s="2">
        <f t="shared" si="369"/>
        <v>32.142914289468514</v>
      </c>
      <c r="BG297" s="2">
        <f t="shared" si="370"/>
        <v>36.547867046148625</v>
      </c>
      <c r="BH297" s="2">
        <f t="shared" si="393"/>
        <v>0.35598634932098383</v>
      </c>
      <c r="BI297" s="2">
        <f t="shared" si="371"/>
        <v>1.6097974687274919</v>
      </c>
      <c r="BJ297" s="2">
        <f t="shared" si="372"/>
        <v>201.66138225241929</v>
      </c>
      <c r="BK297" s="2">
        <f t="shared" si="373"/>
        <v>158.27188888612909</v>
      </c>
      <c r="BL297" s="2">
        <f t="shared" si="374"/>
        <v>207.46547190782522</v>
      </c>
      <c r="BM297" s="2">
        <f t="shared" si="375"/>
        <v>211.45490574232116</v>
      </c>
      <c r="BN297" s="2">
        <f t="shared" si="376"/>
        <v>161.33488067427908</v>
      </c>
      <c r="BO297" s="2">
        <f t="shared" si="377"/>
        <v>258.98906481678387</v>
      </c>
      <c r="BP297" s="2">
        <f t="shared" si="378"/>
        <v>80.807152587868998</v>
      </c>
      <c r="BQ297" s="2">
        <f t="shared" si="379"/>
        <v>289.22849958737345</v>
      </c>
      <c r="BR297" s="2">
        <f t="shared" si="380"/>
        <v>20.299040427948238</v>
      </c>
      <c r="BS297" s="2">
        <f t="shared" si="381"/>
        <v>300.6983838870504</v>
      </c>
      <c r="BU297" s="2">
        <f t="shared" si="394"/>
        <v>4.330536955447517</v>
      </c>
      <c r="BV297" s="2">
        <f t="shared" si="395"/>
        <v>5.7856975750546313</v>
      </c>
      <c r="BW297" s="2">
        <f t="shared" si="396"/>
        <v>7.0862976624534877</v>
      </c>
      <c r="BX297" s="2">
        <f t="shared" si="397"/>
        <v>7.9136902632968305</v>
      </c>
      <c r="BY297" s="2">
        <f t="shared" si="398"/>
        <v>8.2275221015596216</v>
      </c>
      <c r="CA297" s="2">
        <f t="shared" si="399"/>
        <v>3.5542167098467594</v>
      </c>
      <c r="CB297" s="2">
        <f t="shared" si="400"/>
        <v>4.7485157639658118</v>
      </c>
      <c r="CC297" s="2">
        <f t="shared" si="401"/>
        <v>5.8159618130397588</v>
      </c>
      <c r="CD297" s="2">
        <f t="shared" si="408"/>
        <v>6.4950306300883556</v>
      </c>
      <c r="CE297" s="2">
        <f t="shared" si="402"/>
        <v>6.7526029300389228</v>
      </c>
      <c r="CG297" s="2">
        <f t="shared" si="403"/>
        <v>98.317889026896907</v>
      </c>
      <c r="CH297" s="2">
        <f t="shared" si="404"/>
        <v>131.35497467856715</v>
      </c>
      <c r="CI297" s="2">
        <f t="shared" si="405"/>
        <v>160.88301158872414</v>
      </c>
      <c r="CJ297" s="2">
        <f t="shared" si="406"/>
        <v>179.66763223699311</v>
      </c>
      <c r="CK297" s="2">
        <f t="shared" si="407"/>
        <v>186.79268027719388</v>
      </c>
    </row>
    <row r="298" spans="1:89">
      <c r="A298" s="2">
        <v>1</v>
      </c>
      <c r="B298" s="2">
        <f t="shared" ref="B298:B361" si="416">$B$167+(C298-$C$167)/0.14</f>
        <v>1460.4287220856415</v>
      </c>
      <c r="C298" s="3">
        <v>28.5</v>
      </c>
      <c r="D298" s="2">
        <f t="shared" si="344"/>
        <v>54.374615214994485</v>
      </c>
      <c r="E298" s="2">
        <f t="shared" si="413"/>
        <v>18.79453197353914</v>
      </c>
      <c r="F298" s="2">
        <v>0</v>
      </c>
      <c r="G298" s="2">
        <f t="shared" si="414"/>
        <v>0.99301598676957004</v>
      </c>
      <c r="H298" s="3">
        <f t="shared" si="415"/>
        <v>74.162163175303192</v>
      </c>
      <c r="J298" s="2">
        <f t="shared" si="410"/>
        <v>73.318539922392418</v>
      </c>
      <c r="K298" s="2">
        <f t="shared" si="382"/>
        <v>25.342480813447906</v>
      </c>
      <c r="L298" s="2">
        <f t="shared" si="383"/>
        <v>0</v>
      </c>
      <c r="M298" s="2">
        <f t="shared" si="411"/>
        <v>1.3389792641596721</v>
      </c>
      <c r="N298" s="3">
        <f t="shared" si="412"/>
        <v>100</v>
      </c>
      <c r="O298" s="2">
        <v>8.0000000000000002E-3</v>
      </c>
      <c r="P298" s="2">
        <f t="shared" si="345"/>
        <v>6.1265942851229292E-2</v>
      </c>
      <c r="Q298" s="2">
        <f t="shared" si="346"/>
        <v>0.20096353374439099</v>
      </c>
      <c r="R298" s="2">
        <v>0.3</v>
      </c>
      <c r="S298" s="2">
        <f t="shared" si="384"/>
        <v>2.5408730798521149E-2</v>
      </c>
      <c r="T298" s="2">
        <v>0.12</v>
      </c>
      <c r="U298" s="2">
        <f t="shared" si="347"/>
        <v>0.68087999894405249</v>
      </c>
      <c r="V298" s="2">
        <f t="shared" si="348"/>
        <v>0.98325907556705661</v>
      </c>
      <c r="W298" s="2">
        <v>0.06</v>
      </c>
      <c r="X298" s="2">
        <f t="shared" si="385"/>
        <v>0.26133751856036752</v>
      </c>
      <c r="Y298" s="2">
        <v>2.6700000000000002E-2</v>
      </c>
      <c r="Z298" s="2">
        <v>0.21</v>
      </c>
      <c r="AA298" s="2">
        <v>0.442</v>
      </c>
      <c r="AB298" s="2">
        <v>0.5</v>
      </c>
      <c r="AC298" s="2">
        <f t="shared" si="386"/>
        <v>7.9490156188317729E-2</v>
      </c>
      <c r="AD298" s="2">
        <f t="shared" si="349"/>
        <v>0.11611017621278887</v>
      </c>
      <c r="AE298" s="2">
        <f t="shared" si="350"/>
        <v>0.43580127103414595</v>
      </c>
      <c r="AF298" s="2">
        <f t="shared" si="351"/>
        <v>0.90323833071457038</v>
      </c>
      <c r="AG298" s="2">
        <f t="shared" si="352"/>
        <v>6.5700842425866037</v>
      </c>
      <c r="AH298" s="2">
        <f t="shared" si="387"/>
        <v>0.28354520504318098</v>
      </c>
      <c r="AI298" s="2">
        <f t="shared" si="353"/>
        <v>6.4101808757993969E-2</v>
      </c>
      <c r="AJ298" s="2">
        <f t="shared" si="354"/>
        <v>0.27624122583581612</v>
      </c>
      <c r="AK298" s="2">
        <f t="shared" si="355"/>
        <v>0.48843003198405416</v>
      </c>
      <c r="AL298" s="2">
        <f t="shared" si="356"/>
        <v>4.2812534438411562</v>
      </c>
      <c r="AM298" s="2">
        <f t="shared" si="388"/>
        <v>0.17432998576063541</v>
      </c>
      <c r="AN298" s="2">
        <f t="shared" si="357"/>
        <v>3.5389162432378135E-2</v>
      </c>
      <c r="AO298" s="2">
        <f t="shared" si="358"/>
        <v>0.17510094605780813</v>
      </c>
      <c r="AP298" s="2">
        <f t="shared" si="359"/>
        <v>0.26412065125182571</v>
      </c>
      <c r="AQ298" s="2">
        <f t="shared" si="360"/>
        <v>2.7897863061776649</v>
      </c>
      <c r="AR298" s="2">
        <f t="shared" si="389"/>
        <v>0.10767640099913425</v>
      </c>
      <c r="AS298" s="2">
        <f t="shared" si="361"/>
        <v>1.9537558173958098E-2</v>
      </c>
      <c r="AT298" s="2">
        <f t="shared" si="362"/>
        <v>0.11099118611847747</v>
      </c>
      <c r="AU298" s="2">
        <f t="shared" si="363"/>
        <v>0.14282438394362679</v>
      </c>
      <c r="AV298" s="2">
        <f t="shared" si="364"/>
        <v>1.8179039704674818</v>
      </c>
      <c r="AW298" s="2">
        <f t="shared" si="390"/>
        <v>6.6793929643222463E-2</v>
      </c>
      <c r="AX298" s="2">
        <f t="shared" si="365"/>
        <v>1.078624508647762E-2</v>
      </c>
      <c r="AY298" s="2">
        <f t="shared" si="366"/>
        <v>7.0353951096983225E-2</v>
      </c>
      <c r="AZ298" s="2">
        <f t="shared" si="367"/>
        <v>7.7232903039555684E-2</v>
      </c>
      <c r="BA298" s="2">
        <f t="shared" si="368"/>
        <v>1.1845978448325547</v>
      </c>
      <c r="BB298" s="2">
        <f t="shared" si="391"/>
        <v>4.1599273474101965E-2</v>
      </c>
      <c r="BD298" s="2">
        <f t="shared" si="409"/>
        <v>17.314269025498028</v>
      </c>
      <c r="BE298" s="2">
        <f t="shared" si="392"/>
        <v>4437.5096132870231</v>
      </c>
      <c r="BF298" s="2">
        <f t="shared" si="369"/>
        <v>32.083754799809832</v>
      </c>
      <c r="BG298" s="2">
        <f t="shared" si="370"/>
        <v>36.532203494407078</v>
      </c>
      <c r="BH298" s="2">
        <f t="shared" si="393"/>
        <v>0.35115687517067251</v>
      </c>
      <c r="BI298" s="2">
        <f t="shared" si="371"/>
        <v>1.605381185943082</v>
      </c>
      <c r="BJ298" s="2">
        <f t="shared" si="372"/>
        <v>201.69268208633042</v>
      </c>
      <c r="BK298" s="2">
        <f t="shared" si="373"/>
        <v>158.42424254648068</v>
      </c>
      <c r="BL298" s="2">
        <f t="shared" si="374"/>
        <v>206.89344446161408</v>
      </c>
      <c r="BM298" s="2">
        <f t="shared" si="375"/>
        <v>211.43890061502046</v>
      </c>
      <c r="BN298" s="2">
        <f t="shared" si="376"/>
        <v>160.1218560091298</v>
      </c>
      <c r="BO298" s="2">
        <f t="shared" si="377"/>
        <v>258.64216232973945</v>
      </c>
      <c r="BP298" s="2">
        <f t="shared" si="378"/>
        <v>79.58129272767809</v>
      </c>
      <c r="BQ298" s="2">
        <f t="shared" si="379"/>
        <v>288.49289535277796</v>
      </c>
      <c r="BR298" s="2">
        <f t="shared" si="380"/>
        <v>19.745107041078342</v>
      </c>
      <c r="BS298" s="2">
        <f t="shared" si="381"/>
        <v>299.71258291566102</v>
      </c>
      <c r="BU298" s="2">
        <f t="shared" si="394"/>
        <v>4.336564110367302</v>
      </c>
      <c r="BV298" s="2">
        <f t="shared" si="395"/>
        <v>5.787740141308225</v>
      </c>
      <c r="BW298" s="2">
        <f t="shared" si="396"/>
        <v>7.0798401845466685</v>
      </c>
      <c r="BX298" s="2">
        <f t="shared" si="397"/>
        <v>7.896947562906929</v>
      </c>
      <c r="BY298" s="2">
        <f t="shared" si="398"/>
        <v>8.2040652971164398</v>
      </c>
      <c r="CA298" s="2">
        <f t="shared" si="399"/>
        <v>3.5701160414868411</v>
      </c>
      <c r="CB298" s="2">
        <f t="shared" si="400"/>
        <v>4.7648099731867415</v>
      </c>
      <c r="CC298" s="2">
        <f t="shared" si="401"/>
        <v>5.8285431440035547</v>
      </c>
      <c r="CD298" s="2">
        <f t="shared" si="408"/>
        <v>6.5012342618697083</v>
      </c>
      <c r="CE298" s="2">
        <f t="shared" si="402"/>
        <v>6.7540717437151221</v>
      </c>
      <c r="CG298" s="2">
        <f t="shared" si="403"/>
        <v>98.683255997804835</v>
      </c>
      <c r="CH298" s="2">
        <f t="shared" si="404"/>
        <v>131.70635265095035</v>
      </c>
      <c r="CI298" s="2">
        <f t="shared" si="405"/>
        <v>161.10950134114097</v>
      </c>
      <c r="CJ298" s="2">
        <f t="shared" si="406"/>
        <v>179.70367279675241</v>
      </c>
      <c r="CK298" s="2">
        <f t="shared" si="407"/>
        <v>186.69247250433841</v>
      </c>
    </row>
    <row r="299" spans="1:89">
      <c r="A299" s="2">
        <v>1</v>
      </c>
      <c r="B299" s="2">
        <f t="shared" si="416"/>
        <v>1461.1430077999273</v>
      </c>
      <c r="C299" s="3">
        <v>28.6</v>
      </c>
      <c r="D299" s="2">
        <f t="shared" si="344"/>
        <v>54.379415214994481</v>
      </c>
      <c r="E299" s="2">
        <f t="shared" si="413"/>
        <v>18.696431973539138</v>
      </c>
      <c r="F299" s="2">
        <v>0</v>
      </c>
      <c r="G299" s="2">
        <f t="shared" si="414"/>
        <v>0.98991598676956993</v>
      </c>
      <c r="H299" s="3">
        <f t="shared" si="415"/>
        <v>74.065763175303189</v>
      </c>
      <c r="J299" s="2">
        <f t="shared" si="410"/>
        <v>73.420448104053278</v>
      </c>
      <c r="K299" s="2">
        <f t="shared" si="382"/>
        <v>25.243015358239578</v>
      </c>
      <c r="L299" s="2">
        <f t="shared" si="383"/>
        <v>0</v>
      </c>
      <c r="M299" s="2">
        <f t="shared" si="411"/>
        <v>1.3365365377071439</v>
      </c>
      <c r="N299" s="3">
        <f t="shared" si="412"/>
        <v>100</v>
      </c>
      <c r="O299" s="2">
        <v>8.0000000000000002E-3</v>
      </c>
      <c r="P299" s="2">
        <f t="shared" si="345"/>
        <v>6.1140056057686493E-2</v>
      </c>
      <c r="Q299" s="2">
        <f t="shared" si="346"/>
        <v>0.2008625281985911</v>
      </c>
      <c r="R299" s="2">
        <v>0.3</v>
      </c>
      <c r="S299" s="2">
        <f t="shared" si="384"/>
        <v>2.5316839202123784E-2</v>
      </c>
      <c r="T299" s="2">
        <v>0.12</v>
      </c>
      <c r="U299" s="2">
        <f t="shared" si="347"/>
        <v>0.6809071898526905</v>
      </c>
      <c r="V299" s="2">
        <f t="shared" si="348"/>
        <v>0.98208611030529902</v>
      </c>
      <c r="W299" s="2">
        <v>0.06</v>
      </c>
      <c r="X299" s="2">
        <f t="shared" si="385"/>
        <v>0.26078796615736044</v>
      </c>
      <c r="Y299" s="2">
        <v>2.6700000000000002E-2</v>
      </c>
      <c r="Z299" s="2">
        <v>0.21</v>
      </c>
      <c r="AA299" s="2">
        <v>0.442</v>
      </c>
      <c r="AB299" s="2">
        <v>0.5</v>
      </c>
      <c r="AC299" s="2">
        <f t="shared" si="386"/>
        <v>7.929627458462106E-2</v>
      </c>
      <c r="AD299" s="2">
        <f t="shared" si="349"/>
        <v>0.11599139617787119</v>
      </c>
      <c r="AE299" s="2">
        <f t="shared" si="350"/>
        <v>0.43437771808886066</v>
      </c>
      <c r="AF299" s="2">
        <f t="shared" si="351"/>
        <v>0.90041791435903606</v>
      </c>
      <c r="AG299" s="2">
        <f t="shared" si="352"/>
        <v>6.5612953152171114</v>
      </c>
      <c r="AH299" s="2">
        <f t="shared" si="387"/>
        <v>0.28250554616062629</v>
      </c>
      <c r="AI299" s="2">
        <f t="shared" si="353"/>
        <v>6.4036232980478947E-2</v>
      </c>
      <c r="AJ299" s="2">
        <f t="shared" si="354"/>
        <v>0.27533887874142926</v>
      </c>
      <c r="AK299" s="2">
        <f t="shared" si="355"/>
        <v>0.48690487964729262</v>
      </c>
      <c r="AL299" s="2">
        <f t="shared" si="356"/>
        <v>4.2755263292138581</v>
      </c>
      <c r="AM299" s="2">
        <f t="shared" si="388"/>
        <v>0.17366349622035904</v>
      </c>
      <c r="AN299" s="2">
        <f t="shared" si="357"/>
        <v>3.5352959525048806E-2</v>
      </c>
      <c r="AO299" s="2">
        <f t="shared" si="358"/>
        <v>0.1745289755656356</v>
      </c>
      <c r="AP299" s="2">
        <f t="shared" si="359"/>
        <v>0.26329591853257128</v>
      </c>
      <c r="AQ299" s="2">
        <f t="shared" si="360"/>
        <v>2.7860543556704753</v>
      </c>
      <c r="AR299" s="2">
        <f t="shared" si="389"/>
        <v>0.10724931183186426</v>
      </c>
      <c r="AS299" s="2">
        <f t="shared" si="361"/>
        <v>1.9517571365585202E-2</v>
      </c>
      <c r="AT299" s="2">
        <f t="shared" si="362"/>
        <v>0.11062863134775658</v>
      </c>
      <c r="AU299" s="2">
        <f t="shared" si="363"/>
        <v>0.14237840616041531</v>
      </c>
      <c r="AV299" s="2">
        <f t="shared" si="364"/>
        <v>1.8154721255517674</v>
      </c>
      <c r="AW299" s="2">
        <f t="shared" si="390"/>
        <v>6.652033904725338E-2</v>
      </c>
      <c r="AX299" s="2">
        <f t="shared" si="365"/>
        <v>1.0775210820491706E-2</v>
      </c>
      <c r="AY299" s="2">
        <f t="shared" si="366"/>
        <v>7.0124138609151551E-2</v>
      </c>
      <c r="AZ299" s="2">
        <f t="shared" si="367"/>
        <v>7.6991738625346376E-2</v>
      </c>
      <c r="BA299" s="2">
        <f t="shared" si="368"/>
        <v>1.1830131856355228</v>
      </c>
      <c r="BB299" s="2">
        <f t="shared" si="391"/>
        <v>4.1424058619414783E-2</v>
      </c>
      <c r="BD299" s="2">
        <f t="shared" si="409"/>
        <v>16.477975730355887</v>
      </c>
      <c r="BE299" s="2">
        <f t="shared" si="392"/>
        <v>4422.0514607081532</v>
      </c>
      <c r="BF299" s="2">
        <f t="shared" si="369"/>
        <v>32.024493928803793</v>
      </c>
      <c r="BG299" s="2">
        <f t="shared" si="370"/>
        <v>36.516442272149725</v>
      </c>
      <c r="BH299" s="2">
        <f t="shared" si="393"/>
        <v>0.34637457396655458</v>
      </c>
      <c r="BI299" s="2">
        <f t="shared" si="371"/>
        <v>1.6009790649221849</v>
      </c>
      <c r="BJ299" s="2">
        <f t="shared" si="372"/>
        <v>201.71944875803965</v>
      </c>
      <c r="BK299" s="2">
        <f t="shared" si="373"/>
        <v>158.57562438638124</v>
      </c>
      <c r="BL299" s="2">
        <f t="shared" si="374"/>
        <v>206.31505121989176</v>
      </c>
      <c r="BM299" s="2">
        <f t="shared" si="375"/>
        <v>211.42098505769485</v>
      </c>
      <c r="BN299" s="2">
        <f t="shared" si="376"/>
        <v>158.90757247775684</v>
      </c>
      <c r="BO299" s="2">
        <f t="shared" si="377"/>
        <v>258.29343998759964</v>
      </c>
      <c r="BP299" s="2">
        <f t="shared" si="378"/>
        <v>78.365447750298756</v>
      </c>
      <c r="BQ299" s="2">
        <f t="shared" si="379"/>
        <v>287.7581839975245</v>
      </c>
      <c r="BR299" s="2">
        <f t="shared" si="380"/>
        <v>19.202806987675913</v>
      </c>
      <c r="BS299" s="2">
        <f t="shared" si="381"/>
        <v>298.73177950332536</v>
      </c>
      <c r="BU299" s="2">
        <f t="shared" si="394"/>
        <v>4.3425814378232381</v>
      </c>
      <c r="BV299" s="2">
        <f t="shared" si="395"/>
        <v>5.7897476288083221</v>
      </c>
      <c r="BW299" s="2">
        <f t="shared" si="396"/>
        <v>7.0733462494125359</v>
      </c>
      <c r="BX299" s="2">
        <f t="shared" si="397"/>
        <v>7.8802360277302057</v>
      </c>
      <c r="BY299" s="2">
        <f t="shared" si="398"/>
        <v>8.180747107753195</v>
      </c>
      <c r="CA299" s="2">
        <f t="shared" si="399"/>
        <v>3.5860194254950333</v>
      </c>
      <c r="CB299" s="2">
        <f t="shared" si="400"/>
        <v>4.7810611643998735</v>
      </c>
      <c r="CC299" s="2">
        <f t="shared" si="401"/>
        <v>5.8410319799000296</v>
      </c>
      <c r="CD299" s="2">
        <f t="shared" si="408"/>
        <v>6.5073458903493293</v>
      </c>
      <c r="CE299" s="2">
        <f t="shared" si="402"/>
        <v>6.7555021047965385</v>
      </c>
      <c r="CG299" s="2">
        <f t="shared" si="403"/>
        <v>99.049155520399481</v>
      </c>
      <c r="CH299" s="2">
        <f t="shared" si="404"/>
        <v>132.05730773748181</v>
      </c>
      <c r="CI299" s="2">
        <f t="shared" si="405"/>
        <v>161.33467679051375</v>
      </c>
      <c r="CJ299" s="2">
        <f t="shared" si="406"/>
        <v>179.7388799781157</v>
      </c>
      <c r="CK299" s="2">
        <f t="shared" si="407"/>
        <v>186.59318291450933</v>
      </c>
    </row>
    <row r="300" spans="1:89">
      <c r="A300" s="2">
        <v>1</v>
      </c>
      <c r="B300" s="2">
        <f t="shared" si="416"/>
        <v>1461.8572935142131</v>
      </c>
      <c r="C300" s="3">
        <v>28.7</v>
      </c>
      <c r="D300" s="2">
        <f t="shared" si="344"/>
        <v>54.384215214994484</v>
      </c>
      <c r="E300" s="2">
        <f t="shared" si="413"/>
        <v>18.598331973539139</v>
      </c>
      <c r="F300" s="2">
        <v>0</v>
      </c>
      <c r="G300" s="2">
        <f t="shared" si="414"/>
        <v>0.98681598676957005</v>
      </c>
      <c r="H300" s="3">
        <f t="shared" si="415"/>
        <v>73.969363175303201</v>
      </c>
      <c r="J300" s="2">
        <f t="shared" si="410"/>
        <v>73.522621907811981</v>
      </c>
      <c r="K300" s="2">
        <f t="shared" si="382"/>
        <v>25.14329064786207</v>
      </c>
      <c r="L300" s="2">
        <f t="shared" si="383"/>
        <v>0</v>
      </c>
      <c r="M300" s="2">
        <f t="shared" si="411"/>
        <v>1.3340874443259327</v>
      </c>
      <c r="N300" s="3">
        <f t="shared" si="412"/>
        <v>99.999999999999986</v>
      </c>
      <c r="O300" s="2">
        <v>8.0000000000000002E-3</v>
      </c>
      <c r="P300" s="2">
        <f t="shared" si="345"/>
        <v>6.1014531264552439E-2</v>
      </c>
      <c r="Q300" s="2">
        <f t="shared" si="346"/>
        <v>0.20076165652215494</v>
      </c>
      <c r="R300" s="2">
        <v>0.3</v>
      </c>
      <c r="S300" s="2">
        <f t="shared" si="384"/>
        <v>2.5225133018879849E-2</v>
      </c>
      <c r="T300" s="2">
        <v>0.12</v>
      </c>
      <c r="U300" s="2">
        <f t="shared" si="347"/>
        <v>0.68093435945738701</v>
      </c>
      <c r="V300" s="2">
        <f t="shared" si="348"/>
        <v>0.98091550838579178</v>
      </c>
      <c r="W300" s="2">
        <v>0.06</v>
      </c>
      <c r="X300" s="2">
        <f t="shared" si="385"/>
        <v>0.26023690387549858</v>
      </c>
      <c r="Y300" s="2">
        <v>2.6700000000000002E-2</v>
      </c>
      <c r="Z300" s="2">
        <v>0.21</v>
      </c>
      <c r="AA300" s="2">
        <v>0.442</v>
      </c>
      <c r="AB300" s="2">
        <v>0.5</v>
      </c>
      <c r="AC300" s="2">
        <f t="shared" si="386"/>
        <v>7.9101887631525813E-2</v>
      </c>
      <c r="AD300" s="2">
        <f t="shared" si="349"/>
        <v>0.11587283530542067</v>
      </c>
      <c r="AE300" s="2">
        <f t="shared" si="350"/>
        <v>0.43295998159424076</v>
      </c>
      <c r="AF300" s="2">
        <f t="shared" si="351"/>
        <v>0.89760861633387745</v>
      </c>
      <c r="AG300" s="2">
        <f t="shared" si="352"/>
        <v>6.5525253670840158</v>
      </c>
      <c r="AH300" s="2">
        <f t="shared" si="387"/>
        <v>0.28146955136517576</v>
      </c>
      <c r="AI300" s="2">
        <f t="shared" si="353"/>
        <v>6.3970778197617567E-2</v>
      </c>
      <c r="AJ300" s="2">
        <f t="shared" si="354"/>
        <v>0.27444021851894612</v>
      </c>
      <c r="AK300" s="2">
        <f t="shared" si="355"/>
        <v>0.48538573959574566</v>
      </c>
      <c r="AL300" s="2">
        <f t="shared" si="356"/>
        <v>4.2698115819958904</v>
      </c>
      <c r="AM300" s="2">
        <f t="shared" si="388"/>
        <v>0.17299931539434746</v>
      </c>
      <c r="AN300" s="2">
        <f t="shared" si="357"/>
        <v>3.5316823416138003E-2</v>
      </c>
      <c r="AO300" s="2">
        <f t="shared" si="358"/>
        <v>0.17395934206989211</v>
      </c>
      <c r="AP300" s="2">
        <f t="shared" si="359"/>
        <v>0.26247443698253753</v>
      </c>
      <c r="AQ300" s="2">
        <f t="shared" si="360"/>
        <v>2.7823304641183682</v>
      </c>
      <c r="AR300" s="2">
        <f t="shared" si="389"/>
        <v>0.10682367891729692</v>
      </c>
      <c r="AS300" s="2">
        <f t="shared" si="361"/>
        <v>1.9497621435112158E-2</v>
      </c>
      <c r="AT300" s="2">
        <f t="shared" si="362"/>
        <v>0.11026755792828739</v>
      </c>
      <c r="AU300" s="2">
        <f t="shared" si="363"/>
        <v>0.14193418646101449</v>
      </c>
      <c r="AV300" s="2">
        <f t="shared" si="364"/>
        <v>1.8130455320800112</v>
      </c>
      <c r="AW300" s="2">
        <f t="shared" si="390"/>
        <v>6.6247667872354712E-2</v>
      </c>
      <c r="AX300" s="2">
        <f t="shared" si="365"/>
        <v>1.0764196913962328E-2</v>
      </c>
      <c r="AY300" s="2">
        <f t="shared" si="366"/>
        <v>6.9895265105010082E-2</v>
      </c>
      <c r="AZ300" s="2">
        <f t="shared" si="367"/>
        <v>7.6751524902557822E-2</v>
      </c>
      <c r="BA300" s="2">
        <f t="shared" si="368"/>
        <v>1.1814319484284836</v>
      </c>
      <c r="BB300" s="2">
        <f t="shared" si="391"/>
        <v>4.124942474015092E-2</v>
      </c>
      <c r="BD300" s="2">
        <f t="shared" si="409"/>
        <v>15.677896197924817</v>
      </c>
      <c r="BE300" s="2">
        <f t="shared" si="392"/>
        <v>4406.6982427133444</v>
      </c>
      <c r="BF300" s="2">
        <f t="shared" si="369"/>
        <v>31.965131106868448</v>
      </c>
      <c r="BG300" s="2">
        <f t="shared" si="370"/>
        <v>36.500584045092999</v>
      </c>
      <c r="BH300" s="2">
        <f t="shared" si="393"/>
        <v>0.34163916837189096</v>
      </c>
      <c r="BI300" s="2">
        <f t="shared" si="371"/>
        <v>1.5965911210317658</v>
      </c>
      <c r="BJ300" s="2">
        <f t="shared" si="372"/>
        <v>201.74165849395456</v>
      </c>
      <c r="BK300" s="2">
        <f t="shared" si="373"/>
        <v>158.7260286864076</v>
      </c>
      <c r="BL300" s="2">
        <f t="shared" si="374"/>
        <v>205.73031130397908</v>
      </c>
      <c r="BM300" s="2">
        <f t="shared" si="375"/>
        <v>211.40115692614879</v>
      </c>
      <c r="BN300" s="2">
        <f t="shared" si="376"/>
        <v>157.69213677657282</v>
      </c>
      <c r="BO300" s="2">
        <f t="shared" si="377"/>
        <v>257.94291279871106</v>
      </c>
      <c r="BP300" s="2">
        <f t="shared" si="378"/>
        <v>77.159675848706243</v>
      </c>
      <c r="BQ300" s="2">
        <f t="shared" si="379"/>
        <v>287.0243912862046</v>
      </c>
      <c r="BR300" s="2">
        <f t="shared" si="380"/>
        <v>18.671992458135037</v>
      </c>
      <c r="BS300" s="2">
        <f t="shared" si="381"/>
        <v>297.75596142999717</v>
      </c>
      <c r="BU300" s="2">
        <f t="shared" si="394"/>
        <v>4.3485887373833991</v>
      </c>
      <c r="BV300" s="2">
        <f t="shared" si="395"/>
        <v>5.7917198438518893</v>
      </c>
      <c r="BW300" s="2">
        <f t="shared" si="396"/>
        <v>7.0668160399857474</v>
      </c>
      <c r="BX300" s="2">
        <f t="shared" si="397"/>
        <v>7.8635561264338474</v>
      </c>
      <c r="BY300" s="2">
        <f t="shared" si="398"/>
        <v>8.1575670422738451</v>
      </c>
      <c r="CA300" s="2">
        <f t="shared" si="399"/>
        <v>3.6019264298132412</v>
      </c>
      <c r="CB300" s="2">
        <f t="shared" si="400"/>
        <v>4.7972687323373968</v>
      </c>
      <c r="CC300" s="2">
        <f t="shared" si="401"/>
        <v>5.8534280904128213</v>
      </c>
      <c r="CD300" s="2">
        <f t="shared" si="408"/>
        <v>6.5133661412103985</v>
      </c>
      <c r="CE300" s="2">
        <f t="shared" si="402"/>
        <v>6.7568947322941577</v>
      </c>
      <c r="CG300" s="2">
        <f t="shared" si="403"/>
        <v>99.41557772401616</v>
      </c>
      <c r="CH300" s="2">
        <f t="shared" si="404"/>
        <v>132.40782448391352</v>
      </c>
      <c r="CI300" s="2">
        <f t="shared" si="405"/>
        <v>161.55852891880076</v>
      </c>
      <c r="CJ300" s="2">
        <f t="shared" si="406"/>
        <v>179.77326035780575</v>
      </c>
      <c r="CK300" s="2">
        <f t="shared" si="407"/>
        <v>186.49481229582324</v>
      </c>
    </row>
    <row r="301" spans="1:89">
      <c r="A301" s="2">
        <v>1</v>
      </c>
      <c r="B301" s="2">
        <f t="shared" si="416"/>
        <v>1462.5715792284989</v>
      </c>
      <c r="C301" s="3">
        <v>28.8</v>
      </c>
      <c r="D301" s="2">
        <f t="shared" ref="D301:D364" si="417">$D$167+$D$6*($C301-$C$167)</f>
        <v>54.389015214994487</v>
      </c>
      <c r="E301" s="2">
        <f t="shared" si="413"/>
        <v>18.500231973539137</v>
      </c>
      <c r="F301" s="2">
        <v>0</v>
      </c>
      <c r="G301" s="2">
        <f t="shared" si="414"/>
        <v>0.98371598676956995</v>
      </c>
      <c r="H301" s="3">
        <f t="shared" si="415"/>
        <v>73.872963175303198</v>
      </c>
      <c r="J301" s="2">
        <f t="shared" si="410"/>
        <v>73.625062373533595</v>
      </c>
      <c r="K301" s="2">
        <f t="shared" si="382"/>
        <v>25.04330566737579</v>
      </c>
      <c r="L301" s="2">
        <f t="shared" si="383"/>
        <v>0</v>
      </c>
      <c r="M301" s="2">
        <f t="shared" si="411"/>
        <v>1.3316319590906034</v>
      </c>
      <c r="N301" s="3">
        <f t="shared" si="412"/>
        <v>99.999999999999986</v>
      </c>
      <c r="O301" s="2">
        <v>8.0000000000000002E-3</v>
      </c>
      <c r="P301" s="2">
        <f t="shared" si="345"/>
        <v>6.0889367176567608E-2</v>
      </c>
      <c r="Q301" s="2">
        <f t="shared" si="346"/>
        <v>0.20066091846182077</v>
      </c>
      <c r="R301" s="2">
        <v>0.3</v>
      </c>
      <c r="S301" s="2">
        <f t="shared" si="384"/>
        <v>2.513361120811311E-2</v>
      </c>
      <c r="T301" s="2">
        <v>0.12</v>
      </c>
      <c r="U301" s="2">
        <f t="shared" si="347"/>
        <v>0.68096150778314768</v>
      </c>
      <c r="V301" s="2">
        <f t="shared" si="348"/>
        <v>0.9797472635031238</v>
      </c>
      <c r="W301" s="2">
        <v>0.06</v>
      </c>
      <c r="X301" s="2">
        <f t="shared" si="385"/>
        <v>0.25968432589499935</v>
      </c>
      <c r="Y301" s="2">
        <v>2.6700000000000002E-2</v>
      </c>
      <c r="Z301" s="2">
        <v>0.21</v>
      </c>
      <c r="AA301" s="2">
        <v>0.442</v>
      </c>
      <c r="AB301" s="2">
        <v>0.5</v>
      </c>
      <c r="AC301" s="2">
        <f t="shared" si="386"/>
        <v>7.890699335067565E-2</v>
      </c>
      <c r="AD301" s="2">
        <f t="shared" si="349"/>
        <v>0.11575449305125531</v>
      </c>
      <c r="AE301" s="2">
        <f t="shared" si="350"/>
        <v>0.43154803350479309</v>
      </c>
      <c r="AF301" s="2">
        <f t="shared" si="351"/>
        <v>0.89481038465951557</v>
      </c>
      <c r="AG301" s="2">
        <f t="shared" si="352"/>
        <v>6.5437743445956817</v>
      </c>
      <c r="AH301" s="2">
        <f t="shared" si="387"/>
        <v>0.28043720134471678</v>
      </c>
      <c r="AI301" s="2">
        <f t="shared" si="353"/>
        <v>6.3905444108979248E-2</v>
      </c>
      <c r="AJ301" s="2">
        <f t="shared" si="354"/>
        <v>0.27354522739117809</v>
      </c>
      <c r="AK301" s="2">
        <f t="shared" si="355"/>
        <v>0.48387258372123121</v>
      </c>
      <c r="AL301" s="2">
        <f t="shared" si="356"/>
        <v>4.2641091672654285</v>
      </c>
      <c r="AM301" s="2">
        <f t="shared" si="388"/>
        <v>0.17233743096122914</v>
      </c>
      <c r="AN301" s="2">
        <f t="shared" si="357"/>
        <v>3.5280753939784817E-2</v>
      </c>
      <c r="AO301" s="2">
        <f t="shared" si="358"/>
        <v>0.17339203430215633</v>
      </c>
      <c r="AP301" s="2">
        <f t="shared" si="359"/>
        <v>0.26165619140210328</v>
      </c>
      <c r="AQ301" s="2">
        <f t="shared" si="360"/>
        <v>2.7786146087652877</v>
      </c>
      <c r="AR301" s="2">
        <f t="shared" si="389"/>
        <v>0.10639949439746849</v>
      </c>
      <c r="AS301" s="2">
        <f t="shared" si="361"/>
        <v>1.9477708290970893E-2</v>
      </c>
      <c r="AT301" s="2">
        <f t="shared" si="362"/>
        <v>0.10990795871735888</v>
      </c>
      <c r="AU301" s="2">
        <f t="shared" si="363"/>
        <v>0.14149171662616358</v>
      </c>
      <c r="AV301" s="2">
        <f t="shared" si="364"/>
        <v>1.8106241752237209</v>
      </c>
      <c r="AW301" s="2">
        <f t="shared" si="390"/>
        <v>6.5975911108823337E-2</v>
      </c>
      <c r="AX301" s="2">
        <f t="shared" si="365"/>
        <v>1.0753203316336784E-2</v>
      </c>
      <c r="AY301" s="2">
        <f t="shared" si="366"/>
        <v>6.9667326057010592E-2</v>
      </c>
      <c r="AZ301" s="2">
        <f t="shared" si="367"/>
        <v>7.6512257426589167E-2</v>
      </c>
      <c r="BA301" s="2">
        <f t="shared" si="368"/>
        <v>1.1798541235487712</v>
      </c>
      <c r="BB301" s="2">
        <f t="shared" si="391"/>
        <v>4.1075368643374112E-2</v>
      </c>
      <c r="BD301" s="2">
        <f t="shared" si="409"/>
        <v>14.912662017814686</v>
      </c>
      <c r="BE301" s="2">
        <f t="shared" si="392"/>
        <v>4391.4489872248187</v>
      </c>
      <c r="BF301" s="2">
        <f t="shared" si="369"/>
        <v>31.905665759750786</v>
      </c>
      <c r="BG301" s="2">
        <f t="shared" si="370"/>
        <v>36.484629467713333</v>
      </c>
      <c r="BH301" s="2">
        <f t="shared" si="393"/>
        <v>0.33695038155516027</v>
      </c>
      <c r="BI301" s="2">
        <f t="shared" si="371"/>
        <v>1.5922173684641385</v>
      </c>
      <c r="BJ301" s="2">
        <f t="shared" si="372"/>
        <v>201.75928765523213</v>
      </c>
      <c r="BK301" s="2">
        <f t="shared" si="373"/>
        <v>158.87544972449379</v>
      </c>
      <c r="BL301" s="2">
        <f t="shared" si="374"/>
        <v>205.13924454704249</v>
      </c>
      <c r="BM301" s="2">
        <f t="shared" si="375"/>
        <v>211.37941417483245</v>
      </c>
      <c r="BN301" s="2">
        <f t="shared" si="376"/>
        <v>156.47565592143982</v>
      </c>
      <c r="BO301" s="2">
        <f t="shared" si="377"/>
        <v>257.59059593455385</v>
      </c>
      <c r="BP301" s="2">
        <f t="shared" si="378"/>
        <v>75.964033047337239</v>
      </c>
      <c r="BQ301" s="2">
        <f t="shared" si="379"/>
        <v>286.29154282009739</v>
      </c>
      <c r="BR301" s="2">
        <f t="shared" si="380"/>
        <v>18.152515211964371</v>
      </c>
      <c r="BS301" s="2">
        <f t="shared" si="381"/>
        <v>296.78511613062898</v>
      </c>
      <c r="BU301" s="2">
        <f t="shared" si="394"/>
        <v>4.3545858089387712</v>
      </c>
      <c r="BV301" s="2">
        <f t="shared" si="395"/>
        <v>5.7936565961808739</v>
      </c>
      <c r="BW301" s="2">
        <f t="shared" si="396"/>
        <v>7.0602497460610305</v>
      </c>
      <c r="BX301" s="2">
        <f t="shared" si="397"/>
        <v>7.8469083281618062</v>
      </c>
      <c r="BY301" s="2">
        <f t="shared" si="398"/>
        <v>8.1345246055812535</v>
      </c>
      <c r="CA301" s="2">
        <f t="shared" si="399"/>
        <v>3.6178366226427539</v>
      </c>
      <c r="CB301" s="2">
        <f t="shared" si="400"/>
        <v>4.8134320765140872</v>
      </c>
      <c r="CC301" s="2">
        <f t="shared" si="401"/>
        <v>5.8657312582683225</v>
      </c>
      <c r="CD301" s="2">
        <f t="shared" si="408"/>
        <v>6.519295650546078</v>
      </c>
      <c r="CE301" s="2">
        <f t="shared" si="402"/>
        <v>6.7582503404686634</v>
      </c>
      <c r="CG301" s="2">
        <f t="shared" si="403"/>
        <v>99.782512658900274</v>
      </c>
      <c r="CH301" s="2">
        <f t="shared" si="404"/>
        <v>132.75788743513718</v>
      </c>
      <c r="CI301" s="2">
        <f t="shared" si="405"/>
        <v>161.78104889222953</v>
      </c>
      <c r="CJ301" s="2">
        <f t="shared" si="406"/>
        <v>179.80682065807119</v>
      </c>
      <c r="CK301" s="2">
        <f t="shared" si="407"/>
        <v>186.39736132065278</v>
      </c>
    </row>
    <row r="302" spans="1:89">
      <c r="A302" s="2">
        <v>1</v>
      </c>
      <c r="B302" s="2">
        <f t="shared" si="416"/>
        <v>1463.2858649427844</v>
      </c>
      <c r="C302" s="3">
        <v>28.9</v>
      </c>
      <c r="D302" s="2">
        <f t="shared" si="417"/>
        <v>54.393815214994483</v>
      </c>
      <c r="E302" s="2">
        <f t="shared" si="413"/>
        <v>18.402131973539142</v>
      </c>
      <c r="F302" s="2">
        <v>0</v>
      </c>
      <c r="G302" s="2">
        <f t="shared" si="414"/>
        <v>0.98061598676957007</v>
      </c>
      <c r="H302" s="3">
        <f t="shared" si="415"/>
        <v>73.776563175303195</v>
      </c>
      <c r="J302" s="2">
        <f t="shared" si="410"/>
        <v>73.727770546518073</v>
      </c>
      <c r="K302" s="2">
        <f t="shared" si="382"/>
        <v>24.943059396536487</v>
      </c>
      <c r="L302" s="2">
        <f t="shared" si="383"/>
        <v>0</v>
      </c>
      <c r="M302" s="2">
        <f t="shared" si="411"/>
        <v>1.3291700569454454</v>
      </c>
      <c r="N302" s="3">
        <f t="shared" si="412"/>
        <v>100</v>
      </c>
      <c r="O302" s="2">
        <v>8.0000000000000002E-3</v>
      </c>
      <c r="P302" s="2">
        <f t="shared" si="345"/>
        <v>6.0764562503953345E-2</v>
      </c>
      <c r="Q302" s="2">
        <f t="shared" si="346"/>
        <v>0.20056031376494274</v>
      </c>
      <c r="R302" s="2">
        <v>0.3</v>
      </c>
      <c r="S302" s="2">
        <f t="shared" si="384"/>
        <v>2.5042272731964403E-2</v>
      </c>
      <c r="T302" s="2">
        <v>0.12</v>
      </c>
      <c r="U302" s="2">
        <f t="shared" si="347"/>
        <v>0.68098863485494077</v>
      </c>
      <c r="V302" s="2">
        <f t="shared" si="348"/>
        <v>0.97858136937253981</v>
      </c>
      <c r="W302" s="2">
        <v>0.06</v>
      </c>
      <c r="X302" s="2">
        <f t="shared" si="385"/>
        <v>0.2591302263655198</v>
      </c>
      <c r="Y302" s="2">
        <v>2.6700000000000002E-2</v>
      </c>
      <c r="Z302" s="2">
        <v>0.21</v>
      </c>
      <c r="AA302" s="2">
        <v>0.442</v>
      </c>
      <c r="AB302" s="2">
        <v>0.5</v>
      </c>
      <c r="AC302" s="2">
        <f t="shared" si="386"/>
        <v>7.8711589753374167E-2</v>
      </c>
      <c r="AD302" s="2">
        <f t="shared" si="349"/>
        <v>0.11563636887286853</v>
      </c>
      <c r="AE302" s="2">
        <f t="shared" si="350"/>
        <v>0.43014184592961774</v>
      </c>
      <c r="AF302" s="2">
        <f t="shared" si="351"/>
        <v>0.89202316763509604</v>
      </c>
      <c r="AG302" s="2">
        <f t="shared" si="352"/>
        <v>6.535042194344908</v>
      </c>
      <c r="AH302" s="2">
        <f t="shared" si="387"/>
        <v>0.27940847688647985</v>
      </c>
      <c r="AI302" s="2">
        <f t="shared" si="353"/>
        <v>6.3840230415058333E-2</v>
      </c>
      <c r="AJ302" s="2">
        <f t="shared" si="354"/>
        <v>0.27265388767892862</v>
      </c>
      <c r="AK302" s="2">
        <f t="shared" si="355"/>
        <v>0.48236538406628882</v>
      </c>
      <c r="AL302" s="2">
        <f t="shared" si="356"/>
        <v>4.2584190502208186</v>
      </c>
      <c r="AM302" s="2">
        <f t="shared" si="388"/>
        <v>0.17167783066229944</v>
      </c>
      <c r="AN302" s="2">
        <f t="shared" si="357"/>
        <v>3.5244750930638918E-2</v>
      </c>
      <c r="AO302" s="2">
        <f t="shared" si="358"/>
        <v>0.17282704105612093</v>
      </c>
      <c r="AP302" s="2">
        <f t="shared" si="359"/>
        <v>0.26084116667315116</v>
      </c>
      <c r="AQ302" s="2">
        <f t="shared" si="360"/>
        <v>2.7749067669334901</v>
      </c>
      <c r="AR302" s="2">
        <f t="shared" si="389"/>
        <v>0.1059767504539709</v>
      </c>
      <c r="AS302" s="2">
        <f t="shared" si="361"/>
        <v>1.9457831841875221E-2</v>
      </c>
      <c r="AT302" s="2">
        <f t="shared" si="362"/>
        <v>0.10954982661163233</v>
      </c>
      <c r="AU302" s="2">
        <f t="shared" si="363"/>
        <v>0.14105098848067513</v>
      </c>
      <c r="AV302" s="2">
        <f t="shared" si="364"/>
        <v>1.808208040205435</v>
      </c>
      <c r="AW302" s="2">
        <f t="shared" si="390"/>
        <v>6.5705063771937994E-2</v>
      </c>
      <c r="AX302" s="2">
        <f t="shared" si="365"/>
        <v>1.0742229977218049E-2</v>
      </c>
      <c r="AY302" s="2">
        <f t="shared" si="366"/>
        <v>6.9440316962561865E-2</v>
      </c>
      <c r="AZ302" s="2">
        <f t="shared" si="367"/>
        <v>7.6273931776672479E-2</v>
      </c>
      <c r="BA302" s="2">
        <f t="shared" si="368"/>
        <v>1.1782797013669715</v>
      </c>
      <c r="BB302" s="2">
        <f t="shared" si="391"/>
        <v>4.0901887151933609E-2</v>
      </c>
      <c r="BD302" s="2">
        <f t="shared" si="409"/>
        <v>14.180947825781322</v>
      </c>
      <c r="BE302" s="2">
        <f t="shared" si="392"/>
        <v>4376.3027310331272</v>
      </c>
      <c r="BF302" s="2">
        <f t="shared" si="369"/>
        <v>31.846097308472668</v>
      </c>
      <c r="BG302" s="2">
        <f t="shared" si="370"/>
        <v>36.468579183425298</v>
      </c>
      <c r="BH302" s="2">
        <f t="shared" si="393"/>
        <v>0.33230793719156215</v>
      </c>
      <c r="BI302" s="2">
        <f t="shared" si="371"/>
        <v>1.5878578202590434</v>
      </c>
      <c r="BJ302" s="2">
        <f t="shared" si="372"/>
        <v>201.77231274134161</v>
      </c>
      <c r="BK302" s="2">
        <f t="shared" si="373"/>
        <v>159.0238817764552</v>
      </c>
      <c r="BL302" s="2">
        <f t="shared" si="374"/>
        <v>204.54187149746969</v>
      </c>
      <c r="BM302" s="2">
        <f t="shared" si="375"/>
        <v>211.35575485760975</v>
      </c>
      <c r="BN302" s="2">
        <f t="shared" si="376"/>
        <v>155.25823722972575</v>
      </c>
      <c r="BO302" s="2">
        <f t="shared" si="377"/>
        <v>257.23650472796271</v>
      </c>
      <c r="BP302" s="2">
        <f t="shared" si="378"/>
        <v>74.778573192460527</v>
      </c>
      <c r="BQ302" s="2">
        <f t="shared" si="379"/>
        <v>285.5596640324585</v>
      </c>
      <c r="BR302" s="2">
        <f t="shared" si="380"/>
        <v>17.644226635717548</v>
      </c>
      <c r="BS302" s="2">
        <f t="shared" si="381"/>
        <v>295.81923069985078</v>
      </c>
      <c r="BU302" s="2">
        <f t="shared" si="394"/>
        <v>4.3605724527028018</v>
      </c>
      <c r="BV302" s="2">
        <f t="shared" si="395"/>
        <v>5.7955576989867872</v>
      </c>
      <c r="BW302" s="2">
        <f t="shared" si="396"/>
        <v>7.053647564226325</v>
      </c>
      <c r="BX302" s="2">
        <f t="shared" si="397"/>
        <v>7.8302931023494127</v>
      </c>
      <c r="BY302" s="2">
        <f t="shared" si="398"/>
        <v>8.1116192986837952</v>
      </c>
      <c r="CA302" s="2">
        <f t="shared" si="399"/>
        <v>3.6337495724139255</v>
      </c>
      <c r="CB302" s="2">
        <f t="shared" si="400"/>
        <v>4.8295506012152494</v>
      </c>
      <c r="CC302" s="2">
        <f t="shared" si="401"/>
        <v>5.8779412791499484</v>
      </c>
      <c r="CD302" s="2">
        <f t="shared" si="408"/>
        <v>6.5251350645261592</v>
      </c>
      <c r="CE302" s="2">
        <f t="shared" si="402"/>
        <v>6.7595696385934394</v>
      </c>
      <c r="CG302" s="2">
        <f t="shared" si="403"/>
        <v>100.14995029625008</v>
      </c>
      <c r="CH302" s="2">
        <f t="shared" si="404"/>
        <v>133.10748113652213</v>
      </c>
      <c r="CI302" s="2">
        <f t="shared" si="405"/>
        <v>162.00222806220592</v>
      </c>
      <c r="CJ302" s="2">
        <f t="shared" si="406"/>
        <v>179.83956774282993</v>
      </c>
      <c r="CK302" s="2">
        <f t="shared" si="407"/>
        <v>186.30083054387751</v>
      </c>
    </row>
    <row r="303" spans="1:89">
      <c r="A303" s="2">
        <v>1</v>
      </c>
      <c r="B303" s="2">
        <f t="shared" si="416"/>
        <v>1464.0001506570702</v>
      </c>
      <c r="C303" s="3">
        <v>29</v>
      </c>
      <c r="D303" s="2">
        <f t="shared" si="417"/>
        <v>54.398615214994486</v>
      </c>
      <c r="E303" s="2">
        <f t="shared" si="413"/>
        <v>18.304031973539139</v>
      </c>
      <c r="F303" s="2">
        <v>0</v>
      </c>
      <c r="G303" s="2">
        <f t="shared" si="414"/>
        <v>0.97751598676956997</v>
      </c>
      <c r="H303" s="3">
        <f t="shared" si="415"/>
        <v>73.680163175303207</v>
      </c>
      <c r="J303" s="2">
        <f t="shared" si="410"/>
        <v>73.83074747753588</v>
      </c>
      <c r="K303" s="2">
        <f t="shared" si="382"/>
        <v>24.842550809760493</v>
      </c>
      <c r="L303" s="2">
        <f t="shared" si="383"/>
        <v>0</v>
      </c>
      <c r="M303" s="2">
        <f t="shared" si="411"/>
        <v>1.3267017127036207</v>
      </c>
      <c r="N303" s="3">
        <f t="shared" si="412"/>
        <v>100</v>
      </c>
      <c r="O303" s="2">
        <v>8.0000000000000002E-3</v>
      </c>
      <c r="P303" s="2">
        <f t="shared" si="345"/>
        <v>6.0640115962385603E-2</v>
      </c>
      <c r="Q303" s="2">
        <f t="shared" si="346"/>
        <v>0.20045984217948909</v>
      </c>
      <c r="R303" s="2">
        <v>0.3</v>
      </c>
      <c r="S303" s="2">
        <f t="shared" si="384"/>
        <v>2.495111655536706E-2</v>
      </c>
      <c r="T303" s="2">
        <v>0.12</v>
      </c>
      <c r="U303" s="2">
        <f t="shared" si="347"/>
        <v>0.68101574069769255</v>
      </c>
      <c r="V303" s="2">
        <f t="shared" si="348"/>
        <v>0.97741781972986375</v>
      </c>
      <c r="W303" s="2">
        <v>0.06</v>
      </c>
      <c r="X303" s="2">
        <f t="shared" si="385"/>
        <v>0.25857459940595623</v>
      </c>
      <c r="Y303" s="2">
        <v>2.6700000000000002E-2</v>
      </c>
      <c r="Z303" s="2">
        <v>0.21</v>
      </c>
      <c r="AA303" s="2">
        <v>0.442</v>
      </c>
      <c r="AB303" s="2">
        <v>0.5</v>
      </c>
      <c r="AC303" s="2">
        <f t="shared" si="386"/>
        <v>7.8515674840517219E-2</v>
      </c>
      <c r="AD303" s="2">
        <f t="shared" si="349"/>
        <v>0.11551846222942269</v>
      </c>
      <c r="AE303" s="2">
        <f t="shared" si="350"/>
        <v>0.42874139113145493</v>
      </c>
      <c r="AF303" s="2">
        <f t="shared" si="351"/>
        <v>0.88924691383681298</v>
      </c>
      <c r="AG303" s="2">
        <f t="shared" si="352"/>
        <v>6.5263288631081871</v>
      </c>
      <c r="AH303" s="2">
        <f t="shared" si="387"/>
        <v>0.27838335887637045</v>
      </c>
      <c r="AI303" s="2">
        <f t="shared" si="353"/>
        <v>6.3775136817270553E-2</v>
      </c>
      <c r="AJ303" s="2">
        <f t="shared" si="354"/>
        <v>0.27176618180038881</v>
      </c>
      <c r="AK303" s="2">
        <f t="shared" si="355"/>
        <v>0.48086411282327318</v>
      </c>
      <c r="AL303" s="2">
        <f t="shared" si="356"/>
        <v>4.2527411961801143</v>
      </c>
      <c r="AM303" s="2">
        <f t="shared" si="388"/>
        <v>0.1710205023010937</v>
      </c>
      <c r="AN303" s="2">
        <f t="shared" si="357"/>
        <v>3.5208814223858673E-2</v>
      </c>
      <c r="AO303" s="2">
        <f t="shared" si="358"/>
        <v>0.17226435118720984</v>
      </c>
      <c r="AP303" s="2">
        <f t="shared" si="359"/>
        <v>0.26002934775857656</v>
      </c>
      <c r="AQ303" s="2">
        <f t="shared" si="360"/>
        <v>2.771206916023234</v>
      </c>
      <c r="AR303" s="2">
        <f t="shared" si="389"/>
        <v>0.10555543930768012</v>
      </c>
      <c r="AS303" s="2">
        <f t="shared" si="361"/>
        <v>1.9437991996819799E-2</v>
      </c>
      <c r="AT303" s="2">
        <f t="shared" si="362"/>
        <v>0.10919315454689843</v>
      </c>
      <c r="AU303" s="2">
        <f t="shared" si="363"/>
        <v>0.14061199389316995</v>
      </c>
      <c r="AV303" s="2">
        <f t="shared" si="364"/>
        <v>1.8057971122985204</v>
      </c>
      <c r="AW303" s="2">
        <f t="shared" si="390"/>
        <v>6.5435120901786201E-2</v>
      </c>
      <c r="AX303" s="2">
        <f t="shared" si="365"/>
        <v>1.0731276846364133E-2</v>
      </c>
      <c r="AY303" s="2">
        <f t="shared" si="366"/>
        <v>6.9214233343875581E-2</v>
      </c>
      <c r="AZ303" s="2">
        <f t="shared" si="367"/>
        <v>7.6036543555729322E-2</v>
      </c>
      <c r="BA303" s="2">
        <f t="shared" si="368"/>
        <v>1.1767086722867921</v>
      </c>
      <c r="BB303" s="2">
        <f t="shared" si="391"/>
        <v>4.0728977104353768E-2</v>
      </c>
      <c r="BD303" s="2">
        <f t="shared" si="409"/>
        <v>13.481470286664099</v>
      </c>
      <c r="BE303" s="2">
        <f t="shared" si="392"/>
        <v>4361.2585197891731</v>
      </c>
      <c r="BF303" s="2">
        <f t="shared" si="369"/>
        <v>31.786425169276189</v>
      </c>
      <c r="BG303" s="2">
        <f t="shared" si="370"/>
        <v>36.452433824755822</v>
      </c>
      <c r="BH303" s="2">
        <f t="shared" si="393"/>
        <v>0.32771155946452163</v>
      </c>
      <c r="BI303" s="2">
        <f t="shared" si="371"/>
        <v>1.5835124883252691</v>
      </c>
      <c r="BJ303" s="2">
        <f t="shared" si="372"/>
        <v>201.7807103936567</v>
      </c>
      <c r="BK303" s="2">
        <f t="shared" si="373"/>
        <v>159.17131911651452</v>
      </c>
      <c r="BL303" s="2">
        <f t="shared" si="374"/>
        <v>203.93821342216555</v>
      </c>
      <c r="BM303" s="2">
        <f t="shared" si="375"/>
        <v>211.33017712852202</v>
      </c>
      <c r="BN303" s="2">
        <f t="shared" si="376"/>
        <v>154.03998830214886</v>
      </c>
      <c r="BO303" s="2">
        <f t="shared" si="377"/>
        <v>256.88065467132196</v>
      </c>
      <c r="BP303" s="2">
        <f t="shared" si="378"/>
        <v>73.603347943243904</v>
      </c>
      <c r="BQ303" s="2">
        <f t="shared" si="379"/>
        <v>284.82878018387498</v>
      </c>
      <c r="BR303" s="2">
        <f t="shared" si="380"/>
        <v>17.146977800512804</v>
      </c>
      <c r="BS303" s="2">
        <f t="shared" si="381"/>
        <v>294.85829189674956</v>
      </c>
      <c r="BU303" s="2">
        <f t="shared" si="394"/>
        <v>4.3665484692113212</v>
      </c>
      <c r="BV303" s="2">
        <f t="shared" si="395"/>
        <v>5.7974229689157832</v>
      </c>
      <c r="BW303" s="2">
        <f t="shared" si="396"/>
        <v>7.0470096977960202</v>
      </c>
      <c r="BX303" s="2">
        <f t="shared" si="397"/>
        <v>7.8137109185406475</v>
      </c>
      <c r="BY303" s="2">
        <f t="shared" si="398"/>
        <v>8.08885061870693</v>
      </c>
      <c r="CA303" s="2">
        <f t="shared" si="399"/>
        <v>3.6496648477561244</v>
      </c>
      <c r="CB303" s="2">
        <f t="shared" si="400"/>
        <v>4.8456237154851785</v>
      </c>
      <c r="CC303" s="2">
        <f t="shared" si="401"/>
        <v>5.8900579616119568</v>
      </c>
      <c r="CD303" s="2">
        <f t="shared" si="408"/>
        <v>6.5308850390653719</v>
      </c>
      <c r="CE303" s="2">
        <f t="shared" si="402"/>
        <v>6.7608533307262713</v>
      </c>
      <c r="CG303" s="2">
        <f t="shared" si="403"/>
        <v>100.51788052827732</v>
      </c>
      <c r="CH303" s="2">
        <f t="shared" si="404"/>
        <v>133.4565901352795</v>
      </c>
      <c r="CI303" s="2">
        <f t="shared" si="405"/>
        <v>162.22205796621171</v>
      </c>
      <c r="CJ303" s="2">
        <f t="shared" si="406"/>
        <v>179.87150861381039</v>
      </c>
      <c r="CK303" s="2">
        <f t="shared" si="407"/>
        <v>186.20522040125695</v>
      </c>
    </row>
    <row r="304" spans="1:89">
      <c r="A304" s="2">
        <v>1</v>
      </c>
      <c r="B304" s="2">
        <f t="shared" si="416"/>
        <v>1464.714436371356</v>
      </c>
      <c r="C304" s="3">
        <v>29.1</v>
      </c>
      <c r="D304" s="2">
        <f t="shared" si="417"/>
        <v>54.403415214994482</v>
      </c>
      <c r="E304" s="2">
        <f t="shared" si="413"/>
        <v>18.205931973539137</v>
      </c>
      <c r="F304" s="2">
        <v>0</v>
      </c>
      <c r="G304" s="2">
        <f t="shared" si="414"/>
        <v>0.97441598676956998</v>
      </c>
      <c r="H304" s="3">
        <f t="shared" si="415"/>
        <v>73.58376317530319</v>
      </c>
      <c r="J304" s="2">
        <f t="shared" si="410"/>
        <v>73.933994222863859</v>
      </c>
      <c r="K304" s="2">
        <f t="shared" si="382"/>
        <v>24.741778876089835</v>
      </c>
      <c r="L304" s="2">
        <f t="shared" si="383"/>
        <v>0</v>
      </c>
      <c r="M304" s="2">
        <f t="shared" si="411"/>
        <v>1.3242269010463055</v>
      </c>
      <c r="N304" s="3">
        <f t="shared" si="412"/>
        <v>100</v>
      </c>
      <c r="O304" s="2">
        <v>8.0000000000000002E-3</v>
      </c>
      <c r="P304" s="2">
        <f t="shared" si="345"/>
        <v>6.0516026272968614E-2</v>
      </c>
      <c r="Q304" s="2">
        <f t="shared" si="346"/>
        <v>0.20035950345404061</v>
      </c>
      <c r="R304" s="2">
        <v>0.3</v>
      </c>
      <c r="S304" s="2">
        <f t="shared" si="384"/>
        <v>2.4860141646022349E-2</v>
      </c>
      <c r="T304" s="2">
        <v>0.12</v>
      </c>
      <c r="U304" s="2">
        <f t="shared" si="347"/>
        <v>0.68104282533629301</v>
      </c>
      <c r="V304" s="2">
        <f t="shared" si="348"/>
        <v>0.97625660833141947</v>
      </c>
      <c r="W304" s="2">
        <v>0.06</v>
      </c>
      <c r="X304" s="2">
        <f t="shared" si="385"/>
        <v>0.25801743910424479</v>
      </c>
      <c r="Y304" s="2">
        <v>2.6700000000000002E-2</v>
      </c>
      <c r="Z304" s="2">
        <v>0.21</v>
      </c>
      <c r="AA304" s="2">
        <v>0.442</v>
      </c>
      <c r="AB304" s="2">
        <v>0.5</v>
      </c>
      <c r="AC304" s="2">
        <f t="shared" si="386"/>
        <v>7.8319246602524831E-2</v>
      </c>
      <c r="AD304" s="2">
        <f t="shared" si="349"/>
        <v>0.11540077258174342</v>
      </c>
      <c r="AE304" s="2">
        <f t="shared" si="350"/>
        <v>0.42734664152573687</v>
      </c>
      <c r="AF304" s="2">
        <f t="shared" si="351"/>
        <v>0.88648157211624279</v>
      </c>
      <c r="AG304" s="2">
        <f t="shared" si="352"/>
        <v>6.517634297844948</v>
      </c>
      <c r="AH304" s="2">
        <f t="shared" si="387"/>
        <v>0.27736182829830386</v>
      </c>
      <c r="AI304" s="2">
        <f t="shared" si="353"/>
        <v>6.3710163017949933E-2</v>
      </c>
      <c r="AJ304" s="2">
        <f t="shared" si="354"/>
        <v>0.27088209227053661</v>
      </c>
      <c r="AK304" s="2">
        <f t="shared" si="355"/>
        <v>0.47936874233345295</v>
      </c>
      <c r="AL304" s="2">
        <f t="shared" si="356"/>
        <v>4.2470755705805718</v>
      </c>
      <c r="AM304" s="2">
        <f t="shared" si="388"/>
        <v>0.17036543374296387</v>
      </c>
      <c r="AN304" s="2">
        <f t="shared" si="357"/>
        <v>3.5172943655109402E-2</v>
      </c>
      <c r="AO304" s="2">
        <f t="shared" si="358"/>
        <v>0.17170395361219709</v>
      </c>
      <c r="AP304" s="2">
        <f t="shared" si="359"/>
        <v>0.25922071970180105</v>
      </c>
      <c r="AQ304" s="2">
        <f t="shared" si="360"/>
        <v>2.7675150335124554</v>
      </c>
      <c r="AR304" s="2">
        <f t="shared" si="389"/>
        <v>0.10513555321848603</v>
      </c>
      <c r="AS304" s="2">
        <f t="shared" si="361"/>
        <v>1.9418188665079158E-2</v>
      </c>
      <c r="AT304" s="2">
        <f t="shared" si="362"/>
        <v>0.10883793549783603</v>
      </c>
      <c r="AU304" s="2">
        <f t="shared" si="363"/>
        <v>0.14017472477581347</v>
      </c>
      <c r="AV304" s="2">
        <f t="shared" si="364"/>
        <v>1.80339137682696</v>
      </c>
      <c r="AW304" s="2">
        <f t="shared" si="390"/>
        <v>6.516607756309227E-2</v>
      </c>
      <c r="AX304" s="2">
        <f t="shared" si="365"/>
        <v>1.0720343873687524E-2</v>
      </c>
      <c r="AY304" s="2">
        <f t="shared" si="366"/>
        <v>6.898907074781345E-2</v>
      </c>
      <c r="AZ304" s="2">
        <f t="shared" si="367"/>
        <v>7.5800088390228268E-2</v>
      </c>
      <c r="BA304" s="2">
        <f t="shared" si="368"/>
        <v>1.175141026744924</v>
      </c>
      <c r="BB304" s="2">
        <f t="shared" si="391"/>
        <v>4.0556635354724493E-2</v>
      </c>
      <c r="BD304" s="2">
        <f t="shared" si="409"/>
        <v>12.812987089383261</v>
      </c>
      <c r="BE304" s="2">
        <f t="shared" si="392"/>
        <v>4346.3154079929536</v>
      </c>
      <c r="BF304" s="2">
        <f t="shared" si="369"/>
        <v>31.72664875356763</v>
      </c>
      <c r="BG304" s="2">
        <f t="shared" si="370"/>
        <v>36.436194013514623</v>
      </c>
      <c r="BH304" s="2">
        <f t="shared" si="393"/>
        <v>0.32316097306720043</v>
      </c>
      <c r="BI304" s="2">
        <f t="shared" si="371"/>
        <v>1.5791813834618393</v>
      </c>
      <c r="BJ304" s="2">
        <f t="shared" si="372"/>
        <v>201.78445739907619</v>
      </c>
      <c r="BK304" s="2">
        <f t="shared" si="373"/>
        <v>159.31775601782917</v>
      </c>
      <c r="BL304" s="2">
        <f t="shared" si="374"/>
        <v>203.3282923097627</v>
      </c>
      <c r="BM304" s="2">
        <f t="shared" si="375"/>
        <v>211.3026792425469</v>
      </c>
      <c r="BN304" s="2">
        <f t="shared" si="376"/>
        <v>152.82101700441748</v>
      </c>
      <c r="BO304" s="2">
        <f t="shared" si="377"/>
        <v>256.52306141473463</v>
      </c>
      <c r="BP304" s="2">
        <f t="shared" si="378"/>
        <v>72.438406763524952</v>
      </c>
      <c r="BQ304" s="2">
        <f t="shared" si="379"/>
        <v>284.09891635768821</v>
      </c>
      <c r="BR304" s="2">
        <f t="shared" si="380"/>
        <v>16.660619519101505</v>
      </c>
      <c r="BS304" s="2">
        <f t="shared" si="381"/>
        <v>293.90228614974734</v>
      </c>
      <c r="BU304" s="2">
        <f t="shared" si="394"/>
        <v>4.3725136593228235</v>
      </c>
      <c r="BV304" s="2">
        <f t="shared" si="395"/>
        <v>5.7992522260742216</v>
      </c>
      <c r="BW304" s="2">
        <f t="shared" si="396"/>
        <v>7.0403363567442616</v>
      </c>
      <c r="BX304" s="2">
        <f t="shared" si="397"/>
        <v>7.7971622462080568</v>
      </c>
      <c r="BY304" s="2">
        <f t="shared" si="398"/>
        <v>8.0662180589096497</v>
      </c>
      <c r="CA304" s="2">
        <f t="shared" si="399"/>
        <v>3.6655820174679659</v>
      </c>
      <c r="CB304" s="2">
        <f t="shared" si="400"/>
        <v>4.8616508331161938</v>
      </c>
      <c r="CC304" s="2">
        <f t="shared" si="401"/>
        <v>5.9020811269928553</v>
      </c>
      <c r="CD304" s="2">
        <f t="shared" si="408"/>
        <v>6.5365462394934593</v>
      </c>
      <c r="CE304" s="2">
        <f t="shared" si="402"/>
        <v>6.7621021154897241</v>
      </c>
      <c r="CG304" s="2">
        <f t="shared" si="403"/>
        <v>100.88629316828509</v>
      </c>
      <c r="CH304" s="2">
        <f t="shared" si="404"/>
        <v>133.80519898185148</v>
      </c>
      <c r="CI304" s="2">
        <f t="shared" si="405"/>
        <v>162.44053032868942</v>
      </c>
      <c r="CJ304" s="2">
        <f t="shared" si="406"/>
        <v>179.9026504066899</v>
      </c>
      <c r="CK304" s="2">
        <f t="shared" si="407"/>
        <v>186.11053120792405</v>
      </c>
    </row>
    <row r="305" spans="1:89">
      <c r="A305" s="2">
        <v>1</v>
      </c>
      <c r="B305" s="2">
        <f t="shared" si="416"/>
        <v>1465.4287220856415</v>
      </c>
      <c r="C305" s="3">
        <v>29.2</v>
      </c>
      <c r="D305" s="2">
        <f t="shared" si="417"/>
        <v>54.408215214994485</v>
      </c>
      <c r="E305" s="2">
        <f t="shared" si="413"/>
        <v>18.107831973539142</v>
      </c>
      <c r="F305" s="2">
        <v>0</v>
      </c>
      <c r="G305" s="2">
        <f t="shared" si="414"/>
        <v>0.97131598676956998</v>
      </c>
      <c r="H305" s="3">
        <f t="shared" si="415"/>
        <v>73.487363175303202</v>
      </c>
      <c r="J305" s="2">
        <f t="shared" si="410"/>
        <v>74.037511844321259</v>
      </c>
      <c r="K305" s="2">
        <f t="shared" si="382"/>
        <v>24.640742559156912</v>
      </c>
      <c r="L305" s="2">
        <f t="shared" si="383"/>
        <v>0</v>
      </c>
      <c r="M305" s="2">
        <f t="shared" si="411"/>
        <v>1.3217455965218232</v>
      </c>
      <c r="N305" s="3">
        <f t="shared" si="412"/>
        <v>100</v>
      </c>
      <c r="O305" s="2">
        <v>8.0000000000000002E-3</v>
      </c>
      <c r="P305" s="2">
        <f t="shared" si="345"/>
        <v>6.0392292162208074E-2</v>
      </c>
      <c r="Q305" s="2">
        <f t="shared" si="346"/>
        <v>0.20025929733778849</v>
      </c>
      <c r="R305" s="2">
        <v>0.3</v>
      </c>
      <c r="S305" s="2">
        <f t="shared" si="384"/>
        <v>2.4769346974374759E-2</v>
      </c>
      <c r="T305" s="2">
        <v>0.12</v>
      </c>
      <c r="U305" s="2">
        <f t="shared" si="347"/>
        <v>0.68106988879559138</v>
      </c>
      <c r="V305" s="2">
        <f t="shared" si="348"/>
        <v>0.97509772895394875</v>
      </c>
      <c r="W305" s="2">
        <v>0.06</v>
      </c>
      <c r="X305" s="2">
        <f t="shared" si="385"/>
        <v>0.25745873951715653</v>
      </c>
      <c r="Y305" s="2">
        <v>2.6700000000000002E-2</v>
      </c>
      <c r="Z305" s="2">
        <v>0.21</v>
      </c>
      <c r="AA305" s="2">
        <v>0.442</v>
      </c>
      <c r="AB305" s="2">
        <v>0.5</v>
      </c>
      <c r="AC305" s="2">
        <f t="shared" si="386"/>
        <v>7.8122303019272407E-2</v>
      </c>
      <c r="AD305" s="2">
        <f t="shared" si="349"/>
        <v>0.1152832993923133</v>
      </c>
      <c r="AE305" s="2">
        <f t="shared" si="350"/>
        <v>0.42595756967964715</v>
      </c>
      <c r="AF305" s="2">
        <f t="shared" si="351"/>
        <v>0.8837270915986889</v>
      </c>
      <c r="AG305" s="2">
        <f t="shared" si="352"/>
        <v>6.5089584456968463</v>
      </c>
      <c r="AH305" s="2">
        <f t="shared" si="387"/>
        <v>0.27634386623354495</v>
      </c>
      <c r="AI305" s="2">
        <f t="shared" si="353"/>
        <v>6.3645308720345198E-2</v>
      </c>
      <c r="AJ305" s="2">
        <f t="shared" si="354"/>
        <v>0.27000160170054055</v>
      </c>
      <c r="AK305" s="2">
        <f t="shared" si="355"/>
        <v>0.47787924508611646</v>
      </c>
      <c r="AL305" s="2">
        <f t="shared" si="356"/>
        <v>4.2414221389781952</v>
      </c>
      <c r="AM305" s="2">
        <f t="shared" si="388"/>
        <v>0.16971261291465684</v>
      </c>
      <c r="AN305" s="2">
        <f t="shared" si="357"/>
        <v>3.5137139060561429E-2</v>
      </c>
      <c r="AO305" s="2">
        <f t="shared" si="358"/>
        <v>0.17114583730882926</v>
      </c>
      <c r="AP305" s="2">
        <f t="shared" si="359"/>
        <v>0.25841526762628825</v>
      </c>
      <c r="AQ305" s="2">
        <f t="shared" si="360"/>
        <v>2.7638310969564652</v>
      </c>
      <c r="AR305" s="2">
        <f t="shared" si="389"/>
        <v>0.10471708448502381</v>
      </c>
      <c r="AS305" s="2">
        <f t="shared" si="361"/>
        <v>1.9398421756206628E-2</v>
      </c>
      <c r="AT305" s="2">
        <f t="shared" si="362"/>
        <v>0.10848416247777251</v>
      </c>
      <c r="AU305" s="2">
        <f t="shared" si="363"/>
        <v>0.13973917308405448</v>
      </c>
      <c r="AV305" s="2">
        <f t="shared" si="364"/>
        <v>1.8009908191651582</v>
      </c>
      <c r="AW305" s="2">
        <f t="shared" si="390"/>
        <v>6.4897928845046096E-2</v>
      </c>
      <c r="AX305" s="2">
        <f t="shared" si="365"/>
        <v>1.0709431009254691E-2</v>
      </c>
      <c r="AY305" s="2">
        <f t="shared" si="366"/>
        <v>6.8764824745735281E-2</v>
      </c>
      <c r="AZ305" s="2">
        <f t="shared" si="367"/>
        <v>7.5564561930043309E-2</v>
      </c>
      <c r="BA305" s="2">
        <f t="shared" si="368"/>
        <v>1.1735767552109138</v>
      </c>
      <c r="BB305" s="2">
        <f t="shared" si="391"/>
        <v>4.0384858772592368E-2</v>
      </c>
      <c r="BD305" s="2">
        <f t="shared" si="409"/>
        <v>12.174295954685634</v>
      </c>
      <c r="BE305" s="2">
        <f t="shared" si="392"/>
        <v>4331.4724589791249</v>
      </c>
      <c r="BF305" s="2">
        <f t="shared" si="369"/>
        <v>31.666767467861327</v>
      </c>
      <c r="BG305" s="2">
        <f t="shared" si="370"/>
        <v>36.419860360961025</v>
      </c>
      <c r="BH305" s="2">
        <f t="shared" si="393"/>
        <v>0.3186559032040327</v>
      </c>
      <c r="BI305" s="2">
        <f t="shared" si="371"/>
        <v>1.5748645153787646</v>
      </c>
      <c r="BJ305" s="2">
        <f t="shared" si="372"/>
        <v>201.78353069367435</v>
      </c>
      <c r="BK305" s="2">
        <f t="shared" si="373"/>
        <v>159.46318675302044</v>
      </c>
      <c r="BL305" s="2">
        <f t="shared" si="374"/>
        <v>202.71213087374906</v>
      </c>
      <c r="BM305" s="2">
        <f t="shared" si="375"/>
        <v>211.27325955635237</v>
      </c>
      <c r="BN305" s="2">
        <f t="shared" si="376"/>
        <v>151.60143144866475</v>
      </c>
      <c r="BO305" s="2">
        <f t="shared" si="377"/>
        <v>256.16374076416588</v>
      </c>
      <c r="BP305" s="2">
        <f t="shared" si="378"/>
        <v>71.283796914292751</v>
      </c>
      <c r="BQ305" s="2">
        <f t="shared" si="379"/>
        <v>283.37009745548477</v>
      </c>
      <c r="BR305" s="2">
        <f t="shared" si="380"/>
        <v>16.185002402472961</v>
      </c>
      <c r="BS305" s="2">
        <f t="shared" si="381"/>
        <v>292.95119956157174</v>
      </c>
      <c r="BU305" s="2">
        <f t="shared" si="394"/>
        <v>4.3784678242190989</v>
      </c>
      <c r="BV305" s="2">
        <f t="shared" si="395"/>
        <v>5.8010452940346591</v>
      </c>
      <c r="BW305" s="2">
        <f t="shared" si="396"/>
        <v>7.0336277576382882</v>
      </c>
      <c r="BX305" s="2">
        <f t="shared" si="397"/>
        <v>7.7806475545752853</v>
      </c>
      <c r="BY305" s="2">
        <f t="shared" si="398"/>
        <v>8.0437211087055775</v>
      </c>
      <c r="CA305" s="2">
        <f t="shared" si="399"/>
        <v>3.6815006504878935</v>
      </c>
      <c r="CB305" s="2">
        <f t="shared" si="400"/>
        <v>4.8776313726382758</v>
      </c>
      <c r="CC305" s="2">
        <f t="shared" si="401"/>
        <v>5.9140106093284626</v>
      </c>
      <c r="CD305" s="2">
        <f t="shared" si="408"/>
        <v>6.5421193402271252</v>
      </c>
      <c r="CE305" s="2">
        <f t="shared" si="402"/>
        <v>6.7633166858601417</v>
      </c>
      <c r="CG305" s="2">
        <f t="shared" si="403"/>
        <v>101.25517795076395</v>
      </c>
      <c r="CH305" s="2">
        <f t="shared" si="404"/>
        <v>134.15329223132559</v>
      </c>
      <c r="CI305" s="2">
        <f t="shared" si="405"/>
        <v>162.65763706191382</v>
      </c>
      <c r="CJ305" s="2">
        <f t="shared" si="406"/>
        <v>179.93300038723174</v>
      </c>
      <c r="CK305" s="2">
        <f t="shared" si="407"/>
        <v>186.01676315699777</v>
      </c>
    </row>
    <row r="306" spans="1:89">
      <c r="A306" s="2">
        <v>1</v>
      </c>
      <c r="B306" s="2">
        <f t="shared" si="416"/>
        <v>1466.1430077999273</v>
      </c>
      <c r="C306" s="3">
        <v>29.3</v>
      </c>
      <c r="D306" s="2">
        <f t="shared" si="417"/>
        <v>54.413015214994481</v>
      </c>
      <c r="E306" s="2">
        <f t="shared" si="413"/>
        <v>18.009731973539139</v>
      </c>
      <c r="F306" s="2">
        <v>0</v>
      </c>
      <c r="G306" s="2">
        <f t="shared" si="414"/>
        <v>0.96821598676956999</v>
      </c>
      <c r="H306" s="3">
        <f t="shared" si="415"/>
        <v>73.390963175303185</v>
      </c>
      <c r="J306" s="2">
        <f t="shared" si="410"/>
        <v>74.141301409306237</v>
      </c>
      <c r="K306" s="2">
        <f t="shared" si="382"/>
        <v>24.539440817148996</v>
      </c>
      <c r="L306" s="2">
        <f t="shared" si="383"/>
        <v>0</v>
      </c>
      <c r="M306" s="2">
        <f t="shared" si="411"/>
        <v>1.3192577735447744</v>
      </c>
      <c r="N306" s="3">
        <f t="shared" si="412"/>
        <v>100.00000000000001</v>
      </c>
      <c r="O306" s="2">
        <v>8.0000000000000002E-3</v>
      </c>
      <c r="P306" s="2">
        <f t="shared" si="345"/>
        <v>6.026891236198538E-2</v>
      </c>
      <c r="Q306" s="2">
        <f t="shared" si="346"/>
        <v>0.20015922358053245</v>
      </c>
      <c r="R306" s="2">
        <v>0.3</v>
      </c>
      <c r="S306" s="2">
        <f t="shared" si="384"/>
        <v>2.4678731513587619E-2</v>
      </c>
      <c r="T306" s="2">
        <v>0.12</v>
      </c>
      <c r="U306" s="2">
        <f t="shared" si="347"/>
        <v>0.68109693110039959</v>
      </c>
      <c r="V306" s="2">
        <f t="shared" si="348"/>
        <v>0.97394117539453373</v>
      </c>
      <c r="W306" s="2">
        <v>0.06</v>
      </c>
      <c r="X306" s="2">
        <f t="shared" si="385"/>
        <v>0.25689849467009496</v>
      </c>
      <c r="Y306" s="2">
        <v>2.6700000000000002E-2</v>
      </c>
      <c r="Z306" s="2">
        <v>0.21</v>
      </c>
      <c r="AA306" s="2">
        <v>0.442</v>
      </c>
      <c r="AB306" s="2">
        <v>0.5</v>
      </c>
      <c r="AC306" s="2">
        <f t="shared" si="386"/>
        <v>7.7924842060021524E-2</v>
      </c>
      <c r="AD306" s="2">
        <f t="shared" si="349"/>
        <v>0.1151660421252656</v>
      </c>
      <c r="AE306" s="2">
        <f t="shared" si="350"/>
        <v>0.42457414831118262</v>
      </c>
      <c r="AF306" s="2">
        <f t="shared" si="351"/>
        <v>0.88098342168153332</v>
      </c>
      <c r="AG306" s="2">
        <f t="shared" si="352"/>
        <v>6.5003012539869944</v>
      </c>
      <c r="AH306" s="2">
        <f t="shared" si="387"/>
        <v>0.2753294538600507</v>
      </c>
      <c r="AI306" s="2">
        <f t="shared" si="353"/>
        <v>6.3580573628616494E-2</v>
      </c>
      <c r="AJ306" s="2">
        <f t="shared" si="354"/>
        <v>0.26912469279716528</v>
      </c>
      <c r="AK306" s="2">
        <f t="shared" si="355"/>
        <v>0.47639559371767881</v>
      </c>
      <c r="AL306" s="2">
        <f t="shared" si="356"/>
        <v>4.235780867047227</v>
      </c>
      <c r="AM306" s="2">
        <f t="shared" si="388"/>
        <v>0.16906202780389562</v>
      </c>
      <c r="AN306" s="2">
        <f t="shared" si="357"/>
        <v>3.5101400276888232E-2</v>
      </c>
      <c r="AO306" s="2">
        <f t="shared" si="358"/>
        <v>0.17058999131544819</v>
      </c>
      <c r="AP306" s="2">
        <f t="shared" si="359"/>
        <v>0.25761297673506145</v>
      </c>
      <c r="AQ306" s="2">
        <f t="shared" si="360"/>
        <v>2.7601550839876281</v>
      </c>
      <c r="AR306" s="2">
        <f t="shared" si="389"/>
        <v>0.10430002544440686</v>
      </c>
      <c r="AS306" s="2">
        <f t="shared" si="361"/>
        <v>1.9378691180033322E-2</v>
      </c>
      <c r="AT306" s="2">
        <f t="shared" si="362"/>
        <v>0.10813182853844473</v>
      </c>
      <c r="AU306" s="2">
        <f t="shared" si="363"/>
        <v>0.1393053308163637</v>
      </c>
      <c r="AV306" s="2">
        <f t="shared" si="364"/>
        <v>1.798595424737728</v>
      </c>
      <c r="AW306" s="2">
        <f t="shared" si="390"/>
        <v>6.4630669861132958E-2</v>
      </c>
      <c r="AX306" s="2">
        <f t="shared" si="365"/>
        <v>1.0698538203285394E-2</v>
      </c>
      <c r="AY306" s="2">
        <f t="shared" si="366"/>
        <v>6.8541490933347562E-2</v>
      </c>
      <c r="AZ306" s="2">
        <f t="shared" si="367"/>
        <v>7.5329959848312991E-2</v>
      </c>
      <c r="BA306" s="2">
        <f t="shared" si="368"/>
        <v>1.1720158481870251</v>
      </c>
      <c r="BB306" s="2">
        <f t="shared" si="391"/>
        <v>4.0213644242852016E-2</v>
      </c>
      <c r="BD306" s="2">
        <f t="shared" si="409"/>
        <v>11.564233655668982</v>
      </c>
      <c r="BE306" s="2">
        <f t="shared" si="392"/>
        <v>4316.7287448995221</v>
      </c>
      <c r="BF306" s="2">
        <f t="shared" si="369"/>
        <v>31.606780713722003</v>
      </c>
      <c r="BG306" s="2">
        <f t="shared" si="370"/>
        <v>36.403433467967034</v>
      </c>
      <c r="BH306" s="2">
        <f t="shared" si="393"/>
        <v>0.3141960755922486</v>
      </c>
      <c r="BI306" s="2">
        <f t="shared" si="371"/>
        <v>1.570561892717377</v>
      </c>
      <c r="BJ306" s="2">
        <f t="shared" si="372"/>
        <v>201.77790736638042</v>
      </c>
      <c r="BK306" s="2">
        <f t="shared" si="373"/>
        <v>159.60760559470427</v>
      </c>
      <c r="BL306" s="2">
        <f t="shared" si="374"/>
        <v>202.0897525555078</v>
      </c>
      <c r="BM306" s="2">
        <f t="shared" si="375"/>
        <v>211.24191652904574</v>
      </c>
      <c r="BN306" s="2">
        <f t="shared" si="376"/>
        <v>150.38133997468287</v>
      </c>
      <c r="BO306" s="2">
        <f t="shared" si="377"/>
        <v>255.80270867956011</v>
      </c>
      <c r="BP306" s="2">
        <f t="shared" si="378"/>
        <v>70.139563446882633</v>
      </c>
      <c r="BQ306" s="2">
        <f t="shared" si="379"/>
        <v>282.64234819265681</v>
      </c>
      <c r="BR306" s="2">
        <f t="shared" si="380"/>
        <v>15.719976915955147</v>
      </c>
      <c r="BS306" s="2">
        <f t="shared" si="381"/>
        <v>292.00501791431702</v>
      </c>
      <c r="BU306" s="2">
        <f t="shared" si="394"/>
        <v>4.3844107654062343</v>
      </c>
      <c r="BV306" s="2">
        <f t="shared" si="395"/>
        <v>5.8028019998423144</v>
      </c>
      <c r="BW306" s="2">
        <f t="shared" si="396"/>
        <v>7.0268841235718069</v>
      </c>
      <c r="BX306" s="2">
        <f t="shared" si="397"/>
        <v>7.7641673124422761</v>
      </c>
      <c r="BY306" s="2">
        <f t="shared" si="398"/>
        <v>8.0213592536886651</v>
      </c>
      <c r="CA306" s="2">
        <f t="shared" si="399"/>
        <v>3.6974203158651187</v>
      </c>
      <c r="CB306" s="2">
        <f t="shared" si="400"/>
        <v>4.8935647573093615</v>
      </c>
      <c r="CC306" s="2">
        <f t="shared" si="401"/>
        <v>5.9258462552646289</v>
      </c>
      <c r="CD306" s="2">
        <f t="shared" si="408"/>
        <v>6.5476050244439374</v>
      </c>
      <c r="CE306" s="2">
        <f t="shared" si="402"/>
        <v>6.7644977289652202</v>
      </c>
      <c r="CG306" s="2">
        <f t="shared" si="403"/>
        <v>101.62452453150517</v>
      </c>
      <c r="CH306" s="2">
        <f t="shared" si="404"/>
        <v>134.50085444487399</v>
      </c>
      <c r="CI306" s="2">
        <f t="shared" si="405"/>
        <v>162.87337026684875</v>
      </c>
      <c r="CJ306" s="2">
        <f t="shared" si="406"/>
        <v>179.9625659474207</v>
      </c>
      <c r="CK306" s="2">
        <f t="shared" si="407"/>
        <v>185.92391631831308</v>
      </c>
    </row>
    <row r="307" spans="1:89">
      <c r="A307" s="2">
        <v>1</v>
      </c>
      <c r="B307" s="2">
        <f t="shared" si="416"/>
        <v>1466.8572935142131</v>
      </c>
      <c r="C307" s="3">
        <v>29.4</v>
      </c>
      <c r="D307" s="2">
        <f t="shared" si="417"/>
        <v>54.417815214994484</v>
      </c>
      <c r="E307" s="2">
        <f t="shared" si="413"/>
        <v>17.911631973539141</v>
      </c>
      <c r="F307" s="2">
        <v>0</v>
      </c>
      <c r="G307" s="2">
        <f t="shared" si="414"/>
        <v>0.96511598676957</v>
      </c>
      <c r="H307" s="3">
        <f t="shared" si="415"/>
        <v>73.294563175303196</v>
      </c>
      <c r="J307" s="2">
        <f t="shared" si="410"/>
        <v>74.245363990832416</v>
      </c>
      <c r="K307" s="2">
        <f t="shared" si="382"/>
        <v>24.437872602772416</v>
      </c>
      <c r="L307" s="2">
        <f t="shared" si="383"/>
        <v>0</v>
      </c>
      <c r="M307" s="2">
        <f t="shared" si="411"/>
        <v>1.3167634063951532</v>
      </c>
      <c r="N307" s="3">
        <f t="shared" si="412"/>
        <v>99.999999999999986</v>
      </c>
      <c r="O307" s="2">
        <v>8.0000000000000002E-3</v>
      </c>
      <c r="P307" s="2">
        <f t="shared" si="345"/>
        <v>6.0145885609531449E-2</v>
      </c>
      <c r="Q307" s="2">
        <f t="shared" si="346"/>
        <v>0.20005928193267927</v>
      </c>
      <c r="R307" s="2">
        <v>0.3</v>
      </c>
      <c r="S307" s="2">
        <f t="shared" si="384"/>
        <v>2.4588294239518572E-2</v>
      </c>
      <c r="T307" s="2">
        <v>0.12</v>
      </c>
      <c r="U307" s="2">
        <f t="shared" si="347"/>
        <v>0.68112395227548994</v>
      </c>
      <c r="V307" s="2">
        <f t="shared" si="348"/>
        <v>0.97278694147052125</v>
      </c>
      <c r="W307" s="2">
        <v>0.06</v>
      </c>
      <c r="X307" s="2">
        <f t="shared" si="385"/>
        <v>0.25633669855688862</v>
      </c>
      <c r="Y307" s="2">
        <v>2.6700000000000002E-2</v>
      </c>
      <c r="Z307" s="2">
        <v>0.21</v>
      </c>
      <c r="AA307" s="2">
        <v>0.442</v>
      </c>
      <c r="AB307" s="2">
        <v>0.5</v>
      </c>
      <c r="AC307" s="2">
        <f t="shared" si="386"/>
        <v>7.7726861683350107E-2</v>
      </c>
      <c r="AD307" s="2">
        <f t="shared" si="349"/>
        <v>0.11504900024637894</v>
      </c>
      <c r="AE307" s="2">
        <f t="shared" si="350"/>
        <v>0.42319635028823105</v>
      </c>
      <c r="AF307" s="2">
        <f t="shared" si="351"/>
        <v>0.8782505120326104</v>
      </c>
      <c r="AG307" s="2">
        <f t="shared" si="352"/>
        <v>6.4916626702192657</v>
      </c>
      <c r="AH307" s="2">
        <f t="shared" si="387"/>
        <v>0.2743185724518199</v>
      </c>
      <c r="AI307" s="2">
        <f t="shared" si="353"/>
        <v>6.3515957447832103E-2</v>
      </c>
      <c r="AJ307" s="2">
        <f t="shared" si="354"/>
        <v>0.26825134836218667</v>
      </c>
      <c r="AK307" s="2">
        <f t="shared" si="355"/>
        <v>0.47491776101080402</v>
      </c>
      <c r="AL307" s="2">
        <f t="shared" si="356"/>
        <v>4.2301517205797019</v>
      </c>
      <c r="AM307" s="2">
        <f t="shared" si="388"/>
        <v>0.16841366645896405</v>
      </c>
      <c r="AN307" s="2">
        <f t="shared" si="357"/>
        <v>3.5065727141264692E-2</v>
      </c>
      <c r="AO307" s="2">
        <f t="shared" si="358"/>
        <v>0.1700364047306204</v>
      </c>
      <c r="AP307" s="2">
        <f t="shared" si="359"/>
        <v>0.25681383231022853</v>
      </c>
      <c r="AQ307" s="2">
        <f t="shared" si="360"/>
        <v>2.7564869723150611</v>
      </c>
      <c r="AR307" s="2">
        <f t="shared" si="389"/>
        <v>0.10388436847196202</v>
      </c>
      <c r="AS307" s="2">
        <f t="shared" si="361"/>
        <v>1.935899684666716E-2</v>
      </c>
      <c r="AT307" s="2">
        <f t="shared" si="362"/>
        <v>0.10778092676976421</v>
      </c>
      <c r="AU307" s="2">
        <f t="shared" si="363"/>
        <v>0.13887319001397744</v>
      </c>
      <c r="AV307" s="2">
        <f t="shared" si="364"/>
        <v>1.7962051790192977</v>
      </c>
      <c r="AW307" s="2">
        <f t="shared" si="390"/>
        <v>6.4364295748964878E-2</v>
      </c>
      <c r="AX307" s="2">
        <f t="shared" si="365"/>
        <v>1.068766540615226E-2</v>
      </c>
      <c r="AY307" s="2">
        <f t="shared" si="366"/>
        <v>6.8319064930554507E-2</v>
      </c>
      <c r="AZ307" s="2">
        <f t="shared" si="367"/>
        <v>7.5096277841301462E-2</v>
      </c>
      <c r="BA307" s="2">
        <f t="shared" si="368"/>
        <v>1.1704582962081134</v>
      </c>
      <c r="BB307" s="2">
        <f t="shared" si="391"/>
        <v>4.0042988665638928E-2</v>
      </c>
      <c r="BD307" s="2">
        <f t="shared" si="409"/>
        <v>10.981675051231125</v>
      </c>
      <c r="BE307" s="2">
        <f t="shared" si="392"/>
        <v>4302.0833467027596</v>
      </c>
      <c r="BF307" s="2">
        <f t="shared" si="369"/>
        <v>31.546687887706643</v>
      </c>
      <c r="BG307" s="2">
        <f t="shared" si="370"/>
        <v>36.386913925177033</v>
      </c>
      <c r="BH307" s="2">
        <f t="shared" si="393"/>
        <v>0.30978121646343015</v>
      </c>
      <c r="BI307" s="2">
        <f t="shared" si="371"/>
        <v>1.5662735230702549</v>
      </c>
      <c r="BJ307" s="2">
        <f t="shared" si="372"/>
        <v>201.76756466268478</v>
      </c>
      <c r="BK307" s="2">
        <f t="shared" si="373"/>
        <v>159.75100681602393</v>
      </c>
      <c r="BL307" s="2">
        <f t="shared" si="374"/>
        <v>201.4611815272674</v>
      </c>
      <c r="BM307" s="2">
        <f t="shared" si="375"/>
        <v>211.20864872291725</v>
      </c>
      <c r="BN307" s="2">
        <f t="shared" si="376"/>
        <v>149.160851130959</v>
      </c>
      <c r="BO307" s="2">
        <f t="shared" si="377"/>
        <v>255.43998127293222</v>
      </c>
      <c r="BP307" s="2">
        <f t="shared" si="378"/>
        <v>69.005749196894385</v>
      </c>
      <c r="BQ307" s="2">
        <f t="shared" si="379"/>
        <v>281.91569309403178</v>
      </c>
      <c r="BR307" s="2">
        <f t="shared" si="380"/>
        <v>15.265393434785349</v>
      </c>
      <c r="BS307" s="2">
        <f t="shared" si="381"/>
        <v>291.06372667459078</v>
      </c>
      <c r="BU307" s="2">
        <f t="shared" si="394"/>
        <v>4.3903422847159383</v>
      </c>
      <c r="BV307" s="2">
        <f t="shared" si="395"/>
        <v>5.8045221740219253</v>
      </c>
      <c r="BW307" s="2">
        <f t="shared" si="396"/>
        <v>7.0201056840983371</v>
      </c>
      <c r="BX307" s="2">
        <f t="shared" si="397"/>
        <v>7.7477219880130344</v>
      </c>
      <c r="BY307" s="2">
        <f t="shared" si="398"/>
        <v>7.9991319756632722</v>
      </c>
      <c r="CA307" s="2">
        <f t="shared" si="399"/>
        <v>3.7133405827309622</v>
      </c>
      <c r="CB307" s="2">
        <f t="shared" si="400"/>
        <v>4.9094504151062912</v>
      </c>
      <c r="CC307" s="2">
        <f t="shared" si="401"/>
        <v>5.9375879239696445</v>
      </c>
      <c r="CD307" s="2">
        <f t="shared" si="408"/>
        <v>6.5530039837582432</v>
      </c>
      <c r="CE307" s="2">
        <f t="shared" si="402"/>
        <v>6.7656459258900785</v>
      </c>
      <c r="CG307" s="2">
        <f t="shared" si="403"/>
        <v>101.99432248773213</v>
      </c>
      <c r="CH307" s="2">
        <f t="shared" si="404"/>
        <v>134.8478701912166</v>
      </c>
      <c r="CI307" s="2">
        <f t="shared" si="405"/>
        <v>163.08772223398844</v>
      </c>
      <c r="CJ307" s="2">
        <f t="shared" si="406"/>
        <v>179.99135460159758</v>
      </c>
      <c r="CK307" s="2">
        <f t="shared" si="407"/>
        <v>185.83199063726698</v>
      </c>
    </row>
    <row r="308" spans="1:89">
      <c r="A308" s="2">
        <v>1</v>
      </c>
      <c r="B308" s="2">
        <f t="shared" si="416"/>
        <v>1467.5715792284989</v>
      </c>
      <c r="C308" s="3">
        <v>29.5</v>
      </c>
      <c r="D308" s="2">
        <f t="shared" si="417"/>
        <v>54.422615214994487</v>
      </c>
      <c r="E308" s="2">
        <f t="shared" si="413"/>
        <v>17.813531973539142</v>
      </c>
      <c r="F308" s="2">
        <v>0</v>
      </c>
      <c r="G308" s="2">
        <f t="shared" si="414"/>
        <v>0.96201598676957001</v>
      </c>
      <c r="H308" s="3">
        <f t="shared" si="415"/>
        <v>73.198163175303208</v>
      </c>
      <c r="J308" s="2">
        <f t="shared" si="410"/>
        <v>74.34970066756604</v>
      </c>
      <c r="K308" s="2">
        <f t="shared" si="382"/>
        <v>24.336036863216485</v>
      </c>
      <c r="L308" s="2">
        <f t="shared" si="383"/>
        <v>0</v>
      </c>
      <c r="M308" s="2">
        <f t="shared" si="411"/>
        <v>1.3142624692174663</v>
      </c>
      <c r="N308" s="3">
        <f t="shared" si="412"/>
        <v>99.999999999999986</v>
      </c>
      <c r="O308" s="2">
        <v>8.0000000000000002E-3</v>
      </c>
      <c r="P308" s="2">
        <f t="shared" si="345"/>
        <v>6.0023210647400904E-2</v>
      </c>
      <c r="Q308" s="2">
        <f t="shared" si="346"/>
        <v>0.19995947214524112</v>
      </c>
      <c r="R308" s="2">
        <v>0.3</v>
      </c>
      <c r="S308" s="2">
        <f t="shared" si="384"/>
        <v>2.4498034130695245E-2</v>
      </c>
      <c r="T308" s="2">
        <v>0.12</v>
      </c>
      <c r="U308" s="2">
        <f t="shared" si="347"/>
        <v>0.68115095234559564</v>
      </c>
      <c r="V308" s="2">
        <f t="shared" si="348"/>
        <v>0.97163502101944133</v>
      </c>
      <c r="W308" s="2">
        <v>0.06</v>
      </c>
      <c r="X308" s="2">
        <f t="shared" si="385"/>
        <v>0.255773345139584</v>
      </c>
      <c r="Y308" s="2">
        <v>2.6700000000000002E-2</v>
      </c>
      <c r="Z308" s="2">
        <v>0.21</v>
      </c>
      <c r="AA308" s="2">
        <v>0.442</v>
      </c>
      <c r="AB308" s="2">
        <v>0.5</v>
      </c>
      <c r="AC308" s="2">
        <f t="shared" si="386"/>
        <v>7.7528359837082089E-2</v>
      </c>
      <c r="AD308" s="2">
        <f t="shared" si="349"/>
        <v>0.1149321732230707</v>
      </c>
      <c r="AE308" s="2">
        <f t="shared" si="350"/>
        <v>0.42182414862764334</v>
      </c>
      <c r="AF308" s="2">
        <f t="shared" si="351"/>
        <v>0.8755283125885801</v>
      </c>
      <c r="AG308" s="2">
        <f t="shared" si="352"/>
        <v>6.4830426420775593</v>
      </c>
      <c r="AH308" s="2">
        <f t="shared" si="387"/>
        <v>0.27331120337824372</v>
      </c>
      <c r="AI308" s="2">
        <f t="shared" si="353"/>
        <v>6.3451459883965292E-2</v>
      </c>
      <c r="AJ308" s="2">
        <f t="shared" si="354"/>
        <v>0.26738155129180358</v>
      </c>
      <c r="AK308" s="2">
        <f t="shared" si="355"/>
        <v>0.47344571989352463</v>
      </c>
      <c r="AL308" s="2">
        <f t="shared" si="356"/>
        <v>4.2245346654849634</v>
      </c>
      <c r="AM308" s="2">
        <f t="shared" si="388"/>
        <v>0.16776751698829287</v>
      </c>
      <c r="AN308" s="2">
        <f t="shared" si="357"/>
        <v>3.5030119491365252E-2</v>
      </c>
      <c r="AO308" s="2">
        <f t="shared" si="358"/>
        <v>0.16948506671276459</v>
      </c>
      <c r="AP308" s="2">
        <f t="shared" si="359"/>
        <v>0.25601781971250609</v>
      </c>
      <c r="AQ308" s="2">
        <f t="shared" si="360"/>
        <v>2.7528267397243251</v>
      </c>
      <c r="AR308" s="2">
        <f t="shared" si="389"/>
        <v>0.10347010598096582</v>
      </c>
      <c r="AS308" s="2">
        <f t="shared" si="361"/>
        <v>1.9339338666491873E-2</v>
      </c>
      <c r="AT308" s="2">
        <f t="shared" si="362"/>
        <v>0.10743145029958098</v>
      </c>
      <c r="AU308" s="2">
        <f t="shared" si="363"/>
        <v>0.13844274276063989</v>
      </c>
      <c r="AV308" s="2">
        <f t="shared" si="364"/>
        <v>1.7938200675343072</v>
      </c>
      <c r="AW308" s="2">
        <f t="shared" si="390"/>
        <v>6.409880167011249E-2</v>
      </c>
      <c r="AX308" s="2">
        <f t="shared" si="365"/>
        <v>1.0676812568380168E-2</v>
      </c>
      <c r="AY308" s="2">
        <f t="shared" si="366"/>
        <v>6.8097542381308371E-2</v>
      </c>
      <c r="AZ308" s="2">
        <f t="shared" si="367"/>
        <v>7.4863511628259147E-2</v>
      </c>
      <c r="BA308" s="2">
        <f t="shared" si="368"/>
        <v>1.1689040898414931</v>
      </c>
      <c r="BB308" s="2">
        <f t="shared" si="391"/>
        <v>3.9872888956222159E-2</v>
      </c>
      <c r="BD308" s="2">
        <f t="shared" si="409"/>
        <v>10.425532132608984</v>
      </c>
      <c r="BE308" s="2">
        <f t="shared" si="392"/>
        <v>4287.5353541109962</v>
      </c>
      <c r="BF308" s="2">
        <f t="shared" si="369"/>
        <v>31.486488381305403</v>
      </c>
      <c r="BG308" s="2">
        <f t="shared" si="370"/>
        <v>36.370302313163911</v>
      </c>
      <c r="BH308" s="2">
        <f t="shared" si="393"/>
        <v>0.30541105256506051</v>
      </c>
      <c r="BI308" s="2">
        <f t="shared" si="371"/>
        <v>1.5619994130007455</v>
      </c>
      <c r="BJ308" s="2">
        <f t="shared" si="372"/>
        <v>201.7524799883769</v>
      </c>
      <c r="BK308" s="2">
        <f t="shared" si="373"/>
        <v>159.89338469118445</v>
      </c>
      <c r="BL308" s="2">
        <f t="shared" si="374"/>
        <v>200.82644269496285</v>
      </c>
      <c r="BM308" s="2">
        <f t="shared" si="375"/>
        <v>211.17345480417842</v>
      </c>
      <c r="BN308" s="2">
        <f t="shared" si="376"/>
        <v>147.94007365551897</v>
      </c>
      <c r="BO308" s="2">
        <f t="shared" si="377"/>
        <v>255.07557480643251</v>
      </c>
      <c r="BP308" s="2">
        <f t="shared" si="378"/>
        <v>67.882394778837977</v>
      </c>
      <c r="BQ308" s="2">
        <f t="shared" si="379"/>
        <v>281.1901564895735</v>
      </c>
      <c r="BR308" s="2">
        <f t="shared" si="380"/>
        <v>14.821102299128526</v>
      </c>
      <c r="BS308" s="2">
        <f t="shared" si="381"/>
        <v>290.12731099874168</v>
      </c>
      <c r="BU308" s="2">
        <f t="shared" si="394"/>
        <v>4.3962621843072345</v>
      </c>
      <c r="BV308" s="2">
        <f t="shared" si="395"/>
        <v>5.8062056505850395</v>
      </c>
      <c r="BW308" s="2">
        <f t="shared" si="396"/>
        <v>7.0132926751645437</v>
      </c>
      <c r="BX308" s="2">
        <f t="shared" si="397"/>
        <v>7.7313120487260614</v>
      </c>
      <c r="BY308" s="2">
        <f t="shared" si="398"/>
        <v>7.977038752678518</v>
      </c>
      <c r="CA308" s="2">
        <f t="shared" si="399"/>
        <v>3.7292610202706475</v>
      </c>
      <c r="CB308" s="2">
        <f t="shared" si="400"/>
        <v>4.9252877787165072</v>
      </c>
      <c r="CC308" s="2">
        <f t="shared" si="401"/>
        <v>5.9492354870464146</v>
      </c>
      <c r="CD308" s="2">
        <f t="shared" si="408"/>
        <v>6.558316917899262</v>
      </c>
      <c r="CE308" s="2">
        <f t="shared" si="402"/>
        <v>6.7667619514917901</v>
      </c>
      <c r="CG308" s="2">
        <f t="shared" si="403"/>
        <v>102.36456131824944</v>
      </c>
      <c r="CH308" s="2">
        <f t="shared" si="404"/>
        <v>135.19432404810874</v>
      </c>
      <c r="CI308" s="2">
        <f t="shared" si="405"/>
        <v>163.30068544418253</v>
      </c>
      <c r="CJ308" s="2">
        <f t="shared" si="406"/>
        <v>180.019373982594</v>
      </c>
      <c r="CK308" s="2">
        <f t="shared" si="407"/>
        <v>185.74098593377846</v>
      </c>
    </row>
    <row r="309" spans="1:89">
      <c r="A309" s="2">
        <v>1</v>
      </c>
      <c r="B309" s="2">
        <f t="shared" si="416"/>
        <v>1468.2858649427837</v>
      </c>
      <c r="C309" s="3">
        <v>29.599999999999898</v>
      </c>
      <c r="D309" s="2">
        <f t="shared" si="417"/>
        <v>54.427415214994475</v>
      </c>
      <c r="E309" s="2">
        <f t="shared" si="413"/>
        <v>17.715431973539239</v>
      </c>
      <c r="F309" s="2">
        <v>0</v>
      </c>
      <c r="G309" s="2">
        <f t="shared" si="414"/>
        <v>0.95891598676957313</v>
      </c>
      <c r="H309" s="3">
        <f t="shared" si="415"/>
        <v>73.10176317530329</v>
      </c>
      <c r="J309" s="2">
        <f t="shared" si="410"/>
        <v>74.454312523862953</v>
      </c>
      <c r="K309" s="2">
        <f t="shared" si="382"/>
        <v>24.233932540117202</v>
      </c>
      <c r="L309" s="2">
        <f t="shared" si="383"/>
        <v>0</v>
      </c>
      <c r="M309" s="2">
        <f t="shared" si="411"/>
        <v>1.3117549360198379</v>
      </c>
      <c r="N309" s="3">
        <f t="shared" si="412"/>
        <v>100</v>
      </c>
      <c r="O309" s="2">
        <v>8.0000000000000002E-3</v>
      </c>
      <c r="P309" s="2">
        <f t="shared" si="345"/>
        <v>5.9900886223446401E-2</v>
      </c>
      <c r="Q309" s="2">
        <f t="shared" si="346"/>
        <v>0.19985979396983339</v>
      </c>
      <c r="R309" s="2">
        <v>0.3</v>
      </c>
      <c r="S309" s="2">
        <f t="shared" si="384"/>
        <v>2.440795016829091E-2</v>
      </c>
      <c r="T309" s="2">
        <v>0.12</v>
      </c>
      <c r="U309" s="2">
        <f t="shared" si="347"/>
        <v>0.68117793133541216</v>
      </c>
      <c r="V309" s="2">
        <f t="shared" si="348"/>
        <v>0.97048540789893323</v>
      </c>
      <c r="W309" s="2">
        <v>0.06</v>
      </c>
      <c r="X309" s="2">
        <f t="shared" si="385"/>
        <v>0.25520842834823709</v>
      </c>
      <c r="Y309" s="2">
        <v>2.6700000000000002E-2</v>
      </c>
      <c r="Z309" s="2">
        <v>0.21</v>
      </c>
      <c r="AA309" s="2">
        <v>0.442</v>
      </c>
      <c r="AB309" s="2">
        <v>0.5</v>
      </c>
      <c r="AC309" s="2">
        <f t="shared" si="386"/>
        <v>7.7329334458216714E-2</v>
      </c>
      <c r="AD309" s="2">
        <f t="shared" si="349"/>
        <v>0.11481556052439129</v>
      </c>
      <c r="AE309" s="2">
        <f t="shared" si="350"/>
        <v>0.42045751649432195</v>
      </c>
      <c r="AF309" s="2">
        <f t="shared" si="351"/>
        <v>0.87281677355332044</v>
      </c>
      <c r="AG309" s="2">
        <f t="shared" si="352"/>
        <v>6.4744411174250782</v>
      </c>
      <c r="AH309" s="2">
        <f t="shared" si="387"/>
        <v>0.27230732810346292</v>
      </c>
      <c r="AI309" s="2">
        <f t="shared" si="353"/>
        <v>6.3387080643890745E-2</v>
      </c>
      <c r="AJ309" s="2">
        <f t="shared" si="354"/>
        <v>0.26651528457606077</v>
      </c>
      <c r="AK309" s="2">
        <f t="shared" si="355"/>
        <v>0.47197944343837228</v>
      </c>
      <c r="AL309" s="2">
        <f t="shared" si="356"/>
        <v>4.2189296677891921</v>
      </c>
      <c r="AM309" s="2">
        <f t="shared" si="388"/>
        <v>0.16712356756004948</v>
      </c>
      <c r="AN309" s="2">
        <f t="shared" si="357"/>
        <v>3.4994577165362056E-2</v>
      </c>
      <c r="AO309" s="2">
        <f t="shared" si="358"/>
        <v>0.1689359664797852</v>
      </c>
      <c r="AP309" s="2">
        <f t="shared" si="359"/>
        <v>0.25522492438074912</v>
      </c>
      <c r="AQ309" s="2">
        <f t="shared" si="360"/>
        <v>2.7491743640771151</v>
      </c>
      <c r="AR309" s="2">
        <f t="shared" si="389"/>
        <v>0.10305723042238275</v>
      </c>
      <c r="AS309" s="2">
        <f t="shared" si="361"/>
        <v>1.9319716550165955E-2</v>
      </c>
      <c r="AT309" s="2">
        <f t="shared" si="362"/>
        <v>0.10708339229345119</v>
      </c>
      <c r="AU309" s="2">
        <f t="shared" si="363"/>
        <v>0.13801398118234895</v>
      </c>
      <c r="AV309" s="2">
        <f t="shared" si="364"/>
        <v>1.7914400758568088</v>
      </c>
      <c r="AW309" s="2">
        <f t="shared" si="390"/>
        <v>6.3834182809938286E-2</v>
      </c>
      <c r="AX309" s="2">
        <f t="shared" si="365"/>
        <v>1.0665979640645681E-2</v>
      </c>
      <c r="AY309" s="2">
        <f t="shared" si="366"/>
        <v>6.787691895346222E-2</v>
      </c>
      <c r="AZ309" s="2">
        <f t="shared" si="367"/>
        <v>7.4631656951285333E-2</v>
      </c>
      <c r="BA309" s="2">
        <f t="shared" si="368"/>
        <v>1.1673532196868066</v>
      </c>
      <c r="BB309" s="2">
        <f t="shared" si="391"/>
        <v>3.9703342044898185E-2</v>
      </c>
      <c r="BD309" s="2">
        <f t="shared" si="409"/>
        <v>9.8947530834878989</v>
      </c>
      <c r="BE309" s="2">
        <f t="shared" si="392"/>
        <v>4273.0838655940261</v>
      </c>
      <c r="BF309" s="2">
        <f t="shared" si="369"/>
        <v>31.42618158088143</v>
      </c>
      <c r="BG309" s="2">
        <f t="shared" si="370"/>
        <v>36.353599202581897</v>
      </c>
      <c r="BH309" s="2">
        <f t="shared" si="393"/>
        <v>0.30108531116210013</v>
      </c>
      <c r="BI309" s="2">
        <f t="shared" si="371"/>
        <v>1.5577395680621058</v>
      </c>
      <c r="BJ309" s="2">
        <f t="shared" si="372"/>
        <v>201.73263091330901</v>
      </c>
      <c r="BK309" s="2">
        <f t="shared" si="373"/>
        <v>160.03473349598877</v>
      </c>
      <c r="BL309" s="2">
        <f t="shared" si="374"/>
        <v>200.18556170100385</v>
      </c>
      <c r="BM309" s="2">
        <f t="shared" si="375"/>
        <v>211.13633354369478</v>
      </c>
      <c r="BN309" s="2">
        <f t="shared" si="376"/>
        <v>146.7191164565788</v>
      </c>
      <c r="BO309" s="2">
        <f t="shared" si="377"/>
        <v>254.7095056903861</v>
      </c>
      <c r="BP309" s="2">
        <f t="shared" si="378"/>
        <v>66.769538581510972</v>
      </c>
      <c r="BQ309" s="2">
        <f t="shared" si="379"/>
        <v>280.46576251015512</v>
      </c>
      <c r="BR309" s="2">
        <f t="shared" si="380"/>
        <v>14.386953868506405</v>
      </c>
      <c r="BS309" s="2">
        <f t="shared" si="381"/>
        <v>289.19575573816752</v>
      </c>
      <c r="BU309" s="2">
        <f t="shared" si="394"/>
        <v>4.4021702666684739</v>
      </c>
      <c r="BV309" s="2">
        <f t="shared" si="395"/>
        <v>5.8078522670376884</v>
      </c>
      <c r="BW309" s="2">
        <f t="shared" si="396"/>
        <v>7.006445339043518</v>
      </c>
      <c r="BX309" s="2">
        <f t="shared" si="397"/>
        <v>7.7149379610873838</v>
      </c>
      <c r="BY309" s="2">
        <f t="shared" si="398"/>
        <v>7.9550790590668203</v>
      </c>
      <c r="CA309" s="2">
        <f t="shared" si="399"/>
        <v>3.7451811976955294</v>
      </c>
      <c r="CB309" s="2">
        <f t="shared" si="400"/>
        <v>4.9410762855304622</v>
      </c>
      <c r="CC309" s="2">
        <f t="shared" si="401"/>
        <v>5.9607888284443362</v>
      </c>
      <c r="CD309" s="2">
        <f t="shared" si="408"/>
        <v>6.5635445343913448</v>
      </c>
      <c r="CE309" s="2">
        <f t="shared" si="402"/>
        <v>6.7678464742223063</v>
      </c>
      <c r="CG309" s="2">
        <f t="shared" si="403"/>
        <v>102.73523044360925</v>
      </c>
      <c r="CH309" s="2">
        <f t="shared" si="404"/>
        <v>135.54020060385147</v>
      </c>
      <c r="CI309" s="2">
        <f t="shared" si="405"/>
        <v>163.51225256944301</v>
      </c>
      <c r="CJ309" s="2">
        <f t="shared" si="406"/>
        <v>180.04663183786647</v>
      </c>
      <c r="CK309" s="2">
        <f t="shared" si="407"/>
        <v>185.65090190136169</v>
      </c>
    </row>
    <row r="310" spans="1:89">
      <c r="A310" s="2">
        <v>1</v>
      </c>
      <c r="B310" s="2">
        <f t="shared" si="416"/>
        <v>1469.0001506570695</v>
      </c>
      <c r="C310" s="3">
        <v>29.6999999999999</v>
      </c>
      <c r="D310" s="2">
        <f t="shared" si="417"/>
        <v>54.432215214994478</v>
      </c>
      <c r="E310" s="2">
        <f t="shared" si="413"/>
        <v>17.617331973539237</v>
      </c>
      <c r="F310" s="2">
        <v>0</v>
      </c>
      <c r="G310" s="2">
        <f t="shared" si="414"/>
        <v>0.95581598676957313</v>
      </c>
      <c r="H310" s="3">
        <f t="shared" si="415"/>
        <v>73.005363175303302</v>
      </c>
      <c r="J310" s="2">
        <f t="shared" si="410"/>
        <v>74.559200649806698</v>
      </c>
      <c r="K310" s="2">
        <f t="shared" si="382"/>
        <v>24.131558569520184</v>
      </c>
      <c r="L310" s="2">
        <f t="shared" si="383"/>
        <v>0</v>
      </c>
      <c r="M310" s="2">
        <f t="shared" si="411"/>
        <v>1.3092407806731003</v>
      </c>
      <c r="N310" s="3">
        <f t="shared" si="412"/>
        <v>99.999999999999972</v>
      </c>
      <c r="O310" s="2">
        <v>8.0000000000000002E-3</v>
      </c>
      <c r="P310" s="2">
        <f t="shared" si="345"/>
        <v>5.9778911090792301E-2</v>
      </c>
      <c r="Q310" s="2">
        <f t="shared" si="346"/>
        <v>0.19976024715867255</v>
      </c>
      <c r="R310" s="2">
        <v>0.3</v>
      </c>
      <c r="S310" s="2">
        <f t="shared" si="384"/>
        <v>2.4318041336099779E-2</v>
      </c>
      <c r="T310" s="2">
        <v>0.12</v>
      </c>
      <c r="U310" s="2">
        <f t="shared" si="347"/>
        <v>0.68120488926959799</v>
      </c>
      <c r="V310" s="2">
        <f t="shared" si="348"/>
        <v>0.96933809598666265</v>
      </c>
      <c r="W310" s="2">
        <v>0.06</v>
      </c>
      <c r="X310" s="2">
        <f t="shared" si="385"/>
        <v>0.25464194208070007</v>
      </c>
      <c r="Y310" s="2">
        <v>2.6700000000000002E-2</v>
      </c>
      <c r="Z310" s="2">
        <v>0.21</v>
      </c>
      <c r="AA310" s="2">
        <v>0.442</v>
      </c>
      <c r="AB310" s="2">
        <v>0.5</v>
      </c>
      <c r="AC310" s="2">
        <f t="shared" si="386"/>
        <v>7.7129783472856275E-2</v>
      </c>
      <c r="AD310" s="2">
        <f t="shared" si="349"/>
        <v>0.11469916162101805</v>
      </c>
      <c r="AE310" s="2">
        <f t="shared" si="350"/>
        <v>0.41909642720030399</v>
      </c>
      <c r="AF310" s="2">
        <f t="shared" si="351"/>
        <v>0.87011584539631004</v>
      </c>
      <c r="AG310" s="2">
        <f t="shared" si="352"/>
        <v>6.4658580443035705</v>
      </c>
      <c r="AH310" s="2">
        <f t="shared" si="387"/>
        <v>0.27130692818572333</v>
      </c>
      <c r="AI310" s="2">
        <f t="shared" si="353"/>
        <v>6.3322819435381358E-2</v>
      </c>
      <c r="AJ310" s="2">
        <f t="shared" si="354"/>
        <v>0.26565253129826666</v>
      </c>
      <c r="AK310" s="2">
        <f t="shared" si="355"/>
        <v>0.4705189048615035</v>
      </c>
      <c r="AL310" s="2">
        <f t="shared" si="356"/>
        <v>4.2133366936349175</v>
      </c>
      <c r="AM310" s="2">
        <f t="shared" si="388"/>
        <v>0.16648180640172694</v>
      </c>
      <c r="AN310" s="2">
        <f t="shared" si="357"/>
        <v>3.4959100001923107E-2</v>
      </c>
      <c r="AO310" s="2">
        <f t="shared" si="358"/>
        <v>0.16838909330870389</v>
      </c>
      <c r="AP310" s="2">
        <f t="shared" si="359"/>
        <v>0.25443513183147853</v>
      </c>
      <c r="AQ310" s="2">
        <f t="shared" si="360"/>
        <v>2.7455298233109411</v>
      </c>
      <c r="AR310" s="2">
        <f t="shared" si="389"/>
        <v>0.10264573428460326</v>
      </c>
      <c r="AS310" s="2">
        <f t="shared" si="361"/>
        <v>1.9300130408621628E-2</v>
      </c>
      <c r="AT310" s="2">
        <f t="shared" si="362"/>
        <v>0.10673674595440377</v>
      </c>
      <c r="AU310" s="2">
        <f t="shared" si="363"/>
        <v>0.13758689744710065</v>
      </c>
      <c r="AV310" s="2">
        <f t="shared" si="364"/>
        <v>1.7890651896102574</v>
      </c>
      <c r="AW310" s="2">
        <f t="shared" si="390"/>
        <v>6.3570434377429486E-2</v>
      </c>
      <c r="AX310" s="2">
        <f t="shared" si="365"/>
        <v>1.065516657377651E-2</v>
      </c>
      <c r="AY310" s="2">
        <f t="shared" si="366"/>
        <v>6.7657190338621956E-2</v>
      </c>
      <c r="AZ310" s="2">
        <f t="shared" si="367"/>
        <v>7.4400709575190072E-2</v>
      </c>
      <c r="BA310" s="2">
        <f t="shared" si="368"/>
        <v>1.1658056763758893</v>
      </c>
      <c r="BB310" s="2">
        <f t="shared" si="391"/>
        <v>3.9534344876884481E-2</v>
      </c>
      <c r="BD310" s="2">
        <f t="shared" si="409"/>
        <v>9.3883213535009755</v>
      </c>
      <c r="BE310" s="2">
        <f t="shared" si="392"/>
        <v>4258.7279883406909</v>
      </c>
      <c r="BF310" s="2">
        <f t="shared" si="369"/>
        <v>31.365766867610034</v>
      </c>
      <c r="BG310" s="2">
        <f t="shared" si="370"/>
        <v>36.336805154315996</v>
      </c>
      <c r="BH310" s="2">
        <f t="shared" si="393"/>
        <v>0.29680372003854893</v>
      </c>
      <c r="BI310" s="2">
        <f t="shared" si="371"/>
        <v>1.553493992816235</v>
      </c>
      <c r="BJ310" s="2">
        <f t="shared" si="372"/>
        <v>201.70799517519208</v>
      </c>
      <c r="BK310" s="2">
        <f t="shared" si="373"/>
        <v>160.17504750837665</v>
      </c>
      <c r="BL310" s="2">
        <f t="shared" si="374"/>
        <v>199.53856492694797</v>
      </c>
      <c r="BM310" s="2">
        <f t="shared" si="375"/>
        <v>211.09728381771245</v>
      </c>
      <c r="BN310" s="2">
        <f t="shared" si="376"/>
        <v>145.49808859300873</v>
      </c>
      <c r="BO310" s="2">
        <f t="shared" si="377"/>
        <v>254.341790481304</v>
      </c>
      <c r="BP310" s="2">
        <f t="shared" si="378"/>
        <v>65.66721676411305</v>
      </c>
      <c r="BQ310" s="2">
        <f t="shared" si="379"/>
        <v>279.74253508340075</v>
      </c>
      <c r="BR310" s="2">
        <f t="shared" si="380"/>
        <v>13.962798575620619</v>
      </c>
      <c r="BS310" s="2">
        <f t="shared" si="381"/>
        <v>288.2690454446909</v>
      </c>
      <c r="BU310" s="2">
        <f t="shared" si="394"/>
        <v>4.4080663346197193</v>
      </c>
      <c r="BV310" s="2">
        <f t="shared" si="395"/>
        <v>5.8094618643884504</v>
      </c>
      <c r="BW310" s="2">
        <f t="shared" si="396"/>
        <v>6.9995639242679513</v>
      </c>
      <c r="BX310" s="2">
        <f t="shared" si="397"/>
        <v>7.6986001905061165</v>
      </c>
      <c r="BY310" s="2">
        <f t="shared" si="398"/>
        <v>7.9332523654862657</v>
      </c>
      <c r="CA310" s="2">
        <f t="shared" si="399"/>
        <v>3.7611006842159207</v>
      </c>
      <c r="CB310" s="2">
        <f t="shared" si="400"/>
        <v>4.956815377634892</v>
      </c>
      <c r="CC310" s="2">
        <f t="shared" si="401"/>
        <v>5.9722478443710623</v>
      </c>
      <c r="CD310" s="2">
        <f t="shared" si="408"/>
        <v>6.5686875482365705</v>
      </c>
      <c r="CE310" s="2">
        <f t="shared" si="402"/>
        <v>6.7689001559596642</v>
      </c>
      <c r="CG310" s="2">
        <f t="shared" si="403"/>
        <v>103.10631920629768</v>
      </c>
      <c r="CH310" s="2">
        <f t="shared" si="404"/>
        <v>135.88548445882753</v>
      </c>
      <c r="CI310" s="2">
        <f t="shared" si="405"/>
        <v>163.72241647373428</v>
      </c>
      <c r="CJ310" s="2">
        <f t="shared" si="406"/>
        <v>180.07313602563244</v>
      </c>
      <c r="CK310" s="2">
        <f t="shared" si="407"/>
        <v>185.56173810630926</v>
      </c>
    </row>
    <row r="311" spans="1:89">
      <c r="A311" s="2">
        <v>1</v>
      </c>
      <c r="B311" s="2">
        <f t="shared" si="416"/>
        <v>1469.7144363713553</v>
      </c>
      <c r="C311" s="3">
        <v>29.799999999999901</v>
      </c>
      <c r="D311" s="2">
        <f t="shared" si="417"/>
        <v>54.437015214994481</v>
      </c>
      <c r="E311" s="2">
        <f t="shared" si="413"/>
        <v>17.519231973539235</v>
      </c>
      <c r="F311" s="2">
        <v>0</v>
      </c>
      <c r="G311" s="2">
        <f t="shared" si="414"/>
        <v>0.95271598676957314</v>
      </c>
      <c r="H311" s="3">
        <f t="shared" si="415"/>
        <v>72.908963175303299</v>
      </c>
      <c r="J311" s="2">
        <f t="shared" si="410"/>
        <v>74.664366141245736</v>
      </c>
      <c r="K311" s="2">
        <f t="shared" si="382"/>
        <v>24.028913881844346</v>
      </c>
      <c r="L311" s="2">
        <f t="shared" si="383"/>
        <v>0</v>
      </c>
      <c r="M311" s="2">
        <f t="shared" si="411"/>
        <v>1.3067199769099032</v>
      </c>
      <c r="N311" s="3">
        <f t="shared" si="412"/>
        <v>99.999999999999986</v>
      </c>
      <c r="O311" s="2">
        <v>8.0000000000000002E-3</v>
      </c>
      <c r="P311" s="2">
        <f t="shared" si="345"/>
        <v>5.9657284007810382E-2</v>
      </c>
      <c r="Q311" s="2">
        <f t="shared" si="346"/>
        <v>0.19966083146457544</v>
      </c>
      <c r="R311" s="2">
        <v>0.3</v>
      </c>
      <c r="S311" s="2">
        <f t="shared" si="384"/>
        <v>2.422830662051342E-2</v>
      </c>
      <c r="T311" s="2">
        <v>0.12</v>
      </c>
      <c r="U311" s="2">
        <f t="shared" si="347"/>
        <v>0.68123182617276901</v>
      </c>
      <c r="V311" s="2">
        <f t="shared" si="348"/>
        <v>0.96819307918025088</v>
      </c>
      <c r="W311" s="2">
        <v>0.06</v>
      </c>
      <c r="X311" s="2">
        <f t="shared" si="385"/>
        <v>0.25407388020241106</v>
      </c>
      <c r="Y311" s="2">
        <v>2.6700000000000002E-2</v>
      </c>
      <c r="Z311" s="2">
        <v>0.21</v>
      </c>
      <c r="AA311" s="2">
        <v>0.442</v>
      </c>
      <c r="AB311" s="2">
        <v>0.5</v>
      </c>
      <c r="AC311" s="2">
        <f t="shared" si="386"/>
        <v>7.6929704796135243E-2</v>
      </c>
      <c r="AD311" s="2">
        <f t="shared" si="349"/>
        <v>0.11458297598524965</v>
      </c>
      <c r="AE311" s="2">
        <f t="shared" si="350"/>
        <v>0.41774085420386764</v>
      </c>
      <c r="AF311" s="2">
        <f t="shared" si="351"/>
        <v>0.86742547885106358</v>
      </c>
      <c r="AG311" s="2">
        <f t="shared" si="352"/>
        <v>6.457293370932681</v>
      </c>
      <c r="AH311" s="2">
        <f t="shared" si="387"/>
        <v>0.27030998527674699</v>
      </c>
      <c r="AI311" s="2">
        <f t="shared" si="353"/>
        <v>6.3258675967105132E-2</v>
      </c>
      <c r="AJ311" s="2">
        <f t="shared" si="354"/>
        <v>0.26479327463442787</v>
      </c>
      <c r="AK311" s="2">
        <f t="shared" si="355"/>
        <v>0.4690640775218532</v>
      </c>
      <c r="AL311" s="2">
        <f t="shared" si="356"/>
        <v>4.2077557092805886</v>
      </c>
      <c r="AM311" s="2">
        <f t="shared" si="388"/>
        <v>0.16584222179974228</v>
      </c>
      <c r="AN311" s="2">
        <f t="shared" si="357"/>
        <v>3.4923687840210577E-2</v>
      </c>
      <c r="AO311" s="2">
        <f t="shared" si="358"/>
        <v>0.16784443653530079</v>
      </c>
      <c r="AP311" s="2">
        <f t="shared" si="359"/>
        <v>0.25364842765842327</v>
      </c>
      <c r="AQ311" s="2">
        <f t="shared" si="360"/>
        <v>2.7418930954388516</v>
      </c>
      <c r="AR311" s="2">
        <f t="shared" si="389"/>
        <v>0.10223561009318764</v>
      </c>
      <c r="AS311" s="2">
        <f t="shared" si="361"/>
        <v>1.9280580153063977E-2</v>
      </c>
      <c r="AT311" s="2">
        <f t="shared" si="362"/>
        <v>0.10639150452271262</v>
      </c>
      <c r="AU311" s="2">
        <f t="shared" si="363"/>
        <v>0.13716148376464168</v>
      </c>
      <c r="AV311" s="2">
        <f t="shared" si="364"/>
        <v>1.7866953944673316</v>
      </c>
      <c r="AW311" s="2">
        <f t="shared" si="390"/>
        <v>6.3307551605035012E-2</v>
      </c>
      <c r="AX311" s="2">
        <f t="shared" si="365"/>
        <v>1.0644373318750953E-2</v>
      </c>
      <c r="AY311" s="2">
        <f t="shared" si="366"/>
        <v>6.7438352252001954E-2</v>
      </c>
      <c r="AZ311" s="2">
        <f t="shared" si="367"/>
        <v>7.417066528736016E-2</v>
      </c>
      <c r="BA311" s="2">
        <f t="shared" si="368"/>
        <v>1.1642614505726512</v>
      </c>
      <c r="BB311" s="2">
        <f t="shared" si="391"/>
        <v>3.9365894412215524E-2</v>
      </c>
      <c r="BD311" s="2">
        <f t="shared" si="409"/>
        <v>8.9052547453678432</v>
      </c>
      <c r="BE311" s="2">
        <f t="shared" si="392"/>
        <v>4244.4668382279542</v>
      </c>
      <c r="BF311" s="2">
        <f t="shared" si="369"/>
        <v>31.305243617416814</v>
      </c>
      <c r="BG311" s="2">
        <f t="shared" si="370"/>
        <v>36.319920719628414</v>
      </c>
      <c r="BH311" s="2">
        <f t="shared" si="393"/>
        <v>0.29256600749904887</v>
      </c>
      <c r="BI311" s="2">
        <f t="shared" si="371"/>
        <v>1.5492626908520832</v>
      </c>
      <c r="BJ311" s="2">
        <f t="shared" si="372"/>
        <v>201.67855068341393</v>
      </c>
      <c r="BK311" s="2">
        <f t="shared" si="373"/>
        <v>160.31432100896404</v>
      </c>
      <c r="BL311" s="2">
        <f t="shared" si="374"/>
        <v>198.88547949607718</v>
      </c>
      <c r="BM311" s="2">
        <f t="shared" si="375"/>
        <v>211.05630460857947</v>
      </c>
      <c r="BN311" s="2">
        <f t="shared" si="376"/>
        <v>144.27709925461647</v>
      </c>
      <c r="BO311" s="2">
        <f t="shared" si="377"/>
        <v>253.97244587987217</v>
      </c>
      <c r="BP311" s="2">
        <f t="shared" si="378"/>
        <v>64.575463253103067</v>
      </c>
      <c r="BQ311" s="2">
        <f t="shared" si="379"/>
        <v>279.02049792960781</v>
      </c>
      <c r="BR311" s="2">
        <f t="shared" si="380"/>
        <v>13.548486979539474</v>
      </c>
      <c r="BS311" s="2">
        <f t="shared" si="381"/>
        <v>287.34716437601588</v>
      </c>
      <c r="BU311" s="2">
        <f t="shared" si="394"/>
        <v>4.4139501913154016</v>
      </c>
      <c r="BV311" s="2">
        <f t="shared" si="395"/>
        <v>5.8110342871568577</v>
      </c>
      <c r="BW311" s="2">
        <f t="shared" si="396"/>
        <v>6.9926486855632799</v>
      </c>
      <c r="BX311" s="2">
        <f t="shared" si="397"/>
        <v>7.6822992011327953</v>
      </c>
      <c r="BY311" s="2">
        <f t="shared" si="398"/>
        <v>7.9115581389670968</v>
      </c>
      <c r="CA311" s="2">
        <f t="shared" si="399"/>
        <v>3.7770190490142821</v>
      </c>
      <c r="CB311" s="2">
        <f t="shared" si="400"/>
        <v>4.9725045018067453</v>
      </c>
      <c r="CC311" s="2">
        <f t="shared" si="401"/>
        <v>5.9836124432039277</v>
      </c>
      <c r="CD311" s="2">
        <f t="shared" si="408"/>
        <v>6.5737466815996521</v>
      </c>
      <c r="CE311" s="2">
        <f t="shared" si="402"/>
        <v>6.7699236518474493</v>
      </c>
      <c r="CG311" s="2">
        <f t="shared" si="403"/>
        <v>103.47781687093513</v>
      </c>
      <c r="CH311" s="2">
        <f t="shared" si="404"/>
        <v>136.23016022705616</v>
      </c>
      <c r="CI311" s="2">
        <f t="shared" si="405"/>
        <v>163.93117021374158</v>
      </c>
      <c r="CJ311" s="2">
        <f t="shared" si="406"/>
        <v>180.09889451100676</v>
      </c>
      <c r="CK311" s="2">
        <f t="shared" si="407"/>
        <v>185.47349398698617</v>
      </c>
    </row>
    <row r="312" spans="1:89">
      <c r="A312" s="2">
        <v>1</v>
      </c>
      <c r="B312" s="2">
        <f t="shared" si="416"/>
        <v>1470.4287220856409</v>
      </c>
      <c r="C312" s="3">
        <v>29.899999999999899</v>
      </c>
      <c r="D312" s="2">
        <f t="shared" si="417"/>
        <v>54.441815214994477</v>
      </c>
      <c r="E312" s="2">
        <f t="shared" si="413"/>
        <v>17.421131973539239</v>
      </c>
      <c r="F312" s="2">
        <v>0</v>
      </c>
      <c r="G312" s="2">
        <f t="shared" si="414"/>
        <v>0.94961598676957315</v>
      </c>
      <c r="H312" s="3">
        <f t="shared" si="415"/>
        <v>72.812563175303296</v>
      </c>
      <c r="J312" s="2">
        <f t="shared" si="410"/>
        <v>74.769810099832</v>
      </c>
      <c r="K312" s="2">
        <f t="shared" si="382"/>
        <v>23.925997401844207</v>
      </c>
      <c r="L312" s="2">
        <f t="shared" si="383"/>
        <v>0</v>
      </c>
      <c r="M312" s="2">
        <f t="shared" si="411"/>
        <v>1.304192498323786</v>
      </c>
      <c r="N312" s="3">
        <f t="shared" si="412"/>
        <v>99.999999999999986</v>
      </c>
      <c r="O312" s="2">
        <v>8.0000000000000002E-3</v>
      </c>
      <c r="P312" s="2">
        <f t="shared" si="345"/>
        <v>5.9536003738093569E-2</v>
      </c>
      <c r="Q312" s="2">
        <f t="shared" si="346"/>
        <v>0.19956154664095699</v>
      </c>
      <c r="R312" s="2">
        <v>0.3</v>
      </c>
      <c r="S312" s="2">
        <f t="shared" si="384"/>
        <v>2.4138745010496055E-2</v>
      </c>
      <c r="T312" s="2">
        <v>0.12</v>
      </c>
      <c r="U312" s="2">
        <f t="shared" si="347"/>
        <v>0.68125874206950743</v>
      </c>
      <c r="V312" s="2">
        <f t="shared" si="348"/>
        <v>0.96705035139719586</v>
      </c>
      <c r="W312" s="2">
        <v>0.06</v>
      </c>
      <c r="X312" s="2">
        <f t="shared" si="385"/>
        <v>0.25350423654617954</v>
      </c>
      <c r="Y312" s="2">
        <v>2.6700000000000002E-2</v>
      </c>
      <c r="Z312" s="2">
        <v>0.21</v>
      </c>
      <c r="AA312" s="2">
        <v>0.442</v>
      </c>
      <c r="AB312" s="2">
        <v>0.5</v>
      </c>
      <c r="AC312" s="2">
        <f t="shared" si="386"/>
        <v>7.6729096332146918E-2</v>
      </c>
      <c r="AD312" s="2">
        <f t="shared" si="349"/>
        <v>0.114467003091</v>
      </c>
      <c r="AE312" s="2">
        <f t="shared" si="350"/>
        <v>0.41639077110862721</v>
      </c>
      <c r="AF312" s="2">
        <f t="shared" si="351"/>
        <v>0.86474562491353202</v>
      </c>
      <c r="AG312" s="2">
        <f t="shared" si="352"/>
        <v>6.4487470457091884</v>
      </c>
      <c r="AH312" s="2">
        <f t="shared" si="387"/>
        <v>0.26931648112109469</v>
      </c>
      <c r="AI312" s="2">
        <f t="shared" si="353"/>
        <v>6.3194649948621812E-2</v>
      </c>
      <c r="AJ312" s="2">
        <f t="shared" si="354"/>
        <v>0.26393749785267495</v>
      </c>
      <c r="AK312" s="2">
        <f t="shared" si="355"/>
        <v>0.46761493492027023</v>
      </c>
      <c r="AL312" s="2">
        <f t="shared" si="356"/>
        <v>4.2021866811000823</v>
      </c>
      <c r="AM312" s="2">
        <f t="shared" si="388"/>
        <v>0.16520480209903027</v>
      </c>
      <c r="AN312" s="2">
        <f t="shared" si="357"/>
        <v>3.488834051987897E-2</v>
      </c>
      <c r="AO312" s="2">
        <f t="shared" si="358"/>
        <v>0.1673019855537507</v>
      </c>
      <c r="AP312" s="2">
        <f t="shared" si="359"/>
        <v>0.25286479753205265</v>
      </c>
      <c r="AQ312" s="2">
        <f t="shared" si="360"/>
        <v>2.7382641585491085</v>
      </c>
      <c r="AR312" s="2">
        <f t="shared" si="389"/>
        <v>0.10182685041060684</v>
      </c>
      <c r="AS312" s="2">
        <f t="shared" si="361"/>
        <v>1.9261065694969867E-2</v>
      </c>
      <c r="AT312" s="2">
        <f t="shared" si="362"/>
        <v>0.10604766127566641</v>
      </c>
      <c r="AU312" s="2">
        <f t="shared" si="363"/>
        <v>0.13673773238621642</v>
      </c>
      <c r="AV312" s="2">
        <f t="shared" si="364"/>
        <v>1.7843306761497202</v>
      </c>
      <c r="AW312" s="2">
        <f t="shared" si="390"/>
        <v>6.3045529748500084E-2</v>
      </c>
      <c r="AX312" s="2">
        <f t="shared" si="365"/>
        <v>1.0633599826697407E-2</v>
      </c>
      <c r="AY312" s="2">
        <f t="shared" si="366"/>
        <v>6.7220400432279129E-2</v>
      </c>
      <c r="AZ312" s="2">
        <f t="shared" si="367"/>
        <v>7.3941519897622557E-2</v>
      </c>
      <c r="BA312" s="2">
        <f t="shared" si="368"/>
        <v>1.1627205329729398</v>
      </c>
      <c r="BB312" s="2">
        <f t="shared" si="391"/>
        <v>3.9197987625637518E-2</v>
      </c>
      <c r="BD312" s="2">
        <f t="shared" si="409"/>
        <v>8.4446045158735004</v>
      </c>
      <c r="BE312" s="2">
        <f t="shared" si="392"/>
        <v>4230.2995397874456</v>
      </c>
      <c r="BF312" s="2">
        <f t="shared" si="369"/>
        <v>31.244611200914694</v>
      </c>
      <c r="BG312" s="2">
        <f t="shared" si="370"/>
        <v>36.302946440301611</v>
      </c>
      <c r="BH312" s="2">
        <f t="shared" si="393"/>
        <v>0.28837190237047777</v>
      </c>
      <c r="BI312" s="2">
        <f t="shared" si="371"/>
        <v>1.5450456648036499</v>
      </c>
      <c r="BJ312" s="2">
        <f t="shared" si="372"/>
        <v>201.6442755228926</v>
      </c>
      <c r="BK312" s="2">
        <f t="shared" si="373"/>
        <v>160.45254828158588</v>
      </c>
      <c r="BL312" s="2">
        <f t="shared" si="374"/>
        <v>198.22633327587883</v>
      </c>
      <c r="BM312" s="2">
        <f t="shared" si="375"/>
        <v>211.01339500546007</v>
      </c>
      <c r="BN312" s="2">
        <f t="shared" si="376"/>
        <v>143.05625774225027</v>
      </c>
      <c r="BO312" s="2">
        <f t="shared" si="377"/>
        <v>253.60148872891023</v>
      </c>
      <c r="BP312" s="2">
        <f t="shared" si="378"/>
        <v>63.494309739805423</v>
      </c>
      <c r="BQ312" s="2">
        <f t="shared" si="379"/>
        <v>278.29967455773556</v>
      </c>
      <c r="BR312" s="2">
        <f t="shared" si="380"/>
        <v>13.143869818217155</v>
      </c>
      <c r="BS312" s="2">
        <f t="shared" si="381"/>
        <v>286.43009650124066</v>
      </c>
      <c r="BU312" s="2">
        <f t="shared" si="394"/>
        <v>4.4198216402473589</v>
      </c>
      <c r="BV312" s="2">
        <f t="shared" si="395"/>
        <v>5.8125693833821757</v>
      </c>
      <c r="BW312" s="2">
        <f t="shared" si="396"/>
        <v>6.9856998837806525</v>
      </c>
      <c r="BX312" s="2">
        <f t="shared" si="397"/>
        <v>7.666035455700146</v>
      </c>
      <c r="BY312" s="2">
        <f t="shared" si="398"/>
        <v>7.8899958429616914</v>
      </c>
      <c r="CA312" s="2">
        <f t="shared" si="399"/>
        <v>3.7929358612191306</v>
      </c>
      <c r="CB312" s="2">
        <f t="shared" si="400"/>
        <v>4.9881431095080941</v>
      </c>
      <c r="CC312" s="2">
        <f t="shared" si="401"/>
        <v>5.9948825454013264</v>
      </c>
      <c r="CD312" s="2">
        <f t="shared" si="408"/>
        <v>6.5787226634953351</v>
      </c>
      <c r="CE312" s="2">
        <f t="shared" si="402"/>
        <v>6.7709176101423907</v>
      </c>
      <c r="CG312" s="2">
        <f t="shared" si="403"/>
        <v>103.84971262449824</v>
      </c>
      <c r="CH312" s="2">
        <f t="shared" si="404"/>
        <v>136.57421253777403</v>
      </c>
      <c r="CI312" s="2">
        <f t="shared" si="405"/>
        <v>164.13850703962129</v>
      </c>
      <c r="CJ312" s="2">
        <f t="shared" si="406"/>
        <v>180.12391536214102</v>
      </c>
      <c r="CK312" s="2">
        <f t="shared" si="407"/>
        <v>185.38616885323015</v>
      </c>
    </row>
    <row r="313" spans="1:89">
      <c r="A313" s="2">
        <v>1</v>
      </c>
      <c r="B313" s="2">
        <f t="shared" si="416"/>
        <v>1471.1430077999266</v>
      </c>
      <c r="C313" s="3">
        <v>29.999999999999901</v>
      </c>
      <c r="D313" s="2">
        <f t="shared" si="417"/>
        <v>54.44661521499448</v>
      </c>
      <c r="E313" s="2">
        <f t="shared" si="413"/>
        <v>17.323031973539237</v>
      </c>
      <c r="F313" s="2">
        <v>0</v>
      </c>
      <c r="G313" s="2">
        <f t="shared" si="414"/>
        <v>0.94651598676957316</v>
      </c>
      <c r="H313" s="3">
        <f t="shared" si="415"/>
        <v>72.716163175303294</v>
      </c>
      <c r="J313" s="2">
        <f t="shared" si="410"/>
        <v>74.875533633059277</v>
      </c>
      <c r="K313" s="2">
        <f t="shared" si="382"/>
        <v>23.822808048572462</v>
      </c>
      <c r="L313" s="2">
        <f t="shared" si="383"/>
        <v>0</v>
      </c>
      <c r="M313" s="2">
        <f t="shared" si="411"/>
        <v>1.3016583183682606</v>
      </c>
      <c r="N313" s="3">
        <f t="shared" si="412"/>
        <v>100</v>
      </c>
      <c r="O313" s="2">
        <v>8.0000000000000002E-3</v>
      </c>
      <c r="P313" s="2">
        <f t="shared" si="345"/>
        <v>5.941506905043125E-2</v>
      </c>
      <c r="Q313" s="2">
        <f t="shared" si="346"/>
        <v>0.19946239244182792</v>
      </c>
      <c r="R313" s="2">
        <v>0.3</v>
      </c>
      <c r="S313" s="2">
        <f t="shared" si="384"/>
        <v>2.4049355497560546E-2</v>
      </c>
      <c r="T313" s="2">
        <v>0.12</v>
      </c>
      <c r="U313" s="2">
        <f t="shared" si="347"/>
        <v>0.68128563698435451</v>
      </c>
      <c r="V313" s="2">
        <f t="shared" si="348"/>
        <v>0.96590990657479392</v>
      </c>
      <c r="W313" s="2">
        <v>0.06</v>
      </c>
      <c r="X313" s="2">
        <f t="shared" si="385"/>
        <v>0.25293300491196907</v>
      </c>
      <c r="Y313" s="2">
        <v>2.6700000000000002E-2</v>
      </c>
      <c r="Z313" s="2">
        <v>0.21</v>
      </c>
      <c r="AA313" s="2">
        <v>0.442</v>
      </c>
      <c r="AB313" s="2">
        <v>0.5</v>
      </c>
      <c r="AC313" s="2">
        <f t="shared" si="386"/>
        <v>7.6527955973870299E-2</v>
      </c>
      <c r="AD313" s="2">
        <f t="shared" si="349"/>
        <v>0.11435124241379245</v>
      </c>
      <c r="AE313" s="2">
        <f t="shared" si="350"/>
        <v>0.41504615166264597</v>
      </c>
      <c r="AF313" s="2">
        <f t="shared" si="351"/>
        <v>0.86207623484054141</v>
      </c>
      <c r="AG313" s="2">
        <f t="shared" si="352"/>
        <v>6.4402190172063163</v>
      </c>
      <c r="AH313" s="2">
        <f t="shared" si="387"/>
        <v>0.26832639755554005</v>
      </c>
      <c r="AI313" s="2">
        <f t="shared" si="353"/>
        <v>6.3130741090379652E-2</v>
      </c>
      <c r="AJ313" s="2">
        <f t="shared" si="354"/>
        <v>0.26308518431270045</v>
      </c>
      <c r="AK313" s="2">
        <f t="shared" si="355"/>
        <v>0.46617145069867266</v>
      </c>
      <c r="AL313" s="2">
        <f t="shared" si="356"/>
        <v>4.1966295755822509</v>
      </c>
      <c r="AM313" s="2">
        <f t="shared" si="388"/>
        <v>0.16456953570264349</v>
      </c>
      <c r="AN313" s="2">
        <f t="shared" si="357"/>
        <v>3.4853057881073284E-2</v>
      </c>
      <c r="AO313" s="2">
        <f t="shared" si="358"/>
        <v>0.16676172981626664</v>
      </c>
      <c r="AP313" s="2">
        <f t="shared" si="359"/>
        <v>0.25208422719912005</v>
      </c>
      <c r="AQ313" s="2">
        <f t="shared" si="360"/>
        <v>2.7346429908048973</v>
      </c>
      <c r="AR313" s="2">
        <f t="shared" si="389"/>
        <v>0.1014194478359874</v>
      </c>
      <c r="AS313" s="2">
        <f t="shared" si="361"/>
        <v>1.9241586946086953E-2</v>
      </c>
      <c r="AT313" s="2">
        <f t="shared" si="362"/>
        <v>0.1057052095273425</v>
      </c>
      <c r="AU313" s="2">
        <f t="shared" si="363"/>
        <v>0.13631563560432</v>
      </c>
      <c r="AV313" s="2">
        <f t="shared" si="364"/>
        <v>1.7819710204279346</v>
      </c>
      <c r="AW313" s="2">
        <f t="shared" si="390"/>
        <v>6.2784364086703806E-2</v>
      </c>
      <c r="AX313" s="2">
        <f t="shared" si="365"/>
        <v>1.0622846048893728E-2</v>
      </c>
      <c r="AY313" s="2">
        <f t="shared" si="366"/>
        <v>6.7003330641449629E-2</v>
      </c>
      <c r="AZ313" s="2">
        <f t="shared" si="367"/>
        <v>7.3713269238110668E-2</v>
      </c>
      <c r="BA313" s="2">
        <f t="shared" si="368"/>
        <v>1.1611829143044163</v>
      </c>
      <c r="BB313" s="2">
        <f t="shared" si="391"/>
        <v>3.903062150650484E-2</v>
      </c>
      <c r="BD313" s="2">
        <f t="shared" si="409"/>
        <v>8.0054544908860414</v>
      </c>
      <c r="BE313" s="2">
        <f t="shared" si="392"/>
        <v>4216.2252261697904</v>
      </c>
      <c r="BF313" s="2">
        <f t="shared" si="369"/>
        <v>31.183868983340304</v>
      </c>
      <c r="BG313" s="2">
        <f t="shared" si="370"/>
        <v>36.285882848778414</v>
      </c>
      <c r="BH313" s="2">
        <f t="shared" si="393"/>
        <v>0.28422113400355314</v>
      </c>
      <c r="BI313" s="2">
        <f t="shared" si="371"/>
        <v>1.5408429163676494</v>
      </c>
      <c r="BJ313" s="2">
        <f t="shared" si="372"/>
        <v>201.60514795795302</v>
      </c>
      <c r="BK313" s="2">
        <f t="shared" si="373"/>
        <v>160.58972361384042</v>
      </c>
      <c r="BL313" s="2">
        <f t="shared" si="374"/>
        <v>197.56115488042329</v>
      </c>
      <c r="BM313" s="2">
        <f t="shared" si="375"/>
        <v>210.96855420504326</v>
      </c>
      <c r="BN313" s="2">
        <f t="shared" si="376"/>
        <v>141.83567344772459</v>
      </c>
      <c r="BO313" s="2">
        <f t="shared" si="377"/>
        <v>253.2289360113063</v>
      </c>
      <c r="BP313" s="2">
        <f t="shared" si="378"/>
        <v>62.423785678759337</v>
      </c>
      <c r="BQ313" s="2">
        <f t="shared" si="379"/>
        <v>277.58008826147227</v>
      </c>
      <c r="BR313" s="2">
        <f t="shared" si="380"/>
        <v>12.748798060334238</v>
      </c>
      <c r="BS313" s="2">
        <f t="shared" si="381"/>
        <v>285.51782550643759</v>
      </c>
      <c r="BU313" s="2">
        <f t="shared" si="394"/>
        <v>4.4256804852481846</v>
      </c>
      <c r="BV313" s="2">
        <f t="shared" si="395"/>
        <v>5.8140670046325091</v>
      </c>
      <c r="BW313" s="2">
        <f t="shared" si="396"/>
        <v>6.9787177858297973</v>
      </c>
      <c r="BX313" s="2">
        <f t="shared" si="397"/>
        <v>7.6498094153665379</v>
      </c>
      <c r="BY313" s="2">
        <f t="shared" si="398"/>
        <v>7.8685649373982294</v>
      </c>
      <c r="CA313" s="2">
        <f t="shared" si="399"/>
        <v>3.8088506898794727</v>
      </c>
      <c r="CB313" s="2">
        <f t="shared" si="400"/>
        <v>5.0037306568818343</v>
      </c>
      <c r="CC313" s="2">
        <f t="shared" si="401"/>
        <v>6.0060580834138904</v>
      </c>
      <c r="CD313" s="2">
        <f t="shared" si="408"/>
        <v>6.5836162294782952</v>
      </c>
      <c r="CE313" s="2">
        <f t="shared" si="402"/>
        <v>6.7718826720700331</v>
      </c>
      <c r="CG313" s="2">
        <f t="shared" si="403"/>
        <v>104.22199557655836</v>
      </c>
      <c r="CH313" s="2">
        <f t="shared" si="404"/>
        <v>136.91762603703697</v>
      </c>
      <c r="CI313" s="2">
        <f t="shared" si="405"/>
        <v>164.34442039572914</v>
      </c>
      <c r="CJ313" s="2">
        <f t="shared" si="406"/>
        <v>180.14820674636564</v>
      </c>
      <c r="CK313" s="2">
        <f t="shared" si="407"/>
        <v>185.29976188585874</v>
      </c>
    </row>
    <row r="314" spans="1:89">
      <c r="A314" s="2">
        <v>1</v>
      </c>
      <c r="B314" s="2">
        <f t="shared" si="416"/>
        <v>1471.8572935142124</v>
      </c>
      <c r="C314" s="3">
        <v>30.099999999999898</v>
      </c>
      <c r="D314" s="2">
        <f t="shared" si="417"/>
        <v>54.451415214994476</v>
      </c>
      <c r="E314" s="2">
        <f t="shared" si="413"/>
        <v>17.224931973539242</v>
      </c>
      <c r="F314" s="2">
        <v>0</v>
      </c>
      <c r="G314" s="2">
        <f t="shared" si="414"/>
        <v>0.94341598676957317</v>
      </c>
      <c r="H314" s="3">
        <f t="shared" si="415"/>
        <v>72.619763175303305</v>
      </c>
      <c r="J314" s="2">
        <f t="shared" si="410"/>
        <v>74.981537854301948</v>
      </c>
      <c r="K314" s="2">
        <f t="shared" si="382"/>
        <v>23.719344735342151</v>
      </c>
      <c r="L314" s="2">
        <f t="shared" si="383"/>
        <v>0</v>
      </c>
      <c r="M314" s="2">
        <f t="shared" si="411"/>
        <v>1.2991174103558798</v>
      </c>
      <c r="N314" s="3">
        <f t="shared" si="412"/>
        <v>99.999999999999972</v>
      </c>
      <c r="O314" s="2">
        <v>8.0000000000000002E-3</v>
      </c>
      <c r="P314" s="2">
        <f t="shared" si="345"/>
        <v>5.9294478718783933E-2</v>
      </c>
      <c r="Q314" s="2">
        <f t="shared" si="346"/>
        <v>0.19936336862179399</v>
      </c>
      <c r="R314" s="2">
        <v>0.3</v>
      </c>
      <c r="S314" s="2">
        <f t="shared" si="384"/>
        <v>2.3960137075744247E-2</v>
      </c>
      <c r="T314" s="2">
        <v>0.12</v>
      </c>
      <c r="U314" s="2">
        <f t="shared" si="347"/>
        <v>0.68131251094181389</v>
      </c>
      <c r="V314" s="2">
        <f t="shared" si="348"/>
        <v>0.96477173867006749</v>
      </c>
      <c r="W314" s="2">
        <v>0.06</v>
      </c>
      <c r="X314" s="2">
        <f t="shared" si="385"/>
        <v>0.25236017906668046</v>
      </c>
      <c r="Y314" s="2">
        <v>2.6700000000000002E-2</v>
      </c>
      <c r="Z314" s="2">
        <v>0.21</v>
      </c>
      <c r="AA314" s="2">
        <v>0.442</v>
      </c>
      <c r="AB314" s="2">
        <v>0.5</v>
      </c>
      <c r="AC314" s="2">
        <f t="shared" si="386"/>
        <v>7.6326281603096527E-2</v>
      </c>
      <c r="AD314" s="2">
        <f t="shared" si="349"/>
        <v>0.11423569343075379</v>
      </c>
      <c r="AE314" s="2">
        <f t="shared" si="350"/>
        <v>0.413706969757548</v>
      </c>
      <c r="AF314" s="2">
        <f t="shared" si="351"/>
        <v>0.85941726014823183</v>
      </c>
      <c r="AG314" s="2">
        <f t="shared" si="352"/>
        <v>6.4317092341730193</v>
      </c>
      <c r="AH314" s="2">
        <f t="shared" si="387"/>
        <v>0.26733971650844401</v>
      </c>
      <c r="AI314" s="2">
        <f t="shared" si="353"/>
        <v>6.3066949103712175E-2</v>
      </c>
      <c r="AJ314" s="2">
        <f t="shared" si="354"/>
        <v>0.26223631746519543</v>
      </c>
      <c r="AK314" s="2">
        <f t="shared" si="355"/>
        <v>0.46473359863920333</v>
      </c>
      <c r="AL314" s="2">
        <f t="shared" si="356"/>
        <v>4.1910843593304579</v>
      </c>
      <c r="AM314" s="2">
        <f t="shared" si="388"/>
        <v>0.1639364110713534</v>
      </c>
      <c r="AN314" s="2">
        <f t="shared" si="357"/>
        <v>3.4817839764427275E-2</v>
      </c>
      <c r="AO314" s="2">
        <f t="shared" si="358"/>
        <v>0.16622365883274309</v>
      </c>
      <c r="AP314" s="2">
        <f t="shared" si="359"/>
        <v>0.25130670248220571</v>
      </c>
      <c r="AQ314" s="2">
        <f t="shared" si="360"/>
        <v>2.7310295704440208</v>
      </c>
      <c r="AR314" s="2">
        <f t="shared" si="389"/>
        <v>0.10101339500485725</v>
      </c>
      <c r="AS314" s="2">
        <f t="shared" si="361"/>
        <v>1.9222143818432735E-2</v>
      </c>
      <c r="AT314" s="2">
        <f t="shared" si="362"/>
        <v>0.10536414262838067</v>
      </c>
      <c r="AU314" s="2">
        <f t="shared" si="363"/>
        <v>0.13589518575245157</v>
      </c>
      <c r="AV314" s="2">
        <f t="shared" si="364"/>
        <v>1.7796164131211103</v>
      </c>
      <c r="AW314" s="2">
        <f t="shared" si="390"/>
        <v>6.2524049921496877E-2</v>
      </c>
      <c r="AX314" s="2">
        <f t="shared" si="365"/>
        <v>1.0612111936766783E-2</v>
      </c>
      <c r="AY314" s="2">
        <f t="shared" si="366"/>
        <v>6.6787138664685414E-2</v>
      </c>
      <c r="AZ314" s="2">
        <f t="shared" si="367"/>
        <v>7.3485909163130983E-2</v>
      </c>
      <c r="BA314" s="2">
        <f t="shared" si="368"/>
        <v>1.1596485853264265</v>
      </c>
      <c r="BB314" s="2">
        <f t="shared" si="391"/>
        <v>3.8863793058676668E-2</v>
      </c>
      <c r="BD314" s="2">
        <f t="shared" si="409"/>
        <v>7.5869201941703128</v>
      </c>
      <c r="BE314" s="2">
        <f t="shared" si="392"/>
        <v>4202.2430391067492</v>
      </c>
      <c r="BF314" s="2">
        <f t="shared" si="369"/>
        <v>31.123016324488983</v>
      </c>
      <c r="BG314" s="2">
        <f t="shared" si="370"/>
        <v>36.268730468299047</v>
      </c>
      <c r="BH314" s="2">
        <f t="shared" si="393"/>
        <v>0.280113432274463</v>
      </c>
      <c r="BI314" s="2">
        <f t="shared" si="371"/>
        <v>1.5366544463208283</v>
      </c>
      <c r="BJ314" s="2">
        <f t="shared" si="372"/>
        <v>201.56114643623371</v>
      </c>
      <c r="BK314" s="2">
        <f t="shared" si="373"/>
        <v>160.72584129763575</v>
      </c>
      <c r="BL314" s="2">
        <f t="shared" si="374"/>
        <v>196.88997367264119</v>
      </c>
      <c r="BM314" s="2">
        <f t="shared" si="375"/>
        <v>210.92178151224456</v>
      </c>
      <c r="BN314" s="2">
        <f t="shared" si="376"/>
        <v>140.6154558335765</v>
      </c>
      <c r="BO314" s="2">
        <f t="shared" si="377"/>
        <v>252.85480484792515</v>
      </c>
      <c r="BP314" s="2">
        <f t="shared" si="378"/>
        <v>61.363918286828962</v>
      </c>
      <c r="BQ314" s="2">
        <f t="shared" si="379"/>
        <v>276.86176211537713</v>
      </c>
      <c r="BR314" s="2">
        <f t="shared" si="380"/>
        <v>12.363122956417254</v>
      </c>
      <c r="BS314" s="2">
        <f t="shared" si="381"/>
        <v>284.61033480029135</v>
      </c>
      <c r="BU314" s="2">
        <f t="shared" si="394"/>
        <v>4.431526530494895</v>
      </c>
      <c r="BV314" s="2">
        <f t="shared" si="395"/>
        <v>5.8155270060142392</v>
      </c>
      <c r="BW314" s="2">
        <f t="shared" si="396"/>
        <v>6.9717026646117315</v>
      </c>
      <c r="BX314" s="2">
        <f t="shared" si="397"/>
        <v>7.6336215395620259</v>
      </c>
      <c r="BY314" s="2">
        <f t="shared" si="398"/>
        <v>7.8472648787378185</v>
      </c>
      <c r="CA314" s="2">
        <f t="shared" si="399"/>
        <v>3.8247631039398544</v>
      </c>
      <c r="CB314" s="2">
        <f t="shared" si="400"/>
        <v>5.019266604748287</v>
      </c>
      <c r="CC314" s="2">
        <f t="shared" si="401"/>
        <v>6.0171390015955213</v>
      </c>
      <c r="CD314" s="2">
        <f t="shared" si="408"/>
        <v>6.5884281213356077</v>
      </c>
      <c r="CE314" s="2">
        <f t="shared" si="402"/>
        <v>6.7728194716883774</v>
      </c>
      <c r="CG314" s="2">
        <f t="shared" si="403"/>
        <v>104.5946547595378</v>
      </c>
      <c r="CH314" s="2">
        <f t="shared" si="404"/>
        <v>137.26038538934313</v>
      </c>
      <c r="CI314" s="2">
        <f t="shared" si="405"/>
        <v>164.54890392132651</v>
      </c>
      <c r="CJ314" s="2">
        <f t="shared" si="406"/>
        <v>180.17177692633501</v>
      </c>
      <c r="CK314" s="2">
        <f t="shared" si="407"/>
        <v>185.21427213628053</v>
      </c>
    </row>
    <row r="315" spans="1:89">
      <c r="A315" s="2">
        <v>1</v>
      </c>
      <c r="B315" s="2">
        <f t="shared" si="416"/>
        <v>1472.571579228498</v>
      </c>
      <c r="C315" s="3">
        <v>30.1999999999999</v>
      </c>
      <c r="D315" s="2">
        <f t="shared" si="417"/>
        <v>54.456215214994479</v>
      </c>
      <c r="E315" s="2">
        <f t="shared" si="413"/>
        <v>17.12683197353924</v>
      </c>
      <c r="F315" s="2">
        <v>0</v>
      </c>
      <c r="G315" s="2">
        <f t="shared" si="414"/>
        <v>0.94031598676957318</v>
      </c>
      <c r="H315" s="3">
        <f t="shared" si="415"/>
        <v>72.523363175303302</v>
      </c>
      <c r="J315" s="2">
        <f t="shared" si="410"/>
        <v>75.087823882854195</v>
      </c>
      <c r="K315" s="2">
        <f t="shared" si="382"/>
        <v>23.615606369688486</v>
      </c>
      <c r="L315" s="2">
        <f t="shared" si="383"/>
        <v>0</v>
      </c>
      <c r="M315" s="2">
        <f t="shared" si="411"/>
        <v>1.2965697474573037</v>
      </c>
      <c r="N315" s="3">
        <f t="shared" si="412"/>
        <v>99.999999999999986</v>
      </c>
      <c r="O315" s="2">
        <v>8.0000000000000002E-3</v>
      </c>
      <c r="P315" s="2">
        <f t="shared" si="345"/>
        <v>5.9174231522258446E-2</v>
      </c>
      <c r="Q315" s="2">
        <f t="shared" si="346"/>
        <v>0.19926447493605354</v>
      </c>
      <c r="R315" s="2">
        <v>0.3</v>
      </c>
      <c r="S315" s="2">
        <f t="shared" si="384"/>
        <v>2.3871088741584928E-2</v>
      </c>
      <c r="T315" s="2">
        <v>0.12</v>
      </c>
      <c r="U315" s="2">
        <f t="shared" si="347"/>
        <v>0.68133936396635053</v>
      </c>
      <c r="V315" s="2">
        <f t="shared" si="348"/>
        <v>0.96363584165968752</v>
      </c>
      <c r="W315" s="2">
        <v>0.06</v>
      </c>
      <c r="X315" s="2">
        <f t="shared" si="385"/>
        <v>0.25178575274393189</v>
      </c>
      <c r="Y315" s="2">
        <v>2.6700000000000002E-2</v>
      </c>
      <c r="Z315" s="2">
        <v>0.21</v>
      </c>
      <c r="AA315" s="2">
        <v>0.442</v>
      </c>
      <c r="AB315" s="2">
        <v>0.5</v>
      </c>
      <c r="AC315" s="2">
        <f t="shared" si="386"/>
        <v>7.6124071090354406E-2</v>
      </c>
      <c r="AD315" s="2">
        <f t="shared" si="349"/>
        <v>0.11412035562060882</v>
      </c>
      <c r="AE315" s="2">
        <f t="shared" si="350"/>
        <v>0.41237319942764061</v>
      </c>
      <c r="AF315" s="2">
        <f t="shared" si="351"/>
        <v>0.85676865261050816</v>
      </c>
      <c r="AG315" s="2">
        <f t="shared" si="352"/>
        <v>6.4232176455332741</v>
      </c>
      <c r="AH315" s="2">
        <f t="shared" si="387"/>
        <v>0.26635641999913551</v>
      </c>
      <c r="AI315" s="2">
        <f t="shared" si="353"/>
        <v>6.3003273700835097E-2</v>
      </c>
      <c r="AJ315" s="2">
        <f t="shared" si="354"/>
        <v>0.26139088085129403</v>
      </c>
      <c r="AK315" s="2">
        <f t="shared" si="355"/>
        <v>0.46330135266339301</v>
      </c>
      <c r="AL315" s="2">
        <f t="shared" si="356"/>
        <v>4.1855509990621158</v>
      </c>
      <c r="AM315" s="2">
        <f t="shared" si="388"/>
        <v>0.16330541672325502</v>
      </c>
      <c r="AN315" s="2">
        <f t="shared" si="357"/>
        <v>3.4782686011061728E-2</v>
      </c>
      <c r="AO315" s="2">
        <f t="shared" si="358"/>
        <v>0.16568776217040335</v>
      </c>
      <c r="AP315" s="2">
        <f t="shared" si="359"/>
        <v>0.25053220927926495</v>
      </c>
      <c r="AQ315" s="2">
        <f t="shared" si="360"/>
        <v>2.7274238757786011</v>
      </c>
      <c r="AR315" s="2">
        <f t="shared" si="389"/>
        <v>0.10060868458889308</v>
      </c>
      <c r="AS315" s="2">
        <f t="shared" si="361"/>
        <v>1.9202736224293582E-2</v>
      </c>
      <c r="AT315" s="2">
        <f t="shared" si="362"/>
        <v>0.10502445396575986</v>
      </c>
      <c r="AU315" s="2">
        <f t="shared" si="363"/>
        <v>0.13547637520486935</v>
      </c>
      <c r="AV315" s="2">
        <f t="shared" si="364"/>
        <v>1.7772668400968092</v>
      </c>
      <c r="AW315" s="2">
        <f t="shared" si="390"/>
        <v>6.226458257754075E-2</v>
      </c>
      <c r="AX315" s="2">
        <f t="shared" si="365"/>
        <v>1.0601397441891832E-2</v>
      </c>
      <c r="AY315" s="2">
        <f t="shared" si="366"/>
        <v>6.6571820310192695E-2</v>
      </c>
      <c r="AZ315" s="2">
        <f t="shared" si="367"/>
        <v>7.3259435549030694E-2</v>
      </c>
      <c r="BA315" s="2">
        <f t="shared" si="368"/>
        <v>1.1581175368298724</v>
      </c>
      <c r="BB315" s="2">
        <f t="shared" si="391"/>
        <v>3.8697499300414412E-2</v>
      </c>
      <c r="BD315" s="2">
        <f t="shared" si="409"/>
        <v>7.1881479906082149</v>
      </c>
      <c r="BE315" s="2">
        <f t="shared" si="392"/>
        <v>4188.3521288712654</v>
      </c>
      <c r="BF315" s="2">
        <f t="shared" si="369"/>
        <v>31.062052578649148</v>
      </c>
      <c r="BG315" s="2">
        <f t="shared" si="370"/>
        <v>36.251489813035306</v>
      </c>
      <c r="BH315" s="2">
        <f t="shared" si="393"/>
        <v>0.27604852758648352</v>
      </c>
      <c r="BI315" s="2">
        <f t="shared" si="371"/>
        <v>1.5324802545369396</v>
      </c>
      <c r="BJ315" s="2">
        <f t="shared" si="372"/>
        <v>201.51224959262018</v>
      </c>
      <c r="BK315" s="2">
        <f t="shared" si="373"/>
        <v>160.86089562973837</v>
      </c>
      <c r="BL315" s="2">
        <f t="shared" si="374"/>
        <v>196.21281976649598</v>
      </c>
      <c r="BM315" s="2">
        <f t="shared" si="375"/>
        <v>210.87307634090101</v>
      </c>
      <c r="BN315" s="2">
        <f t="shared" si="376"/>
        <v>139.39571441265437</v>
      </c>
      <c r="BO315" s="2">
        <f t="shared" si="377"/>
        <v>252.47911249549048</v>
      </c>
      <c r="BP315" s="2">
        <f t="shared" si="378"/>
        <v>60.314732543068828</v>
      </c>
      <c r="BQ315" s="2">
        <f t="shared" si="379"/>
        <v>276.14471897109792</v>
      </c>
      <c r="BR315" s="2">
        <f t="shared" si="380"/>
        <v>11.986696089229397</v>
      </c>
      <c r="BS315" s="2">
        <f t="shared" si="381"/>
        <v>283.70760751979111</v>
      </c>
      <c r="BU315" s="2">
        <f t="shared" si="394"/>
        <v>4.4373595805129096</v>
      </c>
      <c r="BV315" s="2">
        <f t="shared" si="395"/>
        <v>5.8169492461817471</v>
      </c>
      <c r="BW315" s="2">
        <f t="shared" si="396"/>
        <v>6.9646547989512992</v>
      </c>
      <c r="BX315" s="2">
        <f t="shared" si="397"/>
        <v>7.6174722858369766</v>
      </c>
      <c r="BY315" s="2">
        <f t="shared" si="398"/>
        <v>7.8260951200349167</v>
      </c>
      <c r="CA315" s="2">
        <f t="shared" si="399"/>
        <v>3.8406726722160625</v>
      </c>
      <c r="CB315" s="2">
        <f t="shared" si="400"/>
        <v>5.0347504186026972</v>
      </c>
      <c r="CC315" s="2">
        <f t="shared" si="401"/>
        <v>6.0281252561143184</v>
      </c>
      <c r="CD315" s="2">
        <f t="shared" si="408"/>
        <v>6.5931590867818741</v>
      </c>
      <c r="CE315" s="2">
        <f t="shared" si="402"/>
        <v>6.7737286357593947</v>
      </c>
      <c r="CG315" s="2">
        <f t="shared" si="403"/>
        <v>104.96767912898476</v>
      </c>
      <c r="CH315" s="2">
        <f t="shared" si="404"/>
        <v>137.60247527927808</v>
      </c>
      <c r="CI315" s="2">
        <f t="shared" si="405"/>
        <v>164.75195145126395</v>
      </c>
      <c r="CJ315" s="2">
        <f t="shared" si="406"/>
        <v>180.19463425617769</v>
      </c>
      <c r="CK315" s="2">
        <f t="shared" si="407"/>
        <v>185.12969852620864</v>
      </c>
    </row>
    <row r="316" spans="1:89">
      <c r="A316" s="2">
        <v>1</v>
      </c>
      <c r="B316" s="2">
        <f t="shared" si="416"/>
        <v>1473.2858649427837</v>
      </c>
      <c r="C316" s="3">
        <v>30.299999999999901</v>
      </c>
      <c r="D316" s="2">
        <f t="shared" si="417"/>
        <v>54.461015214994482</v>
      </c>
      <c r="E316" s="2">
        <f t="shared" si="413"/>
        <v>17.028731973539237</v>
      </c>
      <c r="F316" s="2">
        <v>0</v>
      </c>
      <c r="G316" s="2">
        <f t="shared" si="414"/>
        <v>0.93721598676957307</v>
      </c>
      <c r="H316" s="3">
        <f t="shared" si="415"/>
        <v>72.4269631753033</v>
      </c>
      <c r="J316" s="2">
        <f t="shared" si="410"/>
        <v>75.194392843969226</v>
      </c>
      <c r="K316" s="2">
        <f t="shared" si="382"/>
        <v>23.511591853330426</v>
      </c>
      <c r="L316" s="2">
        <f t="shared" si="383"/>
        <v>0</v>
      </c>
      <c r="M316" s="2">
        <f t="shared" si="411"/>
        <v>1.2940153027003516</v>
      </c>
      <c r="N316" s="3">
        <f t="shared" si="412"/>
        <v>100</v>
      </c>
      <c r="O316" s="2">
        <v>8.0000000000000002E-3</v>
      </c>
      <c r="P316" s="2">
        <f t="shared" si="345"/>
        <v>5.9054326245082937E-2</v>
      </c>
      <c r="Q316" s="2">
        <f t="shared" si="346"/>
        <v>0.1991657111403958</v>
      </c>
      <c r="R316" s="2">
        <v>0.3</v>
      </c>
      <c r="S316" s="2">
        <f t="shared" si="384"/>
        <v>2.3782209494096686E-2</v>
      </c>
      <c r="T316" s="2">
        <v>0.12</v>
      </c>
      <c r="U316" s="2">
        <f t="shared" si="347"/>
        <v>0.68136619608239324</v>
      </c>
      <c r="V316" s="2">
        <f t="shared" si="348"/>
        <v>0.96250220953989596</v>
      </c>
      <c r="W316" s="2">
        <v>0.06</v>
      </c>
      <c r="X316" s="2">
        <f t="shared" si="385"/>
        <v>0.25120971964383865</v>
      </c>
      <c r="Y316" s="2">
        <v>2.6700000000000002E-2</v>
      </c>
      <c r="Z316" s="2">
        <v>0.21</v>
      </c>
      <c r="AA316" s="2">
        <v>0.442</v>
      </c>
      <c r="AB316" s="2">
        <v>0.5</v>
      </c>
      <c r="AC316" s="2">
        <f t="shared" si="386"/>
        <v>7.5921322294835433E-2</v>
      </c>
      <c r="AD316" s="2">
        <f t="shared" si="349"/>
        <v>0.11400522846367397</v>
      </c>
      <c r="AE316" s="2">
        <f t="shared" si="350"/>
        <v>0.4110448148490386</v>
      </c>
      <c r="AF316" s="2">
        <f t="shared" si="351"/>
        <v>0.8541303642575</v>
      </c>
      <c r="AG316" s="2">
        <f t="shared" si="352"/>
        <v>6.4147442003853907</v>
      </c>
      <c r="AH316" s="2">
        <f t="shared" si="387"/>
        <v>0.26537649013729359</v>
      </c>
      <c r="AI316" s="2">
        <f t="shared" si="353"/>
        <v>6.2939714594842835E-2</v>
      </c>
      <c r="AJ316" s="2">
        <f t="shared" si="354"/>
        <v>0.26054885810201733</v>
      </c>
      <c r="AK316" s="2">
        <f t="shared" si="355"/>
        <v>0.46187468683132687</v>
      </c>
      <c r="AL316" s="2">
        <f t="shared" si="356"/>
        <v>4.1800294616082372</v>
      </c>
      <c r="AM316" s="2">
        <f t="shared" si="388"/>
        <v>0.16267654123337225</v>
      </c>
      <c r="AN316" s="2">
        <f t="shared" si="357"/>
        <v>3.474759646258254E-2</v>
      </c>
      <c r="AO316" s="2">
        <f t="shared" si="358"/>
        <v>0.16515402945344762</v>
      </c>
      <c r="AP316" s="2">
        <f t="shared" si="359"/>
        <v>0.24976073356317643</v>
      </c>
      <c r="AQ316" s="2">
        <f t="shared" si="360"/>
        <v>2.7238258851947839</v>
      </c>
      <c r="AR316" s="2">
        <f t="shared" si="389"/>
        <v>0.10020530929566901</v>
      </c>
      <c r="AS316" s="2">
        <f t="shared" si="361"/>
        <v>1.9183364076223668E-2</v>
      </c>
      <c r="AT316" s="2">
        <f t="shared" si="362"/>
        <v>0.10468613696257476</v>
      </c>
      <c r="AU316" s="2">
        <f t="shared" si="363"/>
        <v>0.13505919637634697</v>
      </c>
      <c r="AV316" s="2">
        <f t="shared" si="364"/>
        <v>1.7749222872708303</v>
      </c>
      <c r="AW316" s="2">
        <f t="shared" si="390"/>
        <v>6.2005957402147184E-2</v>
      </c>
      <c r="AX316" s="2">
        <f t="shared" si="365"/>
        <v>1.0590702515992033E-2</v>
      </c>
      <c r="AY316" s="2">
        <f t="shared" si="366"/>
        <v>6.6357371409070443E-2</v>
      </c>
      <c r="AZ316" s="2">
        <f t="shared" si="367"/>
        <v>7.3033844294065828E-2</v>
      </c>
      <c r="BA316" s="2">
        <f t="shared" si="368"/>
        <v>1.1565897596370889</v>
      </c>
      <c r="BB316" s="2">
        <f t="shared" si="391"/>
        <v>3.8531737264279553E-2</v>
      </c>
      <c r="BD316" s="2">
        <f t="shared" si="409"/>
        <v>6.8083142434084394</v>
      </c>
      <c r="BE316" s="2">
        <f t="shared" si="392"/>
        <v>4174.5516542355299</v>
      </c>
      <c r="BF316" s="2">
        <f t="shared" si="369"/>
        <v>31.000977094535216</v>
      </c>
      <c r="BG316" s="2">
        <f t="shared" si="370"/>
        <v>36.234161388221771</v>
      </c>
      <c r="BH316" s="2">
        <f t="shared" si="393"/>
        <v>0.27202615087163312</v>
      </c>
      <c r="BI316" s="2">
        <f t="shared" si="371"/>
        <v>1.5283203400033907</v>
      </c>
      <c r="BJ316" s="2">
        <f t="shared" si="372"/>
        <v>201.45843625320779</v>
      </c>
      <c r="BK316" s="2">
        <f t="shared" si="373"/>
        <v>160.99488091232408</v>
      </c>
      <c r="BL316" s="2">
        <f t="shared" si="374"/>
        <v>195.52972402905252</v>
      </c>
      <c r="BM316" s="2">
        <f t="shared" si="375"/>
        <v>210.82243821445928</v>
      </c>
      <c r="BN316" s="2">
        <f t="shared" si="376"/>
        <v>138.17655872754503</v>
      </c>
      <c r="BO316" s="2">
        <f t="shared" si="377"/>
        <v>252.10187634444114</v>
      </c>
      <c r="BP316" s="2">
        <f t="shared" si="378"/>
        <v>59.276251189345409</v>
      </c>
      <c r="BQ316" s="2">
        <f t="shared" si="379"/>
        <v>275.42898145366638</v>
      </c>
      <c r="BR316" s="2">
        <f t="shared" si="380"/>
        <v>11.619369423399535</v>
      </c>
      <c r="BS316" s="2">
        <f t="shared" si="381"/>
        <v>282.80962653597464</v>
      </c>
      <c r="BU316" s="2">
        <f t="shared" si="394"/>
        <v>4.4431794401803613</v>
      </c>
      <c r="BV316" s="2">
        <f t="shared" si="395"/>
        <v>5.8183335873474622</v>
      </c>
      <c r="BW316" s="2">
        <f t="shared" si="396"/>
        <v>6.9575744735295304</v>
      </c>
      <c r="BX316" s="2">
        <f t="shared" si="397"/>
        <v>7.6013621097133202</v>
      </c>
      <c r="BY316" s="2">
        <f t="shared" si="398"/>
        <v>7.8050551110009785</v>
      </c>
      <c r="CA316" s="2">
        <f t="shared" si="399"/>
        <v>3.8565789633714922</v>
      </c>
      <c r="CB316" s="2">
        <f t="shared" si="400"/>
        <v>5.0501815686136577</v>
      </c>
      <c r="CC316" s="2">
        <f t="shared" si="401"/>
        <v>6.0390168148633832</v>
      </c>
      <c r="CD316" s="2">
        <f t="shared" si="408"/>
        <v>6.5978098791570625</v>
      </c>
      <c r="CE316" s="2">
        <f t="shared" si="402"/>
        <v>6.7746107836283205</v>
      </c>
      <c r="CG316" s="2">
        <f t="shared" si="403"/>
        <v>105.34105756386576</v>
      </c>
      <c r="CH316" s="2">
        <f t="shared" si="404"/>
        <v>137.94388041318064</v>
      </c>
      <c r="CI316" s="2">
        <f t="shared" si="405"/>
        <v>164.95355701664079</v>
      </c>
      <c r="CJ316" s="2">
        <f t="shared" si="406"/>
        <v>180.21678717765107</v>
      </c>
      <c r="CK316" s="2">
        <f t="shared" si="407"/>
        <v>185.04603984747544</v>
      </c>
    </row>
    <row r="317" spans="1:89">
      <c r="A317" s="2">
        <v>1</v>
      </c>
      <c r="B317" s="2">
        <f t="shared" si="416"/>
        <v>1474.0001506570695</v>
      </c>
      <c r="C317" s="3">
        <v>30.399999999999899</v>
      </c>
      <c r="D317" s="2">
        <f t="shared" si="417"/>
        <v>54.465815214994478</v>
      </c>
      <c r="E317" s="2">
        <f t="shared" si="413"/>
        <v>16.930631973539239</v>
      </c>
      <c r="F317" s="2">
        <v>0</v>
      </c>
      <c r="G317" s="2">
        <f t="shared" si="414"/>
        <v>0.93411598676957319</v>
      </c>
      <c r="H317" s="3">
        <f t="shared" si="415"/>
        <v>72.330563175303283</v>
      </c>
      <c r="J317" s="2">
        <f t="shared" si="410"/>
        <v>75.301245868899045</v>
      </c>
      <c r="K317" s="2">
        <f t="shared" si="382"/>
        <v>23.407300082131911</v>
      </c>
      <c r="L317" s="2">
        <f t="shared" si="383"/>
        <v>0</v>
      </c>
      <c r="M317" s="2">
        <f t="shared" si="411"/>
        <v>1.2914540489690534</v>
      </c>
      <c r="N317" s="3">
        <f t="shared" si="412"/>
        <v>100.00000000000001</v>
      </c>
      <c r="O317" s="2">
        <v>8.0000000000000002E-3</v>
      </c>
      <c r="P317" s="2">
        <f t="shared" si="345"/>
        <v>5.8934761676582702E-2</v>
      </c>
      <c r="Q317" s="2">
        <f t="shared" si="346"/>
        <v>0.19906707699119944</v>
      </c>
      <c r="R317" s="2">
        <v>0.3</v>
      </c>
      <c r="S317" s="2">
        <f t="shared" si="384"/>
        <v>2.3693498334746071E-2</v>
      </c>
      <c r="T317" s="2">
        <v>0.12</v>
      </c>
      <c r="U317" s="2">
        <f t="shared" si="347"/>
        <v>0.68139300731433061</v>
      </c>
      <c r="V317" s="2">
        <f t="shared" si="348"/>
        <v>0.96137083632643638</v>
      </c>
      <c r="W317" s="2">
        <v>0.06</v>
      </c>
      <c r="X317" s="2">
        <f t="shared" si="385"/>
        <v>0.2506320734327887</v>
      </c>
      <c r="Y317" s="2">
        <v>2.6700000000000002E-2</v>
      </c>
      <c r="Z317" s="2">
        <v>0.21</v>
      </c>
      <c r="AA317" s="2">
        <v>0.442</v>
      </c>
      <c r="AB317" s="2">
        <v>0.5</v>
      </c>
      <c r="AC317" s="2">
        <f t="shared" si="386"/>
        <v>7.5718033064318319E-2</v>
      </c>
      <c r="AD317" s="2">
        <f t="shared" si="349"/>
        <v>0.1138903114418522</v>
      </c>
      <c r="AE317" s="2">
        <f t="shared" si="350"/>
        <v>0.40972179033880035</v>
      </c>
      <c r="AF317" s="2">
        <f t="shared" si="351"/>
        <v>0.85150234737403685</v>
      </c>
      <c r="AG317" s="2">
        <f t="shared" si="352"/>
        <v>6.406288848001302</v>
      </c>
      <c r="AH317" s="2">
        <f t="shared" si="387"/>
        <v>0.26439990912233607</v>
      </c>
      <c r="AI317" s="2">
        <f t="shared" si="353"/>
        <v>6.2876271499705705E-2</v>
      </c>
      <c r="AJ317" s="2">
        <f t="shared" si="354"/>
        <v>0.25971023293772683</v>
      </c>
      <c r="AK317" s="2">
        <f t="shared" si="355"/>
        <v>0.46045357534082021</v>
      </c>
      <c r="AL317" s="2">
        <f t="shared" si="356"/>
        <v>4.174519713912975</v>
      </c>
      <c r="AM317" s="2">
        <f t="shared" si="388"/>
        <v>0.16204977323326786</v>
      </c>
      <c r="AN317" s="2">
        <f t="shared" si="357"/>
        <v>3.4712570961079187E-2</v>
      </c>
      <c r="AO317" s="2">
        <f t="shared" si="358"/>
        <v>0.16462245036270601</v>
      </c>
      <c r="AP317" s="2">
        <f t="shared" si="359"/>
        <v>0.24899226138129729</v>
      </c>
      <c r="AQ317" s="2">
        <f t="shared" si="360"/>
        <v>2.7202355771524398</v>
      </c>
      <c r="AR317" s="2">
        <f t="shared" si="389"/>
        <v>9.980326186840742E-2</v>
      </c>
      <c r="AS317" s="2">
        <f t="shared" si="361"/>
        <v>1.9164027287044173E-2</v>
      </c>
      <c r="AT317" s="2">
        <f t="shared" si="362"/>
        <v>0.10434918507781615</v>
      </c>
      <c r="AU317" s="2">
        <f t="shared" si="363"/>
        <v>0.13464364172193244</v>
      </c>
      <c r="AV317" s="2">
        <f t="shared" si="364"/>
        <v>1.7725827406070136</v>
      </c>
      <c r="AW317" s="2">
        <f t="shared" si="390"/>
        <v>6.1748169765119564E-2</v>
      </c>
      <c r="AX317" s="2">
        <f t="shared" si="365"/>
        <v>1.0580027110937909E-2</v>
      </c>
      <c r="AY317" s="2">
        <f t="shared" si="366"/>
        <v>6.6143787815171023E-2</v>
      </c>
      <c r="AZ317" s="2">
        <f t="shared" si="367"/>
        <v>7.2809131318271006E-2</v>
      </c>
      <c r="BA317" s="2">
        <f t="shared" si="368"/>
        <v>1.1550652446017158</v>
      </c>
      <c r="BB317" s="2">
        <f t="shared" si="391"/>
        <v>3.836650399703237E-2</v>
      </c>
      <c r="BD317" s="2">
        <f t="shared" si="409"/>
        <v>6.4466244857718511</v>
      </c>
      <c r="BE317" s="2">
        <f t="shared" si="392"/>
        <v>4160.8407824271435</v>
      </c>
      <c r="BF317" s="2">
        <f t="shared" si="369"/>
        <v>30.939789215219982</v>
      </c>
      <c r="BG317" s="2">
        <f t="shared" si="370"/>
        <v>36.21674569028427</v>
      </c>
      <c r="BH317" s="2">
        <f t="shared" si="393"/>
        <v>0.26804603359232027</v>
      </c>
      <c r="BI317" s="2">
        <f t="shared" si="371"/>
        <v>1.5241747008375648</v>
      </c>
      <c r="BJ317" s="2">
        <f t="shared" si="372"/>
        <v>201.3996854392891</v>
      </c>
      <c r="BK317" s="2">
        <f t="shared" si="373"/>
        <v>161.12779145353119</v>
      </c>
      <c r="BL317" s="2">
        <f t="shared" si="374"/>
        <v>194.84071808243456</v>
      </c>
      <c r="BM317" s="2">
        <f t="shared" si="375"/>
        <v>210.76986676665658</v>
      </c>
      <c r="BN317" s="2">
        <f t="shared" si="376"/>
        <v>136.95809832984006</v>
      </c>
      <c r="BO317" s="2">
        <f t="shared" si="377"/>
        <v>251.72311391676152</v>
      </c>
      <c r="BP317" s="2">
        <f t="shared" si="378"/>
        <v>58.24849473172732</v>
      </c>
      <c r="BQ317" s="2">
        <f t="shared" si="379"/>
        <v>274.71457195787059</v>
      </c>
      <c r="BR317" s="2">
        <f t="shared" si="380"/>
        <v>11.260995354268349</v>
      </c>
      <c r="BS317" s="2">
        <f t="shared" si="381"/>
        <v>281.91637445971901</v>
      </c>
      <c r="BU317" s="2">
        <f t="shared" si="394"/>
        <v>4.4489859147327069</v>
      </c>
      <c r="BV317" s="2">
        <f t="shared" si="395"/>
        <v>5.8196798952921664</v>
      </c>
      <c r="BW317" s="2">
        <f t="shared" si="396"/>
        <v>6.9504619788157918</v>
      </c>
      <c r="BX317" s="2">
        <f t="shared" si="397"/>
        <v>7.5852914645383844</v>
      </c>
      <c r="BY317" s="2">
        <f t="shared" si="398"/>
        <v>7.7841442980711451</v>
      </c>
      <c r="CA317" s="2">
        <f t="shared" si="399"/>
        <v>3.872481545894205</v>
      </c>
      <c r="CB317" s="2">
        <f t="shared" si="400"/>
        <v>5.065559529622476</v>
      </c>
      <c r="CC317" s="2">
        <f t="shared" si="401"/>
        <v>6.0498136573715238</v>
      </c>
      <c r="CD317" s="2">
        <f t="shared" si="408"/>
        <v>6.6023812571271066</v>
      </c>
      <c r="CE317" s="2">
        <f t="shared" si="402"/>
        <v>6.7754665271106269</v>
      </c>
      <c r="CG317" s="2">
        <f t="shared" si="403"/>
        <v>105.71477886687676</v>
      </c>
      <c r="CH317" s="2">
        <f t="shared" si="404"/>
        <v>138.28458552082927</v>
      </c>
      <c r="CI317" s="2">
        <f t="shared" si="405"/>
        <v>165.15371484544033</v>
      </c>
      <c r="CJ317" s="2">
        <f t="shared" si="406"/>
        <v>180.23824421630235</v>
      </c>
      <c r="CK317" s="2">
        <f t="shared" si="407"/>
        <v>184.96329476194578</v>
      </c>
    </row>
    <row r="318" spans="1:89">
      <c r="A318" s="2">
        <v>1</v>
      </c>
      <c r="B318" s="2">
        <f t="shared" si="416"/>
        <v>1474.7144363713553</v>
      </c>
      <c r="C318" s="3">
        <v>30.499999999999901</v>
      </c>
      <c r="D318" s="2">
        <f t="shared" si="417"/>
        <v>54.470615214994481</v>
      </c>
      <c r="E318" s="2">
        <f t="shared" si="413"/>
        <v>16.83253197353924</v>
      </c>
      <c r="F318" s="2">
        <v>0</v>
      </c>
      <c r="G318" s="2">
        <f t="shared" si="414"/>
        <v>0.93101598676957309</v>
      </c>
      <c r="H318" s="3">
        <f t="shared" si="415"/>
        <v>72.234163175303308</v>
      </c>
      <c r="J318" s="2">
        <f t="shared" si="410"/>
        <v>75.408384094934533</v>
      </c>
      <c r="K318" s="2">
        <f t="shared" si="382"/>
        <v>23.302729946062755</v>
      </c>
      <c r="L318" s="2">
        <f t="shared" si="383"/>
        <v>0</v>
      </c>
      <c r="M318" s="2">
        <f t="shared" si="411"/>
        <v>1.288885959002686</v>
      </c>
      <c r="N318" s="3">
        <f t="shared" si="412"/>
        <v>99.999999999999972</v>
      </c>
      <c r="O318" s="2">
        <v>8.0000000000000002E-3</v>
      </c>
      <c r="P318" s="2">
        <f t="shared" si="345"/>
        <v>5.8815536611155163E-2</v>
      </c>
      <c r="Q318" s="2">
        <f t="shared" si="346"/>
        <v>0.1989685722454308</v>
      </c>
      <c r="R318" s="2">
        <v>0.3</v>
      </c>
      <c r="S318" s="2">
        <f t="shared" si="384"/>
        <v>2.3604954267427977E-2</v>
      </c>
      <c r="T318" s="2">
        <v>0.12</v>
      </c>
      <c r="U318" s="2">
        <f t="shared" si="347"/>
        <v>0.68141979768651462</v>
      </c>
      <c r="V318" s="2">
        <f t="shared" si="348"/>
        <v>0.96024171605447484</v>
      </c>
      <c r="W318" s="2">
        <v>0.06</v>
      </c>
      <c r="X318" s="2">
        <f t="shared" si="385"/>
        <v>0.2500528077432187</v>
      </c>
      <c r="Y318" s="2">
        <v>2.6700000000000002E-2</v>
      </c>
      <c r="Z318" s="2">
        <v>0.21</v>
      </c>
      <c r="AA318" s="2">
        <v>0.442</v>
      </c>
      <c r="AB318" s="2">
        <v>0.5</v>
      </c>
      <c r="AC318" s="2">
        <f t="shared" si="386"/>
        <v>7.5514201235092726E-2</v>
      </c>
      <c r="AD318" s="2">
        <f t="shared" si="349"/>
        <v>0.11377560403862685</v>
      </c>
      <c r="AE318" s="2">
        <f t="shared" si="350"/>
        <v>0.40840410035406466</v>
      </c>
      <c r="AF318" s="2">
        <f t="shared" si="351"/>
        <v>0.84888455449812839</v>
      </c>
      <c r="AG318" s="2">
        <f t="shared" si="352"/>
        <v>6.3978515378258924</v>
      </c>
      <c r="AH318" s="2">
        <f t="shared" si="387"/>
        <v>0.26342665924280972</v>
      </c>
      <c r="AI318" s="2">
        <f t="shared" si="353"/>
        <v>6.2812944130266501E-2</v>
      </c>
      <c r="AJ318" s="2">
        <f t="shared" si="354"/>
        <v>0.25887498916757623</v>
      </c>
      <c r="AK318" s="2">
        <f t="shared" si="355"/>
        <v>0.45903799252659655</v>
      </c>
      <c r="AL318" s="2">
        <f t="shared" si="356"/>
        <v>4.1690217230331799</v>
      </c>
      <c r="AM318" s="2">
        <f t="shared" si="388"/>
        <v>0.161425101410654</v>
      </c>
      <c r="AN318" s="2">
        <f t="shared" si="357"/>
        <v>3.4677609349122805E-2</v>
      </c>
      <c r="AO318" s="2">
        <f t="shared" si="358"/>
        <v>0.1640930146352915</v>
      </c>
      <c r="AP318" s="2">
        <f t="shared" si="359"/>
        <v>0.2482267788550184</v>
      </c>
      <c r="AQ318" s="2">
        <f t="shared" si="360"/>
        <v>2.7166529301848779</v>
      </c>
      <c r="AR318" s="2">
        <f t="shared" si="389"/>
        <v>9.9402535085730576E-2</v>
      </c>
      <c r="AS318" s="2">
        <f t="shared" si="361"/>
        <v>1.9144725769842164E-2</v>
      </c>
      <c r="AT318" s="2">
        <f t="shared" si="362"/>
        <v>0.10401359180615082</v>
      </c>
      <c r="AU318" s="2">
        <f t="shared" si="363"/>
        <v>0.13422970373670778</v>
      </c>
      <c r="AV318" s="2">
        <f t="shared" si="364"/>
        <v>1.770248186117054</v>
      </c>
      <c r="AW318" s="2">
        <f t="shared" si="390"/>
        <v>6.1491215058594319E-2</v>
      </c>
      <c r="AX318" s="2">
        <f t="shared" si="365"/>
        <v>1.0569371178746787E-2</v>
      </c>
      <c r="AY318" s="2">
        <f t="shared" si="366"/>
        <v>6.5931065404960756E-2</v>
      </c>
      <c r="AZ318" s="2">
        <f t="shared" si="367"/>
        <v>7.2585292563329407E-2</v>
      </c>
      <c r="BA318" s="2">
        <f t="shared" si="368"/>
        <v>1.1535439826085758</v>
      </c>
      <c r="BB318" s="2">
        <f t="shared" si="391"/>
        <v>3.8201796559531022E-2</v>
      </c>
      <c r="BD318" s="2">
        <f t="shared" si="409"/>
        <v>6.1023126067835953</v>
      </c>
      <c r="BE318" s="2">
        <f t="shared" si="392"/>
        <v>4147.2186890834701</v>
      </c>
      <c r="BF318" s="2">
        <f t="shared" si="369"/>
        <v>30.878488278065532</v>
      </c>
      <c r="BG318" s="2">
        <f t="shared" si="370"/>
        <v>36.199243206965519</v>
      </c>
      <c r="BH318" s="2">
        <f t="shared" si="393"/>
        <v>0.26410790774300824</v>
      </c>
      <c r="BI318" s="2">
        <f t="shared" si="371"/>
        <v>1.5200433343028286</v>
      </c>
      <c r="BJ318" s="2">
        <f t="shared" si="372"/>
        <v>201.33597637137171</v>
      </c>
      <c r="BK318" s="2">
        <f t="shared" si="373"/>
        <v>161.25962156801592</v>
      </c>
      <c r="BL318" s="2">
        <f t="shared" si="374"/>
        <v>194.14583430567512</v>
      </c>
      <c r="BM318" s="2">
        <f t="shared" si="375"/>
        <v>210.71536174219435</v>
      </c>
      <c r="BN318" s="2">
        <f t="shared" si="376"/>
        <v>135.74044275924996</v>
      </c>
      <c r="BO318" s="2">
        <f t="shared" si="377"/>
        <v>251.34284286378607</v>
      </c>
      <c r="BP318" s="2">
        <f t="shared" si="378"/>
        <v>57.231481442634923</v>
      </c>
      <c r="BQ318" s="2">
        <f t="shared" si="379"/>
        <v>274.00151264470583</v>
      </c>
      <c r="BR318" s="2">
        <f t="shared" si="380"/>
        <v>10.911426755935913</v>
      </c>
      <c r="BS318" s="2">
        <f t="shared" si="381"/>
        <v>281.02783364757545</v>
      </c>
      <c r="BU318" s="2">
        <f t="shared" si="394"/>
        <v>4.4547788097676602</v>
      </c>
      <c r="BV318" s="2">
        <f t="shared" si="395"/>
        <v>5.8209880393755897</v>
      </c>
      <c r="BW318" s="2">
        <f t="shared" si="396"/>
        <v>6.9433176109997312</v>
      </c>
      <c r="BX318" s="2">
        <f t="shared" si="397"/>
        <v>7.5692608013413381</v>
      </c>
      <c r="BY318" s="2">
        <f t="shared" si="398"/>
        <v>7.7633621244739057</v>
      </c>
      <c r="CA318" s="2">
        <f t="shared" si="399"/>
        <v>3.8883799880747087</v>
      </c>
      <c r="CB318" s="2">
        <f t="shared" si="400"/>
        <v>5.0808837811435064</v>
      </c>
      <c r="CC318" s="2">
        <f t="shared" si="401"/>
        <v>6.0605157747138847</v>
      </c>
      <c r="CD318" s="2">
        <f t="shared" si="408"/>
        <v>6.6068739843873487</v>
      </c>
      <c r="CE318" s="2">
        <f t="shared" si="402"/>
        <v>6.7762964703865727</v>
      </c>
      <c r="CG318" s="2">
        <f t="shared" si="403"/>
        <v>106.08883176477204</v>
      </c>
      <c r="CH318" s="2">
        <f t="shared" si="404"/>
        <v>138.6245753571489</v>
      </c>
      <c r="CI318" s="2">
        <f t="shared" si="405"/>
        <v>165.35241936313943</v>
      </c>
      <c r="CJ318" s="2">
        <f t="shared" si="406"/>
        <v>180.25901397763587</v>
      </c>
      <c r="CK318" s="2">
        <f t="shared" si="407"/>
        <v>184.88146180152788</v>
      </c>
    </row>
    <row r="319" spans="1:89">
      <c r="A319" s="2">
        <v>1</v>
      </c>
      <c r="B319" s="2">
        <f t="shared" si="416"/>
        <v>1475.4287220856409</v>
      </c>
      <c r="C319" s="3">
        <v>30.599999999999898</v>
      </c>
      <c r="D319" s="2">
        <f t="shared" si="417"/>
        <v>54.475415214994477</v>
      </c>
      <c r="E319" s="2">
        <f t="shared" si="413"/>
        <v>16.734431973539238</v>
      </c>
      <c r="F319" s="2">
        <v>0</v>
      </c>
      <c r="G319" s="2">
        <f t="shared" si="414"/>
        <v>0.92791598676957321</v>
      </c>
      <c r="H319" s="3">
        <f t="shared" si="415"/>
        <v>72.137763175303292</v>
      </c>
      <c r="J319" s="2">
        <f t="shared" si="410"/>
        <v>75.515808665445832</v>
      </c>
      <c r="K319" s="2">
        <f t="shared" si="382"/>
        <v>23.197880329159347</v>
      </c>
      <c r="L319" s="2">
        <f t="shared" si="383"/>
        <v>0</v>
      </c>
      <c r="M319" s="2">
        <f t="shared" si="411"/>
        <v>1.2863110053948135</v>
      </c>
      <c r="N319" s="3">
        <f t="shared" si="412"/>
        <v>99.999999999999986</v>
      </c>
      <c r="O319" s="2">
        <v>8.0000000000000002E-3</v>
      </c>
      <c r="P319" s="2">
        <f t="shared" si="345"/>
        <v>5.8696649848245616E-2</v>
      </c>
      <c r="Q319" s="2">
        <f t="shared" si="346"/>
        <v>0.19887019666064212</v>
      </c>
      <c r="R319" s="2">
        <v>0.3</v>
      </c>
      <c r="S319" s="2">
        <f t="shared" si="384"/>
        <v>2.3516576298441817E-2</v>
      </c>
      <c r="T319" s="2">
        <v>0.12</v>
      </c>
      <c r="U319" s="2">
        <f t="shared" si="347"/>
        <v>0.68144656722325903</v>
      </c>
      <c r="V319" s="2">
        <f t="shared" si="348"/>
        <v>0.95911484277852743</v>
      </c>
      <c r="W319" s="2">
        <v>0.06</v>
      </c>
      <c r="X319" s="2">
        <f t="shared" si="385"/>
        <v>0.24947191617338793</v>
      </c>
      <c r="Y319" s="2">
        <v>2.6700000000000002E-2</v>
      </c>
      <c r="Z319" s="2">
        <v>0.21</v>
      </c>
      <c r="AA319" s="2">
        <v>0.442</v>
      </c>
      <c r="AB319" s="2">
        <v>0.5</v>
      </c>
      <c r="AC319" s="2">
        <f t="shared" si="386"/>
        <v>7.5309824631882724E-2</v>
      </c>
      <c r="AD319" s="2">
        <f t="shared" si="349"/>
        <v>0.11366110573905588</v>
      </c>
      <c r="AE319" s="2">
        <f t="shared" si="350"/>
        <v>0.40709171949119388</v>
      </c>
      <c r="AF319" s="2">
        <f t="shared" si="351"/>
        <v>0.84627693841945373</v>
      </c>
      <c r="AG319" s="2">
        <f t="shared" si="352"/>
        <v>6.3894322194762783</v>
      </c>
      <c r="AH319" s="2">
        <f t="shared" si="387"/>
        <v>0.26245672287578514</v>
      </c>
      <c r="AI319" s="2">
        <f t="shared" si="353"/>
        <v>6.2749732202237354E-2</v>
      </c>
      <c r="AJ319" s="2">
        <f t="shared" si="354"/>
        <v>0.25804311068896923</v>
      </c>
      <c r="AK319" s="2">
        <f t="shared" si="355"/>
        <v>0.4576279128594708</v>
      </c>
      <c r="AL319" s="2">
        <f t="shared" si="356"/>
        <v>4.1635354561379323</v>
      </c>
      <c r="AM319" s="2">
        <f t="shared" si="388"/>
        <v>0.16080251450900584</v>
      </c>
      <c r="AN319" s="2">
        <f t="shared" si="357"/>
        <v>3.464271146976447E-2</v>
      </c>
      <c r="AO319" s="2">
        <f t="shared" si="358"/>
        <v>0.16356571206425602</v>
      </c>
      <c r="AP319" s="2">
        <f t="shared" si="359"/>
        <v>0.24746427217932249</v>
      </c>
      <c r="AQ319" s="2">
        <f t="shared" si="360"/>
        <v>2.7130779228985387</v>
      </c>
      <c r="AR319" s="2">
        <f t="shared" si="389"/>
        <v>9.9003121761414181E-2</v>
      </c>
      <c r="AS319" s="2">
        <f t="shared" si="361"/>
        <v>1.9125459437969689E-2</v>
      </c>
      <c r="AT319" s="2">
        <f t="shared" si="362"/>
        <v>0.10367935067770352</v>
      </c>
      <c r="AU319" s="2">
        <f t="shared" si="363"/>
        <v>0.13381737495555038</v>
      </c>
      <c r="AV319" s="2">
        <f t="shared" si="364"/>
        <v>1.7679186098603012</v>
      </c>
      <c r="AW319" s="2">
        <f t="shared" si="390"/>
        <v>6.1235088696883808E-2</v>
      </c>
      <c r="AX319" s="2">
        <f t="shared" si="365"/>
        <v>1.0558734671582297E-2</v>
      </c>
      <c r="AY319" s="2">
        <f t="shared" si="366"/>
        <v>6.5719200077381676E-2</v>
      </c>
      <c r="AZ319" s="2">
        <f t="shared" si="367"/>
        <v>7.2362323992443661E-2</v>
      </c>
      <c r="BA319" s="2">
        <f t="shared" si="368"/>
        <v>1.1520259645735458</v>
      </c>
      <c r="BB319" s="2">
        <f t="shared" si="391"/>
        <v>3.8037612026631251E-2</v>
      </c>
      <c r="BD319" s="2">
        <f t="shared" si="409"/>
        <v>5.7746400518161378</v>
      </c>
      <c r="BE319" s="2">
        <f t="shared" si="392"/>
        <v>4133.6845582042824</v>
      </c>
      <c r="BF319" s="2">
        <f t="shared" si="369"/>
        <v>30.817073614653115</v>
      </c>
      <c r="BG319" s="2">
        <f t="shared" si="370"/>
        <v>36.181654417448158</v>
      </c>
      <c r="BH319" s="2">
        <f t="shared" si="393"/>
        <v>0.26021150585189273</v>
      </c>
      <c r="BI319" s="2">
        <f t="shared" si="371"/>
        <v>1.5159262368242308</v>
      </c>
      <c r="BJ319" s="2">
        <f t="shared" si="372"/>
        <v>201.26728847322104</v>
      </c>
      <c r="BK319" s="2">
        <f t="shared" si="373"/>
        <v>161.39036557751007</v>
      </c>
      <c r="BL319" s="2">
        <f t="shared" si="374"/>
        <v>193.44510583645373</v>
      </c>
      <c r="BM319" s="2">
        <f t="shared" si="375"/>
        <v>210.65892299740437</v>
      </c>
      <c r="BN319" s="2">
        <f t="shared" si="376"/>
        <v>134.52370152257035</v>
      </c>
      <c r="BO319" s="2">
        <f t="shared" si="377"/>
        <v>250.96108096397816</v>
      </c>
      <c r="BP319" s="2">
        <f t="shared" si="378"/>
        <v>56.225227363759743</v>
      </c>
      <c r="BQ319" s="2">
        <f t="shared" si="379"/>
        <v>273.28982543790534</v>
      </c>
      <c r="BR319" s="2">
        <f t="shared" si="380"/>
        <v>10.57051702847656</v>
      </c>
      <c r="BS319" s="2">
        <f t="shared" si="381"/>
        <v>280.14398620764376</v>
      </c>
      <c r="BU319" s="2">
        <f t="shared" si="394"/>
        <v>4.4605579312504169</v>
      </c>
      <c r="BV319" s="2">
        <f t="shared" si="395"/>
        <v>5.8222578925472437</v>
      </c>
      <c r="BW319" s="2">
        <f t="shared" si="396"/>
        <v>6.9361416719229751</v>
      </c>
      <c r="BX319" s="2">
        <f t="shared" si="397"/>
        <v>7.5532705686922563</v>
      </c>
      <c r="BY319" s="2">
        <f t="shared" si="398"/>
        <v>7.7427080303035503</v>
      </c>
      <c r="CA319" s="2">
        <f t="shared" si="399"/>
        <v>3.9042738579844567</v>
      </c>
      <c r="CB319" s="2">
        <f t="shared" si="400"/>
        <v>5.0961538073654298</v>
      </c>
      <c r="CC319" s="2">
        <f t="shared" si="401"/>
        <v>6.0711231694224486</v>
      </c>
      <c r="CD319" s="2">
        <f t="shared" si="408"/>
        <v>6.6112888293688625</v>
      </c>
      <c r="CE319" s="2">
        <f t="shared" si="402"/>
        <v>6.77710120990319</v>
      </c>
      <c r="CG319" s="2">
        <f t="shared" si="403"/>
        <v>106.46320490871155</v>
      </c>
      <c r="CH319" s="2">
        <f t="shared" si="404"/>
        <v>138.96383470393747</v>
      </c>
      <c r="CI319" s="2">
        <f t="shared" si="405"/>
        <v>165.54966519329179</v>
      </c>
      <c r="CJ319" s="2">
        <f t="shared" si="406"/>
        <v>180.2791051432886</v>
      </c>
      <c r="CK319" s="2">
        <f t="shared" si="407"/>
        <v>184.80053936827932</v>
      </c>
    </row>
    <row r="320" spans="1:89">
      <c r="A320" s="2">
        <v>1</v>
      </c>
      <c r="B320" s="2">
        <f t="shared" si="416"/>
        <v>1476.1430077999266</v>
      </c>
      <c r="C320" s="3">
        <v>30.6999999999999</v>
      </c>
      <c r="D320" s="2">
        <f t="shared" si="417"/>
        <v>54.48021521499448</v>
      </c>
      <c r="E320" s="2">
        <f t="shared" si="413"/>
        <v>16.636331973539239</v>
      </c>
      <c r="F320" s="2">
        <v>0</v>
      </c>
      <c r="G320" s="2">
        <f t="shared" si="414"/>
        <v>0.92481598676957311</v>
      </c>
      <c r="H320" s="3">
        <f t="shared" si="415"/>
        <v>72.041363175303289</v>
      </c>
      <c r="J320" s="2">
        <f t="shared" si="410"/>
        <v>75.623520729922831</v>
      </c>
      <c r="K320" s="2">
        <f t="shared" si="382"/>
        <v>23.092750109484864</v>
      </c>
      <c r="L320" s="2">
        <f t="shared" si="383"/>
        <v>0</v>
      </c>
      <c r="M320" s="2">
        <f t="shared" si="411"/>
        <v>1.2837291605923025</v>
      </c>
      <c r="N320" s="3">
        <f t="shared" si="412"/>
        <v>100</v>
      </c>
      <c r="O320" s="2">
        <v>8.0000000000000002E-3</v>
      </c>
      <c r="P320" s="2">
        <f t="shared" si="345"/>
        <v>5.8578100192323304E-2</v>
      </c>
      <c r="Q320" s="2">
        <f t="shared" si="346"/>
        <v>0.19877194999496942</v>
      </c>
      <c r="R320" s="2">
        <v>0.3</v>
      </c>
      <c r="S320" s="2">
        <f t="shared" si="384"/>
        <v>2.3428363436467627E-2</v>
      </c>
      <c r="T320" s="2">
        <v>0.12</v>
      </c>
      <c r="U320" s="2">
        <f t="shared" si="347"/>
        <v>0.68147331594884009</v>
      </c>
      <c r="V320" s="2">
        <f t="shared" si="348"/>
        <v>0.95799021057238631</v>
      </c>
      <c r="W320" s="2">
        <v>0.06</v>
      </c>
      <c r="X320" s="2">
        <f t="shared" si="385"/>
        <v>0.24888939228714868</v>
      </c>
      <c r="Y320" s="2">
        <v>2.6700000000000002E-2</v>
      </c>
      <c r="Z320" s="2">
        <v>0.21</v>
      </c>
      <c r="AA320" s="2">
        <v>0.442</v>
      </c>
      <c r="AB320" s="2">
        <v>0.5</v>
      </c>
      <c r="AC320" s="2">
        <f t="shared" si="386"/>
        <v>7.5104901067769125E-2</v>
      </c>
      <c r="AD320" s="2">
        <f t="shared" si="349"/>
        <v>0.11354681602976645</v>
      </c>
      <c r="AE320" s="2">
        <f t="shared" si="350"/>
        <v>0.40578462248492436</v>
      </c>
      <c r="AF320" s="2">
        <f t="shared" si="351"/>
        <v>0.84367945217786544</v>
      </c>
      <c r="AG320" s="2">
        <f t="shared" si="352"/>
        <v>6.3810308427411373</v>
      </c>
      <c r="AH320" s="2">
        <f t="shared" si="387"/>
        <v>0.2614900824862546</v>
      </c>
      <c r="AI320" s="2">
        <f t="shared" si="353"/>
        <v>6.2686635432196713E-2</v>
      </c>
      <c r="AJ320" s="2">
        <f t="shared" si="354"/>
        <v>0.25721458148702031</v>
      </c>
      <c r="AK320" s="2">
        <f t="shared" si="355"/>
        <v>0.45622331094554025</v>
      </c>
      <c r="AL320" s="2">
        <f t="shared" si="356"/>
        <v>4.1580608805081134</v>
      </c>
      <c r="AM320" s="2">
        <f t="shared" si="388"/>
        <v>0.16018200132717705</v>
      </c>
      <c r="AN320" s="2">
        <f t="shared" si="357"/>
        <v>3.4607877166533546E-2</v>
      </c>
      <c r="AO320" s="2">
        <f t="shared" si="358"/>
        <v>0.16304053249824871</v>
      </c>
      <c r="AP320" s="2">
        <f t="shared" si="359"/>
        <v>0.24670472762234694</v>
      </c>
      <c r="AQ320" s="2">
        <f t="shared" si="360"/>
        <v>2.7095105339727152</v>
      </c>
      <c r="AR320" s="2">
        <f t="shared" si="389"/>
        <v>9.8605014744141711E-2</v>
      </c>
      <c r="AS320" s="2">
        <f t="shared" si="361"/>
        <v>1.9106228205042829E-2</v>
      </c>
      <c r="AT320" s="2">
        <f t="shared" si="362"/>
        <v>0.10334645525784041</v>
      </c>
      <c r="AU320" s="2">
        <f t="shared" si="363"/>
        <v>0.133406647952896</v>
      </c>
      <c r="AV320" s="2">
        <f t="shared" si="364"/>
        <v>1.7655939979435762</v>
      </c>
      <c r="AW320" s="2">
        <f t="shared" si="390"/>
        <v>6.0979786116319733E-2</v>
      </c>
      <c r="AX320" s="2">
        <f t="shared" si="365"/>
        <v>1.0548117541753827E-2</v>
      </c>
      <c r="AY320" s="2">
        <f t="shared" si="366"/>
        <v>6.5508187753714295E-2</v>
      </c>
      <c r="AZ320" s="2">
        <f t="shared" si="367"/>
        <v>7.2140221590207818E-2</v>
      </c>
      <c r="BA320" s="2">
        <f t="shared" si="368"/>
        <v>1.1505111814434357</v>
      </c>
      <c r="BB320" s="2">
        <f t="shared" si="391"/>
        <v>3.787394748708664E-2</v>
      </c>
      <c r="BD320" s="2">
        <f t="shared" si="409"/>
        <v>5.4628950372180514</v>
      </c>
      <c r="BE320" s="2">
        <f t="shared" si="392"/>
        <v>4120.2375821027608</v>
      </c>
      <c r="BF320" s="2">
        <f t="shared" si="369"/>
        <v>30.755544550712109</v>
      </c>
      <c r="BG320" s="2">
        <f t="shared" si="370"/>
        <v>36.163979792475075</v>
      </c>
      <c r="BH320" s="2">
        <f t="shared" si="393"/>
        <v>0.25635656098258858</v>
      </c>
      <c r="BI320" s="2">
        <f t="shared" si="371"/>
        <v>1.5118234040038996</v>
      </c>
      <c r="BJ320" s="2">
        <f t="shared" si="372"/>
        <v>201.19360137593148</v>
      </c>
      <c r="BK320" s="2">
        <f t="shared" si="373"/>
        <v>161.52001781138114</v>
      </c>
      <c r="BL320" s="2">
        <f t="shared" si="374"/>
        <v>192.73856657272131</v>
      </c>
      <c r="BM320" s="2">
        <f t="shared" si="375"/>
        <v>210.60055050090702</v>
      </c>
      <c r="BN320" s="2">
        <f t="shared" si="376"/>
        <v>133.3079840725014</v>
      </c>
      <c r="BO320" s="2">
        <f t="shared" si="377"/>
        <v>250.57784612068346</v>
      </c>
      <c r="BP320" s="2">
        <f t="shared" si="378"/>
        <v>55.229746309749494</v>
      </c>
      <c r="BQ320" s="2">
        <f t="shared" si="379"/>
        <v>272.57953202054978</v>
      </c>
      <c r="BR320" s="2">
        <f t="shared" si="380"/>
        <v>10.238120144314022</v>
      </c>
      <c r="BS320" s="2">
        <f t="shared" si="381"/>
        <v>279.26481400548306</v>
      </c>
      <c r="BU320" s="2">
        <f t="shared" si="394"/>
        <v>4.4663230855191962</v>
      </c>
      <c r="BV320" s="2">
        <f t="shared" si="395"/>
        <v>5.8234893313575053</v>
      </c>
      <c r="BW320" s="2">
        <f t="shared" si="396"/>
        <v>6.9289344690106027</v>
      </c>
      <c r="BX320" s="2">
        <f t="shared" si="397"/>
        <v>7.5373212125637661</v>
      </c>
      <c r="BY320" s="2">
        <f t="shared" si="398"/>
        <v>7.7221814525953221</v>
      </c>
      <c r="CA320" s="2">
        <f t="shared" si="399"/>
        <v>3.9201627234551237</v>
      </c>
      <c r="CB320" s="2">
        <f t="shared" si="400"/>
        <v>5.1113690971535464</v>
      </c>
      <c r="CC320" s="2">
        <f t="shared" si="401"/>
        <v>6.0816358553965033</v>
      </c>
      <c r="CD320" s="2">
        <f t="shared" si="408"/>
        <v>6.6156265649477177</v>
      </c>
      <c r="CE320" s="2">
        <f t="shared" si="402"/>
        <v>6.7778813342836512</v>
      </c>
      <c r="CG320" s="2">
        <f t="shared" si="403"/>
        <v>106.83788687462634</v>
      </c>
      <c r="CH320" s="2">
        <f t="shared" si="404"/>
        <v>139.30234837161166</v>
      </c>
      <c r="CI320" s="2">
        <f t="shared" si="405"/>
        <v>165.74544715808429</v>
      </c>
      <c r="CJ320" s="2">
        <f t="shared" si="406"/>
        <v>180.29852646721341</v>
      </c>
      <c r="CK320" s="2">
        <f t="shared" si="407"/>
        <v>184.72052573460672</v>
      </c>
    </row>
    <row r="321" spans="1:89">
      <c r="A321" s="2">
        <v>1</v>
      </c>
      <c r="B321" s="2">
        <f t="shared" si="416"/>
        <v>1476.8572935142124</v>
      </c>
      <c r="C321" s="3">
        <v>30.799999999999901</v>
      </c>
      <c r="D321" s="2">
        <f t="shared" si="417"/>
        <v>54.485015214994476</v>
      </c>
      <c r="E321" s="2">
        <f t="shared" si="413"/>
        <v>16.538231973539236</v>
      </c>
      <c r="F321" s="2">
        <v>0</v>
      </c>
      <c r="G321" s="2">
        <f t="shared" si="414"/>
        <v>0.92171598676957311</v>
      </c>
      <c r="H321" s="3">
        <f t="shared" si="415"/>
        <v>71.944963175303286</v>
      </c>
      <c r="J321" s="2">
        <f t="shared" si="410"/>
        <v>75.731521444016352</v>
      </c>
      <c r="K321" s="2">
        <f t="shared" si="382"/>
        <v>22.987338159089298</v>
      </c>
      <c r="L321" s="2">
        <f t="shared" si="383"/>
        <v>0</v>
      </c>
      <c r="M321" s="2">
        <f t="shared" si="411"/>
        <v>1.2811403968943482</v>
      </c>
      <c r="N321" s="3">
        <f t="shared" si="412"/>
        <v>99.999999999999986</v>
      </c>
      <c r="O321" s="2">
        <v>8.0000000000000002E-3</v>
      </c>
      <c r="P321" s="2">
        <f t="shared" si="345"/>
        <v>5.8459886452856637E-2</v>
      </c>
      <c r="Q321" s="2">
        <f t="shared" si="346"/>
        <v>0.19867383200713154</v>
      </c>
      <c r="R321" s="2">
        <v>0.3</v>
      </c>
      <c r="S321" s="2">
        <f t="shared" si="384"/>
        <v>2.3340314692542143E-2</v>
      </c>
      <c r="T321" s="2">
        <v>0.12</v>
      </c>
      <c r="U321" s="2">
        <f t="shared" si="347"/>
        <v>0.68150004388749708</v>
      </c>
      <c r="V321" s="2">
        <f t="shared" si="348"/>
        <v>0.95686781352904493</v>
      </c>
      <c r="W321" s="2">
        <v>0.06</v>
      </c>
      <c r="X321" s="2">
        <f t="shared" si="385"/>
        <v>0.24830522961371718</v>
      </c>
      <c r="Y321" s="2">
        <v>2.6700000000000002E-2</v>
      </c>
      <c r="Z321" s="2">
        <v>0.21</v>
      </c>
      <c r="AA321" s="2">
        <v>0.442</v>
      </c>
      <c r="AB321" s="2">
        <v>0.5</v>
      </c>
      <c r="AC321" s="2">
        <f t="shared" si="386"/>
        <v>7.4899428344111632E-2</v>
      </c>
      <c r="AD321" s="2">
        <f t="shared" si="349"/>
        <v>0.11343273439894916</v>
      </c>
      <c r="AE321" s="2">
        <f t="shared" si="350"/>
        <v>0.40448278420752315</v>
      </c>
      <c r="AF321" s="2">
        <f t="shared" si="351"/>
        <v>0.84109204906190072</v>
      </c>
      <c r="AG321" s="2">
        <f t="shared" si="352"/>
        <v>6.372647357580032</v>
      </c>
      <c r="AH321" s="2">
        <f t="shared" si="387"/>
        <v>0.26052672062653515</v>
      </c>
      <c r="AI321" s="2">
        <f t="shared" si="353"/>
        <v>6.262365353758613E-2</v>
      </c>
      <c r="AJ321" s="2">
        <f t="shared" si="354"/>
        <v>0.25638938563402086</v>
      </c>
      <c r="AK321" s="2">
        <f t="shared" si="355"/>
        <v>0.45482416152537947</v>
      </c>
      <c r="AL321" s="2">
        <f t="shared" si="356"/>
        <v>4.1525979635359498</v>
      </c>
      <c r="AM321" s="2">
        <f t="shared" si="388"/>
        <v>0.15956355071901854</v>
      </c>
      <c r="AN321" s="2">
        <f t="shared" si="357"/>
        <v>3.4573106283435885E-2</v>
      </c>
      <c r="AO321" s="2">
        <f t="shared" si="358"/>
        <v>0.16251746584117757</v>
      </c>
      <c r="AP321" s="2">
        <f t="shared" si="359"/>
        <v>0.24594813152494815</v>
      </c>
      <c r="AQ321" s="2">
        <f t="shared" si="360"/>
        <v>2.7059507421592559</v>
      </c>
      <c r="AR321" s="2">
        <f t="shared" si="389"/>
        <v>9.8208206917261384E-2</v>
      </c>
      <c r="AS321" s="2">
        <f t="shared" si="361"/>
        <v>1.9087031984940741E-2</v>
      </c>
      <c r="AT321" s="2">
        <f t="shared" si="362"/>
        <v>0.10301489914695461</v>
      </c>
      <c r="AU321" s="2">
        <f t="shared" si="363"/>
        <v>0.13299751534250387</v>
      </c>
      <c r="AV321" s="2">
        <f t="shared" si="364"/>
        <v>1.7632743365209811</v>
      </c>
      <c r="AW321" s="2">
        <f t="shared" si="390"/>
        <v>6.0725302775097988E-2</v>
      </c>
      <c r="AX321" s="2">
        <f t="shared" si="365"/>
        <v>1.0537519741715995E-2</v>
      </c>
      <c r="AY321" s="2">
        <f t="shared" si="366"/>
        <v>6.5298024377441644E-2</v>
      </c>
      <c r="AZ321" s="2">
        <f t="shared" si="367"/>
        <v>7.1918981362480303E-2</v>
      </c>
      <c r="BA321" s="2">
        <f t="shared" si="368"/>
        <v>1.1489996241958649</v>
      </c>
      <c r="BB321" s="2">
        <f t="shared" si="391"/>
        <v>3.7710800043449649E-2</v>
      </c>
      <c r="BD321" s="2">
        <f t="shared" si="409"/>
        <v>5.1663917796510246</v>
      </c>
      <c r="BE321" s="2">
        <f t="shared" si="392"/>
        <v>4106.8769613549584</v>
      </c>
      <c r="BF321" s="2">
        <f t="shared" si="369"/>
        <v>30.693900406047689</v>
      </c>
      <c r="BG321" s="2">
        <f t="shared" si="370"/>
        <v>36.146219794467186</v>
      </c>
      <c r="BH321" s="2">
        <f t="shared" si="393"/>
        <v>0.25254280673582918</v>
      </c>
      <c r="BI321" s="2">
        <f t="shared" si="371"/>
        <v>1.507734830636146</v>
      </c>
      <c r="BJ321" s="2">
        <f t="shared" si="372"/>
        <v>201.11489492202278</v>
      </c>
      <c r="BK321" s="2">
        <f t="shared" si="373"/>
        <v>161.64857260719492</v>
      </c>
      <c r="BL321" s="2">
        <f t="shared" si="374"/>
        <v>192.02625117420777</v>
      </c>
      <c r="BM321" s="2">
        <f t="shared" si="375"/>
        <v>210.5402443342619</v>
      </c>
      <c r="BN321" s="2">
        <f t="shared" si="376"/>
        <v>132.0933997863298</v>
      </c>
      <c r="BO321" s="2">
        <f t="shared" si="377"/>
        <v>250.19315635985765</v>
      </c>
      <c r="BP321" s="2">
        <f t="shared" si="378"/>
        <v>54.245049872663778</v>
      </c>
      <c r="BQ321" s="2">
        <f t="shared" si="379"/>
        <v>271.87065383175792</v>
      </c>
      <c r="BR321" s="2">
        <f t="shared" si="380"/>
        <v>9.9140906937315645</v>
      </c>
      <c r="BS321" s="2">
        <f t="shared" si="381"/>
        <v>278.3902986700553</v>
      </c>
      <c r="BU321" s="2">
        <f t="shared" si="394"/>
        <v>4.4720740792910822</v>
      </c>
      <c r="BV321" s="2">
        <f t="shared" si="395"/>
        <v>5.8246822359689405</v>
      </c>
      <c r="BW321" s="2">
        <f t="shared" si="396"/>
        <v>6.9216963152023467</v>
      </c>
      <c r="BX321" s="2">
        <f t="shared" si="397"/>
        <v>7.5214131761953293</v>
      </c>
      <c r="BY321" s="2">
        <f t="shared" si="398"/>
        <v>7.7017818254031596</v>
      </c>
      <c r="CA321" s="2">
        <f t="shared" si="399"/>
        <v>3.9360461520586472</v>
      </c>
      <c r="CB321" s="2">
        <f t="shared" si="400"/>
        <v>5.1265291440530421</v>
      </c>
      <c r="CC321" s="2">
        <f t="shared" si="401"/>
        <v>6.0920538578129895</v>
      </c>
      <c r="CD321" s="2">
        <f t="shared" si="408"/>
        <v>6.619887968157224</v>
      </c>
      <c r="CE321" s="2">
        <f t="shared" si="402"/>
        <v>6.7786374242438372</v>
      </c>
      <c r="CG321" s="2">
        <f t="shared" si="403"/>
        <v>107.21286616360244</v>
      </c>
      <c r="CH321" s="2">
        <f t="shared" si="404"/>
        <v>139.64010120097205</v>
      </c>
      <c r="CI321" s="2">
        <f t="shared" si="405"/>
        <v>165.93976027886532</v>
      </c>
      <c r="CJ321" s="2">
        <f t="shared" si="406"/>
        <v>180.31728677187209</v>
      </c>
      <c r="CK321" s="2">
        <f t="shared" si="407"/>
        <v>184.64141904355716</v>
      </c>
    </row>
    <row r="322" spans="1:89">
      <c r="A322" s="2">
        <v>1</v>
      </c>
      <c r="B322" s="2">
        <f t="shared" si="416"/>
        <v>1477.571579228498</v>
      </c>
      <c r="C322" s="3">
        <v>30.899999999999899</v>
      </c>
      <c r="D322" s="2">
        <f t="shared" si="417"/>
        <v>54.489815214994479</v>
      </c>
      <c r="E322" s="2">
        <f t="shared" si="413"/>
        <v>16.440131973539238</v>
      </c>
      <c r="F322" s="2">
        <v>0</v>
      </c>
      <c r="G322" s="2">
        <f t="shared" si="414"/>
        <v>0.91861598676957312</v>
      </c>
      <c r="H322" s="3">
        <f t="shared" si="415"/>
        <v>71.848563175303283</v>
      </c>
      <c r="J322" s="2">
        <f t="shared" si="410"/>
        <v>75.839811969579401</v>
      </c>
      <c r="K322" s="2">
        <f t="shared" si="382"/>
        <v>22.881643343969127</v>
      </c>
      <c r="L322" s="2">
        <f t="shared" si="383"/>
        <v>0</v>
      </c>
      <c r="M322" s="2">
        <f t="shared" si="411"/>
        <v>1.2785446864514776</v>
      </c>
      <c r="N322" s="3">
        <f t="shared" si="412"/>
        <v>100.00000000000001</v>
      </c>
      <c r="O322" s="2">
        <v>8.0000000000000002E-3</v>
      </c>
      <c r="P322" s="2">
        <f t="shared" si="345"/>
        <v>5.8342007444290057E-2</v>
      </c>
      <c r="Q322" s="2">
        <f t="shared" si="346"/>
        <v>0.19857584245642795</v>
      </c>
      <c r="R322" s="2">
        <v>0.3</v>
      </c>
      <c r="S322" s="2">
        <f t="shared" si="384"/>
        <v>2.3252429080035154E-2</v>
      </c>
      <c r="T322" s="2">
        <v>0.12</v>
      </c>
      <c r="U322" s="2">
        <f t="shared" si="347"/>
        <v>0.68152675106342986</v>
      </c>
      <c r="V322" s="2">
        <f t="shared" si="348"/>
        <v>0.95574764576062743</v>
      </c>
      <c r="W322" s="2">
        <v>0.06</v>
      </c>
      <c r="X322" s="2">
        <f t="shared" si="385"/>
        <v>0.24771942164744054</v>
      </c>
      <c r="Y322" s="2">
        <v>2.6700000000000002E-2</v>
      </c>
      <c r="Z322" s="2">
        <v>0.21</v>
      </c>
      <c r="AA322" s="2">
        <v>0.442</v>
      </c>
      <c r="AB322" s="2">
        <v>0.5</v>
      </c>
      <c r="AC322" s="2">
        <f t="shared" si="386"/>
        <v>7.4693404250470247E-2</v>
      </c>
      <c r="AD322" s="2">
        <f t="shared" si="349"/>
        <v>0.11331886033635233</v>
      </c>
      <c r="AE322" s="2">
        <f t="shared" si="350"/>
        <v>0.40318617966794945</v>
      </c>
      <c r="AF322" s="2">
        <f t="shared" si="351"/>
        <v>0.83851468260730266</v>
      </c>
      <c r="AG322" s="2">
        <f t="shared" si="352"/>
        <v>6.3642817141227086</v>
      </c>
      <c r="AH322" s="2">
        <f t="shared" si="387"/>
        <v>0.25956661993567359</v>
      </c>
      <c r="AI322" s="2">
        <f t="shared" si="353"/>
        <v>6.2560786236707161E-2</v>
      </c>
      <c r="AJ322" s="2">
        <f t="shared" si="354"/>
        <v>0.25556750728890687</v>
      </c>
      <c r="AK322" s="2">
        <f t="shared" si="355"/>
        <v>0.45343043947324069</v>
      </c>
      <c r="AL322" s="2">
        <f t="shared" si="356"/>
        <v>4.1471466727245678</v>
      </c>
      <c r="AM322" s="2">
        <f t="shared" si="388"/>
        <v>0.15894715159299841</v>
      </c>
      <c r="AN322" s="2">
        <f t="shared" si="357"/>
        <v>3.4538398664952133E-2</v>
      </c>
      <c r="AO322" s="2">
        <f t="shared" si="358"/>
        <v>0.16199650205187183</v>
      </c>
      <c r="AP322" s="2">
        <f t="shared" si="359"/>
        <v>0.24519447030026953</v>
      </c>
      <c r="AQ322" s="2">
        <f t="shared" si="360"/>
        <v>2.7023985262822765</v>
      </c>
      <c r="AR322" s="2">
        <f t="shared" si="389"/>
        <v>9.7812691198543439E-2</v>
      </c>
      <c r="AS322" s="2">
        <f t="shared" si="361"/>
        <v>1.9067870691804701E-2</v>
      </c>
      <c r="AT322" s="2">
        <f t="shared" si="362"/>
        <v>0.10268467598025205</v>
      </c>
      <c r="AU322" s="2">
        <f t="shared" si="363"/>
        <v>0.13258996977722243</v>
      </c>
      <c r="AV322" s="2">
        <f t="shared" si="364"/>
        <v>1.7609596117937076</v>
      </c>
      <c r="AW322" s="2">
        <f t="shared" si="390"/>
        <v>6.047163415312385E-2</v>
      </c>
      <c r="AX322" s="2">
        <f t="shared" si="365"/>
        <v>1.0526941224068146E-2</v>
      </c>
      <c r="AY322" s="2">
        <f t="shared" si="366"/>
        <v>6.5088705914113532E-2</v>
      </c>
      <c r="AZ322" s="2">
        <f t="shared" si="367"/>
        <v>7.1698599336257066E-2</v>
      </c>
      <c r="BA322" s="2">
        <f t="shared" si="368"/>
        <v>1.1474912838391387</v>
      </c>
      <c r="BB322" s="2">
        <f t="shared" si="391"/>
        <v>3.7548166811972969E-2</v>
      </c>
      <c r="BD322" s="2">
        <f t="shared" si="409"/>
        <v>4.8844697396811325</v>
      </c>
      <c r="BE322" s="2">
        <f t="shared" si="392"/>
        <v>4093.6019047477889</v>
      </c>
      <c r="BF322" s="2">
        <f t="shared" si="369"/>
        <v>30.632140494467397</v>
      </c>
      <c r="BG322" s="2">
        <f t="shared" si="370"/>
        <v>36.128374877638713</v>
      </c>
      <c r="BH322" s="2">
        <f t="shared" si="393"/>
        <v>0.24876997725117828</v>
      </c>
      <c r="BI322" s="2">
        <f t="shared" si="371"/>
        <v>1.5036605107222789</v>
      </c>
      <c r="BJ322" s="2">
        <f t="shared" si="372"/>
        <v>201.03114916956443</v>
      </c>
      <c r="BK322" s="2">
        <f t="shared" si="373"/>
        <v>161.77602431128025</v>
      </c>
      <c r="BL322" s="2">
        <f t="shared" si="374"/>
        <v>191.30819506381235</v>
      </c>
      <c r="BM322" s="2">
        <f t="shared" si="375"/>
        <v>210.47800469260997</v>
      </c>
      <c r="BN322" s="2">
        <f t="shared" si="376"/>
        <v>130.88005794447631</v>
      </c>
      <c r="BO322" s="2">
        <f t="shared" si="377"/>
        <v>249.80702982776907</v>
      </c>
      <c r="BP322" s="2">
        <f t="shared" si="378"/>
        <v>53.271147427198805</v>
      </c>
      <c r="BQ322" s="2">
        <f t="shared" si="379"/>
        <v>271.16321206345839</v>
      </c>
      <c r="BR322" s="2">
        <f t="shared" si="380"/>
        <v>9.5982839294937818</v>
      </c>
      <c r="BS322" s="2">
        <f t="shared" si="381"/>
        <v>277.5204215996975</v>
      </c>
      <c r="BU322" s="2">
        <f t="shared" si="394"/>
        <v>4.4778107196681542</v>
      </c>
      <c r="BV322" s="2">
        <f t="shared" si="395"/>
        <v>5.8258364901678199</v>
      </c>
      <c r="BW322" s="2">
        <f t="shared" si="396"/>
        <v>6.9144275288835253</v>
      </c>
      <c r="BX322" s="2">
        <f t="shared" si="397"/>
        <v>7.5055468999601223</v>
      </c>
      <c r="BY322" s="2">
        <f t="shared" si="398"/>
        <v>7.6815085798798526</v>
      </c>
      <c r="CA322" s="2">
        <f t="shared" si="399"/>
        <v>3.9519237110880581</v>
      </c>
      <c r="CB322" s="2">
        <f t="shared" si="400"/>
        <v>5.1416334462932527</v>
      </c>
      <c r="CC322" s="2">
        <f t="shared" si="401"/>
        <v>6.1023772130367897</v>
      </c>
      <c r="CD322" s="2">
        <f t="shared" si="408"/>
        <v>6.6240738199032334</v>
      </c>
      <c r="CE322" s="2">
        <f t="shared" si="402"/>
        <v>6.7793700525160334</v>
      </c>
      <c r="CG322" s="2">
        <f t="shared" si="403"/>
        <v>107.5881312022829</v>
      </c>
      <c r="CH322" s="2">
        <f t="shared" si="404"/>
        <v>139.97707806498656</v>
      </c>
      <c r="CI322" s="2">
        <f t="shared" si="405"/>
        <v>166.13259977664438</v>
      </c>
      <c r="CJ322" s="2">
        <f t="shared" si="406"/>
        <v>180.33539494443858</v>
      </c>
      <c r="CK322" s="2">
        <f t="shared" si="407"/>
        <v>184.56321730919925</v>
      </c>
    </row>
    <row r="323" spans="1:89">
      <c r="A323" s="2">
        <v>1</v>
      </c>
      <c r="B323" s="2">
        <f t="shared" si="416"/>
        <v>1478.2858649427837</v>
      </c>
      <c r="C323" s="3">
        <v>30.999999999999901</v>
      </c>
      <c r="D323" s="2">
        <f t="shared" si="417"/>
        <v>54.494615214994482</v>
      </c>
      <c r="E323" s="2">
        <f t="shared" si="413"/>
        <v>16.342031973539235</v>
      </c>
      <c r="F323" s="2">
        <v>0</v>
      </c>
      <c r="G323" s="2">
        <f t="shared" si="414"/>
        <v>0.91551598676957313</v>
      </c>
      <c r="H323" s="3">
        <f t="shared" si="415"/>
        <v>71.752163175303295</v>
      </c>
      <c r="J323" s="2">
        <f t="shared" si="410"/>
        <v>75.948393474708837</v>
      </c>
      <c r="K323" s="2">
        <f t="shared" si="382"/>
        <v>22.775664524026606</v>
      </c>
      <c r="L323" s="2">
        <f t="shared" si="383"/>
        <v>0</v>
      </c>
      <c r="M323" s="2">
        <f t="shared" si="411"/>
        <v>1.2759420012645539</v>
      </c>
      <c r="N323" s="3">
        <f t="shared" si="412"/>
        <v>100</v>
      </c>
      <c r="O323" s="2">
        <v>8.0000000000000002E-3</v>
      </c>
      <c r="P323" s="2">
        <f t="shared" si="345"/>
        <v>5.8224461986019181E-2</v>
      </c>
      <c r="Q323" s="2">
        <f t="shared" si="346"/>
        <v>0.19847798110273698</v>
      </c>
      <c r="R323" s="2">
        <v>0.3</v>
      </c>
      <c r="S323" s="2">
        <f t="shared" si="384"/>
        <v>2.3164705614625501E-2</v>
      </c>
      <c r="T323" s="2">
        <v>0.12</v>
      </c>
      <c r="U323" s="2">
        <f t="shared" si="347"/>
        <v>0.68155343750080255</v>
      </c>
      <c r="V323" s="2">
        <f t="shared" si="348"/>
        <v>0.95462970139831183</v>
      </c>
      <c r="W323" s="2">
        <v>0.06</v>
      </c>
      <c r="X323" s="2">
        <f t="shared" si="385"/>
        <v>0.24713196184756345</v>
      </c>
      <c r="Y323" s="2">
        <v>2.6700000000000002E-2</v>
      </c>
      <c r="Z323" s="2">
        <v>0.21</v>
      </c>
      <c r="AA323" s="2">
        <v>0.442</v>
      </c>
      <c r="AB323" s="2">
        <v>0.5</v>
      </c>
      <c r="AC323" s="2">
        <f t="shared" si="386"/>
        <v>7.4486826564525904E-2</v>
      </c>
      <c r="AD323" s="2">
        <f t="shared" si="349"/>
        <v>0.11320519333327625</v>
      </c>
      <c r="AE323" s="2">
        <f t="shared" si="350"/>
        <v>0.40189478401101786</v>
      </c>
      <c r="AF323" s="2">
        <f t="shared" si="351"/>
        <v>0.83594730659554783</v>
      </c>
      <c r="AG323" s="2">
        <f t="shared" si="352"/>
        <v>6.3559338626684116</v>
      </c>
      <c r="AH323" s="2">
        <f t="shared" si="387"/>
        <v>0.25860976313885503</v>
      </c>
      <c r="AI323" s="2">
        <f t="shared" si="353"/>
        <v>6.2498033248718207E-2</v>
      </c>
      <c r="AJ323" s="2">
        <f t="shared" si="354"/>
        <v>0.25474893069672916</v>
      </c>
      <c r="AK323" s="2">
        <f t="shared" si="355"/>
        <v>0.45204211979625741</v>
      </c>
      <c r="AL323" s="2">
        <f t="shared" si="356"/>
        <v>4.1417069756875451</v>
      </c>
      <c r="AM323" s="2">
        <f t="shared" si="388"/>
        <v>0.15833279291182423</v>
      </c>
      <c r="AN323" s="2">
        <f t="shared" si="357"/>
        <v>3.4503754156035973E-2</v>
      </c>
      <c r="AO323" s="2">
        <f t="shared" si="358"/>
        <v>0.16147763114374647</v>
      </c>
      <c r="AP323" s="2">
        <f t="shared" si="359"/>
        <v>0.24444373043331039</v>
      </c>
      <c r="AQ323" s="2">
        <f t="shared" si="360"/>
        <v>2.6988538652378646</v>
      </c>
      <c r="AR323" s="2">
        <f t="shared" si="389"/>
        <v>9.7418460539938981E-2</v>
      </c>
      <c r="AS323" s="2">
        <f t="shared" si="361"/>
        <v>1.9048744240037128E-2</v>
      </c>
      <c r="AT323" s="2">
        <f t="shared" si="362"/>
        <v>0.10235577942753903</v>
      </c>
      <c r="AU323" s="2">
        <f t="shared" si="363"/>
        <v>0.13218400394875671</v>
      </c>
      <c r="AV323" s="2">
        <f t="shared" si="364"/>
        <v>1.7586498100098475</v>
      </c>
      <c r="AW323" s="2">
        <f t="shared" si="390"/>
        <v>6.0218775751858189E-2</v>
      </c>
      <c r="AX323" s="2">
        <f t="shared" si="365"/>
        <v>1.0516381941553769E-2</v>
      </c>
      <c r="AY323" s="2">
        <f t="shared" si="366"/>
        <v>6.4880228351211933E-2</v>
      </c>
      <c r="AZ323" s="2">
        <f t="shared" si="367"/>
        <v>7.1479071559545998E-2</v>
      </c>
      <c r="BA323" s="2">
        <f t="shared" si="368"/>
        <v>1.145986151412123</v>
      </c>
      <c r="BB323" s="2">
        <f t="shared" si="391"/>
        <v>3.7386044922511387E-2</v>
      </c>
      <c r="BD323" s="2">
        <f t="shared" si="409"/>
        <v>4.6164928799814779</v>
      </c>
      <c r="BE323" s="2">
        <f t="shared" si="392"/>
        <v>4080.4116292256349</v>
      </c>
      <c r="BF323" s="2">
        <f t="shared" si="369"/>
        <v>30.570264123706437</v>
      </c>
      <c r="BG323" s="2">
        <f t="shared" si="370"/>
        <v>36.110445488109903</v>
      </c>
      <c r="BH323" s="2">
        <f t="shared" si="393"/>
        <v>0.24503780720875371</v>
      </c>
      <c r="BI323" s="2">
        <f t="shared" si="371"/>
        <v>1.4996004374851384</v>
      </c>
      <c r="BJ323" s="2">
        <f t="shared" si="372"/>
        <v>200.9423443963266</v>
      </c>
      <c r="BK323" s="2">
        <f t="shared" si="373"/>
        <v>161.90236727929653</v>
      </c>
      <c r="BL323" s="2">
        <f t="shared" si="374"/>
        <v>190.58443442887642</v>
      </c>
      <c r="BM323" s="2">
        <f t="shared" si="375"/>
        <v>210.41383188530762</v>
      </c>
      <c r="BN323" s="2">
        <f t="shared" si="376"/>
        <v>129.66806770891267</v>
      </c>
      <c r="BO323" s="2">
        <f t="shared" si="377"/>
        <v>249.41948478867599</v>
      </c>
      <c r="BP323" s="2">
        <f t="shared" si="378"/>
        <v>52.308046136679948</v>
      </c>
      <c r="BQ323" s="2">
        <f t="shared" si="379"/>
        <v>270.45722765724292</v>
      </c>
      <c r="BR323" s="2">
        <f t="shared" si="380"/>
        <v>9.2905558105659427</v>
      </c>
      <c r="BS323" s="2">
        <f t="shared" si="381"/>
        <v>276.65516396811967</v>
      </c>
      <c r="BU323" s="2">
        <f t="shared" si="394"/>
        <v>4.4835328141439339</v>
      </c>
      <c r="BV323" s="2">
        <f t="shared" si="395"/>
        <v>5.8269519813758777</v>
      </c>
      <c r="BW323" s="2">
        <f t="shared" si="396"/>
        <v>6.9071284338157062</v>
      </c>
      <c r="BX323" s="2">
        <f t="shared" si="397"/>
        <v>7.4897228212345501</v>
      </c>
      <c r="BY323" s="2">
        <f t="shared" si="398"/>
        <v>7.6613611443595726</v>
      </c>
      <c r="CA323" s="2">
        <f t="shared" si="399"/>
        <v>3.9677949675391386</v>
      </c>
      <c r="CB323" s="2">
        <f t="shared" si="400"/>
        <v>5.1566815067929594</v>
      </c>
      <c r="CC323" s="2">
        <f t="shared" si="401"/>
        <v>6.1126059685309215</v>
      </c>
      <c r="CD323" s="2">
        <f t="shared" si="408"/>
        <v>6.6281849046825032</v>
      </c>
      <c r="CE323" s="2">
        <f t="shared" si="402"/>
        <v>6.7800797837796143</v>
      </c>
      <c r="CG323" s="2">
        <f t="shared" si="403"/>
        <v>107.96367034328838</v>
      </c>
      <c r="CH323" s="2">
        <f t="shared" si="404"/>
        <v>140.31326387059212</v>
      </c>
      <c r="CI323" s="2">
        <f t="shared" si="405"/>
        <v>166.32396107256258</v>
      </c>
      <c r="CJ323" s="2">
        <f t="shared" si="406"/>
        <v>180.35285993301349</v>
      </c>
      <c r="CK323" s="2">
        <f t="shared" si="407"/>
        <v>184.48591841709265</v>
      </c>
    </row>
    <row r="324" spans="1:89">
      <c r="A324" s="2">
        <v>1</v>
      </c>
      <c r="B324" s="2">
        <f t="shared" si="416"/>
        <v>1479.0001506570695</v>
      </c>
      <c r="C324" s="3">
        <v>31.099999999999898</v>
      </c>
      <c r="D324" s="2">
        <f t="shared" si="417"/>
        <v>54.499415214994478</v>
      </c>
      <c r="E324" s="2">
        <f t="shared" si="413"/>
        <v>16.24393197353924</v>
      </c>
      <c r="F324" s="2">
        <v>0</v>
      </c>
      <c r="G324" s="2">
        <f t="shared" si="414"/>
        <v>0.91241598676957314</v>
      </c>
      <c r="H324" s="3">
        <f t="shared" si="415"/>
        <v>71.655763175303292</v>
      </c>
      <c r="J324" s="2">
        <f t="shared" si="410"/>
        <v>76.057267133787391</v>
      </c>
      <c r="K324" s="2">
        <f t="shared" si="382"/>
        <v>22.66940055302884</v>
      </c>
      <c r="L324" s="2">
        <f t="shared" si="383"/>
        <v>0</v>
      </c>
      <c r="M324" s="2">
        <f t="shared" si="411"/>
        <v>1.2733323131837695</v>
      </c>
      <c r="N324" s="3">
        <f t="shared" si="412"/>
        <v>100</v>
      </c>
      <c r="O324" s="2">
        <v>8.0000000000000002E-3</v>
      </c>
      <c r="P324" s="2">
        <f t="shared" si="345"/>
        <v>5.8107248902367875E-2</v>
      </c>
      <c r="Q324" s="2">
        <f t="shared" si="346"/>
        <v>0.1983802477065145</v>
      </c>
      <c r="R324" s="2">
        <v>0.3</v>
      </c>
      <c r="S324" s="2">
        <f t="shared" si="384"/>
        <v>2.3077143314277525E-2</v>
      </c>
      <c r="T324" s="2">
        <v>0.12</v>
      </c>
      <c r="U324" s="2">
        <f t="shared" si="347"/>
        <v>0.68158010322374041</v>
      </c>
      <c r="V324" s="2">
        <f t="shared" si="348"/>
        <v>0.95351397459225995</v>
      </c>
      <c r="W324" s="2">
        <v>0.06</v>
      </c>
      <c r="X324" s="2">
        <f t="shared" si="385"/>
        <v>0.24654284363799228</v>
      </c>
      <c r="Y324" s="2">
        <v>2.6700000000000002E-2</v>
      </c>
      <c r="Z324" s="2">
        <v>0.21</v>
      </c>
      <c r="AA324" s="2">
        <v>0.442</v>
      </c>
      <c r="AB324" s="2">
        <v>0.5</v>
      </c>
      <c r="AC324" s="2">
        <f t="shared" si="386"/>
        <v>7.4279693052000648E-2</v>
      </c>
      <c r="AD324" s="2">
        <f t="shared" si="349"/>
        <v>0.11309173288256785</v>
      </c>
      <c r="AE324" s="2">
        <f t="shared" si="350"/>
        <v>0.40060857251657672</v>
      </c>
      <c r="AF324" s="2">
        <f t="shared" si="351"/>
        <v>0.83338987505239193</v>
      </c>
      <c r="AG324" s="2">
        <f t="shared" si="352"/>
        <v>6.3476037536852541</v>
      </c>
      <c r="AH324" s="2">
        <f t="shared" si="387"/>
        <v>0.25765613304681795</v>
      </c>
      <c r="AI324" s="2">
        <f t="shared" si="353"/>
        <v>6.2435394293631506E-2</v>
      </c>
      <c r="AJ324" s="2">
        <f t="shared" si="354"/>
        <v>0.25393364018813241</v>
      </c>
      <c r="AK324" s="2">
        <f t="shared" si="355"/>
        <v>0.45065917763365848</v>
      </c>
      <c r="AL324" s="2">
        <f t="shared" si="356"/>
        <v>4.1362788401485</v>
      </c>
      <c r="AM324" s="2">
        <f t="shared" si="388"/>
        <v>0.15772046369206921</v>
      </c>
      <c r="AN324" s="2">
        <f t="shared" si="357"/>
        <v>3.4469172602112491E-2</v>
      </c>
      <c r="AO324" s="2">
        <f t="shared" si="358"/>
        <v>0.16096084318447174</v>
      </c>
      <c r="AP324" s="2">
        <f t="shared" si="359"/>
        <v>0.2436958984805013</v>
      </c>
      <c r="AQ324" s="2">
        <f t="shared" si="360"/>
        <v>2.695316737993811</v>
      </c>
      <c r="AR324" s="2">
        <f t="shared" si="389"/>
        <v>9.7025507927341381E-2</v>
      </c>
      <c r="AS324" s="2">
        <f t="shared" si="361"/>
        <v>1.9029652544300699E-2</v>
      </c>
      <c r="AT324" s="2">
        <f t="shared" si="362"/>
        <v>0.10202820319301249</v>
      </c>
      <c r="AU324" s="2">
        <f t="shared" si="363"/>
        <v>0.13177961058743839</v>
      </c>
      <c r="AV324" s="2">
        <f t="shared" si="364"/>
        <v>1.7563449174642161</v>
      </c>
      <c r="AW324" s="2">
        <f t="shared" si="390"/>
        <v>5.9966723094165182E-2</v>
      </c>
      <c r="AX324" s="2">
        <f t="shared" si="365"/>
        <v>1.0505841847060073E-2</v>
      </c>
      <c r="AY324" s="2">
        <f t="shared" si="366"/>
        <v>6.4672587698017966E-2</v>
      </c>
      <c r="AZ324" s="2">
        <f t="shared" si="367"/>
        <v>7.126039410124263E-2</v>
      </c>
      <c r="BA324" s="2">
        <f t="shared" si="368"/>
        <v>1.1444842179841306</v>
      </c>
      <c r="BB324" s="2">
        <f t="shared" si="391"/>
        <v>3.722443151842475E-2</v>
      </c>
      <c r="BD324" s="2">
        <f t="shared" si="409"/>
        <v>4.3618489379584879</v>
      </c>
      <c r="BE324" s="2">
        <f t="shared" si="392"/>
        <v>4067.3053598356428</v>
      </c>
      <c r="BF324" s="2">
        <f t="shared" si="369"/>
        <v>30.508270595351942</v>
      </c>
      <c r="BG324" s="2">
        <f t="shared" si="370"/>
        <v>36.09243206401743</v>
      </c>
      <c r="BH324" s="2">
        <f t="shared" si="393"/>
        <v>0.2413460318309584</v>
      </c>
      <c r="BI324" s="2">
        <f t="shared" si="371"/>
        <v>1.4955546033833564</v>
      </c>
      <c r="BJ324" s="2">
        <f t="shared" si="372"/>
        <v>200.84846110395395</v>
      </c>
      <c r="BK324" s="2">
        <f t="shared" si="373"/>
        <v>162.02759587680347</v>
      </c>
      <c r="BL324" s="2">
        <f t="shared" si="374"/>
        <v>189.8550062223307</v>
      </c>
      <c r="BM324" s="2">
        <f t="shared" si="375"/>
        <v>210.34772633655206</v>
      </c>
      <c r="BN324" s="2">
        <f t="shared" si="376"/>
        <v>128.45753810145641</v>
      </c>
      <c r="BO324" s="2">
        <f t="shared" si="377"/>
        <v>249.03053962247915</v>
      </c>
      <c r="BP324" s="2">
        <f t="shared" si="378"/>
        <v>51.355750959829031</v>
      </c>
      <c r="BQ324" s="2">
        <f t="shared" si="379"/>
        <v>269.75272130130276</v>
      </c>
      <c r="BR324" s="2">
        <f t="shared" si="380"/>
        <v>8.9907630449154095</v>
      </c>
      <c r="BS324" s="2">
        <f t="shared" si="381"/>
        <v>275.79450673042447</v>
      </c>
      <c r="BU324" s="2">
        <f t="shared" si="394"/>
        <v>4.4892401706101115</v>
      </c>
      <c r="BV324" s="2">
        <f t="shared" si="395"/>
        <v>5.8280286006622291</v>
      </c>
      <c r="BW324" s="2">
        <f t="shared" si="396"/>
        <v>6.8997993590670674</v>
      </c>
      <c r="BX324" s="2">
        <f t="shared" si="397"/>
        <v>7.47394137427038</v>
      </c>
      <c r="BY324" s="2">
        <f t="shared" si="398"/>
        <v>7.6413389444425794</v>
      </c>
      <c r="CA324" s="2">
        <f t="shared" si="399"/>
        <v>3.9836594880928957</v>
      </c>
      <c r="CB324" s="2">
        <f t="shared" si="400"/>
        <v>5.1716728331666761</v>
      </c>
      <c r="CC324" s="2">
        <f t="shared" si="401"/>
        <v>6.1227401827666643</v>
      </c>
      <c r="CD324" s="2">
        <f t="shared" si="408"/>
        <v>6.6322220103042202</v>
      </c>
      <c r="CE324" s="2">
        <f t="shared" si="402"/>
        <v>6.7807671745985933</v>
      </c>
      <c r="CG324" s="2">
        <f t="shared" si="403"/>
        <v>108.33947186565601</v>
      </c>
      <c r="CH324" s="2">
        <f t="shared" si="404"/>
        <v>140.6486435605143</v>
      </c>
      <c r="CI324" s="2">
        <f t="shared" si="405"/>
        <v>166.51383978833235</v>
      </c>
      <c r="CJ324" s="2">
        <f t="shared" si="406"/>
        <v>180.36969074285071</v>
      </c>
      <c r="CK324" s="2">
        <f t="shared" si="407"/>
        <v>184.40952012484289</v>
      </c>
    </row>
    <row r="325" spans="1:89">
      <c r="A325" s="2">
        <v>1</v>
      </c>
      <c r="B325" s="2">
        <f t="shared" si="416"/>
        <v>1479.7144363713553</v>
      </c>
      <c r="C325" s="3">
        <v>31.1999999999999</v>
      </c>
      <c r="D325" s="2">
        <f t="shared" si="417"/>
        <v>54.504215214994481</v>
      </c>
      <c r="E325" s="2">
        <f t="shared" si="413"/>
        <v>16.145831973539238</v>
      </c>
      <c r="F325" s="2">
        <v>0</v>
      </c>
      <c r="G325" s="2">
        <f t="shared" si="414"/>
        <v>0.90931598676957315</v>
      </c>
      <c r="H325" s="3">
        <f t="shared" si="415"/>
        <v>71.559363175303289</v>
      </c>
      <c r="J325" s="2">
        <f t="shared" si="410"/>
        <v>76.166434127526003</v>
      </c>
      <c r="K325" s="2">
        <f t="shared" si="382"/>
        <v>22.562850278566369</v>
      </c>
      <c r="L325" s="2">
        <f t="shared" si="383"/>
        <v>0</v>
      </c>
      <c r="M325" s="2">
        <f t="shared" si="411"/>
        <v>1.2707155939076302</v>
      </c>
      <c r="N325" s="3">
        <f t="shared" si="412"/>
        <v>100</v>
      </c>
      <c r="O325" s="2">
        <v>8.0000000000000002E-3</v>
      </c>
      <c r="P325" s="2">
        <f t="shared" si="345"/>
        <v>5.7990367022564271E-2</v>
      </c>
      <c r="Q325" s="2">
        <f t="shared" si="346"/>
        <v>0.19828264202879192</v>
      </c>
      <c r="R325" s="2">
        <v>0.3</v>
      </c>
      <c r="S325" s="2">
        <f t="shared" si="384"/>
        <v>2.2989741199217272E-2</v>
      </c>
      <c r="T325" s="2">
        <v>0.12</v>
      </c>
      <c r="U325" s="2">
        <f t="shared" si="347"/>
        <v>0.68160674825633238</v>
      </c>
      <c r="V325" s="2">
        <f t="shared" si="348"/>
        <v>0.95240045951154584</v>
      </c>
      <c r="W325" s="2">
        <v>0.06</v>
      </c>
      <c r="X325" s="2">
        <f t="shared" si="385"/>
        <v>0.24595206040705683</v>
      </c>
      <c r="Y325" s="2">
        <v>2.6700000000000002E-2</v>
      </c>
      <c r="Z325" s="2">
        <v>0.21</v>
      </c>
      <c r="AA325" s="2">
        <v>0.442</v>
      </c>
      <c r="AB325" s="2">
        <v>0.5</v>
      </c>
      <c r="AC325" s="2">
        <f t="shared" si="386"/>
        <v>7.4072001466576956E-2</v>
      </c>
      <c r="AD325" s="2">
        <f t="shared" si="349"/>
        <v>0.11297847847861521</v>
      </c>
      <c r="AE325" s="2">
        <f t="shared" si="350"/>
        <v>0.39932752059868243</v>
      </c>
      <c r="AF325" s="2">
        <f t="shared" si="351"/>
        <v>0.83084234224641873</v>
      </c>
      <c r="AG325" s="2">
        <f t="shared" si="352"/>
        <v>6.3392913378094944</v>
      </c>
      <c r="AH325" s="2">
        <f t="shared" si="387"/>
        <v>0.25670571255526853</v>
      </c>
      <c r="AI325" s="2">
        <f t="shared" si="353"/>
        <v>6.2372869092310032E-2</v>
      </c>
      <c r="AJ325" s="2">
        <f t="shared" si="354"/>
        <v>0.25312162017883166</v>
      </c>
      <c r="AK325" s="2">
        <f t="shared" si="355"/>
        <v>0.44928158825598286</v>
      </c>
      <c r="AL325" s="2">
        <f t="shared" si="356"/>
        <v>4.1308622339406131</v>
      </c>
      <c r="AM325" s="2">
        <f t="shared" si="388"/>
        <v>0.15711015300379802</v>
      </c>
      <c r="AN325" s="2">
        <f t="shared" si="357"/>
        <v>3.4434653849076416E-2</v>
      </c>
      <c r="AO325" s="2">
        <f t="shared" si="358"/>
        <v>0.16044612829564139</v>
      </c>
      <c r="AP325" s="2">
        <f t="shared" si="359"/>
        <v>0.2429509610692793</v>
      </c>
      <c r="AQ325" s="2">
        <f t="shared" si="360"/>
        <v>2.6917871235893061</v>
      </c>
      <c r="AR325" s="2">
        <f t="shared" si="389"/>
        <v>9.663382638034744E-2</v>
      </c>
      <c r="AS325" s="2">
        <f t="shared" si="361"/>
        <v>1.9010595519517379E-2</v>
      </c>
      <c r="AT325" s="2">
        <f t="shared" si="362"/>
        <v>0.10170194101504999</v>
      </c>
      <c r="AU325" s="2">
        <f t="shared" si="363"/>
        <v>0.13137678246199619</v>
      </c>
      <c r="AV325" s="2">
        <f t="shared" si="364"/>
        <v>1.7540449204981543</v>
      </c>
      <c r="AW325" s="2">
        <f t="shared" si="390"/>
        <v>5.971547172415996E-2</v>
      </c>
      <c r="AX325" s="2">
        <f t="shared" si="365"/>
        <v>1.0495320893617393E-2</v>
      </c>
      <c r="AY325" s="2">
        <f t="shared" si="366"/>
        <v>6.4465779985478824E-2</v>
      </c>
      <c r="AZ325" s="2">
        <f t="shared" si="367"/>
        <v>7.1042563051005689E-2</v>
      </c>
      <c r="BA325" s="2">
        <f t="shared" si="368"/>
        <v>1.1429854746547909</v>
      </c>
      <c r="BB325" s="2">
        <f t="shared" si="391"/>
        <v>3.7063323756480727E-2</v>
      </c>
      <c r="BD325" s="2">
        <f t="shared" si="409"/>
        <v>4.1199487128438994</v>
      </c>
      <c r="BE325" s="2">
        <f t="shared" si="392"/>
        <v>4054.2823296717875</v>
      </c>
      <c r="BF325" s="2">
        <f t="shared" si="369"/>
        <v>30.446159204765856</v>
      </c>
      <c r="BG325" s="2">
        <f t="shared" si="370"/>
        <v>36.074335035622397</v>
      </c>
      <c r="BH325" s="2">
        <f t="shared" si="393"/>
        <v>0.23769438688423083</v>
      </c>
      <c r="BI325" s="2">
        <f t="shared" si="371"/>
        <v>1.4915230001253466</v>
      </c>
      <c r="BJ325" s="2">
        <f t="shared" si="372"/>
        <v>200.74948002216988</v>
      </c>
      <c r="BK325" s="2">
        <f t="shared" si="373"/>
        <v>162.15170447983348</v>
      </c>
      <c r="BL325" s="2">
        <f t="shared" si="374"/>
        <v>189.11994816372308</v>
      </c>
      <c r="BM325" s="2">
        <f t="shared" si="375"/>
        <v>210.27968858599812</v>
      </c>
      <c r="BN325" s="2">
        <f t="shared" si="376"/>
        <v>127.24857798194604</v>
      </c>
      <c r="BO325" s="2">
        <f t="shared" si="377"/>
        <v>248.64021282234921</v>
      </c>
      <c r="BP325" s="2">
        <f t="shared" si="378"/>
        <v>50.414264658293732</v>
      </c>
      <c r="BQ325" s="2">
        <f t="shared" si="379"/>
        <v>269.04971342744693</v>
      </c>
      <c r="BR325" s="2">
        <f t="shared" si="380"/>
        <v>8.698763131372468</v>
      </c>
      <c r="BS325" s="2">
        <f t="shared" si="381"/>
        <v>274.93843062914544</v>
      </c>
      <c r="BU325" s="2">
        <f t="shared" si="394"/>
        <v>4.4949325973635608</v>
      </c>
      <c r="BV325" s="2">
        <f t="shared" si="395"/>
        <v>5.8290662427554878</v>
      </c>
      <c r="BW325" s="2">
        <f t="shared" si="396"/>
        <v>6.8924406389424488</v>
      </c>
      <c r="BX325" s="2">
        <f t="shared" si="397"/>
        <v>7.4582029900694735</v>
      </c>
      <c r="BY325" s="2">
        <f t="shared" si="398"/>
        <v>7.621441403082037</v>
      </c>
      <c r="CA325" s="2">
        <f t="shared" si="399"/>
        <v>3.9995168390988791</v>
      </c>
      <c r="CB325" s="2">
        <f t="shared" si="400"/>
        <v>5.1866069377319661</v>
      </c>
      <c r="CC325" s="2">
        <f t="shared" si="401"/>
        <v>6.1327799251335753</v>
      </c>
      <c r="CD325" s="2">
        <f t="shared" si="408"/>
        <v>6.6361859276146591</v>
      </c>
      <c r="CE325" s="2">
        <f t="shared" si="402"/>
        <v>6.7814327733659079</v>
      </c>
      <c r="CG325" s="2">
        <f t="shared" si="403"/>
        <v>108.71552397529663</v>
      </c>
      <c r="CH325" s="2">
        <f t="shared" si="404"/>
        <v>140.98320211510406</v>
      </c>
      <c r="CI325" s="2">
        <f t="shared" si="405"/>
        <v>166.70223174664665</v>
      </c>
      <c r="CJ325" s="2">
        <f t="shared" si="406"/>
        <v>180.38589643259687</v>
      </c>
      <c r="CK325" s="2">
        <f t="shared" si="407"/>
        <v>184.3340200627411</v>
      </c>
    </row>
    <row r="326" spans="1:89">
      <c r="A326" s="2">
        <v>1</v>
      </c>
      <c r="B326" s="2">
        <f t="shared" si="416"/>
        <v>1480.4287220856409</v>
      </c>
      <c r="C326" s="3">
        <v>31.299999999999901</v>
      </c>
      <c r="D326" s="2">
        <f t="shared" si="417"/>
        <v>54.509015214994477</v>
      </c>
      <c r="E326" s="2">
        <f t="shared" si="413"/>
        <v>16.047731973539236</v>
      </c>
      <c r="F326" s="2">
        <v>0</v>
      </c>
      <c r="G326" s="2">
        <f t="shared" si="414"/>
        <v>0.90621598676957316</v>
      </c>
      <c r="H326" s="3">
        <f t="shared" si="415"/>
        <v>71.462963175303273</v>
      </c>
      <c r="J326" s="2">
        <f t="shared" si="410"/>
        <v>76.275895643006493</v>
      </c>
      <c r="K326" s="2">
        <f t="shared" si="382"/>
        <v>22.456012542011599</v>
      </c>
      <c r="L326" s="2">
        <f t="shared" si="383"/>
        <v>0</v>
      </c>
      <c r="M326" s="2">
        <f t="shared" si="411"/>
        <v>1.2680918149819322</v>
      </c>
      <c r="N326" s="3">
        <f t="shared" si="412"/>
        <v>100.00000000000001</v>
      </c>
      <c r="O326" s="2">
        <v>8.0000000000000002E-3</v>
      </c>
      <c r="P326" s="2">
        <f t="shared" si="345"/>
        <v>5.7873815180717325E-2</v>
      </c>
      <c r="Q326" s="2">
        <f t="shared" si="346"/>
        <v>0.19818516383117468</v>
      </c>
      <c r="R326" s="2">
        <v>0.3</v>
      </c>
      <c r="S326" s="2">
        <f t="shared" si="384"/>
        <v>2.290249829190881E-2</v>
      </c>
      <c r="T326" s="2">
        <v>0.12</v>
      </c>
      <c r="U326" s="2">
        <f t="shared" si="347"/>
        <v>0.6816333726226298</v>
      </c>
      <c r="V326" s="2">
        <f t="shared" si="348"/>
        <v>0.95128915034408124</v>
      </c>
      <c r="W326" s="2">
        <v>0.06</v>
      </c>
      <c r="X326" s="2">
        <f t="shared" si="385"/>
        <v>0.24535960550727137</v>
      </c>
      <c r="Y326" s="2">
        <v>2.6700000000000002E-2</v>
      </c>
      <c r="Z326" s="2">
        <v>0.21</v>
      </c>
      <c r="AA326" s="2">
        <v>0.442</v>
      </c>
      <c r="AB326" s="2">
        <v>0.5</v>
      </c>
      <c r="AC326" s="2">
        <f t="shared" si="386"/>
        <v>7.3863749549816754E-2</v>
      </c>
      <c r="AD326" s="2">
        <f t="shared" si="349"/>
        <v>0.11286542961734156</v>
      </c>
      <c r="AE326" s="2">
        <f t="shared" si="350"/>
        <v>0.39805160380478516</v>
      </c>
      <c r="AF326" s="2">
        <f t="shared" si="351"/>
        <v>0.82830466268759528</v>
      </c>
      <c r="AG326" s="2">
        <f t="shared" si="352"/>
        <v>6.330996565844905</v>
      </c>
      <c r="AH326" s="2">
        <f t="shared" si="387"/>
        <v>0.25575848464430173</v>
      </c>
      <c r="AI326" s="2">
        <f t="shared" si="353"/>
        <v>6.2310457366464483E-2</v>
      </c>
      <c r="AJ326" s="2">
        <f t="shared" si="354"/>
        <v>0.25231285516909613</v>
      </c>
      <c r="AK326" s="2">
        <f t="shared" si="355"/>
        <v>0.44790932706429842</v>
      </c>
      <c r="AL326" s="2">
        <f t="shared" si="356"/>
        <v>4.1254571250062257</v>
      </c>
      <c r="AM326" s="2">
        <f t="shared" si="388"/>
        <v>0.15650184997019717</v>
      </c>
      <c r="AN326" s="2">
        <f t="shared" si="357"/>
        <v>3.4400197743290506E-2</v>
      </c>
      <c r="AO326" s="2">
        <f t="shared" si="358"/>
        <v>0.15993347665244564</v>
      </c>
      <c r="AP326" s="2">
        <f t="shared" si="359"/>
        <v>0.24220890489766553</v>
      </c>
      <c r="AQ326" s="2">
        <f t="shared" si="360"/>
        <v>2.6882650011346678</v>
      </c>
      <c r="AR326" s="2">
        <f t="shared" si="389"/>
        <v>9.62434089520212E-2</v>
      </c>
      <c r="AS326" s="2">
        <f t="shared" si="361"/>
        <v>1.8991573080867508E-2</v>
      </c>
      <c r="AT326" s="2">
        <f t="shared" si="362"/>
        <v>0.10137698666600212</v>
      </c>
      <c r="AU326" s="2">
        <f t="shared" si="363"/>
        <v>0.13097551237932759</v>
      </c>
      <c r="AV326" s="2">
        <f t="shared" si="364"/>
        <v>1.7517498054993528</v>
      </c>
      <c r="AW326" s="2">
        <f t="shared" si="390"/>
        <v>5.946501720705788E-2</v>
      </c>
      <c r="AX326" s="2">
        <f t="shared" si="365"/>
        <v>1.0484819034398697E-2</v>
      </c>
      <c r="AY326" s="2">
        <f t="shared" si="366"/>
        <v>6.4259801266076139E-2</v>
      </c>
      <c r="AZ326" s="2">
        <f t="shared" si="367"/>
        <v>7.0825574519133905E-2</v>
      </c>
      <c r="BA326" s="2">
        <f t="shared" si="368"/>
        <v>1.1414899125539368</v>
      </c>
      <c r="BB326" s="2">
        <f t="shared" si="391"/>
        <v>3.6902718806758703E-2</v>
      </c>
      <c r="BD326" s="2">
        <f t="shared" si="409"/>
        <v>3.8902253670644766</v>
      </c>
      <c r="BE326" s="2">
        <f t="shared" si="392"/>
        <v>4041.3417798177784</v>
      </c>
      <c r="BF326" s="2">
        <f t="shared" si="369"/>
        <v>30.383929241006637</v>
      </c>
      <c r="BG326" s="2">
        <f t="shared" si="370"/>
        <v>36.056154825415952</v>
      </c>
      <c r="BH326" s="2">
        <f t="shared" si="393"/>
        <v>0.23408260868080374</v>
      </c>
      <c r="BI326" s="2">
        <f t="shared" si="371"/>
        <v>1.4875056186830315</v>
      </c>
      <c r="BJ326" s="2">
        <f t="shared" si="372"/>
        <v>200.64538211300328</v>
      </c>
      <c r="BK326" s="2">
        <f t="shared" si="373"/>
        <v>162.27468747546661</v>
      </c>
      <c r="BL326" s="2">
        <f t="shared" si="374"/>
        <v>188.37929874011795</v>
      </c>
      <c r="BM326" s="2">
        <f t="shared" si="375"/>
        <v>210.20971928936592</v>
      </c>
      <c r="BN326" s="2">
        <f t="shared" si="376"/>
        <v>126.04129602630401</v>
      </c>
      <c r="BO326" s="2">
        <f t="shared" si="377"/>
        <v>248.2485229923299</v>
      </c>
      <c r="BP326" s="2">
        <f t="shared" si="378"/>
        <v>49.483587804951441</v>
      </c>
      <c r="BQ326" s="2">
        <f t="shared" si="379"/>
        <v>268.34822420820575</v>
      </c>
      <c r="BR326" s="2">
        <f t="shared" si="380"/>
        <v>8.4144144005388455</v>
      </c>
      <c r="BS326" s="2">
        <f t="shared" si="381"/>
        <v>274.08691620030004</v>
      </c>
      <c r="BU326" s="2">
        <f t="shared" si="394"/>
        <v>4.5006099031136655</v>
      </c>
      <c r="BV326" s="2">
        <f t="shared" si="395"/>
        <v>5.8300648060560603</v>
      </c>
      <c r="BW326" s="2">
        <f t="shared" si="396"/>
        <v>6.885052612913114</v>
      </c>
      <c r="BX326" s="2">
        <f t="shared" si="397"/>
        <v>7.4425080962612054</v>
      </c>
      <c r="BY326" s="2">
        <f t="shared" si="398"/>
        <v>7.6016679406728196</v>
      </c>
      <c r="CA326" s="2">
        <f t="shared" si="399"/>
        <v>4.0153665865593648</v>
      </c>
      <c r="CB326" s="2">
        <f t="shared" si="400"/>
        <v>5.2014833375177725</v>
      </c>
      <c r="CC326" s="2">
        <f t="shared" si="401"/>
        <v>6.14272527584943</v>
      </c>
      <c r="CD326" s="2">
        <f t="shared" si="408"/>
        <v>6.6400774502250934</v>
      </c>
      <c r="CE326" s="2">
        <f t="shared" si="402"/>
        <v>6.7820771202543142</v>
      </c>
      <c r="CG326" s="2">
        <f t="shared" si="403"/>
        <v>109.09181480547085</v>
      </c>
      <c r="CH326" s="2">
        <f t="shared" si="404"/>
        <v>141.3169245541915</v>
      </c>
      <c r="CI326" s="2">
        <f t="shared" si="405"/>
        <v>166.88913297155651</v>
      </c>
      <c r="CJ326" s="2">
        <f t="shared" si="406"/>
        <v>180.40148611054579</v>
      </c>
      <c r="CK326" s="2">
        <f t="shared" si="407"/>
        <v>184.25941573448569</v>
      </c>
    </row>
    <row r="327" spans="1:89">
      <c r="A327" s="2">
        <v>1</v>
      </c>
      <c r="B327" s="2">
        <f t="shared" si="416"/>
        <v>1481.1430077999266</v>
      </c>
      <c r="C327" s="3">
        <v>31.399999999999899</v>
      </c>
      <c r="D327" s="2">
        <f t="shared" si="417"/>
        <v>54.51381521499448</v>
      </c>
      <c r="E327" s="2">
        <f t="shared" si="413"/>
        <v>15.949631973539239</v>
      </c>
      <c r="F327" s="2">
        <v>0</v>
      </c>
      <c r="G327" s="2">
        <f t="shared" si="414"/>
        <v>0.90311598676957316</v>
      </c>
      <c r="H327" s="3">
        <f t="shared" si="415"/>
        <v>71.366563175303298</v>
      </c>
      <c r="J327" s="2">
        <f t="shared" si="410"/>
        <v>76.38565287372451</v>
      </c>
      <c r="K327" s="2">
        <f t="shared" si="382"/>
        <v>22.34888617847675</v>
      </c>
      <c r="L327" s="2">
        <f t="shared" si="383"/>
        <v>0</v>
      </c>
      <c r="M327" s="2">
        <f t="shared" si="411"/>
        <v>1.2654609477987309</v>
      </c>
      <c r="N327" s="3">
        <f t="shared" si="412"/>
        <v>99.999999999999986</v>
      </c>
      <c r="O327" s="2">
        <v>8.0000000000000002E-3</v>
      </c>
      <c r="P327" s="2">
        <f t="shared" si="345"/>
        <v>5.7757592215793532E-2</v>
      </c>
      <c r="Q327" s="2">
        <f t="shared" si="346"/>
        <v>0.19808781287584043</v>
      </c>
      <c r="R327" s="2">
        <v>0.3</v>
      </c>
      <c r="S327" s="2">
        <f t="shared" si="384"/>
        <v>2.2815413617030596E-2</v>
      </c>
      <c r="T327" s="2">
        <v>0.12</v>
      </c>
      <c r="U327" s="2">
        <f t="shared" si="347"/>
        <v>0.68165997634664621</v>
      </c>
      <c r="V327" s="2">
        <f t="shared" si="348"/>
        <v>0.95018004129654654</v>
      </c>
      <c r="W327" s="2">
        <v>0.06</v>
      </c>
      <c r="X327" s="2">
        <f t="shared" si="385"/>
        <v>0.24476547225509215</v>
      </c>
      <c r="Y327" s="2">
        <v>2.6700000000000002E-2</v>
      </c>
      <c r="Z327" s="2">
        <v>0.21</v>
      </c>
      <c r="AA327" s="2">
        <v>0.442</v>
      </c>
      <c r="AB327" s="2">
        <v>0.5</v>
      </c>
      <c r="AC327" s="2">
        <f t="shared" si="386"/>
        <v>7.3654935031079283E-2</v>
      </c>
      <c r="AD327" s="2">
        <f t="shared" si="349"/>
        <v>0.11275258579620008</v>
      </c>
      <c r="AE327" s="2">
        <f t="shared" si="350"/>
        <v>0.3967807978149161</v>
      </c>
      <c r="AF327" s="2">
        <f t="shared" si="351"/>
        <v>0.82577679112584845</v>
      </c>
      <c r="AG327" s="2">
        <f t="shared" si="352"/>
        <v>6.3227193887620743</v>
      </c>
      <c r="AH327" s="2">
        <f t="shared" si="387"/>
        <v>0.25481443237782403</v>
      </c>
      <c r="AI327" s="2">
        <f t="shared" si="353"/>
        <v>6.224815883865005E-2</v>
      </c>
      <c r="AJ327" s="2">
        <f t="shared" si="354"/>
        <v>0.25150732974323431</v>
      </c>
      <c r="AK327" s="2">
        <f t="shared" si="355"/>
        <v>0.44654236958943261</v>
      </c>
      <c r="AL327" s="2">
        <f t="shared" si="356"/>
        <v>4.1200634813963832</v>
      </c>
      <c r="AM327" s="2">
        <f t="shared" si="388"/>
        <v>0.15589554376720557</v>
      </c>
      <c r="AN327" s="2">
        <f t="shared" si="357"/>
        <v>3.4365804131583765E-2</v>
      </c>
      <c r="AO327" s="2">
        <f t="shared" si="358"/>
        <v>0.15942287848334444</v>
      </c>
      <c r="AP327" s="2">
        <f t="shared" si="359"/>
        <v>0.24146971673384904</v>
      </c>
      <c r="AQ327" s="2">
        <f t="shared" si="360"/>
        <v>2.6847503498110497</v>
      </c>
      <c r="AR327" s="2">
        <f t="shared" si="389"/>
        <v>9.5854248728658262E-2</v>
      </c>
      <c r="AS327" s="2">
        <f t="shared" si="361"/>
        <v>1.8972585143788832E-2</v>
      </c>
      <c r="AT327" s="2">
        <f t="shared" si="362"/>
        <v>0.10105333395198562</v>
      </c>
      <c r="AU327" s="2">
        <f t="shared" si="363"/>
        <v>0.13057579318427362</v>
      </c>
      <c r="AV327" s="2">
        <f t="shared" si="364"/>
        <v>1.7494595589016597</v>
      </c>
      <c r="AW327" s="2">
        <f t="shared" si="390"/>
        <v>5.9215355129024073E-2</v>
      </c>
      <c r="AX327" s="2">
        <f t="shared" si="365"/>
        <v>1.0474336222719071E-2</v>
      </c>
      <c r="AY327" s="2">
        <f t="shared" si="366"/>
        <v>6.4054647613695004E-2</v>
      </c>
      <c r="AZ327" s="2">
        <f t="shared" si="367"/>
        <v>7.0609424636444151E-2</v>
      </c>
      <c r="BA327" s="2">
        <f t="shared" si="368"/>
        <v>1.1399975228414787</v>
      </c>
      <c r="BB327" s="2">
        <f t="shared" si="391"/>
        <v>3.6742613852553882E-2</v>
      </c>
      <c r="BD327" s="2">
        <f t="shared" si="409"/>
        <v>3.6721337421973805</v>
      </c>
      <c r="BE327" s="2">
        <f t="shared" si="392"/>
        <v>4028.4829592888759</v>
      </c>
      <c r="BF327" s="2">
        <f t="shared" si="369"/>
        <v>30.321579986749722</v>
      </c>
      <c r="BG327" s="2">
        <f t="shared" si="370"/>
        <v>36.037891848222749</v>
      </c>
      <c r="BH327" s="2">
        <f t="shared" si="393"/>
        <v>0.23051043408047636</v>
      </c>
      <c r="BI327" s="2">
        <f t="shared" si="371"/>
        <v>1.4835024493053166</v>
      </c>
      <c r="BJ327" s="2">
        <f t="shared" si="372"/>
        <v>200.53614857504166</v>
      </c>
      <c r="BK327" s="2">
        <f t="shared" si="373"/>
        <v>162.39653926240794</v>
      </c>
      <c r="BL327" s="2">
        <f t="shared" si="374"/>
        <v>187.63309720686968</v>
      </c>
      <c r="BM327" s="2">
        <f t="shared" si="375"/>
        <v>210.13781921903947</v>
      </c>
      <c r="BN327" s="2">
        <f t="shared" si="376"/>
        <v>124.8358007044917</v>
      </c>
      <c r="BO327" s="2">
        <f t="shared" si="377"/>
        <v>247.85548884491641</v>
      </c>
      <c r="BP327" s="2">
        <f t="shared" si="378"/>
        <v>48.563718792977106</v>
      </c>
      <c r="BQ327" s="2">
        <f t="shared" si="379"/>
        <v>267.64827355401712</v>
      </c>
      <c r="BR327" s="2">
        <f t="shared" si="380"/>
        <v>8.1375760547259954</v>
      </c>
      <c r="BS327" s="2">
        <f t="shared" si="381"/>
        <v>273.23994377945428</v>
      </c>
      <c r="BU327" s="2">
        <f t="shared" si="394"/>
        <v>4.5062718969899098</v>
      </c>
      <c r="BV327" s="2">
        <f t="shared" si="395"/>
        <v>5.8310241926485684</v>
      </c>
      <c r="BW327" s="2">
        <f t="shared" si="396"/>
        <v>6.8776356255461621</v>
      </c>
      <c r="BX327" s="2">
        <f t="shared" si="397"/>
        <v>7.4268571169824549</v>
      </c>
      <c r="BY327" s="2">
        <f t="shared" si="398"/>
        <v>7.5820179751421675</v>
      </c>
      <c r="CA327" s="2">
        <f t="shared" si="399"/>
        <v>4.0312082961143973</v>
      </c>
      <c r="CB327" s="2">
        <f t="shared" si="400"/>
        <v>5.216301554273767</v>
      </c>
      <c r="CC327" s="2">
        <f t="shared" si="401"/>
        <v>6.1525763258700454</v>
      </c>
      <c r="CD327" s="2">
        <f t="shared" si="408"/>
        <v>6.643897374242921</v>
      </c>
      <c r="CE327" s="2">
        <f t="shared" si="402"/>
        <v>6.7827007471737621</v>
      </c>
      <c r="CG327" s="2">
        <f t="shared" si="403"/>
        <v>109.46833241728301</v>
      </c>
      <c r="CH327" s="2">
        <f t="shared" si="404"/>
        <v>141.64979593895598</v>
      </c>
      <c r="CI327" s="2">
        <f t="shared" si="405"/>
        <v>167.07453968881569</v>
      </c>
      <c r="CJ327" s="2">
        <f t="shared" si="406"/>
        <v>180.41646893090703</v>
      </c>
      <c r="CK327" s="2">
        <f t="shared" si="407"/>
        <v>184.18570451798379</v>
      </c>
    </row>
    <row r="328" spans="1:89">
      <c r="A328" s="2">
        <v>1</v>
      </c>
      <c r="B328" s="2">
        <f t="shared" si="416"/>
        <v>1481.8572935142124</v>
      </c>
      <c r="C328" s="3">
        <v>31.499999999999901</v>
      </c>
      <c r="D328" s="2">
        <f t="shared" si="417"/>
        <v>54.518615214994476</v>
      </c>
      <c r="E328" s="2">
        <f t="shared" si="413"/>
        <v>15.851531973539238</v>
      </c>
      <c r="F328" s="2">
        <v>0</v>
      </c>
      <c r="G328" s="2">
        <f t="shared" si="414"/>
        <v>0.90001598676957317</v>
      </c>
      <c r="H328" s="3">
        <f t="shared" si="415"/>
        <v>71.270163175303281</v>
      </c>
      <c r="J328" s="2">
        <f t="shared" si="410"/>
        <v>76.495707019633159</v>
      </c>
      <c r="K328" s="2">
        <f t="shared" si="382"/>
        <v>22.241470016771551</v>
      </c>
      <c r="L328" s="2">
        <f t="shared" si="383"/>
        <v>0</v>
      </c>
      <c r="M328" s="2">
        <f t="shared" si="411"/>
        <v>1.262822963595303</v>
      </c>
      <c r="N328" s="3">
        <f t="shared" si="412"/>
        <v>100.00000000000001</v>
      </c>
      <c r="O328" s="2">
        <v>8.0000000000000002E-3</v>
      </c>
      <c r="P328" s="2">
        <f t="shared" si="345"/>
        <v>5.7641696971593749E-2</v>
      </c>
      <c r="Q328" s="2">
        <f t="shared" si="346"/>
        <v>0.1979905889255375</v>
      </c>
      <c r="R328" s="2">
        <v>0.3</v>
      </c>
      <c r="S328" s="2">
        <f t="shared" si="384"/>
        <v>2.2728486201451899E-2</v>
      </c>
      <c r="T328" s="2">
        <v>0.12</v>
      </c>
      <c r="U328" s="2">
        <f t="shared" si="347"/>
        <v>0.68168655945235934</v>
      </c>
      <c r="V328" s="2">
        <f t="shared" si="348"/>
        <v>0.94907312659431609</v>
      </c>
      <c r="W328" s="2">
        <v>0.06</v>
      </c>
      <c r="X328" s="2">
        <f t="shared" si="385"/>
        <v>0.24416965393067508</v>
      </c>
      <c r="Y328" s="2">
        <v>2.6700000000000002E-2</v>
      </c>
      <c r="Z328" s="2">
        <v>0.21</v>
      </c>
      <c r="AA328" s="2">
        <v>0.442</v>
      </c>
      <c r="AB328" s="2">
        <v>0.5</v>
      </c>
      <c r="AC328" s="2">
        <f t="shared" si="386"/>
        <v>7.3445555627438819E-2</v>
      </c>
      <c r="AD328" s="2">
        <f t="shared" si="349"/>
        <v>0.11263994651416843</v>
      </c>
      <c r="AE328" s="2">
        <f t="shared" si="350"/>
        <v>0.39551507844088363</v>
      </c>
      <c r="AF328" s="2">
        <f t="shared" si="351"/>
        <v>0.82325868254963652</v>
      </c>
      <c r="AG328" s="2">
        <f t="shared" si="352"/>
        <v>6.3144597576977635</v>
      </c>
      <c r="AH328" s="2">
        <f t="shared" si="387"/>
        <v>0.25387353890298109</v>
      </c>
      <c r="AI328" s="2">
        <f t="shared" si="353"/>
        <v>6.2185973232263561E-2</v>
      </c>
      <c r="AJ328" s="2">
        <f t="shared" si="354"/>
        <v>0.25070502856908405</v>
      </c>
      <c r="AK328" s="2">
        <f t="shared" si="355"/>
        <v>0.4451806914911996</v>
      </c>
      <c r="AL328" s="2">
        <f t="shared" si="356"/>
        <v>4.1146812712704124</v>
      </c>
      <c r="AM328" s="2">
        <f t="shared" si="388"/>
        <v>0.15529122362314912</v>
      </c>
      <c r="AN328" s="2">
        <f t="shared" si="357"/>
        <v>3.4331472861249789E-2</v>
      </c>
      <c r="AO328" s="2">
        <f t="shared" si="358"/>
        <v>0.15891432406974473</v>
      </c>
      <c r="AP328" s="2">
        <f t="shared" si="359"/>
        <v>0.24073338341576925</v>
      </c>
      <c r="AQ328" s="2">
        <f t="shared" si="360"/>
        <v>2.6812431488701649</v>
      </c>
      <c r="AR328" s="2">
        <f t="shared" si="389"/>
        <v>9.5466338829552203E-2</v>
      </c>
      <c r="AS328" s="2">
        <f t="shared" si="361"/>
        <v>1.8953631623975595E-2</v>
      </c>
      <c r="AT328" s="2">
        <f t="shared" si="362"/>
        <v>0.10073097671267871</v>
      </c>
      <c r="AU328" s="2">
        <f t="shared" si="363"/>
        <v>0.1301776177593931</v>
      </c>
      <c r="AV328" s="2">
        <f t="shared" si="364"/>
        <v>1.7471741671849021</v>
      </c>
      <c r="AW328" s="2">
        <f t="shared" si="390"/>
        <v>5.8966481097024417E-2</v>
      </c>
      <c r="AX328" s="2">
        <f t="shared" si="365"/>
        <v>1.0463872412035228E-2</v>
      </c>
      <c r="AY328" s="2">
        <f t="shared" si="366"/>
        <v>6.3850315123493956E-2</v>
      </c>
      <c r="AZ328" s="2">
        <f t="shared" si="367"/>
        <v>7.039410955414932E-2</v>
      </c>
      <c r="BA328" s="2">
        <f t="shared" si="368"/>
        <v>1.1385082967072881</v>
      </c>
      <c r="BB328" s="2">
        <f t="shared" si="391"/>
        <v>3.658300609028213E-2</v>
      </c>
      <c r="BD328" s="2">
        <f t="shared" si="409"/>
        <v>3.4651496890390203</v>
      </c>
      <c r="BE328" s="2">
        <f t="shared" si="392"/>
        <v>4015.7051249726856</v>
      </c>
      <c r="BF328" s="2">
        <f t="shared" si="369"/>
        <v>30.259110718206507</v>
      </c>
      <c r="BG328" s="2">
        <f t="shared" si="370"/>
        <v>36.01954651130206</v>
      </c>
      <c r="BH328" s="2">
        <f t="shared" si="393"/>
        <v>0.22697760049239576</v>
      </c>
      <c r="BI328" s="2">
        <f t="shared" si="371"/>
        <v>1.4795134815313071</v>
      </c>
      <c r="BJ328" s="2">
        <f t="shared" si="372"/>
        <v>200.42176084770944</v>
      </c>
      <c r="BK328" s="2">
        <f t="shared" si="373"/>
        <v>162.51725425156761</v>
      </c>
      <c r="BL328" s="2">
        <f t="shared" si="374"/>
        <v>186.88138358826558</v>
      </c>
      <c r="BM328" s="2">
        <f t="shared" si="375"/>
        <v>210.06398926465607</v>
      </c>
      <c r="BN328" s="2">
        <f t="shared" si="376"/>
        <v>123.63220025836299</v>
      </c>
      <c r="BO328" s="2">
        <f t="shared" si="377"/>
        <v>247.46112919860985</v>
      </c>
      <c r="BP328" s="2">
        <f t="shared" si="378"/>
        <v>47.654653845676229</v>
      </c>
      <c r="BQ328" s="2">
        <f t="shared" si="379"/>
        <v>266.94988111049855</v>
      </c>
      <c r="BR328" s="2">
        <f t="shared" si="380"/>
        <v>7.8681082069081434</v>
      </c>
      <c r="BS328" s="2">
        <f t="shared" si="381"/>
        <v>272.39749350779545</v>
      </c>
      <c r="BU328" s="2">
        <f t="shared" si="394"/>
        <v>4.5119183885497733</v>
      </c>
      <c r="BV328" s="2">
        <f t="shared" si="395"/>
        <v>5.831944308314462</v>
      </c>
      <c r="BW328" s="2">
        <f t="shared" si="396"/>
        <v>6.8701900264336349</v>
      </c>
      <c r="BX328" s="2">
        <f t="shared" si="397"/>
        <v>7.4112504727602877</v>
      </c>
      <c r="BY328" s="2">
        <f t="shared" si="398"/>
        <v>7.5624909220421115</v>
      </c>
      <c r="CA328" s="2">
        <f t="shared" si="399"/>
        <v>4.0470415330277278</v>
      </c>
      <c r="CB328" s="2">
        <f t="shared" si="400"/>
        <v>5.2310611144807329</v>
      </c>
      <c r="CC328" s="2">
        <f t="shared" si="401"/>
        <v>6.1623331767990077</v>
      </c>
      <c r="CD328" s="2">
        <f t="shared" si="408"/>
        <v>6.6476464980061083</v>
      </c>
      <c r="CE328" s="2">
        <f t="shared" si="402"/>
        <v>6.7833041777351184</v>
      </c>
      <c r="CG328" s="2">
        <f t="shared" si="403"/>
        <v>109.84506480019436</v>
      </c>
      <c r="CH328" s="2">
        <f t="shared" si="404"/>
        <v>141.98180137381266</v>
      </c>
      <c r="CI328" s="2">
        <f t="shared" si="405"/>
        <v>167.25844832619288</v>
      </c>
      <c r="CJ328" s="2">
        <f t="shared" si="406"/>
        <v>180.43085409009149</v>
      </c>
      <c r="CK328" s="2">
        <f t="shared" si="407"/>
        <v>184.11288366623199</v>
      </c>
    </row>
    <row r="329" spans="1:89">
      <c r="A329" s="2">
        <v>1</v>
      </c>
      <c r="B329" s="2">
        <f t="shared" si="416"/>
        <v>1482.571579228498</v>
      </c>
      <c r="C329" s="3">
        <v>31.599999999999898</v>
      </c>
      <c r="D329" s="2">
        <f t="shared" si="417"/>
        <v>54.523415214994479</v>
      </c>
      <c r="E329" s="2">
        <f t="shared" si="413"/>
        <v>15.753431973539239</v>
      </c>
      <c r="F329" s="2">
        <v>0</v>
      </c>
      <c r="G329" s="2">
        <f t="shared" si="414"/>
        <v>0.89691598676957318</v>
      </c>
      <c r="H329" s="3">
        <f t="shared" si="415"/>
        <v>71.173763175303293</v>
      </c>
      <c r="J329" s="2">
        <f t="shared" si="410"/>
        <v>76.606059287186383</v>
      </c>
      <c r="K329" s="2">
        <f t="shared" si="382"/>
        <v>22.133762879360507</v>
      </c>
      <c r="L329" s="2">
        <f t="shared" si="383"/>
        <v>0</v>
      </c>
      <c r="M329" s="2">
        <f t="shared" si="411"/>
        <v>1.260177833453094</v>
      </c>
      <c r="N329" s="3">
        <f t="shared" si="412"/>
        <v>99.999999999999986</v>
      </c>
      <c r="O329" s="2">
        <v>8.0000000000000002E-3</v>
      </c>
      <c r="P329" s="2">
        <f t="shared" si="345"/>
        <v>5.7526128296729789E-2</v>
      </c>
      <c r="Q329" s="2">
        <f t="shared" si="346"/>
        <v>0.19789349174358331</v>
      </c>
      <c r="R329" s="2">
        <v>0.3</v>
      </c>
      <c r="S329" s="2">
        <f t="shared" si="384"/>
        <v>2.2641715074209073E-2</v>
      </c>
      <c r="T329" s="2">
        <v>0.12</v>
      </c>
      <c r="U329" s="2">
        <f t="shared" si="347"/>
        <v>0.68171312196370804</v>
      </c>
      <c r="V329" s="2">
        <f t="shared" si="348"/>
        <v>0.94796840048139119</v>
      </c>
      <c r="W329" s="2">
        <v>0.06</v>
      </c>
      <c r="X329" s="2">
        <f t="shared" si="385"/>
        <v>0.24357214377762837</v>
      </c>
      <c r="Y329" s="2">
        <v>2.6700000000000002E-2</v>
      </c>
      <c r="Z329" s="2">
        <v>0.21</v>
      </c>
      <c r="AA329" s="2">
        <v>0.442</v>
      </c>
      <c r="AB329" s="2">
        <v>0.5</v>
      </c>
      <c r="AC329" s="2">
        <f t="shared" si="386"/>
        <v>7.3235609043601296E-2</v>
      </c>
      <c r="AD329" s="2">
        <f t="shared" si="349"/>
        <v>0.11252751127174314</v>
      </c>
      <c r="AE329" s="2">
        <f t="shared" si="350"/>
        <v>0.39425442162547336</v>
      </c>
      <c r="AF329" s="2">
        <f t="shared" si="351"/>
        <v>0.82075029218454298</v>
      </c>
      <c r="AG329" s="2">
        <f t="shared" si="352"/>
        <v>6.3062176239542556</v>
      </c>
      <c r="AH329" s="2">
        <f t="shared" si="387"/>
        <v>0.25293578744958728</v>
      </c>
      <c r="AI329" s="2">
        <f t="shared" si="353"/>
        <v>6.2123900271540508E-2</v>
      </c>
      <c r="AJ329" s="2">
        <f t="shared" si="354"/>
        <v>0.24990593639750577</v>
      </c>
      <c r="AK329" s="2">
        <f t="shared" si="355"/>
        <v>0.44382426855764029</v>
      </c>
      <c r="AL329" s="2">
        <f t="shared" si="356"/>
        <v>4.1093104628954951</v>
      </c>
      <c r="AM329" s="2">
        <f t="shared" si="388"/>
        <v>0.15468887881837604</v>
      </c>
      <c r="AN329" s="2">
        <f t="shared" si="357"/>
        <v>3.4297203780045221E-2</v>
      </c>
      <c r="AO329" s="2">
        <f t="shared" si="358"/>
        <v>0.15840780374567881</v>
      </c>
      <c r="AP329" s="2">
        <f t="shared" si="359"/>
        <v>0.2399998918507045</v>
      </c>
      <c r="AQ329" s="2">
        <f t="shared" si="360"/>
        <v>2.6777433776340094</v>
      </c>
      <c r="AR329" s="2">
        <f t="shared" si="389"/>
        <v>9.5079672406761837E-2</v>
      </c>
      <c r="AS329" s="2">
        <f t="shared" si="361"/>
        <v>1.8934712437377675E-2</v>
      </c>
      <c r="AT329" s="2">
        <f t="shared" si="362"/>
        <v>0.10040990882111729</v>
      </c>
      <c r="AU329" s="2">
        <f t="shared" si="363"/>
        <v>0.1297809790247402</v>
      </c>
      <c r="AV329" s="2">
        <f t="shared" si="364"/>
        <v>1.7448936168747056</v>
      </c>
      <c r="AW329" s="2">
        <f t="shared" si="390"/>
        <v>5.8718390738676983E-2</v>
      </c>
      <c r="AX329" s="2">
        <f t="shared" si="365"/>
        <v>1.0453427555944979E-2</v>
      </c>
      <c r="AY329" s="2">
        <f t="shared" si="366"/>
        <v>6.3646799911776047E-2</v>
      </c>
      <c r="AZ329" s="2">
        <f t="shared" si="367"/>
        <v>7.0179625443738097E-2</v>
      </c>
      <c r="BA329" s="2">
        <f t="shared" si="368"/>
        <v>1.1370222253710798</v>
      </c>
      <c r="BB329" s="2">
        <f t="shared" si="391"/>
        <v>3.642389272938526E-2</v>
      </c>
      <c r="BD329" s="2">
        <f t="shared" si="409"/>
        <v>3.2687694120580613</v>
      </c>
      <c r="BE329" s="2">
        <f t="shared" si="392"/>
        <v>4003.007541569013</v>
      </c>
      <c r="BF329" s="2">
        <f t="shared" si="369"/>
        <v>30.196520705042385</v>
      </c>
      <c r="BG329" s="2">
        <f t="shared" si="370"/>
        <v>36.00111921444681</v>
      </c>
      <c r="BH329" s="2">
        <f t="shared" si="393"/>
        <v>0.22348384587685549</v>
      </c>
      <c r="BI329" s="2">
        <f t="shared" si="371"/>
        <v>1.4755387042032868</v>
      </c>
      <c r="BJ329" s="2">
        <f t="shared" si="372"/>
        <v>200.30220061557077</v>
      </c>
      <c r="BK329" s="2">
        <f t="shared" si="373"/>
        <v>162.63682686664359</v>
      </c>
      <c r="BL329" s="2">
        <f t="shared" si="374"/>
        <v>186.12419867803843</v>
      </c>
      <c r="BM329" s="2">
        <f t="shared" si="375"/>
        <v>209.98823043368577</v>
      </c>
      <c r="BN329" s="2">
        <f t="shared" si="376"/>
        <v>122.43060267942278</v>
      </c>
      <c r="BO329" s="2">
        <f t="shared" si="377"/>
        <v>247.0654629754479</v>
      </c>
      <c r="BP329" s="2">
        <f t="shared" si="378"/>
        <v>46.756387027081672</v>
      </c>
      <c r="BQ329" s="2">
        <f t="shared" si="379"/>
        <v>266.25306625580424</v>
      </c>
      <c r="BR329" s="2">
        <f t="shared" si="380"/>
        <v>7.6058719186827641</v>
      </c>
      <c r="BS329" s="2">
        <f t="shared" si="381"/>
        <v>271.5595453382096</v>
      </c>
      <c r="BU329" s="2">
        <f t="shared" si="394"/>
        <v>4.5175491877869014</v>
      </c>
      <c r="BV329" s="2">
        <f t="shared" si="395"/>
        <v>5.8328250625447238</v>
      </c>
      <c r="BW329" s="2">
        <f t="shared" si="396"/>
        <v>6.862716170121276</v>
      </c>
      <c r="BX329" s="2">
        <f t="shared" si="397"/>
        <v>7.3956885803972492</v>
      </c>
      <c r="BY329" s="2">
        <f t="shared" si="398"/>
        <v>7.5430861946435286</v>
      </c>
      <c r="CA329" s="2">
        <f t="shared" si="399"/>
        <v>4.0628658621736369</v>
      </c>
      <c r="CB329" s="2">
        <f t="shared" si="400"/>
        <v>5.2457615493619354</v>
      </c>
      <c r="CC329" s="2">
        <f t="shared" si="401"/>
        <v>6.1719959407972658</v>
      </c>
      <c r="CD329" s="2">
        <f t="shared" si="408"/>
        <v>6.6513256218209387</v>
      </c>
      <c r="CE329" s="2">
        <f t="shared" si="402"/>
        <v>6.7838879272200803</v>
      </c>
      <c r="CG329" s="2">
        <f t="shared" si="403"/>
        <v>110.22199987255428</v>
      </c>
      <c r="CH329" s="2">
        <f t="shared" si="404"/>
        <v>142.31292600831392</v>
      </c>
      <c r="CI329" s="2">
        <f t="shared" si="405"/>
        <v>167.44085551374963</v>
      </c>
      <c r="CJ329" s="2">
        <f t="shared" si="406"/>
        <v>180.44465082301375</v>
      </c>
      <c r="CK329" s="2">
        <f t="shared" si="407"/>
        <v>184.0409503082723</v>
      </c>
    </row>
    <row r="330" spans="1:89">
      <c r="A330" s="2">
        <v>1</v>
      </c>
      <c r="B330" s="2">
        <f t="shared" si="416"/>
        <v>1483.2858649427837</v>
      </c>
      <c r="C330" s="3">
        <v>31.6999999999999</v>
      </c>
      <c r="D330" s="2">
        <f t="shared" si="417"/>
        <v>54.528215214994482</v>
      </c>
      <c r="E330" s="2">
        <f t="shared" si="413"/>
        <v>15.655331973539239</v>
      </c>
      <c r="F330" s="2">
        <v>0</v>
      </c>
      <c r="G330" s="2">
        <f t="shared" si="414"/>
        <v>0.89381598676957319</v>
      </c>
      <c r="H330" s="3">
        <f t="shared" si="415"/>
        <v>71.07736317530329</v>
      </c>
      <c r="J330" s="2">
        <f t="shared" si="410"/>
        <v>76.716710889383393</v>
      </c>
      <c r="K330" s="2">
        <f t="shared" si="382"/>
        <v>22.025763582319946</v>
      </c>
      <c r="L330" s="2">
        <f t="shared" si="383"/>
        <v>0</v>
      </c>
      <c r="M330" s="2">
        <f t="shared" si="411"/>
        <v>1.2575255282966669</v>
      </c>
      <c r="N330" s="3">
        <f t="shared" si="412"/>
        <v>100</v>
      </c>
      <c r="O330" s="2">
        <v>8.0000000000000002E-3</v>
      </c>
      <c r="P330" s="2">
        <f t="shared" si="345"/>
        <v>5.7410885044601657E-2</v>
      </c>
      <c r="Q330" s="2">
        <f t="shared" si="346"/>
        <v>0.19779652109386228</v>
      </c>
      <c r="R330" s="2">
        <v>0.3</v>
      </c>
      <c r="S330" s="2">
        <f t="shared" si="384"/>
        <v>2.2555099266482109E-2</v>
      </c>
      <c r="T330" s="2">
        <v>0.12</v>
      </c>
      <c r="U330" s="2">
        <f t="shared" si="347"/>
        <v>0.68173966390459573</v>
      </c>
      <c r="V330" s="2">
        <f t="shared" si="348"/>
        <v>0.94686585722032457</v>
      </c>
      <c r="W330" s="2">
        <v>0.06</v>
      </c>
      <c r="X330" s="2">
        <f t="shared" si="385"/>
        <v>0.24297293500276695</v>
      </c>
      <c r="Y330" s="2">
        <v>2.6700000000000002E-2</v>
      </c>
      <c r="Z330" s="2">
        <v>0.21</v>
      </c>
      <c r="AA330" s="2">
        <v>0.442</v>
      </c>
      <c r="AB330" s="2">
        <v>0.5</v>
      </c>
      <c r="AC330" s="2">
        <f t="shared" si="386"/>
        <v>7.3025092971820582E-2</v>
      </c>
      <c r="AD330" s="2">
        <f t="shared" si="349"/>
        <v>0.11241527957093389</v>
      </c>
      <c r="AE330" s="2">
        <f t="shared" si="350"/>
        <v>0.39299880344165095</v>
      </c>
      <c r="AF330" s="2">
        <f t="shared" si="351"/>
        <v>0.81825157549186422</v>
      </c>
      <c r="AG330" s="2">
        <f t="shared" si="352"/>
        <v>6.2979929389986644</v>
      </c>
      <c r="AH330" s="2">
        <f t="shared" si="387"/>
        <v>0.25200116132955946</v>
      </c>
      <c r="AI330" s="2">
        <f t="shared" si="353"/>
        <v>6.2061939681551624E-2</v>
      </c>
      <c r="AJ330" s="2">
        <f t="shared" si="354"/>
        <v>0.2491100380618774</v>
      </c>
      <c r="AK330" s="2">
        <f t="shared" si="355"/>
        <v>0.44247307670425789</v>
      </c>
      <c r="AL330" s="2">
        <f t="shared" si="356"/>
        <v>4.1039510246462276</v>
      </c>
      <c r="AM330" s="2">
        <f t="shared" si="388"/>
        <v>0.15408849868489477</v>
      </c>
      <c r="AN330" s="2">
        <f t="shared" si="357"/>
        <v>3.426299673618783E-2</v>
      </c>
      <c r="AO330" s="2">
        <f t="shared" si="358"/>
        <v>0.15790330789748414</v>
      </c>
      <c r="AP330" s="2">
        <f t="shared" si="359"/>
        <v>0.23926922901485911</v>
      </c>
      <c r="AQ330" s="2">
        <f t="shared" si="360"/>
        <v>2.6742510154945704</v>
      </c>
      <c r="AR330" s="2">
        <f t="shared" si="389"/>
        <v>9.4694242644879759E-2</v>
      </c>
      <c r="AS330" s="2">
        <f t="shared" si="361"/>
        <v>1.8915827500199524E-2</v>
      </c>
      <c r="AT330" s="2">
        <f t="shared" si="362"/>
        <v>0.10009012418349182</v>
      </c>
      <c r="AU330" s="2">
        <f t="shared" si="363"/>
        <v>0.12938586993764117</v>
      </c>
      <c r="AV330" s="2">
        <f t="shared" si="364"/>
        <v>1.7426178945423043</v>
      </c>
      <c r="AW330" s="2">
        <f t="shared" si="390"/>
        <v>5.8471079702104252E-2</v>
      </c>
      <c r="AX330" s="2">
        <f t="shared" si="365"/>
        <v>1.0443001608186682E-2</v>
      </c>
      <c r="AY330" s="2">
        <f t="shared" si="366"/>
        <v>6.3444098115859993E-2</v>
      </c>
      <c r="AZ330" s="2">
        <f t="shared" si="367"/>
        <v>6.9965968496854214E-2</v>
      </c>
      <c r="BA330" s="2">
        <f t="shared" si="368"/>
        <v>1.1355393000822889</v>
      </c>
      <c r="BB330" s="2">
        <f t="shared" si="391"/>
        <v>3.6265270992236733E-2</v>
      </c>
      <c r="BD330" s="2">
        <f t="shared" si="409"/>
        <v>3.0825088279814086</v>
      </c>
      <c r="BE330" s="2">
        <f t="shared" si="392"/>
        <v>3990.3894815288199</v>
      </c>
      <c r="BF330" s="2">
        <f t="shared" si="369"/>
        <v>30.133809210292867</v>
      </c>
      <c r="BG330" s="2">
        <f t="shared" si="370"/>
        <v>35.982610350080392</v>
      </c>
      <c r="BH330" s="2">
        <f t="shared" si="393"/>
        <v>0.22002890874710374</v>
      </c>
      <c r="BI330" s="2">
        <f t="shared" si="371"/>
        <v>1.4715781054794503</v>
      </c>
      <c r="BJ330" s="2">
        <f t="shared" si="372"/>
        <v>200.17744981265747</v>
      </c>
      <c r="BK330" s="2">
        <f t="shared" si="373"/>
        <v>162.75525154470674</v>
      </c>
      <c r="BL330" s="2">
        <f t="shared" si="374"/>
        <v>185.36158403974429</v>
      </c>
      <c r="BM330" s="2">
        <f t="shared" si="375"/>
        <v>209.91054385200141</v>
      </c>
      <c r="BN330" s="2">
        <f t="shared" si="376"/>
        <v>121.23111568649405</v>
      </c>
      <c r="BO330" s="2">
        <f t="shared" si="377"/>
        <v>246.66850919851112</v>
      </c>
      <c r="BP330" s="2">
        <f t="shared" si="378"/>
        <v>45.868910253309487</v>
      </c>
      <c r="BQ330" s="2">
        <f t="shared" si="379"/>
        <v>265.55784809806761</v>
      </c>
      <c r="BR330" s="2">
        <f t="shared" si="380"/>
        <v>7.3507292372136908</v>
      </c>
      <c r="BS330" s="2">
        <f t="shared" si="381"/>
        <v>270.726079041361</v>
      </c>
      <c r="BU330" s="2">
        <f t="shared" si="394"/>
        <v>4.523164105139557</v>
      </c>
      <c r="BV330" s="2">
        <f t="shared" si="395"/>
        <v>5.8336663685527315</v>
      </c>
      <c r="BW330" s="2">
        <f t="shared" si="396"/>
        <v>6.8552144160369402</v>
      </c>
      <c r="BX330" s="2">
        <f t="shared" si="397"/>
        <v>7.3801718528593163</v>
      </c>
      <c r="BY330" s="2">
        <f t="shared" si="398"/>
        <v>7.5238032040317542</v>
      </c>
      <c r="CA330" s="2">
        <f t="shared" si="399"/>
        <v>4.0786808480246659</v>
      </c>
      <c r="CB330" s="2">
        <f t="shared" si="400"/>
        <v>5.2604023948955314</v>
      </c>
      <c r="CC330" s="2">
        <f t="shared" si="401"/>
        <v>6.1815647404926031</v>
      </c>
      <c r="CD330" s="2">
        <f t="shared" si="408"/>
        <v>6.6549355477031193</v>
      </c>
      <c r="CE330" s="2">
        <f t="shared" si="402"/>
        <v>6.7844525025571922</v>
      </c>
      <c r="CG330" s="2">
        <f t="shared" si="403"/>
        <v>110.5991254821503</v>
      </c>
      <c r="CH330" s="2">
        <f t="shared" si="404"/>
        <v>142.64315503906678</v>
      </c>
      <c r="CI330" s="2">
        <f t="shared" si="405"/>
        <v>167.62175808408404</v>
      </c>
      <c r="CJ330" s="2">
        <f t="shared" si="406"/>
        <v>180.45786839941263</v>
      </c>
      <c r="CK330" s="2">
        <f t="shared" si="407"/>
        <v>183.96990145022346</v>
      </c>
    </row>
    <row r="331" spans="1:89">
      <c r="A331" s="2">
        <v>1</v>
      </c>
      <c r="B331" s="2">
        <f t="shared" si="416"/>
        <v>1484.0001506570695</v>
      </c>
      <c r="C331" s="3">
        <v>31.799999999999901</v>
      </c>
      <c r="D331" s="2">
        <f t="shared" si="417"/>
        <v>54.533015214994478</v>
      </c>
      <c r="E331" s="2">
        <f t="shared" si="413"/>
        <v>15.557231973539238</v>
      </c>
      <c r="F331" s="2">
        <v>0</v>
      </c>
      <c r="G331" s="2">
        <f t="shared" si="414"/>
        <v>0.89071598676957309</v>
      </c>
      <c r="H331" s="3">
        <f t="shared" si="415"/>
        <v>70.980963175303287</v>
      </c>
      <c r="J331" s="2">
        <f t="shared" si="410"/>
        <v>76.827663045812798</v>
      </c>
      <c r="K331" s="2">
        <f t="shared" si="382"/>
        <v>21.917470935294567</v>
      </c>
      <c r="L331" s="2">
        <f t="shared" si="383"/>
        <v>0</v>
      </c>
      <c r="M331" s="2">
        <f t="shared" si="411"/>
        <v>1.2548660188926315</v>
      </c>
      <c r="N331" s="3">
        <f t="shared" si="412"/>
        <v>99.999999999999986</v>
      </c>
      <c r="O331" s="2">
        <v>8.0000000000000002E-3</v>
      </c>
      <c r="P331" s="2">
        <f t="shared" si="345"/>
        <v>5.7295966073374859E-2</v>
      </c>
      <c r="Q331" s="2">
        <f t="shared" si="346"/>
        <v>0.19769967674082467</v>
      </c>
      <c r="R331" s="2">
        <v>0.3</v>
      </c>
      <c r="S331" s="2">
        <f t="shared" si="384"/>
        <v>2.2468637811571091E-2</v>
      </c>
      <c r="T331" s="2">
        <v>0.12</v>
      </c>
      <c r="U331" s="2">
        <f t="shared" si="347"/>
        <v>0.68176618529888822</v>
      </c>
      <c r="V331" s="2">
        <f t="shared" si="348"/>
        <v>0.94576549109215513</v>
      </c>
      <c r="W331" s="2">
        <v>0.06</v>
      </c>
      <c r="X331" s="2">
        <f t="shared" si="385"/>
        <v>0.24237202077586126</v>
      </c>
      <c r="Y331" s="2">
        <v>2.6700000000000002E-2</v>
      </c>
      <c r="Z331" s="2">
        <v>0.21</v>
      </c>
      <c r="AA331" s="2">
        <v>0.442</v>
      </c>
      <c r="AB331" s="2">
        <v>0.5</v>
      </c>
      <c r="AC331" s="2">
        <f t="shared" si="386"/>
        <v>7.2814005091813752E-2</v>
      </c>
      <c r="AD331" s="2">
        <f t="shared" si="349"/>
        <v>0.11230325091525882</v>
      </c>
      <c r="AE331" s="2">
        <f t="shared" si="350"/>
        <v>0.39174820009177735</v>
      </c>
      <c r="AF331" s="2">
        <f t="shared" si="351"/>
        <v>0.81576248816722952</v>
      </c>
      <c r="AG331" s="2">
        <f t="shared" si="352"/>
        <v>6.2897856544623094</v>
      </c>
      <c r="AH331" s="2">
        <f t="shared" si="387"/>
        <v>0.25106964393635467</v>
      </c>
      <c r="AI331" s="2">
        <f t="shared" si="353"/>
        <v>6.2000091188200455E-2</v>
      </c>
      <c r="AJ331" s="2">
        <f t="shared" si="354"/>
        <v>0.24831731847759597</v>
      </c>
      <c r="AK331" s="2">
        <f t="shared" si="355"/>
        <v>0.44112709197327271</v>
      </c>
      <c r="AL331" s="2">
        <f t="shared" si="356"/>
        <v>4.0986029250042018</v>
      </c>
      <c r="AM331" s="2">
        <f t="shared" si="388"/>
        <v>0.15349007260601444</v>
      </c>
      <c r="AN331" s="2">
        <f t="shared" si="357"/>
        <v>3.4228851578355146E-2</v>
      </c>
      <c r="AO331" s="2">
        <f t="shared" si="358"/>
        <v>0.15740082696348801</v>
      </c>
      <c r="AP331" s="2">
        <f t="shared" si="359"/>
        <v>0.2385413819529601</v>
      </c>
      <c r="AQ331" s="2">
        <f t="shared" si="360"/>
        <v>2.6707660419135597</v>
      </c>
      <c r="AR331" s="2">
        <f t="shared" si="389"/>
        <v>9.4310042760802834E-2</v>
      </c>
      <c r="AS331" s="2">
        <f t="shared" si="361"/>
        <v>1.8896976728899419E-2</v>
      </c>
      <c r="AT331" s="2">
        <f t="shared" si="362"/>
        <v>9.9771616738947577E-2</v>
      </c>
      <c r="AU331" s="2">
        <f t="shared" si="363"/>
        <v>0.12899228349247605</v>
      </c>
      <c r="AV331" s="2">
        <f t="shared" si="364"/>
        <v>1.7403469868043659</v>
      </c>
      <c r="AW331" s="2">
        <f t="shared" si="390"/>
        <v>5.8224543655786644E-2</v>
      </c>
      <c r="AX331" s="2">
        <f t="shared" si="365"/>
        <v>1.0432594522638852E-2</v>
      </c>
      <c r="AY331" s="2">
        <f t="shared" si="366"/>
        <v>6.3242205893953546E-2</v>
      </c>
      <c r="AZ331" s="2">
        <f t="shared" si="367"/>
        <v>6.9753134925178387E-2</v>
      </c>
      <c r="BA331" s="2">
        <f t="shared" si="368"/>
        <v>1.1340595121199557</v>
      </c>
      <c r="BB331" s="2">
        <f t="shared" si="391"/>
        <v>3.6107138114048205E-2</v>
      </c>
      <c r="BD331" s="2">
        <f t="shared" si="409"/>
        <v>2.9059029385827873</v>
      </c>
      <c r="BE331" s="2">
        <f t="shared" si="392"/>
        <v>3977.8502249923727</v>
      </c>
      <c r="BF331" s="2">
        <f t="shared" si="369"/>
        <v>30.070975490278919</v>
      </c>
      <c r="BG331" s="2">
        <f t="shared" si="370"/>
        <v>35.964020303351454</v>
      </c>
      <c r="BH331" s="2">
        <f t="shared" si="393"/>
        <v>0.21661252817117038</v>
      </c>
      <c r="BI331" s="2">
        <f t="shared" si="371"/>
        <v>1.4676316728464054</v>
      </c>
      <c r="BJ331" s="2">
        <f t="shared" si="372"/>
        <v>200.04749062682021</v>
      </c>
      <c r="BK331" s="2">
        <f t="shared" si="373"/>
        <v>162.87252273678885</v>
      </c>
      <c r="BL331" s="2">
        <f t="shared" si="374"/>
        <v>184.59358200700646</v>
      </c>
      <c r="BM331" s="2">
        <f t="shared" si="375"/>
        <v>209.83093076443853</v>
      </c>
      <c r="BN331" s="2">
        <f t="shared" si="376"/>
        <v>120.03384670330385</v>
      </c>
      <c r="BO331" s="2">
        <f t="shared" si="377"/>
        <v>246.27028698940671</v>
      </c>
      <c r="BP331" s="2">
        <f t="shared" si="378"/>
        <v>44.992213304677009</v>
      </c>
      <c r="BQ331" s="2">
        <f t="shared" si="379"/>
        <v>264.8642454729312</v>
      </c>
      <c r="BR331" s="2">
        <f t="shared" si="380"/>
        <v>7.1025432311548302</v>
      </c>
      <c r="BS331" s="2">
        <f t="shared" si="381"/>
        <v>269.89707421176917</v>
      </c>
      <c r="BU331" s="2">
        <f t="shared" si="394"/>
        <v>4.5287629514993606</v>
      </c>
      <c r="BV331" s="2">
        <f t="shared" si="395"/>
        <v>5.8344681432872116</v>
      </c>
      <c r="BW331" s="2">
        <f t="shared" si="396"/>
        <v>6.8476851284186662</v>
      </c>
      <c r="BX331" s="2">
        <f t="shared" si="397"/>
        <v>7.3647006991665149</v>
      </c>
      <c r="BY331" s="2">
        <f t="shared" si="398"/>
        <v>7.5046413592035961</v>
      </c>
      <c r="CA331" s="2">
        <f t="shared" si="399"/>
        <v>4.0944860546402584</v>
      </c>
      <c r="CB331" s="2">
        <f t="shared" si="400"/>
        <v>5.2749831918279648</v>
      </c>
      <c r="CC331" s="2">
        <f t="shared" si="401"/>
        <v>6.1910397088889617</v>
      </c>
      <c r="CD331" s="2">
        <f t="shared" si="408"/>
        <v>6.6584770791222807</v>
      </c>
      <c r="CE331" s="2">
        <f t="shared" si="402"/>
        <v>6.7849984023037644</v>
      </c>
      <c r="CG331" s="2">
        <f t="shared" si="403"/>
        <v>110.9764294067768</v>
      </c>
      <c r="CH331" s="2">
        <f t="shared" si="404"/>
        <v>142.97247371166426</v>
      </c>
      <c r="CI331" s="2">
        <f t="shared" si="405"/>
        <v>167.80115307253939</v>
      </c>
      <c r="CJ331" s="2">
        <f t="shared" si="406"/>
        <v>180.47051612019175</v>
      </c>
      <c r="CK331" s="2">
        <f t="shared" si="407"/>
        <v>183.89973397638386</v>
      </c>
    </row>
    <row r="332" spans="1:89">
      <c r="A332" s="2">
        <v>1</v>
      </c>
      <c r="B332" s="2">
        <f t="shared" si="416"/>
        <v>1484.7144363713553</v>
      </c>
      <c r="C332" s="3">
        <v>31.899999999999899</v>
      </c>
      <c r="D332" s="2">
        <f t="shared" si="417"/>
        <v>54.537815214994481</v>
      </c>
      <c r="E332" s="2">
        <f t="shared" si="413"/>
        <v>15.45913197353924</v>
      </c>
      <c r="F332" s="2">
        <v>0</v>
      </c>
      <c r="G332" s="2">
        <f t="shared" si="414"/>
        <v>0.88761598676957321</v>
      </c>
      <c r="H332" s="3">
        <f t="shared" si="415"/>
        <v>70.884563175303299</v>
      </c>
      <c r="J332" s="2">
        <f t="shared" si="410"/>
        <v>76.938916982697663</v>
      </c>
      <c r="K332" s="2">
        <f t="shared" si="382"/>
        <v>21.808883741453759</v>
      </c>
      <c r="L332" s="2">
        <f t="shared" si="383"/>
        <v>0</v>
      </c>
      <c r="M332" s="2">
        <f t="shared" si="411"/>
        <v>1.2521992758485745</v>
      </c>
      <c r="N332" s="3">
        <f t="shared" si="412"/>
        <v>99.999999999999986</v>
      </c>
      <c r="O332" s="2">
        <v>8.0000000000000002E-3</v>
      </c>
      <c r="P332" s="2">
        <f t="shared" ref="P332:P379" si="418">10^(-3.46+3852/(B332+273.15)+0.87*$J$2-92*A332/(B332+273))</f>
        <v>5.7181370245957347E-2</v>
      </c>
      <c r="Q332" s="2">
        <f t="shared" ref="Q332:Q379" si="419">10^(-1.48+2.53*$M$2+1154/(B332+273.15)-235*A332/(B332+273.15))</f>
        <v>0.19760295844948469</v>
      </c>
      <c r="R332" s="2">
        <v>0.3</v>
      </c>
      <c r="S332" s="2">
        <f t="shared" si="384"/>
        <v>2.2382329744872607E-2</v>
      </c>
      <c r="T332" s="2">
        <v>0.12</v>
      </c>
      <c r="U332" s="2">
        <f t="shared" ref="U332:U379" si="420">10^(3.31-(73*A332)/(B332+273.15)-0.038*$I$2)</f>
        <v>0.68179268617041411</v>
      </c>
      <c r="V332" s="2">
        <f t="shared" ref="V332:V379" si="421">10^(-1.51+2.44*$M$2+2342/(B332+273.15)-160*A332/(B332+273.15))</f>
        <v>0.94466729639633429</v>
      </c>
      <c r="W332" s="2">
        <v>0.06</v>
      </c>
      <c r="X332" s="2">
        <f t="shared" si="385"/>
        <v>0.24176939422938662</v>
      </c>
      <c r="Y332" s="2">
        <v>2.6700000000000002E-2</v>
      </c>
      <c r="Z332" s="2">
        <v>0.21</v>
      </c>
      <c r="AA332" s="2">
        <v>0.442</v>
      </c>
      <c r="AB332" s="2">
        <v>0.5</v>
      </c>
      <c r="AC332" s="2">
        <f t="shared" si="386"/>
        <v>7.2602343070676048E-2</v>
      </c>
      <c r="AD332" s="2">
        <f t="shared" ref="AD332:AD379" si="422">10^(-2.3-0.258*$AE$9+1871/(B332+273.15)-0.24*$L$2)</f>
        <v>0.1121914248097383</v>
      </c>
      <c r="AE332" s="2">
        <f t="shared" ref="AE332:AE379" si="423">10^(-4.61-0.198*$AE$9+5981/(B332+273.15)+4.48*$J$2)</f>
        <v>0.39050258790682013</v>
      </c>
      <c r="AF332" s="2">
        <f t="shared" ref="AF332:AF379" si="424">10^(-4.24-0.267*$AE$9+5717/(B332+273.15)+3.64*$M$2)</f>
        <v>0.81328298613920458</v>
      </c>
      <c r="AG332" s="2">
        <f t="shared" ref="AG332:AG379" si="425">10^(-1.09+0.004*$K$2-0.186*$AE$9+2447/(B332+273.15))</f>
        <v>6.2815957221400671</v>
      </c>
      <c r="AH332" s="2">
        <f t="shared" si="387"/>
        <v>0.25014121874440987</v>
      </c>
      <c r="AI332" s="2">
        <f t="shared" ref="AI332:AI379" si="426">10^(-2.3-0.258*$AJ$9+1871/(B332+273.15)-0.24*$L$2)</f>
        <v>6.193835451821994E-2</v>
      </c>
      <c r="AJ332" s="2">
        <f t="shared" ref="AJ332:AJ379" si="427">10^(-4.61-0.198*$AJ$9+5981/(B332+273.15)+4.48*$J$2)</f>
        <v>0.24752776264157911</v>
      </c>
      <c r="AK332" s="2">
        <f t="shared" ref="AK332:AK379" si="428">10^(-4.24-0.267*$AJ$9+5717/(B332+273.15)+3.64*$M$2)</f>
        <v>0.43978629053286583</v>
      </c>
      <c r="AL332" s="2">
        <f t="shared" ref="AL332:AL379" si="429">10^(-1.09+0.004*$K$2-0.186*$AJ$9+2447/(B332+273.15))</f>
        <v>4.0932661325575914</v>
      </c>
      <c r="AM332" s="2">
        <f t="shared" si="388"/>
        <v>0.15289359001598693</v>
      </c>
      <c r="AN332" s="2">
        <f t="shared" ref="AN332:AN379" si="430">10^(-2.3-0.258*$AO$9+1871/(B332+273.15)-0.24*$L$2)</f>
        <v>3.4194768155682585E-2</v>
      </c>
      <c r="AO332" s="2">
        <f t="shared" ref="AO332:AO379" si="431">10^(-4.61-0.198*$AO$9+5981/(B332+273.15)+4.48*$J$2)</f>
        <v>0.15690035143369072</v>
      </c>
      <c r="AP332" s="2">
        <f t="shared" ref="AP332:AP379" si="432">10^(-4.24-0.267*$AO$9+5717/(B332+273.15)+3.64*$M$2)</f>
        <v>0.23781633777784847</v>
      </c>
      <c r="AQ332" s="2">
        <f t="shared" ref="AQ332:AQ379" si="433">10^(-1.09+0.004*$K$2-0.186*$AO$9+2447/(B332+273.15))</f>
        <v>2.6672884364221394</v>
      </c>
      <c r="AR332" s="2">
        <f t="shared" si="389"/>
        <v>9.392706600350334E-2</v>
      </c>
      <c r="AS332" s="2">
        <f t="shared" ref="AS332:AS379" si="434">10^(-2.3-0.258*$AT$9+1871/(B332+273.15)-0.24*$L$2)</f>
        <v>1.8878160040188427E-2</v>
      </c>
      <c r="AT332" s="2">
        <f t="shared" ref="AT332:AT379" si="435">10^(-4.61-0.198*$AT$9+5981/(B332+273.15)+4.48*$J$2)</f>
        <v>9.9454380459383832E-2</v>
      </c>
      <c r="AU332" s="2">
        <f t="shared" ref="AU332:AU379" si="436">10^(-4.24-0.267*$AT$9+5717/(B332+273.15)+3.64*$M$2)</f>
        <v>0.12860021272045788</v>
      </c>
      <c r="AV332" s="2">
        <f t="shared" ref="AV332:AV379" si="437">10^(-1.09+0.004*$K$2-0.186*$AT$9+2447/(B332+273.15))</f>
        <v>1.7380808803228145</v>
      </c>
      <c r="AW332" s="2">
        <f t="shared" si="390"/>
        <v>5.7978778288416313E-2</v>
      </c>
      <c r="AX332" s="2">
        <f t="shared" ref="AX332:AX379" si="438">10^(-2.3-0.258*$AY$9+1871/(B332+273.15)-0.24*$L$2)</f>
        <v>1.0422206253319549E-2</v>
      </c>
      <c r="AY332" s="2">
        <f t="shared" ref="AY332:AY379" si="439">10^(-4.61-0.198*$AY$9+5981/(B332+273.15)+4.48*$J$2)</f>
        <v>6.3041119425026257E-2</v>
      </c>
      <c r="AZ332" s="2">
        <f t="shared" ref="AZ332:AZ379" si="440">10^(-4.24-0.267*$AY$9+5717/(B332+273.15)+3.64*$M$2)</f>
        <v>6.9541120960308955E-2</v>
      </c>
      <c r="BA332" s="2">
        <f t="shared" ref="BA332:BA379" si="441">10^(-1.09+0.004*$K$2-0.186*$AY$9+2447/(B332+273.15))</f>
        <v>1.1325828527926114</v>
      </c>
      <c r="BB332" s="2">
        <f t="shared" si="391"/>
        <v>3.5949491342776259E-2</v>
      </c>
      <c r="BD332" s="2">
        <f t="shared" si="409"/>
        <v>2.7385052173360891</v>
      </c>
      <c r="BE332" s="2">
        <f t="shared" si="392"/>
        <v>3965.3890597266204</v>
      </c>
      <c r="BF332" s="2">
        <f t="shared" si="369"/>
        <v>30.008018794520392</v>
      </c>
      <c r="BG332" s="2">
        <f t="shared" si="370"/>
        <v>35.945349452226594</v>
      </c>
      <c r="BH332" s="2">
        <f t="shared" si="393"/>
        <v>0.21323444377369194</v>
      </c>
      <c r="BI332" s="2">
        <f t="shared" si="371"/>
        <v>1.4636993931314439</v>
      </c>
      <c r="BJ332" s="2">
        <f t="shared" si="372"/>
        <v>199.91230550410489</v>
      </c>
      <c r="BK332" s="2">
        <f t="shared" si="373"/>
        <v>162.98863490847322</v>
      </c>
      <c r="BL332" s="2">
        <f t="shared" si="374"/>
        <v>183.82023568361981</v>
      </c>
      <c r="BM332" s="2">
        <f t="shared" si="375"/>
        <v>209.74939253534507</v>
      </c>
      <c r="BN332" s="2">
        <f t="shared" si="376"/>
        <v>118.83890283598872</v>
      </c>
      <c r="BO332" s="2">
        <f t="shared" si="377"/>
        <v>245.87081556572829</v>
      </c>
      <c r="BP332" s="2">
        <f t="shared" si="378"/>
        <v>44.126283838564994</v>
      </c>
      <c r="BQ332" s="2">
        <f t="shared" si="379"/>
        <v>264.17227694116201</v>
      </c>
      <c r="BR332" s="2">
        <f t="shared" si="380"/>
        <v>6.8611780255424542</v>
      </c>
      <c r="BS332" s="2">
        <f t="shared" si="381"/>
        <v>269.07251027388128</v>
      </c>
      <c r="BU332" s="2">
        <f t="shared" si="394"/>
        <v>4.5343455382203013</v>
      </c>
      <c r="BV332" s="2">
        <f t="shared" si="395"/>
        <v>5.835230307445304</v>
      </c>
      <c r="BW332" s="2">
        <f t="shared" si="396"/>
        <v>6.8401286762423759</v>
      </c>
      <c r="BX332" s="2">
        <f t="shared" si="397"/>
        <v>7.3492755242861652</v>
      </c>
      <c r="BY332" s="2">
        <f t="shared" si="398"/>
        <v>7.4856000671656817</v>
      </c>
      <c r="CA332" s="2">
        <f t="shared" si="399"/>
        <v>4.1102810456563343</v>
      </c>
      <c r="CB332" s="2">
        <f t="shared" si="400"/>
        <v>5.2895034856883747</v>
      </c>
      <c r="CC332" s="2">
        <f t="shared" si="401"/>
        <v>6.2004209892756146</v>
      </c>
      <c r="CD332" s="2">
        <f t="shared" si="408"/>
        <v>6.6619510207498891</v>
      </c>
      <c r="CE332" s="2">
        <f t="shared" si="402"/>
        <v>6.7855261166335978</v>
      </c>
      <c r="CG332" s="2">
        <f t="shared" si="403"/>
        <v>111.35389935482225</v>
      </c>
      <c r="CH332" s="2">
        <f t="shared" si="404"/>
        <v>143.30086732263135</v>
      </c>
      <c r="CI332" s="2">
        <f t="shared" si="405"/>
        <v>167.97903771737677</v>
      </c>
      <c r="CJ332" s="2">
        <f t="shared" si="406"/>
        <v>180.48260331377938</v>
      </c>
      <c r="CK332" s="2">
        <f t="shared" si="407"/>
        <v>183.83044465040498</v>
      </c>
    </row>
    <row r="333" spans="1:89">
      <c r="A333" s="2">
        <v>1</v>
      </c>
      <c r="B333" s="2">
        <f t="shared" si="416"/>
        <v>1485.4287220856409</v>
      </c>
      <c r="C333" s="3">
        <v>31.999999999999901</v>
      </c>
      <c r="D333" s="2">
        <f t="shared" si="417"/>
        <v>54.542615214994477</v>
      </c>
      <c r="E333" s="2">
        <f t="shared" si="413"/>
        <v>15.361031973539237</v>
      </c>
      <c r="F333" s="2">
        <v>0</v>
      </c>
      <c r="G333" s="2">
        <f t="shared" si="414"/>
        <v>0.8845159867695731</v>
      </c>
      <c r="H333" s="3">
        <f t="shared" si="415"/>
        <v>70.788163175303282</v>
      </c>
      <c r="J333" s="2">
        <f t="shared" si="410"/>
        <v>77.050473932940548</v>
      </c>
      <c r="K333" s="2">
        <f t="shared" si="382"/>
        <v>21.70000079744748</v>
      </c>
      <c r="L333" s="2">
        <f t="shared" si="383"/>
        <v>0</v>
      </c>
      <c r="M333" s="2">
        <f t="shared" si="411"/>
        <v>1.2495252696119747</v>
      </c>
      <c r="N333" s="3">
        <f t="shared" si="412"/>
        <v>100</v>
      </c>
      <c r="O333" s="2">
        <v>8.0000000000000002E-3</v>
      </c>
      <c r="P333" s="2">
        <f t="shared" si="418"/>
        <v>5.7067096429977142E-2</v>
      </c>
      <c r="Q333" s="2">
        <f t="shared" si="419"/>
        <v>0.19750636598541901</v>
      </c>
      <c r="R333" s="2">
        <v>0.3</v>
      </c>
      <c r="S333" s="2">
        <f t="shared" si="384"/>
        <v>2.2296174103856328E-2</v>
      </c>
      <c r="T333" s="2">
        <v>0.12</v>
      </c>
      <c r="U333" s="2">
        <f t="shared" si="420"/>
        <v>0.68181916654296559</v>
      </c>
      <c r="V333" s="2">
        <f t="shared" si="421"/>
        <v>0.94357126745065656</v>
      </c>
      <c r="W333" s="2">
        <v>0.06</v>
      </c>
      <c r="X333" s="2">
        <f t="shared" si="385"/>
        <v>0.24116504845826911</v>
      </c>
      <c r="Y333" s="2">
        <v>2.6700000000000002E-2</v>
      </c>
      <c r="Z333" s="2">
        <v>0.21</v>
      </c>
      <c r="AA333" s="2">
        <v>0.442</v>
      </c>
      <c r="AB333" s="2">
        <v>0.5</v>
      </c>
      <c r="AC333" s="2">
        <f t="shared" si="386"/>
        <v>7.2390104562794697E-2</v>
      </c>
      <c r="AD333" s="2">
        <f t="shared" si="422"/>
        <v>0.11207980076089009</v>
      </c>
      <c r="AE333" s="2">
        <f t="shared" si="423"/>
        <v>0.38926194334557856</v>
      </c>
      <c r="AF333" s="2">
        <f t="shared" si="424"/>
        <v>0.8108130255679219</v>
      </c>
      <c r="AG333" s="2">
        <f t="shared" si="425"/>
        <v>6.2734230939896953</v>
      </c>
      <c r="AH333" s="2">
        <f t="shared" si="387"/>
        <v>0.24921586930858608</v>
      </c>
      <c r="AI333" s="2">
        <f t="shared" si="426"/>
        <v>6.1876729399169682E-2</v>
      </c>
      <c r="AJ333" s="2">
        <f t="shared" si="427"/>
        <v>0.24674135563177244</v>
      </c>
      <c r="AK333" s="2">
        <f t="shared" si="428"/>
        <v>0.43845064867643957</v>
      </c>
      <c r="AL333" s="2">
        <f t="shared" si="429"/>
        <v>4.0879406160007079</v>
      </c>
      <c r="AM333" s="2">
        <f t="shared" si="388"/>
        <v>0.152299040399651</v>
      </c>
      <c r="AN333" s="2">
        <f t="shared" si="430"/>
        <v>3.4160746317761947E-2</v>
      </c>
      <c r="AO333" s="2">
        <f t="shared" si="431"/>
        <v>0.15640187184945417</v>
      </c>
      <c r="AP333" s="2">
        <f t="shared" si="432"/>
        <v>0.23709408367007892</v>
      </c>
      <c r="AQ333" s="2">
        <f t="shared" si="433"/>
        <v>2.663818178620633</v>
      </c>
      <c r="AR333" s="2">
        <f t="shared" si="389"/>
        <v>9.3545305653801716E-2</v>
      </c>
      <c r="AS333" s="2">
        <f t="shared" si="434"/>
        <v>1.8859377351029574E-2</v>
      </c>
      <c r="AT333" s="2">
        <f t="shared" si="435"/>
        <v>9.9138409349256315E-2</v>
      </c>
      <c r="AU333" s="2">
        <f t="shared" si="436"/>
        <v>0.12820965068941628</v>
      </c>
      <c r="AV333" s="2">
        <f t="shared" si="437"/>
        <v>1.7358195618046419</v>
      </c>
      <c r="AW333" s="2">
        <f t="shared" si="390"/>
        <v>5.7733779308752148E-2</v>
      </c>
      <c r="AX333" s="2">
        <f t="shared" si="438"/>
        <v>1.0411836754385914E-2</v>
      </c>
      <c r="AY333" s="2">
        <f t="shared" si="439"/>
        <v>6.2840834908684196E-2</v>
      </c>
      <c r="AZ333" s="2">
        <f t="shared" si="440"/>
        <v>6.9329922853644838E-2</v>
      </c>
      <c r="BA333" s="2">
        <f t="shared" si="441"/>
        <v>1.1311093134381547</v>
      </c>
      <c r="BB333" s="2">
        <f t="shared" si="391"/>
        <v>3.5792327939029825E-2</v>
      </c>
      <c r="BD333" s="2">
        <f t="shared" si="409"/>
        <v>2.5798870102178206</v>
      </c>
      <c r="BE333" s="2">
        <f t="shared" si="392"/>
        <v>3953.0052810618813</v>
      </c>
      <c r="BF333" s="2">
        <f t="shared" ref="BF333:BF379" si="442">(($X$6-BG332*C332/100)/((100-C332)/100))/((C333-C332)/100+X333*(1-(C333-C332)/100))</f>
        <v>29.944938365648365</v>
      </c>
      <c r="BG333" s="2">
        <f t="shared" ref="BG333:BG379" si="443">(BG332*C332+BF333*(C333-C332))/C333</f>
        <v>35.926598167581041</v>
      </c>
      <c r="BH333" s="2">
        <f t="shared" si="393"/>
        <v>0.20989439573777016</v>
      </c>
      <c r="BI333" s="2">
        <f t="shared" ref="BI333:BI379" si="444">(BI332*C332+BH333*(C333-C332))/C333</f>
        <v>1.4597812525145883</v>
      </c>
      <c r="BJ333" s="2">
        <f t="shared" ref="BJ333:BJ379" si="445">(($V$6-BK332*C332/100)/((100-C332)/100))/((C333-C332)/100+AH333*(1-(C333-C332)/100))</f>
        <v>199.77187715315148</v>
      </c>
      <c r="BK333" s="2">
        <f t="shared" ref="BK333:BK379" si="446">(BK332*C332+BJ333*(C333-C332))/C333</f>
        <v>163.10358254048785</v>
      </c>
      <c r="BL333" s="2">
        <f t="shared" ref="BL333:BL379" si="447">(($V$6-BM332*C332/100)/((100-C332)/100))/((C333-C332)/100+AM333*(1-(C333-C332)/100))</f>
        <v>183.04158894351835</v>
      </c>
      <c r="BM333" s="2">
        <f t="shared" ref="BM333:BM379" si="448">(BM332*C332+BL333*(C333-C332))/C333</f>
        <v>209.66593064912061</v>
      </c>
      <c r="BN333" s="2">
        <f t="shared" ref="BN333:BN379" si="449">(($V$6-BO332*C332/100)/((100-C332)/100))/((C333-C332)/100+AR333*(1-(C333-C332)/100))</f>
        <v>117.64639085053128</v>
      </c>
      <c r="BO333" s="2">
        <f t="shared" ref="BO333:BO379" si="450">(BO332*C332+BN333*(C333-C332))/C333</f>
        <v>245.4701142384933</v>
      </c>
      <c r="BP333" s="2">
        <f t="shared" ref="BP333:BP379" si="451">(($V$6-BQ332*C332/100)/((100-C332)/100))/((C333-C332)/100+AW333*(1-(C333-C332)/100))</f>
        <v>43.271107403043771</v>
      </c>
      <c r="BQ333" s="2">
        <f t="shared" ref="BQ333:BQ379" si="452">(BQ332*C332+BP333*(C333-C332))/C333</f>
        <v>263.48196078635539</v>
      </c>
      <c r="BR333" s="2">
        <f t="shared" ref="BR333:BR379" si="453">(($V$6-BS332*C332/100)/((100-C332)/100))/((C333-C332)/100+BB333*(1-(C333-C332)/100))</f>
        <v>6.6264988356381442</v>
      </c>
      <c r="BS333" s="2">
        <f t="shared" ref="BS333:BS379" si="454">(BS332*C332+BR333*(C333-C332))/C333</f>
        <v>268.25236648813677</v>
      </c>
      <c r="BU333" s="2">
        <f t="shared" si="394"/>
        <v>4.5399116771280354</v>
      </c>
      <c r="BV333" s="2">
        <f t="shared" si="395"/>
        <v>5.8359527854857163</v>
      </c>
      <c r="BW333" s="2">
        <f t="shared" si="396"/>
        <v>6.832545433149229</v>
      </c>
      <c r="BX333" s="2">
        <f t="shared" si="397"/>
        <v>7.3338967290288197</v>
      </c>
      <c r="BY333" s="2">
        <f t="shared" si="398"/>
        <v>7.4666787330340316</v>
      </c>
      <c r="CA333" s="2">
        <f t="shared" si="399"/>
        <v>4.1260653842757815</v>
      </c>
      <c r="CB333" s="2">
        <f t="shared" si="400"/>
        <v>5.3039628268039856</v>
      </c>
      <c r="CC333" s="2">
        <f t="shared" si="401"/>
        <v>6.2097087351361582</v>
      </c>
      <c r="CD333" s="2">
        <f t="shared" si="408"/>
        <v>6.6653581782106093</v>
      </c>
      <c r="CE333" s="2">
        <f t="shared" si="402"/>
        <v>6.7860361273303713</v>
      </c>
      <c r="CG333" s="2">
        <f t="shared" si="403"/>
        <v>111.73152296587524</v>
      </c>
      <c r="CH333" s="2">
        <f t="shared" si="404"/>
        <v>143.62832122138471</v>
      </c>
      <c r="CI333" s="2">
        <f t="shared" si="405"/>
        <v>168.15540945991165</v>
      </c>
      <c r="CJ333" s="2">
        <f t="shared" si="406"/>
        <v>180.49413933251091</v>
      </c>
      <c r="CK333" s="2">
        <f t="shared" si="407"/>
        <v>183.76203011653351</v>
      </c>
    </row>
    <row r="334" spans="1:89">
      <c r="A334" s="2">
        <v>1</v>
      </c>
      <c r="B334" s="2">
        <f t="shared" si="416"/>
        <v>1486.1430077999266</v>
      </c>
      <c r="C334" s="3">
        <v>32.099999999999902</v>
      </c>
      <c r="D334" s="2">
        <f t="shared" si="417"/>
        <v>54.54741521499448</v>
      </c>
      <c r="E334" s="2">
        <f t="shared" si="413"/>
        <v>15.262931973539235</v>
      </c>
      <c r="F334" s="2">
        <v>0</v>
      </c>
      <c r="G334" s="2">
        <f t="shared" si="414"/>
        <v>0.88141598676957311</v>
      </c>
      <c r="H334" s="3">
        <f t="shared" si="415"/>
        <v>70.691763175303279</v>
      </c>
      <c r="J334" s="2">
        <f t="shared" si="410"/>
        <v>77.162335136169091</v>
      </c>
      <c r="K334" s="2">
        <f t="shared" ref="K334:K379" si="455">100*E334/H334</f>
        <v>21.590820893361816</v>
      </c>
      <c r="L334" s="2">
        <f t="shared" ref="L334:L379" si="456">100*F334/H334</f>
        <v>0</v>
      </c>
      <c r="M334" s="2">
        <f t="shared" si="411"/>
        <v>1.2468439704691121</v>
      </c>
      <c r="N334" s="3">
        <f t="shared" si="412"/>
        <v>100.00000000000003</v>
      </c>
      <c r="O334" s="2">
        <v>8.0000000000000002E-3</v>
      </c>
      <c r="P334" s="2">
        <f t="shared" si="418"/>
        <v>5.6953143497759623E-2</v>
      </c>
      <c r="Q334" s="2">
        <f t="shared" si="419"/>
        <v>0.19740989911476492</v>
      </c>
      <c r="R334" s="2">
        <v>0.3</v>
      </c>
      <c r="S334" s="2">
        <f t="shared" ref="S334:S379" si="457">(J334*O334+K334*P334+L334*Q334+M334*R334)/100</f>
        <v>2.2210169928041482E-2</v>
      </c>
      <c r="T334" s="2">
        <v>0.12</v>
      </c>
      <c r="U334" s="2">
        <f t="shared" si="420"/>
        <v>0.68184562644029822</v>
      </c>
      <c r="V334" s="2">
        <f t="shared" si="421"/>
        <v>0.94247739859119151</v>
      </c>
      <c r="W334" s="2">
        <v>0.06</v>
      </c>
      <c r="X334" s="2">
        <f t="shared" ref="X334:X379" si="458">(J334*T334+K334*U334+L334*V334+M334*W334)/100</f>
        <v>0.24055897651963004</v>
      </c>
      <c r="Y334" s="2">
        <v>2.6700000000000002E-2</v>
      </c>
      <c r="Z334" s="2">
        <v>0.21</v>
      </c>
      <c r="AA334" s="2">
        <v>0.442</v>
      </c>
      <c r="AB334" s="2">
        <v>0.5</v>
      </c>
      <c r="AC334" s="2">
        <f t="shared" ref="AC334:AC379" si="459">(J334*Y334+K334*Z334+L334*AA334+M334*AB334)/100</f>
        <v>7.217728720976252E-2</v>
      </c>
      <c r="AD334" s="2">
        <f t="shared" si="422"/>
        <v>0.11196837827672361</v>
      </c>
      <c r="AE334" s="2">
        <f t="shared" si="423"/>
        <v>0.38802624299390737</v>
      </c>
      <c r="AF334" s="2">
        <f t="shared" si="424"/>
        <v>0.80835256284371249</v>
      </c>
      <c r="AG334" s="2">
        <f t="shared" si="425"/>
        <v>6.2652677221312221</v>
      </c>
      <c r="AH334" s="2">
        <f t="shared" ref="AH334:AH379" si="460">(J334*AD334+K334*AE334+L334*AF334+M334*AG334)/100</f>
        <v>0.24829357926361509</v>
      </c>
      <c r="AI334" s="2">
        <f t="shared" si="426"/>
        <v>6.1815215559432743E-2</v>
      </c>
      <c r="AJ334" s="2">
        <f t="shared" si="427"/>
        <v>0.2459580826066585</v>
      </c>
      <c r="AK334" s="2">
        <f t="shared" si="428"/>
        <v>0.43712014282187689</v>
      </c>
      <c r="AL334" s="2">
        <f t="shared" si="429"/>
        <v>4.0826263441336019</v>
      </c>
      <c r="AM334" s="2">
        <f t="shared" ref="AM334:AM379" si="461">(J334*AI334+K334*AJ334+L334*AK334+M334*AL334)/100</f>
        <v>0.15170641329207873</v>
      </c>
      <c r="AN334" s="2">
        <f t="shared" si="430"/>
        <v>3.4126785914639655E-2</v>
      </c>
      <c r="AO334" s="2">
        <f t="shared" si="431"/>
        <v>0.15590537880318986</v>
      </c>
      <c r="AP334" s="2">
        <f t="shared" si="432"/>
        <v>0.23637460687751971</v>
      </c>
      <c r="AQ334" s="2">
        <f t="shared" si="433"/>
        <v>2.6603552481782677</v>
      </c>
      <c r="AR334" s="2">
        <f t="shared" ref="AR334:AR379" si="462">(J334*AN334+K334*AO334+L334*AP334+M334*AQ334)/100</f>
        <v>9.3164755024140511E-2</v>
      </c>
      <c r="AS334" s="2">
        <f t="shared" si="434"/>
        <v>1.884062857863688E-2</v>
      </c>
      <c r="AT334" s="2">
        <f t="shared" si="435"/>
        <v>9.8823697445379693E-2</v>
      </c>
      <c r="AU334" s="2">
        <f t="shared" si="436"/>
        <v>0.12782059050358094</v>
      </c>
      <c r="AV334" s="2">
        <f t="shared" si="437"/>
        <v>1.733563018001739</v>
      </c>
      <c r="AW334" s="2">
        <f t="shared" ref="AW334:AW379" si="463">(J334*AS334+K334*AT334+L334*AU334+M334*AV334)/100</f>
        <v>5.748954244547539E-2</v>
      </c>
      <c r="AX334" s="2">
        <f t="shared" si="438"/>
        <v>1.0401485980133707E-2</v>
      </c>
      <c r="AY334" s="2">
        <f t="shared" si="439"/>
        <v>6.2641348565044802E-2</v>
      </c>
      <c r="AZ334" s="2">
        <f t="shared" si="440"/>
        <v>6.9119536876268331E-2</v>
      </c>
      <c r="BA334" s="2">
        <f t="shared" si="441"/>
        <v>1.1296388854237411</v>
      </c>
      <c r="BB334" s="2">
        <f t="shared" ref="BB334:BB379" si="464">(J334*AX334+K334*AY334+L334*AZ334+M334*BA334)/100</f>
        <v>3.5635645175978101E-2</v>
      </c>
      <c r="BD334" s="2">
        <f t="shared" si="409"/>
        <v>2.4296369501228057</v>
      </c>
      <c r="BE334" s="2">
        <f t="shared" ref="BE334:BE379" si="465">(BE333*C333+BD334*(C334-C333))/C334</f>
        <v>3940.698191827888</v>
      </c>
      <c r="BF334" s="2">
        <f t="shared" si="442"/>
        <v>29.88173343931577</v>
      </c>
      <c r="BG334" s="2">
        <f t="shared" si="443"/>
        <v>35.907766813287374</v>
      </c>
      <c r="BH334" s="2">
        <f t="shared" ref="BH334:BH379" si="466">(($Y$6-BI333*C333/100)/((100-C333)/100))/((C334-C333)/100+AC334*(1-(C334-C333)/100))</f>
        <v>0.20659212480682917</v>
      </c>
      <c r="BI334" s="2">
        <f t="shared" si="444"/>
        <v>1.4558772365404209</v>
      </c>
      <c r="BJ334" s="2">
        <f t="shared" si="445"/>
        <v>199.62618854961727</v>
      </c>
      <c r="BK334" s="2">
        <f t="shared" si="446"/>
        <v>163.21736012930134</v>
      </c>
      <c r="BL334" s="2">
        <f t="shared" si="447"/>
        <v>182.25768643059916</v>
      </c>
      <c r="BM334" s="2">
        <f t="shared" si="448"/>
        <v>209.58054671074515</v>
      </c>
      <c r="BN334" s="2">
        <f t="shared" si="449"/>
        <v>116.45641715013126</v>
      </c>
      <c r="BO334" s="2">
        <f t="shared" si="450"/>
        <v>245.06820240955756</v>
      </c>
      <c r="BP334" s="2">
        <f t="shared" si="451"/>
        <v>42.426667451231168</v>
      </c>
      <c r="BQ334" s="2">
        <f t="shared" si="452"/>
        <v>262.79331501272577</v>
      </c>
      <c r="BR334" s="2">
        <f t="shared" si="453"/>
        <v>6.3983719997191244</v>
      </c>
      <c r="BS334" s="2">
        <f t="shared" si="454"/>
        <v>267.43662195702018</v>
      </c>
      <c r="BU334" s="2">
        <f t="shared" si="394"/>
        <v>4.5454611805294478</v>
      </c>
      <c r="BV334" s="2">
        <f t="shared" si="395"/>
        <v>5.8366355056419605</v>
      </c>
      <c r="BW334" s="2">
        <f t="shared" si="396"/>
        <v>6.8249357773726009</v>
      </c>
      <c r="BX334" s="2">
        <f t="shared" si="397"/>
        <v>7.3185647099468536</v>
      </c>
      <c r="BY334" s="2">
        <f t="shared" si="398"/>
        <v>7.4478767601347311</v>
      </c>
      <c r="CA334" s="2">
        <f t="shared" si="399"/>
        <v>4.1418386332598889</v>
      </c>
      <c r="CB334" s="2">
        <f t="shared" si="400"/>
        <v>5.3183607703164775</v>
      </c>
      <c r="CC334" s="2">
        <f t="shared" si="401"/>
        <v>6.2189031100573313</v>
      </c>
      <c r="CD334" s="2">
        <f t="shared" si="408"/>
        <v>6.6686993578371299</v>
      </c>
      <c r="CE334" s="2">
        <f t="shared" si="402"/>
        <v>6.7865289077865167</v>
      </c>
      <c r="CG334" s="2">
        <f t="shared" si="403"/>
        <v>112.10928781134891</v>
      </c>
      <c r="CH334" s="2">
        <f t="shared" si="404"/>
        <v>143.95482081220547</v>
      </c>
      <c r="CI334" s="2">
        <f t="shared" si="405"/>
        <v>168.33026594461319</v>
      </c>
      <c r="CJ334" s="2">
        <f t="shared" si="406"/>
        <v>180.50513354903299</v>
      </c>
      <c r="CK334" s="2">
        <f t="shared" si="407"/>
        <v>183.69448690091878</v>
      </c>
    </row>
    <row r="335" spans="1:89">
      <c r="A335" s="2">
        <v>1</v>
      </c>
      <c r="B335" s="2">
        <f t="shared" si="416"/>
        <v>1486.8572935142124</v>
      </c>
      <c r="C335" s="3">
        <v>32.199999999999903</v>
      </c>
      <c r="D335" s="2">
        <f t="shared" si="417"/>
        <v>54.552215214994476</v>
      </c>
      <c r="E335" s="2">
        <f t="shared" si="413"/>
        <v>15.164831973539236</v>
      </c>
      <c r="F335" s="2">
        <v>0</v>
      </c>
      <c r="G335" s="2">
        <f t="shared" si="414"/>
        <v>0.87831598676957301</v>
      </c>
      <c r="H335" s="3">
        <f t="shared" si="415"/>
        <v>70.595363175303291</v>
      </c>
      <c r="J335" s="2">
        <f t="shared" si="410"/>
        <v>77.274501838781859</v>
      </c>
      <c r="K335" s="2">
        <f t="shared" si="455"/>
        <v>21.481342812674161</v>
      </c>
      <c r="L335" s="2">
        <f t="shared" si="456"/>
        <v>0</v>
      </c>
      <c r="M335" s="2">
        <f t="shared" si="411"/>
        <v>1.2441553485439656</v>
      </c>
      <c r="N335" s="3">
        <f t="shared" si="412"/>
        <v>99.999999999999986</v>
      </c>
      <c r="O335" s="2">
        <v>8.0000000000000002E-3</v>
      </c>
      <c r="P335" s="2">
        <f t="shared" si="418"/>
        <v>5.6839510326305291E-2</v>
      </c>
      <c r="Q335" s="2">
        <f t="shared" si="419"/>
        <v>0.19731355760421879</v>
      </c>
      <c r="R335" s="2">
        <v>0.3</v>
      </c>
      <c r="S335" s="2">
        <f t="shared" si="457"/>
        <v>2.2124316258973417E-2</v>
      </c>
      <c r="T335" s="2">
        <v>0.12</v>
      </c>
      <c r="U335" s="2">
        <f t="shared" si="420"/>
        <v>0.68187206588613136</v>
      </c>
      <c r="V335" s="2">
        <f t="shared" si="421"/>
        <v>0.94138568417221291</v>
      </c>
      <c r="W335" s="2">
        <v>0.06</v>
      </c>
      <c r="X335" s="2">
        <f t="shared" si="458"/>
        <v>0.23995117143252787</v>
      </c>
      <c r="Y335" s="2">
        <v>2.6700000000000002E-2</v>
      </c>
      <c r="Z335" s="2">
        <v>0.21</v>
      </c>
      <c r="AA335" s="2">
        <v>0.442</v>
      </c>
      <c r="AB335" s="2">
        <v>0.5</v>
      </c>
      <c r="AC335" s="2">
        <f t="shared" si="459"/>
        <v>7.1963888640290324E-2</v>
      </c>
      <c r="AD335" s="2">
        <f t="shared" si="422"/>
        <v>0.11185715686673489</v>
      </c>
      <c r="AE335" s="2">
        <f t="shared" si="423"/>
        <v>0.38679546356394978</v>
      </c>
      <c r="AF335" s="2">
        <f t="shared" si="424"/>
        <v>0.80590155458574786</v>
      </c>
      <c r="AG335" s="2">
        <f t="shared" si="425"/>
        <v>6.2571295588462661</v>
      </c>
      <c r="AH335" s="2">
        <f t="shared" si="460"/>
        <v>0.24737433232354966</v>
      </c>
      <c r="AI335" s="2">
        <f t="shared" si="426"/>
        <v>6.1753812728212981E-2</v>
      </c>
      <c r="AJ335" s="2">
        <f t="shared" si="427"/>
        <v>0.24517792880477038</v>
      </c>
      <c r="AK335" s="2">
        <f t="shared" si="428"/>
        <v>0.43579474951080727</v>
      </c>
      <c r="AL335" s="2">
        <f t="shared" si="429"/>
        <v>4.0773232858616222</v>
      </c>
      <c r="AM335" s="2">
        <f t="shared" si="461"/>
        <v>0.15111569827822369</v>
      </c>
      <c r="AN335" s="2">
        <f t="shared" si="430"/>
        <v>3.4092886796815262E-2</v>
      </c>
      <c r="AO335" s="2">
        <f t="shared" si="431"/>
        <v>0.15541086293805098</v>
      </c>
      <c r="AP335" s="2">
        <f t="shared" si="432"/>
        <v>0.23565789471495566</v>
      </c>
      <c r="AQ335" s="2">
        <f t="shared" si="433"/>
        <v>2.6568996248328864</v>
      </c>
      <c r="AR335" s="2">
        <f t="shared" si="462"/>
        <v>9.2785407458359656E-2</v>
      </c>
      <c r="AS335" s="2">
        <f t="shared" si="434"/>
        <v>1.8821913640474509E-2</v>
      </c>
      <c r="AT335" s="2">
        <f t="shared" si="435"/>
        <v>9.8510238816732154E-2</v>
      </c>
      <c r="AU335" s="2">
        <f t="shared" si="436"/>
        <v>0.1274330253033667</v>
      </c>
      <c r="AV335" s="2">
        <f t="shared" si="437"/>
        <v>1.731311235710709</v>
      </c>
      <c r="AW335" s="2">
        <f t="shared" si="463"/>
        <v>5.724606344704606E-2</v>
      </c>
      <c r="AX335" s="2">
        <f t="shared" si="438"/>
        <v>1.0391153884996722E-2</v>
      </c>
      <c r="AY335" s="2">
        <f t="shared" si="439"/>
        <v>6.2442656634613007E-2</v>
      </c>
      <c r="AZ335" s="2">
        <f t="shared" si="440"/>
        <v>6.8909959318829206E-2</v>
      </c>
      <c r="BA335" s="2">
        <f t="shared" si="441"/>
        <v>1.1281715601456623</v>
      </c>
      <c r="BB335" s="2">
        <f t="shared" si="464"/>
        <v>3.5479440339258851E-2</v>
      </c>
      <c r="BD335" s="2">
        <f t="shared" si="409"/>
        <v>2.2873603852673448</v>
      </c>
      <c r="BE335" s="2">
        <f t="shared" si="465"/>
        <v>3928.4671022892462</v>
      </c>
      <c r="BF335" s="2">
        <f t="shared" si="442"/>
        <v>29.818403244106719</v>
      </c>
      <c r="BG335" s="2">
        <f t="shared" si="443"/>
        <v>35.88885574630234</v>
      </c>
      <c r="BH335" s="2">
        <f t="shared" si="466"/>
        <v>0.20332737228648659</v>
      </c>
      <c r="BI335" s="2">
        <f t="shared" si="444"/>
        <v>1.4519873301296942</v>
      </c>
      <c r="BJ335" s="2">
        <f t="shared" si="445"/>
        <v>199.47522294062261</v>
      </c>
      <c r="BK335" s="2">
        <f t="shared" si="446"/>
        <v>163.32996218772158</v>
      </c>
      <c r="BL335" s="2">
        <f t="shared" si="447"/>
        <v>181.46857355840493</v>
      </c>
      <c r="BM335" s="2">
        <f t="shared" si="448"/>
        <v>209.49324244629688</v>
      </c>
      <c r="BN335" s="2">
        <f t="shared" si="449"/>
        <v>115.26908775251773</v>
      </c>
      <c r="BO335" s="2">
        <f t="shared" si="450"/>
        <v>244.66509956900777</v>
      </c>
      <c r="BP335" s="2">
        <f t="shared" si="451"/>
        <v>41.592945356404272</v>
      </c>
      <c r="BQ335" s="2">
        <f t="shared" si="452"/>
        <v>262.10635734298563</v>
      </c>
      <c r="BR335" s="2">
        <f t="shared" si="453"/>
        <v>6.1766650108076258</v>
      </c>
      <c r="BS335" s="2">
        <f t="shared" si="454"/>
        <v>266.62525563110023</v>
      </c>
      <c r="BU335" s="2">
        <f t="shared" ref="BU335:BU379" si="467">BK335/BG335</f>
        <v>4.5509938612224943</v>
      </c>
      <c r="BV335" s="2">
        <f t="shared" ref="BV335:BV379" si="468">BM335/BG335</f>
        <v>5.8372783999356441</v>
      </c>
      <c r="BW335" s="2">
        <f t="shared" ref="BW335:BW379" si="469">BO335/BG335</f>
        <v>6.8173000916646895</v>
      </c>
      <c r="BX335" s="2">
        <f t="shared" ref="BX335:BX379" si="470">BQ335/BG335</f>
        <v>7.3032798592357091</v>
      </c>
      <c r="BY335" s="2">
        <f t="shared" ref="BY335:BY379" si="471">BS335/BG335</f>
        <v>7.4291935501056159</v>
      </c>
      <c r="CA335" s="2">
        <f t="shared" ref="CA335:CA379" si="472">100*BK335/BE335</f>
        <v>4.1576003549207234</v>
      </c>
      <c r="CB335" s="2">
        <f t="shared" ref="CB335:CB379" si="473">100*BM335/BE335</f>
        <v>5.3326968761993276</v>
      </c>
      <c r="CC335" s="2">
        <f t="shared" ref="CC335:CC379" si="474">100*BO335/BE335</f>
        <v>6.2280042876376234</v>
      </c>
      <c r="CD335" s="2">
        <f t="shared" si="408"/>
        <v>6.6719753664284909</v>
      </c>
      <c r="CE335" s="2">
        <f t="shared" ref="CE335:CE379" si="475">100*BS335/BE335</f>
        <v>6.7870049230074745</v>
      </c>
      <c r="CG335" s="2">
        <f t="shared" ref="CG335:CG379" si="476">BK335/BI335</f>
        <v>112.48718139512461</v>
      </c>
      <c r="CH335" s="2">
        <f t="shared" ref="CH335:CH379" si="477">BM335/BI335</f>
        <v>144.28035155622504</v>
      </c>
      <c r="CI335" s="2">
        <f t="shared" ref="CI335:CI379" si="478">BO335/BI335</f>
        <v>168.50360501916626</v>
      </c>
      <c r="CJ335" s="2">
        <f t="shared" ref="CJ335:CJ379" si="479">BQ335/BI335</f>
        <v>180.51559535273205</v>
      </c>
      <c r="CK335" s="2">
        <f t="shared" ref="CK335:CK379" si="480">BS335/BI335</f>
        <v>183.62781141298581</v>
      </c>
    </row>
    <row r="336" spans="1:89">
      <c r="A336" s="2">
        <v>1</v>
      </c>
      <c r="B336" s="2">
        <f t="shared" si="416"/>
        <v>1487.571579228498</v>
      </c>
      <c r="C336" s="3">
        <v>32.299999999999898</v>
      </c>
      <c r="D336" s="2">
        <f t="shared" si="417"/>
        <v>54.557015214994479</v>
      </c>
      <c r="E336" s="2">
        <f t="shared" si="413"/>
        <v>15.066731973539241</v>
      </c>
      <c r="F336" s="2">
        <v>0</v>
      </c>
      <c r="G336" s="2">
        <f t="shared" si="414"/>
        <v>0.87521598676957324</v>
      </c>
      <c r="H336" s="3">
        <f t="shared" si="415"/>
        <v>70.498963175303288</v>
      </c>
      <c r="J336" s="2">
        <f t="shared" si="410"/>
        <v>77.386975293994851</v>
      </c>
      <c r="K336" s="2">
        <f t="shared" si="455"/>
        <v>21.371565332208053</v>
      </c>
      <c r="L336" s="2">
        <f t="shared" si="456"/>
        <v>0</v>
      </c>
      <c r="M336" s="2">
        <f t="shared" si="411"/>
        <v>1.2414593737971069</v>
      </c>
      <c r="N336" s="3">
        <f t="shared" si="412"/>
        <v>100.00000000000001</v>
      </c>
      <c r="O336" s="2">
        <v>8.0000000000000002E-3</v>
      </c>
      <c r="P336" s="2">
        <f t="shared" si="418"/>
        <v>5.6726195797267669E-2</v>
      </c>
      <c r="Q336" s="2">
        <f t="shared" si="419"/>
        <v>0.19721734122103451</v>
      </c>
      <c r="R336" s="2">
        <v>0.3</v>
      </c>
      <c r="S336" s="2">
        <f t="shared" si="457"/>
        <v>2.2038612140200229E-2</v>
      </c>
      <c r="T336" s="2">
        <v>0.12</v>
      </c>
      <c r="U336" s="2">
        <f t="shared" si="420"/>
        <v>0.68189848490414595</v>
      </c>
      <c r="V336" s="2">
        <f t="shared" si="421"/>
        <v>0.94029611856613093</v>
      </c>
      <c r="W336" s="2">
        <v>0.06</v>
      </c>
      <c r="X336" s="2">
        <f t="shared" si="458"/>
        <v>0.2393416261776985</v>
      </c>
      <c r="Y336" s="2">
        <v>2.6700000000000002E-2</v>
      </c>
      <c r="Z336" s="2">
        <v>0.21</v>
      </c>
      <c r="AA336" s="2">
        <v>0.442</v>
      </c>
      <c r="AB336" s="2">
        <v>0.5</v>
      </c>
      <c r="AC336" s="2">
        <f t="shared" si="459"/>
        <v>7.1749906470119071E-2</v>
      </c>
      <c r="AD336" s="2">
        <f t="shared" si="422"/>
        <v>0.11174613604190108</v>
      </c>
      <c r="AE336" s="2">
        <f t="shared" si="423"/>
        <v>0.38556958189337381</v>
      </c>
      <c r="AF336" s="2">
        <f t="shared" si="424"/>
        <v>0.80345995764069278</v>
      </c>
      <c r="AG336" s="2">
        <f t="shared" si="425"/>
        <v>6.2490085565774445</v>
      </c>
      <c r="AH336" s="2">
        <f t="shared" si="460"/>
        <v>0.24645811228121764</v>
      </c>
      <c r="AI336" s="2">
        <f t="shared" si="426"/>
        <v>6.1692520635531885E-2</v>
      </c>
      <c r="AJ336" s="2">
        <f t="shared" si="427"/>
        <v>0.24440087954420717</v>
      </c>
      <c r="AK336" s="2">
        <f t="shared" si="428"/>
        <v>0.43447444540787794</v>
      </c>
      <c r="AL336" s="2">
        <f t="shared" si="429"/>
        <v>4.0720314101950246</v>
      </c>
      <c r="AM336" s="2">
        <f t="shared" si="461"/>
        <v>0.15052688499257175</v>
      </c>
      <c r="AN336" s="2">
        <f t="shared" si="430"/>
        <v>3.4059048815239724E-2</v>
      </c>
      <c r="AO336" s="2">
        <f t="shared" si="431"/>
        <v>0.15491831494762542</v>
      </c>
      <c r="AP336" s="2">
        <f t="shared" si="432"/>
        <v>0.23494393456369386</v>
      </c>
      <c r="AQ336" s="2">
        <f t="shared" si="433"/>
        <v>2.6534512883906922</v>
      </c>
      <c r="AR336" s="2">
        <f t="shared" si="462"/>
        <v>9.2407256331473175E-2</v>
      </c>
      <c r="AS336" s="2">
        <f t="shared" si="434"/>
        <v>1.8803232454255858E-2</v>
      </c>
      <c r="AT336" s="2">
        <f t="shared" si="435"/>
        <v>9.8198027564260895E-2</v>
      </c>
      <c r="AU336" s="2">
        <f t="shared" si="436"/>
        <v>0.12704694826516097</v>
      </c>
      <c r="AV336" s="2">
        <f t="shared" si="437"/>
        <v>1.7290642017727005</v>
      </c>
      <c r="AW336" s="2">
        <f t="shared" si="463"/>
        <v>5.7003338081560405E-2</v>
      </c>
      <c r="AX336" s="2">
        <f t="shared" si="438"/>
        <v>1.0380840423546407E-2</v>
      </c>
      <c r="AY336" s="2">
        <f t="shared" si="439"/>
        <v>6.2244755378157879E-2</v>
      </c>
      <c r="AZ336" s="2">
        <f t="shared" si="440"/>
        <v>6.8701186491429478E-2</v>
      </c>
      <c r="BA336" s="2">
        <f t="shared" si="441"/>
        <v>1.1267073290292378</v>
      </c>
      <c r="BB336" s="2">
        <f t="shared" si="464"/>
        <v>3.5323710726887468E-2</v>
      </c>
      <c r="BD336" s="2">
        <f t="shared" si="409"/>
        <v>2.1526788209112588</v>
      </c>
      <c r="BE336" s="2">
        <f t="shared" si="465"/>
        <v>3916.3113300803661</v>
      </c>
      <c r="BF336" s="2">
        <f t="shared" si="442"/>
        <v>29.754947001444116</v>
      </c>
      <c r="BG336" s="2">
        <f t="shared" si="443"/>
        <v>35.869865316751699</v>
      </c>
      <c r="BH336" s="2">
        <f t="shared" si="466"/>
        <v>0.20009988004644916</v>
      </c>
      <c r="BI336" s="2">
        <f t="shared" si="444"/>
        <v>1.4481115175907371</v>
      </c>
      <c r="BJ336" s="2">
        <f t="shared" si="445"/>
        <v>199.31896384921862</v>
      </c>
      <c r="BK336" s="2">
        <f t="shared" si="446"/>
        <v>163.44138324549712</v>
      </c>
      <c r="BL336" s="2">
        <f t="shared" si="447"/>
        <v>180.67429650965917</v>
      </c>
      <c r="BM336" s="2">
        <f t="shared" si="448"/>
        <v>209.404019703459</v>
      </c>
      <c r="BN336" s="2">
        <f t="shared" si="449"/>
        <v>114.08450826721116</v>
      </c>
      <c r="BO336" s="2">
        <f t="shared" si="450"/>
        <v>244.26082529253162</v>
      </c>
      <c r="BP336" s="2">
        <f t="shared" si="451"/>
        <v>40.769920427838663</v>
      </c>
      <c r="BQ336" s="2">
        <f t="shared" si="452"/>
        <v>261.42110521631332</v>
      </c>
      <c r="BR336" s="2">
        <f t="shared" si="453"/>
        <v>5.9612465473294787</v>
      </c>
      <c r="BS336" s="2">
        <f t="shared" si="454"/>
        <v>265.8182463150514</v>
      </c>
      <c r="BU336" s="2">
        <f t="shared" si="467"/>
        <v>4.5565095325063245</v>
      </c>
      <c r="BV336" s="2">
        <f t="shared" si="468"/>
        <v>5.8378814041898446</v>
      </c>
      <c r="BW336" s="2">
        <f t="shared" si="469"/>
        <v>6.8096387632227486</v>
      </c>
      <c r="BX336" s="2">
        <f t="shared" si="470"/>
        <v>7.2880425646378502</v>
      </c>
      <c r="BY336" s="2">
        <f t="shared" si="471"/>
        <v>7.4106285029988888</v>
      </c>
      <c r="CA336" s="2">
        <f t="shared" si="472"/>
        <v>4.1733501111144591</v>
      </c>
      <c r="CB336" s="2">
        <f t="shared" si="473"/>
        <v>5.346970709276115</v>
      </c>
      <c r="CC336" s="2">
        <f t="shared" si="474"/>
        <v>6.2370124513956648</v>
      </c>
      <c r="CD336" s="2">
        <f t="shared" ref="CD336:CD379" si="481">100*BQ336/BE336</f>
        <v>6.6751870110119347</v>
      </c>
      <c r="CE336" s="2">
        <f t="shared" si="475"/>
        <v>6.7874646296211738</v>
      </c>
      <c r="CG336" s="2">
        <f t="shared" si="476"/>
        <v>112.86519115421376</v>
      </c>
      <c r="CH336" s="2">
        <f t="shared" si="477"/>
        <v>144.60489897342313</v>
      </c>
      <c r="CI336" s="2">
        <f t="shared" si="478"/>
        <v>168.67542473449495</v>
      </c>
      <c r="CJ336" s="2">
        <f t="shared" si="479"/>
        <v>180.52553414618703</v>
      </c>
      <c r="CK336" s="2">
        <f t="shared" si="480"/>
        <v>183.56199994686909</v>
      </c>
    </row>
    <row r="337" spans="1:89">
      <c r="A337" s="2">
        <v>1</v>
      </c>
      <c r="B337" s="2">
        <f t="shared" si="416"/>
        <v>1488.2858649427837</v>
      </c>
      <c r="C337" s="3">
        <v>32.399999999999899</v>
      </c>
      <c r="D337" s="2">
        <f t="shared" si="417"/>
        <v>54.561815214994482</v>
      </c>
      <c r="E337" s="2">
        <f t="shared" si="413"/>
        <v>14.968631973539239</v>
      </c>
      <c r="F337" s="2">
        <v>0</v>
      </c>
      <c r="G337" s="2">
        <f t="shared" si="414"/>
        <v>0.87211598676957314</v>
      </c>
      <c r="H337" s="3">
        <f t="shared" si="415"/>
        <v>70.402563175303285</v>
      </c>
      <c r="J337" s="2">
        <f t="shared" si="410"/>
        <v>77.499756761887866</v>
      </c>
      <c r="K337" s="2">
        <f t="shared" si="455"/>
        <v>21.26148722208757</v>
      </c>
      <c r="L337" s="2">
        <f t="shared" si="456"/>
        <v>0</v>
      </c>
      <c r="M337" s="2">
        <f t="shared" si="411"/>
        <v>1.2387560160245772</v>
      </c>
      <c r="N337" s="3">
        <f t="shared" si="412"/>
        <v>100.00000000000001</v>
      </c>
      <c r="O337" s="2">
        <v>8.0000000000000002E-3</v>
      </c>
      <c r="P337" s="2">
        <f t="shared" si="418"/>
        <v>5.6613198796930754E-2</v>
      </c>
      <c r="Q337" s="2">
        <f t="shared" si="419"/>
        <v>0.1971212497330217</v>
      </c>
      <c r="R337" s="2">
        <v>0.3</v>
      </c>
      <c r="S337" s="2">
        <f t="shared" si="457"/>
        <v>2.1953056617249226E-2</v>
      </c>
      <c r="T337" s="2">
        <v>0.12</v>
      </c>
      <c r="U337" s="2">
        <f t="shared" si="420"/>
        <v>0.6819248835179883</v>
      </c>
      <c r="V337" s="2">
        <f t="shared" si="421"/>
        <v>0.93920869616342173</v>
      </c>
      <c r="W337" s="2">
        <v>0.06</v>
      </c>
      <c r="X337" s="2">
        <f t="shared" si="458"/>
        <v>0.23873033369729282</v>
      </c>
      <c r="Y337" s="2">
        <v>2.6700000000000002E-2</v>
      </c>
      <c r="Z337" s="2">
        <v>0.21</v>
      </c>
      <c r="AA337" s="2">
        <v>0.442</v>
      </c>
      <c r="AB337" s="2">
        <v>0.5</v>
      </c>
      <c r="AC337" s="2">
        <f t="shared" si="459"/>
        <v>7.1535338301930845E-2</v>
      </c>
      <c r="AD337" s="2">
        <f t="shared" si="422"/>
        <v>0.11163531531467509</v>
      </c>
      <c r="AE337" s="2">
        <f t="shared" si="423"/>
        <v>0.38434857494461255</v>
      </c>
      <c r="AF337" s="2">
        <f t="shared" si="424"/>
        <v>0.80102772908136077</v>
      </c>
      <c r="AG337" s="2">
        <f t="shared" si="425"/>
        <v>6.240904667927679</v>
      </c>
      <c r="AH337" s="2">
        <f t="shared" si="460"/>
        <v>0.24554490300767701</v>
      </c>
      <c r="AI337" s="2">
        <f t="shared" si="426"/>
        <v>6.1631339012225755E-2</v>
      </c>
      <c r="AJ337" s="2">
        <f t="shared" si="427"/>
        <v>0.24362692022215321</v>
      </c>
      <c r="AK337" s="2">
        <f t="shared" si="428"/>
        <v>0.43315920730002744</v>
      </c>
      <c r="AL337" s="2">
        <f t="shared" si="429"/>
        <v>4.0667506862485308</v>
      </c>
      <c r="AM337" s="2">
        <f t="shared" si="461"/>
        <v>0.14993996311879251</v>
      </c>
      <c r="AN337" s="2">
        <f t="shared" si="430"/>
        <v>3.4025271821313832E-2</v>
      </c>
      <c r="AO337" s="2">
        <f t="shared" si="431"/>
        <v>0.15442772557563045</v>
      </c>
      <c r="AP337" s="2">
        <f t="shared" si="432"/>
        <v>0.23423271387117092</v>
      </c>
      <c r="AQ337" s="2">
        <f t="shared" si="433"/>
        <v>2.6500102187259595</v>
      </c>
      <c r="AR337" s="2">
        <f t="shared" si="462"/>
        <v>9.2030295049446403E-2</v>
      </c>
      <c r="AS337" s="2">
        <f t="shared" si="434"/>
        <v>1.8784584937942651E-2</v>
      </c>
      <c r="AT337" s="2">
        <f t="shared" si="435"/>
        <v>9.7887057820688739E-2</v>
      </c>
      <c r="AU337" s="2">
        <f t="shared" si="436"/>
        <v>0.12666235260111089</v>
      </c>
      <c r="AV337" s="2">
        <f t="shared" si="437"/>
        <v>1.7268219030732193</v>
      </c>
      <c r="AW337" s="2">
        <f t="shared" si="463"/>
        <v>5.6761362136608595E-2</v>
      </c>
      <c r="AX337" s="2">
        <f t="shared" si="438"/>
        <v>1.0370545550491257E-2</v>
      </c>
      <c r="AY337" s="2">
        <f t="shared" si="439"/>
        <v>6.2047641076590151E-2</v>
      </c>
      <c r="AZ337" s="2">
        <f t="shared" si="440"/>
        <v>6.8493214723508222E-2</v>
      </c>
      <c r="BA337" s="2">
        <f t="shared" si="441"/>
        <v>1.12524618352869</v>
      </c>
      <c r="BB337" s="2">
        <f t="shared" si="464"/>
        <v>3.5168453649166077E-2</v>
      </c>
      <c r="BD337" s="2">
        <f t="shared" si="409"/>
        <v>2.0252293748349195</v>
      </c>
      <c r="BE337" s="2">
        <f t="shared" si="465"/>
        <v>3904.2302001399171</v>
      </c>
      <c r="BF337" s="2">
        <f t="shared" si="442"/>
        <v>29.691363925495857</v>
      </c>
      <c r="BG337" s="2">
        <f t="shared" si="443"/>
        <v>35.850795868013257</v>
      </c>
      <c r="BH337" s="2">
        <f t="shared" si="466"/>
        <v>0.19690939052241085</v>
      </c>
      <c r="BI337" s="2">
        <f t="shared" si="444"/>
        <v>1.4442497826306495</v>
      </c>
      <c r="BJ337" s="2">
        <f t="shared" si="445"/>
        <v>199.15739507887955</v>
      </c>
      <c r="BK337" s="2">
        <f t="shared" si="446"/>
        <v>163.55161784992114</v>
      </c>
      <c r="BL337" s="2">
        <f t="shared" si="447"/>
        <v>179.87490223565652</v>
      </c>
      <c r="BM337" s="2">
        <f t="shared" si="448"/>
        <v>209.31288045201518</v>
      </c>
      <c r="BN337" s="2">
        <f t="shared" si="449"/>
        <v>112.90278387273989</v>
      </c>
      <c r="BO337" s="2">
        <f t="shared" si="450"/>
        <v>243.85539923876684</v>
      </c>
      <c r="BP337" s="2">
        <f t="shared" si="451"/>
        <v>39.957569927382053</v>
      </c>
      <c r="BQ337" s="2">
        <f t="shared" si="452"/>
        <v>260.7375757864092</v>
      </c>
      <c r="BR337" s="2">
        <f t="shared" si="453"/>
        <v>5.7519865026905199</v>
      </c>
      <c r="BS337" s="2">
        <f t="shared" si="454"/>
        <v>265.01557267365524</v>
      </c>
      <c r="BU337" s="2">
        <f t="shared" si="467"/>
        <v>4.5620080081916656</v>
      </c>
      <c r="BV337" s="2">
        <f t="shared" si="468"/>
        <v>5.8384444580425061</v>
      </c>
      <c r="BW337" s="2">
        <f t="shared" si="469"/>
        <v>6.8019521836149561</v>
      </c>
      <c r="BX337" s="2">
        <f t="shared" si="470"/>
        <v>7.2728532093493659</v>
      </c>
      <c r="BY337" s="2">
        <f t="shared" si="471"/>
        <v>7.3921810173845275</v>
      </c>
      <c r="CA337" s="2">
        <f t="shared" si="472"/>
        <v>4.1890874632356434</v>
      </c>
      <c r="CB337" s="2">
        <f t="shared" si="473"/>
        <v>5.3611818392397543</v>
      </c>
      <c r="CC337" s="2">
        <f t="shared" si="474"/>
        <v>6.2459277946783907</v>
      </c>
      <c r="CD337" s="2">
        <f t="shared" si="481"/>
        <v>6.6783350986083008</v>
      </c>
      <c r="CE337" s="2">
        <f t="shared" si="475"/>
        <v>6.7879084758925794</v>
      </c>
      <c r="CG337" s="2">
        <f t="shared" si="476"/>
        <v>113.24330445943893</v>
      </c>
      <c r="CH337" s="2">
        <f t="shared" si="477"/>
        <v>144.92844864463765</v>
      </c>
      <c r="CI337" s="2">
        <f t="shared" si="478"/>
        <v>168.84572334474782</v>
      </c>
      <c r="CJ337" s="2">
        <f t="shared" si="479"/>
        <v>180.53495934164863</v>
      </c>
      <c r="CK337" s="2">
        <f t="shared" si="480"/>
        <v>183.49704868290775</v>
      </c>
    </row>
    <row r="338" spans="1:89">
      <c r="A338" s="2">
        <v>1</v>
      </c>
      <c r="B338" s="2">
        <f t="shared" si="416"/>
        <v>1489.0001506570695</v>
      </c>
      <c r="C338" s="3">
        <v>32.499999999999901</v>
      </c>
      <c r="D338" s="2">
        <f t="shared" si="417"/>
        <v>54.566615214994478</v>
      </c>
      <c r="E338" s="2">
        <f t="shared" si="413"/>
        <v>14.870531973539237</v>
      </c>
      <c r="F338" s="2">
        <v>0</v>
      </c>
      <c r="G338" s="2">
        <f t="shared" si="414"/>
        <v>0.86901598676957315</v>
      </c>
      <c r="H338" s="3">
        <f t="shared" si="415"/>
        <v>70.306163175303283</v>
      </c>
      <c r="J338" s="2">
        <f t="shared" si="410"/>
        <v>77.612847509451782</v>
      </c>
      <c r="K338" s="2">
        <f t="shared" si="455"/>
        <v>21.151107245691463</v>
      </c>
      <c r="L338" s="2">
        <f t="shared" si="456"/>
        <v>0</v>
      </c>
      <c r="M338" s="2">
        <f t="shared" si="411"/>
        <v>1.2360452448567636</v>
      </c>
      <c r="N338" s="3">
        <f t="shared" si="412"/>
        <v>100.00000000000001</v>
      </c>
      <c r="O338" s="2">
        <v>8.0000000000000002E-3</v>
      </c>
      <c r="P338" s="2">
        <f t="shared" si="418"/>
        <v>5.6500518216187394E-2</v>
      </c>
      <c r="Q338" s="2">
        <f t="shared" si="419"/>
        <v>0.19702528290854443</v>
      </c>
      <c r="R338" s="2">
        <v>0.3</v>
      </c>
      <c r="S338" s="2">
        <f t="shared" si="457"/>
        <v>2.1867648737603669E-2</v>
      </c>
      <c r="T338" s="2">
        <v>0.12</v>
      </c>
      <c r="U338" s="2">
        <f t="shared" si="420"/>
        <v>0.68195126175126797</v>
      </c>
      <c r="V338" s="2">
        <f t="shared" si="421"/>
        <v>0.93812341137256205</v>
      </c>
      <c r="W338" s="2">
        <v>0.06</v>
      </c>
      <c r="X338" s="2">
        <f t="shared" si="458"/>
        <v>0.23811728689461298</v>
      </c>
      <c r="Y338" s="2">
        <v>2.6700000000000002E-2</v>
      </c>
      <c r="Z338" s="2">
        <v>0.21</v>
      </c>
      <c r="AA338" s="2">
        <v>0.442</v>
      </c>
      <c r="AB338" s="2">
        <v>0.5</v>
      </c>
      <c r="AC338" s="2">
        <f t="shared" si="459"/>
        <v>7.1320181725259515E-2</v>
      </c>
      <c r="AD338" s="2">
        <f t="shared" si="422"/>
        <v>0.11152469419898052</v>
      </c>
      <c r="AE338" s="2">
        <f t="shared" si="423"/>
        <v>0.38313241980411461</v>
      </c>
      <c r="AF338" s="2">
        <f t="shared" si="424"/>
        <v>0.79860482620539008</v>
      </c>
      <c r="AG338" s="2">
        <f t="shared" si="425"/>
        <v>6.2328178456596124</v>
      </c>
      <c r="AH338" s="2">
        <f t="shared" si="460"/>
        <v>0.24463468845167771</v>
      </c>
      <c r="AI338" s="2">
        <f t="shared" si="426"/>
        <v>6.157026758994269E-2</v>
      </c>
      <c r="AJ338" s="2">
        <f t="shared" si="427"/>
        <v>0.24285603631440209</v>
      </c>
      <c r="AK338" s="2">
        <f t="shared" si="428"/>
        <v>0.43184901209576909</v>
      </c>
      <c r="AL338" s="2">
        <f t="shared" si="429"/>
        <v>4.0614810832409347</v>
      </c>
      <c r="AM338" s="2">
        <f t="shared" si="461"/>
        <v>0.14935492238939474</v>
      </c>
      <c r="AN338" s="2">
        <f t="shared" si="430"/>
        <v>3.399155566688656E-2</v>
      </c>
      <c r="AO338" s="2">
        <f t="shared" si="431"/>
        <v>0.15393908561561168</v>
      </c>
      <c r="AP338" s="2">
        <f t="shared" si="432"/>
        <v>0.23352422015056562</v>
      </c>
      <c r="AQ338" s="2">
        <f t="shared" si="433"/>
        <v>2.6465763957807815</v>
      </c>
      <c r="AR338" s="2">
        <f t="shared" si="462"/>
        <v>9.1654517048975773E-2</v>
      </c>
      <c r="AS338" s="2">
        <f t="shared" si="434"/>
        <v>1.8765971009744049E-2</v>
      </c>
      <c r="AT338" s="2">
        <f t="shared" si="435"/>
        <v>9.757732375032302E-2</v>
      </c>
      <c r="AU338" s="2">
        <f t="shared" si="436"/>
        <v>0.12627923155891377</v>
      </c>
      <c r="AV338" s="2">
        <f t="shared" si="437"/>
        <v>1.7245843265419636</v>
      </c>
      <c r="AW338" s="2">
        <f t="shared" si="463"/>
        <v>5.6520131419133951E-2</v>
      </c>
      <c r="AX338" s="2">
        <f t="shared" si="438"/>
        <v>1.0360269220676415E-2</v>
      </c>
      <c r="AY338" s="2">
        <f t="shared" si="439"/>
        <v>6.1851310030840996E-2</v>
      </c>
      <c r="AZ338" s="2">
        <f t="shared" si="440"/>
        <v>6.828604036372872E-2</v>
      </c>
      <c r="BA338" s="2">
        <f t="shared" si="441"/>
        <v>1.1237881151270397</v>
      </c>
      <c r="BB338" s="2">
        <f t="shared" si="464"/>
        <v>3.5013666428593784E-2</v>
      </c>
      <c r="BD338" s="2">
        <f t="shared" si="409"/>
        <v>1.9046642460301655</v>
      </c>
      <c r="BE338" s="2">
        <f t="shared" si="465"/>
        <v>3892.2230446448584</v>
      </c>
      <c r="BF338" s="2">
        <f t="shared" si="442"/>
        <v>29.627653223079331</v>
      </c>
      <c r="BG338" s="2">
        <f t="shared" si="443"/>
        <v>35.831647736798082</v>
      </c>
      <c r="BH338" s="2">
        <f t="shared" si="466"/>
        <v>0.19375564671796749</v>
      </c>
      <c r="BI338" s="2">
        <f t="shared" si="444"/>
        <v>1.4404021083663028</v>
      </c>
      <c r="BJ338" s="2">
        <f t="shared" si="445"/>
        <v>198.99050071801346</v>
      </c>
      <c r="BK338" s="2">
        <f t="shared" si="446"/>
        <v>163.66066056643837</v>
      </c>
      <c r="BL338" s="2">
        <f t="shared" si="447"/>
        <v>179.07043845550155</v>
      </c>
      <c r="BM338" s="2">
        <f t="shared" si="448"/>
        <v>209.21982678433358</v>
      </c>
      <c r="BN338" s="2">
        <f t="shared" si="449"/>
        <v>111.72401929381731</v>
      </c>
      <c r="BO338" s="2">
        <f t="shared" si="450"/>
        <v>243.4488411466285</v>
      </c>
      <c r="BP338" s="2">
        <f t="shared" si="451"/>
        <v>39.155869086753597</v>
      </c>
      <c r="BQ338" s="2">
        <f t="shared" si="452"/>
        <v>260.05578591964098</v>
      </c>
      <c r="BR338" s="2">
        <f t="shared" si="453"/>
        <v>5.5487560137757859</v>
      </c>
      <c r="BS338" s="2">
        <f t="shared" si="454"/>
        <v>264.21721323777865</v>
      </c>
      <c r="BU338" s="2">
        <f t="shared" si="467"/>
        <v>4.567489102611475</v>
      </c>
      <c r="BV338" s="2">
        <f t="shared" si="468"/>
        <v>5.8389675049598893</v>
      </c>
      <c r="BW338" s="2">
        <f t="shared" si="469"/>
        <v>6.7942407487058842</v>
      </c>
      <c r="BX338" s="2">
        <f t="shared" si="470"/>
        <v>7.2577121719292608</v>
      </c>
      <c r="BY338" s="2">
        <f t="shared" si="471"/>
        <v>7.3738504904544229</v>
      </c>
      <c r="CA338" s="2">
        <f t="shared" si="472"/>
        <v>4.2048119722124353</v>
      </c>
      <c r="CB338" s="2">
        <f t="shared" si="473"/>
        <v>5.3753298406726735</v>
      </c>
      <c r="CC338" s="2">
        <f t="shared" si="474"/>
        <v>6.2547505205689395</v>
      </c>
      <c r="CD338" s="2">
        <f t="shared" si="481"/>
        <v>6.6814204360009768</v>
      </c>
      <c r="CE338" s="2">
        <f t="shared" si="475"/>
        <v>6.7883369017431745</v>
      </c>
      <c r="CG338" s="2">
        <f t="shared" si="476"/>
        <v>113.62150861613324</v>
      </c>
      <c r="CH338" s="2">
        <f t="shared" si="477"/>
        <v>145.25098621358566</v>
      </c>
      <c r="CI338" s="2">
        <f t="shared" si="478"/>
        <v>169.01449930724345</v>
      </c>
      <c r="CJ338" s="2">
        <f t="shared" si="479"/>
        <v>180.54388035754477</v>
      </c>
      <c r="CK338" s="2">
        <f t="shared" si="480"/>
        <v>183.43295368919763</v>
      </c>
    </row>
    <row r="339" spans="1:89">
      <c r="A339" s="2">
        <v>1</v>
      </c>
      <c r="B339" s="2">
        <f t="shared" si="416"/>
        <v>1489.7144363713553</v>
      </c>
      <c r="C339" s="3">
        <v>32.599999999999902</v>
      </c>
      <c r="D339" s="2">
        <f t="shared" si="417"/>
        <v>54.571415214994481</v>
      </c>
      <c r="E339" s="2">
        <f t="shared" si="413"/>
        <v>14.772431973539238</v>
      </c>
      <c r="F339" s="2">
        <v>0</v>
      </c>
      <c r="G339" s="2">
        <f t="shared" si="414"/>
        <v>0.86591598676957304</v>
      </c>
      <c r="H339" s="3">
        <f t="shared" si="415"/>
        <v>70.209763175303294</v>
      </c>
      <c r="J339" s="2">
        <f t="shared" si="410"/>
        <v>77.726248810635923</v>
      </c>
      <c r="K339" s="2">
        <f t="shared" si="455"/>
        <v>21.040424159606808</v>
      </c>
      <c r="L339" s="2">
        <f t="shared" si="456"/>
        <v>0</v>
      </c>
      <c r="M339" s="2">
        <f t="shared" si="411"/>
        <v>1.2333270297572578</v>
      </c>
      <c r="N339" s="3">
        <f t="shared" si="412"/>
        <v>99.999999999999986</v>
      </c>
      <c r="O339" s="2">
        <v>8.0000000000000002E-3</v>
      </c>
      <c r="P339" s="2">
        <f t="shared" si="418"/>
        <v>5.6388152950517266E-2</v>
      </c>
      <c r="Q339" s="2">
        <f t="shared" si="419"/>
        <v>0.19692944051651926</v>
      </c>
      <c r="R339" s="2">
        <v>0.3</v>
      </c>
      <c r="S339" s="2">
        <f t="shared" si="457"/>
        <v>2.1782387550679322E-2</v>
      </c>
      <c r="T339" s="2">
        <v>0.12</v>
      </c>
      <c r="U339" s="2">
        <f t="shared" si="420"/>
        <v>0.68197761962755798</v>
      </c>
      <c r="V339" s="2">
        <f t="shared" si="421"/>
        <v>0.93704025861995877</v>
      </c>
      <c r="W339" s="2">
        <v>0.06</v>
      </c>
      <c r="X339" s="2">
        <f t="shared" si="458"/>
        <v>0.23750247863384563</v>
      </c>
      <c r="Y339" s="2">
        <v>2.6700000000000002E-2</v>
      </c>
      <c r="Z339" s="2">
        <v>0.21</v>
      </c>
      <c r="AA339" s="2">
        <v>0.442</v>
      </c>
      <c r="AB339" s="2">
        <v>0.5</v>
      </c>
      <c r="AC339" s="2">
        <f t="shared" si="459"/>
        <v>7.1104434316400372E-2</v>
      </c>
      <c r="AD339" s="2">
        <f t="shared" si="422"/>
        <v>0.11141427221020607</v>
      </c>
      <c r="AE339" s="2">
        <f t="shared" si="423"/>
        <v>0.38192109368159244</v>
      </c>
      <c r="AF339" s="2">
        <f t="shared" si="424"/>
        <v>0.79619120653391406</v>
      </c>
      <c r="AG339" s="2">
        <f t="shared" si="425"/>
        <v>6.2247480426949524</v>
      </c>
      <c r="AH339" s="2">
        <f t="shared" si="460"/>
        <v>0.24372745263912296</v>
      </c>
      <c r="AI339" s="2">
        <f t="shared" si="426"/>
        <v>6.1509306101139812E-2</v>
      </c>
      <c r="AJ339" s="2">
        <f t="shared" si="427"/>
        <v>0.24208821337488096</v>
      </c>
      <c r="AK339" s="2">
        <f t="shared" si="428"/>
        <v>0.43054383682447184</v>
      </c>
      <c r="AL339" s="2">
        <f t="shared" si="429"/>
        <v>4.0562225704946853</v>
      </c>
      <c r="AM339" s="2">
        <f t="shared" si="461"/>
        <v>0.14877175258538211</v>
      </c>
      <c r="AN339" s="2">
        <f t="shared" si="430"/>
        <v>3.3957900204253523E-2</v>
      </c>
      <c r="AO339" s="2">
        <f t="shared" si="431"/>
        <v>0.153452385910641</v>
      </c>
      <c r="AP339" s="2">
        <f t="shared" si="432"/>
        <v>0.23281844098040999</v>
      </c>
      <c r="AQ339" s="2">
        <f t="shared" si="433"/>
        <v>2.643149799564795</v>
      </c>
      <c r="AR339" s="2">
        <f t="shared" si="462"/>
        <v>9.1279915797268518E-2</v>
      </c>
      <c r="AS339" s="2">
        <f t="shared" si="434"/>
        <v>1.8747390588115791E-2</v>
      </c>
      <c r="AT339" s="2">
        <f t="shared" si="435"/>
        <v>9.7268819548864446E-2</v>
      </c>
      <c r="AU339" s="2">
        <f t="shared" si="436"/>
        <v>0.12589757842160715</v>
      </c>
      <c r="AV339" s="2">
        <f t="shared" si="437"/>
        <v>1.7223514591526452</v>
      </c>
      <c r="AW339" s="2">
        <f t="shared" si="463"/>
        <v>5.6279641755292362E-2</v>
      </c>
      <c r="AX339" s="2">
        <f t="shared" si="438"/>
        <v>1.0350011389083142E-2</v>
      </c>
      <c r="AY339" s="2">
        <f t="shared" si="439"/>
        <v>6.1655758561740902E-2</v>
      </c>
      <c r="AZ339" s="2">
        <f t="shared" si="440"/>
        <v>6.8079659779864438E-2</v>
      </c>
      <c r="BA339" s="2">
        <f t="shared" si="441"/>
        <v>1.1223331153359875</v>
      </c>
      <c r="BB339" s="2">
        <f t="shared" si="464"/>
        <v>3.4859346399776718E-2</v>
      </c>
      <c r="BD339" s="2">
        <f t="shared" si="409"/>
        <v>1.7906501966384207</v>
      </c>
      <c r="BE339" s="2">
        <f t="shared" si="465"/>
        <v>3880.2892029440968</v>
      </c>
      <c r="BF339" s="2">
        <f t="shared" si="442"/>
        <v>29.56381409356435</v>
      </c>
      <c r="BG339" s="2">
        <f t="shared" si="443"/>
        <v>35.812421253229878</v>
      </c>
      <c r="BH339" s="2">
        <f t="shared" si="466"/>
        <v>0.19063839220654855</v>
      </c>
      <c r="BI339" s="2">
        <f t="shared" si="444"/>
        <v>1.4365684773351379</v>
      </c>
      <c r="BJ339" s="2">
        <f t="shared" si="445"/>
        <v>198.8182651444981</v>
      </c>
      <c r="BK339" s="2">
        <f t="shared" si="446"/>
        <v>163.76850597925448</v>
      </c>
      <c r="BL339" s="2">
        <f t="shared" si="447"/>
        <v>178.26095365519834</v>
      </c>
      <c r="BM339" s="2">
        <f t="shared" si="448"/>
        <v>209.12486091583929</v>
      </c>
      <c r="BN339" s="2">
        <f t="shared" si="449"/>
        <v>110.54831877849207</v>
      </c>
      <c r="BO339" s="2">
        <f t="shared" si="450"/>
        <v>243.04117083261582</v>
      </c>
      <c r="BP339" s="2">
        <f t="shared" si="451"/>
        <v>38.364791125558511</v>
      </c>
      <c r="BQ339" s="2">
        <f t="shared" si="452"/>
        <v>259.37575219327874</v>
      </c>
      <c r="BR339" s="2">
        <f t="shared" si="453"/>
        <v>5.3514274883538064</v>
      </c>
      <c r="BS339" s="2">
        <f t="shared" si="454"/>
        <v>263.42314641032641</v>
      </c>
      <c r="BU339" s="2">
        <f t="shared" si="467"/>
        <v>4.5729526306318764</v>
      </c>
      <c r="BV339" s="2">
        <f t="shared" si="468"/>
        <v>5.8394504922500481</v>
      </c>
      <c r="BW339" s="2">
        <f t="shared" si="469"/>
        <v>6.7865048585816083</v>
      </c>
      <c r="BX339" s="2">
        <f t="shared" si="470"/>
        <v>7.2426198262114418</v>
      </c>
      <c r="BY339" s="2">
        <f t="shared" si="471"/>
        <v>7.3556363181271527</v>
      </c>
      <c r="CA339" s="2">
        <f t="shared" si="472"/>
        <v>4.2205231985027867</v>
      </c>
      <c r="CB339" s="2">
        <f t="shared" si="473"/>
        <v>5.3894142930678912</v>
      </c>
      <c r="CC339" s="2">
        <f t="shared" si="474"/>
        <v>6.2634808417942889</v>
      </c>
      <c r="CD339" s="2">
        <f t="shared" si="481"/>
        <v>6.6844438295084361</v>
      </c>
      <c r="CE339" s="2">
        <f t="shared" si="475"/>
        <v>6.7887503387752393</v>
      </c>
      <c r="CG339" s="2">
        <f t="shared" si="476"/>
        <v>113.99979086485888</v>
      </c>
      <c r="CH339" s="2">
        <f t="shared" si="477"/>
        <v>145.57249738889573</v>
      </c>
      <c r="CI339" s="2">
        <f t="shared" si="478"/>
        <v>169.18175128237664</v>
      </c>
      <c r="CJ339" s="2">
        <f t="shared" si="479"/>
        <v>180.5523066150148</v>
      </c>
      <c r="CK339" s="2">
        <f t="shared" si="480"/>
        <v>183.36971092320042</v>
      </c>
    </row>
    <row r="340" spans="1:89">
      <c r="A340" s="2">
        <v>1</v>
      </c>
      <c r="B340" s="2">
        <f t="shared" si="416"/>
        <v>1490.4287220856409</v>
      </c>
      <c r="C340" s="3">
        <v>32.699999999999903</v>
      </c>
      <c r="D340" s="2">
        <f t="shared" si="417"/>
        <v>54.576215214994477</v>
      </c>
      <c r="E340" s="2">
        <f t="shared" si="413"/>
        <v>14.674331973539235</v>
      </c>
      <c r="F340" s="2">
        <v>0</v>
      </c>
      <c r="G340" s="2">
        <f t="shared" si="414"/>
        <v>0.86281598676957305</v>
      </c>
      <c r="H340" s="3">
        <f t="shared" si="415"/>
        <v>70.113363175303292</v>
      </c>
      <c r="J340" s="2">
        <f t="shared" si="410"/>
        <v>77.83996194639596</v>
      </c>
      <c r="K340" s="2">
        <f t="shared" si="455"/>
        <v>20.929436713582323</v>
      </c>
      <c r="L340" s="2">
        <f t="shared" si="456"/>
        <v>0</v>
      </c>
      <c r="M340" s="2">
        <f t="shared" si="411"/>
        <v>1.2306013400217137</v>
      </c>
      <c r="N340" s="3">
        <f t="shared" si="412"/>
        <v>99.999999999999986</v>
      </c>
      <c r="O340" s="2">
        <v>8.0000000000000002E-3</v>
      </c>
      <c r="P340" s="2">
        <f t="shared" si="418"/>
        <v>5.6276101899964966E-2</v>
      </c>
      <c r="Q340" s="2">
        <f t="shared" si="419"/>
        <v>0.19683372232641377</v>
      </c>
      <c r="R340" s="2">
        <v>0.3</v>
      </c>
      <c r="S340" s="2">
        <f t="shared" si="457"/>
        <v>2.1697272107801084E-2</v>
      </c>
      <c r="T340" s="2">
        <v>0.12</v>
      </c>
      <c r="U340" s="2">
        <f t="shared" si="420"/>
        <v>0.68200395717039375</v>
      </c>
      <c r="V340" s="2">
        <f t="shared" si="421"/>
        <v>0.9359592323498821</v>
      </c>
      <c r="W340" s="2">
        <v>0.06</v>
      </c>
      <c r="X340" s="2">
        <f t="shared" si="458"/>
        <v>0.23688590173979282</v>
      </c>
      <c r="Y340" s="2">
        <v>2.6700000000000002E-2</v>
      </c>
      <c r="Z340" s="2">
        <v>0.21</v>
      </c>
      <c r="AA340" s="2">
        <v>0.442</v>
      </c>
      <c r="AB340" s="2">
        <v>0.5</v>
      </c>
      <c r="AC340" s="2">
        <f t="shared" si="459"/>
        <v>7.0888093638319175E-2</v>
      </c>
      <c r="AD340" s="2">
        <f t="shared" si="422"/>
        <v>0.11130404886520072</v>
      </c>
      <c r="AE340" s="2">
        <f t="shared" si="423"/>
        <v>0.38071457390928171</v>
      </c>
      <c r="AF340" s="2">
        <f t="shared" si="424"/>
        <v>0.79378682781025156</v>
      </c>
      <c r="AG340" s="2">
        <f t="shared" si="425"/>
        <v>6.216695212113855</v>
      </c>
      <c r="AH340" s="2">
        <f t="shared" si="460"/>
        <v>0.24282317967253675</v>
      </c>
      <c r="AI340" s="2">
        <f t="shared" si="426"/>
        <v>6.1448454279080279E-2</v>
      </c>
      <c r="AJ340" s="2">
        <f t="shared" si="427"/>
        <v>0.24132343703518061</v>
      </c>
      <c r="AK340" s="2">
        <f t="shared" si="428"/>
        <v>0.42924365863565306</v>
      </c>
      <c r="AL340" s="2">
        <f t="shared" si="429"/>
        <v>4.0509751174354811</v>
      </c>
      <c r="AM340" s="2">
        <f t="shared" si="461"/>
        <v>0.14819044353591163</v>
      </c>
      <c r="AN340" s="2">
        <f t="shared" si="430"/>
        <v>3.3924305286155351E-2</v>
      </c>
      <c r="AO340" s="2">
        <f t="shared" si="431"/>
        <v>0.15296761735301898</v>
      </c>
      <c r="AP340" s="2">
        <f t="shared" si="432"/>
        <v>0.23211536400420663</v>
      </c>
      <c r="AQ340" s="2">
        <f t="shared" si="433"/>
        <v>2.6397304101549155</v>
      </c>
      <c r="AR340" s="2">
        <f t="shared" si="462"/>
        <v>9.0906484791824463E-2</v>
      </c>
      <c r="AS340" s="2">
        <f t="shared" si="434"/>
        <v>1.8728843591759303E-2</v>
      </c>
      <c r="AT340" s="2">
        <f t="shared" si="435"/>
        <v>9.6961539443218142E-2</v>
      </c>
      <c r="AU340" s="2">
        <f t="shared" si="436"/>
        <v>0.12551738650736174</v>
      </c>
      <c r="AV340" s="2">
        <f t="shared" si="437"/>
        <v>1.720123287922817</v>
      </c>
      <c r="AW340" s="2">
        <f t="shared" si="463"/>
        <v>5.603988899031271E-2</v>
      </c>
      <c r="AX340" s="2">
        <f t="shared" si="438"/>
        <v>1.0339772010828292E-2</v>
      </c>
      <c r="AY340" s="2">
        <f t="shared" si="439"/>
        <v>6.1460983009899883E-2</v>
      </c>
      <c r="AZ340" s="2">
        <f t="shared" si="440"/>
        <v>6.7874069358687256E-2</v>
      </c>
      <c r="BA340" s="2">
        <f t="shared" si="441"/>
        <v>1.1208811756958019</v>
      </c>
      <c r="BB340" s="2">
        <f t="shared" si="464"/>
        <v>3.4705490909339103E-2</v>
      </c>
      <c r="BD340" s="2">
        <f t="shared" si="409"/>
        <v>1.6828680470133113</v>
      </c>
      <c r="BE340" s="2">
        <f t="shared" si="465"/>
        <v>3868.4280214918122</v>
      </c>
      <c r="BF340" s="2">
        <f t="shared" si="442"/>
        <v>29.499845728774442</v>
      </c>
      <c r="BG340" s="2">
        <f t="shared" si="443"/>
        <v>35.79311674092267</v>
      </c>
      <c r="BH340" s="2">
        <f t="shared" si="466"/>
        <v>0.1875573711333596</v>
      </c>
      <c r="BI340" s="2">
        <f t="shared" si="444"/>
        <v>1.4327488715057746</v>
      </c>
      <c r="BJ340" s="2">
        <f t="shared" si="445"/>
        <v>198.64067303023521</v>
      </c>
      <c r="BK340" s="2">
        <f t="shared" si="446"/>
        <v>163.87514869194862</v>
      </c>
      <c r="BL340" s="2">
        <f t="shared" si="447"/>
        <v>177.44649708658551</v>
      </c>
      <c r="BM340" s="2">
        <f t="shared" si="448"/>
        <v>209.02798518547459</v>
      </c>
      <c r="BN340" s="2">
        <f t="shared" si="449"/>
        <v>109.37578607526837</v>
      </c>
      <c r="BO340" s="2">
        <f t="shared" si="450"/>
        <v>242.63240818809791</v>
      </c>
      <c r="BP340" s="2">
        <f t="shared" si="451"/>
        <v>37.584307270018748</v>
      </c>
      <c r="BQ340" s="2">
        <f t="shared" si="452"/>
        <v>258.69749089381924</v>
      </c>
      <c r="BR340" s="2">
        <f t="shared" si="453"/>
        <v>5.1598746313917916</v>
      </c>
      <c r="BS340" s="2">
        <f t="shared" si="454"/>
        <v>262.63335047216452</v>
      </c>
      <c r="BU340" s="2">
        <f t="shared" si="467"/>
        <v>4.5783984076633466</v>
      </c>
      <c r="BV340" s="2">
        <f t="shared" si="468"/>
        <v>5.8398933710763039</v>
      </c>
      <c r="BW340" s="2">
        <f t="shared" si="469"/>
        <v>6.7787449174744143</v>
      </c>
      <c r="BX340" s="2">
        <f t="shared" si="470"/>
        <v>7.2275765412193769</v>
      </c>
      <c r="BY340" s="2">
        <f t="shared" si="471"/>
        <v>7.3375378951532566</v>
      </c>
      <c r="CA340" s="2">
        <f t="shared" si="472"/>
        <v>4.2362207020916003</v>
      </c>
      <c r="CB340" s="2">
        <f t="shared" si="473"/>
        <v>5.4034347808509953</v>
      </c>
      <c r="CC340" s="2">
        <f t="shared" si="474"/>
        <v>6.2721189806325945</v>
      </c>
      <c r="CD340" s="2">
        <f t="shared" si="481"/>
        <v>6.6874060847603856</v>
      </c>
      <c r="CE340" s="2">
        <f t="shared" si="475"/>
        <v>6.7891492103007565</v>
      </c>
      <c r="CG340" s="2">
        <f t="shared" si="476"/>
        <v>114.37813838214434</v>
      </c>
      <c r="CH340" s="2">
        <f t="shared" si="477"/>
        <v>145.89296794615004</v>
      </c>
      <c r="CI340" s="2">
        <f t="shared" si="478"/>
        <v>169.34747813348392</v>
      </c>
      <c r="CJ340" s="2">
        <f t="shared" si="479"/>
        <v>180.56024753447281</v>
      </c>
      <c r="CK340" s="2">
        <f t="shared" si="480"/>
        <v>183.30731623340594</v>
      </c>
    </row>
    <row r="341" spans="1:89">
      <c r="A341" s="2">
        <v>1</v>
      </c>
      <c r="B341" s="2">
        <f t="shared" si="416"/>
        <v>1491.1430077999266</v>
      </c>
      <c r="C341" s="3">
        <v>32.799999999999898</v>
      </c>
      <c r="D341" s="2">
        <f t="shared" si="417"/>
        <v>54.58101521499448</v>
      </c>
      <c r="E341" s="2">
        <f t="shared" si="413"/>
        <v>14.57623197353924</v>
      </c>
      <c r="F341" s="2">
        <v>0</v>
      </c>
      <c r="G341" s="2">
        <f t="shared" si="414"/>
        <v>0.85971598676957317</v>
      </c>
      <c r="H341" s="3">
        <f t="shared" si="415"/>
        <v>70.016963175303289</v>
      </c>
      <c r="J341" s="2">
        <f t="shared" si="410"/>
        <v>77.953988204742004</v>
      </c>
      <c r="K341" s="2">
        <f t="shared" si="455"/>
        <v>20.818143650481314</v>
      </c>
      <c r="L341" s="2">
        <f t="shared" si="456"/>
        <v>0</v>
      </c>
      <c r="M341" s="2">
        <f t="shared" si="411"/>
        <v>1.2278681447766877</v>
      </c>
      <c r="N341" s="3">
        <f t="shared" si="412"/>
        <v>100.00000000000001</v>
      </c>
      <c r="O341" s="2">
        <v>8.0000000000000002E-3</v>
      </c>
      <c r="P341" s="2">
        <f t="shared" si="418"/>
        <v>5.6164363969118537E-2</v>
      </c>
      <c r="Q341" s="2">
        <f t="shared" si="419"/>
        <v>0.19673812810824504</v>
      </c>
      <c r="R341" s="2">
        <v>0.3</v>
      </c>
      <c r="S341" s="2">
        <f t="shared" si="457"/>
        <v>2.1612301462179687E-2</v>
      </c>
      <c r="T341" s="2">
        <v>0.12</v>
      </c>
      <c r="U341" s="2">
        <f t="shared" si="420"/>
        <v>0.68203027440327624</v>
      </c>
      <c r="V341" s="2">
        <f t="shared" si="421"/>
        <v>0.93488032702439738</v>
      </c>
      <c r="W341" s="2">
        <v>0.06</v>
      </c>
      <c r="X341" s="2">
        <f t="shared" si="458"/>
        <v>0.23626754899760236</v>
      </c>
      <c r="Y341" s="2">
        <v>2.6700000000000002E-2</v>
      </c>
      <c r="Z341" s="2">
        <v>0.21</v>
      </c>
      <c r="AA341" s="2">
        <v>0.442</v>
      </c>
      <c r="AB341" s="2">
        <v>0.5</v>
      </c>
      <c r="AC341" s="2">
        <f t="shared" si="459"/>
        <v>7.067115724056032E-2</v>
      </c>
      <c r="AD341" s="2">
        <f t="shared" si="422"/>
        <v>0.11119402368226824</v>
      </c>
      <c r="AE341" s="2">
        <f t="shared" si="423"/>
        <v>0.37951283794120194</v>
      </c>
      <c r="AF341" s="2">
        <f t="shared" si="424"/>
        <v>0.79139164799860007</v>
      </c>
      <c r="AG341" s="2">
        <f t="shared" si="425"/>
        <v>6.2086593071542797</v>
      </c>
      <c r="AH341" s="2">
        <f t="shared" si="460"/>
        <v>0.2419218537305316</v>
      </c>
      <c r="AI341" s="2">
        <f t="shared" si="426"/>
        <v>6.138771185783054E-2</v>
      </c>
      <c r="AJ341" s="2">
        <f t="shared" si="427"/>
        <v>0.24056169300408686</v>
      </c>
      <c r="AK341" s="2">
        <f t="shared" si="428"/>
        <v>0.42794845479827048</v>
      </c>
      <c r="AL341" s="2">
        <f t="shared" si="429"/>
        <v>4.0457386935918471</v>
      </c>
      <c r="AM341" s="2">
        <f t="shared" si="461"/>
        <v>0.1476109851179537</v>
      </c>
      <c r="AN341" s="2">
        <f t="shared" si="430"/>
        <v>3.3890770765776075E-2</v>
      </c>
      <c r="AO341" s="2">
        <f t="shared" si="431"/>
        <v>0.15248477088397791</v>
      </c>
      <c r="AP341" s="2">
        <f t="shared" si="432"/>
        <v>0.23141497693004637</v>
      </c>
      <c r="AQ341" s="2">
        <f t="shared" si="433"/>
        <v>2.6363182076950671</v>
      </c>
      <c r="AR341" s="2">
        <f t="shared" si="462"/>
        <v>9.0534217560218511E-2</v>
      </c>
      <c r="AS341" s="2">
        <f t="shared" si="434"/>
        <v>1.8710329939620806E-2</v>
      </c>
      <c r="AT341" s="2">
        <f t="shared" si="435"/>
        <v>9.6655477691305627E-2</v>
      </c>
      <c r="AU341" s="2">
        <f t="shared" si="436"/>
        <v>0.12513864916927431</v>
      </c>
      <c r="AV341" s="2">
        <f t="shared" si="437"/>
        <v>1.7178997999136953</v>
      </c>
      <c r="AW341" s="2">
        <f t="shared" si="463"/>
        <v>5.5800868988357968E-2</v>
      </c>
      <c r="AX341" s="2">
        <f t="shared" si="438"/>
        <v>1.0329551041163936E-2</v>
      </c>
      <c r="AY341" s="2">
        <f t="shared" si="439"/>
        <v>6.1266979735588305E-2</v>
      </c>
      <c r="AZ341" s="2">
        <f t="shared" si="440"/>
        <v>6.7669265505855572E-2</v>
      </c>
      <c r="BA341" s="2">
        <f t="shared" si="441"/>
        <v>1.1194322877752043</v>
      </c>
      <c r="BB341" s="2">
        <f t="shared" si="464"/>
        <v>3.4552097315834425E-2</v>
      </c>
      <c r="BD341" s="2">
        <f t="shared" si="409"/>
        <v>1.5810121836957733</v>
      </c>
      <c r="BE341" s="2">
        <f t="shared" si="465"/>
        <v>3856.6388537805074</v>
      </c>
      <c r="BF341" s="2">
        <f t="shared" si="442"/>
        <v>29.435747312886235</v>
      </c>
      <c r="BG341" s="2">
        <f t="shared" si="443"/>
        <v>35.77373451705671</v>
      </c>
      <c r="BH341" s="2">
        <f t="shared" si="466"/>
        <v>0.18451232821734176</v>
      </c>
      <c r="BI341" s="2">
        <f t="shared" si="444"/>
        <v>1.4289432722884321</v>
      </c>
      <c r="BJ341" s="2">
        <f t="shared" si="445"/>
        <v>198.45770934572744</v>
      </c>
      <c r="BK341" s="2">
        <f t="shared" si="446"/>
        <v>163.98058332808819</v>
      </c>
      <c r="BL341" s="2">
        <f t="shared" si="447"/>
        <v>176.62711876611726</v>
      </c>
      <c r="BM341" s="2">
        <f t="shared" si="448"/>
        <v>208.92920205614729</v>
      </c>
      <c r="BN341" s="2">
        <f t="shared" si="449"/>
        <v>108.20652441021602</v>
      </c>
      <c r="BO341" s="2">
        <f t="shared" si="450"/>
        <v>242.22257317658</v>
      </c>
      <c r="BP341" s="2">
        <f t="shared" si="451"/>
        <v>36.814386772404013</v>
      </c>
      <c r="BQ341" s="2">
        <f t="shared" si="452"/>
        <v>258.02101801540033</v>
      </c>
      <c r="BR341" s="2">
        <f t="shared" si="453"/>
        <v>4.9739724702693779</v>
      </c>
      <c r="BS341" s="2">
        <f t="shared" si="454"/>
        <v>261.84780358801243</v>
      </c>
      <c r="BU341" s="2">
        <f t="shared" si="467"/>
        <v>4.5838262496721773</v>
      </c>
      <c r="BV341" s="2">
        <f t="shared" si="468"/>
        <v>5.8402960964707518</v>
      </c>
      <c r="BW341" s="2">
        <f t="shared" si="469"/>
        <v>6.7709613336871408</v>
      </c>
      <c r="BX341" s="2">
        <f t="shared" si="470"/>
        <v>7.2125826810834468</v>
      </c>
      <c r="BY341" s="2">
        <f t="shared" si="471"/>
        <v>7.3195546152209774</v>
      </c>
      <c r="CA341" s="2">
        <f t="shared" si="472"/>
        <v>4.2519040424888273</v>
      </c>
      <c r="CB341" s="2">
        <f t="shared" si="473"/>
        <v>5.4173908934030068</v>
      </c>
      <c r="CC341" s="2">
        <f t="shared" si="474"/>
        <v>6.280665168820228</v>
      </c>
      <c r="CD341" s="2">
        <f t="shared" si="481"/>
        <v>6.6903080064775251</v>
      </c>
      <c r="CE341" s="2">
        <f t="shared" si="475"/>
        <v>6.7895339313748186</v>
      </c>
      <c r="CG341" s="2">
        <f t="shared" si="476"/>
        <v>114.75653828124027</v>
      </c>
      <c r="CH341" s="2">
        <f t="shared" si="477"/>
        <v>146.21238372993645</v>
      </c>
      <c r="CI341" s="2">
        <f t="shared" si="478"/>
        <v>169.51167892666868</v>
      </c>
      <c r="CJ341" s="2">
        <f t="shared" si="479"/>
        <v>180.56771253220109</v>
      </c>
      <c r="CK341" s="2">
        <f t="shared" si="480"/>
        <v>183.24576536104678</v>
      </c>
    </row>
    <row r="342" spans="1:89">
      <c r="A342" s="2">
        <v>1</v>
      </c>
      <c r="B342" s="2">
        <f t="shared" si="416"/>
        <v>1491.8572935142124</v>
      </c>
      <c r="C342" s="3">
        <v>32.899999999999899</v>
      </c>
      <c r="D342" s="2">
        <f t="shared" si="417"/>
        <v>54.585815214994476</v>
      </c>
      <c r="E342" s="2">
        <f t="shared" si="413"/>
        <v>14.478131973539238</v>
      </c>
      <c r="F342" s="2">
        <v>0</v>
      </c>
      <c r="G342" s="2">
        <f t="shared" si="414"/>
        <v>0.85661598676957318</v>
      </c>
      <c r="H342" s="3">
        <f t="shared" si="415"/>
        <v>69.920563175303286</v>
      </c>
      <c r="J342" s="2">
        <f t="shared" si="410"/>
        <v>78.068328880787362</v>
      </c>
      <c r="K342" s="2">
        <f t="shared" si="455"/>
        <v>20.706543706234154</v>
      </c>
      <c r="L342" s="2">
        <f t="shared" si="456"/>
        <v>0</v>
      </c>
      <c r="M342" s="2">
        <f t="shared" si="411"/>
        <v>1.2251274129784746</v>
      </c>
      <c r="N342" s="3">
        <f t="shared" si="412"/>
        <v>100</v>
      </c>
      <c r="O342" s="2">
        <v>8.0000000000000002E-3</v>
      </c>
      <c r="P342" s="2">
        <f t="shared" si="418"/>
        <v>5.6052938067087874E-2</v>
      </c>
      <c r="Q342" s="2">
        <f t="shared" si="419"/>
        <v>0.19664265763257785</v>
      </c>
      <c r="R342" s="2">
        <v>0.3</v>
      </c>
      <c r="S342" s="2">
        <f t="shared" si="457"/>
        <v>2.1527474668888328E-2</v>
      </c>
      <c r="T342" s="2">
        <v>0.12</v>
      </c>
      <c r="U342" s="2">
        <f t="shared" si="420"/>
        <v>0.68205657134966957</v>
      </c>
      <c r="V342" s="2">
        <f t="shared" si="421"/>
        <v>0.93380353712329933</v>
      </c>
      <c r="W342" s="2">
        <v>0.06</v>
      </c>
      <c r="X342" s="2">
        <f t="shared" si="458"/>
        <v>0.23564741315249335</v>
      </c>
      <c r="Y342" s="2">
        <v>2.6700000000000002E-2</v>
      </c>
      <c r="Z342" s="2">
        <v>0.21</v>
      </c>
      <c r="AA342" s="2">
        <v>0.442</v>
      </c>
      <c r="AB342" s="2">
        <v>0.5</v>
      </c>
      <c r="AC342" s="2">
        <f t="shared" si="459"/>
        <v>7.0453622659154322E-2</v>
      </c>
      <c r="AD342" s="2">
        <f t="shared" si="422"/>
        <v>0.11108419618116197</v>
      </c>
      <c r="AE342" s="2">
        <f t="shared" si="423"/>
        <v>0.37831586335242284</v>
      </c>
      <c r="AF342" s="2">
        <f t="shared" si="424"/>
        <v>0.7890056252827391</v>
      </c>
      <c r="AG342" s="2">
        <f t="shared" si="425"/>
        <v>6.2006402812114008</v>
      </c>
      <c r="AH342" s="2">
        <f t="shared" si="460"/>
        <v>0.24102345906728151</v>
      </c>
      <c r="AI342" s="2">
        <f t="shared" si="426"/>
        <v>6.1327078572257186E-2</v>
      </c>
      <c r="AJ342" s="2">
        <f t="shared" si="427"/>
        <v>0.23980296706711554</v>
      </c>
      <c r="AK342" s="2">
        <f t="shared" si="428"/>
        <v>0.4266582027000223</v>
      </c>
      <c r="AL342" s="2">
        <f t="shared" si="429"/>
        <v>4.0405132685947569</v>
      </c>
      <c r="AM342" s="2">
        <f t="shared" si="461"/>
        <v>0.14703336725595414</v>
      </c>
      <c r="AN342" s="2">
        <f t="shared" si="430"/>
        <v>3.3857296496741546E-2</v>
      </c>
      <c r="AO342" s="2">
        <f t="shared" si="431"/>
        <v>0.15200383749338678</v>
      </c>
      <c r="AP342" s="2">
        <f t="shared" si="432"/>
        <v>0.23071726753022906</v>
      </c>
      <c r="AQ342" s="2">
        <f t="shared" si="433"/>
        <v>2.6329131723959276</v>
      </c>
      <c r="AR342" s="2">
        <f t="shared" si="462"/>
        <v>9.0163107659884473E-2</v>
      </c>
      <c r="AS342" s="2">
        <f t="shared" si="434"/>
        <v>1.8691849550890437E-2</v>
      </c>
      <c r="AT342" s="2">
        <f t="shared" si="435"/>
        <v>9.6350628581877804E-2</v>
      </c>
      <c r="AU342" s="2">
        <f t="shared" si="436"/>
        <v>0.12476135979516334</v>
      </c>
      <c r="AV342" s="2">
        <f t="shared" si="437"/>
        <v>1.7156809822299965</v>
      </c>
      <c r="AW342" s="2">
        <f t="shared" si="463"/>
        <v>5.5562577632387027E-2</v>
      </c>
      <c r="AX342" s="2">
        <f t="shared" si="438"/>
        <v>1.0319348435476763E-2</v>
      </c>
      <c r="AY342" s="2">
        <f t="shared" si="439"/>
        <v>6.1073745118618364E-2</v>
      </c>
      <c r="AZ342" s="2">
        <f t="shared" si="440"/>
        <v>6.746524464580364E-2</v>
      </c>
      <c r="BA342" s="2">
        <f t="shared" si="441"/>
        <v>1.1179864431712621</v>
      </c>
      <c r="BB342" s="2">
        <f t="shared" si="464"/>
        <v>3.4399162989657291E-2</v>
      </c>
      <c r="BD342" s="2">
        <f t="shared" si="409"/>
        <v>1.4847900801772063</v>
      </c>
      <c r="BE342" s="2">
        <f t="shared" si="465"/>
        <v>3844.9210602738194</v>
      </c>
      <c r="BF342" s="2">
        <f t="shared" si="442"/>
        <v>29.371518022327479</v>
      </c>
      <c r="BG342" s="2">
        <f t="shared" si="443"/>
        <v>35.754274892452678</v>
      </c>
      <c r="BH342" s="2">
        <f t="shared" si="466"/>
        <v>0.18150300875314157</v>
      </c>
      <c r="BI342" s="2">
        <f t="shared" si="444"/>
        <v>1.4251516605451635</v>
      </c>
      <c r="BJ342" s="2">
        <f t="shared" si="445"/>
        <v>198.26935936467501</v>
      </c>
      <c r="BK342" s="2">
        <f t="shared" si="446"/>
        <v>164.0848045318468</v>
      </c>
      <c r="BL342" s="2">
        <f t="shared" si="447"/>
        <v>175.80286947348773</v>
      </c>
      <c r="BM342" s="2">
        <f t="shared" si="448"/>
        <v>208.82851411516657</v>
      </c>
      <c r="BN342" s="2">
        <f t="shared" si="449"/>
        <v>107.04063646406665</v>
      </c>
      <c r="BO342" s="2">
        <f t="shared" si="450"/>
        <v>241.81168583094927</v>
      </c>
      <c r="BP342" s="2">
        <f t="shared" si="451"/>
        <v>36.054996931162108</v>
      </c>
      <c r="BQ342" s="2">
        <f t="shared" si="452"/>
        <v>257.34634925830539</v>
      </c>
      <c r="BR342" s="2">
        <f t="shared" si="453"/>
        <v>4.7935973788962691</v>
      </c>
      <c r="BS342" s="2">
        <f t="shared" si="454"/>
        <v>261.06648381230087</v>
      </c>
      <c r="BU342" s="2">
        <f t="shared" si="467"/>
        <v>4.5892359731922081</v>
      </c>
      <c r="BV342" s="2">
        <f t="shared" si="468"/>
        <v>5.8406586273477439</v>
      </c>
      <c r="BW342" s="2">
        <f t="shared" si="469"/>
        <v>6.7631545195171325</v>
      </c>
      <c r="BX342" s="2">
        <f t="shared" si="470"/>
        <v>7.1976386049610053</v>
      </c>
      <c r="BY342" s="2">
        <f t="shared" si="471"/>
        <v>7.3016858710623449</v>
      </c>
      <c r="CA342" s="2">
        <f t="shared" si="472"/>
        <v>4.2675727787285531</v>
      </c>
      <c r="CB342" s="2">
        <f t="shared" si="473"/>
        <v>5.4312822250840869</v>
      </c>
      <c r="CC342" s="2">
        <f t="shared" si="474"/>
        <v>6.2891196474584694</v>
      </c>
      <c r="CD342" s="2">
        <f t="shared" si="481"/>
        <v>6.6931503982549447</v>
      </c>
      <c r="CE342" s="2">
        <f t="shared" si="475"/>
        <v>6.7899049088333898</v>
      </c>
      <c r="CG342" s="2">
        <f t="shared" si="476"/>
        <v>115.13497761289449</v>
      </c>
      <c r="CH342" s="2">
        <f t="shared" si="477"/>
        <v>146.53073065591025</v>
      </c>
      <c r="CI342" s="2">
        <f t="shared" si="478"/>
        <v>169.67435293058494</v>
      </c>
      <c r="CJ342" s="2">
        <f t="shared" si="479"/>
        <v>180.5747110169753</v>
      </c>
      <c r="CK342" s="2">
        <f t="shared" si="480"/>
        <v>183.18505394186263</v>
      </c>
    </row>
    <row r="343" spans="1:89">
      <c r="A343" s="2">
        <v>1</v>
      </c>
      <c r="B343" s="2">
        <f t="shared" si="416"/>
        <v>1492.571579228498</v>
      </c>
      <c r="C343" s="3">
        <v>32.999999999999901</v>
      </c>
      <c r="D343" s="2">
        <f t="shared" si="417"/>
        <v>54.590615214994479</v>
      </c>
      <c r="E343" s="2">
        <f t="shared" si="413"/>
        <v>14.380031973539239</v>
      </c>
      <c r="F343" s="2">
        <v>0</v>
      </c>
      <c r="G343" s="2">
        <f t="shared" si="414"/>
        <v>0.85351598676957308</v>
      </c>
      <c r="H343" s="3">
        <f t="shared" si="415"/>
        <v>69.824163175303298</v>
      </c>
      <c r="J343" s="2">
        <f t="shared" si="410"/>
        <v>78.182985276797552</v>
      </c>
      <c r="K343" s="2">
        <f t="shared" si="455"/>
        <v>20.594635609790501</v>
      </c>
      <c r="L343" s="2">
        <f t="shared" si="456"/>
        <v>0</v>
      </c>
      <c r="M343" s="2">
        <f t="shared" si="411"/>
        <v>1.222379113411932</v>
      </c>
      <c r="N343" s="3">
        <f t="shared" si="412"/>
        <v>99.999999999999986</v>
      </c>
      <c r="O343" s="2">
        <v>8.0000000000000002E-3</v>
      </c>
      <c r="P343" s="2">
        <f t="shared" si="418"/>
        <v>5.5941823107483316E-2</v>
      </c>
      <c r="Q343" s="2">
        <f t="shared" si="419"/>
        <v>0.19654731067052336</v>
      </c>
      <c r="R343" s="2">
        <v>0.3</v>
      </c>
      <c r="S343" s="2">
        <f t="shared" si="457"/>
        <v>2.144279078483937E-2</v>
      </c>
      <c r="T343" s="2">
        <v>0.12</v>
      </c>
      <c r="U343" s="2">
        <f t="shared" si="420"/>
        <v>0.68208284803300212</v>
      </c>
      <c r="V343" s="2">
        <f t="shared" si="421"/>
        <v>0.93272885714404463</v>
      </c>
      <c r="W343" s="2">
        <v>0.06</v>
      </c>
      <c r="X343" s="2">
        <f t="shared" si="458"/>
        <v>0.23502548690948211</v>
      </c>
      <c r="Y343" s="2">
        <v>2.6700000000000002E-2</v>
      </c>
      <c r="Z343" s="2">
        <v>0.21</v>
      </c>
      <c r="AA343" s="2">
        <v>0.442</v>
      </c>
      <c r="AB343" s="2">
        <v>0.5</v>
      </c>
      <c r="AC343" s="2">
        <f t="shared" si="459"/>
        <v>7.0235487416524661E-2</v>
      </c>
      <c r="AD343" s="2">
        <f t="shared" si="422"/>
        <v>0.11097456588307988</v>
      </c>
      <c r="AE343" s="2">
        <f t="shared" si="423"/>
        <v>0.37712362783833769</v>
      </c>
      <c r="AF343" s="2">
        <f t="shared" si="424"/>
        <v>0.78662871806474077</v>
      </c>
      <c r="AG343" s="2">
        <f t="shared" si="425"/>
        <v>6.1926380878369569</v>
      </c>
      <c r="AH343" s="2">
        <f t="shared" si="460"/>
        <v>0.24012798001199745</v>
      </c>
      <c r="AI343" s="2">
        <f t="shared" si="426"/>
        <v>6.1266554158024435E-2</v>
      </c>
      <c r="AJ343" s="2">
        <f t="shared" si="427"/>
        <v>0.23904724508605218</v>
      </c>
      <c r="AK343" s="2">
        <f t="shared" si="428"/>
        <v>0.42537287984664923</v>
      </c>
      <c r="AL343" s="2">
        <f t="shared" si="429"/>
        <v>4.0352988121772047</v>
      </c>
      <c r="AM343" s="2">
        <f t="shared" si="461"/>
        <v>0.14645757992149863</v>
      </c>
      <c r="AN343" s="2">
        <f t="shared" si="430"/>
        <v>3.3823882333117963E-2</v>
      </c>
      <c r="AO343" s="2">
        <f t="shared" si="431"/>
        <v>0.15152480821945957</v>
      </c>
      <c r="AP343" s="2">
        <f t="shared" si="432"/>
        <v>0.23002222364088679</v>
      </c>
      <c r="AQ343" s="2">
        <f t="shared" si="433"/>
        <v>2.6295152845346577</v>
      </c>
      <c r="AR343" s="2">
        <f t="shared" si="462"/>
        <v>8.9793148677900517E-2</v>
      </c>
      <c r="AS343" s="2">
        <f t="shared" si="434"/>
        <v>1.8673402345001412E-2</v>
      </c>
      <c r="AT343" s="2">
        <f t="shared" si="435"/>
        <v>9.604698643432999E-2</v>
      </c>
      <c r="AU343" s="2">
        <f t="shared" si="436"/>
        <v>0.1243855118073646</v>
      </c>
      <c r="AV343" s="2">
        <f t="shared" si="437"/>
        <v>1.7134668220197586</v>
      </c>
      <c r="AW343" s="2">
        <f t="shared" si="463"/>
        <v>5.5325010824017529E-2</v>
      </c>
      <c r="AX343" s="2">
        <f t="shared" si="438"/>
        <v>1.0309164149287672E-2</v>
      </c>
      <c r="AY343" s="2">
        <f t="shared" si="439"/>
        <v>6.0881275558226783E-2</v>
      </c>
      <c r="AZ343" s="2">
        <f t="shared" si="440"/>
        <v>6.7262003221631075E-2</v>
      </c>
      <c r="BA343" s="2">
        <f t="shared" si="441"/>
        <v>1.1165436335092711</v>
      </c>
      <c r="BB343" s="2">
        <f t="shared" si="464"/>
        <v>3.4246685312955723E-2</v>
      </c>
      <c r="BD343" s="2">
        <f t="shared" si="409"/>
        <v>1.3939218303274166</v>
      </c>
      <c r="BE343" s="2">
        <f t="shared" si="465"/>
        <v>3833.2740083391418</v>
      </c>
      <c r="BF343" s="2">
        <f t="shared" si="442"/>
        <v>29.307157025672918</v>
      </c>
      <c r="BG343" s="2">
        <f t="shared" si="443"/>
        <v>35.734738171644253</v>
      </c>
      <c r="BH343" s="2">
        <f t="shared" si="466"/>
        <v>0.17852915861309865</v>
      </c>
      <c r="BI343" s="2">
        <f t="shared" si="444"/>
        <v>1.4213740165999149</v>
      </c>
      <c r="BJ343" s="2">
        <f t="shared" si="445"/>
        <v>198.07560866859134</v>
      </c>
      <c r="BK343" s="2">
        <f t="shared" si="446"/>
        <v>164.18780696862484</v>
      </c>
      <c r="BL343" s="2">
        <f t="shared" si="447"/>
        <v>174.97380075009468</v>
      </c>
      <c r="BM343" s="2">
        <f t="shared" si="448"/>
        <v>208.72592407466635</v>
      </c>
      <c r="BN343" s="2">
        <f t="shared" si="449"/>
        <v>105.87822434930892</v>
      </c>
      <c r="BO343" s="2">
        <f t="shared" si="450"/>
        <v>241.39976625070184</v>
      </c>
      <c r="BP343" s="2">
        <f t="shared" si="451"/>
        <v>35.306103111737357</v>
      </c>
      <c r="BQ343" s="2">
        <f t="shared" si="452"/>
        <v>256.67350002755819</v>
      </c>
      <c r="BR343" s="2">
        <f t="shared" si="453"/>
        <v>4.6186271007260649</v>
      </c>
      <c r="BS343" s="2">
        <f t="shared" si="454"/>
        <v>260.28936909499299</v>
      </c>
      <c r="BU343" s="2">
        <f t="shared" si="467"/>
        <v>4.594627395336814</v>
      </c>
      <c r="BV343" s="2">
        <f t="shared" si="468"/>
        <v>5.8409809265173722</v>
      </c>
      <c r="BW343" s="2">
        <f t="shared" si="469"/>
        <v>6.7553248911798134</v>
      </c>
      <c r="BX343" s="2">
        <f t="shared" si="470"/>
        <v>7.1827446669591186</v>
      </c>
      <c r="BY343" s="2">
        <f t="shared" si="471"/>
        <v>7.2839310545595186</v>
      </c>
      <c r="CA343" s="2">
        <f t="shared" si="472"/>
        <v>4.2832264693690174</v>
      </c>
      <c r="CB343" s="2">
        <f t="shared" si="473"/>
        <v>5.4451083752580969</v>
      </c>
      <c r="CC343" s="2">
        <f t="shared" si="474"/>
        <v>6.2974826669198656</v>
      </c>
      <c r="CD343" s="2">
        <f t="shared" si="481"/>
        <v>6.6959340623491759</v>
      </c>
      <c r="CE343" s="2">
        <f t="shared" si="475"/>
        <v>6.7902625413352489</v>
      </c>
      <c r="CG343" s="2">
        <f t="shared" si="476"/>
        <v>115.51344336614537</v>
      </c>
      <c r="CH343" s="2">
        <f t="shared" si="477"/>
        <v>146.84799471286385</v>
      </c>
      <c r="CI343" s="2">
        <f t="shared" si="478"/>
        <v>169.83549961617913</v>
      </c>
      <c r="CJ343" s="2">
        <f t="shared" si="479"/>
        <v>180.58125238672213</v>
      </c>
      <c r="CK343" s="2">
        <f t="shared" si="480"/>
        <v>183.12517750791179</v>
      </c>
    </row>
    <row r="344" spans="1:89">
      <c r="A344" s="2">
        <v>1</v>
      </c>
      <c r="B344" s="2">
        <f t="shared" si="416"/>
        <v>1493.2858649427837</v>
      </c>
      <c r="C344" s="3">
        <v>33.099999999999902</v>
      </c>
      <c r="D344" s="2">
        <f t="shared" si="417"/>
        <v>54.595415214994482</v>
      </c>
      <c r="E344" s="2">
        <f t="shared" si="413"/>
        <v>14.281931973539237</v>
      </c>
      <c r="F344" s="2">
        <v>0</v>
      </c>
      <c r="G344" s="2">
        <f t="shared" si="414"/>
        <v>0.85041598676957308</v>
      </c>
      <c r="H344" s="3">
        <f t="shared" si="415"/>
        <v>69.727763175303295</v>
      </c>
      <c r="J344" s="2">
        <f t="shared" si="410"/>
        <v>78.297958702239711</v>
      </c>
      <c r="K344" s="2">
        <f t="shared" si="455"/>
        <v>20.482418083070993</v>
      </c>
      <c r="L344" s="2">
        <f t="shared" si="456"/>
        <v>0</v>
      </c>
      <c r="M344" s="2">
        <f t="shared" si="411"/>
        <v>1.2196232146892958</v>
      </c>
      <c r="N344" s="3">
        <f t="shared" si="412"/>
        <v>100</v>
      </c>
      <c r="O344" s="2">
        <v>8.0000000000000002E-3</v>
      </c>
      <c r="P344" s="2">
        <f t="shared" si="418"/>
        <v>5.5831018008393865E-2</v>
      </c>
      <c r="Q344" s="2">
        <f t="shared" si="419"/>
        <v>0.1964520869937374</v>
      </c>
      <c r="R344" s="2">
        <v>0.3</v>
      </c>
      <c r="S344" s="2">
        <f t="shared" si="457"/>
        <v>2.1358248868760952E-2</v>
      </c>
      <c r="T344" s="2">
        <v>0.12</v>
      </c>
      <c r="U344" s="2">
        <f t="shared" si="420"/>
        <v>0.68210910447666495</v>
      </c>
      <c r="V344" s="2">
        <f t="shared" si="421"/>
        <v>0.93165628160168323</v>
      </c>
      <c r="W344" s="2">
        <v>0.06</v>
      </c>
      <c r="X344" s="2">
        <f t="shared" si="458"/>
        <v>0.23440176293310327</v>
      </c>
      <c r="Y344" s="2">
        <v>2.6700000000000002E-2</v>
      </c>
      <c r="Z344" s="2">
        <v>0.21</v>
      </c>
      <c r="AA344" s="2">
        <v>0.442</v>
      </c>
      <c r="AB344" s="2">
        <v>0.5</v>
      </c>
      <c r="AC344" s="2">
        <f t="shared" si="459"/>
        <v>7.0016749021393571E-2</v>
      </c>
      <c r="AD344" s="2">
        <f t="shared" si="422"/>
        <v>0.11086513231065896</v>
      </c>
      <c r="AE344" s="2">
        <f t="shared" si="423"/>
        <v>0.37593610921393655</v>
      </c>
      <c r="AF344" s="2">
        <f t="shared" si="424"/>
        <v>0.78426088496368573</v>
      </c>
      <c r="AG344" s="2">
        <f t="shared" si="425"/>
        <v>6.1846526807386448</v>
      </c>
      <c r="AH344" s="2">
        <f t="shared" si="460"/>
        <v>0.2392354009684044</v>
      </c>
      <c r="AI344" s="2">
        <f t="shared" si="426"/>
        <v>6.1206138351590944E-2</v>
      </c>
      <c r="AJ344" s="2">
        <f t="shared" si="427"/>
        <v>0.23829451299849075</v>
      </c>
      <c r="AK344" s="2">
        <f t="shared" si="428"/>
        <v>0.42409246386124</v>
      </c>
      <c r="AL344" s="2">
        <f t="shared" si="429"/>
        <v>4.0300952941738082</v>
      </c>
      <c r="AM344" s="2">
        <f t="shared" si="461"/>
        <v>0.14588361313297785</v>
      </c>
      <c r="AN344" s="2">
        <f t="shared" si="430"/>
        <v>3.379052812941008E-2</v>
      </c>
      <c r="AO344" s="2">
        <f t="shared" si="431"/>
        <v>0.15104767414846323</v>
      </c>
      <c r="AP344" s="2">
        <f t="shared" si="432"/>
        <v>0.22932983316160813</v>
      </c>
      <c r="AQ344" s="2">
        <f t="shared" si="433"/>
        <v>2.6261245244546383</v>
      </c>
      <c r="AR344" s="2">
        <f t="shared" si="462"/>
        <v>8.9424334230774824E-2</v>
      </c>
      <c r="AS344" s="2">
        <f t="shared" si="434"/>
        <v>1.8654988241629117E-2</v>
      </c>
      <c r="AT344" s="2">
        <f t="shared" si="435"/>
        <v>9.5744545598516681E-2</v>
      </c>
      <c r="AU344" s="2">
        <f t="shared" si="436"/>
        <v>0.12401109866252832</v>
      </c>
      <c r="AV344" s="2">
        <f t="shared" si="437"/>
        <v>1.7112573064741698</v>
      </c>
      <c r="AW344" s="2">
        <f t="shared" si="463"/>
        <v>5.50881644833889E-2</v>
      </c>
      <c r="AX344" s="2">
        <f t="shared" si="438"/>
        <v>1.0298998138251239E-2</v>
      </c>
      <c r="AY344" s="2">
        <f t="shared" si="439"/>
        <v>6.0689567472957513E-2</v>
      </c>
      <c r="AZ344" s="2">
        <f t="shared" si="440"/>
        <v>6.7059537694993204E-2</v>
      </c>
      <c r="BA344" s="2">
        <f t="shared" si="441"/>
        <v>1.1151038504426467</v>
      </c>
      <c r="BB344" s="2">
        <f t="shared" si="464"/>
        <v>3.4094661679543739E-2</v>
      </c>
      <c r="BD344" s="2">
        <f t="shared" si="409"/>
        <v>1.3081396941676857</v>
      </c>
      <c r="BE344" s="2">
        <f t="shared" si="465"/>
        <v>3821.6970721800935</v>
      </c>
      <c r="BF344" s="2">
        <f t="shared" si="442"/>
        <v>29.242663483538646</v>
      </c>
      <c r="BG344" s="2">
        <f t="shared" si="443"/>
        <v>35.715124652949072</v>
      </c>
      <c r="BH344" s="2">
        <f t="shared" si="466"/>
        <v>0.17559052424924815</v>
      </c>
      <c r="BI344" s="2">
        <f t="shared" si="444"/>
        <v>1.4176103202484021</v>
      </c>
      <c r="BJ344" s="2">
        <f t="shared" si="445"/>
        <v>197.87644315144084</v>
      </c>
      <c r="BK344" s="2">
        <f t="shared" si="446"/>
        <v>164.28958532567262</v>
      </c>
      <c r="BL344" s="2">
        <f t="shared" si="447"/>
        <v>174.13996489734529</v>
      </c>
      <c r="BM344" s="2">
        <f t="shared" si="448"/>
        <v>208.62143477201582</v>
      </c>
      <c r="BN344" s="2">
        <f t="shared" si="449"/>
        <v>104.71938958729049</v>
      </c>
      <c r="BO344" s="2">
        <f t="shared" si="450"/>
        <v>240.98683459915074</v>
      </c>
      <c r="BP344" s="2">
        <f t="shared" si="451"/>
        <v>34.567668768068664</v>
      </c>
      <c r="BQ344" s="2">
        <f t="shared" si="452"/>
        <v>256.00248543160808</v>
      </c>
      <c r="BR344" s="2">
        <f t="shared" si="453"/>
        <v>4.4489407706706761</v>
      </c>
      <c r="BS344" s="2">
        <f t="shared" si="454"/>
        <v>259.51643728736667</v>
      </c>
      <c r="BU344" s="2">
        <f t="shared" si="467"/>
        <v>4.6000003338111517</v>
      </c>
      <c r="BV344" s="2">
        <f t="shared" si="468"/>
        <v>5.8412629606989066</v>
      </c>
      <c r="BW344" s="2">
        <f t="shared" si="469"/>
        <v>6.7474728687318741</v>
      </c>
      <c r="BX344" s="2">
        <f t="shared" si="470"/>
        <v>7.167901216059998</v>
      </c>
      <c r="BY344" s="2">
        <f t="shared" si="471"/>
        <v>7.2662895568513113</v>
      </c>
      <c r="CA344" s="2">
        <f t="shared" si="472"/>
        <v>4.2988646724936093</v>
      </c>
      <c r="CB344" s="2">
        <f t="shared" si="473"/>
        <v>5.4588689483179618</v>
      </c>
      <c r="CC344" s="2">
        <f t="shared" si="474"/>
        <v>6.3057544867542159</v>
      </c>
      <c r="CD344" s="2">
        <f t="shared" si="481"/>
        <v>6.6986597994689054</v>
      </c>
      <c r="CE344" s="2">
        <f t="shared" si="475"/>
        <v>6.7906072194080283</v>
      </c>
      <c r="CG344" s="2">
        <f t="shared" si="476"/>
        <v>115.89192246913441</v>
      </c>
      <c r="CH344" s="2">
        <f t="shared" si="477"/>
        <v>147.16416196480563</v>
      </c>
      <c r="CI344" s="2">
        <f t="shared" si="478"/>
        <v>169.99511865639042</v>
      </c>
      <c r="CJ344" s="2">
        <f t="shared" si="479"/>
        <v>180.58734602521079</v>
      </c>
      <c r="CK344" s="2">
        <f t="shared" si="480"/>
        <v>183.06613148942981</v>
      </c>
    </row>
    <row r="345" spans="1:89">
      <c r="A345" s="2">
        <v>1</v>
      </c>
      <c r="B345" s="2">
        <f t="shared" si="416"/>
        <v>1494.0001506570695</v>
      </c>
      <c r="C345" s="3">
        <v>33.199999999999903</v>
      </c>
      <c r="D345" s="2">
        <f t="shared" si="417"/>
        <v>54.600215214994478</v>
      </c>
      <c r="E345" s="2">
        <f t="shared" si="413"/>
        <v>14.183831973539235</v>
      </c>
      <c r="F345" s="2">
        <v>0</v>
      </c>
      <c r="G345" s="2">
        <f t="shared" si="414"/>
        <v>0.84731598676957298</v>
      </c>
      <c r="H345" s="3">
        <f t="shared" si="415"/>
        <v>69.631363175303292</v>
      </c>
      <c r="J345" s="2">
        <f t="shared" si="410"/>
        <v>78.41325047383242</v>
      </c>
      <c r="K345" s="2">
        <f t="shared" si="455"/>
        <v>20.369889840918592</v>
      </c>
      <c r="L345" s="2">
        <f t="shared" si="456"/>
        <v>0</v>
      </c>
      <c r="M345" s="2">
        <f t="shared" si="411"/>
        <v>1.2168596852489846</v>
      </c>
      <c r="N345" s="3">
        <f t="shared" si="412"/>
        <v>100</v>
      </c>
      <c r="O345" s="2">
        <v>8.0000000000000002E-3</v>
      </c>
      <c r="P345" s="2">
        <f t="shared" si="418"/>
        <v>5.5720521692366916E-2</v>
      </c>
      <c r="Q345" s="2">
        <f t="shared" si="419"/>
        <v>0.1963569863744187</v>
      </c>
      <c r="R345" s="2">
        <v>0.3</v>
      </c>
      <c r="S345" s="2">
        <f t="shared" si="457"/>
        <v>2.1273847981173835E-2</v>
      </c>
      <c r="T345" s="2">
        <v>0.12</v>
      </c>
      <c r="U345" s="2">
        <f t="shared" si="420"/>
        <v>0.68213534070401494</v>
      </c>
      <c r="V345" s="2">
        <f t="shared" si="421"/>
        <v>0.93058580502879562</v>
      </c>
      <c r="W345" s="2">
        <v>0.06</v>
      </c>
      <c r="X345" s="2">
        <f t="shared" si="458"/>
        <v>0.23377623384713089</v>
      </c>
      <c r="Y345" s="2">
        <v>2.6700000000000002E-2</v>
      </c>
      <c r="Z345" s="2">
        <v>0.21</v>
      </c>
      <c r="AA345" s="2">
        <v>0.442</v>
      </c>
      <c r="AB345" s="2">
        <v>0.5</v>
      </c>
      <c r="AC345" s="2">
        <f t="shared" si="459"/>
        <v>6.9797404968687221E-2</v>
      </c>
      <c r="AD345" s="2">
        <f t="shared" si="422"/>
        <v>0.11075589498797078</v>
      </c>
      <c r="AE345" s="2">
        <f t="shared" si="423"/>
        <v>0.37475328541309127</v>
      </c>
      <c r="AF345" s="2">
        <f t="shared" si="424"/>
        <v>0.78190208481440182</v>
      </c>
      <c r="AG345" s="2">
        <f t="shared" si="425"/>
        <v>6.1766840137795063</v>
      </c>
      <c r="AH345" s="2">
        <f t="shared" si="460"/>
        <v>0.23834570641422392</v>
      </c>
      <c r="AI345" s="2">
        <f t="shared" si="426"/>
        <v>6.1145830890207364E-2</v>
      </c>
      <c r="AJ345" s="2">
        <f t="shared" si="427"/>
        <v>0.23754475681738116</v>
      </c>
      <c r="AK345" s="2">
        <f t="shared" si="428"/>
        <v>0.42281693248355001</v>
      </c>
      <c r="AL345" s="2">
        <f t="shared" si="429"/>
        <v>4.0249026845204199</v>
      </c>
      <c r="AM345" s="2">
        <f t="shared" si="461"/>
        <v>0.14531145695525591</v>
      </c>
      <c r="AN345" s="2">
        <f t="shared" si="430"/>
        <v>3.375723374055991E-2</v>
      </c>
      <c r="AO345" s="2">
        <f t="shared" si="431"/>
        <v>0.15057242641443017</v>
      </c>
      <c r="AP345" s="2">
        <f t="shared" si="432"/>
        <v>0.22864008405506953</v>
      </c>
      <c r="AQ345" s="2">
        <f t="shared" si="433"/>
        <v>2.6227408725652155</v>
      </c>
      <c r="AR345" s="2">
        <f t="shared" si="462"/>
        <v>8.9056657964233496E-2</v>
      </c>
      <c r="AS345" s="2">
        <f t="shared" si="434"/>
        <v>1.8636607160690297E-2</v>
      </c>
      <c r="AT345" s="2">
        <f t="shared" si="435"/>
        <v>9.5443300454569655E-2</v>
      </c>
      <c r="AU345" s="2">
        <f t="shared" si="436"/>
        <v>0.12363811385141973</v>
      </c>
      <c r="AV345" s="2">
        <f t="shared" si="437"/>
        <v>1.7090524228274044</v>
      </c>
      <c r="AW345" s="2">
        <f t="shared" si="463"/>
        <v>5.4852034549026756E-2</v>
      </c>
      <c r="AX345" s="2">
        <f t="shared" si="438"/>
        <v>1.0288850358155322E-2</v>
      </c>
      <c r="AY345" s="2">
        <f t="shared" si="439"/>
        <v>6.0498617300546245E-2</v>
      </c>
      <c r="AZ345" s="2">
        <f t="shared" si="440"/>
        <v>6.6857844545993195E-2</v>
      </c>
      <c r="BA345" s="2">
        <f t="shared" si="441"/>
        <v>1.1136670856528139</v>
      </c>
      <c r="BB345" s="2">
        <f t="shared" si="464"/>
        <v>3.3943089494814692E-2</v>
      </c>
      <c r="BD345" s="2">
        <f t="shared" si="409"/>
        <v>1.2271876561668822</v>
      </c>
      <c r="BE345" s="2">
        <f t="shared" si="465"/>
        <v>3810.1896327688764</v>
      </c>
      <c r="BF345" s="2">
        <f t="shared" si="442"/>
        <v>29.178036548474378</v>
      </c>
      <c r="BG345" s="2">
        <f t="shared" si="443"/>
        <v>35.695434628537996</v>
      </c>
      <c r="BH345" s="2">
        <f t="shared" si="466"/>
        <v>0.1726868526953374</v>
      </c>
      <c r="BI345" s="2">
        <f t="shared" si="444"/>
        <v>1.4138605507678206</v>
      </c>
      <c r="BJ345" s="2">
        <f t="shared" si="445"/>
        <v>197.67184902429253</v>
      </c>
      <c r="BK345" s="2">
        <f t="shared" si="446"/>
        <v>164.39013431271664</v>
      </c>
      <c r="BL345" s="2">
        <f t="shared" si="447"/>
        <v>173.3014149747965</v>
      </c>
      <c r="BM345" s="2">
        <f t="shared" si="448"/>
        <v>208.515049170217</v>
      </c>
      <c r="BN345" s="2">
        <f t="shared" si="449"/>
        <v>103.56423308533162</v>
      </c>
      <c r="BO345" s="2">
        <f t="shared" si="450"/>
        <v>240.57291110061516</v>
      </c>
      <c r="BP345" s="2">
        <f t="shared" si="451"/>
        <v>33.839655464760462</v>
      </c>
      <c r="BQ345" s="2">
        <f t="shared" si="452"/>
        <v>255.3333202811055</v>
      </c>
      <c r="BR345" s="2">
        <f t="shared" si="453"/>
        <v>4.2844189359043412</v>
      </c>
      <c r="BS345" s="2">
        <f t="shared" si="454"/>
        <v>258.74766614775382</v>
      </c>
      <c r="BU345" s="2">
        <f t="shared" si="467"/>
        <v>4.605354606924692</v>
      </c>
      <c r="BV345" s="2">
        <f t="shared" si="468"/>
        <v>5.8415047005342293</v>
      </c>
      <c r="BW345" s="2">
        <f t="shared" si="469"/>
        <v>6.7395988759940888</v>
      </c>
      <c r="BX345" s="2">
        <f t="shared" si="470"/>
        <v>7.1531085960491465</v>
      </c>
      <c r="BY345" s="2">
        <f t="shared" si="471"/>
        <v>7.2487607684398023</v>
      </c>
      <c r="CA345" s="2">
        <f t="shared" si="472"/>
        <v>4.3144869457128268</v>
      </c>
      <c r="CB345" s="2">
        <f t="shared" si="473"/>
        <v>5.4725635537118524</v>
      </c>
      <c r="CC345" s="2">
        <f t="shared" si="474"/>
        <v>6.3139353755941565</v>
      </c>
      <c r="CD345" s="2">
        <f t="shared" si="481"/>
        <v>6.7013284085693661</v>
      </c>
      <c r="CE345" s="2">
        <f t="shared" si="475"/>
        <v>6.7909393254981145</v>
      </c>
      <c r="CG345" s="2">
        <f t="shared" si="476"/>
        <v>116.27040178993737</v>
      </c>
      <c r="CH345" s="2">
        <f t="shared" si="477"/>
        <v>147.47921855304571</v>
      </c>
      <c r="CI345" s="2">
        <f t="shared" si="478"/>
        <v>170.15320992580777</v>
      </c>
      <c r="CJ345" s="2">
        <f t="shared" si="479"/>
        <v>180.59300129877906</v>
      </c>
      <c r="CK345" s="2">
        <f t="shared" si="480"/>
        <v>183.00791121672967</v>
      </c>
    </row>
    <row r="346" spans="1:89">
      <c r="A346" s="2">
        <v>1</v>
      </c>
      <c r="B346" s="2">
        <f t="shared" si="416"/>
        <v>1494.7144363713551</v>
      </c>
      <c r="C346" s="3">
        <v>33.299999999999898</v>
      </c>
      <c r="D346" s="2">
        <f t="shared" si="417"/>
        <v>54.605015214994481</v>
      </c>
      <c r="E346" s="2">
        <f t="shared" si="413"/>
        <v>14.085731973539239</v>
      </c>
      <c r="F346" s="2">
        <v>0</v>
      </c>
      <c r="G346" s="2">
        <f t="shared" si="414"/>
        <v>0.84421598676957321</v>
      </c>
      <c r="H346" s="3">
        <f t="shared" si="415"/>
        <v>69.53496317530329</v>
      </c>
      <c r="J346" s="2">
        <f t="shared" si="410"/>
        <v>78.528861915596053</v>
      </c>
      <c r="K346" s="2">
        <f t="shared" si="455"/>
        <v>20.257049591049562</v>
      </c>
      <c r="L346" s="2">
        <f t="shared" si="456"/>
        <v>0</v>
      </c>
      <c r="M346" s="2">
        <f t="shared" si="411"/>
        <v>1.2140884933543952</v>
      </c>
      <c r="N346" s="3">
        <f t="shared" si="412"/>
        <v>100.00000000000001</v>
      </c>
      <c r="O346" s="2">
        <v>8.0000000000000002E-3</v>
      </c>
      <c r="P346" s="2">
        <f t="shared" si="418"/>
        <v>5.561033308638632E-2</v>
      </c>
      <c r="Q346" s="2">
        <f t="shared" si="419"/>
        <v>0.19626200858530762</v>
      </c>
      <c r="R346" s="2">
        <v>0.3</v>
      </c>
      <c r="S346" s="2">
        <f t="shared" si="457"/>
        <v>2.1189587184367989E-2</v>
      </c>
      <c r="T346" s="2">
        <v>0.12</v>
      </c>
      <c r="U346" s="2">
        <f t="shared" si="420"/>
        <v>0.68216155673837198</v>
      </c>
      <c r="V346" s="2">
        <f t="shared" si="421"/>
        <v>0.92951742197542409</v>
      </c>
      <c r="W346" s="2">
        <v>0.06</v>
      </c>
      <c r="X346" s="2">
        <f t="shared" si="458"/>
        <v>0.23314889223429561</v>
      </c>
      <c r="Y346" s="2">
        <v>2.6700000000000002E-2</v>
      </c>
      <c r="Z346" s="2">
        <v>0.21</v>
      </c>
      <c r="AA346" s="2">
        <v>0.442</v>
      </c>
      <c r="AB346" s="2">
        <v>0.5</v>
      </c>
      <c r="AC346" s="2">
        <f t="shared" si="459"/>
        <v>6.9577452739440201E-2</v>
      </c>
      <c r="AD346" s="2">
        <f t="shared" si="422"/>
        <v>0.11064685344051568</v>
      </c>
      <c r="AE346" s="2">
        <f t="shared" si="423"/>
        <v>0.37357513448783969</v>
      </c>
      <c r="AF346" s="2">
        <f t="shared" si="424"/>
        <v>0.77955227666619131</v>
      </c>
      <c r="AG346" s="2">
        <f t="shared" si="425"/>
        <v>6.1687320409773241</v>
      </c>
      <c r="AH346" s="2">
        <f t="shared" si="460"/>
        <v>0.2374588809006577</v>
      </c>
      <c r="AI346" s="2">
        <f t="shared" si="426"/>
        <v>6.1085631511913145E-2</v>
      </c>
      <c r="AJ346" s="2">
        <f t="shared" si="427"/>
        <v>0.23679796263057479</v>
      </c>
      <c r="AK346" s="2">
        <f t="shared" si="428"/>
        <v>0.42154626356931246</v>
      </c>
      <c r="AL346" s="2">
        <f t="shared" si="429"/>
        <v>4.019720953253719</v>
      </c>
      <c r="AM346" s="2">
        <f t="shared" si="461"/>
        <v>0.14474110149933966</v>
      </c>
      <c r="AN346" s="2">
        <f t="shared" si="430"/>
        <v>3.3723999021944943E-2</v>
      </c>
      <c r="AO346" s="2">
        <f t="shared" si="431"/>
        <v>0.15009905619887087</v>
      </c>
      <c r="AP346" s="2">
        <f t="shared" si="432"/>
        <v>0.22795296434666301</v>
      </c>
      <c r="AQ346" s="2">
        <f t="shared" si="433"/>
        <v>2.61936430934144</v>
      </c>
      <c r="AR346" s="2">
        <f t="shared" si="462"/>
        <v>8.8690113553008987E-2</v>
      </c>
      <c r="AS346" s="2">
        <f t="shared" si="434"/>
        <v>1.8618259022342126E-2</v>
      </c>
      <c r="AT346" s="2">
        <f t="shared" si="435"/>
        <v>9.5143245412715433E-2</v>
      </c>
      <c r="AU346" s="2">
        <f t="shared" si="436"/>
        <v>0.12326655089871776</v>
      </c>
      <c r="AV346" s="2">
        <f t="shared" si="437"/>
        <v>1.7068521583564507</v>
      </c>
      <c r="AW346" s="2">
        <f t="shared" si="463"/>
        <v>5.4616616977707616E-2</v>
      </c>
      <c r="AX346" s="2">
        <f t="shared" si="438"/>
        <v>1.0278720764920497E-2</v>
      </c>
      <c r="AY346" s="2">
        <f t="shared" si="439"/>
        <v>6.030842149780493E-2</v>
      </c>
      <c r="AZ346" s="2">
        <f t="shared" si="440"/>
        <v>6.6656920273073211E-2</v>
      </c>
      <c r="BA346" s="2">
        <f t="shared" si="441"/>
        <v>1.1122333308490973</v>
      </c>
      <c r="BB346" s="2">
        <f t="shared" si="464"/>
        <v>3.3791966175654872E-2</v>
      </c>
      <c r="BD346" s="2">
        <f t="shared" si="409"/>
        <v>1.1508209954391087</v>
      </c>
      <c r="BE346" s="2">
        <f t="shared" si="465"/>
        <v>3798.7510777785665</v>
      </c>
      <c r="BF346" s="2">
        <f t="shared" si="442"/>
        <v>29.113275364853955</v>
      </c>
      <c r="BG346" s="2">
        <f t="shared" si="443"/>
        <v>35.675668384502913</v>
      </c>
      <c r="BH346" s="2">
        <f t="shared" si="466"/>
        <v>0.16981789156885094</v>
      </c>
      <c r="BI346" s="2">
        <f t="shared" si="444"/>
        <v>1.4101246869263824</v>
      </c>
      <c r="BJ346" s="2">
        <f t="shared" si="445"/>
        <v>197.46181281999432</v>
      </c>
      <c r="BK346" s="2">
        <f t="shared" si="446"/>
        <v>164.48944866258833</v>
      </c>
      <c r="BL346" s="2">
        <f t="shared" si="447"/>
        <v>172.45820479813278</v>
      </c>
      <c r="BM346" s="2">
        <f t="shared" si="448"/>
        <v>208.40677035828881</v>
      </c>
      <c r="BN346" s="2">
        <f t="shared" si="449"/>
        <v>102.41285511385966</v>
      </c>
      <c r="BO346" s="2">
        <f t="shared" si="450"/>
        <v>240.15801603759186</v>
      </c>
      <c r="BP346" s="2">
        <f t="shared" si="451"/>
        <v>33.122022899915301</v>
      </c>
      <c r="BQ346" s="2">
        <f t="shared" si="452"/>
        <v>254.66601908776863</v>
      </c>
      <c r="BR346" s="2">
        <f t="shared" si="453"/>
        <v>4.1249435755767676</v>
      </c>
      <c r="BS346" s="2">
        <f t="shared" si="454"/>
        <v>257.98303334723681</v>
      </c>
      <c r="BU346" s="2">
        <f t="shared" si="467"/>
        <v>4.6106900336039844</v>
      </c>
      <c r="BV346" s="2">
        <f t="shared" si="468"/>
        <v>5.8417061206011835</v>
      </c>
      <c r="BW346" s="2">
        <f t="shared" si="469"/>
        <v>6.7317033404737456</v>
      </c>
      <c r="BX346" s="2">
        <f t="shared" si="470"/>
        <v>7.138367145446181</v>
      </c>
      <c r="BY346" s="2">
        <f t="shared" si="471"/>
        <v>7.2313440792969583</v>
      </c>
      <c r="CA346" s="2">
        <f t="shared" si="472"/>
        <v>4.3300928461671795</v>
      </c>
      <c r="CB346" s="2">
        <f t="shared" si="473"/>
        <v>5.4861918059701065</v>
      </c>
      <c r="CC346" s="2">
        <f t="shared" si="474"/>
        <v>6.3220256110603454</v>
      </c>
      <c r="CD346" s="2">
        <f t="shared" si="481"/>
        <v>6.7039406866504185</v>
      </c>
      <c r="CE346" s="2">
        <f t="shared" si="475"/>
        <v>6.7912592340243609</v>
      </c>
      <c r="CG346" s="2">
        <f t="shared" si="476"/>
        <v>116.6488681374144</v>
      </c>
      <c r="CH346" s="2">
        <f t="shared" si="477"/>
        <v>147.79315069828928</v>
      </c>
      <c r="CI346" s="2">
        <f t="shared" si="478"/>
        <v>170.30977350028456</v>
      </c>
      <c r="CJ346" s="2">
        <f t="shared" si="479"/>
        <v>180.59822755309568</v>
      </c>
      <c r="CK346" s="2">
        <f t="shared" si="480"/>
        <v>182.95051192214549</v>
      </c>
    </row>
    <row r="347" spans="1:89">
      <c r="A347" s="2">
        <v>1</v>
      </c>
      <c r="B347" s="2">
        <f t="shared" si="416"/>
        <v>1495.4287220856409</v>
      </c>
      <c r="C347" s="3">
        <v>33.399999999999899</v>
      </c>
      <c r="D347" s="2">
        <f t="shared" si="417"/>
        <v>54.609815214994477</v>
      </c>
      <c r="E347" s="2">
        <f t="shared" si="413"/>
        <v>13.987631973539241</v>
      </c>
      <c r="F347" s="2">
        <v>0</v>
      </c>
      <c r="G347" s="2">
        <f t="shared" si="414"/>
        <v>0.84111598676957311</v>
      </c>
      <c r="H347" s="3">
        <f t="shared" si="415"/>
        <v>69.438563175303301</v>
      </c>
      <c r="J347" s="2">
        <f t="shared" si="410"/>
        <v>78.644794358903368</v>
      </c>
      <c r="K347" s="2">
        <f t="shared" si="455"/>
        <v>20.143896034003941</v>
      </c>
      <c r="L347" s="2">
        <f t="shared" si="456"/>
        <v>0</v>
      </c>
      <c r="M347" s="2">
        <f t="shared" si="411"/>
        <v>1.2113096070926863</v>
      </c>
      <c r="N347" s="3">
        <f t="shared" si="412"/>
        <v>100</v>
      </c>
      <c r="O347" s="2">
        <v>8.0000000000000002E-3</v>
      </c>
      <c r="P347" s="2">
        <f t="shared" si="418"/>
        <v>5.5500451121851799E-2</v>
      </c>
      <c r="Q347" s="2">
        <f t="shared" si="419"/>
        <v>0.19616715339968471</v>
      </c>
      <c r="R347" s="2">
        <v>0.3</v>
      </c>
      <c r="S347" s="2">
        <f t="shared" si="457"/>
        <v>2.1105465542379333E-2</v>
      </c>
      <c r="T347" s="2">
        <v>0.12</v>
      </c>
      <c r="U347" s="2">
        <f t="shared" si="420"/>
        <v>0.68218775260301989</v>
      </c>
      <c r="V347" s="2">
        <f t="shared" si="421"/>
        <v>0.92845112700900934</v>
      </c>
      <c r="W347" s="2">
        <v>0.06</v>
      </c>
      <c r="X347" s="2">
        <f t="shared" si="458"/>
        <v>0.23251973063599998</v>
      </c>
      <c r="Y347" s="2">
        <v>2.6700000000000002E-2</v>
      </c>
      <c r="Z347" s="2">
        <v>0.21</v>
      </c>
      <c r="AA347" s="2">
        <v>0.442</v>
      </c>
      <c r="AB347" s="2">
        <v>0.5</v>
      </c>
      <c r="AC347" s="2">
        <f t="shared" si="459"/>
        <v>6.9356889800698915E-2</v>
      </c>
      <c r="AD347" s="2">
        <f t="shared" si="422"/>
        <v>0.11053800719521825</v>
      </c>
      <c r="AE347" s="2">
        <f t="shared" si="423"/>
        <v>0.37240163460767589</v>
      </c>
      <c r="AF347" s="2">
        <f t="shared" si="424"/>
        <v>0.77721141978157759</v>
      </c>
      <c r="AG347" s="2">
        <f t="shared" si="425"/>
        <v>6.1607967165040005</v>
      </c>
      <c r="AH347" s="2">
        <f t="shared" si="460"/>
        <v>0.23657490905187439</v>
      </c>
      <c r="AI347" s="2">
        <f t="shared" si="426"/>
        <v>6.1025539955534017E-2</v>
      </c>
      <c r="AJ347" s="2">
        <f t="shared" si="427"/>
        <v>0.23605411660037534</v>
      </c>
      <c r="AK347" s="2">
        <f t="shared" si="428"/>
        <v>0.4202804350895607</v>
      </c>
      <c r="AL347" s="2">
        <f t="shared" si="429"/>
        <v>4.0145500705108148</v>
      </c>
      <c r="AM347" s="2">
        <f t="shared" si="461"/>
        <v>0.1441725369220499</v>
      </c>
      <c r="AN347" s="2">
        <f t="shared" si="430"/>
        <v>3.3690823829376756E-2</v>
      </c>
      <c r="AO347" s="2">
        <f t="shared" si="431"/>
        <v>0.14962755473048875</v>
      </c>
      <c r="AP347" s="2">
        <f t="shared" si="432"/>
        <v>0.22726846212412957</v>
      </c>
      <c r="AQ347" s="2">
        <f t="shared" si="433"/>
        <v>2.6159948153238046</v>
      </c>
      <c r="AR347" s="2">
        <f t="shared" si="462"/>
        <v>8.8324694700629591E-2</v>
      </c>
      <c r="AS347" s="2">
        <f t="shared" si="434"/>
        <v>1.8599943746981436E-2</v>
      </c>
      <c r="AT347" s="2">
        <f t="shared" si="435"/>
        <v>9.4844374913094859E-2</v>
      </c>
      <c r="AU347" s="2">
        <f t="shared" si="436"/>
        <v>0.12289640336281699</v>
      </c>
      <c r="AV347" s="2">
        <f t="shared" si="437"/>
        <v>1.7046565003809413</v>
      </c>
      <c r="AW347" s="2">
        <f t="shared" si="463"/>
        <v>5.4381907744324318E-2</v>
      </c>
      <c r="AX347" s="2">
        <f t="shared" si="438"/>
        <v>1.0268609314599646E-2</v>
      </c>
      <c r="AY347" s="2">
        <f t="shared" si="439"/>
        <v>6.0118976540507227E-2</v>
      </c>
      <c r="AZ347" s="2">
        <f t="shared" si="440"/>
        <v>6.6456761392907182E-2</v>
      </c>
      <c r="BA347" s="2">
        <f t="shared" si="441"/>
        <v>1.1108025777686092</v>
      </c>
      <c r="BB347" s="2">
        <f t="shared" si="464"/>
        <v>3.364128915035746E-2</v>
      </c>
      <c r="BD347" s="2">
        <f t="shared" si="409"/>
        <v>1.0788058680665427</v>
      </c>
      <c r="BE347" s="2">
        <f t="shared" si="465"/>
        <v>3787.3808015153609</v>
      </c>
      <c r="BF347" s="2">
        <f t="shared" si="442"/>
        <v>29.048379068763968</v>
      </c>
      <c r="BG347" s="2">
        <f t="shared" si="443"/>
        <v>35.65582620092286</v>
      </c>
      <c r="BH347" s="2">
        <f t="shared" si="466"/>
        <v>0.16698338907306817</v>
      </c>
      <c r="BI347" s="2">
        <f t="shared" si="444"/>
        <v>1.4064027069926897</v>
      </c>
      <c r="BJ347" s="2">
        <f t="shared" si="445"/>
        <v>197.2463213978653</v>
      </c>
      <c r="BK347" s="2">
        <f t="shared" si="446"/>
        <v>164.58752313185565</v>
      </c>
      <c r="BL347" s="2">
        <f t="shared" si="447"/>
        <v>171.61038893697761</v>
      </c>
      <c r="BM347" s="2">
        <f t="shared" si="448"/>
        <v>208.29660155163816</v>
      </c>
      <c r="BN347" s="2">
        <f t="shared" si="449"/>
        <v>101.26535528357299</v>
      </c>
      <c r="BO347" s="2">
        <f t="shared" si="450"/>
        <v>239.74216974790917</v>
      </c>
      <c r="BP347" s="2">
        <f t="shared" si="451"/>
        <v>32.414728928617201</v>
      </c>
      <c r="BQ347" s="2">
        <f t="shared" si="452"/>
        <v>254.00059606334003</v>
      </c>
      <c r="BR347" s="2">
        <f t="shared" si="453"/>
        <v>3.9703981194181077</v>
      </c>
      <c r="BS347" s="2">
        <f t="shared" si="454"/>
        <v>257.2225164752972</v>
      </c>
      <c r="BU347" s="2">
        <f t="shared" si="467"/>
        <v>4.6160064334057056</v>
      </c>
      <c r="BV347" s="2">
        <f t="shared" si="468"/>
        <v>5.8418671994269182</v>
      </c>
      <c r="BW347" s="2">
        <f t="shared" si="469"/>
        <v>6.7237866932867218</v>
      </c>
      <c r="BX347" s="2">
        <f t="shared" si="470"/>
        <v>7.1236771974383775</v>
      </c>
      <c r="BY347" s="2">
        <f t="shared" si="471"/>
        <v>7.2140388789711922</v>
      </c>
      <c r="CA347" s="2">
        <f t="shared" si="472"/>
        <v>4.3456819305310646</v>
      </c>
      <c r="CB347" s="2">
        <f t="shared" si="473"/>
        <v>5.4997533247329411</v>
      </c>
      <c r="CC347" s="2">
        <f t="shared" si="474"/>
        <v>6.3300254796662232</v>
      </c>
      <c r="CD347" s="2">
        <f t="shared" si="481"/>
        <v>6.7064974285583423</v>
      </c>
      <c r="CE347" s="2">
        <f t="shared" si="475"/>
        <v>6.7915673114353972</v>
      </c>
      <c r="CG347" s="2">
        <f t="shared" si="476"/>
        <v>117.02730826207885</v>
      </c>
      <c r="CH347" s="2">
        <f t="shared" si="477"/>
        <v>148.10594470273645</v>
      </c>
      <c r="CI347" s="2">
        <f t="shared" si="478"/>
        <v>170.46480965650994</v>
      </c>
      <c r="CJ347" s="2">
        <f t="shared" si="479"/>
        <v>180.60303410995945</v>
      </c>
      <c r="CK347" s="2">
        <f t="shared" si="480"/>
        <v>182.89392874201445</v>
      </c>
    </row>
    <row r="348" spans="1:89">
      <c r="A348" s="2">
        <v>1</v>
      </c>
      <c r="B348" s="2">
        <f t="shared" si="416"/>
        <v>1496.1430077999266</v>
      </c>
      <c r="C348" s="3">
        <v>33.499999999999901</v>
      </c>
      <c r="D348" s="2">
        <f t="shared" si="417"/>
        <v>54.61461521499448</v>
      </c>
      <c r="E348" s="2">
        <f t="shared" si="413"/>
        <v>13.889531973539238</v>
      </c>
      <c r="F348" s="2">
        <v>0</v>
      </c>
      <c r="G348" s="2">
        <f t="shared" si="414"/>
        <v>0.83801598676957312</v>
      </c>
      <c r="H348" s="3">
        <f t="shared" si="415"/>
        <v>69.342163175303298</v>
      </c>
      <c r="J348" s="2">
        <f t="shared" si="410"/>
        <v>78.761049142530737</v>
      </c>
      <c r="K348" s="2">
        <f t="shared" si="455"/>
        <v>20.030427863095699</v>
      </c>
      <c r="L348" s="2">
        <f t="shared" si="456"/>
        <v>0</v>
      </c>
      <c r="M348" s="2">
        <f t="shared" si="411"/>
        <v>1.2085229943735567</v>
      </c>
      <c r="N348" s="3">
        <f t="shared" si="412"/>
        <v>99.999999999999986</v>
      </c>
      <c r="O348" s="2">
        <v>8.0000000000000002E-3</v>
      </c>
      <c r="P348" s="2">
        <f t="shared" si="418"/>
        <v>5.5390874734558004E-2</v>
      </c>
      <c r="Q348" s="2">
        <f t="shared" si="419"/>
        <v>0.19607242059136867</v>
      </c>
      <c r="R348" s="2">
        <v>0.3</v>
      </c>
      <c r="S348" s="2">
        <f t="shared" si="457"/>
        <v>2.1021482120966471E-2</v>
      </c>
      <c r="T348" s="2">
        <v>0.12</v>
      </c>
      <c r="U348" s="2">
        <f t="shared" si="420"/>
        <v>0.68221392832120775</v>
      </c>
      <c r="V348" s="2">
        <f t="shared" si="421"/>
        <v>0.92738691471432189</v>
      </c>
      <c r="W348" s="2">
        <v>0.06</v>
      </c>
      <c r="X348" s="2">
        <f t="shared" si="458"/>
        <v>0.2318887415520319</v>
      </c>
      <c r="Y348" s="2">
        <v>2.6700000000000002E-2</v>
      </c>
      <c r="Z348" s="2">
        <v>0.21</v>
      </c>
      <c r="AA348" s="2">
        <v>0.442</v>
      </c>
      <c r="AB348" s="2">
        <v>0.5</v>
      </c>
      <c r="AC348" s="2">
        <f t="shared" si="459"/>
        <v>6.9135713605424462E-2</v>
      </c>
      <c r="AD348" s="2">
        <f t="shared" si="422"/>
        <v>0.11042935578042175</v>
      </c>
      <c r="AE348" s="2">
        <f t="shared" si="423"/>
        <v>0.37123276405884698</v>
      </c>
      <c r="AF348" s="2">
        <f t="shared" si="424"/>
        <v>0.7748794736350586</v>
      </c>
      <c r="AG348" s="2">
        <f t="shared" si="425"/>
        <v>6.1528779946849674</v>
      </c>
      <c r="AH348" s="2">
        <f t="shared" si="460"/>
        <v>0.23569377556450011</v>
      </c>
      <c r="AI348" s="2">
        <f t="shared" si="426"/>
        <v>6.096555596067893E-2</v>
      </c>
      <c r="AJ348" s="2">
        <f t="shared" si="427"/>
        <v>0.23531320496309252</v>
      </c>
      <c r="AK348" s="2">
        <f t="shared" si="428"/>
        <v>0.41901942512995416</v>
      </c>
      <c r="AL348" s="2">
        <f t="shared" si="429"/>
        <v>4.0093900065288643</v>
      </c>
      <c r="AM348" s="2">
        <f t="shared" si="461"/>
        <v>0.14360575342569493</v>
      </c>
      <c r="AN348" s="2">
        <f t="shared" si="430"/>
        <v>3.3657708019099335E-2</v>
      </c>
      <c r="AO348" s="2">
        <f t="shared" si="431"/>
        <v>0.14915791328489736</v>
      </c>
      <c r="AP348" s="2">
        <f t="shared" si="432"/>
        <v>0.22658656553719492</v>
      </c>
      <c r="AQ348" s="2">
        <f t="shared" si="433"/>
        <v>2.6126323711179946</v>
      </c>
      <c r="AR348" s="2">
        <f t="shared" si="462"/>
        <v>8.7960395139210584E-2</v>
      </c>
      <c r="AS348" s="2">
        <f t="shared" si="434"/>
        <v>1.858166125524377E-2</v>
      </c>
      <c r="AT348" s="2">
        <f t="shared" si="435"/>
        <v>9.4546683425583533E-2</v>
      </c>
      <c r="AU348" s="2">
        <f t="shared" si="436"/>
        <v>0.12252766483563024</v>
      </c>
      <c r="AV348" s="2">
        <f t="shared" si="437"/>
        <v>1.7024654362629901</v>
      </c>
      <c r="AW348" s="2">
        <f t="shared" si="463"/>
        <v>5.4147902841752436E-2</v>
      </c>
      <c r="AX348" s="2">
        <f t="shared" si="438"/>
        <v>1.0258515963377447E-2</v>
      </c>
      <c r="AY348" s="2">
        <f t="shared" si="439"/>
        <v>5.9930278923274787E-2</v>
      </c>
      <c r="AZ348" s="2">
        <f t="shared" si="440"/>
        <v>6.625736444029437E-2</v>
      </c>
      <c r="BA348" s="2">
        <f t="shared" si="441"/>
        <v>1.1093748181761443</v>
      </c>
      <c r="BB348" s="2">
        <f t="shared" si="464"/>
        <v>3.3491055858537205E-2</v>
      </c>
      <c r="BD348" s="2">
        <f t="shared" ref="BD348:BD379" si="482">(($W$6-BE347*C347/100)/((100-C347)/100))/((C348-C347)/100+S348*(1-(C348-C347)/100))</f>
        <v>1.0109189010434183</v>
      </c>
      <c r="BE348" s="2">
        <f t="shared" si="465"/>
        <v>3776.0782048508404</v>
      </c>
      <c r="BF348" s="2">
        <f t="shared" si="442"/>
        <v>28.983346787890238</v>
      </c>
      <c r="BG348" s="2">
        <f t="shared" si="443"/>
        <v>35.635908351928734</v>
      </c>
      <c r="BH348" s="2">
        <f t="shared" si="466"/>
        <v>0.16418309399911363</v>
      </c>
      <c r="BI348" s="2">
        <f t="shared" si="444"/>
        <v>1.4026945887449476</v>
      </c>
      <c r="BJ348" s="2">
        <f t="shared" si="445"/>
        <v>197.02536194840499</v>
      </c>
      <c r="BK348" s="2">
        <f t="shared" si="446"/>
        <v>164.68435250145728</v>
      </c>
      <c r="BL348" s="2">
        <f t="shared" si="447"/>
        <v>170.75802271253465</v>
      </c>
      <c r="BM348" s="2">
        <f t="shared" si="448"/>
        <v>208.18454609241695</v>
      </c>
      <c r="BN348" s="2">
        <f t="shared" si="449"/>
        <v>100.12183252264006</v>
      </c>
      <c r="BO348" s="2">
        <f t="shared" si="450"/>
        <v>239.32539262186361</v>
      </c>
      <c r="BP348" s="2">
        <f t="shared" si="451"/>
        <v>31.717729587059868</v>
      </c>
      <c r="BQ348" s="2">
        <f t="shared" si="452"/>
        <v>253.33706511863468</v>
      </c>
      <c r="BR348" s="2">
        <f t="shared" si="453"/>
        <v>3.8206674652476127</v>
      </c>
      <c r="BS348" s="2">
        <f t="shared" si="454"/>
        <v>256.46609304541641</v>
      </c>
      <c r="BU348" s="2">
        <f t="shared" si="467"/>
        <v>4.6213036265299525</v>
      </c>
      <c r="BV348" s="2">
        <f t="shared" si="468"/>
        <v>5.8419879195011264</v>
      </c>
      <c r="BW348" s="2">
        <f t="shared" si="469"/>
        <v>6.7158493690791676</v>
      </c>
      <c r="BX348" s="2">
        <f t="shared" si="470"/>
        <v>7.1090390798168963</v>
      </c>
      <c r="BY348" s="2">
        <f t="shared" si="471"/>
        <v>7.1968445566937715</v>
      </c>
      <c r="CA348" s="2">
        <f t="shared" si="472"/>
        <v>4.361253755017569</v>
      </c>
      <c r="CB348" s="2">
        <f t="shared" si="473"/>
        <v>5.5132477347788535</v>
      </c>
      <c r="CC348" s="2">
        <f t="shared" si="474"/>
        <v>6.3379352767223009</v>
      </c>
      <c r="CD348" s="2">
        <f t="shared" si="481"/>
        <v>6.7089994267913156</v>
      </c>
      <c r="CE348" s="2">
        <f t="shared" si="475"/>
        <v>6.7918639162704295</v>
      </c>
      <c r="CG348" s="2">
        <f t="shared" si="476"/>
        <v>117.40570885698476</v>
      </c>
      <c r="CH348" s="2">
        <f t="shared" si="477"/>
        <v>148.41758695218809</v>
      </c>
      <c r="CI348" s="2">
        <f t="shared" si="478"/>
        <v>170.61831887153608</v>
      </c>
      <c r="CJ348" s="2">
        <f t="shared" si="479"/>
        <v>180.60743026413647</v>
      </c>
      <c r="CK348" s="2">
        <f t="shared" si="480"/>
        <v>182.83815671869661</v>
      </c>
    </row>
    <row r="349" spans="1:89">
      <c r="A349" s="2">
        <v>1</v>
      </c>
      <c r="B349" s="2">
        <f t="shared" si="416"/>
        <v>1496.8572935142124</v>
      </c>
      <c r="C349" s="3">
        <v>33.599999999999902</v>
      </c>
      <c r="D349" s="2">
        <f t="shared" si="417"/>
        <v>54.619415214994476</v>
      </c>
      <c r="E349" s="2">
        <f t="shared" si="413"/>
        <v>13.791431973539236</v>
      </c>
      <c r="F349" s="2">
        <v>0</v>
      </c>
      <c r="G349" s="2">
        <f t="shared" si="414"/>
        <v>0.83491598676957313</v>
      </c>
      <c r="H349" s="3">
        <f t="shared" si="415"/>
        <v>69.245763175303281</v>
      </c>
      <c r="J349" s="2">
        <f t="shared" ref="J349:J379" si="483">100*D349/H349</f>
        <v>78.877627612709546</v>
      </c>
      <c r="K349" s="2">
        <f t="shared" si="455"/>
        <v>19.916643764362458</v>
      </c>
      <c r="L349" s="2">
        <f t="shared" si="456"/>
        <v>0</v>
      </c>
      <c r="M349" s="2">
        <f t="shared" ref="M349:M379" si="484">100*G349/H349</f>
        <v>1.2057286229280069</v>
      </c>
      <c r="N349" s="3">
        <f t="shared" si="412"/>
        <v>100.00000000000001</v>
      </c>
      <c r="O349" s="2">
        <v>8.0000000000000002E-3</v>
      </c>
      <c r="P349" s="2">
        <f t="shared" si="418"/>
        <v>5.5281602864673762E-2</v>
      </c>
      <c r="Q349" s="2">
        <f t="shared" si="419"/>
        <v>0.19597780993471503</v>
      </c>
      <c r="R349" s="2">
        <v>0.3</v>
      </c>
      <c r="S349" s="2">
        <f t="shared" si="457"/>
        <v>2.0937635987587449E-2</v>
      </c>
      <c r="T349" s="2">
        <v>0.12</v>
      </c>
      <c r="U349" s="2">
        <f t="shared" si="420"/>
        <v>0.6822400839161491</v>
      </c>
      <c r="V349" s="2">
        <f t="shared" si="421"/>
        <v>0.92632477969339921</v>
      </c>
      <c r="W349" s="2">
        <v>0.06</v>
      </c>
      <c r="X349" s="2">
        <f t="shared" si="458"/>
        <v>0.23125591744027518</v>
      </c>
      <c r="Y349" s="2">
        <v>2.6700000000000002E-2</v>
      </c>
      <c r="Z349" s="2">
        <v>0.21</v>
      </c>
      <c r="AA349" s="2">
        <v>0.442</v>
      </c>
      <c r="AB349" s="2">
        <v>0.5</v>
      </c>
      <c r="AC349" s="2">
        <f t="shared" si="459"/>
        <v>6.8913921592394636E-2</v>
      </c>
      <c r="AD349" s="2">
        <f t="shared" si="422"/>
        <v>0.11032089872588355</v>
      </c>
      <c r="AE349" s="2">
        <f t="shared" si="423"/>
        <v>0.37006850124365143</v>
      </c>
      <c r="AF349" s="2">
        <f t="shared" si="424"/>
        <v>0.77255639791186781</v>
      </c>
      <c r="AG349" s="2">
        <f t="shared" si="425"/>
        <v>6.144975829998562</v>
      </c>
      <c r="AH349" s="2">
        <f t="shared" si="460"/>
        <v>0.23481546520711072</v>
      </c>
      <c r="AI349" s="2">
        <f t="shared" si="426"/>
        <v>6.0905679267737538E-2</v>
      </c>
      <c r="AJ349" s="2">
        <f t="shared" si="427"/>
        <v>0.23457521402859732</v>
      </c>
      <c r="AK349" s="2">
        <f t="shared" si="428"/>
        <v>0.41776321189010884</v>
      </c>
      <c r="AL349" s="2">
        <f t="shared" si="429"/>
        <v>4.0042407316446571</v>
      </c>
      <c r="AM349" s="2">
        <f t="shared" si="461"/>
        <v>0.14304074125774524</v>
      </c>
      <c r="AN349" s="2">
        <f t="shared" si="430"/>
        <v>3.3624651447787653E-2</v>
      </c>
      <c r="AO349" s="2">
        <f t="shared" si="431"/>
        <v>0.14869012318433864</v>
      </c>
      <c r="AP349" s="2">
        <f t="shared" si="432"/>
        <v>0.22590726279720716</v>
      </c>
      <c r="AQ349" s="2">
        <f t="shared" si="433"/>
        <v>2.6092769573946213</v>
      </c>
      <c r="AR349" s="2">
        <f t="shared" si="462"/>
        <v>8.7597208629245901E-2</v>
      </c>
      <c r="AS349" s="2">
        <f t="shared" si="434"/>
        <v>1.8563411468002614E-2</v>
      </c>
      <c r="AT349" s="2">
        <f t="shared" si="435"/>
        <v>9.4250165449613552E-2</v>
      </c>
      <c r="AU349" s="2">
        <f t="shared" si="436"/>
        <v>0.12216032894239301</v>
      </c>
      <c r="AV349" s="2">
        <f t="shared" si="437"/>
        <v>1.7002789534070186</v>
      </c>
      <c r="AW349" s="2">
        <f t="shared" si="463"/>
        <v>5.3914598280717048E-2</v>
      </c>
      <c r="AX349" s="2">
        <f t="shared" si="438"/>
        <v>1.0248440667569922E-2</v>
      </c>
      <c r="AY349" s="2">
        <f t="shared" si="439"/>
        <v>5.9742325159464198E-2</v>
      </c>
      <c r="AZ349" s="2">
        <f t="shared" si="440"/>
        <v>6.6058725968053289E-2</v>
      </c>
      <c r="BA349" s="2">
        <f t="shared" si="441"/>
        <v>1.1079500438640659</v>
      </c>
      <c r="BB349" s="2">
        <f t="shared" si="464"/>
        <v>3.3341263751045312E-2</v>
      </c>
      <c r="BD349" s="2">
        <f t="shared" si="482"/>
        <v>0.94694679799378123</v>
      </c>
      <c r="BE349" s="2">
        <f t="shared" si="465"/>
        <v>3764.8426951542542</v>
      </c>
      <c r="BF349" s="2">
        <f t="shared" si="442"/>
        <v>28.918177641402419</v>
      </c>
      <c r="BG349" s="2">
        <f t="shared" si="443"/>
        <v>35.615915105766454</v>
      </c>
      <c r="BH349" s="2">
        <f t="shared" si="466"/>
        <v>0.16141675572804018</v>
      </c>
      <c r="BI349" s="2">
        <f t="shared" si="444"/>
        <v>1.3990003094800163</v>
      </c>
      <c r="BJ349" s="2">
        <f t="shared" si="445"/>
        <v>196.79892199802055</v>
      </c>
      <c r="BK349" s="2">
        <f t="shared" si="446"/>
        <v>164.77993157733991</v>
      </c>
      <c r="BL349" s="2">
        <f t="shared" si="447"/>
        <v>169.90116219506137</v>
      </c>
      <c r="BM349" s="2">
        <f t="shared" si="448"/>
        <v>208.07060744986529</v>
      </c>
      <c r="BN349" s="2">
        <f t="shared" si="449"/>
        <v>98.982385053943617</v>
      </c>
      <c r="BO349" s="2">
        <f t="shared" si="450"/>
        <v>238.90770509934001</v>
      </c>
      <c r="BP349" s="2">
        <f t="shared" si="451"/>
        <v>31.030979117304238</v>
      </c>
      <c r="BQ349" s="2">
        <f t="shared" si="452"/>
        <v>252.67543986267836</v>
      </c>
      <c r="BR349" s="2">
        <f t="shared" si="453"/>
        <v>3.6756379953908791</v>
      </c>
      <c r="BS349" s="2">
        <f t="shared" si="454"/>
        <v>255.71374050062465</v>
      </c>
      <c r="BU349" s="2">
        <f t="shared" si="467"/>
        <v>4.6265814338338016</v>
      </c>
      <c r="BV349" s="2">
        <f t="shared" si="468"/>
        <v>5.8420682672892283</v>
      </c>
      <c r="BW349" s="2">
        <f t="shared" si="469"/>
        <v>6.7078918059488313</v>
      </c>
      <c r="BX349" s="2">
        <f t="shared" si="470"/>
        <v>7.0944531149157113</v>
      </c>
      <c r="BY349" s="2">
        <f t="shared" si="471"/>
        <v>7.1797605014849921</v>
      </c>
      <c r="CA349" s="2">
        <f t="shared" si="472"/>
        <v>4.3768078753842463</v>
      </c>
      <c r="CB349" s="2">
        <f t="shared" si="473"/>
        <v>5.5266746660537471</v>
      </c>
      <c r="CC349" s="2">
        <f t="shared" si="474"/>
        <v>6.3457553062399974</v>
      </c>
      <c r="CD349" s="2">
        <f t="shared" si="481"/>
        <v>6.7114474713086434</v>
      </c>
      <c r="CE349" s="2">
        <f t="shared" si="475"/>
        <v>6.792149399223371</v>
      </c>
      <c r="CG349" s="2">
        <f t="shared" si="476"/>
        <v>117.78405655863342</v>
      </c>
      <c r="CH349" s="2">
        <f t="shared" si="477"/>
        <v>148.72806391815701</v>
      </c>
      <c r="CI349" s="2">
        <f t="shared" si="478"/>
        <v>170.77030182226176</v>
      </c>
      <c r="CJ349" s="2">
        <f t="shared" si="479"/>
        <v>180.61142528023697</v>
      </c>
      <c r="CK349" s="2">
        <f t="shared" si="480"/>
        <v>182.78319080263029</v>
      </c>
    </row>
    <row r="350" spans="1:89">
      <c r="A350" s="2">
        <v>1</v>
      </c>
      <c r="B350" s="2">
        <f t="shared" si="416"/>
        <v>1497.5715792284982</v>
      </c>
      <c r="C350" s="3">
        <v>33.699999999999903</v>
      </c>
      <c r="D350" s="2">
        <f t="shared" si="417"/>
        <v>54.624215214994479</v>
      </c>
      <c r="E350" s="2">
        <f t="shared" si="413"/>
        <v>13.693331973539234</v>
      </c>
      <c r="F350" s="2">
        <v>0</v>
      </c>
      <c r="G350" s="2">
        <f t="shared" si="414"/>
        <v>0.83181598676957302</v>
      </c>
      <c r="H350" s="3">
        <f t="shared" si="415"/>
        <v>69.149363175303279</v>
      </c>
      <c r="J350" s="2">
        <f t="shared" si="483"/>
        <v>78.994531123178206</v>
      </c>
      <c r="K350" s="2">
        <f t="shared" si="455"/>
        <v>19.802542416514708</v>
      </c>
      <c r="L350" s="2">
        <f t="shared" si="456"/>
        <v>0</v>
      </c>
      <c r="M350" s="2">
        <f t="shared" si="484"/>
        <v>1.2029264603070944</v>
      </c>
      <c r="N350" s="3">
        <f t="shared" si="412"/>
        <v>100.00000000000001</v>
      </c>
      <c r="O350" s="2">
        <v>8.0000000000000002E-3</v>
      </c>
      <c r="P350" s="2">
        <f t="shared" si="418"/>
        <v>5.5172634456721353E-2</v>
      </c>
      <c r="Q350" s="2">
        <f t="shared" si="419"/>
        <v>0.1958833212046146</v>
      </c>
      <c r="R350" s="2">
        <v>0.3</v>
      </c>
      <c r="S350" s="2">
        <f t="shared" si="457"/>
        <v>2.0853926211376397E-2</v>
      </c>
      <c r="T350" s="2">
        <v>0.12</v>
      </c>
      <c r="U350" s="2">
        <f t="shared" si="420"/>
        <v>0.68226621941101961</v>
      </c>
      <c r="V350" s="2">
        <f t="shared" si="421"/>
        <v>0.92526471656548215</v>
      </c>
      <c r="W350" s="2">
        <v>0.06</v>
      </c>
      <c r="X350" s="2">
        <f t="shared" si="458"/>
        <v>0.23062125071641654</v>
      </c>
      <c r="Y350" s="2">
        <v>2.6700000000000002E-2</v>
      </c>
      <c r="Z350" s="2">
        <v>0.21</v>
      </c>
      <c r="AA350" s="2">
        <v>0.442</v>
      </c>
      <c r="AB350" s="2">
        <v>0.5</v>
      </c>
      <c r="AC350" s="2">
        <f t="shared" si="459"/>
        <v>6.8691511186104948E-2</v>
      </c>
      <c r="AD350" s="2">
        <f t="shared" si="422"/>
        <v>0.11021263556276965</v>
      </c>
      <c r="AE350" s="2">
        <f t="shared" si="423"/>
        <v>0.36890882467974639</v>
      </c>
      <c r="AF350" s="2">
        <f t="shared" si="424"/>
        <v>0.77024215250674233</v>
      </c>
      <c r="AG350" s="2">
        <f t="shared" si="425"/>
        <v>6.1370901770754447</v>
      </c>
      <c r="AH350" s="2">
        <f t="shared" si="460"/>
        <v>0.23393996281972776</v>
      </c>
      <c r="AI350" s="2">
        <f t="shared" si="426"/>
        <v>6.0845909617877197E-2</v>
      </c>
      <c r="AJ350" s="2">
        <f t="shared" si="427"/>
        <v>0.23384013017988339</v>
      </c>
      <c r="AK350" s="2">
        <f t="shared" si="428"/>
        <v>0.4165117736829303</v>
      </c>
      <c r="AL350" s="2">
        <f t="shared" si="429"/>
        <v>3.9991022162942453</v>
      </c>
      <c r="AM350" s="2">
        <f t="shared" si="461"/>
        <v>0.14247749071051044</v>
      </c>
      <c r="AN350" s="2">
        <f t="shared" si="430"/>
        <v>3.3591653972546043E-2</v>
      </c>
      <c r="AO350" s="2">
        <f t="shared" si="431"/>
        <v>0.14822417579740471</v>
      </c>
      <c r="AP350" s="2">
        <f t="shared" si="432"/>
        <v>0.22523054217677604</v>
      </c>
      <c r="AQ350" s="2">
        <f t="shared" si="433"/>
        <v>2.6059285548889752</v>
      </c>
      <c r="AR350" s="2">
        <f t="shared" si="462"/>
        <v>8.7235128959401373E-2</v>
      </c>
      <c r="AS350" s="2">
        <f t="shared" si="434"/>
        <v>1.8545194306368497E-2</v>
      </c>
      <c r="AT350" s="2">
        <f t="shared" si="435"/>
        <v>9.3954815513996842E-2</v>
      </c>
      <c r="AU350" s="2">
        <f t="shared" si="436"/>
        <v>0.12179438934146852</v>
      </c>
      <c r="AV350" s="2">
        <f t="shared" si="437"/>
        <v>1.6980970392595951</v>
      </c>
      <c r="AW350" s="2">
        <f t="shared" si="463"/>
        <v>5.3681990089660514E-2</v>
      </c>
      <c r="AX350" s="2">
        <f t="shared" si="438"/>
        <v>1.0238383383623999E-2</v>
      </c>
      <c r="AY350" s="2">
        <f t="shared" si="439"/>
        <v>5.9555111781055069E-2</v>
      </c>
      <c r="AZ350" s="2">
        <f t="shared" si="440"/>
        <v>6.5860842546916348E-2</v>
      </c>
      <c r="BA350" s="2">
        <f t="shared" si="441"/>
        <v>1.1065282466522017</v>
      </c>
      <c r="BB350" s="2">
        <f t="shared" si="464"/>
        <v>3.3191910289884829E-2</v>
      </c>
      <c r="BD350" s="2">
        <f t="shared" si="482"/>
        <v>0.88668595618732993</v>
      </c>
      <c r="BE350" s="2">
        <f t="shared" si="465"/>
        <v>3753.6736862248827</v>
      </c>
      <c r="BF350" s="2">
        <f t="shared" si="442"/>
        <v>28.852870739836646</v>
      </c>
      <c r="BG350" s="2">
        <f t="shared" si="443"/>
        <v>35.595846724858653</v>
      </c>
      <c r="BH350" s="2">
        <f t="shared" si="466"/>
        <v>0.15868412423291703</v>
      </c>
      <c r="BI350" s="2">
        <f t="shared" si="444"/>
        <v>1.3953198460223097</v>
      </c>
      <c r="BJ350" s="2">
        <f t="shared" si="445"/>
        <v>196.56698941377007</v>
      </c>
      <c r="BK350" s="2">
        <f t="shared" si="446"/>
        <v>164.87425519109786</v>
      </c>
      <c r="BL350" s="2">
        <f t="shared" si="447"/>
        <v>169.03986420117042</v>
      </c>
      <c r="BM350" s="2">
        <f t="shared" si="448"/>
        <v>207.95478922064069</v>
      </c>
      <c r="BN350" s="2">
        <f t="shared" si="449"/>
        <v>97.847110372377458</v>
      </c>
      <c r="BO350" s="2">
        <f t="shared" si="450"/>
        <v>238.48912766691575</v>
      </c>
      <c r="BP350" s="2">
        <f t="shared" si="451"/>
        <v>30.35442999265819</v>
      </c>
      <c r="BQ350" s="2">
        <f t="shared" si="452"/>
        <v>252.01573360193643</v>
      </c>
      <c r="BR350" s="2">
        <f t="shared" si="453"/>
        <v>3.5351975920013978</v>
      </c>
      <c r="BS350" s="2">
        <f t="shared" si="454"/>
        <v>254.9654362189967</v>
      </c>
      <c r="BU350" s="2">
        <f t="shared" si="467"/>
        <v>4.6318396768451233</v>
      </c>
      <c r="BV350" s="2">
        <f t="shared" si="468"/>
        <v>5.8421082332454741</v>
      </c>
      <c r="BW350" s="2">
        <f t="shared" si="469"/>
        <v>6.6999144453660344</v>
      </c>
      <c r="BX350" s="2">
        <f t="shared" si="470"/>
        <v>7.0799196195532321</v>
      </c>
      <c r="BY350" s="2">
        <f t="shared" si="471"/>
        <v>7.1627861022600561</v>
      </c>
      <c r="CA350" s="2">
        <f t="shared" si="472"/>
        <v>4.3923438469398226</v>
      </c>
      <c r="CB350" s="2">
        <f t="shared" si="473"/>
        <v>5.5400337537007243</v>
      </c>
      <c r="CC350" s="2">
        <f t="shared" si="474"/>
        <v>6.3534858808349775</v>
      </c>
      <c r="CD350" s="2">
        <f t="shared" si="481"/>
        <v>6.713842349343687</v>
      </c>
      <c r="CE350" s="2">
        <f t="shared" si="475"/>
        <v>6.7924241032101724</v>
      </c>
      <c r="CG350" s="2">
        <f t="shared" si="476"/>
        <v>118.16233794789849</v>
      </c>
      <c r="CH350" s="2">
        <f t="shared" si="477"/>
        <v>149.03736215998444</v>
      </c>
      <c r="CI350" s="2">
        <f t="shared" si="478"/>
        <v>170.92075938487193</v>
      </c>
      <c r="CJ350" s="2">
        <f t="shared" si="479"/>
        <v>180.61502838963202</v>
      </c>
      <c r="CK350" s="2">
        <f t="shared" si="480"/>
        <v>182.72902585442051</v>
      </c>
    </row>
    <row r="351" spans="1:89">
      <c r="A351" s="2">
        <v>1</v>
      </c>
      <c r="B351" s="2">
        <f t="shared" si="416"/>
        <v>1498.2858649427837</v>
      </c>
      <c r="C351" s="3">
        <v>33.799999999999898</v>
      </c>
      <c r="D351" s="2">
        <f t="shared" si="417"/>
        <v>54.629015214994482</v>
      </c>
      <c r="E351" s="2">
        <f t="shared" si="413"/>
        <v>13.595231973539239</v>
      </c>
      <c r="F351" s="2">
        <v>0</v>
      </c>
      <c r="G351" s="2">
        <f t="shared" si="414"/>
        <v>0.82871598676957325</v>
      </c>
      <c r="H351" s="3">
        <f t="shared" si="415"/>
        <v>69.05296317530329</v>
      </c>
      <c r="J351" s="2">
        <f t="shared" si="483"/>
        <v>79.111761035234593</v>
      </c>
      <c r="K351" s="2">
        <f t="shared" si="455"/>
        <v>19.688122490884734</v>
      </c>
      <c r="L351" s="2">
        <f t="shared" si="456"/>
        <v>0</v>
      </c>
      <c r="M351" s="2">
        <f t="shared" si="484"/>
        <v>1.2001164738806784</v>
      </c>
      <c r="N351" s="3">
        <f t="shared" si="412"/>
        <v>100.00000000000001</v>
      </c>
      <c r="O351" s="2">
        <v>8.0000000000000002E-3</v>
      </c>
      <c r="P351" s="2">
        <f t="shared" si="418"/>
        <v>5.5063968459556099E-2</v>
      </c>
      <c r="Q351" s="2">
        <f t="shared" si="419"/>
        <v>0.1957889541764922</v>
      </c>
      <c r="R351" s="2">
        <v>0.3</v>
      </c>
      <c r="S351" s="2">
        <f t="shared" si="457"/>
        <v>2.0770351863120342E-2</v>
      </c>
      <c r="T351" s="2">
        <v>0.12</v>
      </c>
      <c r="U351" s="2">
        <f t="shared" si="420"/>
        <v>0.68229233482896223</v>
      </c>
      <c r="V351" s="2">
        <f t="shared" si="421"/>
        <v>0.92420671996694692</v>
      </c>
      <c r="W351" s="2">
        <v>0.06</v>
      </c>
      <c r="X351" s="2">
        <f t="shared" si="458"/>
        <v>0.22998473375365336</v>
      </c>
      <c r="Y351" s="2">
        <v>2.6700000000000002E-2</v>
      </c>
      <c r="Z351" s="2">
        <v>0.21</v>
      </c>
      <c r="AA351" s="2">
        <v>0.442</v>
      </c>
      <c r="AB351" s="2">
        <v>0.5</v>
      </c>
      <c r="AC351" s="2">
        <f t="shared" si="459"/>
        <v>6.8468479796668966E-2</v>
      </c>
      <c r="AD351" s="2">
        <f t="shared" si="422"/>
        <v>0.11010456582365019</v>
      </c>
      <c r="AE351" s="2">
        <f t="shared" si="423"/>
        <v>0.3677537129994547</v>
      </c>
      <c r="AF351" s="2">
        <f t="shared" si="424"/>
        <v>0.76793669752270122</v>
      </c>
      <c r="AG351" s="2">
        <f t="shared" si="425"/>
        <v>6.129220990698002</v>
      </c>
      <c r="AH351" s="2">
        <f t="shared" si="460"/>
        <v>0.23306725331331729</v>
      </c>
      <c r="AI351" s="2">
        <f t="shared" si="426"/>
        <v>6.0786246753040389E-2</v>
      </c>
      <c r="AJ351" s="2">
        <f t="shared" si="427"/>
        <v>0.2331079398726274</v>
      </c>
      <c r="AK351" s="2">
        <f t="shared" si="428"/>
        <v>0.41526508893395364</v>
      </c>
      <c r="AL351" s="2">
        <f t="shared" si="429"/>
        <v>3.9939744310125462</v>
      </c>
      <c r="AM351" s="2">
        <f t="shared" si="461"/>
        <v>0.14191599212081785</v>
      </c>
      <c r="AN351" s="2">
        <f t="shared" si="430"/>
        <v>3.355871545090678E-2</v>
      </c>
      <c r="AO351" s="2">
        <f t="shared" si="431"/>
        <v>0.14776006253875928</v>
      </c>
      <c r="AP351" s="2">
        <f t="shared" si="432"/>
        <v>0.22455639200941663</v>
      </c>
      <c r="AQ351" s="2">
        <f t="shared" si="433"/>
        <v>2.6025871444007733</v>
      </c>
      <c r="AR351" s="2">
        <f t="shared" si="462"/>
        <v>8.6874149946308932E-2</v>
      </c>
      <c r="AS351" s="2">
        <f t="shared" si="434"/>
        <v>1.85270096916882E-2</v>
      </c>
      <c r="AT351" s="2">
        <f t="shared" si="435"/>
        <v>9.3660628176748723E-2</v>
      </c>
      <c r="AU351" s="2">
        <f t="shared" si="436"/>
        <v>0.12142983972415443</v>
      </c>
      <c r="AV351" s="2">
        <f t="shared" si="437"/>
        <v>1.6959196813092701</v>
      </c>
      <c r="AW351" s="2">
        <f t="shared" si="463"/>
        <v>5.3450074314610768E-2</v>
      </c>
      <c r="AX351" s="2">
        <f t="shared" si="438"/>
        <v>1.0228344068116998E-2</v>
      </c>
      <c r="AY351" s="2">
        <f t="shared" si="439"/>
        <v>5.936863533853818E-2</v>
      </c>
      <c r="AZ351" s="2">
        <f t="shared" si="440"/>
        <v>6.5663710765425598E-2</v>
      </c>
      <c r="BA351" s="2">
        <f t="shared" si="441"/>
        <v>1.1051094183877359</v>
      </c>
      <c r="BB351" s="2">
        <f t="shared" si="464"/>
        <v>3.3042992948126557E-2</v>
      </c>
      <c r="BD351" s="2">
        <f t="shared" si="482"/>
        <v>0.82994209477503755</v>
      </c>
      <c r="BE351" s="2">
        <f t="shared" si="465"/>
        <v>3742.5705982244981</v>
      </c>
      <c r="BF351" s="2">
        <f t="shared" si="442"/>
        <v>28.787425184975572</v>
      </c>
      <c r="BG351" s="2">
        <f t="shared" si="443"/>
        <v>35.575703465864912</v>
      </c>
      <c r="BH351" s="2">
        <f t="shared" si="466"/>
        <v>0.15598495008094318</v>
      </c>
      <c r="BI351" s="2">
        <f t="shared" si="444"/>
        <v>1.3916531747325425</v>
      </c>
      <c r="BJ351" s="2">
        <f t="shared" si="445"/>
        <v>196.32955240812174</v>
      </c>
      <c r="BK351" s="2">
        <f t="shared" si="446"/>
        <v>164.96731820061569</v>
      </c>
      <c r="BL351" s="2">
        <f t="shared" si="447"/>
        <v>168.17418629095519</v>
      </c>
      <c r="BM351" s="2">
        <f t="shared" si="448"/>
        <v>207.83709512913276</v>
      </c>
      <c r="BN351" s="2">
        <f t="shared" si="449"/>
        <v>96.716105222201364</v>
      </c>
      <c r="BO351" s="2">
        <f t="shared" si="450"/>
        <v>238.06968085494915</v>
      </c>
      <c r="BP351" s="2">
        <f t="shared" si="451"/>
        <v>29.688032943665153</v>
      </c>
      <c r="BQ351" s="2">
        <f t="shared" si="452"/>
        <v>251.35795933963391</v>
      </c>
      <c r="BR351" s="2">
        <f t="shared" si="453"/>
        <v>3.399235651302507</v>
      </c>
      <c r="BS351" s="2">
        <f t="shared" si="454"/>
        <v>254.22115751909234</v>
      </c>
      <c r="BU351" s="2">
        <f t="shared" si="467"/>
        <v>4.6370781777766608</v>
      </c>
      <c r="BV351" s="2">
        <f t="shared" si="468"/>
        <v>5.8421078118259455</v>
      </c>
      <c r="BW351" s="2">
        <f t="shared" si="469"/>
        <v>6.6919177320942751</v>
      </c>
      <c r="BX351" s="2">
        <f t="shared" si="470"/>
        <v>7.0654389049766309</v>
      </c>
      <c r="BY351" s="2">
        <f t="shared" si="471"/>
        <v>7.1459207479345839</v>
      </c>
      <c r="CA351" s="2">
        <f t="shared" si="472"/>
        <v>4.407861224551846</v>
      </c>
      <c r="CB351" s="2">
        <f t="shared" si="473"/>
        <v>5.5533246380905181</v>
      </c>
      <c r="CC351" s="2">
        <f t="shared" si="474"/>
        <v>6.3611273216299802</v>
      </c>
      <c r="CD351" s="2">
        <f t="shared" si="481"/>
        <v>6.7161848452205515</v>
      </c>
      <c r="CE351" s="2">
        <f t="shared" si="475"/>
        <v>6.7926883634391997</v>
      </c>
      <c r="CG351" s="2">
        <f t="shared" si="476"/>
        <v>118.54053955096984</v>
      </c>
      <c r="CH351" s="2">
        <f t="shared" si="477"/>
        <v>149.34546832696037</v>
      </c>
      <c r="CI351" s="2">
        <f t="shared" si="478"/>
        <v>171.06969263423196</v>
      </c>
      <c r="CJ351" s="2">
        <f t="shared" si="479"/>
        <v>180.61824878741186</v>
      </c>
      <c r="CK351" s="2">
        <f t="shared" si="480"/>
        <v>182.675656646959</v>
      </c>
    </row>
    <row r="352" spans="1:89">
      <c r="A352" s="2">
        <v>1</v>
      </c>
      <c r="B352" s="2">
        <f t="shared" si="416"/>
        <v>1499.0001506570695</v>
      </c>
      <c r="C352" s="3">
        <v>33.899999999999899</v>
      </c>
      <c r="D352" s="2">
        <f t="shared" si="417"/>
        <v>54.633815214994478</v>
      </c>
      <c r="E352" s="2">
        <f t="shared" si="413"/>
        <v>13.49713197353924</v>
      </c>
      <c r="F352" s="2">
        <v>0</v>
      </c>
      <c r="G352" s="2">
        <f t="shared" si="414"/>
        <v>0.82561598676957315</v>
      </c>
      <c r="H352" s="3">
        <f t="shared" si="415"/>
        <v>68.956563175303302</v>
      </c>
      <c r="J352" s="2">
        <f t="shared" si="483"/>
        <v>79.229318717788857</v>
      </c>
      <c r="K352" s="2">
        <f t="shared" si="455"/>
        <v>19.573382651374974</v>
      </c>
      <c r="L352" s="2">
        <f t="shared" si="456"/>
        <v>0</v>
      </c>
      <c r="M352" s="2">
        <f t="shared" si="484"/>
        <v>1.1972986308361528</v>
      </c>
      <c r="N352" s="3">
        <f t="shared" si="412"/>
        <v>99.999999999999986</v>
      </c>
      <c r="O352" s="2">
        <v>8.0000000000000002E-3</v>
      </c>
      <c r="P352" s="2">
        <f t="shared" si="418"/>
        <v>5.4955603826345796E-2</v>
      </c>
      <c r="Q352" s="2">
        <f t="shared" si="419"/>
        <v>0.19569470862630445</v>
      </c>
      <c r="R352" s="2">
        <v>0.3</v>
      </c>
      <c r="S352" s="2">
        <f t="shared" si="457"/>
        <v>2.0686912015235898E-2</v>
      </c>
      <c r="T352" s="2">
        <v>0.12</v>
      </c>
      <c r="U352" s="2">
        <f t="shared" si="420"/>
        <v>0.68231843019308325</v>
      </c>
      <c r="V352" s="2">
        <f t="shared" si="421"/>
        <v>0.92315078455124111</v>
      </c>
      <c r="W352" s="2">
        <v>0.06</v>
      </c>
      <c r="X352" s="2">
        <f t="shared" si="458"/>
        <v>0.22934635888239532</v>
      </c>
      <c r="Y352" s="2">
        <v>2.6700000000000002E-2</v>
      </c>
      <c r="Z352" s="2">
        <v>0.21</v>
      </c>
      <c r="AA352" s="2">
        <v>0.442</v>
      </c>
      <c r="AB352" s="2">
        <v>0.5</v>
      </c>
      <c r="AC352" s="2">
        <f t="shared" si="459"/>
        <v>6.8244824819717845E-2</v>
      </c>
      <c r="AD352" s="2">
        <f t="shared" si="422"/>
        <v>0.10999668904249382</v>
      </c>
      <c r="AE352" s="2">
        <f t="shared" si="423"/>
        <v>0.36660314494907847</v>
      </c>
      <c r="AF352" s="2">
        <f t="shared" si="424"/>
        <v>0.76563999326982279</v>
      </c>
      <c r="AG352" s="2">
        <f t="shared" si="425"/>
        <v>6.1213682257997233</v>
      </c>
      <c r="AH352" s="2">
        <f t="shared" si="460"/>
        <v>0.23219732166928991</v>
      </c>
      <c r="AI352" s="2">
        <f t="shared" si="426"/>
        <v>6.0726690415941725E-2</v>
      </c>
      <c r="AJ352" s="2">
        <f t="shared" si="427"/>
        <v>0.23237862963475397</v>
      </c>
      <c r="AK352" s="2">
        <f t="shared" si="428"/>
        <v>0.41402313618068209</v>
      </c>
      <c r="AL352" s="2">
        <f t="shared" si="429"/>
        <v>3.9888573464329435</v>
      </c>
      <c r="AM352" s="2">
        <f t="shared" si="461"/>
        <v>0.14135623586969218</v>
      </c>
      <c r="AN352" s="2">
        <f t="shared" si="430"/>
        <v>3.3525835740828416E-2</v>
      </c>
      <c r="AO352" s="2">
        <f t="shared" si="431"/>
        <v>0.14729777486886172</v>
      </c>
      <c r="AP352" s="2">
        <f t="shared" si="432"/>
        <v>0.22388480068919084</v>
      </c>
      <c r="AQ352" s="2">
        <f t="shared" si="433"/>
        <v>2.5992527067938931</v>
      </c>
      <c r="AR352" s="2">
        <f t="shared" si="462"/>
        <v>8.6514265434361373E-2</v>
      </c>
      <c r="AS352" s="2">
        <f t="shared" si="434"/>
        <v>1.8508857545543839E-2</v>
      </c>
      <c r="AT352" s="2">
        <f t="shared" si="435"/>
        <v>9.3367598024913109E-2</v>
      </c>
      <c r="AU352" s="2">
        <f t="shared" si="436"/>
        <v>0.12106667381448957</v>
      </c>
      <c r="AV352" s="2">
        <f t="shared" si="437"/>
        <v>1.6937468670864027</v>
      </c>
      <c r="AW352" s="2">
        <f t="shared" si="463"/>
        <v>5.3218847019050039E-2</v>
      </c>
      <c r="AX352" s="2">
        <f t="shared" si="438"/>
        <v>1.0218322677756171E-2</v>
      </c>
      <c r="AY352" s="2">
        <f t="shared" si="439"/>
        <v>5.9182892400804557E-2</v>
      </c>
      <c r="AZ352" s="2">
        <f t="shared" si="440"/>
        <v>6.5467327229827899E-2</v>
      </c>
      <c r="BA352" s="2">
        <f t="shared" si="441"/>
        <v>1.1036935509450962</v>
      </c>
      <c r="BB352" s="2">
        <f t="shared" si="464"/>
        <v>3.2894509209825083E-2</v>
      </c>
      <c r="BD352" s="2">
        <f t="shared" si="482"/>
        <v>0.77652989413965845</v>
      </c>
      <c r="BE352" s="2">
        <f t="shared" si="465"/>
        <v>3731.5328576099541</v>
      </c>
      <c r="BF352" s="2">
        <f t="shared" si="442"/>
        <v>28.721840069726969</v>
      </c>
      <c r="BG352" s="2">
        <f t="shared" si="443"/>
        <v>35.555485579740612</v>
      </c>
      <c r="BH352" s="2">
        <f t="shared" si="466"/>
        <v>0.15331898443557113</v>
      </c>
      <c r="BI352" s="2">
        <f t="shared" si="444"/>
        <v>1.3880002715163271</v>
      </c>
      <c r="BJ352" s="2">
        <f t="shared" si="445"/>
        <v>196.08659954373056</v>
      </c>
      <c r="BK352" s="2">
        <f t="shared" si="446"/>
        <v>165.05911549071337</v>
      </c>
      <c r="BL352" s="2">
        <f t="shared" si="447"/>
        <v>167.30418676494386</v>
      </c>
      <c r="BM352" s="2">
        <f t="shared" si="448"/>
        <v>207.71752902776348</v>
      </c>
      <c r="BN352" s="2">
        <f t="shared" si="449"/>
        <v>95.589465574469543</v>
      </c>
      <c r="BO352" s="2">
        <f t="shared" si="450"/>
        <v>237.64938523465275</v>
      </c>
      <c r="BP352" s="2">
        <f t="shared" si="451"/>
        <v>29.031736984689733</v>
      </c>
      <c r="BQ352" s="2">
        <f t="shared" si="452"/>
        <v>250.70212977516505</v>
      </c>
      <c r="BR352" s="2">
        <f t="shared" si="453"/>
        <v>3.2676430967486119</v>
      </c>
      <c r="BS352" s="2">
        <f t="shared" si="454"/>
        <v>253.4808816653391</v>
      </c>
      <c r="BU352" s="2">
        <f t="shared" si="467"/>
        <v>4.642296759540347</v>
      </c>
      <c r="BV352" s="2">
        <f t="shared" si="468"/>
        <v>5.8420670015014551</v>
      </c>
      <c r="BW352" s="2">
        <f t="shared" si="469"/>
        <v>6.6839021141104737</v>
      </c>
      <c r="BX352" s="2">
        <f t="shared" si="470"/>
        <v>7.0510112768088371</v>
      </c>
      <c r="BY352" s="2">
        <f t="shared" si="471"/>
        <v>7.1291638275296565</v>
      </c>
      <c r="CA352" s="2">
        <f t="shared" si="472"/>
        <v>4.4233595626552704</v>
      </c>
      <c r="CB352" s="2">
        <f t="shared" si="473"/>
        <v>5.5665469648525754</v>
      </c>
      <c r="CC352" s="2">
        <f t="shared" si="474"/>
        <v>6.3686799581571183</v>
      </c>
      <c r="CD352" s="2">
        <f t="shared" si="481"/>
        <v>6.7184757401745001</v>
      </c>
      <c r="CE352" s="2">
        <f t="shared" si="475"/>
        <v>6.7929425074845398</v>
      </c>
      <c r="CG352" s="2">
        <f t="shared" si="476"/>
        <v>118.9186478403162</v>
      </c>
      <c r="CH352" s="2">
        <f t="shared" si="477"/>
        <v>149.65236916044802</v>
      </c>
      <c r="CI352" s="2">
        <f t="shared" si="478"/>
        <v>171.21710284323765</v>
      </c>
      <c r="CJ352" s="2">
        <f t="shared" si="479"/>
        <v>180.62109562938659</v>
      </c>
      <c r="CK352" s="2">
        <f t="shared" si="480"/>
        <v>182.6230778675733</v>
      </c>
    </row>
    <row r="353" spans="1:89">
      <c r="A353" s="2">
        <v>1</v>
      </c>
      <c r="B353" s="2">
        <f t="shared" si="416"/>
        <v>1499.7144363713553</v>
      </c>
      <c r="C353" s="3">
        <v>33.999999999999901</v>
      </c>
      <c r="D353" s="2">
        <f t="shared" si="417"/>
        <v>54.638615214994481</v>
      </c>
      <c r="E353" s="2">
        <f t="shared" si="413"/>
        <v>13.399031973539238</v>
      </c>
      <c r="F353" s="2">
        <v>0</v>
      </c>
      <c r="G353" s="2">
        <f t="shared" si="414"/>
        <v>0.82251598676957316</v>
      </c>
      <c r="H353" s="3">
        <f t="shared" si="415"/>
        <v>68.860163175303299</v>
      </c>
      <c r="J353" s="2">
        <f t="shared" si="483"/>
        <v>79.347205547416735</v>
      </c>
      <c r="K353" s="2">
        <f t="shared" si="455"/>
        <v>19.458321554406076</v>
      </c>
      <c r="L353" s="2">
        <f t="shared" si="456"/>
        <v>0</v>
      </c>
      <c r="M353" s="2">
        <f t="shared" si="484"/>
        <v>1.1944728981771693</v>
      </c>
      <c r="N353" s="3">
        <f t="shared" si="412"/>
        <v>99.999999999999972</v>
      </c>
      <c r="O353" s="2">
        <v>8.0000000000000002E-3</v>
      </c>
      <c r="P353" s="2">
        <f t="shared" si="418"/>
        <v>5.4847539514550625E-2</v>
      </c>
      <c r="Q353" s="2">
        <f t="shared" si="419"/>
        <v>0.19560058433053898</v>
      </c>
      <c r="R353" s="2">
        <v>0.3</v>
      </c>
      <c r="S353" s="2">
        <f t="shared" si="457"/>
        <v>2.060360574174604E-2</v>
      </c>
      <c r="T353" s="2">
        <v>0.12</v>
      </c>
      <c r="U353" s="2">
        <f t="shared" si="420"/>
        <v>0.68234450552645276</v>
      </c>
      <c r="V353" s="2">
        <f t="shared" si="421"/>
        <v>0.92209690498882368</v>
      </c>
      <c r="W353" s="2">
        <v>0.06</v>
      </c>
      <c r="X353" s="2">
        <f t="shared" si="458"/>
        <v>0.22870611838996571</v>
      </c>
      <c r="Y353" s="2">
        <v>2.6700000000000002E-2</v>
      </c>
      <c r="Z353" s="2">
        <v>0.21</v>
      </c>
      <c r="AA353" s="2">
        <v>0.442</v>
      </c>
      <c r="AB353" s="2">
        <v>0.5</v>
      </c>
      <c r="AC353" s="2">
        <f t="shared" si="459"/>
        <v>6.8020543636298877E-2</v>
      </c>
      <c r="AD353" s="2">
        <f t="shared" si="422"/>
        <v>0.1098890047546633</v>
      </c>
      <c r="AE353" s="2">
        <f t="shared" si="423"/>
        <v>0.36545709938822118</v>
      </c>
      <c r="AF353" s="2">
        <f t="shared" si="424"/>
        <v>0.76335200026404948</v>
      </c>
      <c r="AG353" s="2">
        <f t="shared" si="425"/>
        <v>6.113531837464655</v>
      </c>
      <c r="AH353" s="2">
        <f t="shared" si="460"/>
        <v>0.23133015293900672</v>
      </c>
      <c r="AI353" s="2">
        <f t="shared" si="426"/>
        <v>6.0667240350065474E-2</v>
      </c>
      <c r="AJ353" s="2">
        <f t="shared" si="427"/>
        <v>0.23165218606600604</v>
      </c>
      <c r="AK353" s="2">
        <f t="shared" si="428"/>
        <v>0.412785894071941</v>
      </c>
      <c r="AL353" s="2">
        <f t="shared" si="429"/>
        <v>3.9837509332869265</v>
      </c>
      <c r="AM353" s="2">
        <f t="shared" si="461"/>
        <v>0.14079821238203871</v>
      </c>
      <c r="AN353" s="2">
        <f t="shared" si="430"/>
        <v>3.3493014700694379E-2</v>
      </c>
      <c r="AO353" s="2">
        <f t="shared" si="431"/>
        <v>0.14683730429369504</v>
      </c>
      <c r="AP353" s="2">
        <f t="shared" si="432"/>
        <v>0.22321575667035878</v>
      </c>
      <c r="AQ353" s="2">
        <f t="shared" si="433"/>
        <v>2.5959252229961427</v>
      </c>
      <c r="AR353" s="2">
        <f t="shared" si="462"/>
        <v>8.615546929550956E-2</v>
      </c>
      <c r="AS353" s="2">
        <f t="shared" si="434"/>
        <v>1.8490737789752111E-2</v>
      </c>
      <c r="AT353" s="2">
        <f t="shared" si="435"/>
        <v>9.3075719674389906E-2</v>
      </c>
      <c r="AU353" s="2">
        <f t="shared" si="436"/>
        <v>0.12070488536906529</v>
      </c>
      <c r="AV353" s="2">
        <f t="shared" si="437"/>
        <v>1.6915785841630111</v>
      </c>
      <c r="AW353" s="2">
        <f t="shared" si="463"/>
        <v>5.29883042837851E-2</v>
      </c>
      <c r="AX353" s="2">
        <f t="shared" si="438"/>
        <v>1.0208319169378272E-2</v>
      </c>
      <c r="AY353" s="2">
        <f t="shared" si="439"/>
        <v>5.8997879555036263E-2</v>
      </c>
      <c r="AZ353" s="2">
        <f t="shared" si="440"/>
        <v>6.5271688563972932E-2</v>
      </c>
      <c r="BA353" s="2">
        <f t="shared" si="441"/>
        <v>1.102280636225857</v>
      </c>
      <c r="BB353" s="2">
        <f t="shared" si="464"/>
        <v>3.2746456569935821E-2</v>
      </c>
      <c r="BD353" s="2">
        <f t="shared" si="482"/>
        <v>0.72627264594152585</v>
      </c>
      <c r="BE353" s="2">
        <f t="shared" si="465"/>
        <v>3720.5598970659421</v>
      </c>
      <c r="BF353" s="2">
        <f t="shared" si="442"/>
        <v>28.656114477999584</v>
      </c>
      <c r="BG353" s="2">
        <f t="shared" si="443"/>
        <v>35.535193311794309</v>
      </c>
      <c r="BH353" s="2">
        <f t="shared" si="466"/>
        <v>0.15068597905863998</v>
      </c>
      <c r="BI353" s="2">
        <f t="shared" si="444"/>
        <v>1.3843611118326282</v>
      </c>
      <c r="BJ353" s="2">
        <f t="shared" si="445"/>
        <v>195.83811973822677</v>
      </c>
      <c r="BK353" s="2">
        <f t="shared" si="446"/>
        <v>165.1496419737943</v>
      </c>
      <c r="BL353" s="2">
        <f t="shared" si="447"/>
        <v>166.42992466087111</v>
      </c>
      <c r="BM353" s="2">
        <f t="shared" si="448"/>
        <v>207.59609489727259</v>
      </c>
      <c r="BN353" s="2">
        <f t="shared" si="449"/>
        <v>94.467286604529662</v>
      </c>
      <c r="BO353" s="2">
        <f t="shared" si="450"/>
        <v>237.22826141515239</v>
      </c>
      <c r="BP353" s="2">
        <f t="shared" si="451"/>
        <v>28.38548944108992</v>
      </c>
      <c r="BQ353" s="2">
        <f t="shared" si="452"/>
        <v>250.04825730359423</v>
      </c>
      <c r="BR353" s="2">
        <f t="shared" si="453"/>
        <v>3.1403123911077899</v>
      </c>
      <c r="BS353" s="2">
        <f t="shared" si="454"/>
        <v>252.74458587335607</v>
      </c>
      <c r="BU353" s="2">
        <f t="shared" si="467"/>
        <v>4.6474952457619052</v>
      </c>
      <c r="BV353" s="2">
        <f t="shared" si="468"/>
        <v>5.8419858047703492</v>
      </c>
      <c r="BW353" s="2">
        <f t="shared" si="469"/>
        <v>6.6758680425249057</v>
      </c>
      <c r="BX353" s="2">
        <f t="shared" si="470"/>
        <v>7.0366370349982574</v>
      </c>
      <c r="BY353" s="2">
        <f t="shared" si="471"/>
        <v>7.1125147302763896</v>
      </c>
      <c r="CA353" s="2">
        <f t="shared" si="472"/>
        <v>4.438838415261972</v>
      </c>
      <c r="CB353" s="2">
        <f t="shared" si="473"/>
        <v>5.5797003849066975</v>
      </c>
      <c r="CC353" s="2">
        <f t="shared" si="474"/>
        <v>6.3761441282596243</v>
      </c>
      <c r="CD353" s="2">
        <f t="shared" si="481"/>
        <v>6.7207158121761168</v>
      </c>
      <c r="CE353" s="2">
        <f t="shared" si="475"/>
        <v>6.7931868553620687</v>
      </c>
      <c r="CG353" s="2">
        <f t="shared" si="476"/>
        <v>119.29664923566648</v>
      </c>
      <c r="CH353" s="2">
        <f t="shared" si="477"/>
        <v>149.95805149601119</v>
      </c>
      <c r="CI353" s="2">
        <f t="shared" si="478"/>
        <v>171.36299148211967</v>
      </c>
      <c r="CJ353" s="2">
        <f t="shared" si="479"/>
        <v>180.62357802913024</v>
      </c>
      <c r="CK353" s="2">
        <f t="shared" si="480"/>
        <v>182.57128412020387</v>
      </c>
    </row>
    <row r="354" spans="1:89">
      <c r="A354" s="2">
        <v>1</v>
      </c>
      <c r="B354" s="2">
        <f t="shared" si="416"/>
        <v>1500.4287220856409</v>
      </c>
      <c r="C354" s="3">
        <v>34.099999999999902</v>
      </c>
      <c r="D354" s="2">
        <f t="shared" si="417"/>
        <v>54.643415214994477</v>
      </c>
      <c r="E354" s="2">
        <f t="shared" si="413"/>
        <v>13.300931973539235</v>
      </c>
      <c r="F354" s="2">
        <v>0</v>
      </c>
      <c r="G354" s="2">
        <f t="shared" si="414"/>
        <v>0.81941598676957306</v>
      </c>
      <c r="H354" s="3">
        <f t="shared" si="415"/>
        <v>68.763763175303282</v>
      </c>
      <c r="J354" s="2">
        <f t="shared" si="483"/>
        <v>79.465422908413231</v>
      </c>
      <c r="K354" s="2">
        <f t="shared" si="455"/>
        <v>19.342937848864427</v>
      </c>
      <c r="L354" s="2">
        <f t="shared" si="456"/>
        <v>0</v>
      </c>
      <c r="M354" s="2">
        <f t="shared" si="484"/>
        <v>1.1916392427223483</v>
      </c>
      <c r="N354" s="3">
        <f t="shared" si="412"/>
        <v>100</v>
      </c>
      <c r="O354" s="2">
        <v>8.0000000000000002E-3</v>
      </c>
      <c r="P354" s="2">
        <f t="shared" si="418"/>
        <v>5.4739774485902511E-2</v>
      </c>
      <c r="Q354" s="2">
        <f t="shared" si="419"/>
        <v>0.19550658106621238</v>
      </c>
      <c r="R354" s="2">
        <v>0.3</v>
      </c>
      <c r="S354" s="2">
        <f t="shared" si="457"/>
        <v>2.0520432118256774E-2</v>
      </c>
      <c r="T354" s="2">
        <v>0.12</v>
      </c>
      <c r="U354" s="2">
        <f t="shared" si="420"/>
        <v>0.68237056085210634</v>
      </c>
      <c r="V354" s="2">
        <f t="shared" si="421"/>
        <v>0.92104507596709695</v>
      </c>
      <c r="W354" s="2">
        <v>0.06</v>
      </c>
      <c r="X354" s="2">
        <f t="shared" si="458"/>
        <v>0.22806400452029985</v>
      </c>
      <c r="Y354" s="2">
        <v>2.6700000000000002E-2</v>
      </c>
      <c r="Z354" s="2">
        <v>0.21</v>
      </c>
      <c r="AA354" s="2">
        <v>0.442</v>
      </c>
      <c r="AB354" s="2">
        <v>0.5</v>
      </c>
      <c r="AC354" s="2">
        <f t="shared" si="459"/>
        <v>6.7795633612773368E-2</v>
      </c>
      <c r="AD354" s="2">
        <f t="shared" si="422"/>
        <v>0.10978151249691027</v>
      </c>
      <c r="AE354" s="2">
        <f t="shared" si="423"/>
        <v>0.36431555528910609</v>
      </c>
      <c r="AF354" s="2">
        <f t="shared" si="424"/>
        <v>0.76107267922597854</v>
      </c>
      <c r="AG354" s="2">
        <f t="shared" si="425"/>
        <v>6.1057117809267725</v>
      </c>
      <c r="AH354" s="2">
        <f t="shared" si="460"/>
        <v>0.23046573224328437</v>
      </c>
      <c r="AI354" s="2">
        <f t="shared" si="426"/>
        <v>6.0607896299662671E-2</v>
      </c>
      <c r="AJ354" s="2">
        <f t="shared" si="427"/>
        <v>0.23092859583751293</v>
      </c>
      <c r="AK354" s="2">
        <f t="shared" si="428"/>
        <v>0.41155334136722332</v>
      </c>
      <c r="AL354" s="2">
        <f t="shared" si="429"/>
        <v>3.978655162403681</v>
      </c>
      <c r="AM354" s="2">
        <f t="shared" si="461"/>
        <v>0.14024191212632575</v>
      </c>
      <c r="AN354" s="2">
        <f t="shared" si="430"/>
        <v>3.3460252189311458E-2</v>
      </c>
      <c r="AO354" s="2">
        <f t="shared" si="431"/>
        <v>0.14637864236449177</v>
      </c>
      <c r="AP354" s="2">
        <f t="shared" si="432"/>
        <v>0.22254924846702442</v>
      </c>
      <c r="AQ354" s="2">
        <f t="shared" si="433"/>
        <v>2.5926046739989914</v>
      </c>
      <c r="AR354" s="2">
        <f t="shared" si="462"/>
        <v>8.5797755429058903E-2</v>
      </c>
      <c r="AS354" s="2">
        <f t="shared" si="434"/>
        <v>1.8472650346363421E-2</v>
      </c>
      <c r="AT354" s="2">
        <f t="shared" si="435"/>
        <v>9.2784987769761282E-2</v>
      </c>
      <c r="AU354" s="2">
        <f t="shared" si="436"/>
        <v>0.12034446817683353</v>
      </c>
      <c r="AV354" s="2">
        <f t="shared" si="437"/>
        <v>1.6894148201525971</v>
      </c>
      <c r="AW354" s="2">
        <f t="shared" si="463"/>
        <v>5.2758442206817066E-2</v>
      </c>
      <c r="AX354" s="2">
        <f t="shared" si="438"/>
        <v>1.0198333499949109E-2</v>
      </c>
      <c r="AY354" s="2">
        <f t="shared" si="439"/>
        <v>5.8813593406596143E-2</v>
      </c>
      <c r="AZ354" s="2">
        <f t="shared" si="440"/>
        <v>6.5076791409209689E-2</v>
      </c>
      <c r="BA354" s="2">
        <f t="shared" si="441"/>
        <v>1.1008706661586243</v>
      </c>
      <c r="BB354" s="2">
        <f t="shared" si="464"/>
        <v>3.2598832534231764E-2</v>
      </c>
      <c r="BD354" s="2">
        <f t="shared" si="482"/>
        <v>0.67900191405548038</v>
      </c>
      <c r="BE354" s="2">
        <f t="shared" si="465"/>
        <v>3709.6511554379308</v>
      </c>
      <c r="BF354" s="2">
        <f t="shared" si="442"/>
        <v>28.590247484576931</v>
      </c>
      <c r="BG354" s="2">
        <f t="shared" si="443"/>
        <v>35.514826901743824</v>
      </c>
      <c r="BH354" s="2">
        <f t="shared" si="466"/>
        <v>0.14808568631253829</v>
      </c>
      <c r="BI354" s="2">
        <f t="shared" si="444"/>
        <v>1.3807356707020706</v>
      </c>
      <c r="BJ354" s="2">
        <f t="shared" si="445"/>
        <v>195.58410226902231</v>
      </c>
      <c r="BK354" s="2">
        <f t="shared" si="446"/>
        <v>165.23889259049582</v>
      </c>
      <c r="BL354" s="2">
        <f t="shared" si="447"/>
        <v>165.5514597502769</v>
      </c>
      <c r="BM354" s="2">
        <f t="shared" si="448"/>
        <v>207.47279684698816</v>
      </c>
      <c r="BN354" s="2">
        <f t="shared" si="449"/>
        <v>93.349662669613821</v>
      </c>
      <c r="BO354" s="2">
        <f t="shared" si="450"/>
        <v>236.80633004053203</v>
      </c>
      <c r="BP354" s="2">
        <f t="shared" si="451"/>
        <v>27.749235976960431</v>
      </c>
      <c r="BQ354" s="2">
        <f t="shared" si="452"/>
        <v>249.39635401524632</v>
      </c>
      <c r="BR354" s="2">
        <f t="shared" si="453"/>
        <v>3.0171375474853308</v>
      </c>
      <c r="BS354" s="2">
        <f t="shared" si="454"/>
        <v>252.01224731521569</v>
      </c>
      <c r="BU354" s="2">
        <f t="shared" si="467"/>
        <v>4.6526734607956763</v>
      </c>
      <c r="BV354" s="2">
        <f t="shared" si="468"/>
        <v>5.8418642281711639</v>
      </c>
      <c r="BW354" s="2">
        <f t="shared" si="469"/>
        <v>6.6678159715007519</v>
      </c>
      <c r="BX354" s="2">
        <f t="shared" si="470"/>
        <v>7.0223164737711459</v>
      </c>
      <c r="BY354" s="2">
        <f t="shared" si="471"/>
        <v>7.095972845719869</v>
      </c>
      <c r="CA354" s="2">
        <f t="shared" si="472"/>
        <v>4.4542973359711793</v>
      </c>
      <c r="CB354" s="2">
        <f t="shared" si="473"/>
        <v>5.5927845544952772</v>
      </c>
      <c r="CC354" s="2">
        <f t="shared" si="474"/>
        <v>6.3835201779930344</v>
      </c>
      <c r="CD354" s="2">
        <f t="shared" si="481"/>
        <v>6.7229058357592288</v>
      </c>
      <c r="CE354" s="2">
        <f t="shared" si="475"/>
        <v>6.7934217196081663</v>
      </c>
      <c r="CG354" s="2">
        <f t="shared" si="476"/>
        <v>119.67453010500978</v>
      </c>
      <c r="CH354" s="2">
        <f t="shared" si="477"/>
        <v>150.26250226554461</v>
      </c>
      <c r="CI354" s="2">
        <f t="shared" si="478"/>
        <v>171.50736021770319</v>
      </c>
      <c r="CJ354" s="2">
        <f t="shared" si="479"/>
        <v>180.62570505506989</v>
      </c>
      <c r="CK354" s="2">
        <f t="shared" si="480"/>
        <v>182.52026992760574</v>
      </c>
    </row>
    <row r="355" spans="1:89">
      <c r="A355" s="2">
        <v>1</v>
      </c>
      <c r="B355" s="2">
        <f t="shared" si="416"/>
        <v>1501.1430077999266</v>
      </c>
      <c r="C355" s="3">
        <v>34.199999999999903</v>
      </c>
      <c r="D355" s="2">
        <f t="shared" si="417"/>
        <v>54.64821521499448</v>
      </c>
      <c r="E355" s="2">
        <f t="shared" si="413"/>
        <v>13.202831973539237</v>
      </c>
      <c r="F355" s="2">
        <v>0</v>
      </c>
      <c r="G355" s="2">
        <f t="shared" si="414"/>
        <v>0.81631598676957307</v>
      </c>
      <c r="H355" s="3">
        <f t="shared" si="415"/>
        <v>68.667363175303279</v>
      </c>
      <c r="J355" s="2">
        <f t="shared" si="483"/>
        <v>79.583972192846787</v>
      </c>
      <c r="K355" s="2">
        <f t="shared" si="455"/>
        <v>19.227230176049243</v>
      </c>
      <c r="L355" s="2">
        <f t="shared" si="456"/>
        <v>0</v>
      </c>
      <c r="M355" s="2">
        <f t="shared" si="484"/>
        <v>1.1887976311039814</v>
      </c>
      <c r="N355" s="3">
        <f t="shared" si="412"/>
        <v>100.00000000000001</v>
      </c>
      <c r="O355" s="2">
        <v>8.0000000000000002E-3</v>
      </c>
      <c r="P355" s="2">
        <f t="shared" si="418"/>
        <v>5.4632307706385642E-2</v>
      </c>
      <c r="Q355" s="2">
        <f t="shared" si="419"/>
        <v>0.19541269861086907</v>
      </c>
      <c r="R355" s="2">
        <v>0.3</v>
      </c>
      <c r="S355" s="2">
        <f t="shared" si="457"/>
        <v>2.0437390221933943E-2</v>
      </c>
      <c r="T355" s="2">
        <v>0.12</v>
      </c>
      <c r="U355" s="2">
        <f t="shared" si="420"/>
        <v>0.6823965961930446</v>
      </c>
      <c r="V355" s="2">
        <f t="shared" si="421"/>
        <v>0.91999529219034504</v>
      </c>
      <c r="W355" s="2">
        <v>0.06</v>
      </c>
      <c r="X355" s="2">
        <f t="shared" si="458"/>
        <v>0.22742000947364052</v>
      </c>
      <c r="Y355" s="2">
        <v>2.6700000000000002E-2</v>
      </c>
      <c r="Z355" s="2">
        <v>0.21</v>
      </c>
      <c r="AA355" s="2">
        <v>0.442</v>
      </c>
      <c r="AB355" s="2">
        <v>0.5</v>
      </c>
      <c r="AC355" s="2">
        <f t="shared" si="459"/>
        <v>6.7570092100713408E-2</v>
      </c>
      <c r="AD355" s="2">
        <f t="shared" si="422"/>
        <v>0.10967421180737032</v>
      </c>
      <c r="AE355" s="2">
        <f t="shared" si="423"/>
        <v>0.36317849173590738</v>
      </c>
      <c r="AF355" s="2">
        <f t="shared" si="424"/>
        <v>0.75880199107967317</v>
      </c>
      <c r="AG355" s="2">
        <f t="shared" si="425"/>
        <v>6.0979080115694133</v>
      </c>
      <c r="AH355" s="2">
        <f t="shared" si="460"/>
        <v>0.22960404477190544</v>
      </c>
      <c r="AI355" s="2">
        <f t="shared" si="426"/>
        <v>6.0548658009748409E-2</v>
      </c>
      <c r="AJ355" s="2">
        <f t="shared" si="427"/>
        <v>0.23020784569136607</v>
      </c>
      <c r="AK355" s="2">
        <f t="shared" si="428"/>
        <v>0.41032545693604738</v>
      </c>
      <c r="AL355" s="2">
        <f t="shared" si="429"/>
        <v>3.9735700047097242</v>
      </c>
      <c r="AM355" s="2">
        <f t="shared" si="461"/>
        <v>0.13968732561427083</v>
      </c>
      <c r="AN355" s="2">
        <f t="shared" si="430"/>
        <v>3.3427548065908225E-2</v>
      </c>
      <c r="AO355" s="2">
        <f t="shared" si="431"/>
        <v>0.14592178067746528</v>
      </c>
      <c r="AP355" s="2">
        <f t="shared" si="432"/>
        <v>0.22188526465278846</v>
      </c>
      <c r="AQ355" s="2">
        <f t="shared" si="433"/>
        <v>2.589291040857332</v>
      </c>
      <c r="AR355" s="2">
        <f t="shared" si="462"/>
        <v>8.5441117761468469E-2</v>
      </c>
      <c r="AS355" s="2">
        <f t="shared" si="434"/>
        <v>1.8454595137661046E-2</v>
      </c>
      <c r="AT355" s="2">
        <f t="shared" si="435"/>
        <v>9.2495396984121431E-2</v>
      </c>
      <c r="AU355" s="2">
        <f t="shared" si="436"/>
        <v>0.11998541605891958</v>
      </c>
      <c r="AV355" s="2">
        <f t="shared" si="437"/>
        <v>1.6872555627099908</v>
      </c>
      <c r="AW355" s="2">
        <f t="shared" si="463"/>
        <v>5.2529256903212682E-2</v>
      </c>
      <c r="AX355" s="2">
        <f t="shared" si="438"/>
        <v>1.0188365626563023E-2</v>
      </c>
      <c r="AY355" s="2">
        <f t="shared" si="439"/>
        <v>5.8630030578919953E-2</v>
      </c>
      <c r="AZ355" s="2">
        <f t="shared" si="440"/>
        <v>6.488263242428495E-2</v>
      </c>
      <c r="BA355" s="2">
        <f t="shared" si="441"/>
        <v>1.0994636326989349</v>
      </c>
      <c r="BB355" s="2">
        <f t="shared" si="464"/>
        <v>3.2451634619221188E-2</v>
      </c>
      <c r="BD355" s="2">
        <f t="shared" si="482"/>
        <v>0.6345572057264145</v>
      </c>
      <c r="BE355" s="2">
        <f t="shared" si="465"/>
        <v>3698.8060776653219</v>
      </c>
      <c r="BF355" s="2">
        <f t="shared" si="442"/>
        <v>28.524238154988822</v>
      </c>
      <c r="BG355" s="2">
        <f t="shared" si="443"/>
        <v>35.494386583770854</v>
      </c>
      <c r="BH355" s="2">
        <f t="shared" si="466"/>
        <v>0.14551785916237772</v>
      </c>
      <c r="BI355" s="2">
        <f t="shared" si="444"/>
        <v>1.3771239227151124</v>
      </c>
      <c r="BJ355" s="2">
        <f t="shared" si="445"/>
        <v>195.32453677812885</v>
      </c>
      <c r="BK355" s="2">
        <f t="shared" si="446"/>
        <v>165.32686231034273</v>
      </c>
      <c r="BL355" s="2">
        <f t="shared" si="447"/>
        <v>164.66885253491904</v>
      </c>
      <c r="BM355" s="2">
        <f t="shared" si="448"/>
        <v>207.34763911508151</v>
      </c>
      <c r="BN355" s="2">
        <f t="shared" si="449"/>
        <v>92.236687286517494</v>
      </c>
      <c r="BO355" s="2">
        <f t="shared" si="450"/>
        <v>236.38361178686532</v>
      </c>
      <c r="BP355" s="2">
        <f t="shared" si="451"/>
        <v>27.122920623439395</v>
      </c>
      <c r="BQ355" s="2">
        <f t="shared" si="452"/>
        <v>248.7464316953872</v>
      </c>
      <c r="BR355" s="2">
        <f t="shared" si="453"/>
        <v>2.8980141392903054</v>
      </c>
      <c r="BS355" s="2">
        <f t="shared" si="454"/>
        <v>251.28384312464277</v>
      </c>
      <c r="BU355" s="2">
        <f t="shared" si="467"/>
        <v>4.6578312297397293</v>
      </c>
      <c r="BV355" s="2">
        <f t="shared" si="468"/>
        <v>5.8417022822951772</v>
      </c>
      <c r="BW355" s="2">
        <f t="shared" si="469"/>
        <v>6.6597463581733596</v>
      </c>
      <c r="BX355" s="2">
        <f t="shared" si="470"/>
        <v>7.0080498815866807</v>
      </c>
      <c r="BY355" s="2">
        <f t="shared" si="471"/>
        <v>7.0795375638224893</v>
      </c>
      <c r="CA355" s="2">
        <f t="shared" si="472"/>
        <v>4.4697358779808392</v>
      </c>
      <c r="CB355" s="2">
        <f t="shared" si="473"/>
        <v>5.6057991352160554</v>
      </c>
      <c r="CC355" s="2">
        <f t="shared" si="474"/>
        <v>6.3908084615257836</v>
      </c>
      <c r="CD355" s="2">
        <f t="shared" si="481"/>
        <v>6.7250465818525802</v>
      </c>
      <c r="CE355" s="2">
        <f t="shared" si="475"/>
        <v>6.7936474053609368</v>
      </c>
      <c r="CG355" s="2">
        <f t="shared" si="476"/>
        <v>120.05227676561402</v>
      </c>
      <c r="CH355" s="2">
        <f t="shared" si="477"/>
        <v>150.56570849940553</v>
      </c>
      <c r="CI355" s="2">
        <f t="shared" si="478"/>
        <v>171.65021091262122</v>
      </c>
      <c r="CJ355" s="2">
        <f t="shared" si="479"/>
        <v>180.62748572761939</v>
      </c>
      <c r="CK355" s="2">
        <f t="shared" si="480"/>
        <v>182.47002973357411</v>
      </c>
    </row>
    <row r="356" spans="1:89">
      <c r="A356" s="2">
        <v>1</v>
      </c>
      <c r="B356" s="2">
        <f t="shared" si="416"/>
        <v>1501.8572935142124</v>
      </c>
      <c r="C356" s="3">
        <v>34.299999999999898</v>
      </c>
      <c r="D356" s="2">
        <f t="shared" si="417"/>
        <v>54.653015214994475</v>
      </c>
      <c r="E356" s="2">
        <f t="shared" si="413"/>
        <v>13.104731973539241</v>
      </c>
      <c r="F356" s="2">
        <v>0</v>
      </c>
      <c r="G356" s="2">
        <f t="shared" si="414"/>
        <v>0.81321598676957318</v>
      </c>
      <c r="H356" s="3">
        <f t="shared" si="415"/>
        <v>68.570963175303291</v>
      </c>
      <c r="J356" s="2">
        <f t="shared" si="483"/>
        <v>79.702854800613991</v>
      </c>
      <c r="K356" s="2">
        <f t="shared" si="455"/>
        <v>19.111197169619281</v>
      </c>
      <c r="L356" s="2">
        <f t="shared" si="456"/>
        <v>0</v>
      </c>
      <c r="M356" s="2">
        <f t="shared" si="484"/>
        <v>1.1859480297667211</v>
      </c>
      <c r="N356" s="3">
        <f t="shared" si="412"/>
        <v>99.999999999999986</v>
      </c>
      <c r="O356" s="2">
        <v>8.0000000000000002E-3</v>
      </c>
      <c r="P356" s="2">
        <f t="shared" si="418"/>
        <v>5.452513814621579E-2</v>
      </c>
      <c r="Q356" s="2">
        <f t="shared" si="419"/>
        <v>0.1953189367425793</v>
      </c>
      <c r="R356" s="2">
        <v>0.3</v>
      </c>
      <c r="S356" s="2">
        <f t="shared" si="457"/>
        <v>2.0354479131479877E-2</v>
      </c>
      <c r="T356" s="2">
        <v>0.12</v>
      </c>
      <c r="U356" s="2">
        <f t="shared" si="420"/>
        <v>0.68242261157223283</v>
      </c>
      <c r="V356" s="2">
        <f t="shared" si="421"/>
        <v>0.91894754837967041</v>
      </c>
      <c r="W356" s="2">
        <v>0.06</v>
      </c>
      <c r="X356" s="2">
        <f t="shared" si="458"/>
        <v>0.22677412540623137</v>
      </c>
      <c r="Y356" s="2">
        <v>2.6700000000000002E-2</v>
      </c>
      <c r="Z356" s="2">
        <v>0.21</v>
      </c>
      <c r="AA356" s="2">
        <v>0.442</v>
      </c>
      <c r="AB356" s="2">
        <v>0.5</v>
      </c>
      <c r="AC356" s="2">
        <f t="shared" si="459"/>
        <v>6.7343916436798032E-2</v>
      </c>
      <c r="AD356" s="2">
        <f t="shared" si="422"/>
        <v>0.1095671022255585</v>
      </c>
      <c r="AE356" s="2">
        <f t="shared" si="423"/>
        <v>0.36204588792407894</v>
      </c>
      <c r="AF356" s="2">
        <f t="shared" si="424"/>
        <v>0.75653989695147794</v>
      </c>
      <c r="AG356" s="2">
        <f t="shared" si="425"/>
        <v>6.0901204849246833</v>
      </c>
      <c r="AH356" s="2">
        <f t="shared" si="460"/>
        <v>0.2287450757831305</v>
      </c>
      <c r="AI356" s="2">
        <f t="shared" si="426"/>
        <v>6.0489525226099294E-2</v>
      </c>
      <c r="AJ356" s="2">
        <f t="shared" si="427"/>
        <v>0.22948992244019392</v>
      </c>
      <c r="AK356" s="2">
        <f t="shared" si="428"/>
        <v>0.40910221975731603</v>
      </c>
      <c r="AL356" s="2">
        <f t="shared" si="429"/>
        <v>3.9684954312285123</v>
      </c>
      <c r="AM356" s="2">
        <f t="shared" si="461"/>
        <v>0.13913444340052739</v>
      </c>
      <c r="AN356" s="2">
        <f t="shared" si="430"/>
        <v>3.339490219013367E-2</v>
      </c>
      <c r="AO356" s="2">
        <f t="shared" si="431"/>
        <v>0.14546671087354013</v>
      </c>
      <c r="AP356" s="2">
        <f t="shared" si="432"/>
        <v>0.22122379386040175</v>
      </c>
      <c r="AQ356" s="2">
        <f t="shared" si="433"/>
        <v>2.5859843046892261</v>
      </c>
      <c r="AR356" s="2">
        <f t="shared" si="462"/>
        <v>8.5085550246150082E-2</v>
      </c>
      <c r="AS356" s="2">
        <f t="shared" si="434"/>
        <v>1.8436572086160348E-2</v>
      </c>
      <c r="AT356" s="2">
        <f t="shared" si="435"/>
        <v>9.2206942018905669E-2</v>
      </c>
      <c r="AU356" s="2">
        <f t="shared" si="436"/>
        <v>0.11962772286843418</v>
      </c>
      <c r="AV356" s="2">
        <f t="shared" si="437"/>
        <v>1.6851007995311851</v>
      </c>
      <c r="AW356" s="2">
        <f t="shared" si="463"/>
        <v>5.2300744504975863E-2</v>
      </c>
      <c r="AX356" s="2">
        <f t="shared" si="438"/>
        <v>1.0178415506442495E-2</v>
      </c>
      <c r="AY356" s="2">
        <f t="shared" si="439"/>
        <v>5.8447187713407997E-2</v>
      </c>
      <c r="AZ356" s="2">
        <f t="shared" si="440"/>
        <v>6.4689208285241773E-2</v>
      </c>
      <c r="BA356" s="2">
        <f t="shared" si="441"/>
        <v>1.0980595278291483</v>
      </c>
      <c r="BB356" s="2">
        <f t="shared" si="464"/>
        <v>3.2304860352065486E-2</v>
      </c>
      <c r="BD356" s="2">
        <f t="shared" si="482"/>
        <v>0.59278565306065045</v>
      </c>
      <c r="BE356" s="2">
        <f t="shared" si="465"/>
        <v>3688.0241147148495</v>
      </c>
      <c r="BF356" s="2">
        <f t="shared" si="442"/>
        <v>28.45808554538047</v>
      </c>
      <c r="BG356" s="2">
        <f t="shared" si="443"/>
        <v>35.47387258657438</v>
      </c>
      <c r="BH356" s="2">
        <f t="shared" si="466"/>
        <v>0.14298225117817753</v>
      </c>
      <c r="BI356" s="2">
        <f t="shared" si="444"/>
        <v>1.3735258420400778</v>
      </c>
      <c r="BJ356" s="2">
        <f t="shared" si="445"/>
        <v>195.05941327699</v>
      </c>
      <c r="BK356" s="2">
        <f t="shared" si="446"/>
        <v>165.4135461324029</v>
      </c>
      <c r="BL356" s="2">
        <f t="shared" si="447"/>
        <v>163.7821642430076</v>
      </c>
      <c r="BM356" s="2">
        <f t="shared" si="448"/>
        <v>207.22062606880723</v>
      </c>
      <c r="BN356" s="2">
        <f t="shared" si="449"/>
        <v>91.128453109384509</v>
      </c>
      <c r="BO356" s="2">
        <f t="shared" si="450"/>
        <v>235.96012735923421</v>
      </c>
      <c r="BP356" s="2">
        <f t="shared" si="451"/>
        <v>26.506485807553918</v>
      </c>
      <c r="BQ356" s="2">
        <f t="shared" si="452"/>
        <v>248.09850182399413</v>
      </c>
      <c r="BR356" s="2">
        <f t="shared" si="453"/>
        <v>2.7828393091440371</v>
      </c>
      <c r="BS356" s="2">
        <f t="shared" si="454"/>
        <v>250.55935040214865</v>
      </c>
      <c r="BU356" s="2">
        <f t="shared" si="467"/>
        <v>4.6629683784511915</v>
      </c>
      <c r="BV356" s="2">
        <f t="shared" si="468"/>
        <v>5.8414999817988011</v>
      </c>
      <c r="BW356" s="2">
        <f t="shared" si="469"/>
        <v>6.6516596625691458</v>
      </c>
      <c r="BX356" s="2">
        <f t="shared" si="470"/>
        <v>6.9938375410947025</v>
      </c>
      <c r="BY356" s="2">
        <f t="shared" si="471"/>
        <v>7.0632082750665512</v>
      </c>
      <c r="CA356" s="2">
        <f t="shared" si="472"/>
        <v>4.4851535940998684</v>
      </c>
      <c r="CB356" s="2">
        <f t="shared" si="473"/>
        <v>5.6187437940554013</v>
      </c>
      <c r="CC356" s="2">
        <f t="shared" si="474"/>
        <v>6.3980093410391969</v>
      </c>
      <c r="CD356" s="2">
        <f t="shared" si="481"/>
        <v>6.7271388176152582</v>
      </c>
      <c r="CE356" s="2">
        <f t="shared" si="475"/>
        <v>6.7938642104437923</v>
      </c>
      <c r="CG356" s="2">
        <f t="shared" si="476"/>
        <v>120.42987548506302</v>
      </c>
      <c r="CH356" s="2">
        <f t="shared" si="477"/>
        <v>150.86765732854758</v>
      </c>
      <c r="CI356" s="2">
        <f t="shared" si="478"/>
        <v>171.79154562448284</v>
      </c>
      <c r="CJ356" s="2">
        <f t="shared" si="479"/>
        <v>180.62892901636059</v>
      </c>
      <c r="CK356" s="2">
        <f t="shared" si="480"/>
        <v>182.42055790519132</v>
      </c>
    </row>
    <row r="357" spans="1:89">
      <c r="A357" s="2">
        <v>1</v>
      </c>
      <c r="B357" s="2">
        <f t="shared" si="416"/>
        <v>1502.571579228498</v>
      </c>
      <c r="C357" s="3">
        <v>34.399999999999899</v>
      </c>
      <c r="D357" s="2">
        <f t="shared" si="417"/>
        <v>54.657815214994478</v>
      </c>
      <c r="E357" s="2">
        <f t="shared" si="413"/>
        <v>13.006631973539239</v>
      </c>
      <c r="F357" s="2">
        <v>0</v>
      </c>
      <c r="G357" s="2">
        <f t="shared" si="414"/>
        <v>0.81011598676957319</v>
      </c>
      <c r="H357" s="3">
        <f t="shared" si="415"/>
        <v>68.474563175303288</v>
      </c>
      <c r="J357" s="2">
        <f t="shared" si="483"/>
        <v>79.822072139494722</v>
      </c>
      <c r="K357" s="2">
        <f t="shared" si="455"/>
        <v>18.99483745553902</v>
      </c>
      <c r="L357" s="2">
        <f t="shared" si="456"/>
        <v>0</v>
      </c>
      <c r="M357" s="2">
        <f t="shared" si="484"/>
        <v>1.1830904049662601</v>
      </c>
      <c r="N357" s="3">
        <f t="shared" si="412"/>
        <v>100</v>
      </c>
      <c r="O357" s="2">
        <v>8.0000000000000002E-3</v>
      </c>
      <c r="P357" s="2">
        <f t="shared" si="418"/>
        <v>5.4418264779821077E-2</v>
      </c>
      <c r="Q357" s="2">
        <f t="shared" si="419"/>
        <v>0.1952252952399382</v>
      </c>
      <c r="R357" s="2">
        <v>0.3</v>
      </c>
      <c r="S357" s="2">
        <f t="shared" si="457"/>
        <v>2.027169792711021E-2</v>
      </c>
      <c r="T357" s="2">
        <v>0.12</v>
      </c>
      <c r="U357" s="2">
        <f t="shared" si="420"/>
        <v>0.68244860701260046</v>
      </c>
      <c r="V357" s="2">
        <f t="shared" si="421"/>
        <v>0.91790183927293056</v>
      </c>
      <c r="W357" s="2">
        <v>0.06</v>
      </c>
      <c r="X357" s="2">
        <f t="shared" si="458"/>
        <v>0.22612634443000715</v>
      </c>
      <c r="Y357" s="2">
        <v>2.6700000000000002E-2</v>
      </c>
      <c r="Z357" s="2">
        <v>0.21</v>
      </c>
      <c r="AA357" s="2">
        <v>0.442</v>
      </c>
      <c r="AB357" s="2">
        <v>0.5</v>
      </c>
      <c r="AC357" s="2">
        <f t="shared" si="459"/>
        <v>6.7117103942708325E-2</v>
      </c>
      <c r="AD357" s="2">
        <f t="shared" si="422"/>
        <v>0.10946018329236359</v>
      </c>
      <c r="AE357" s="2">
        <f t="shared" si="423"/>
        <v>0.36091772315969445</v>
      </c>
      <c r="AF357" s="2">
        <f t="shared" si="424"/>
        <v>0.75428635816884215</v>
      </c>
      <c r="AG357" s="2">
        <f t="shared" si="425"/>
        <v>6.0823491566728825</v>
      </c>
      <c r="AH357" s="2">
        <f t="shared" si="460"/>
        <v>0.227888810603213</v>
      </c>
      <c r="AI357" s="2">
        <f t="shared" si="426"/>
        <v>6.0430497695250426E-2</v>
      </c>
      <c r="AJ357" s="2">
        <f t="shared" si="427"/>
        <v>0.22877481296674326</v>
      </c>
      <c r="AK357" s="2">
        <f t="shared" si="428"/>
        <v>0.40788360891868025</v>
      </c>
      <c r="AL357" s="2">
        <f t="shared" si="429"/>
        <v>3.9634314130800719</v>
      </c>
      <c r="AM357" s="2">
        <f t="shared" si="461"/>
        <v>0.13858325608237376</v>
      </c>
      <c r="AN357" s="2">
        <f t="shared" si="430"/>
        <v>3.3362314422055561E-2</v>
      </c>
      <c r="AO357" s="2">
        <f t="shared" si="431"/>
        <v>0.14501342463808686</v>
      </c>
      <c r="AP357" s="2">
        <f t="shared" si="432"/>
        <v>0.22056482478142109</v>
      </c>
      <c r="AQ357" s="2">
        <f t="shared" si="433"/>
        <v>2.5826844466756631</v>
      </c>
      <c r="AR357" s="2">
        <f t="shared" si="462"/>
        <v>8.4731046863269127E-2</v>
      </c>
      <c r="AS357" s="2">
        <f t="shared" si="434"/>
        <v>1.841858111460791E-2</v>
      </c>
      <c r="AT357" s="2">
        <f t="shared" si="435"/>
        <v>9.1919617603722192E-2</v>
      </c>
      <c r="AU357" s="2">
        <f t="shared" si="436"/>
        <v>0.11927138249028793</v>
      </c>
      <c r="AV357" s="2">
        <f t="shared" si="437"/>
        <v>1.6829505183531783</v>
      </c>
      <c r="AW357" s="2">
        <f t="shared" si="463"/>
        <v>5.2072901160920129E-2</v>
      </c>
      <c r="AX357" s="2">
        <f t="shared" si="438"/>
        <v>1.0168483096937651E-2</v>
      </c>
      <c r="AY357" s="2">
        <f t="shared" si="439"/>
        <v>5.8265061469318591E-2</v>
      </c>
      <c r="AZ357" s="2">
        <f t="shared" si="440"/>
        <v>6.4496515685319125E-2</v>
      </c>
      <c r="BA357" s="2">
        <f t="shared" si="441"/>
        <v>1.0966583435583444</v>
      </c>
      <c r="BB357" s="2">
        <f t="shared" si="464"/>
        <v>3.2158507270497551E-2</v>
      </c>
      <c r="BD357" s="2">
        <f t="shared" si="482"/>
        <v>0.55354170464307051</v>
      </c>
      <c r="BE357" s="2">
        <f t="shared" si="465"/>
        <v>3677.304723514238</v>
      </c>
      <c r="BF357" s="2">
        <f t="shared" si="442"/>
        <v>28.391788702379174</v>
      </c>
      <c r="BG357" s="2">
        <f t="shared" si="443"/>
        <v>35.453285133422646</v>
      </c>
      <c r="BH357" s="2">
        <f t="shared" si="466"/>
        <v>0.14047861653707483</v>
      </c>
      <c r="BI357" s="2">
        <f t="shared" si="444"/>
        <v>1.3699414024310574</v>
      </c>
      <c r="BJ357" s="2">
        <f t="shared" si="445"/>
        <v>194.78872215132631</v>
      </c>
      <c r="BK357" s="2">
        <f t="shared" si="446"/>
        <v>165.49893908594629</v>
      </c>
      <c r="BL357" s="2">
        <f t="shared" si="447"/>
        <v>162.89145682525239</v>
      </c>
      <c r="BM357" s="2">
        <f t="shared" si="448"/>
        <v>207.09176220472713</v>
      </c>
      <c r="BN357" s="2">
        <f t="shared" si="449"/>
        <v>90.025051907602091</v>
      </c>
      <c r="BO357" s="2">
        <f t="shared" si="450"/>
        <v>235.53589748873526</v>
      </c>
      <c r="BP357" s="2">
        <f t="shared" si="451"/>
        <v>25.899872381610816</v>
      </c>
      <c r="BQ357" s="2">
        <f t="shared" si="452"/>
        <v>247.45257557561513</v>
      </c>
      <c r="BR357" s="2">
        <f t="shared" si="453"/>
        <v>2.6715117767627206</v>
      </c>
      <c r="BS357" s="2">
        <f t="shared" si="454"/>
        <v>249.83874622009813</v>
      </c>
      <c r="BU357" s="2">
        <f t="shared" si="467"/>
        <v>4.6680847335618711</v>
      </c>
      <c r="BV357" s="2">
        <f t="shared" si="468"/>
        <v>5.841257345415837</v>
      </c>
      <c r="BW357" s="2">
        <f t="shared" si="469"/>
        <v>6.6435563475241963</v>
      </c>
      <c r="BX357" s="2">
        <f t="shared" si="470"/>
        <v>6.9796797290961274</v>
      </c>
      <c r="BY357" s="2">
        <f t="shared" si="471"/>
        <v>7.0469843705560944</v>
      </c>
      <c r="CA357" s="2">
        <f t="shared" si="472"/>
        <v>4.5005500367613331</v>
      </c>
      <c r="CB357" s="2">
        <f t="shared" si="473"/>
        <v>5.631618203422061</v>
      </c>
      <c r="CC357" s="2">
        <f t="shared" si="474"/>
        <v>6.4051231866268612</v>
      </c>
      <c r="CD357" s="2">
        <f t="shared" si="481"/>
        <v>6.7291833062758961</v>
      </c>
      <c r="CE357" s="2">
        <f t="shared" si="475"/>
        <v>6.7940724254512768</v>
      </c>
      <c r="CG357" s="2">
        <f t="shared" si="476"/>
        <v>120.80731248231258</v>
      </c>
      <c r="CH357" s="2">
        <f t="shared" si="477"/>
        <v>151.16833598665477</v>
      </c>
      <c r="CI357" s="2">
        <f t="shared" si="478"/>
        <v>171.93136660499511</v>
      </c>
      <c r="CJ357" s="2">
        <f t="shared" si="479"/>
        <v>180.63004383727153</v>
      </c>
      <c r="CK357" s="2">
        <f t="shared" si="480"/>
        <v>182.37184873509312</v>
      </c>
    </row>
    <row r="358" spans="1:89">
      <c r="A358" s="2">
        <v>1</v>
      </c>
      <c r="B358" s="2">
        <f t="shared" si="416"/>
        <v>1503.2858649427837</v>
      </c>
      <c r="C358" s="3">
        <v>34.499999999999901</v>
      </c>
      <c r="D358" s="2">
        <f t="shared" si="417"/>
        <v>54.662615214994482</v>
      </c>
      <c r="E358" s="2">
        <f t="shared" si="413"/>
        <v>12.908531973539237</v>
      </c>
      <c r="F358" s="2">
        <v>0</v>
      </c>
      <c r="G358" s="2">
        <f t="shared" si="414"/>
        <v>0.80701598676957309</v>
      </c>
      <c r="H358" s="3">
        <f t="shared" si="415"/>
        <v>68.378163175303285</v>
      </c>
      <c r="J358" s="2">
        <f t="shared" si="483"/>
        <v>79.94162562520755</v>
      </c>
      <c r="K358" s="2">
        <f t="shared" si="455"/>
        <v>18.878149652024462</v>
      </c>
      <c r="L358" s="2">
        <f t="shared" si="456"/>
        <v>0</v>
      </c>
      <c r="M358" s="2">
        <f t="shared" si="484"/>
        <v>1.1802247227679987</v>
      </c>
      <c r="N358" s="3">
        <f t="shared" si="412"/>
        <v>100.00000000000001</v>
      </c>
      <c r="O358" s="2">
        <v>8.0000000000000002E-3</v>
      </c>
      <c r="P358" s="2">
        <f t="shared" si="418"/>
        <v>5.4311686585821452E-2</v>
      </c>
      <c r="Q358" s="2">
        <f t="shared" si="419"/>
        <v>0.19513177388206374</v>
      </c>
      <c r="R358" s="2">
        <v>0.3</v>
      </c>
      <c r="S358" s="2">
        <f t="shared" si="457"/>
        <v>2.0189045690530469E-2</v>
      </c>
      <c r="T358" s="2">
        <v>0.12</v>
      </c>
      <c r="U358" s="2">
        <f t="shared" si="420"/>
        <v>0.68247458253704152</v>
      </c>
      <c r="V358" s="2">
        <f t="shared" si="421"/>
        <v>0.91685815962467421</v>
      </c>
      <c r="W358" s="2">
        <v>0.06</v>
      </c>
      <c r="X358" s="2">
        <f t="shared" si="458"/>
        <v>0.22547665861228175</v>
      </c>
      <c r="Y358" s="2">
        <v>2.6700000000000002E-2</v>
      </c>
      <c r="Z358" s="2">
        <v>0.21</v>
      </c>
      <c r="AA358" s="2">
        <v>0.442</v>
      </c>
      <c r="AB358" s="2">
        <v>0.5</v>
      </c>
      <c r="AC358" s="2">
        <f t="shared" si="459"/>
        <v>6.6889651925021776E-2</v>
      </c>
      <c r="AD358" s="2">
        <f t="shared" si="422"/>
        <v>0.10935345455004403</v>
      </c>
      <c r="AE358" s="2">
        <f t="shared" si="423"/>
        <v>0.35979397685878112</v>
      </c>
      <c r="AF358" s="2">
        <f t="shared" si="424"/>
        <v>0.75204133625914971</v>
      </c>
      <c r="AG358" s="2">
        <f t="shared" si="425"/>
        <v>6.074593982641912</v>
      </c>
      <c r="AH358" s="2">
        <f t="shared" si="460"/>
        <v>0.22703523462591568</v>
      </c>
      <c r="AI358" s="2">
        <f t="shared" si="426"/>
        <v>6.0371575164492992E-2</v>
      </c>
      <c r="AJ358" s="2">
        <f t="shared" si="427"/>
        <v>0.22806250422345731</v>
      </c>
      <c r="AK358" s="2">
        <f t="shared" si="428"/>
        <v>0.40666960361590648</v>
      </c>
      <c r="AL358" s="2">
        <f t="shared" si="429"/>
        <v>3.9583779214806083</v>
      </c>
      <c r="AM358" s="2">
        <f t="shared" si="461"/>
        <v>0.13803375429940284</v>
      </c>
      <c r="AN358" s="2">
        <f t="shared" si="430"/>
        <v>3.3329784622159069E-2</v>
      </c>
      <c r="AO358" s="2">
        <f t="shared" si="431"/>
        <v>0.14456191370065444</v>
      </c>
      <c r="AP358" s="2">
        <f t="shared" si="432"/>
        <v>0.21990834616586732</v>
      </c>
      <c r="AQ358" s="2">
        <f t="shared" si="433"/>
        <v>2.5793914480603046</v>
      </c>
      <c r="AR358" s="2">
        <f t="shared" si="462"/>
        <v>8.4377601619545592E-2</v>
      </c>
      <c r="AS358" s="2">
        <f t="shared" si="434"/>
        <v>1.840062214598074E-2</v>
      </c>
      <c r="AT358" s="2">
        <f t="shared" si="435"/>
        <v>9.163341849618252E-2</v>
      </c>
      <c r="AU358" s="2">
        <f t="shared" si="436"/>
        <v>0.11891638884100592</v>
      </c>
      <c r="AV358" s="2">
        <f t="shared" si="437"/>
        <v>1.6808047069538075</v>
      </c>
      <c r="AW358" s="2">
        <f t="shared" si="463"/>
        <v>5.1845723036541197E-2</v>
      </c>
      <c r="AX358" s="2">
        <f t="shared" si="438"/>
        <v>1.0158568355525836E-2</v>
      </c>
      <c r="AY358" s="2">
        <f t="shared" si="439"/>
        <v>5.8083648523660415E-2</v>
      </c>
      <c r="AZ358" s="2">
        <f t="shared" si="440"/>
        <v>6.4304551334851648E-2</v>
      </c>
      <c r="BA358" s="2">
        <f t="shared" si="441"/>
        <v>1.095260071922215</v>
      </c>
      <c r="BB358" s="2">
        <f t="shared" si="464"/>
        <v>3.2012572922740325E-2</v>
      </c>
      <c r="BD358" s="2">
        <f t="shared" si="482"/>
        <v>0.51668682687401213</v>
      </c>
      <c r="BE358" s="2">
        <f t="shared" si="465"/>
        <v>3666.6473668861586</v>
      </c>
      <c r="BF358" s="2">
        <f t="shared" si="442"/>
        <v>28.325346662958658</v>
      </c>
      <c r="BG358" s="2">
        <f t="shared" si="443"/>
        <v>35.43262444220391</v>
      </c>
      <c r="BH358" s="2">
        <f t="shared" si="466"/>
        <v>0.13800671002554701</v>
      </c>
      <c r="BI358" s="2">
        <f t="shared" si="444"/>
        <v>1.3663705772356791</v>
      </c>
      <c r="BJ358" s="2">
        <f t="shared" si="445"/>
        <v>194.51245416599315</v>
      </c>
      <c r="BK358" s="2">
        <f t="shared" si="446"/>
        <v>165.58303623110584</v>
      </c>
      <c r="BL358" s="2">
        <f t="shared" si="447"/>
        <v>161.99679295072772</v>
      </c>
      <c r="BM358" s="2">
        <f t="shared" si="448"/>
        <v>206.96105214891844</v>
      </c>
      <c r="BN358" s="2">
        <f t="shared" si="449"/>
        <v>88.926574543814198</v>
      </c>
      <c r="BO358" s="2">
        <f t="shared" si="450"/>
        <v>235.11094292947462</v>
      </c>
      <c r="BP358" s="2">
        <f t="shared" si="451"/>
        <v>25.30301965309307</v>
      </c>
      <c r="BQ358" s="2">
        <f t="shared" si="452"/>
        <v>246.80866381931793</v>
      </c>
      <c r="BR358" s="2">
        <f t="shared" si="453"/>
        <v>2.5639318458028741</v>
      </c>
      <c r="BS358" s="2">
        <f t="shared" si="454"/>
        <v>249.12200762770883</v>
      </c>
      <c r="BU358" s="2">
        <f t="shared" si="467"/>
        <v>4.6731801224940979</v>
      </c>
      <c r="BV358" s="2">
        <f t="shared" si="468"/>
        <v>5.8409743959695657</v>
      </c>
      <c r="BW358" s="2">
        <f t="shared" si="469"/>
        <v>6.6354368786025697</v>
      </c>
      <c r="BX358" s="2">
        <f t="shared" si="470"/>
        <v>6.9655767165060274</v>
      </c>
      <c r="BY358" s="2">
        <f t="shared" si="471"/>
        <v>7.0308652421179056</v>
      </c>
      <c r="CA358" s="2">
        <f t="shared" si="472"/>
        <v>4.5159247580365101</v>
      </c>
      <c r="CB358" s="2">
        <f t="shared" si="473"/>
        <v>5.6444220411813637</v>
      </c>
      <c r="CC358" s="2">
        <f t="shared" si="474"/>
        <v>6.4121503761933569</v>
      </c>
      <c r="CD358" s="2">
        <f t="shared" si="481"/>
        <v>6.7311808069756163</v>
      </c>
      <c r="CE358" s="2">
        <f t="shared" si="475"/>
        <v>6.7942723338369913</v>
      </c>
      <c r="CG358" s="2">
        <f t="shared" si="476"/>
        <v>121.18457392876454</v>
      </c>
      <c r="CH358" s="2">
        <f t="shared" si="477"/>
        <v>151.4677318122759</v>
      </c>
      <c r="CI358" s="2">
        <f t="shared" si="478"/>
        <v>172.06967629903917</v>
      </c>
      <c r="CJ358" s="2">
        <f t="shared" si="479"/>
        <v>180.6308390500032</v>
      </c>
      <c r="CK358" s="2">
        <f t="shared" si="480"/>
        <v>182.32389644375289</v>
      </c>
    </row>
    <row r="359" spans="1:89">
      <c r="A359" s="2">
        <v>1</v>
      </c>
      <c r="B359" s="2">
        <f t="shared" si="416"/>
        <v>1504.0001506570695</v>
      </c>
      <c r="C359" s="3">
        <v>34.599999999999902</v>
      </c>
      <c r="D359" s="2">
        <f t="shared" si="417"/>
        <v>54.667415214994477</v>
      </c>
      <c r="E359" s="2">
        <f t="shared" si="413"/>
        <v>12.810431973539234</v>
      </c>
      <c r="F359" s="2">
        <v>0</v>
      </c>
      <c r="G359" s="2">
        <f t="shared" si="414"/>
        <v>0.8039159867695731</v>
      </c>
      <c r="H359" s="3">
        <f t="shared" si="415"/>
        <v>68.281763175303283</v>
      </c>
      <c r="J359" s="2">
        <f t="shared" si="483"/>
        <v>80.061516681465903</v>
      </c>
      <c r="K359" s="2">
        <f t="shared" si="455"/>
        <v>18.761132369488401</v>
      </c>
      <c r="L359" s="2">
        <f t="shared" si="456"/>
        <v>0</v>
      </c>
      <c r="M359" s="2">
        <f t="shared" si="484"/>
        <v>1.1773509490457039</v>
      </c>
      <c r="N359" s="3">
        <f t="shared" ref="N359:N379" si="485">SUM(J359:M359)</f>
        <v>100.00000000000001</v>
      </c>
      <c r="O359" s="2">
        <v>8.0000000000000002E-3</v>
      </c>
      <c r="P359" s="2">
        <f t="shared" si="418"/>
        <v>5.4205402547009673E-2</v>
      </c>
      <c r="Q359" s="2">
        <f t="shared" si="419"/>
        <v>0.19503837244859559</v>
      </c>
      <c r="R359" s="2">
        <v>0.3</v>
      </c>
      <c r="S359" s="2">
        <f t="shared" si="457"/>
        <v>2.0106521504912905E-2</v>
      </c>
      <c r="T359" s="2">
        <v>0.12</v>
      </c>
      <c r="U359" s="2">
        <f t="shared" si="420"/>
        <v>0.6825005381684166</v>
      </c>
      <c r="V359" s="2">
        <f t="shared" si="421"/>
        <v>0.91581650420608218</v>
      </c>
      <c r="W359" s="2">
        <v>0.06</v>
      </c>
      <c r="X359" s="2">
        <f t="shared" si="458"/>
        <v>0.22482505997543384</v>
      </c>
      <c r="Y359" s="2">
        <v>2.6700000000000002E-2</v>
      </c>
      <c r="Z359" s="2">
        <v>0.21</v>
      </c>
      <c r="AA359" s="2">
        <v>0.442</v>
      </c>
      <c r="AB359" s="2">
        <v>0.5</v>
      </c>
      <c r="AC359" s="2">
        <f t="shared" si="459"/>
        <v>6.6661557675105551E-2</v>
      </c>
      <c r="AD359" s="2">
        <f t="shared" si="422"/>
        <v>0.10924691554222282</v>
      </c>
      <c r="AE359" s="2">
        <f t="shared" si="423"/>
        <v>0.35867462854667365</v>
      </c>
      <c r="AF359" s="2">
        <f t="shared" si="424"/>
        <v>0.74980479294855895</v>
      </c>
      <c r="AG359" s="2">
        <f t="shared" si="425"/>
        <v>6.0668549188067153</v>
      </c>
      <c r="AH359" s="2">
        <f t="shared" si="460"/>
        <v>0.2261843333120328</v>
      </c>
      <c r="AI359" s="2">
        <f t="shared" si="426"/>
        <v>6.0312757381871543E-2</v>
      </c>
      <c r="AJ359" s="2">
        <f t="shared" si="427"/>
        <v>0.22735298323206582</v>
      </c>
      <c r="AK359" s="2">
        <f t="shared" si="428"/>
        <v>0.40546018315224952</v>
      </c>
      <c r="AL359" s="2">
        <f t="shared" si="429"/>
        <v>3.9533349277421448</v>
      </c>
      <c r="AM359" s="2">
        <f t="shared" si="461"/>
        <v>0.13748592873321519</v>
      </c>
      <c r="AN359" s="2">
        <f t="shared" si="430"/>
        <v>3.329731265134523E-2</v>
      </c>
      <c r="AO359" s="2">
        <f t="shared" si="431"/>
        <v>0.14411216983471037</v>
      </c>
      <c r="AP359" s="2">
        <f t="shared" si="432"/>
        <v>0.21925434682188596</v>
      </c>
      <c r="AQ359" s="2">
        <f t="shared" si="433"/>
        <v>2.5761052901492509</v>
      </c>
      <c r="AR359" s="2">
        <f t="shared" si="462"/>
        <v>8.4025208548057367E-2</v>
      </c>
      <c r="AS359" s="2">
        <f t="shared" si="434"/>
        <v>1.838269510348544E-2</v>
      </c>
      <c r="AT359" s="2">
        <f t="shared" si="435"/>
        <v>9.134833948173697E-2</v>
      </c>
      <c r="AU359" s="2">
        <f t="shared" si="436"/>
        <v>0.11856273586854442</v>
      </c>
      <c r="AV359" s="2">
        <f t="shared" si="437"/>
        <v>1.6786633531515973</v>
      </c>
      <c r="AW359" s="2">
        <f t="shared" si="463"/>
        <v>5.1619206313891081E-2</v>
      </c>
      <c r="AX359" s="2">
        <f t="shared" si="438"/>
        <v>1.0148671239811155E-2</v>
      </c>
      <c r="AY359" s="2">
        <f t="shared" si="439"/>
        <v>5.7902945571088424E-2</v>
      </c>
      <c r="AZ359" s="2">
        <f t="shared" si="440"/>
        <v>6.4113311961170538E-2</v>
      </c>
      <c r="BA359" s="2">
        <f t="shared" si="441"/>
        <v>1.0938647049829646</v>
      </c>
      <c r="BB359" s="2">
        <f t="shared" si="464"/>
        <v>3.1867054867426185E-2</v>
      </c>
      <c r="BD359" s="2">
        <f t="shared" si="482"/>
        <v>0.4820892151717287</v>
      </c>
      <c r="BE359" s="2">
        <f t="shared" si="465"/>
        <v>3656.0515134824855</v>
      </c>
      <c r="BF359" s="2">
        <f t="shared" si="442"/>
        <v>28.25875845430069</v>
      </c>
      <c r="BG359" s="2">
        <f t="shared" si="443"/>
        <v>35.411890725475871</v>
      </c>
      <c r="BH359" s="2">
        <f t="shared" si="466"/>
        <v>0.13556628704165108</v>
      </c>
      <c r="BI359" s="2">
        <f t="shared" si="444"/>
        <v>1.3628133394027484</v>
      </c>
      <c r="BJ359" s="2">
        <f t="shared" si="445"/>
        <v>194.23060046984727</v>
      </c>
      <c r="BK359" s="2">
        <f t="shared" si="446"/>
        <v>165.66583265954151</v>
      </c>
      <c r="BL359" s="2">
        <f t="shared" si="447"/>
        <v>161.09823600254649</v>
      </c>
      <c r="BM359" s="2">
        <f t="shared" si="448"/>
        <v>206.8285006571659</v>
      </c>
      <c r="BN359" s="2">
        <f t="shared" si="449"/>
        <v>87.83311095206443</v>
      </c>
      <c r="BO359" s="2">
        <f t="shared" si="450"/>
        <v>234.68528445555145</v>
      </c>
      <c r="BP359" s="2">
        <f t="shared" si="451"/>
        <v>24.715865415070606</v>
      </c>
      <c r="BQ359" s="2">
        <f t="shared" si="452"/>
        <v>246.16677711872762</v>
      </c>
      <c r="BR359" s="2">
        <f t="shared" si="453"/>
        <v>2.4600014096924641</v>
      </c>
      <c r="BS359" s="2">
        <f t="shared" si="454"/>
        <v>248.40911165598044</v>
      </c>
      <c r="BU359" s="2">
        <f t="shared" si="467"/>
        <v>4.6782543734768423</v>
      </c>
      <c r="BV359" s="2">
        <f t="shared" si="468"/>
        <v>5.8406511603846738</v>
      </c>
      <c r="BW359" s="2">
        <f t="shared" si="469"/>
        <v>6.627301724014278</v>
      </c>
      <c r="BX359" s="2">
        <f t="shared" si="470"/>
        <v>6.9515287683193758</v>
      </c>
      <c r="BY359" s="2">
        <f t="shared" si="471"/>
        <v>7.0148502824016399</v>
      </c>
      <c r="CA359" s="2">
        <f t="shared" si="472"/>
        <v>4.5312773096498429</v>
      </c>
      <c r="CB359" s="2">
        <f t="shared" si="473"/>
        <v>5.6571549906898415</v>
      </c>
      <c r="CC359" s="2">
        <f t="shared" si="474"/>
        <v>6.4190912953523327</v>
      </c>
      <c r="CD359" s="2">
        <f t="shared" si="481"/>
        <v>6.73313207461476</v>
      </c>
      <c r="CE359" s="2">
        <f t="shared" si="475"/>
        <v>6.7944642120035184</v>
      </c>
      <c r="CG359" s="2">
        <f t="shared" si="476"/>
        <v>121.56164594935973</v>
      </c>
      <c r="CH359" s="2">
        <f t="shared" si="477"/>
        <v>151.76583225095837</v>
      </c>
      <c r="CI359" s="2">
        <f t="shared" si="478"/>
        <v>172.20647734369993</v>
      </c>
      <c r="CJ359" s="2">
        <f t="shared" si="479"/>
        <v>180.63132345520626</v>
      </c>
      <c r="CK359" s="2">
        <f t="shared" si="480"/>
        <v>182.27669518178146</v>
      </c>
    </row>
    <row r="360" spans="1:89">
      <c r="A360" s="2">
        <v>1</v>
      </c>
      <c r="B360" s="2">
        <f t="shared" si="416"/>
        <v>1504.7144363713553</v>
      </c>
      <c r="C360" s="3">
        <v>34.699999999999903</v>
      </c>
      <c r="D360" s="2">
        <f t="shared" si="417"/>
        <v>54.67221521499448</v>
      </c>
      <c r="E360" s="2">
        <f t="shared" si="413"/>
        <v>12.712331973539236</v>
      </c>
      <c r="F360" s="2">
        <v>0</v>
      </c>
      <c r="G360" s="2">
        <f t="shared" si="414"/>
        <v>0.800815986769573</v>
      </c>
      <c r="H360" s="3">
        <f t="shared" si="415"/>
        <v>68.185363175303294</v>
      </c>
      <c r="J360" s="2">
        <f t="shared" si="483"/>
        <v>80.181746740034569</v>
      </c>
      <c r="K360" s="2">
        <f t="shared" si="455"/>
        <v>18.643784210485272</v>
      </c>
      <c r="L360" s="2">
        <f t="shared" si="456"/>
        <v>0</v>
      </c>
      <c r="M360" s="2">
        <f t="shared" si="484"/>
        <v>1.1744690494801502</v>
      </c>
      <c r="N360" s="3">
        <f t="shared" si="485"/>
        <v>99.999999999999986</v>
      </c>
      <c r="O360" s="2">
        <v>8.0000000000000002E-3</v>
      </c>
      <c r="P360" s="2">
        <f t="shared" si="418"/>
        <v>5.4099411650331573E-2</v>
      </c>
      <c r="Q360" s="2">
        <f t="shared" si="419"/>
        <v>0.19494509071969354</v>
      </c>
      <c r="R360" s="2">
        <v>0.3</v>
      </c>
      <c r="S360" s="2">
        <f t="shared" si="457"/>
        <v>2.0024124454873164E-2</v>
      </c>
      <c r="T360" s="2">
        <v>0.12</v>
      </c>
      <c r="U360" s="2">
        <f t="shared" si="420"/>
        <v>0.68252647392955113</v>
      </c>
      <c r="V360" s="2">
        <f t="shared" si="421"/>
        <v>0.91477686780490319</v>
      </c>
      <c r="W360" s="2">
        <v>0.06</v>
      </c>
      <c r="X360" s="2">
        <f t="shared" si="458"/>
        <v>0.22417154049658908</v>
      </c>
      <c r="Y360" s="2">
        <v>2.6700000000000002E-2</v>
      </c>
      <c r="Z360" s="2">
        <v>0.21</v>
      </c>
      <c r="AA360" s="2">
        <v>0.442</v>
      </c>
      <c r="AB360" s="2">
        <v>0.5</v>
      </c>
      <c r="AC360" s="2">
        <f t="shared" si="459"/>
        <v>6.6432818469009058E-2</v>
      </c>
      <c r="AD360" s="2">
        <f t="shared" si="422"/>
        <v>0.10914056581388244</v>
      </c>
      <c r="AE360" s="2">
        <f t="shared" si="423"/>
        <v>0.35755965785735699</v>
      </c>
      <c r="AF360" s="2">
        <f t="shared" si="424"/>
        <v>0.74757669016084738</v>
      </c>
      <c r="AG360" s="2">
        <f t="shared" si="425"/>
        <v>6.059131921288702</v>
      </c>
      <c r="AH360" s="2">
        <f t="shared" si="460"/>
        <v>0.22533609218891087</v>
      </c>
      <c r="AI360" s="2">
        <f t="shared" si="426"/>
        <v>6.0254044096181188E-2</v>
      </c>
      <c r="AJ360" s="2">
        <f t="shared" si="427"/>
        <v>0.22664623708316869</v>
      </c>
      <c r="AK360" s="2">
        <f t="shared" si="428"/>
        <v>0.4042553269378274</v>
      </c>
      <c r="AL360" s="2">
        <f t="shared" si="429"/>
        <v>3.9483024032721463</v>
      </c>
      <c r="AM360" s="2">
        <f t="shared" si="461"/>
        <v>0.13693977010711186</v>
      </c>
      <c r="AN360" s="2">
        <f t="shared" si="430"/>
        <v>3.3264898370929538E-2</v>
      </c>
      <c r="AO360" s="2">
        <f t="shared" si="431"/>
        <v>0.14366418485737703</v>
      </c>
      <c r="AP360" s="2">
        <f t="shared" si="432"/>
        <v>0.21860281561540937</v>
      </c>
      <c r="AQ360" s="2">
        <f t="shared" si="433"/>
        <v>2.5728259543107934</v>
      </c>
      <c r="AR360" s="2">
        <f t="shared" si="462"/>
        <v>8.367386170804321E-2</v>
      </c>
      <c r="AS360" s="2">
        <f t="shared" si="434"/>
        <v>1.8364799910557415E-2</v>
      </c>
      <c r="AT360" s="2">
        <f t="shared" si="435"/>
        <v>9.106437537350727E-2</v>
      </c>
      <c r="AU360" s="2">
        <f t="shared" si="436"/>
        <v>0.11821041755210825</v>
      </c>
      <c r="AV360" s="2">
        <f t="shared" si="437"/>
        <v>1.6765264448055972</v>
      </c>
      <c r="AW360" s="2">
        <f t="shared" si="463"/>
        <v>5.1393347191451874E-2</v>
      </c>
      <c r="AX360" s="2">
        <f t="shared" si="438"/>
        <v>1.0138791707524021E-2</v>
      </c>
      <c r="AY360" s="2">
        <f t="shared" si="439"/>
        <v>5.7722949323797526E-2</v>
      </c>
      <c r="AZ360" s="2">
        <f t="shared" si="440"/>
        <v>6.3922794308504782E-2</v>
      </c>
      <c r="BA360" s="2">
        <f t="shared" si="441"/>
        <v>1.0924722348292055</v>
      </c>
      <c r="BB360" s="2">
        <f t="shared" si="464"/>
        <v>3.1721950673516242E-2</v>
      </c>
      <c r="BD360" s="2">
        <f t="shared" si="482"/>
        <v>0.44962351434223391</v>
      </c>
      <c r="BE360" s="2">
        <f t="shared" si="465"/>
        <v>3645.516637718888</v>
      </c>
      <c r="BF360" s="2">
        <f t="shared" si="442"/>
        <v>28.192023093654321</v>
      </c>
      <c r="BG360" s="2">
        <f t="shared" si="443"/>
        <v>35.391084190513844</v>
      </c>
      <c r="BH360" s="2">
        <f t="shared" si="466"/>
        <v>0.133157103597282</v>
      </c>
      <c r="BI360" s="2">
        <f t="shared" si="444"/>
        <v>1.3592696614897641</v>
      </c>
      <c r="BJ360" s="2">
        <f t="shared" si="445"/>
        <v>193.94315260062851</v>
      </c>
      <c r="BK360" s="2">
        <f t="shared" si="446"/>
        <v>165.7473234951066</v>
      </c>
      <c r="BL360" s="2">
        <f t="shared" si="447"/>
        <v>160.19585007334783</v>
      </c>
      <c r="BM360" s="2">
        <f t="shared" si="448"/>
        <v>206.69411261513761</v>
      </c>
      <c r="BN360" s="2">
        <f t="shared" si="449"/>
        <v>86.744750116074755</v>
      </c>
      <c r="BO360" s="2">
        <f t="shared" si="450"/>
        <v>234.25894285803136</v>
      </c>
      <c r="BP360" s="2">
        <f t="shared" si="451"/>
        <v>24.138345977095106</v>
      </c>
      <c r="BQ360" s="2">
        <f t="shared" si="452"/>
        <v>245.52692573215231</v>
      </c>
      <c r="BR360" s="2">
        <f t="shared" si="453"/>
        <v>2.3596239564548935</v>
      </c>
      <c r="BS360" s="2">
        <f t="shared" si="454"/>
        <v>247.7000353225524</v>
      </c>
      <c r="BU360" s="2">
        <f t="shared" si="467"/>
        <v>4.6833073155620699</v>
      </c>
      <c r="BV360" s="2">
        <f t="shared" si="468"/>
        <v>5.8402876696990109</v>
      </c>
      <c r="BW360" s="2">
        <f t="shared" si="469"/>
        <v>6.6191513545330061</v>
      </c>
      <c r="BX360" s="2">
        <f t="shared" si="470"/>
        <v>6.9375361435794289</v>
      </c>
      <c r="BY360" s="2">
        <f t="shared" si="471"/>
        <v>6.998938884978986</v>
      </c>
      <c r="CA360" s="2">
        <f t="shared" si="472"/>
        <v>4.546607242994777</v>
      </c>
      <c r="CB360" s="2">
        <f t="shared" si="473"/>
        <v>5.6698167408302513</v>
      </c>
      <c r="CC360" s="2">
        <f t="shared" si="474"/>
        <v>6.4259463373239303</v>
      </c>
      <c r="CD360" s="2">
        <f t="shared" si="481"/>
        <v>6.7350378597033664</v>
      </c>
      <c r="CE360" s="2">
        <f t="shared" si="475"/>
        <v>6.7946483293941551</v>
      </c>
      <c r="CG360" s="2">
        <f t="shared" si="476"/>
        <v>121.93851462368914</v>
      </c>
      <c r="CH360" s="2">
        <f t="shared" si="477"/>
        <v>152.06262485738125</v>
      </c>
      <c r="CI360" s="2">
        <f t="shared" si="478"/>
        <v>172.34177256724965</v>
      </c>
      <c r="CJ360" s="2">
        <f t="shared" si="479"/>
        <v>180.63150579190739</v>
      </c>
      <c r="CK360" s="2">
        <f t="shared" si="480"/>
        <v>182.23023903224055</v>
      </c>
    </row>
    <row r="361" spans="1:89">
      <c r="A361" s="2">
        <v>1</v>
      </c>
      <c r="B361" s="2">
        <f t="shared" si="416"/>
        <v>1505.4287220856409</v>
      </c>
      <c r="C361" s="3">
        <v>34.799999999999898</v>
      </c>
      <c r="D361" s="2">
        <f t="shared" si="417"/>
        <v>54.677015214994476</v>
      </c>
      <c r="E361" s="2">
        <f t="shared" ref="E361:E379" si="486">$E$167+$E$6*($C361-$C$167)</f>
        <v>12.614231973539241</v>
      </c>
      <c r="F361" s="2">
        <v>0</v>
      </c>
      <c r="G361" s="2">
        <f t="shared" ref="G361:G379" si="487">$G$167+$G$6*($C361-$C$167)</f>
        <v>0.79771598676957323</v>
      </c>
      <c r="H361" s="3">
        <f t="shared" ref="H361:H379" si="488">SUM(D361:G361)</f>
        <v>68.088963175303292</v>
      </c>
      <c r="J361" s="2">
        <f t="shared" si="483"/>
        <v>80.302317240786692</v>
      </c>
      <c r="K361" s="2">
        <f t="shared" si="455"/>
        <v>18.526103769655546</v>
      </c>
      <c r="L361" s="2">
        <f t="shared" si="456"/>
        <v>0</v>
      </c>
      <c r="M361" s="2">
        <f t="shared" si="484"/>
        <v>1.1715789895577595</v>
      </c>
      <c r="N361" s="3">
        <f t="shared" si="485"/>
        <v>100</v>
      </c>
      <c r="O361" s="2">
        <v>8.0000000000000002E-3</v>
      </c>
      <c r="P361" s="2">
        <f t="shared" si="418"/>
        <v>5.3993712886866177E-2</v>
      </c>
      <c r="Q361" s="2">
        <f t="shared" si="419"/>
        <v>0.19485192847603594</v>
      </c>
      <c r="R361" s="2">
        <v>0.3</v>
      </c>
      <c r="S361" s="2">
        <f t="shared" si="457"/>
        <v>1.9941853626446918E-2</v>
      </c>
      <c r="T361" s="2">
        <v>0.12</v>
      </c>
      <c r="U361" s="2">
        <f t="shared" si="420"/>
        <v>0.68255238984323385</v>
      </c>
      <c r="V361" s="2">
        <f t="shared" si="421"/>
        <v>0.91373924522538974</v>
      </c>
      <c r="W361" s="2">
        <v>0.06</v>
      </c>
      <c r="X361" s="2">
        <f t="shared" si="458"/>
        <v>0.22351609210730003</v>
      </c>
      <c r="Y361" s="2">
        <v>2.6700000000000002E-2</v>
      </c>
      <c r="Z361" s="2">
        <v>0.21</v>
      </c>
      <c r="AA361" s="2">
        <v>0.442</v>
      </c>
      <c r="AB361" s="2">
        <v>0.5</v>
      </c>
      <c r="AC361" s="2">
        <f t="shared" si="459"/>
        <v>6.6203431567355489E-2</v>
      </c>
      <c r="AD361" s="2">
        <f t="shared" si="422"/>
        <v>0.10903440491136047</v>
      </c>
      <c r="AE361" s="2">
        <f t="shared" si="423"/>
        <v>0.35644904453282239</v>
      </c>
      <c r="AF361" s="2">
        <f t="shared" si="424"/>
        <v>0.74535699001626687</v>
      </c>
      <c r="AG361" s="2">
        <f t="shared" si="425"/>
        <v>6.0514249463551586</v>
      </c>
      <c r="AH361" s="2">
        <f t="shared" si="460"/>
        <v>0.22449049684997494</v>
      </c>
      <c r="AI361" s="2">
        <f t="shared" si="426"/>
        <v>6.0195435056965119E-2</v>
      </c>
      <c r="AJ361" s="2">
        <f t="shared" si="427"/>
        <v>0.2259422529358279</v>
      </c>
      <c r="AK361" s="2">
        <f t="shared" si="428"/>
        <v>0.40305501448900249</v>
      </c>
      <c r="AL361" s="2">
        <f t="shared" si="429"/>
        <v>3.943280319573133</v>
      </c>
      <c r="AM361" s="2">
        <f t="shared" si="461"/>
        <v>0.13639526918578984</v>
      </c>
      <c r="AN361" s="2">
        <f t="shared" si="430"/>
        <v>3.3232541642640431E-2</v>
      </c>
      <c r="AO361" s="2">
        <f t="shared" si="431"/>
        <v>0.14321795062917264</v>
      </c>
      <c r="AP361" s="2">
        <f t="shared" si="432"/>
        <v>0.21795374146982191</v>
      </c>
      <c r="AQ361" s="2">
        <f t="shared" si="433"/>
        <v>2.5695534219751668</v>
      </c>
      <c r="AR361" s="2">
        <f t="shared" si="462"/>
        <v>8.3323555184707743E-2</v>
      </c>
      <c r="AS361" s="2">
        <f t="shared" si="434"/>
        <v>1.8346936490860059E-2</v>
      </c>
      <c r="AT361" s="2">
        <f t="shared" si="435"/>
        <v>9.0781521012122404E-2</v>
      </c>
      <c r="AU361" s="2">
        <f t="shared" si="436"/>
        <v>0.11785942790196961</v>
      </c>
      <c r="AV361" s="2">
        <f t="shared" si="437"/>
        <v>1.6743939698152206</v>
      </c>
      <c r="AW361" s="2">
        <f t="shared" si="463"/>
        <v>5.1168141884010768E-2</v>
      </c>
      <c r="AX361" s="2">
        <f t="shared" si="438"/>
        <v>1.0128929716520706E-2</v>
      </c>
      <c r="AY361" s="2">
        <f t="shared" si="439"/>
        <v>5.7543656511418739E-2</v>
      </c>
      <c r="AZ361" s="2">
        <f t="shared" si="440"/>
        <v>6.373299513788315E-2</v>
      </c>
      <c r="BA361" s="2">
        <f t="shared" si="441"/>
        <v>1.0910826535758515</v>
      </c>
      <c r="BB361" s="2">
        <f t="shared" si="464"/>
        <v>3.1577257920220314E-2</v>
      </c>
      <c r="BD361" s="2">
        <f t="shared" si="482"/>
        <v>0.41917054849638358</v>
      </c>
      <c r="BE361" s="2">
        <f t="shared" si="465"/>
        <v>3635.0422197097787</v>
      </c>
      <c r="BF361" s="2">
        <f t="shared" si="442"/>
        <v>28.125139588192379</v>
      </c>
      <c r="BG361" s="2">
        <f t="shared" si="443"/>
        <v>35.370205039357757</v>
      </c>
      <c r="BH361" s="2">
        <f t="shared" si="466"/>
        <v>0.13077891632044672</v>
      </c>
      <c r="BI361" s="2">
        <f t="shared" si="444"/>
        <v>1.3557395156703123</v>
      </c>
      <c r="BJ361" s="2">
        <f t="shared" si="445"/>
        <v>193.6501024898476</v>
      </c>
      <c r="BK361" s="2">
        <f t="shared" si="446"/>
        <v>165.82750389451678</v>
      </c>
      <c r="BL361" s="2">
        <f t="shared" si="447"/>
        <v>159.28969996059345</v>
      </c>
      <c r="BM361" s="2">
        <f t="shared" si="448"/>
        <v>206.55789303854411</v>
      </c>
      <c r="BN361" s="2">
        <f t="shared" si="449"/>
        <v>85.661580047672132</v>
      </c>
      <c r="BO361" s="2">
        <f t="shared" si="450"/>
        <v>233.83193894190964</v>
      </c>
      <c r="BP361" s="2">
        <f t="shared" si="451"/>
        <v>23.570396196572144</v>
      </c>
      <c r="BQ361" s="2">
        <f t="shared" si="452"/>
        <v>244.88911961279723</v>
      </c>
      <c r="BR361" s="2">
        <f t="shared" si="453"/>
        <v>2.2627045725423169</v>
      </c>
      <c r="BS361" s="2">
        <f t="shared" si="454"/>
        <v>246.9947556364892</v>
      </c>
      <c r="BU361" s="2">
        <f t="shared" si="467"/>
        <v>4.6883387786413531</v>
      </c>
      <c r="BV361" s="2">
        <f t="shared" si="468"/>
        <v>5.8398839590751415</v>
      </c>
      <c r="BW361" s="2">
        <f t="shared" si="469"/>
        <v>6.6109862434135183</v>
      </c>
      <c r="BX361" s="2">
        <f t="shared" si="470"/>
        <v>6.9235990953487523</v>
      </c>
      <c r="BY361" s="2">
        <f t="shared" si="471"/>
        <v>6.9831304444418363</v>
      </c>
      <c r="CA361" s="2">
        <f t="shared" si="472"/>
        <v>4.5619141091504689</v>
      </c>
      <c r="CB361" s="2">
        <f t="shared" si="473"/>
        <v>5.6824069860469368</v>
      </c>
      <c r="CC361" s="2">
        <f t="shared" si="474"/>
        <v>6.4327159028314878</v>
      </c>
      <c r="CD361" s="2">
        <f t="shared" si="481"/>
        <v>6.7368989082154078</v>
      </c>
      <c r="CE361" s="2">
        <f t="shared" si="475"/>
        <v>6.7948249485864087</v>
      </c>
      <c r="CG361" s="2">
        <f t="shared" si="476"/>
        <v>122.31516598712359</v>
      </c>
      <c r="CH361" s="2">
        <f t="shared" si="477"/>
        <v>152.3580972974861</v>
      </c>
      <c r="CI361" s="2">
        <f t="shared" si="478"/>
        <v>172.47556498808487</v>
      </c>
      <c r="CJ361" s="2">
        <f t="shared" si="479"/>
        <v>180.63139473493754</v>
      </c>
      <c r="CK361" s="2">
        <f t="shared" si="480"/>
        <v>182.18452201296847</v>
      </c>
    </row>
    <row r="362" spans="1:89">
      <c r="A362" s="2">
        <v>1</v>
      </c>
      <c r="B362" s="2">
        <f t="shared" ref="B362:B379" si="489">$B$167+(C362-$C$167)/0.14</f>
        <v>1506.1430077999266</v>
      </c>
      <c r="C362" s="3">
        <v>34.899999999999899</v>
      </c>
      <c r="D362" s="2">
        <f t="shared" si="417"/>
        <v>54.681815214994479</v>
      </c>
      <c r="E362" s="2">
        <f t="shared" si="486"/>
        <v>12.516131973539238</v>
      </c>
      <c r="F362" s="2">
        <v>0</v>
      </c>
      <c r="G362" s="2">
        <f t="shared" si="487"/>
        <v>0.79461598676957312</v>
      </c>
      <c r="H362" s="3">
        <f t="shared" si="488"/>
        <v>67.992563175303289</v>
      </c>
      <c r="J362" s="2">
        <f t="shared" si="483"/>
        <v>80.423229631761217</v>
      </c>
      <c r="K362" s="2">
        <f t="shared" si="455"/>
        <v>18.408089633669572</v>
      </c>
      <c r="L362" s="2">
        <f t="shared" si="456"/>
        <v>0</v>
      </c>
      <c r="M362" s="2">
        <f t="shared" si="484"/>
        <v>1.1686807345692165</v>
      </c>
      <c r="N362" s="3">
        <f t="shared" si="485"/>
        <v>100.00000000000001</v>
      </c>
      <c r="O362" s="2">
        <v>8.0000000000000002E-3</v>
      </c>
      <c r="P362" s="2">
        <f t="shared" si="418"/>
        <v>5.3888305251806823E-2</v>
      </c>
      <c r="Q362" s="2">
        <f t="shared" si="419"/>
        <v>0.19475888549881817</v>
      </c>
      <c r="R362" s="2">
        <v>0.3</v>
      </c>
      <c r="S362" s="2">
        <f t="shared" si="457"/>
        <v>1.9859708107066613E-2</v>
      </c>
      <c r="T362" s="2">
        <v>0.12</v>
      </c>
      <c r="U362" s="2">
        <f t="shared" si="420"/>
        <v>0.68257828593222047</v>
      </c>
      <c r="V362" s="2">
        <f t="shared" si="421"/>
        <v>0.91270363128824195</v>
      </c>
      <c r="W362" s="2">
        <v>0.06</v>
      </c>
      <c r="X362" s="2">
        <f t="shared" si="458"/>
        <v>0.22285870669322352</v>
      </c>
      <c r="Y362" s="2">
        <v>2.6700000000000002E-2</v>
      </c>
      <c r="Z362" s="2">
        <v>0.21</v>
      </c>
      <c r="AA362" s="2">
        <v>0.442</v>
      </c>
      <c r="AB362" s="2">
        <v>0.5</v>
      </c>
      <c r="AC362" s="2">
        <f t="shared" si="459"/>
        <v>6.5973394215232434E-2</v>
      </c>
      <c r="AD362" s="2">
        <f t="shared" si="422"/>
        <v>0.10892843238234448</v>
      </c>
      <c r="AE362" s="2">
        <f t="shared" si="423"/>
        <v>0.35534276842242452</v>
      </c>
      <c r="AF362" s="2">
        <f t="shared" si="424"/>
        <v>0.74314565483040085</v>
      </c>
      <c r="AG362" s="2">
        <f t="shared" si="425"/>
        <v>6.0437339504186998</v>
      </c>
      <c r="AH362" s="2">
        <f t="shared" si="460"/>
        <v>0.22364753295425582</v>
      </c>
      <c r="AI362" s="2">
        <f t="shared" si="426"/>
        <v>6.0136930014511869E-2</v>
      </c>
      <c r="AJ362" s="2">
        <f t="shared" si="427"/>
        <v>0.22524101801715957</v>
      </c>
      <c r="AK362" s="2">
        <f t="shared" si="428"/>
        <v>0.40185922542776376</v>
      </c>
      <c r="AL362" s="2">
        <f t="shared" si="429"/>
        <v>3.9382686482423295</v>
      </c>
      <c r="AM362" s="2">
        <f t="shared" si="461"/>
        <v>0.13585241677503859</v>
      </c>
      <c r="AN362" s="2">
        <f t="shared" si="430"/>
        <v>3.3200242328617825E-2</v>
      </c>
      <c r="AO362" s="2">
        <f t="shared" si="431"/>
        <v>0.14277345905375305</v>
      </c>
      <c r="AP362" s="2">
        <f t="shared" si="432"/>
        <v>0.21730711336562603</v>
      </c>
      <c r="AQ362" s="2">
        <f t="shared" si="433"/>
        <v>2.5662876746343146</v>
      </c>
      <c r="AR362" s="2">
        <f t="shared" si="462"/>
        <v>8.2974283089026463E-2</v>
      </c>
      <c r="AS362" s="2">
        <f t="shared" si="434"/>
        <v>1.8329104768283935E-2</v>
      </c>
      <c r="AT362" s="2">
        <f t="shared" si="435"/>
        <v>9.0499771265555057E-2</v>
      </c>
      <c r="AU362" s="2">
        <f t="shared" si="436"/>
        <v>0.11750976095928761</v>
      </c>
      <c r="AV362" s="2">
        <f t="shared" si="437"/>
        <v>1.6722659161200926</v>
      </c>
      <c r="AW362" s="2">
        <f t="shared" si="463"/>
        <v>5.0943586622535335E-2</v>
      </c>
      <c r="AX362" s="2">
        <f t="shared" si="438"/>
        <v>1.0119085224782913E-2</v>
      </c>
      <c r="AY362" s="2">
        <f t="shared" si="439"/>
        <v>5.7365063880915376E-2</v>
      </c>
      <c r="AZ362" s="2">
        <f t="shared" si="440"/>
        <v>6.354391122703669E-2</v>
      </c>
      <c r="BA362" s="2">
        <f t="shared" si="441"/>
        <v>1.0896959533640198</v>
      </c>
      <c r="BB362" s="2">
        <f t="shared" si="464"/>
        <v>3.1432974196917145E-2</v>
      </c>
      <c r="BD362" s="2">
        <f t="shared" si="482"/>
        <v>0.39061705978358002</v>
      </c>
      <c r="BE362" s="2">
        <f t="shared" si="465"/>
        <v>3624.6277452036179</v>
      </c>
      <c r="BF362" s="2">
        <f t="shared" si="442"/>
        <v>28.058106934865322</v>
      </c>
      <c r="BG362" s="2">
        <f t="shared" si="443"/>
        <v>35.349253468857775</v>
      </c>
      <c r="BH362" s="2">
        <f t="shared" si="466"/>
        <v>0.12843148245755989</v>
      </c>
      <c r="BI362" s="2">
        <f t="shared" si="444"/>
        <v>1.352222873741336</v>
      </c>
      <c r="BJ362" s="2">
        <f t="shared" si="445"/>
        <v>193.35144246768661</v>
      </c>
      <c r="BK362" s="2">
        <f t="shared" si="446"/>
        <v>165.90636904802156</v>
      </c>
      <c r="BL362" s="2">
        <f t="shared" si="447"/>
        <v>158.37985116167243</v>
      </c>
      <c r="BM362" s="2">
        <f t="shared" si="448"/>
        <v>206.41984707328083</v>
      </c>
      <c r="BN362" s="2">
        <f t="shared" si="449"/>
        <v>84.5836877653676</v>
      </c>
      <c r="BO362" s="2">
        <f t="shared" si="450"/>
        <v>233.40429352306569</v>
      </c>
      <c r="BP362" s="2">
        <f t="shared" si="451"/>
        <v>23.011949510590242</v>
      </c>
      <c r="BQ362" s="2">
        <f t="shared" si="452"/>
        <v>244.25336840906596</v>
      </c>
      <c r="BR362" s="2">
        <f t="shared" si="453"/>
        <v>2.1691499456870069</v>
      </c>
      <c r="BS362" s="2">
        <f t="shared" si="454"/>
        <v>246.29324960299121</v>
      </c>
      <c r="BU362" s="2">
        <f t="shared" si="467"/>
        <v>4.6933485934627415</v>
      </c>
      <c r="BV362" s="2">
        <f t="shared" si="468"/>
        <v>5.8394400678117284</v>
      </c>
      <c r="BW362" s="2">
        <f t="shared" si="469"/>
        <v>6.60280686630884</v>
      </c>
      <c r="BX362" s="2">
        <f t="shared" si="470"/>
        <v>6.909717870682897</v>
      </c>
      <c r="BY362" s="2">
        <f t="shared" si="471"/>
        <v>6.9674243564994178</v>
      </c>
      <c r="CA362" s="2">
        <f t="shared" si="472"/>
        <v>4.5771974588993709</v>
      </c>
      <c r="CB362" s="2">
        <f t="shared" si="473"/>
        <v>5.694925426381543</v>
      </c>
      <c r="CC362" s="2">
        <f t="shared" si="474"/>
        <v>6.4394003999975977</v>
      </c>
      <c r="CD362" s="2">
        <f t="shared" si="481"/>
        <v>6.7387159614468137</v>
      </c>
      <c r="CE362" s="2">
        <f t="shared" si="475"/>
        <v>6.7949943253870719</v>
      </c>
      <c r="CG362" s="2">
        <f t="shared" si="476"/>
        <v>122.69158603196166</v>
      </c>
      <c r="CH362" s="2">
        <f t="shared" si="477"/>
        <v>152.6522373506059</v>
      </c>
      <c r="CI362" s="2">
        <f t="shared" si="478"/>
        <v>172.60785781361744</v>
      </c>
      <c r="CJ362" s="2">
        <f t="shared" si="479"/>
        <v>180.63099889241238</v>
      </c>
      <c r="CK362" s="2">
        <f t="shared" si="480"/>
        <v>182.13953807891593</v>
      </c>
    </row>
    <row r="363" spans="1:89">
      <c r="A363" s="2">
        <v>1</v>
      </c>
      <c r="B363" s="2">
        <f t="shared" si="489"/>
        <v>1506.8572935142124</v>
      </c>
      <c r="C363" s="3">
        <v>34.999999999999901</v>
      </c>
      <c r="D363" s="2">
        <f t="shared" si="417"/>
        <v>54.686615214994482</v>
      </c>
      <c r="E363" s="2">
        <f t="shared" si="486"/>
        <v>12.418031973539236</v>
      </c>
      <c r="F363" s="2">
        <v>0</v>
      </c>
      <c r="G363" s="2">
        <f t="shared" si="487"/>
        <v>0.79151598676957313</v>
      </c>
      <c r="H363" s="3">
        <f t="shared" si="488"/>
        <v>67.896163175303286</v>
      </c>
      <c r="J363" s="2">
        <f t="shared" si="483"/>
        <v>80.544485369220865</v>
      </c>
      <c r="K363" s="2">
        <f t="shared" si="455"/>
        <v>18.289740381171054</v>
      </c>
      <c r="L363" s="2">
        <f t="shared" si="456"/>
        <v>0</v>
      </c>
      <c r="M363" s="2">
        <f t="shared" si="484"/>
        <v>1.1657742496080856</v>
      </c>
      <c r="N363" s="3">
        <f t="shared" si="485"/>
        <v>100.00000000000001</v>
      </c>
      <c r="O363" s="2">
        <v>8.0000000000000002E-3</v>
      </c>
      <c r="P363" s="2">
        <f t="shared" si="418"/>
        <v>5.3783187744441699E-2</v>
      </c>
      <c r="Q363" s="2">
        <f t="shared" si="419"/>
        <v>0.19466596156975144</v>
      </c>
      <c r="R363" s="2">
        <v>0.3</v>
      </c>
      <c r="S363" s="2">
        <f t="shared" si="457"/>
        <v>1.9777686985538119E-2</v>
      </c>
      <c r="T363" s="2">
        <v>0.12</v>
      </c>
      <c r="U363" s="2">
        <f t="shared" si="420"/>
        <v>0.68260416221923115</v>
      </c>
      <c r="V363" s="2">
        <f t="shared" si="421"/>
        <v>0.91167002083054161</v>
      </c>
      <c r="W363" s="2">
        <v>0.06</v>
      </c>
      <c r="X363" s="2">
        <f t="shared" si="458"/>
        <v>0.22219937609379495</v>
      </c>
      <c r="Y363" s="2">
        <v>2.6700000000000002E-2</v>
      </c>
      <c r="Z363" s="2">
        <v>0.21</v>
      </c>
      <c r="AA363" s="2">
        <v>0.442</v>
      </c>
      <c r="AB363" s="2">
        <v>0.5</v>
      </c>
      <c r="AC363" s="2">
        <f t="shared" si="459"/>
        <v>6.5742703642081624E-2</v>
      </c>
      <c r="AD363" s="2">
        <f t="shared" si="422"/>
        <v>0.10882264777586739</v>
      </c>
      <c r="AE363" s="2">
        <f t="shared" si="423"/>
        <v>0.35424080948224368</v>
      </c>
      <c r="AF363" s="2">
        <f t="shared" si="424"/>
        <v>0.74094264711303537</v>
      </c>
      <c r="AG363" s="2">
        <f t="shared" si="425"/>
        <v>6.0360588900366885</v>
      </c>
      <c r="AH363" s="2">
        <f t="shared" si="460"/>
        <v>0.22280718622592077</v>
      </c>
      <c r="AI363" s="2">
        <f t="shared" si="426"/>
        <v>6.007852871985267E-2</v>
      </c>
      <c r="AJ363" s="2">
        <f t="shared" si="427"/>
        <v>0.22454251962193009</v>
      </c>
      <c r="AK363" s="2">
        <f t="shared" si="428"/>
        <v>0.40066793948111601</v>
      </c>
      <c r="AL363" s="2">
        <f t="shared" si="429"/>
        <v>3.9332673609712807</v>
      </c>
      <c r="AM363" s="2">
        <f t="shared" si="461"/>
        <v>0.13531120372143868</v>
      </c>
      <c r="AN363" s="2">
        <f t="shared" si="430"/>
        <v>3.3168000291411696E-2</v>
      </c>
      <c r="AO363" s="2">
        <f t="shared" si="431"/>
        <v>0.14233070207765555</v>
      </c>
      <c r="AP363" s="2">
        <f t="shared" si="432"/>
        <v>0.21666292034011192</v>
      </c>
      <c r="AQ363" s="2">
        <f t="shared" si="433"/>
        <v>2.5630286938416438</v>
      </c>
      <c r="AR363" s="2">
        <f t="shared" si="462"/>
        <v>8.2626039557552822E-2</v>
      </c>
      <c r="AS363" s="2">
        <f t="shared" si="434"/>
        <v>1.8311304666945988E-2</v>
      </c>
      <c r="AT363" s="2">
        <f t="shared" si="435"/>
        <v>9.0219121028959112E-2</v>
      </c>
      <c r="AU363" s="2">
        <f t="shared" si="436"/>
        <v>0.11716141079592944</v>
      </c>
      <c r="AV363" s="2">
        <f t="shared" si="437"/>
        <v>1.6701422716998893</v>
      </c>
      <c r="AW363" s="2">
        <f t="shared" si="463"/>
        <v>5.0719677654049701E-2</v>
      </c>
      <c r="AX363" s="2">
        <f t="shared" si="438"/>
        <v>1.0109258190417317E-2</v>
      </c>
      <c r="AY363" s="2">
        <f t="shared" si="439"/>
        <v>5.718716819648012E-2</v>
      </c>
      <c r="AZ363" s="2">
        <f t="shared" si="440"/>
        <v>6.3355539370301958E-2</v>
      </c>
      <c r="BA363" s="2">
        <f t="shared" si="441"/>
        <v>1.0883121263609266</v>
      </c>
      <c r="BB363" s="2">
        <f t="shared" si="464"/>
        <v>3.1289097103075161E-2</v>
      </c>
      <c r="BD363" s="2">
        <f t="shared" si="482"/>
        <v>0.36385545619966664</v>
      </c>
      <c r="BE363" s="2">
        <f t="shared" si="465"/>
        <v>3614.2727055186251</v>
      </c>
      <c r="BF363" s="2">
        <f t="shared" si="442"/>
        <v>27.990924120252238</v>
      </c>
      <c r="BG363" s="2">
        <f t="shared" si="443"/>
        <v>35.328229670718898</v>
      </c>
      <c r="BH363" s="2">
        <f t="shared" si="466"/>
        <v>0.12611455987574893</v>
      </c>
      <c r="BI363" s="2">
        <f t="shared" si="444"/>
        <v>1.3487197071302914</v>
      </c>
      <c r="BJ363" s="2">
        <f t="shared" si="445"/>
        <v>193.04716526790617</v>
      </c>
      <c r="BK363" s="2">
        <f t="shared" si="446"/>
        <v>165.98391418007839</v>
      </c>
      <c r="BL363" s="2">
        <f t="shared" si="447"/>
        <v>157.46636986881157</v>
      </c>
      <c r="BM363" s="2">
        <f t="shared" si="448"/>
        <v>206.27997999555379</v>
      </c>
      <c r="BN363" s="2">
        <f t="shared" si="449"/>
        <v>83.51115927309867</v>
      </c>
      <c r="BO363" s="2">
        <f t="shared" si="450"/>
        <v>232.97602742520866</v>
      </c>
      <c r="BP363" s="2">
        <f t="shared" si="451"/>
        <v>22.462937968196311</v>
      </c>
      <c r="BQ363" s="2">
        <f t="shared" si="452"/>
        <v>243.61968146494917</v>
      </c>
      <c r="BR363" s="2">
        <f t="shared" si="453"/>
        <v>2.0788683667914181</v>
      </c>
      <c r="BS363" s="2">
        <f t="shared" si="454"/>
        <v>245.59549422803062</v>
      </c>
      <c r="BU363" s="2">
        <f t="shared" si="467"/>
        <v>4.6983365916478643</v>
      </c>
      <c r="BV363" s="2">
        <f t="shared" si="468"/>
        <v>5.8389560393546933</v>
      </c>
      <c r="BW363" s="2">
        <f t="shared" si="469"/>
        <v>6.5946137011871331</v>
      </c>
      <c r="BX363" s="2">
        <f t="shared" si="470"/>
        <v>6.8958927106066827</v>
      </c>
      <c r="BY363" s="2">
        <f t="shared" si="471"/>
        <v>6.9518200180743159</v>
      </c>
      <c r="CA363" s="2">
        <f t="shared" si="472"/>
        <v>4.5924568427456487</v>
      </c>
      <c r="CB363" s="2">
        <f t="shared" si="473"/>
        <v>5.7073717675090023</v>
      </c>
      <c r="CC363" s="2">
        <f t="shared" si="474"/>
        <v>6.4460002442394035</v>
      </c>
      <c r="CD363" s="2">
        <f t="shared" si="481"/>
        <v>6.7404897558772143</v>
      </c>
      <c r="CE363" s="2">
        <f t="shared" si="475"/>
        <v>6.795156708928781</v>
      </c>
      <c r="CG363" s="2">
        <f t="shared" si="476"/>
        <v>123.067760708596</v>
      </c>
      <c r="CH363" s="2">
        <f t="shared" si="477"/>
        <v>152.945032911591</v>
      </c>
      <c r="CI363" s="2">
        <f t="shared" si="478"/>
        <v>172.73865443911859</v>
      </c>
      <c r="CJ363" s="2">
        <f t="shared" si="479"/>
        <v>180.63032680326558</v>
      </c>
      <c r="CK363" s="2">
        <f t="shared" si="480"/>
        <v>182.09528112449027</v>
      </c>
    </row>
    <row r="364" spans="1:89">
      <c r="A364" s="2">
        <v>1</v>
      </c>
      <c r="B364" s="2">
        <f t="shared" si="489"/>
        <v>1507.5715792284982</v>
      </c>
      <c r="C364" s="3">
        <v>35.099999999999902</v>
      </c>
      <c r="D364" s="2">
        <f t="shared" si="417"/>
        <v>54.691415214994478</v>
      </c>
      <c r="E364" s="2">
        <f t="shared" si="486"/>
        <v>12.319931973539237</v>
      </c>
      <c r="F364" s="2">
        <v>0</v>
      </c>
      <c r="G364" s="2">
        <f t="shared" si="487"/>
        <v>0.78841598676957303</v>
      </c>
      <c r="H364" s="3">
        <f t="shared" si="488"/>
        <v>67.799763175303298</v>
      </c>
      <c r="J364" s="2">
        <f t="shared" si="483"/>
        <v>80.666085917710603</v>
      </c>
      <c r="K364" s="2">
        <f t="shared" si="455"/>
        <v>18.171054582719972</v>
      </c>
      <c r="L364" s="2">
        <f t="shared" si="456"/>
        <v>0</v>
      </c>
      <c r="M364" s="2">
        <f t="shared" si="484"/>
        <v>1.1628594995694042</v>
      </c>
      <c r="N364" s="3">
        <f t="shared" si="485"/>
        <v>99.999999999999986</v>
      </c>
      <c r="O364" s="2">
        <v>8.0000000000000002E-3</v>
      </c>
      <c r="P364" s="2">
        <f t="shared" si="418"/>
        <v>5.3678359368134566E-2</v>
      </c>
      <c r="Q364" s="2">
        <f t="shared" si="419"/>
        <v>0.1945731564710608</v>
      </c>
      <c r="R364" s="2">
        <v>0.3</v>
      </c>
      <c r="S364" s="2">
        <f t="shared" si="457"/>
        <v>1.9695789352017372E-2</v>
      </c>
      <c r="T364" s="2">
        <v>0.12</v>
      </c>
      <c r="U364" s="2">
        <f t="shared" si="420"/>
        <v>0.68263001872695228</v>
      </c>
      <c r="V364" s="2">
        <f t="shared" si="421"/>
        <v>0.91063840870569168</v>
      </c>
      <c r="W364" s="2">
        <v>0.06</v>
      </c>
      <c r="X364" s="2">
        <f t="shared" si="458"/>
        <v>0.22153809210190045</v>
      </c>
      <c r="Y364" s="2">
        <v>2.6700000000000002E-2</v>
      </c>
      <c r="Z364" s="2">
        <v>0.21</v>
      </c>
      <c r="AA364" s="2">
        <v>0.442</v>
      </c>
      <c r="AB364" s="2">
        <v>0.5</v>
      </c>
      <c r="AC364" s="2">
        <f t="shared" si="459"/>
        <v>6.5511357061587686E-2</v>
      </c>
      <c r="AD364" s="2">
        <f t="shared" si="422"/>
        <v>0.10871705064230282</v>
      </c>
      <c r="AE364" s="2">
        <f t="shared" si="423"/>
        <v>0.35314314777445255</v>
      </c>
      <c r="AF364" s="2">
        <f t="shared" si="424"/>
        <v>0.73874792956703317</v>
      </c>
      <c r="AG364" s="2">
        <f t="shared" si="425"/>
        <v>6.0283997219106871</v>
      </c>
      <c r="AH364" s="2">
        <f t="shared" si="460"/>
        <v>0.22196944245380615</v>
      </c>
      <c r="AI364" s="2">
        <f t="shared" si="426"/>
        <v>6.0020230924758972E-2</v>
      </c>
      <c r="AJ364" s="2">
        <f t="shared" si="427"/>
        <v>0.22384674511215477</v>
      </c>
      <c r="AK364" s="2">
        <f t="shared" si="428"/>
        <v>0.39948113648047079</v>
      </c>
      <c r="AL364" s="2">
        <f t="shared" si="429"/>
        <v>3.9282764295454924</v>
      </c>
      <c r="AM364" s="2">
        <f t="shared" si="461"/>
        <v>0.13477162091206166</v>
      </c>
      <c r="AN364" s="2">
        <f t="shared" si="430"/>
        <v>3.3135815393980653E-2</v>
      </c>
      <c r="AO364" s="2">
        <f t="shared" si="431"/>
        <v>0.14188967169004432</v>
      </c>
      <c r="AP364" s="2">
        <f t="shared" si="432"/>
        <v>0.21602115148702819</v>
      </c>
      <c r="AQ364" s="2">
        <f t="shared" si="433"/>
        <v>2.5597764612117899</v>
      </c>
      <c r="AR364" s="2">
        <f t="shared" si="462"/>
        <v>8.2278818752225341E-2</v>
      </c>
      <c r="AS364" s="2">
        <f t="shared" si="434"/>
        <v>1.8293536111188727E-2</v>
      </c>
      <c r="AT364" s="2">
        <f t="shared" si="435"/>
        <v>8.993956522450848E-2</v>
      </c>
      <c r="AU364" s="2">
        <f t="shared" si="436"/>
        <v>0.11681437151429262</v>
      </c>
      <c r="AV364" s="2">
        <f t="shared" si="437"/>
        <v>1.6680230245741854</v>
      </c>
      <c r="AW364" s="2">
        <f t="shared" si="463"/>
        <v>5.0496411241511191E-2</v>
      </c>
      <c r="AX364" s="2">
        <f t="shared" si="438"/>
        <v>1.009944857165514E-2</v>
      </c>
      <c r="AY364" s="2">
        <f t="shared" si="439"/>
        <v>5.7009966239432802E-2</v>
      </c>
      <c r="AZ364" s="2">
        <f t="shared" si="440"/>
        <v>6.3167876378524918E-2</v>
      </c>
      <c r="BA364" s="2">
        <f t="shared" si="441"/>
        <v>1.0869311647597861</v>
      </c>
      <c r="BB364" s="2">
        <f t="shared" si="464"/>
        <v>3.1145624248173444E-2</v>
      </c>
      <c r="BD364" s="2">
        <f t="shared" si="482"/>
        <v>0.33878356781850238</v>
      </c>
      <c r="BE364" s="2">
        <f t="shared" si="465"/>
        <v>3603.9765974788793</v>
      </c>
      <c r="BF364" s="2">
        <f t="shared" si="442"/>
        <v>27.923590120409091</v>
      </c>
      <c r="BG364" s="2">
        <f t="shared" si="443"/>
        <v>35.307133831544228</v>
      </c>
      <c r="BH364" s="2">
        <f t="shared" si="466"/>
        <v>0.12382790706519371</v>
      </c>
      <c r="BI364" s="2">
        <f t="shared" si="444"/>
        <v>1.3452299869021855</v>
      </c>
      <c r="BJ364" s="2">
        <f t="shared" si="445"/>
        <v>192.73726403276191</v>
      </c>
      <c r="BK364" s="2">
        <f t="shared" si="446"/>
        <v>166.06013455002903</v>
      </c>
      <c r="BL364" s="2">
        <f t="shared" si="447"/>
        <v>156.54932296379167</v>
      </c>
      <c r="BM364" s="2">
        <f t="shared" si="448"/>
        <v>206.13829721198752</v>
      </c>
      <c r="BN364" s="2">
        <f t="shared" si="449"/>
        <v>82.44407953914866</v>
      </c>
      <c r="BO364" s="2">
        <f t="shared" si="450"/>
        <v>232.54716147681529</v>
      </c>
      <c r="BP364" s="2">
        <f t="shared" si="451"/>
        <v>21.923292263093195</v>
      </c>
      <c r="BQ364" s="2">
        <f t="shared" si="452"/>
        <v>242.98806782049942</v>
      </c>
      <c r="BR364" s="2">
        <f t="shared" si="453"/>
        <v>1.9917697308578983</v>
      </c>
      <c r="BS364" s="2">
        <f t="shared" si="454"/>
        <v>244.90146652291048</v>
      </c>
      <c r="BU364" s="2">
        <f t="shared" si="467"/>
        <v>4.7033026057093021</v>
      </c>
      <c r="BV364" s="2">
        <f t="shared" si="468"/>
        <v>5.8384319213081719</v>
      </c>
      <c r="BW364" s="2">
        <f t="shared" si="469"/>
        <v>6.5864072282483646</v>
      </c>
      <c r="BX364" s="2">
        <f t="shared" si="470"/>
        <v>6.8821238500930981</v>
      </c>
      <c r="BY364" s="2">
        <f t="shared" si="471"/>
        <v>6.9363168273973494</v>
      </c>
      <c r="CA364" s="2">
        <f t="shared" si="472"/>
        <v>4.6076918109344689</v>
      </c>
      <c r="CB364" s="2">
        <f t="shared" si="473"/>
        <v>5.7197457207738038</v>
      </c>
      <c r="CC364" s="2">
        <f t="shared" si="474"/>
        <v>6.4525158581632027</v>
      </c>
      <c r="CD364" s="2">
        <f t="shared" si="481"/>
        <v>6.7422210230354702</v>
      </c>
      <c r="CE364" s="2">
        <f t="shared" si="475"/>
        <v>6.7953123417679384</v>
      </c>
      <c r="CG364" s="2">
        <f t="shared" si="476"/>
        <v>123.44367592669759</v>
      </c>
      <c r="CH364" s="2">
        <f t="shared" si="477"/>
        <v>153.23647199293089</v>
      </c>
      <c r="CI364" s="2">
        <f t="shared" si="478"/>
        <v>172.86795844651675</v>
      </c>
      <c r="CJ364" s="2">
        <f t="shared" si="479"/>
        <v>180.62938693483613</v>
      </c>
      <c r="CK364" s="2">
        <f t="shared" si="480"/>
        <v>182.05174498590611</v>
      </c>
    </row>
    <row r="365" spans="1:89">
      <c r="A365" s="2">
        <v>1</v>
      </c>
      <c r="B365" s="2">
        <f t="shared" si="489"/>
        <v>1508.2858649427837</v>
      </c>
      <c r="C365" s="3">
        <v>35.199999999999903</v>
      </c>
      <c r="D365" s="2">
        <f t="shared" ref="D365:D379" si="490">$D$167+$D$6*($C365-$C$167)</f>
        <v>54.696215214994481</v>
      </c>
      <c r="E365" s="2">
        <f t="shared" si="486"/>
        <v>12.221831973539235</v>
      </c>
      <c r="F365" s="2">
        <v>0</v>
      </c>
      <c r="G365" s="2">
        <f t="shared" si="487"/>
        <v>0.78531598676957304</v>
      </c>
      <c r="H365" s="3">
        <f t="shared" si="488"/>
        <v>67.703363175303295</v>
      </c>
      <c r="J365" s="2">
        <f t="shared" si="483"/>
        <v>80.788032750116713</v>
      </c>
      <c r="K365" s="2">
        <f t="shared" si="455"/>
        <v>18.052030800735011</v>
      </c>
      <c r="L365" s="2">
        <f t="shared" si="456"/>
        <v>0</v>
      </c>
      <c r="M365" s="2">
        <f t="shared" si="484"/>
        <v>1.1599364491482738</v>
      </c>
      <c r="N365" s="3">
        <f t="shared" si="485"/>
        <v>100</v>
      </c>
      <c r="O365" s="2">
        <v>8.0000000000000002E-3</v>
      </c>
      <c r="P365" s="2">
        <f t="shared" si="418"/>
        <v>5.3573819130305941E-2</v>
      </c>
      <c r="Q365" s="2">
        <f t="shared" si="419"/>
        <v>0.19448046998548432</v>
      </c>
      <c r="R365" s="2">
        <v>0.3</v>
      </c>
      <c r="S365" s="2">
        <f t="shared" si="457"/>
        <v>1.9614014297987051E-2</v>
      </c>
      <c r="T365" s="2">
        <v>0.12</v>
      </c>
      <c r="U365" s="2">
        <f t="shared" si="420"/>
        <v>0.68265585547803398</v>
      </c>
      <c r="V365" s="2">
        <f t="shared" si="421"/>
        <v>0.90960878978335835</v>
      </c>
      <c r="W365" s="2">
        <v>0.06</v>
      </c>
      <c r="X365" s="2">
        <f t="shared" si="458"/>
        <v>0.2208748464635448</v>
      </c>
      <c r="Y365" s="2">
        <v>2.6700000000000002E-2</v>
      </c>
      <c r="Z365" s="2">
        <v>0.21</v>
      </c>
      <c r="AA365" s="2">
        <v>0.442</v>
      </c>
      <c r="AB365" s="2">
        <v>0.5</v>
      </c>
      <c r="AC365" s="2">
        <f t="shared" si="459"/>
        <v>6.5279351671566052E-2</v>
      </c>
      <c r="AD365" s="2">
        <f t="shared" si="422"/>
        <v>0.10861164053336017</v>
      </c>
      <c r="AE365" s="2">
        <f t="shared" si="423"/>
        <v>0.35204976346668609</v>
      </c>
      <c r="AF365" s="2">
        <f t="shared" si="424"/>
        <v>0.73656146508721598</v>
      </c>
      <c r="AG365" s="2">
        <f t="shared" si="425"/>
        <v>6.0207564028858851</v>
      </c>
      <c r="AH365" s="2">
        <f t="shared" si="460"/>
        <v>0.22113428749095285</v>
      </c>
      <c r="AI365" s="2">
        <f t="shared" si="426"/>
        <v>5.9962036381739595E-2</v>
      </c>
      <c r="AJ365" s="2">
        <f t="shared" si="427"/>
        <v>0.22315368191669796</v>
      </c>
      <c r="AK365" s="2">
        <f t="shared" si="428"/>
        <v>0.3982987963610426</v>
      </c>
      <c r="AL365" s="2">
        <f t="shared" si="429"/>
        <v>3.923295825844066</v>
      </c>
      <c r="AM365" s="2">
        <f t="shared" si="461"/>
        <v>0.13423365927417133</v>
      </c>
      <c r="AN365" s="2">
        <f t="shared" si="430"/>
        <v>3.31036874996904E-2</v>
      </c>
      <c r="AO365" s="2">
        <f t="shared" si="431"/>
        <v>0.14145035992245736</v>
      </c>
      <c r="AP365" s="2">
        <f t="shared" si="432"/>
        <v>0.21538179595625545</v>
      </c>
      <c r="AQ365" s="2">
        <f t="shared" si="433"/>
        <v>2.5565309584203759</v>
      </c>
      <c r="AR365" s="2">
        <f t="shared" si="462"/>
        <v>8.1932614860176348E-2</v>
      </c>
      <c r="AS365" s="2">
        <f t="shared" si="434"/>
        <v>1.8275799025579499E-2</v>
      </c>
      <c r="AT365" s="2">
        <f t="shared" si="435"/>
        <v>8.9661098801236336E-2</v>
      </c>
      <c r="AU365" s="2">
        <f t="shared" si="436"/>
        <v>0.11646863724712807</v>
      </c>
      <c r="AV365" s="2">
        <f t="shared" si="437"/>
        <v>1.6659081628022963</v>
      </c>
      <c r="AW365" s="2">
        <f t="shared" si="463"/>
        <v>5.027378366368751E-2</v>
      </c>
      <c r="AX365" s="2">
        <f t="shared" si="438"/>
        <v>1.0089656326851684E-2</v>
      </c>
      <c r="AY365" s="2">
        <f t="shared" si="439"/>
        <v>5.6833454808118543E-2</v>
      </c>
      <c r="AZ365" s="2">
        <f t="shared" si="440"/>
        <v>6.2980919078965275E-2</v>
      </c>
      <c r="BA365" s="2">
        <f t="shared" si="441"/>
        <v>1.0855530607797093</v>
      </c>
      <c r="BB365" s="2">
        <f t="shared" si="464"/>
        <v>3.1002553251623096E-2</v>
      </c>
      <c r="BD365" s="2">
        <f t="shared" si="482"/>
        <v>0.31530441166390671</v>
      </c>
      <c r="BE365" s="2">
        <f t="shared" si="465"/>
        <v>3593.738923350847</v>
      </c>
      <c r="BF365" s="2">
        <f t="shared" si="442"/>
        <v>27.856103900714082</v>
      </c>
      <c r="BG365" s="2">
        <f t="shared" si="443"/>
        <v>35.2859661328771</v>
      </c>
      <c r="BH365" s="2">
        <f t="shared" si="466"/>
        <v>0.12157128314146004</v>
      </c>
      <c r="BI365" s="2">
        <f t="shared" si="444"/>
        <v>1.3417536837665016</v>
      </c>
      <c r="BJ365" s="2">
        <f t="shared" si="445"/>
        <v>192.42173231792765</v>
      </c>
      <c r="BK365" s="2">
        <f t="shared" si="446"/>
        <v>166.13502545277873</v>
      </c>
      <c r="BL365" s="2">
        <f t="shared" si="447"/>
        <v>155.6287780124668</v>
      </c>
      <c r="BM365" s="2">
        <f t="shared" si="448"/>
        <v>205.99480425971615</v>
      </c>
      <c r="BN365" s="2">
        <f t="shared" si="449"/>
        <v>81.382532475241305</v>
      </c>
      <c r="BO365" s="2">
        <f t="shared" si="450"/>
        <v>232.11771650806082</v>
      </c>
      <c r="BP365" s="2">
        <f t="shared" si="451"/>
        <v>21.392941766754717</v>
      </c>
      <c r="BQ365" s="2">
        <f t="shared" si="452"/>
        <v>242.35853621239218</v>
      </c>
      <c r="BR365" s="2">
        <f t="shared" si="453"/>
        <v>1.9077655369914679</v>
      </c>
      <c r="BS365" s="2">
        <f t="shared" si="454"/>
        <v>244.21114350874595</v>
      </c>
      <c r="BU365" s="2">
        <f t="shared" si="467"/>
        <v>4.7082464690682011</v>
      </c>
      <c r="BV365" s="2">
        <f t="shared" si="468"/>
        <v>5.837867765445254</v>
      </c>
      <c r="BW365" s="2">
        <f t="shared" si="469"/>
        <v>6.5781879298407278</v>
      </c>
      <c r="BX365" s="2">
        <f t="shared" si="470"/>
        <v>6.8684115180448106</v>
      </c>
      <c r="BY365" s="2">
        <f t="shared" si="471"/>
        <v>6.9209141841012638</v>
      </c>
      <c r="CA365" s="2">
        <f t="shared" si="472"/>
        <v>4.6229019134721216</v>
      </c>
      <c r="CB365" s="2">
        <f t="shared" si="473"/>
        <v>5.7320470032264899</v>
      </c>
      <c r="CC365" s="2">
        <f t="shared" si="474"/>
        <v>6.4589476714583203</v>
      </c>
      <c r="CD365" s="2">
        <f t="shared" si="481"/>
        <v>6.7439104893689397</v>
      </c>
      <c r="CE365" s="2">
        <f t="shared" si="475"/>
        <v>6.7954614599838665</v>
      </c>
      <c r="CG365" s="2">
        <f t="shared" si="476"/>
        <v>123.81931755641845</v>
      </c>
      <c r="CH365" s="2">
        <f t="shared" si="477"/>
        <v>153.52654272687232</v>
      </c>
      <c r="CI365" s="2">
        <f t="shared" si="478"/>
        <v>172.99577360314896</v>
      </c>
      <c r="CJ365" s="2">
        <f t="shared" si="479"/>
        <v>180.62818768051065</v>
      </c>
      <c r="CK365" s="2">
        <f t="shared" si="480"/>
        <v>182.00892344354074</v>
      </c>
    </row>
    <row r="366" spans="1:89">
      <c r="A366" s="2">
        <v>1</v>
      </c>
      <c r="B366" s="2">
        <f t="shared" si="489"/>
        <v>1509.0001506570695</v>
      </c>
      <c r="C366" s="3">
        <v>35.299999999999898</v>
      </c>
      <c r="D366" s="2">
        <f t="shared" si="490"/>
        <v>54.701015214994477</v>
      </c>
      <c r="E366" s="2">
        <f t="shared" si="486"/>
        <v>12.12373197353924</v>
      </c>
      <c r="F366" s="2">
        <v>0</v>
      </c>
      <c r="G366" s="2">
        <f t="shared" si="487"/>
        <v>0.78221598676957316</v>
      </c>
      <c r="H366" s="3">
        <f t="shared" si="488"/>
        <v>67.606963175303292</v>
      </c>
      <c r="J366" s="2">
        <f t="shared" si="483"/>
        <v>80.91032734772601</v>
      </c>
      <c r="K366" s="2">
        <f t="shared" si="455"/>
        <v>17.93266758943555</v>
      </c>
      <c r="L366" s="2">
        <f t="shared" si="456"/>
        <v>0</v>
      </c>
      <c r="M366" s="2">
        <f t="shared" si="484"/>
        <v>1.1570050628384316</v>
      </c>
      <c r="N366" s="3">
        <f t="shared" si="485"/>
        <v>100</v>
      </c>
      <c r="O366" s="2">
        <v>8.0000000000000002E-3</v>
      </c>
      <c r="P366" s="2">
        <f t="shared" si="418"/>
        <v>5.3469566042413721E-2</v>
      </c>
      <c r="Q366" s="2">
        <f t="shared" si="419"/>
        <v>0.19438790189627095</v>
      </c>
      <c r="R366" s="2">
        <v>0.3</v>
      </c>
      <c r="S366" s="2">
        <f t="shared" si="457"/>
        <v>1.9532360916233137E-2</v>
      </c>
      <c r="T366" s="2">
        <v>0.12</v>
      </c>
      <c r="U366" s="2">
        <f t="shared" si="420"/>
        <v>0.68268167249509382</v>
      </c>
      <c r="V366" s="2">
        <f t="shared" si="421"/>
        <v>0.90858115894940628</v>
      </c>
      <c r="W366" s="2">
        <v>0.06</v>
      </c>
      <c r="X366" s="2">
        <f t="shared" si="458"/>
        <v>0.22020963087751852</v>
      </c>
      <c r="Y366" s="2">
        <v>2.6700000000000002E-2</v>
      </c>
      <c r="Z366" s="2">
        <v>0.21</v>
      </c>
      <c r="AA366" s="2">
        <v>0.442</v>
      </c>
      <c r="AB366" s="2">
        <v>0.5</v>
      </c>
      <c r="AC366" s="2">
        <f t="shared" si="459"/>
        <v>6.5046684653849662E-2</v>
      </c>
      <c r="AD366" s="2">
        <f t="shared" si="422"/>
        <v>0.1085064170020798</v>
      </c>
      <c r="AE366" s="2">
        <f t="shared" si="423"/>
        <v>0.35096063683141415</v>
      </c>
      <c r="AF366" s="2">
        <f t="shared" si="424"/>
        <v>0.73438321675925133</v>
      </c>
      <c r="AG366" s="2">
        <f t="shared" si="425"/>
        <v>6.0131288899505249</v>
      </c>
      <c r="AH366" s="2">
        <f t="shared" si="460"/>
        <v>0.22030170725414294</v>
      </c>
      <c r="AI366" s="2">
        <f t="shared" si="426"/>
        <v>5.9903944844038243E-2</v>
      </c>
      <c r="AJ366" s="2">
        <f t="shared" si="427"/>
        <v>0.22246331753087592</v>
      </c>
      <c r="AK366" s="2">
        <f t="shared" si="428"/>
        <v>0.39712089916124682</v>
      </c>
      <c r="AL366" s="2">
        <f t="shared" si="429"/>
        <v>3.9183255218393187</v>
      </c>
      <c r="AM366" s="2">
        <f t="shared" si="461"/>
        <v>0.13369730977492636</v>
      </c>
      <c r="AN366" s="2">
        <f t="shared" si="430"/>
        <v>3.3071616472312354E-2</v>
      </c>
      <c r="AO366" s="2">
        <f t="shared" si="431"/>
        <v>0.14101275884855424</v>
      </c>
      <c r="AP366" s="2">
        <f t="shared" si="432"/>
        <v>0.21474484295348034</v>
      </c>
      <c r="AQ366" s="2">
        <f t="shared" si="433"/>
        <v>2.5532921672037681</v>
      </c>
      <c r="AR366" s="2">
        <f t="shared" si="462"/>
        <v>8.1587422093540696E-2</v>
      </c>
      <c r="AS366" s="2">
        <f t="shared" si="434"/>
        <v>1.8258093334909516E-2</v>
      </c>
      <c r="AT366" s="2">
        <f t="shared" si="435"/>
        <v>8.9383716734875648E-2</v>
      </c>
      <c r="AU366" s="2">
        <f t="shared" si="436"/>
        <v>0.11612420215736427</v>
      </c>
      <c r="AV366" s="2">
        <f t="shared" si="437"/>
        <v>1.6637976744831198</v>
      </c>
      <c r="AW366" s="2">
        <f t="shared" si="463"/>
        <v>5.005179121503435E-2</v>
      </c>
      <c r="AX366" s="2">
        <f t="shared" si="438"/>
        <v>1.0079881414485913E-2</v>
      </c>
      <c r="AY366" s="2">
        <f t="shared" si="439"/>
        <v>5.6657630717806648E-2</v>
      </c>
      <c r="AZ366" s="2">
        <f t="shared" si="440"/>
        <v>6.2794664315201351E-2</v>
      </c>
      <c r="BA366" s="2">
        <f t="shared" si="441"/>
        <v>1.0841778066656003</v>
      </c>
      <c r="BB366" s="2">
        <f t="shared" si="464"/>
        <v>3.0859881742689003E-2</v>
      </c>
      <c r="BD366" s="2">
        <f t="shared" si="482"/>
        <v>0.29332596467295241</v>
      </c>
      <c r="BE366" s="2">
        <f t="shared" si="465"/>
        <v>3583.5591907803487</v>
      </c>
      <c r="BF366" s="2">
        <f t="shared" si="442"/>
        <v>27.788464415709988</v>
      </c>
      <c r="BG366" s="2">
        <f t="shared" si="443"/>
        <v>35.264726751242065</v>
      </c>
      <c r="BH366" s="2">
        <f t="shared" si="466"/>
        <v>0.11934444784787479</v>
      </c>
      <c r="BI366" s="2">
        <f t="shared" si="444"/>
        <v>1.3382907680840126</v>
      </c>
      <c r="BJ366" s="2">
        <f t="shared" si="445"/>
        <v>192.10056409742654</v>
      </c>
      <c r="BK366" s="2">
        <f t="shared" si="446"/>
        <v>166.20858221947748</v>
      </c>
      <c r="BL366" s="2">
        <f t="shared" si="447"/>
        <v>154.70480325908659</v>
      </c>
      <c r="BM366" s="2">
        <f t="shared" si="448"/>
        <v>205.84950680645656</v>
      </c>
      <c r="BN366" s="2">
        <f t="shared" si="449"/>
        <v>80.326600915831023</v>
      </c>
      <c r="BO366" s="2">
        <f t="shared" si="450"/>
        <v>231.68771334774291</v>
      </c>
      <c r="BP366" s="2">
        <f t="shared" si="451"/>
        <v>20.871814561929298</v>
      </c>
      <c r="BQ366" s="2">
        <f t="shared" si="452"/>
        <v>241.73109507457218</v>
      </c>
      <c r="BR366" s="2">
        <f t="shared" si="453"/>
        <v>1.8267688874773051</v>
      </c>
      <c r="BS366" s="2">
        <f t="shared" si="454"/>
        <v>243.52450222086705</v>
      </c>
      <c r="BU366" s="2">
        <f t="shared" si="467"/>
        <v>4.7131680160721343</v>
      </c>
      <c r="BV366" s="2">
        <f t="shared" si="468"/>
        <v>5.8372636277184906</v>
      </c>
      <c r="BW366" s="2">
        <f t="shared" si="469"/>
        <v>6.5699562903768314</v>
      </c>
      <c r="BX366" s="2">
        <f t="shared" si="470"/>
        <v>6.8547559372782638</v>
      </c>
      <c r="BY366" s="2">
        <f t="shared" si="471"/>
        <v>6.9056114893131797</v>
      </c>
      <c r="CA366" s="2">
        <f t="shared" si="472"/>
        <v>4.6380867001469621</v>
      </c>
      <c r="CB366" s="2">
        <f t="shared" si="473"/>
        <v>5.7442753376603548</v>
      </c>
      <c r="CC366" s="2">
        <f t="shared" si="474"/>
        <v>6.4652961207902093</v>
      </c>
      <c r="CD366" s="2">
        <f t="shared" si="481"/>
        <v>6.7455588761164931</v>
      </c>
      <c r="CE366" s="2">
        <f t="shared" si="475"/>
        <v>6.795604293279097</v>
      </c>
      <c r="CG366" s="2">
        <f t="shared" si="476"/>
        <v>124.19467142961234</v>
      </c>
      <c r="CH366" s="2">
        <f t="shared" si="477"/>
        <v>153.81523336753239</v>
      </c>
      <c r="CI366" s="2">
        <f t="shared" si="478"/>
        <v>173.12210386046576</v>
      </c>
      <c r="CJ366" s="2">
        <f t="shared" si="479"/>
        <v>180.62673735742101</v>
      </c>
      <c r="CK366" s="2">
        <f t="shared" si="480"/>
        <v>181.96681022429317</v>
      </c>
    </row>
    <row r="367" spans="1:89">
      <c r="A367" s="2">
        <v>1</v>
      </c>
      <c r="B367" s="2">
        <f t="shared" si="489"/>
        <v>1509.7144363713551</v>
      </c>
      <c r="C367" s="3">
        <v>35.399999999999899</v>
      </c>
      <c r="D367" s="2">
        <f t="shared" si="490"/>
        <v>54.70581521499448</v>
      </c>
      <c r="E367" s="2">
        <f t="shared" si="486"/>
        <v>12.025631973539237</v>
      </c>
      <c r="F367" s="2">
        <v>0</v>
      </c>
      <c r="G367" s="2">
        <f t="shared" si="487"/>
        <v>0.77911598676957317</v>
      </c>
      <c r="H367" s="3">
        <f t="shared" si="488"/>
        <v>67.51056317530329</v>
      </c>
      <c r="J367" s="2">
        <f t="shared" si="483"/>
        <v>81.032971200286127</v>
      </c>
      <c r="K367" s="2">
        <f t="shared" si="455"/>
        <v>17.81296349478307</v>
      </c>
      <c r="L367" s="2">
        <f t="shared" si="456"/>
        <v>0</v>
      </c>
      <c r="M367" s="2">
        <f t="shared" si="484"/>
        <v>1.1540653049308132</v>
      </c>
      <c r="N367" s="3">
        <f t="shared" si="485"/>
        <v>100</v>
      </c>
      <c r="O367" s="2">
        <v>8.0000000000000002E-3</v>
      </c>
      <c r="P367" s="2">
        <f t="shared" si="418"/>
        <v>5.3365599119934867E-2</v>
      </c>
      <c r="Q367" s="2">
        <f t="shared" si="419"/>
        <v>0.19429545198717962</v>
      </c>
      <c r="R367" s="2">
        <v>0.3</v>
      </c>
      <c r="S367" s="2">
        <f t="shared" si="457"/>
        <v>1.94508283008216E-2</v>
      </c>
      <c r="T367" s="2">
        <v>0.12</v>
      </c>
      <c r="U367" s="2">
        <f t="shared" si="420"/>
        <v>0.68270746980071295</v>
      </c>
      <c r="V367" s="2">
        <f t="shared" si="421"/>
        <v>0.90755551110584232</v>
      </c>
      <c r="W367" s="2">
        <v>0.06</v>
      </c>
      <c r="X367" s="2">
        <f t="shared" si="458"/>
        <v>0.21954243699505999</v>
      </c>
      <c r="Y367" s="2">
        <v>2.6700000000000002E-2</v>
      </c>
      <c r="Z367" s="2">
        <v>0.21</v>
      </c>
      <c r="AA367" s="2">
        <v>0.442</v>
      </c>
      <c r="AB367" s="2">
        <v>0.5</v>
      </c>
      <c r="AC367" s="2">
        <f t="shared" si="459"/>
        <v>6.4813353174174915E-2</v>
      </c>
      <c r="AD367" s="2">
        <f t="shared" si="422"/>
        <v>0.10840137960282883</v>
      </c>
      <c r="AE367" s="2">
        <f t="shared" si="423"/>
        <v>0.3498757482453243</v>
      </c>
      <c r="AF367" s="2">
        <f t="shared" si="424"/>
        <v>0.73221314785855585</v>
      </c>
      <c r="AG367" s="2">
        <f t="shared" si="425"/>
        <v>6.005517140235388</v>
      </c>
      <c r="AH367" s="2">
        <f t="shared" si="460"/>
        <v>0.21947168772344167</v>
      </c>
      <c r="AI367" s="2">
        <f t="shared" si="426"/>
        <v>5.9845956065631062E-2</v>
      </c>
      <c r="AJ367" s="2">
        <f t="shared" si="427"/>
        <v>0.22177563951606521</v>
      </c>
      <c r="AK367" s="2">
        <f t="shared" si="428"/>
        <v>0.39594742502210595</v>
      </c>
      <c r="AL367" s="2">
        <f t="shared" si="429"/>
        <v>3.9133654895964511</v>
      </c>
      <c r="AM367" s="2">
        <f t="shared" si="461"/>
        <v>0.13316256342108559</v>
      </c>
      <c r="AN367" s="2">
        <f t="shared" si="430"/>
        <v>3.3039602176022302E-2</v>
      </c>
      <c r="AO367" s="2">
        <f t="shared" si="431"/>
        <v>0.1405768605838684</v>
      </c>
      <c r="AP367" s="2">
        <f t="shared" si="432"/>
        <v>0.21411028173987509</v>
      </c>
      <c r="AQ367" s="2">
        <f t="shared" si="433"/>
        <v>2.550060069358858</v>
      </c>
      <c r="AR367" s="2">
        <f t="shared" si="462"/>
        <v>8.1243234689267044E-2</v>
      </c>
      <c r="AS367" s="2">
        <f t="shared" si="434"/>
        <v>1.8240418964193334E-2</v>
      </c>
      <c r="AT367" s="2">
        <f t="shared" si="435"/>
        <v>8.9107414027701878E-2</v>
      </c>
      <c r="AU367" s="2">
        <f t="shared" si="436"/>
        <v>0.11578106043793363</v>
      </c>
      <c r="AV367" s="2">
        <f t="shared" si="437"/>
        <v>1.6616915477549936</v>
      </c>
      <c r="AW367" s="2">
        <f t="shared" si="463"/>
        <v>4.9830430205574275E-2</v>
      </c>
      <c r="AX367" s="2">
        <f t="shared" si="438"/>
        <v>1.0070123793160015E-2</v>
      </c>
      <c r="AY367" s="2">
        <f t="shared" si="439"/>
        <v>5.6482490800590895E-2</v>
      </c>
      <c r="AZ367" s="2">
        <f t="shared" si="440"/>
        <v>6.2609108947036252E-2</v>
      </c>
      <c r="BA367" s="2">
        <f t="shared" si="441"/>
        <v>1.0828053946880627</v>
      </c>
      <c r="BB367" s="2">
        <f t="shared" si="464"/>
        <v>3.0717607360412066E-2</v>
      </c>
      <c r="BD367" s="2">
        <f t="shared" si="482"/>
        <v>0.27276094487695518</v>
      </c>
      <c r="BE367" s="2">
        <f t="shared" si="465"/>
        <v>3573.436912729966</v>
      </c>
      <c r="BF367" s="2">
        <f t="shared" si="442"/>
        <v>27.720670608943635</v>
      </c>
      <c r="BG367" s="2">
        <f t="shared" si="443"/>
        <v>35.243415858184726</v>
      </c>
      <c r="BH367" s="2">
        <f t="shared" si="466"/>
        <v>0.11714716155790642</v>
      </c>
      <c r="BI367" s="2">
        <f t="shared" si="444"/>
        <v>1.334841209873487</v>
      </c>
      <c r="BJ367" s="2">
        <f t="shared" si="445"/>
        <v>191.77375376856588</v>
      </c>
      <c r="BK367" s="2">
        <f t="shared" si="446"/>
        <v>166.28080021820369</v>
      </c>
      <c r="BL367" s="2">
        <f t="shared" si="447"/>
        <v>153.77746762041738</v>
      </c>
      <c r="BM367" s="2">
        <f t="shared" si="448"/>
        <v>205.70241065056382</v>
      </c>
      <c r="BN367" s="2">
        <f t="shared" si="449"/>
        <v>79.27636659759078</v>
      </c>
      <c r="BO367" s="2">
        <f t="shared" si="450"/>
        <v>231.25717282020011</v>
      </c>
      <c r="BP367" s="2">
        <f t="shared" si="451"/>
        <v>20.35983747652163</v>
      </c>
      <c r="BQ367" s="2">
        <f t="shared" si="452"/>
        <v>241.10575253898446</v>
      </c>
      <c r="BR367" s="2">
        <f t="shared" si="453"/>
        <v>1.7486944859553992</v>
      </c>
      <c r="BS367" s="2">
        <f t="shared" si="454"/>
        <v>242.84151971314131</v>
      </c>
      <c r="BU367" s="2">
        <f t="shared" si="467"/>
        <v>4.71806708201321</v>
      </c>
      <c r="BV367" s="2">
        <f t="shared" si="468"/>
        <v>5.8366195682701596</v>
      </c>
      <c r="BW367" s="2">
        <f t="shared" si="469"/>
        <v>6.5617127962496937</v>
      </c>
      <c r="BX367" s="2">
        <f t="shared" si="470"/>
        <v>6.8411573245103448</v>
      </c>
      <c r="BY367" s="2">
        <f t="shared" si="471"/>
        <v>6.8904081457457593</v>
      </c>
      <c r="CA367" s="2">
        <f t="shared" si="472"/>
        <v>4.6532457205511895</v>
      </c>
      <c r="CB367" s="2">
        <f t="shared" si="473"/>
        <v>5.7564304526483232</v>
      </c>
      <c r="CC367" s="2">
        <f t="shared" si="474"/>
        <v>6.471561649692835</v>
      </c>
      <c r="CD367" s="2">
        <f t="shared" si="481"/>
        <v>6.7471668991852747</v>
      </c>
      <c r="CE367" s="2">
        <f t="shared" si="475"/>
        <v>6.7957410650806729</v>
      </c>
      <c r="CG367" s="2">
        <f t="shared" si="476"/>
        <v>124.5697233410732</v>
      </c>
      <c r="CH367" s="2">
        <f t="shared" si="477"/>
        <v>154.10253229300571</v>
      </c>
      <c r="CI367" s="2">
        <f t="shared" si="478"/>
        <v>173.24695335268987</v>
      </c>
      <c r="CJ367" s="2">
        <f t="shared" si="479"/>
        <v>180.62504420419856</v>
      </c>
      <c r="CK367" s="2">
        <f t="shared" si="480"/>
        <v>181.92539900394388</v>
      </c>
    </row>
    <row r="368" spans="1:89">
      <c r="A368" s="2">
        <v>1</v>
      </c>
      <c r="B368" s="2">
        <f t="shared" si="489"/>
        <v>1510.4287220856409</v>
      </c>
      <c r="C368" s="3">
        <v>35.499999999999901</v>
      </c>
      <c r="D368" s="2">
        <f t="shared" si="490"/>
        <v>54.710615214994476</v>
      </c>
      <c r="E368" s="2">
        <f t="shared" si="486"/>
        <v>11.927531973539239</v>
      </c>
      <c r="F368" s="2">
        <v>0</v>
      </c>
      <c r="G368" s="2">
        <f t="shared" si="487"/>
        <v>0.77601598676957317</v>
      </c>
      <c r="H368" s="3">
        <f t="shared" si="488"/>
        <v>67.414163175303287</v>
      </c>
      <c r="J368" s="2">
        <f t="shared" si="483"/>
        <v>81.155965806065709</v>
      </c>
      <c r="K368" s="2">
        <f t="shared" si="455"/>
        <v>17.692917054422189</v>
      </c>
      <c r="L368" s="2">
        <f t="shared" si="456"/>
        <v>0</v>
      </c>
      <c r="M368" s="2">
        <f t="shared" si="484"/>
        <v>1.1511171395121038</v>
      </c>
      <c r="N368" s="3">
        <f t="shared" si="485"/>
        <v>100</v>
      </c>
      <c r="O368" s="2">
        <v>8.0000000000000002E-3</v>
      </c>
      <c r="P368" s="2">
        <f t="shared" si="418"/>
        <v>5.3261917382346168E-2</v>
      </c>
      <c r="Q368" s="2">
        <f t="shared" si="419"/>
        <v>0.19420312004247733</v>
      </c>
      <c r="R368" s="2">
        <v>0.3</v>
      </c>
      <c r="S368" s="2">
        <f t="shared" si="457"/>
        <v>1.9369415547074952E-2</v>
      </c>
      <c r="T368" s="2">
        <v>0.12</v>
      </c>
      <c r="U368" s="2">
        <f t="shared" si="420"/>
        <v>0.68273324741743946</v>
      </c>
      <c r="V368" s="2">
        <f t="shared" si="421"/>
        <v>0.90653184117075292</v>
      </c>
      <c r="W368" s="2">
        <v>0.06</v>
      </c>
      <c r="X368" s="2">
        <f t="shared" si="458"/>
        <v>0.21887325641951669</v>
      </c>
      <c r="Y368" s="2">
        <v>2.6700000000000002E-2</v>
      </c>
      <c r="Z368" s="2">
        <v>0.21</v>
      </c>
      <c r="AA368" s="2">
        <v>0.442</v>
      </c>
      <c r="AB368" s="2">
        <v>0.5</v>
      </c>
      <c r="AC368" s="2">
        <f t="shared" si="459"/>
        <v>6.4579354382066662E-2</v>
      </c>
      <c r="AD368" s="2">
        <f t="shared" si="422"/>
        <v>0.10829652789129612</v>
      </c>
      <c r="AE368" s="2">
        <f t="shared" si="423"/>
        <v>0.34879507818870081</v>
      </c>
      <c r="AF368" s="2">
        <f t="shared" si="424"/>
        <v>0.73005122184919291</v>
      </c>
      <c r="AG368" s="2">
        <f t="shared" si="425"/>
        <v>5.9979211110132029</v>
      </c>
      <c r="AH368" s="2">
        <f t="shared" si="460"/>
        <v>0.21864421494173833</v>
      </c>
      <c r="AI368" s="2">
        <f t="shared" si="426"/>
        <v>5.9788069801223878E-2</v>
      </c>
      <c r="AJ368" s="2">
        <f t="shared" si="427"/>
        <v>0.22109063549930932</v>
      </c>
      <c r="AK368" s="2">
        <f t="shared" si="428"/>
        <v>0.39477835418665441</v>
      </c>
      <c r="AL368" s="2">
        <f t="shared" si="429"/>
        <v>3.9084157012731597</v>
      </c>
      <c r="AM368" s="2">
        <f t="shared" si="461"/>
        <v>0.13262941125871319</v>
      </c>
      <c r="AN368" s="2">
        <f t="shared" si="430"/>
        <v>3.3007644475398855E-2</v>
      </c>
      <c r="AO368" s="2">
        <f t="shared" si="431"/>
        <v>0.14014265728555755</v>
      </c>
      <c r="AP368" s="2">
        <f t="shared" si="432"/>
        <v>0.21347810163177508</v>
      </c>
      <c r="AQ368" s="2">
        <f t="shared" si="433"/>
        <v>2.5468346467428109</v>
      </c>
      <c r="AR368" s="2">
        <f t="shared" si="462"/>
        <v>8.0900046908928311E-2</v>
      </c>
      <c r="AS368" s="2">
        <f t="shared" si="434"/>
        <v>1.8222775838667833E-2</v>
      </c>
      <c r="AT368" s="2">
        <f t="shared" si="435"/>
        <v>8.8832185708374756E-2</v>
      </c>
      <c r="AU368" s="2">
        <f t="shared" si="436"/>
        <v>0.11543920631159835</v>
      </c>
      <c r="AV368" s="2">
        <f t="shared" si="437"/>
        <v>1.6595897707955312</v>
      </c>
      <c r="AW368" s="2">
        <f t="shared" si="463"/>
        <v>4.9609696960775294E-2</v>
      </c>
      <c r="AX368" s="2">
        <f t="shared" si="438"/>
        <v>1.0060383421598987E-2</v>
      </c>
      <c r="AY368" s="2">
        <f t="shared" si="439"/>
        <v>5.6308031905289276E-2</v>
      </c>
      <c r="AZ368" s="2">
        <f t="shared" si="440"/>
        <v>6.2424249850403665E-2</v>
      </c>
      <c r="BA368" s="2">
        <f t="shared" si="441"/>
        <v>1.0814358171432941</v>
      </c>
      <c r="BB368" s="2">
        <f t="shared" si="464"/>
        <v>3.0575727753531626E-2</v>
      </c>
      <c r="BD368" s="2">
        <f t="shared" si="482"/>
        <v>0.25352660030427215</v>
      </c>
      <c r="BE368" s="2">
        <f t="shared" si="465"/>
        <v>3563.3716074169242</v>
      </c>
      <c r="BF368" s="2">
        <f t="shared" si="442"/>
        <v>27.652721412801853</v>
      </c>
      <c r="BG368" s="2">
        <f t="shared" si="443"/>
        <v>35.222033620310405</v>
      </c>
      <c r="BH368" s="2">
        <f t="shared" si="466"/>
        <v>0.1149791852775713</v>
      </c>
      <c r="BI368" s="2">
        <f t="shared" si="444"/>
        <v>1.3314049788182871</v>
      </c>
      <c r="BJ368" s="2">
        <f t="shared" si="445"/>
        <v>191.44129615687939</v>
      </c>
      <c r="BK368" s="2">
        <f t="shared" si="446"/>
        <v>166.35167485465067</v>
      </c>
      <c r="BL368" s="2">
        <f t="shared" si="447"/>
        <v>152.84684067966404</v>
      </c>
      <c r="BM368" s="2">
        <f t="shared" si="448"/>
        <v>205.55352172106834</v>
      </c>
      <c r="BN368" s="2">
        <f t="shared" si="449"/>
        <v>78.231910139109189</v>
      </c>
      <c r="BO368" s="2">
        <f t="shared" si="450"/>
        <v>230.82611574222517</v>
      </c>
      <c r="BP368" s="2">
        <f t="shared" si="451"/>
        <v>19.856936117837101</v>
      </c>
      <c r="BQ368" s="2">
        <f t="shared" si="452"/>
        <v>240.48251643638963</v>
      </c>
      <c r="BR368" s="2">
        <f t="shared" si="453"/>
        <v>1.6734586347040654</v>
      </c>
      <c r="BS368" s="2">
        <f t="shared" si="454"/>
        <v>242.16217306221611</v>
      </c>
      <c r="BU368" s="2">
        <f t="shared" si="467"/>
        <v>4.7229435031464444</v>
      </c>
      <c r="BV368" s="2">
        <f t="shared" si="468"/>
        <v>5.8359356514422869</v>
      </c>
      <c r="BW368" s="2">
        <f t="shared" si="469"/>
        <v>6.5534579357485416</v>
      </c>
      <c r="BX368" s="2">
        <f t="shared" si="470"/>
        <v>6.8276158903476256</v>
      </c>
      <c r="BY368" s="2">
        <f t="shared" si="471"/>
        <v>6.8753035577870749</v>
      </c>
      <c r="CA368" s="2">
        <f t="shared" si="472"/>
        <v>4.6683785241034244</v>
      </c>
      <c r="CB368" s="2">
        <f t="shared" si="473"/>
        <v>5.7685120825799405</v>
      </c>
      <c r="CC368" s="2">
        <f t="shared" si="474"/>
        <v>6.4777447084602606</v>
      </c>
      <c r="CD368" s="2">
        <f t="shared" si="481"/>
        <v>6.748735269031191</v>
      </c>
      <c r="CE368" s="2">
        <f t="shared" si="475"/>
        <v>6.7958719926423452</v>
      </c>
      <c r="CG368" s="2">
        <f t="shared" si="476"/>
        <v>124.944459049792</v>
      </c>
      <c r="CH368" s="2">
        <f t="shared" si="477"/>
        <v>154.38842800746556</v>
      </c>
      <c r="CI368" s="2">
        <f t="shared" si="478"/>
        <v>173.37032639542863</v>
      </c>
      <c r="CJ368" s="2">
        <f t="shared" si="479"/>
        <v>180.62311637878528</v>
      </c>
      <c r="CK368" s="2">
        <f t="shared" si="480"/>
        <v>181.88468340951496</v>
      </c>
    </row>
    <row r="369" spans="1:89">
      <c r="A369" s="2">
        <v>1</v>
      </c>
      <c r="B369" s="2">
        <f t="shared" si="489"/>
        <v>1511.1430077999266</v>
      </c>
      <c r="C369" s="3">
        <v>35.599999999999902</v>
      </c>
      <c r="D369" s="2">
        <f t="shared" si="490"/>
        <v>54.715415214994479</v>
      </c>
      <c r="E369" s="2">
        <f t="shared" si="486"/>
        <v>11.829431973539236</v>
      </c>
      <c r="F369" s="2">
        <v>0</v>
      </c>
      <c r="G369" s="2">
        <f t="shared" si="487"/>
        <v>0.77291598676957307</v>
      </c>
      <c r="H369" s="3">
        <f t="shared" si="488"/>
        <v>67.317763175303284</v>
      </c>
      <c r="J369" s="2">
        <f t="shared" si="483"/>
        <v>81.279312671915704</v>
      </c>
      <c r="K369" s="2">
        <f t="shared" si="455"/>
        <v>17.572526797621038</v>
      </c>
      <c r="L369" s="2">
        <f t="shared" si="456"/>
        <v>0</v>
      </c>
      <c r="M369" s="2">
        <f t="shared" si="484"/>
        <v>1.1481605304632745</v>
      </c>
      <c r="N369" s="3">
        <f t="shared" si="485"/>
        <v>100.00000000000001</v>
      </c>
      <c r="O369" s="2">
        <v>8.0000000000000002E-3</v>
      </c>
      <c r="P369" s="2">
        <f t="shared" si="418"/>
        <v>5.3158519853105858E-2</v>
      </c>
      <c r="Q369" s="2">
        <f t="shared" si="419"/>
        <v>0.1941109058469383</v>
      </c>
      <c r="R369" s="2">
        <v>0.3</v>
      </c>
      <c r="S369" s="2">
        <f t="shared" si="457"/>
        <v>1.9288121751548804E-2</v>
      </c>
      <c r="T369" s="2">
        <v>0.12</v>
      </c>
      <c r="U369" s="2">
        <f t="shared" si="420"/>
        <v>0.68275900536778766</v>
      </c>
      <c r="V369" s="2">
        <f t="shared" si="421"/>
        <v>0.90551014407824537</v>
      </c>
      <c r="W369" s="2">
        <v>0.06</v>
      </c>
      <c r="X369" s="2">
        <f t="shared" si="458"/>
        <v>0.21820208070600217</v>
      </c>
      <c r="Y369" s="2">
        <v>2.6700000000000002E-2</v>
      </c>
      <c r="Z369" s="2">
        <v>0.21</v>
      </c>
      <c r="AA369" s="2">
        <v>0.442</v>
      </c>
      <c r="AB369" s="2">
        <v>0.5</v>
      </c>
      <c r="AC369" s="2">
        <f t="shared" si="459"/>
        <v>6.4344685410722038E-2</v>
      </c>
      <c r="AD369" s="2">
        <f t="shared" si="422"/>
        <v>0.10819186142448753</v>
      </c>
      <c r="AE369" s="2">
        <f t="shared" si="423"/>
        <v>0.34771860724481329</v>
      </c>
      <c r="AF369" s="2">
        <f t="shared" si="424"/>
        <v>0.72789740238278655</v>
      </c>
      <c r="AG369" s="2">
        <f t="shared" si="425"/>
        <v>5.9903407596981104</v>
      </c>
      <c r="AH369" s="2">
        <f t="shared" si="460"/>
        <v>0.21781927501429199</v>
      </c>
      <c r="AI369" s="2">
        <f t="shared" si="426"/>
        <v>5.9730285806249617E-2</v>
      </c>
      <c r="AJ369" s="2">
        <f t="shared" si="427"/>
        <v>0.22040829317293084</v>
      </c>
      <c r="AK369" s="2">
        <f t="shared" si="428"/>
        <v>0.3936136669993508</v>
      </c>
      <c r="AL369" s="2">
        <f t="shared" si="429"/>
        <v>3.9034761291192885</v>
      </c>
      <c r="AM369" s="2">
        <f t="shared" si="461"/>
        <v>0.13209784437288621</v>
      </c>
      <c r="AN369" s="2">
        <f t="shared" si="430"/>
        <v>3.2975743235422052E-2</v>
      </c>
      <c r="AO369" s="2">
        <f t="shared" si="431"/>
        <v>0.13971014115215763</v>
      </c>
      <c r="AP369" s="2">
        <f t="shared" si="432"/>
        <v>0.21284829200036134</v>
      </c>
      <c r="AQ369" s="2">
        <f t="shared" si="433"/>
        <v>2.5436158812728364</v>
      </c>
      <c r="AR369" s="2">
        <f t="shared" si="462"/>
        <v>8.0557853038534161E-2</v>
      </c>
      <c r="AS369" s="2">
        <f t="shared" si="434"/>
        <v>1.8205163883791571E-2</v>
      </c>
      <c r="AT369" s="2">
        <f t="shared" si="435"/>
        <v>8.8558026831782571E-2</v>
      </c>
      <c r="AU369" s="2">
        <f t="shared" si="436"/>
        <v>0.11509863403077859</v>
      </c>
      <c r="AV369" s="2">
        <f t="shared" si="437"/>
        <v>1.6574923318214732</v>
      </c>
      <c r="AW369" s="2">
        <f t="shared" si="463"/>
        <v>4.9389587821430575E-2</v>
      </c>
      <c r="AX369" s="2">
        <f t="shared" si="438"/>
        <v>1.0050660258650172E-2</v>
      </c>
      <c r="AY369" s="2">
        <f t="shared" si="439"/>
        <v>5.6134250897345264E-2</v>
      </c>
      <c r="AZ369" s="2">
        <f t="shared" si="440"/>
        <v>6.2240083917274938E-2</v>
      </c>
      <c r="BA369" s="2">
        <f t="shared" si="441"/>
        <v>1.0800690663529879</v>
      </c>
      <c r="BB369" s="2">
        <f t="shared" si="464"/>
        <v>3.0434240580408271E-2</v>
      </c>
      <c r="BD369" s="2">
        <f t="shared" si="482"/>
        <v>0.23554450556860612</v>
      </c>
      <c r="BE369" s="2">
        <f t="shared" si="465"/>
        <v>3553.3627982514431</v>
      </c>
      <c r="BF369" s="2">
        <f t="shared" si="442"/>
        <v>27.584615748344856</v>
      </c>
      <c r="BG369" s="2">
        <f t="shared" si="443"/>
        <v>35.200580199321735</v>
      </c>
      <c r="BH369" s="2">
        <f t="shared" si="466"/>
        <v>0.11284028064785266</v>
      </c>
      <c r="BI369" s="2">
        <f t="shared" si="444"/>
        <v>1.3279820442728645</v>
      </c>
      <c r="BJ369" s="2">
        <f t="shared" si="445"/>
        <v>191.10318652107242</v>
      </c>
      <c r="BK369" s="2">
        <f t="shared" si="446"/>
        <v>166.42120157281479</v>
      </c>
      <c r="BL369" s="2">
        <f t="shared" si="447"/>
        <v>151.91299268019117</v>
      </c>
      <c r="BM369" s="2">
        <f t="shared" si="448"/>
        <v>205.40284607769507</v>
      </c>
      <c r="BN369" s="2">
        <f t="shared" si="449"/>
        <v>77.193311020806661</v>
      </c>
      <c r="BO369" s="2">
        <f t="shared" si="450"/>
        <v>230.39456291997399</v>
      </c>
      <c r="BP369" s="2">
        <f t="shared" si="451"/>
        <v>19.363034907163094</v>
      </c>
      <c r="BQ369" s="2">
        <f t="shared" si="452"/>
        <v>239.86139429726259</v>
      </c>
      <c r="BR369" s="2">
        <f t="shared" si="453"/>
        <v>1.6009792310631135</v>
      </c>
      <c r="BS369" s="2">
        <f t="shared" si="454"/>
        <v>241.48643937167915</v>
      </c>
      <c r="BU369" s="2">
        <f t="shared" si="467"/>
        <v>4.7277971167083628</v>
      </c>
      <c r="BV369" s="2">
        <f t="shared" si="468"/>
        <v>5.8352119457864191</v>
      </c>
      <c r="BW369" s="2">
        <f t="shared" si="469"/>
        <v>6.5451921989744184</v>
      </c>
      <c r="BX369" s="2">
        <f t="shared" si="470"/>
        <v>6.8141318392781596</v>
      </c>
      <c r="BY369" s="2">
        <f t="shared" si="471"/>
        <v>6.860297131589105</v>
      </c>
      <c r="CA369" s="2">
        <f t="shared" si="472"/>
        <v>4.6834846600720921</v>
      </c>
      <c r="CB369" s="2">
        <f t="shared" si="473"/>
        <v>5.7805199676985062</v>
      </c>
      <c r="CC369" s="2">
        <f t="shared" si="474"/>
        <v>6.4838457540374907</v>
      </c>
      <c r="CD369" s="2">
        <f t="shared" si="481"/>
        <v>6.7502646905431334</v>
      </c>
      <c r="CE369" s="2">
        <f t="shared" si="475"/>
        <v>6.7959972871475731</v>
      </c>
      <c r="CG369" s="2">
        <f t="shared" si="476"/>
        <v>125.31886428023098</v>
      </c>
      <c r="CH369" s="2">
        <f t="shared" si="477"/>
        <v>154.67290914325821</v>
      </c>
      <c r="CI369" s="2">
        <f t="shared" si="478"/>
        <v>173.49222748424009</v>
      </c>
      <c r="CJ369" s="2">
        <f t="shared" si="479"/>
        <v>180.62096195630303</v>
      </c>
      <c r="CK369" s="2">
        <f t="shared" si="480"/>
        <v>181.84465702162777</v>
      </c>
    </row>
    <row r="370" spans="1:89">
      <c r="A370" s="2">
        <v>1</v>
      </c>
      <c r="B370" s="2">
        <f t="shared" si="489"/>
        <v>1511.8572935142124</v>
      </c>
      <c r="C370" s="3">
        <v>35.699999999999903</v>
      </c>
      <c r="D370" s="2">
        <f t="shared" si="490"/>
        <v>54.720215214994482</v>
      </c>
      <c r="E370" s="2">
        <f t="shared" si="486"/>
        <v>11.731331973539234</v>
      </c>
      <c r="F370" s="2">
        <v>0</v>
      </c>
      <c r="G370" s="2">
        <f t="shared" si="487"/>
        <v>0.76981598676957308</v>
      </c>
      <c r="H370" s="3">
        <f t="shared" si="488"/>
        <v>67.221363175303281</v>
      </c>
      <c r="J370" s="2">
        <f t="shared" si="483"/>
        <v>81.403013313330646</v>
      </c>
      <c r="K370" s="2">
        <f t="shared" si="455"/>
        <v>17.451791245211243</v>
      </c>
      <c r="L370" s="2">
        <f t="shared" si="456"/>
        <v>0</v>
      </c>
      <c r="M370" s="2">
        <f t="shared" si="484"/>
        <v>1.1451954414581089</v>
      </c>
      <c r="N370" s="3">
        <f t="shared" si="485"/>
        <v>100</v>
      </c>
      <c r="O370" s="2">
        <v>8.0000000000000002E-3</v>
      </c>
      <c r="P370" s="2">
        <f t="shared" si="418"/>
        <v>5.3055405559634866E-2</v>
      </c>
      <c r="Q370" s="2">
        <f t="shared" si="419"/>
        <v>0.19401880918584161</v>
      </c>
      <c r="R370" s="2">
        <v>0.3</v>
      </c>
      <c r="S370" s="2">
        <f t="shared" si="457"/>
        <v>1.9206946012008456E-2</v>
      </c>
      <c r="T370" s="2">
        <v>0.12</v>
      </c>
      <c r="U370" s="2">
        <f t="shared" si="420"/>
        <v>0.68278474367423481</v>
      </c>
      <c r="V370" s="2">
        <f t="shared" si="421"/>
        <v>0.90449041477838765</v>
      </c>
      <c r="W370" s="2">
        <v>0.06</v>
      </c>
      <c r="X370" s="2">
        <f t="shared" si="458"/>
        <v>0.21752890136104977</v>
      </c>
      <c r="Y370" s="2">
        <v>2.6700000000000002E-2</v>
      </c>
      <c r="Z370" s="2">
        <v>0.21</v>
      </c>
      <c r="AA370" s="2">
        <v>0.442</v>
      </c>
      <c r="AB370" s="2">
        <v>0.5</v>
      </c>
      <c r="AC370" s="2">
        <f t="shared" si="459"/>
        <v>6.4109343376893432E-2</v>
      </c>
      <c r="AD370" s="2">
        <f t="shared" si="422"/>
        <v>0.10808737976072155</v>
      </c>
      <c r="AE370" s="2">
        <f t="shared" si="423"/>
        <v>0.34664631609930668</v>
      </c>
      <c r="AF370" s="2">
        <f t="shared" si="424"/>
        <v>0.72575165329743641</v>
      </c>
      <c r="AG370" s="2">
        <f t="shared" si="425"/>
        <v>5.9827760438451065</v>
      </c>
      <c r="AH370" s="2">
        <f t="shared" si="460"/>
        <v>0.21699685410827846</v>
      </c>
      <c r="AI370" s="2">
        <f t="shared" si="426"/>
        <v>5.9672603836865901E-2</v>
      </c>
      <c r="AJ370" s="2">
        <f t="shared" si="427"/>
        <v>0.2197286002941452</v>
      </c>
      <c r="AK370" s="2">
        <f t="shared" si="428"/>
        <v>0.39245334390549125</v>
      </c>
      <c r="AL370" s="2">
        <f t="shared" si="429"/>
        <v>3.8985467454764686</v>
      </c>
      <c r="AM370" s="2">
        <f t="shared" si="461"/>
        <v>0.13156785388740383</v>
      </c>
      <c r="AN370" s="2">
        <f t="shared" si="430"/>
        <v>3.2943898321472022E-2</v>
      </c>
      <c r="AO370" s="2">
        <f t="shared" si="431"/>
        <v>0.13927930442333841</v>
      </c>
      <c r="AP370" s="2">
        <f t="shared" si="432"/>
        <v>0.21222084227134319</v>
      </c>
      <c r="AQ370" s="2">
        <f t="shared" si="433"/>
        <v>2.5404037549259559</v>
      </c>
      <c r="AR370" s="2">
        <f t="shared" si="462"/>
        <v>8.0216647388343956E-2</v>
      </c>
      <c r="AS370" s="2">
        <f t="shared" si="434"/>
        <v>1.8187583025243918E-2</v>
      </c>
      <c r="AT370" s="2">
        <f t="shared" si="435"/>
        <v>8.8284932478887065E-2</v>
      </c>
      <c r="AU370" s="2">
        <f t="shared" si="436"/>
        <v>0.11475933787738098</v>
      </c>
      <c r="AV370" s="2">
        <f t="shared" si="437"/>
        <v>1.6553992190885349</v>
      </c>
      <c r="AW370" s="2">
        <f t="shared" si="463"/>
        <v>4.9170099143538482E-2</v>
      </c>
      <c r="AX370" s="2">
        <f t="shared" si="438"/>
        <v>1.0040954263282827E-2</v>
      </c>
      <c r="AY370" s="2">
        <f t="shared" si="439"/>
        <v>5.5961144658729499E-2</v>
      </c>
      <c r="AZ370" s="2">
        <f t="shared" si="440"/>
        <v>6.205660805556637E-2</v>
      </c>
      <c r="BA370" s="2">
        <f t="shared" si="441"/>
        <v>1.0787051346642351</v>
      </c>
      <c r="BB370" s="2">
        <f t="shared" si="464"/>
        <v>3.0293143508947091E-2</v>
      </c>
      <c r="BD370" s="2">
        <f t="shared" si="482"/>
        <v>0.21874036596007845</v>
      </c>
      <c r="BE370" s="2">
        <f t="shared" si="465"/>
        <v>3543.4100137755736</v>
      </c>
      <c r="BF370" s="2">
        <f t="shared" si="442"/>
        <v>27.516352525135883</v>
      </c>
      <c r="BG370" s="2">
        <f t="shared" si="443"/>
        <v>35.179055752055099</v>
      </c>
      <c r="BH370" s="2">
        <f t="shared" si="466"/>
        <v>0.11073020994714443</v>
      </c>
      <c r="BI370" s="2">
        <f t="shared" si="444"/>
        <v>1.3245723752691509</v>
      </c>
      <c r="BJ370" s="2">
        <f t="shared" si="445"/>
        <v>190.75942055797125</v>
      </c>
      <c r="BK370" s="2">
        <f t="shared" si="446"/>
        <v>166.48937585568638</v>
      </c>
      <c r="BL370" s="2">
        <f t="shared" si="447"/>
        <v>150.97599451903781</v>
      </c>
      <c r="BM370" s="2">
        <f t="shared" si="448"/>
        <v>205.2503899108641</v>
      </c>
      <c r="BN370" s="2">
        <f t="shared" si="449"/>
        <v>76.160647565076033</v>
      </c>
      <c r="BO370" s="2">
        <f t="shared" si="450"/>
        <v>229.96253514587065</v>
      </c>
      <c r="BP370" s="2">
        <f t="shared" si="451"/>
        <v>18.878057114680026</v>
      </c>
      <c r="BQ370" s="2">
        <f t="shared" si="452"/>
        <v>239.24239335277358</v>
      </c>
      <c r="BR370" s="2">
        <f t="shared" si="453"/>
        <v>1.5311757629909446</v>
      </c>
      <c r="BS370" s="2">
        <f t="shared" si="454"/>
        <v>240.81429577613662</v>
      </c>
      <c r="BU370" s="2">
        <f t="shared" si="467"/>
        <v>4.7326277609358618</v>
      </c>
      <c r="BV370" s="2">
        <f t="shared" si="468"/>
        <v>5.8344485240731263</v>
      </c>
      <c r="BW370" s="2">
        <f t="shared" si="469"/>
        <v>6.5369160777556301</v>
      </c>
      <c r="BX370" s="2">
        <f t="shared" si="470"/>
        <v>6.8007053696657973</v>
      </c>
      <c r="BY370" s="2">
        <f t="shared" si="471"/>
        <v>6.8453882751548463</v>
      </c>
      <c r="CA370" s="2">
        <f t="shared" si="472"/>
        <v>4.6985636775996085</v>
      </c>
      <c r="CB370" s="2">
        <f t="shared" si="473"/>
        <v>5.7924538541382553</v>
      </c>
      <c r="CC370" s="2">
        <f t="shared" si="474"/>
        <v>6.4898652499105234</v>
      </c>
      <c r="CD370" s="2">
        <f t="shared" si="481"/>
        <v>6.7517558629309189</v>
      </c>
      <c r="CE370" s="2">
        <f t="shared" si="475"/>
        <v>6.7961171538132046</v>
      </c>
      <c r="CG370" s="2">
        <f t="shared" si="476"/>
        <v>125.6929247236158</v>
      </c>
      <c r="CH370" s="2">
        <f t="shared" si="477"/>
        <v>154.95596446298947</v>
      </c>
      <c r="CI370" s="2">
        <f t="shared" si="478"/>
        <v>173.61266129315331</v>
      </c>
      <c r="CJ370" s="2">
        <f t="shared" si="479"/>
        <v>180.61858892698098</v>
      </c>
      <c r="CK370" s="2">
        <f t="shared" si="480"/>
        <v>181.80531337685761</v>
      </c>
    </row>
    <row r="371" spans="1:89">
      <c r="A371" s="2">
        <v>1</v>
      </c>
      <c r="B371" s="2">
        <f t="shared" si="489"/>
        <v>1512.571579228498</v>
      </c>
      <c r="C371" s="3">
        <v>35.799999999999898</v>
      </c>
      <c r="D371" s="2">
        <f t="shared" si="490"/>
        <v>54.725015214994478</v>
      </c>
      <c r="E371" s="2">
        <f t="shared" si="486"/>
        <v>11.633231973539239</v>
      </c>
      <c r="F371" s="2">
        <v>0</v>
      </c>
      <c r="G371" s="2">
        <f t="shared" si="487"/>
        <v>0.7667159867695732</v>
      </c>
      <c r="H371" s="3">
        <f t="shared" si="488"/>
        <v>67.124963175303279</v>
      </c>
      <c r="J371" s="2">
        <f t="shared" si="483"/>
        <v>81.527069254510963</v>
      </c>
      <c r="K371" s="2">
        <f t="shared" si="455"/>
        <v>17.330708909527353</v>
      </c>
      <c r="L371" s="2">
        <f t="shared" si="456"/>
        <v>0</v>
      </c>
      <c r="M371" s="2">
        <f t="shared" si="484"/>
        <v>1.1422218359617133</v>
      </c>
      <c r="N371" s="3">
        <f t="shared" si="485"/>
        <v>100.00000000000003</v>
      </c>
      <c r="O371" s="2">
        <v>8.0000000000000002E-3</v>
      </c>
      <c r="P371" s="2">
        <f t="shared" si="418"/>
        <v>5.2952573533298387E-2</v>
      </c>
      <c r="Q371" s="2">
        <f t="shared" si="419"/>
        <v>0.19392682984497084</v>
      </c>
      <c r="R371" s="2">
        <v>0.3</v>
      </c>
      <c r="S371" s="2">
        <f t="shared" si="457"/>
        <v>1.9125887427405383E-2</v>
      </c>
      <c r="T371" s="2">
        <v>0.12</v>
      </c>
      <c r="U371" s="2">
        <f t="shared" si="420"/>
        <v>0.68281046235922682</v>
      </c>
      <c r="V371" s="2">
        <f t="shared" si="421"/>
        <v>0.9034726482371499</v>
      </c>
      <c r="W371" s="2">
        <v>0.06</v>
      </c>
      <c r="X371" s="2">
        <f t="shared" si="458"/>
        <v>0.21685370984226565</v>
      </c>
      <c r="Y371" s="2">
        <v>2.6700000000000002E-2</v>
      </c>
      <c r="Z371" s="2">
        <v>0.21</v>
      </c>
      <c r="AA371" s="2">
        <v>0.442</v>
      </c>
      <c r="AB371" s="2">
        <v>0.5</v>
      </c>
      <c r="AC371" s="2">
        <f t="shared" si="459"/>
        <v>6.3873325380770438E-2</v>
      </c>
      <c r="AD371" s="2">
        <f t="shared" si="422"/>
        <v>0.10798308245962462</v>
      </c>
      <c r="AE371" s="2">
        <f t="shared" si="423"/>
        <v>0.34557818553959613</v>
      </c>
      <c r="AF371" s="2">
        <f t="shared" si="424"/>
        <v>0.72361393861664824</v>
      </c>
      <c r="AG371" s="2">
        <f t="shared" si="425"/>
        <v>5.9752269211495133</v>
      </c>
      <c r="AH371" s="2">
        <f t="shared" si="460"/>
        <v>0.21617693845234015</v>
      </c>
      <c r="AI371" s="2">
        <f t="shared" si="426"/>
        <v>5.9615023649952421E-2</v>
      </c>
      <c r="AJ371" s="2">
        <f t="shared" si="427"/>
        <v>0.21905154468467677</v>
      </c>
      <c r="AK371" s="2">
        <f t="shared" si="428"/>
        <v>0.39129736545063076</v>
      </c>
      <c r="AL371" s="2">
        <f t="shared" si="429"/>
        <v>3.8936275227777717</v>
      </c>
      <c r="AM371" s="2">
        <f t="shared" si="461"/>
        <v>0.13103943096449722</v>
      </c>
      <c r="AN371" s="2">
        <f t="shared" si="430"/>
        <v>3.2912109599327513E-2</v>
      </c>
      <c r="AO371" s="2">
        <f t="shared" si="431"/>
        <v>0.13885013937965973</v>
      </c>
      <c r="AP371" s="2">
        <f t="shared" si="432"/>
        <v>0.21159574192464542</v>
      </c>
      <c r="AQ371" s="2">
        <f t="shared" si="433"/>
        <v>2.5371982497387759</v>
      </c>
      <c r="AR371" s="2">
        <f t="shared" si="462"/>
        <v>7.9876424292680839E-2</v>
      </c>
      <c r="AS371" s="2">
        <f t="shared" si="434"/>
        <v>1.8170033188924371E-2</v>
      </c>
      <c r="AT371" s="2">
        <f t="shared" si="435"/>
        <v>8.8012897756568911E-2</v>
      </c>
      <c r="AU371" s="2">
        <f t="shared" si="436"/>
        <v>0.11442131216262935</v>
      </c>
      <c r="AV371" s="2">
        <f t="shared" si="437"/>
        <v>1.6533104208912592</v>
      </c>
      <c r="AW371" s="2">
        <f t="shared" si="463"/>
        <v>4.895122729818336E-2</v>
      </c>
      <c r="AX371" s="2">
        <f t="shared" si="438"/>
        <v>1.0031265394587737E-2</v>
      </c>
      <c r="AY371" s="2">
        <f t="shared" si="439"/>
        <v>5.5788710087841829E-2</v>
      </c>
      <c r="AZ371" s="2">
        <f t="shared" si="440"/>
        <v>6.1873819189047698E-2</v>
      </c>
      <c r="BA371" s="2">
        <f t="shared" si="441"/>
        <v>1.0773440144494273</v>
      </c>
      <c r="BB371" s="2">
        <f t="shared" si="464"/>
        <v>3.0152434216521203E-2</v>
      </c>
      <c r="BD371" s="2">
        <f t="shared" si="482"/>
        <v>0.20304382877283839</v>
      </c>
      <c r="BE371" s="2">
        <f t="shared" si="465"/>
        <v>3533.5127876025385</v>
      </c>
      <c r="BF371" s="2">
        <f t="shared" si="442"/>
        <v>27.447930641067597</v>
      </c>
      <c r="BG371" s="2">
        <f t="shared" si="443"/>
        <v>35.157460430516032</v>
      </c>
      <c r="BH371" s="2">
        <f t="shared" si="466"/>
        <v>0.10864873609370938</v>
      </c>
      <c r="BI371" s="2">
        <f t="shared" si="444"/>
        <v>1.3211759405228511</v>
      </c>
      <c r="BJ371" s="2">
        <f t="shared" si="445"/>
        <v>190.40999440747507</v>
      </c>
      <c r="BK371" s="2">
        <f t="shared" si="446"/>
        <v>166.55619322594276</v>
      </c>
      <c r="BL371" s="2">
        <f t="shared" si="447"/>
        <v>150.03591774023047</v>
      </c>
      <c r="BM371" s="2">
        <f t="shared" si="448"/>
        <v>205.09615954167239</v>
      </c>
      <c r="BN371" s="2">
        <f t="shared" si="449"/>
        <v>75.133996916663577</v>
      </c>
      <c r="BO371" s="2">
        <f t="shared" si="450"/>
        <v>229.53005319550977</v>
      </c>
      <c r="BP371" s="2">
        <f t="shared" si="451"/>
        <v>18.40192489467556</v>
      </c>
      <c r="BQ371" s="2">
        <f t="shared" si="452"/>
        <v>238.62552053585156</v>
      </c>
      <c r="BR371" s="2">
        <f t="shared" si="453"/>
        <v>1.4639693038017378</v>
      </c>
      <c r="BS371" s="2">
        <f t="shared" si="454"/>
        <v>240.14571944520833</v>
      </c>
      <c r="BU371" s="2">
        <f t="shared" si="467"/>
        <v>4.7374352750853141</v>
      </c>
      <c r="BV371" s="2">
        <f t="shared" si="468"/>
        <v>5.8336454633012309</v>
      </c>
      <c r="BW371" s="2">
        <f t="shared" si="469"/>
        <v>6.5286300655630374</v>
      </c>
      <c r="BX371" s="2">
        <f t="shared" si="470"/>
        <v>6.7873366737470313</v>
      </c>
      <c r="BY371" s="2">
        <f t="shared" si="471"/>
        <v>6.8305763984239958</v>
      </c>
      <c r="CA371" s="2">
        <f t="shared" si="472"/>
        <v>4.7136151257273324</v>
      </c>
      <c r="CB371" s="2">
        <f t="shared" si="473"/>
        <v>5.8043134939615877</v>
      </c>
      <c r="CC371" s="2">
        <f t="shared" si="474"/>
        <v>6.4958036659956209</v>
      </c>
      <c r="CD371" s="2">
        <f t="shared" si="481"/>
        <v>6.7532094796169444</v>
      </c>
      <c r="CE371" s="2">
        <f t="shared" si="475"/>
        <v>6.7962317919937512</v>
      </c>
      <c r="CG371" s="2">
        <f t="shared" si="476"/>
        <v>126.06662603924552</v>
      </c>
      <c r="CH371" s="2">
        <f t="shared" si="477"/>
        <v>155.23758286160302</v>
      </c>
      <c r="CI371" s="2">
        <f t="shared" si="478"/>
        <v>173.73163267314268</v>
      </c>
      <c r="CJ371" s="2">
        <f t="shared" si="479"/>
        <v>180.61600519414264</v>
      </c>
      <c r="CK371" s="2">
        <f t="shared" si="480"/>
        <v>181.76664597008286</v>
      </c>
    </row>
    <row r="372" spans="1:89">
      <c r="A372" s="2">
        <v>1</v>
      </c>
      <c r="B372" s="2">
        <f t="shared" si="489"/>
        <v>1513.2858649427837</v>
      </c>
      <c r="C372" s="3">
        <v>35.899999999999899</v>
      </c>
      <c r="D372" s="2">
        <f t="shared" si="490"/>
        <v>54.729815214994481</v>
      </c>
      <c r="E372" s="2">
        <f t="shared" si="486"/>
        <v>11.53513197353924</v>
      </c>
      <c r="F372" s="2">
        <v>0</v>
      </c>
      <c r="G372" s="2">
        <f t="shared" si="487"/>
        <v>0.76361598676957321</v>
      </c>
      <c r="H372" s="3">
        <f t="shared" si="488"/>
        <v>67.028563175303304</v>
      </c>
      <c r="J372" s="2">
        <f t="shared" si="483"/>
        <v>81.651482028425306</v>
      </c>
      <c r="K372" s="2">
        <f t="shared" si="455"/>
        <v>17.209278294345658</v>
      </c>
      <c r="L372" s="2">
        <f t="shared" si="456"/>
        <v>0</v>
      </c>
      <c r="M372" s="2">
        <f t="shared" si="484"/>
        <v>1.139239677229017</v>
      </c>
      <c r="N372" s="3">
        <f t="shared" si="485"/>
        <v>99.999999999999986</v>
      </c>
      <c r="O372" s="2">
        <v>8.0000000000000002E-3</v>
      </c>
      <c r="P372" s="2">
        <f t="shared" si="418"/>
        <v>5.2850022809387491E-2</v>
      </c>
      <c r="Q372" s="2">
        <f t="shared" si="419"/>
        <v>0.19383496761061153</v>
      </c>
      <c r="R372" s="2">
        <v>0.3</v>
      </c>
      <c r="S372" s="2">
        <f t="shared" si="457"/>
        <v>1.9044945097853726E-2</v>
      </c>
      <c r="T372" s="2">
        <v>0.12</v>
      </c>
      <c r="U372" s="2">
        <f t="shared" si="420"/>
        <v>0.68283616144517456</v>
      </c>
      <c r="V372" s="2">
        <f t="shared" si="421"/>
        <v>0.90245683943634403</v>
      </c>
      <c r="W372" s="2">
        <v>0.06</v>
      </c>
      <c r="X372" s="2">
        <f t="shared" si="458"/>
        <v>0.2161764975579753</v>
      </c>
      <c r="Y372" s="2">
        <v>2.6700000000000002E-2</v>
      </c>
      <c r="Z372" s="2">
        <v>0.21</v>
      </c>
      <c r="AA372" s="2">
        <v>0.442</v>
      </c>
      <c r="AB372" s="2">
        <v>0.5</v>
      </c>
      <c r="AC372" s="2">
        <f t="shared" si="459"/>
        <v>6.3636628505860535E-2</v>
      </c>
      <c r="AD372" s="2">
        <f t="shared" si="422"/>
        <v>0.1078789690821262</v>
      </c>
      <c r="AE372" s="2">
        <f t="shared" si="423"/>
        <v>0.3445141964542639</v>
      </c>
      <c r="AF372" s="2">
        <f t="shared" si="424"/>
        <v>0.72148422254825451</v>
      </c>
      <c r="AG372" s="2">
        <f t="shared" si="425"/>
        <v>5.9676933494464004</v>
      </c>
      <c r="AH372" s="2">
        <f t="shared" si="460"/>
        <v>0.21535951433613648</v>
      </c>
      <c r="AI372" s="2">
        <f t="shared" si="426"/>
        <v>5.9557545003108218E-2</v>
      </c>
      <c r="AJ372" s="2">
        <f t="shared" si="427"/>
        <v>0.21837711423037673</v>
      </c>
      <c r="AK372" s="2">
        <f t="shared" si="428"/>
        <v>0.39014571228000022</v>
      </c>
      <c r="AL372" s="2">
        <f t="shared" si="429"/>
        <v>3.8887184335473304</v>
      </c>
      <c r="AM372" s="2">
        <f t="shared" si="461"/>
        <v>0.13051256680454076</v>
      </c>
      <c r="AN372" s="2">
        <f t="shared" si="430"/>
        <v>3.2880376935164449E-2</v>
      </c>
      <c r="AO372" s="2">
        <f t="shared" si="431"/>
        <v>0.13842263834232971</v>
      </c>
      <c r="AP372" s="2">
        <f t="shared" si="432"/>
        <v>0.21097298049409299</v>
      </c>
      <c r="AQ372" s="2">
        <f t="shared" si="433"/>
        <v>2.5339993478072418</v>
      </c>
      <c r="AR372" s="2">
        <f t="shared" si="462"/>
        <v>7.953717810974606E-2</v>
      </c>
      <c r="AS372" s="2">
        <f t="shared" si="434"/>
        <v>1.8152514300951664E-2</v>
      </c>
      <c r="AT372" s="2">
        <f t="shared" si="435"/>
        <v>8.7741917797474478E-2</v>
      </c>
      <c r="AU372" s="2">
        <f t="shared" si="436"/>
        <v>0.11408455122689438</v>
      </c>
      <c r="AV372" s="2">
        <f t="shared" si="437"/>
        <v>1.6512259255628556</v>
      </c>
      <c r="AW372" s="2">
        <f t="shared" si="463"/>
        <v>4.8732968671416389E-2</v>
      </c>
      <c r="AX372" s="2">
        <f t="shared" si="438"/>
        <v>1.0021593611776724E-2</v>
      </c>
      <c r="AY372" s="2">
        <f t="shared" si="439"/>
        <v>5.5616944099414228E-2</v>
      </c>
      <c r="AZ372" s="2">
        <f t="shared" si="440"/>
        <v>6.1691714257249772E-2</v>
      </c>
      <c r="BA372" s="2">
        <f t="shared" si="441"/>
        <v>1.0759856981061522</v>
      </c>
      <c r="BB372" s="2">
        <f t="shared" si="464"/>
        <v>3.0012110389895454E-2</v>
      </c>
      <c r="BD372" s="2">
        <f t="shared" si="482"/>
        <v>0.18838830165700091</v>
      </c>
      <c r="BE372" s="2">
        <f t="shared" si="465"/>
        <v>3523.6706583565751</v>
      </c>
      <c r="BF372" s="2">
        <f t="shared" si="442"/>
        <v>27.379348982185334</v>
      </c>
      <c r="BG372" s="2">
        <f t="shared" si="443"/>
        <v>35.135794381913435</v>
      </c>
      <c r="BH372" s="2">
        <f t="shared" si="466"/>
        <v>0.10659562264816508</v>
      </c>
      <c r="BI372" s="2">
        <f t="shared" si="444"/>
        <v>1.3177927084396348</v>
      </c>
      <c r="BJ372" s="2">
        <f t="shared" si="445"/>
        <v>190.05490465751097</v>
      </c>
      <c r="BK372" s="2">
        <f t="shared" si="446"/>
        <v>166.6216492466435</v>
      </c>
      <c r="BL372" s="2">
        <f t="shared" si="447"/>
        <v>149.09283452788992</v>
      </c>
      <c r="BM372" s="2">
        <f t="shared" si="448"/>
        <v>204.94016142185683</v>
      </c>
      <c r="BN372" s="2">
        <f t="shared" si="449"/>
        <v>74.11343502329234</v>
      </c>
      <c r="BO372" s="2">
        <f t="shared" si="450"/>
        <v>229.09713782455651</v>
      </c>
      <c r="BP372" s="2">
        <f t="shared" si="451"/>
        <v>17.93455932104672</v>
      </c>
      <c r="BQ372" s="2">
        <f t="shared" si="452"/>
        <v>238.01078248232838</v>
      </c>
      <c r="BR372" s="2">
        <f t="shared" si="453"/>
        <v>1.3992825060773981</v>
      </c>
      <c r="BS372" s="2">
        <f t="shared" si="454"/>
        <v>239.48068758743918</v>
      </c>
      <c r="BU372" s="2">
        <f t="shared" si="467"/>
        <v>4.7422194994519309</v>
      </c>
      <c r="BV372" s="2">
        <f t="shared" si="468"/>
        <v>5.8328028447067704</v>
      </c>
      <c r="BW372" s="2">
        <f t="shared" si="469"/>
        <v>6.5203346574252201</v>
      </c>
      <c r="BX372" s="2">
        <f t="shared" si="470"/>
        <v>6.7740259376303511</v>
      </c>
      <c r="BY372" s="2">
        <f t="shared" si="471"/>
        <v>6.8158609133571968</v>
      </c>
      <c r="CA372" s="2">
        <f t="shared" si="472"/>
        <v>4.7286385534213098</v>
      </c>
      <c r="CB372" s="2">
        <f t="shared" si="473"/>
        <v>5.8160986451963144</v>
      </c>
      <c r="CC372" s="2">
        <f t="shared" si="474"/>
        <v>6.5016614785278044</v>
      </c>
      <c r="CD372" s="2">
        <f t="shared" si="481"/>
        <v>6.7546262281315359</v>
      </c>
      <c r="CE372" s="2">
        <f t="shared" si="475"/>
        <v>6.7963413952861282</v>
      </c>
      <c r="CG372" s="2">
        <f t="shared" si="476"/>
        <v>126.43995385582001</v>
      </c>
      <c r="CH372" s="2">
        <f t="shared" si="477"/>
        <v>155.51775336844997</v>
      </c>
      <c r="CI372" s="2">
        <f t="shared" si="478"/>
        <v>173.8491466505568</v>
      </c>
      <c r="CJ372" s="2">
        <f t="shared" si="479"/>
        <v>180.61321857225249</v>
      </c>
      <c r="CK372" s="2">
        <f t="shared" si="480"/>
        <v>181.72864825682808</v>
      </c>
    </row>
    <row r="373" spans="1:89">
      <c r="A373" s="2">
        <v>1</v>
      </c>
      <c r="B373" s="2">
        <f t="shared" si="489"/>
        <v>1514.0001506570695</v>
      </c>
      <c r="C373" s="3">
        <v>35.999999999999901</v>
      </c>
      <c r="D373" s="2">
        <f t="shared" si="490"/>
        <v>54.734615214994477</v>
      </c>
      <c r="E373" s="2">
        <f t="shared" si="486"/>
        <v>11.437031973539238</v>
      </c>
      <c r="F373" s="2">
        <v>0</v>
      </c>
      <c r="G373" s="2">
        <f t="shared" si="487"/>
        <v>0.7605159867695731</v>
      </c>
      <c r="H373" s="3">
        <f t="shared" si="488"/>
        <v>66.932163175303288</v>
      </c>
      <c r="J373" s="2">
        <f t="shared" si="483"/>
        <v>81.77625317687405</v>
      </c>
      <c r="K373" s="2">
        <f t="shared" si="455"/>
        <v>17.08749789482269</v>
      </c>
      <c r="L373" s="2">
        <f t="shared" si="456"/>
        <v>0</v>
      </c>
      <c r="M373" s="2">
        <f t="shared" si="484"/>
        <v>1.1362489283032604</v>
      </c>
      <c r="N373" s="3">
        <f t="shared" si="485"/>
        <v>100</v>
      </c>
      <c r="O373" s="2">
        <v>8.0000000000000002E-3</v>
      </c>
      <c r="P373" s="2">
        <f t="shared" si="418"/>
        <v>5.2747752427100947E-2</v>
      </c>
      <c r="Q373" s="2">
        <f t="shared" si="419"/>
        <v>0.1937432222695506</v>
      </c>
      <c r="R373" s="2">
        <v>0.3</v>
      </c>
      <c r="S373" s="2">
        <f t="shared" si="457"/>
        <v>1.8964118124606865E-2</v>
      </c>
      <c r="T373" s="2">
        <v>0.12</v>
      </c>
      <c r="U373" s="2">
        <f t="shared" si="420"/>
        <v>0.68286184095445435</v>
      </c>
      <c r="V373" s="2">
        <f t="shared" si="421"/>
        <v>0.90144298337356676</v>
      </c>
      <c r="W373" s="2">
        <v>0.06</v>
      </c>
      <c r="X373" s="2">
        <f t="shared" si="458"/>
        <v>0.21549725586687069</v>
      </c>
      <c r="Y373" s="2">
        <v>2.6700000000000002E-2</v>
      </c>
      <c r="Z373" s="2">
        <v>0.21</v>
      </c>
      <c r="AA373" s="2">
        <v>0.442</v>
      </c>
      <c r="AB373" s="2">
        <v>0.5</v>
      </c>
      <c r="AC373" s="2">
        <f t="shared" si="459"/>
        <v>6.3399249818869324E-2</v>
      </c>
      <c r="AD373" s="2">
        <f t="shared" si="422"/>
        <v>0.10777503919045471</v>
      </c>
      <c r="AE373" s="2">
        <f t="shared" si="423"/>
        <v>0.34345432983246532</v>
      </c>
      <c r="AF373" s="2">
        <f t="shared" si="424"/>
        <v>0.71936246948336435</v>
      </c>
      <c r="AG373" s="2">
        <f t="shared" si="425"/>
        <v>5.960175286710089</v>
      </c>
      <c r="AH373" s="2">
        <f t="shared" si="460"/>
        <v>0.21454456810990052</v>
      </c>
      <c r="AI373" s="2">
        <f t="shared" si="426"/>
        <v>5.9500167654649501E-2</v>
      </c>
      <c r="AJ373" s="2">
        <f t="shared" si="427"/>
        <v>0.21770529688084642</v>
      </c>
      <c r="AK373" s="2">
        <f t="shared" si="428"/>
        <v>0.38899836513793778</v>
      </c>
      <c r="AL373" s="2">
        <f t="shared" si="429"/>
        <v>3.8838194504000185</v>
      </c>
      <c r="AM373" s="2">
        <f t="shared" si="461"/>
        <v>0.1299872526457666</v>
      </c>
      <c r="AN373" s="2">
        <f t="shared" si="430"/>
        <v>3.2848700195554636E-2</v>
      </c>
      <c r="AO373" s="2">
        <f t="shared" si="431"/>
        <v>0.13799679367296555</v>
      </c>
      <c r="AP373" s="2">
        <f t="shared" si="432"/>
        <v>0.21035254756710348</v>
      </c>
      <c r="AQ373" s="2">
        <f t="shared" si="433"/>
        <v>2.5308070312864284</v>
      </c>
      <c r="AR373" s="2">
        <f t="shared" si="462"/>
        <v>7.9198903221435482E-2</v>
      </c>
      <c r="AS373" s="2">
        <f t="shared" si="434"/>
        <v>1.8135026287663114E-2</v>
      </c>
      <c r="AT373" s="2">
        <f t="shared" si="435"/>
        <v>8.7471987759864284E-2</v>
      </c>
      <c r="AU373" s="2">
        <f t="shared" si="436"/>
        <v>0.11374904943952699</v>
      </c>
      <c r="AV373" s="2">
        <f t="shared" si="437"/>
        <v>1.649145721475064</v>
      </c>
      <c r="AW373" s="2">
        <f t="shared" si="463"/>
        <v>4.8515319664137906E-2</v>
      </c>
      <c r="AX373" s="2">
        <f t="shared" si="438"/>
        <v>1.0011938874182275E-2</v>
      </c>
      <c r="AY373" s="2">
        <f t="shared" si="439"/>
        <v>5.5445843624414688E-2</v>
      </c>
      <c r="AZ373" s="2">
        <f t="shared" si="440"/>
        <v>6.1510290215374921E-2</v>
      </c>
      <c r="BA373" s="2">
        <f t="shared" si="441"/>
        <v>1.0746301780571057</v>
      </c>
      <c r="BB373" s="2">
        <f t="shared" si="464"/>
        <v>2.9872169725150995E-2</v>
      </c>
      <c r="BD373" s="2">
        <f t="shared" si="482"/>
        <v>0.17471077803532004</v>
      </c>
      <c r="BE373" s="2">
        <f t="shared" si="465"/>
        <v>3513.8831696133011</v>
      </c>
      <c r="BF373" s="2">
        <f t="shared" si="442"/>
        <v>27.310606422506467</v>
      </c>
      <c r="BG373" s="2">
        <f t="shared" si="443"/>
        <v>35.114057748692858</v>
      </c>
      <c r="BH373" s="2">
        <f t="shared" si="466"/>
        <v>0.10457063381598058</v>
      </c>
      <c r="BI373" s="2">
        <f t="shared" si="444"/>
        <v>1.3144226471212357</v>
      </c>
      <c r="BJ373" s="2">
        <f t="shared" si="445"/>
        <v>189.69414834898632</v>
      </c>
      <c r="BK373" s="2">
        <f t="shared" si="446"/>
        <v>166.68573952192781</v>
      </c>
      <c r="BL373" s="2">
        <f t="shared" si="447"/>
        <v>148.14681769912914</v>
      </c>
      <c r="BM373" s="2">
        <f t="shared" si="448"/>
        <v>204.78240213373815</v>
      </c>
      <c r="BN373" s="2">
        <f t="shared" si="449"/>
        <v>73.099036616542691</v>
      </c>
      <c r="BO373" s="2">
        <f t="shared" si="450"/>
        <v>228.6638097656454</v>
      </c>
      <c r="BP373" s="2">
        <f t="shared" si="451"/>
        <v>17.475880423071295</v>
      </c>
      <c r="BQ373" s="2">
        <f t="shared" si="452"/>
        <v>237.39818553216381</v>
      </c>
      <c r="BR373" s="2">
        <f t="shared" si="453"/>
        <v>1.3370395947887066</v>
      </c>
      <c r="BS373" s="2">
        <f t="shared" si="454"/>
        <v>238.81917745412622</v>
      </c>
      <c r="BU373" s="2">
        <f t="shared" si="467"/>
        <v>4.7469802753893573</v>
      </c>
      <c r="BV373" s="2">
        <f t="shared" si="468"/>
        <v>5.8319207537716515</v>
      </c>
      <c r="BW373" s="2">
        <f t="shared" si="469"/>
        <v>6.5120303498435055</v>
      </c>
      <c r="BX373" s="2">
        <f t="shared" si="470"/>
        <v>6.7607733412980764</v>
      </c>
      <c r="BY373" s="2">
        <f t="shared" si="471"/>
        <v>6.8012412340187716</v>
      </c>
      <c r="CA373" s="2">
        <f t="shared" si="472"/>
        <v>4.7436335095987667</v>
      </c>
      <c r="CB373" s="2">
        <f t="shared" si="473"/>
        <v>5.8278090718728768</v>
      </c>
      <c r="CC373" s="2">
        <f t="shared" si="474"/>
        <v>6.5074391699485439</v>
      </c>
      <c r="CD373" s="2">
        <f t="shared" si="481"/>
        <v>6.7560067900120089</v>
      </c>
      <c r="CE373" s="2">
        <f t="shared" si="475"/>
        <v>6.796446151634802</v>
      </c>
      <c r="CG373" s="2">
        <f t="shared" si="476"/>
        <v>126.81289377278476</v>
      </c>
      <c r="CH373" s="2">
        <f t="shared" si="477"/>
        <v>155.79646514934862</v>
      </c>
      <c r="CI373" s="2">
        <f t="shared" si="478"/>
        <v>173.96520842550166</v>
      </c>
      <c r="CJ373" s="2">
        <f t="shared" si="479"/>
        <v>180.61023678502355</v>
      </c>
      <c r="CK373" s="2">
        <f t="shared" si="480"/>
        <v>181.69131365559829</v>
      </c>
    </row>
    <row r="374" spans="1:89">
      <c r="A374" s="2">
        <v>1</v>
      </c>
      <c r="B374" s="2">
        <f t="shared" si="489"/>
        <v>1514.7144363713553</v>
      </c>
      <c r="C374" s="3">
        <v>36.099999999999902</v>
      </c>
      <c r="D374" s="2">
        <f t="shared" si="490"/>
        <v>54.73941521499448</v>
      </c>
      <c r="E374" s="2">
        <f t="shared" si="486"/>
        <v>11.338931973539236</v>
      </c>
      <c r="F374" s="2">
        <v>0</v>
      </c>
      <c r="G374" s="2">
        <f t="shared" si="487"/>
        <v>0.75741598676957311</v>
      </c>
      <c r="H374" s="3">
        <f t="shared" si="488"/>
        <v>66.835763175303285</v>
      </c>
      <c r="J374" s="2">
        <f t="shared" si="483"/>
        <v>81.901384250552596</v>
      </c>
      <c r="K374" s="2">
        <f t="shared" si="455"/>
        <v>16.965366197432939</v>
      </c>
      <c r="L374" s="2">
        <f t="shared" si="456"/>
        <v>0</v>
      </c>
      <c r="M374" s="2">
        <f t="shared" si="484"/>
        <v>1.1332495520144648</v>
      </c>
      <c r="N374" s="3">
        <f t="shared" si="485"/>
        <v>100</v>
      </c>
      <c r="O374" s="2">
        <v>8.0000000000000002E-3</v>
      </c>
      <c r="P374" s="2">
        <f t="shared" si="418"/>
        <v>5.2645761429527031E-2</v>
      </c>
      <c r="Q374" s="2">
        <f t="shared" si="419"/>
        <v>0.1936515936090745</v>
      </c>
      <c r="R374" s="2">
        <v>0.3</v>
      </c>
      <c r="S374" s="2">
        <f t="shared" si="457"/>
        <v>1.8883405610033769E-2</v>
      </c>
      <c r="T374" s="2">
        <v>0.12</v>
      </c>
      <c r="U374" s="2">
        <f t="shared" si="420"/>
        <v>0.68288750090940831</v>
      </c>
      <c r="V374" s="2">
        <f t="shared" si="421"/>
        <v>0.90043107506213993</v>
      </c>
      <c r="W374" s="2">
        <v>0.06</v>
      </c>
      <c r="X374" s="2">
        <f t="shared" si="458"/>
        <v>0.2148159760776511</v>
      </c>
      <c r="Y374" s="2">
        <v>2.6700000000000002E-2</v>
      </c>
      <c r="Z374" s="2">
        <v>0.21</v>
      </c>
      <c r="AA374" s="2">
        <v>0.442</v>
      </c>
      <c r="AB374" s="2">
        <v>0.5</v>
      </c>
      <c r="AC374" s="2">
        <f t="shared" si="459"/>
        <v>6.3161186369579042E-2</v>
      </c>
      <c r="AD374" s="2">
        <f t="shared" si="422"/>
        <v>0.10767129234813277</v>
      </c>
      <c r="AE374" s="2">
        <f t="shared" si="423"/>
        <v>0.34239856676333325</v>
      </c>
      <c r="AF374" s="2">
        <f t="shared" si="424"/>
        <v>0.71724864399530253</v>
      </c>
      <c r="AG374" s="2">
        <f t="shared" si="425"/>
        <v>5.9526726910535741</v>
      </c>
      <c r="AH374" s="2">
        <f t="shared" si="460"/>
        <v>0.21373208618399345</v>
      </c>
      <c r="AI374" s="2">
        <f t="shared" si="426"/>
        <v>5.9442891363606934E-2</v>
      </c>
      <c r="AJ374" s="2">
        <f t="shared" si="427"/>
        <v>0.21703608064905991</v>
      </c>
      <c r="AK374" s="2">
        <f t="shared" si="428"/>
        <v>0.38785530486731579</v>
      </c>
      <c r="AL374" s="2">
        <f t="shared" si="429"/>
        <v>3.8789305460410755</v>
      </c>
      <c r="AM374" s="2">
        <f t="shared" si="461"/>
        <v>0.12946347976397787</v>
      </c>
      <c r="AN374" s="2">
        <f t="shared" si="430"/>
        <v>3.2817079247464361E-2</v>
      </c>
      <c r="AO374" s="2">
        <f t="shared" si="431"/>
        <v>0.13757259777335459</v>
      </c>
      <c r="AP374" s="2">
        <f t="shared" si="432"/>
        <v>0.20973443278437728</v>
      </c>
      <c r="AQ374" s="2">
        <f t="shared" si="433"/>
        <v>2.5276212823902933</v>
      </c>
      <c r="AR374" s="2">
        <f t="shared" si="462"/>
        <v>7.8861594033155485E-2</v>
      </c>
      <c r="AS374" s="2">
        <f t="shared" si="434"/>
        <v>1.8117569075613797E-2</v>
      </c>
      <c r="AT374" s="2">
        <f t="shared" si="435"/>
        <v>8.7203102827461534E-2</v>
      </c>
      <c r="AU374" s="2">
        <f t="shared" si="436"/>
        <v>0.11341480119869125</v>
      </c>
      <c r="AV374" s="2">
        <f t="shared" si="437"/>
        <v>1.6470697970379944</v>
      </c>
      <c r="AW374" s="2">
        <f t="shared" si="463"/>
        <v>4.8298276691979218E-2</v>
      </c>
      <c r="AX374" s="2">
        <f t="shared" si="438"/>
        <v>1.0002301141257107E-2</v>
      </c>
      <c r="AY374" s="2">
        <f t="shared" si="439"/>
        <v>5.5275405609951214E-2</v>
      </c>
      <c r="AZ374" s="2">
        <f t="shared" si="440"/>
        <v>6.1329544034206006E-2</v>
      </c>
      <c r="BA374" s="2">
        <f t="shared" si="441"/>
        <v>1.0732774467499864</v>
      </c>
      <c r="BB374" s="2">
        <f t="shared" si="464"/>
        <v>2.973260992760951E-2</v>
      </c>
      <c r="BD374" s="2">
        <f t="shared" si="482"/>
        <v>0.16195166892478374</v>
      </c>
      <c r="BE374" s="2">
        <f t="shared" si="465"/>
        <v>3504.1498698406022</v>
      </c>
      <c r="BF374" s="2">
        <f t="shared" si="442"/>
        <v>27.241701823836554</v>
      </c>
      <c r="BG374" s="2">
        <f t="shared" si="443"/>
        <v>35.092250668568603</v>
      </c>
      <c r="BH374" s="2">
        <f t="shared" si="466"/>
        <v>0.10257353445000084</v>
      </c>
      <c r="BI374" s="2">
        <f t="shared" si="444"/>
        <v>1.3110657243714539</v>
      </c>
      <c r="BJ374" s="2">
        <f t="shared" si="445"/>
        <v>189.32772298074667</v>
      </c>
      <c r="BK374" s="2">
        <f t="shared" si="446"/>
        <v>166.74845969771403</v>
      </c>
      <c r="BL374" s="2">
        <f t="shared" si="447"/>
        <v>147.19794069674703</v>
      </c>
      <c r="BM374" s="2">
        <f t="shared" si="448"/>
        <v>204.62288839014536</v>
      </c>
      <c r="BN374" s="2">
        <f t="shared" si="449"/>
        <v>72.090875192994119</v>
      </c>
      <c r="BO374" s="2">
        <f t="shared" si="450"/>
        <v>228.23008972527791</v>
      </c>
      <c r="BP374" s="2">
        <f t="shared" si="451"/>
        <v>17.025807221429286</v>
      </c>
      <c r="BQ374" s="2">
        <f t="shared" si="452"/>
        <v>236.78773573074903</v>
      </c>
      <c r="BR374" s="2">
        <f t="shared" si="453"/>
        <v>1.2771663596426648</v>
      </c>
      <c r="BS374" s="2">
        <f t="shared" si="454"/>
        <v>238.16116634306118</v>
      </c>
      <c r="BU374" s="2">
        <f t="shared" si="467"/>
        <v>4.7517174453295228</v>
      </c>
      <c r="BV374" s="2">
        <f t="shared" si="468"/>
        <v>5.8309992802320263</v>
      </c>
      <c r="BW374" s="2">
        <f t="shared" si="469"/>
        <v>6.5037176407068937</v>
      </c>
      <c r="BX374" s="2">
        <f t="shared" si="470"/>
        <v>6.7475790586106488</v>
      </c>
      <c r="BY374" s="2">
        <f t="shared" si="471"/>
        <v>6.7867167766579639</v>
      </c>
      <c r="CA374" s="2">
        <f t="shared" si="472"/>
        <v>4.75859954315536</v>
      </c>
      <c r="CB374" s="2">
        <f t="shared" si="473"/>
        <v>5.8394445440615055</v>
      </c>
      <c r="CC374" s="2">
        <f t="shared" si="474"/>
        <v>6.5131372287926634</v>
      </c>
      <c r="CD374" s="2">
        <f t="shared" si="481"/>
        <v>6.7573518407053781</v>
      </c>
      <c r="CE374" s="2">
        <f t="shared" si="475"/>
        <v>6.7965462434372066</v>
      </c>
      <c r="CG374" s="2">
        <f t="shared" si="476"/>
        <v>127.18543136169313</v>
      </c>
      <c r="CH374" s="2">
        <f t="shared" si="477"/>
        <v>156.07370750863379</v>
      </c>
      <c r="CI374" s="2">
        <f t="shared" si="478"/>
        <v>174.07982337017856</v>
      </c>
      <c r="CJ374" s="2">
        <f t="shared" si="479"/>
        <v>180.60706746358494</v>
      </c>
      <c r="CK374" s="2">
        <f t="shared" si="480"/>
        <v>181.6546355502044</v>
      </c>
    </row>
    <row r="375" spans="1:89">
      <c r="A375" s="2">
        <v>1</v>
      </c>
      <c r="B375" s="2">
        <f t="shared" si="489"/>
        <v>1515.4287220856409</v>
      </c>
      <c r="C375" s="3">
        <v>36.199999999999903</v>
      </c>
      <c r="D375" s="2">
        <f t="shared" si="490"/>
        <v>54.744215214994476</v>
      </c>
      <c r="E375" s="2">
        <f t="shared" si="486"/>
        <v>11.240831973539233</v>
      </c>
      <c r="F375" s="2">
        <v>0</v>
      </c>
      <c r="G375" s="2">
        <f t="shared" si="487"/>
        <v>0.75431598676957301</v>
      </c>
      <c r="H375" s="3">
        <f t="shared" si="488"/>
        <v>66.739363175303282</v>
      </c>
      <c r="J375" s="2">
        <f t="shared" si="483"/>
        <v>82.02687680911589</v>
      </c>
      <c r="K375" s="2">
        <f t="shared" si="455"/>
        <v>16.84288167990622</v>
      </c>
      <c r="L375" s="2">
        <f t="shared" si="456"/>
        <v>0</v>
      </c>
      <c r="M375" s="2">
        <f t="shared" si="484"/>
        <v>1.1302415109778956</v>
      </c>
      <c r="N375" s="3">
        <f t="shared" si="485"/>
        <v>100</v>
      </c>
      <c r="O375" s="2">
        <v>8.0000000000000002E-3</v>
      </c>
      <c r="P375" s="2">
        <f t="shared" si="418"/>
        <v>5.2544048863625112E-2</v>
      </c>
      <c r="Q375" s="2">
        <f t="shared" si="419"/>
        <v>0.19356008141696815</v>
      </c>
      <c r="R375" s="2">
        <v>0.3</v>
      </c>
      <c r="S375" s="2">
        <f t="shared" si="457"/>
        <v>1.8802806657595445E-2</v>
      </c>
      <c r="T375" s="2">
        <v>0.12</v>
      </c>
      <c r="U375" s="2">
        <f t="shared" si="420"/>
        <v>0.68291314133234549</v>
      </c>
      <c r="V375" s="2">
        <f t="shared" si="421"/>
        <v>0.8994211095310527</v>
      </c>
      <c r="W375" s="2">
        <v>0.06</v>
      </c>
      <c r="X375" s="2">
        <f t="shared" si="458"/>
        <v>0.21413264944866348</v>
      </c>
      <c r="Y375" s="2">
        <v>2.6700000000000002E-2</v>
      </c>
      <c r="Z375" s="2">
        <v>0.21</v>
      </c>
      <c r="AA375" s="2">
        <v>0.442</v>
      </c>
      <c r="AB375" s="2">
        <v>0.5</v>
      </c>
      <c r="AC375" s="2">
        <f t="shared" si="459"/>
        <v>6.2922435190726489E-2</v>
      </c>
      <c r="AD375" s="2">
        <f t="shared" si="422"/>
        <v>0.10756772811997246</v>
      </c>
      <c r="AE375" s="2">
        <f t="shared" si="423"/>
        <v>0.34134688843538835</v>
      </c>
      <c r="AF375" s="2">
        <f t="shared" si="424"/>
        <v>0.71514271083856162</v>
      </c>
      <c r="AG375" s="2">
        <f t="shared" si="425"/>
        <v>5.9451855207280095</v>
      </c>
      <c r="AH375" s="2">
        <f t="shared" si="460"/>
        <v>0.21292205502846379</v>
      </c>
      <c r="AI375" s="2">
        <f t="shared" si="426"/>
        <v>5.9385715889723106E-2</v>
      </c>
      <c r="AJ375" s="2">
        <f t="shared" si="427"/>
        <v>0.2163694536109903</v>
      </c>
      <c r="AK375" s="2">
        <f t="shared" si="428"/>
        <v>0.38671651240897376</v>
      </c>
      <c r="AL375" s="2">
        <f t="shared" si="429"/>
        <v>3.8740516932657671</v>
      </c>
      <c r="AM375" s="2">
        <f t="shared" si="461"/>
        <v>0.12894123947226516</v>
      </c>
      <c r="AN375" s="2">
        <f t="shared" si="430"/>
        <v>3.278551395825291E-2</v>
      </c>
      <c r="AO375" s="2">
        <f t="shared" si="431"/>
        <v>0.1371500430852173</v>
      </c>
      <c r="AP375" s="2">
        <f t="shared" si="432"/>
        <v>0.20911862583959098</v>
      </c>
      <c r="AQ375" s="2">
        <f t="shared" si="433"/>
        <v>2.52444208339146</v>
      </c>
      <c r="AR375" s="2">
        <f t="shared" si="462"/>
        <v>7.8525244973640676E-2</v>
      </c>
      <c r="AS375" s="2">
        <f t="shared" si="434"/>
        <v>1.8100142591575791E-2</v>
      </c>
      <c r="AT375" s="2">
        <f t="shared" si="435"/>
        <v>8.6935258209301702E-2</v>
      </c>
      <c r="AU375" s="2">
        <f t="shared" si="436"/>
        <v>0.11308180093119817</v>
      </c>
      <c r="AV375" s="2">
        <f t="shared" si="437"/>
        <v>1.6449981406999847</v>
      </c>
      <c r="AW375" s="2">
        <f t="shared" si="463"/>
        <v>4.8081836185185634E-2</v>
      </c>
      <c r="AX375" s="2">
        <f t="shared" si="438"/>
        <v>9.9926803725737291E-3</v>
      </c>
      <c r="AY375" s="2">
        <f t="shared" si="439"/>
        <v>5.5105627019176519E-2</v>
      </c>
      <c r="AZ375" s="2">
        <f t="shared" si="440"/>
        <v>6.1149472700017096E-2</v>
      </c>
      <c r="BA375" s="2">
        <f t="shared" si="441"/>
        <v>1.0719274966574033</v>
      </c>
      <c r="BB375" s="2">
        <f t="shared" si="464"/>
        <v>2.9593428711758255E-2</v>
      </c>
      <c r="BD375" s="2">
        <f t="shared" si="482"/>
        <v>0.15005464153023929</v>
      </c>
      <c r="BE375" s="2">
        <f t="shared" si="465"/>
        <v>3494.4703123400523</v>
      </c>
      <c r="BF375" s="2">
        <f t="shared" si="442"/>
        <v>27.172634035581442</v>
      </c>
      <c r="BG375" s="2">
        <f t="shared" si="443"/>
        <v>35.070373274554825</v>
      </c>
      <c r="BH375" s="2">
        <f t="shared" si="466"/>
        <v>0.10060409005298281</v>
      </c>
      <c r="BI375" s="2">
        <f t="shared" si="444"/>
        <v>1.3077219077020656</v>
      </c>
      <c r="BJ375" s="2">
        <f t="shared" si="445"/>
        <v>188.95562651452889</v>
      </c>
      <c r="BK375" s="2">
        <f t="shared" si="446"/>
        <v>166.80980546240139</v>
      </c>
      <c r="BL375" s="2">
        <f t="shared" si="447"/>
        <v>146.24627758171025</v>
      </c>
      <c r="BM375" s="2">
        <f t="shared" si="448"/>
        <v>204.46162703432094</v>
      </c>
      <c r="BN375" s="2">
        <f t="shared" si="449"/>
        <v>71.0890229956442</v>
      </c>
      <c r="BO375" s="2">
        <f t="shared" si="450"/>
        <v>227.79599838072087</v>
      </c>
      <c r="BP375" s="2">
        <f t="shared" si="451"/>
        <v>16.584257764458936</v>
      </c>
      <c r="BQ375" s="2">
        <f t="shared" si="452"/>
        <v>236.17943883028966</v>
      </c>
      <c r="BR375" s="2">
        <f t="shared" si="453"/>
        <v>1.2195901466641956</v>
      </c>
      <c r="BS375" s="2">
        <f t="shared" si="454"/>
        <v>237.50663160218716</v>
      </c>
      <c r="BU375" s="2">
        <f t="shared" si="467"/>
        <v>4.7564308528027448</v>
      </c>
      <c r="BV375" s="2">
        <f t="shared" si="468"/>
        <v>5.8300385180863552</v>
      </c>
      <c r="BW375" s="2">
        <f t="shared" si="469"/>
        <v>6.4953970292069112</v>
      </c>
      <c r="BX375" s="2">
        <f t="shared" si="470"/>
        <v>6.7344432573133961</v>
      </c>
      <c r="BY375" s="2">
        <f t="shared" si="471"/>
        <v>6.7722869597886257</v>
      </c>
      <c r="CA375" s="2">
        <f t="shared" si="472"/>
        <v>4.773536202993184</v>
      </c>
      <c r="CB375" s="2">
        <f t="shared" si="473"/>
        <v>5.8510048379093078</v>
      </c>
      <c r="CC375" s="2">
        <f t="shared" si="474"/>
        <v>6.5187561495744566</v>
      </c>
      <c r="CD375" s="2">
        <f t="shared" si="481"/>
        <v>6.758662049474772</v>
      </c>
      <c r="CE375" s="2">
        <f t="shared" si="475"/>
        <v>6.7966418476493562</v>
      </c>
      <c r="CG375" s="2">
        <f t="shared" si="476"/>
        <v>127.55755216758605</v>
      </c>
      <c r="CH375" s="2">
        <f t="shared" si="477"/>
        <v>156.34946989119555</v>
      </c>
      <c r="CI375" s="2">
        <f t="shared" si="478"/>
        <v>174.19299702717754</v>
      </c>
      <c r="CJ375" s="2">
        <f t="shared" si="479"/>
        <v>180.60371814471253</v>
      </c>
      <c r="CK375" s="2">
        <f t="shared" si="480"/>
        <v>181.61860729207694</v>
      </c>
    </row>
    <row r="376" spans="1:89">
      <c r="A376" s="2">
        <v>1</v>
      </c>
      <c r="B376" s="2">
        <f t="shared" si="489"/>
        <v>1516.1430077999266</v>
      </c>
      <c r="C376" s="3">
        <v>36.299999999999898</v>
      </c>
      <c r="D376" s="2">
        <f t="shared" si="490"/>
        <v>54.749015214994479</v>
      </c>
      <c r="E376" s="2">
        <f t="shared" si="486"/>
        <v>11.142731973539242</v>
      </c>
      <c r="F376" s="2">
        <v>0</v>
      </c>
      <c r="G376" s="2">
        <f t="shared" si="487"/>
        <v>0.75121598676957324</v>
      </c>
      <c r="H376" s="3">
        <f t="shared" si="488"/>
        <v>66.642963175303294</v>
      </c>
      <c r="J376" s="2">
        <f t="shared" si="483"/>
        <v>82.152732421243087</v>
      </c>
      <c r="K376" s="2">
        <f t="shared" si="455"/>
        <v>16.720042811164408</v>
      </c>
      <c r="L376" s="2">
        <f t="shared" si="456"/>
        <v>0</v>
      </c>
      <c r="M376" s="2">
        <f t="shared" si="484"/>
        <v>1.127224767592508</v>
      </c>
      <c r="N376" s="3">
        <f t="shared" si="485"/>
        <v>100</v>
      </c>
      <c r="O376" s="2">
        <v>8.0000000000000002E-3</v>
      </c>
      <c r="P376" s="2">
        <f t="shared" si="418"/>
        <v>5.2442613780208175E-2</v>
      </c>
      <c r="Q376" s="2">
        <f t="shared" si="419"/>
        <v>0.19346868548151305</v>
      </c>
      <c r="R376" s="2">
        <v>0.3</v>
      </c>
      <c r="S376" s="2">
        <f t="shared" si="457"/>
        <v>1.8722320371821383E-2</v>
      </c>
      <c r="T376" s="2">
        <v>0.12</v>
      </c>
      <c r="U376" s="2">
        <f t="shared" si="420"/>
        <v>0.68293876224554084</v>
      </c>
      <c r="V376" s="2">
        <f t="shared" si="421"/>
        <v>0.89841308182490309</v>
      </c>
      <c r="W376" s="2">
        <v>0.06</v>
      </c>
      <c r="X376" s="2">
        <f t="shared" si="458"/>
        <v>0.21344726718753793</v>
      </c>
      <c r="Y376" s="2">
        <v>2.6700000000000002E-2</v>
      </c>
      <c r="Z376" s="2">
        <v>0.21</v>
      </c>
      <c r="AA376" s="2">
        <v>0.442</v>
      </c>
      <c r="AB376" s="2">
        <v>0.5</v>
      </c>
      <c r="AC376" s="2">
        <f t="shared" si="459"/>
        <v>6.2682993297879699E-2</v>
      </c>
      <c r="AD376" s="2">
        <f t="shared" si="422"/>
        <v>0.10746434607207112</v>
      </c>
      <c r="AE376" s="2">
        <f t="shared" si="423"/>
        <v>0.34029927613595357</v>
      </c>
      <c r="AF376" s="2">
        <f t="shared" si="424"/>
        <v>0.71304463494776193</v>
      </c>
      <c r="AG376" s="2">
        <f t="shared" si="425"/>
        <v>5.93771373412216</v>
      </c>
      <c r="AH376" s="2">
        <f t="shared" si="460"/>
        <v>0.21211446117260821</v>
      </c>
      <c r="AI376" s="2">
        <f t="shared" si="426"/>
        <v>5.9328640993450123E-2</v>
      </c>
      <c r="AJ376" s="2">
        <f t="shared" si="427"/>
        <v>0.21570540390523837</v>
      </c>
      <c r="AK376" s="2">
        <f t="shared" si="428"/>
        <v>0.38558196880115592</v>
      </c>
      <c r="AL376" s="2">
        <f t="shared" si="429"/>
        <v>3.8691828649590323</v>
      </c>
      <c r="AM376" s="2">
        <f t="shared" si="461"/>
        <v>0.12842052312072355</v>
      </c>
      <c r="AN376" s="2">
        <f t="shared" si="430"/>
        <v>3.2754004195671309E-2</v>
      </c>
      <c r="AO376" s="2">
        <f t="shared" si="431"/>
        <v>0.13672912208997212</v>
      </c>
      <c r="AP376" s="2">
        <f t="shared" si="432"/>
        <v>0.2085051164790932</v>
      </c>
      <c r="AQ376" s="2">
        <f t="shared" si="433"/>
        <v>2.5212694166209846</v>
      </c>
      <c r="AR376" s="2">
        <f t="shared" si="462"/>
        <v>7.8189850494772048E-2</v>
      </c>
      <c r="AS376" s="2">
        <f t="shared" si="434"/>
        <v>1.8082746762537395E-2</v>
      </c>
      <c r="AT376" s="2">
        <f t="shared" si="435"/>
        <v>8.6668449139583645E-2</v>
      </c>
      <c r="AU376" s="2">
        <f t="shared" si="436"/>
        <v>0.11275004309234141</v>
      </c>
      <c r="AV376" s="2">
        <f t="shared" si="437"/>
        <v>1.6429307409474496</v>
      </c>
      <c r="AW376" s="2">
        <f t="shared" si="463"/>
        <v>4.7865994588499737E-2</v>
      </c>
      <c r="AX376" s="2">
        <f t="shared" si="438"/>
        <v>9.9830765278240453E-3</v>
      </c>
      <c r="AY376" s="2">
        <f t="shared" si="439"/>
        <v>5.4936504831193604E-2</v>
      </c>
      <c r="AZ376" s="2">
        <f t="shared" si="440"/>
        <v>6.0970073214484215E-2</v>
      </c>
      <c r="BA376" s="2">
        <f t="shared" si="441"/>
        <v>1.070580320276777</v>
      </c>
      <c r="BB376" s="2">
        <f t="shared" si="464"/>
        <v>2.9454623801175216E-2</v>
      </c>
      <c r="BD376" s="2">
        <f t="shared" si="482"/>
        <v>0.13896646397671356</v>
      </c>
      <c r="BE376" s="2">
        <f t="shared" si="465"/>
        <v>3484.8440551888789</v>
      </c>
      <c r="BF376" s="2">
        <f t="shared" si="442"/>
        <v>27.103401894555926</v>
      </c>
      <c r="BG376" s="2">
        <f t="shared" si="443"/>
        <v>35.048425694995601</v>
      </c>
      <c r="BH376" s="2">
        <f t="shared" si="466"/>
        <v>9.8662066780166049E-2</v>
      </c>
      <c r="BI376" s="2">
        <f t="shared" si="444"/>
        <v>1.3043911643386448</v>
      </c>
      <c r="BJ376" s="2">
        <f t="shared" si="445"/>
        <v>188.57785737991426</v>
      </c>
      <c r="BK376" s="2">
        <f t="shared" si="446"/>
        <v>166.8697725475736</v>
      </c>
      <c r="BL376" s="2">
        <f t="shared" si="447"/>
        <v>145.29190302542543</v>
      </c>
      <c r="BM376" s="2">
        <f t="shared" si="448"/>
        <v>204.2986250398061</v>
      </c>
      <c r="BN376" s="2">
        <f t="shared" si="449"/>
        <v>70.093550995605824</v>
      </c>
      <c r="BO376" s="2">
        <f t="shared" si="450"/>
        <v>227.36155637690518</v>
      </c>
      <c r="BP376" s="2">
        <f t="shared" si="451"/>
        <v>16.151149164621977</v>
      </c>
      <c r="BQ376" s="2">
        <f t="shared" si="452"/>
        <v>235.57330029126581</v>
      </c>
      <c r="BR376" s="2">
        <f t="shared" si="453"/>
        <v>1.1642398490591777</v>
      </c>
      <c r="BS376" s="2">
        <f t="shared" si="454"/>
        <v>236.85555063317031</v>
      </c>
      <c r="BU376" s="2">
        <f t="shared" si="467"/>
        <v>4.7611203424580681</v>
      </c>
      <c r="BV376" s="2">
        <f t="shared" si="468"/>
        <v>5.8290385656031605</v>
      </c>
      <c r="BW376" s="2">
        <f t="shared" si="469"/>
        <v>6.48706901575237</v>
      </c>
      <c r="BX376" s="2">
        <f t="shared" si="470"/>
        <v>6.7213660990457047</v>
      </c>
      <c r="BY376" s="2">
        <f t="shared" si="471"/>
        <v>6.7579512042673517</v>
      </c>
      <c r="CA376" s="2">
        <f t="shared" si="472"/>
        <v>4.788443038049496</v>
      </c>
      <c r="CB376" s="2">
        <f t="shared" si="473"/>
        <v>5.8624897356772276</v>
      </c>
      <c r="CC376" s="2">
        <f t="shared" si="474"/>
        <v>6.5242964326730011</v>
      </c>
      <c r="CD376" s="2">
        <f t="shared" si="481"/>
        <v>6.7599380793094834</v>
      </c>
      <c r="CE376" s="2">
        <f t="shared" si="475"/>
        <v>6.7967331358915777</v>
      </c>
      <c r="CG376" s="2">
        <f t="shared" si="476"/>
        <v>127.92924171038852</v>
      </c>
      <c r="CH376" s="2">
        <f t="shared" si="477"/>
        <v>156.62374188450596</v>
      </c>
      <c r="CI376" s="2">
        <f t="shared" si="478"/>
        <v>174.30473510772555</v>
      </c>
      <c r="CJ376" s="2">
        <f t="shared" si="479"/>
        <v>180.60019626912046</v>
      </c>
      <c r="CK376" s="2">
        <f t="shared" si="480"/>
        <v>181.58322220256784</v>
      </c>
    </row>
    <row r="377" spans="1:89">
      <c r="A377" s="2">
        <v>1</v>
      </c>
      <c r="B377" s="2">
        <f t="shared" si="489"/>
        <v>1516.8572935142124</v>
      </c>
      <c r="C377" s="3">
        <v>36.399999999999899</v>
      </c>
      <c r="D377" s="2">
        <f t="shared" si="490"/>
        <v>54.753815214994482</v>
      </c>
      <c r="E377" s="2">
        <f t="shared" si="486"/>
        <v>11.044631973539239</v>
      </c>
      <c r="F377" s="2">
        <v>0</v>
      </c>
      <c r="G377" s="2">
        <f t="shared" si="487"/>
        <v>0.74811598676957314</v>
      </c>
      <c r="H377" s="3">
        <f t="shared" si="488"/>
        <v>66.546563175303291</v>
      </c>
      <c r="J377" s="2">
        <f t="shared" si="483"/>
        <v>82.278952664703013</v>
      </c>
      <c r="K377" s="2">
        <f t="shared" si="455"/>
        <v>16.596848051257613</v>
      </c>
      <c r="L377" s="2">
        <f t="shared" si="456"/>
        <v>0</v>
      </c>
      <c r="M377" s="2">
        <f t="shared" si="484"/>
        <v>1.1241992840393797</v>
      </c>
      <c r="N377" s="3">
        <f t="shared" si="485"/>
        <v>100</v>
      </c>
      <c r="O377" s="2">
        <v>8.0000000000000002E-3</v>
      </c>
      <c r="P377" s="2">
        <f t="shared" si="418"/>
        <v>5.2341455233924604E-2</v>
      </c>
      <c r="Q377" s="2">
        <f t="shared" si="419"/>
        <v>0.19337740559148597</v>
      </c>
      <c r="R377" s="2">
        <v>0.3</v>
      </c>
      <c r="S377" s="2">
        <f t="shared" si="457"/>
        <v>1.8641945858285873E-2</v>
      </c>
      <c r="T377" s="2">
        <v>0.12</v>
      </c>
      <c r="U377" s="2">
        <f t="shared" si="420"/>
        <v>0.68296436367123436</v>
      </c>
      <c r="V377" s="2">
        <f t="shared" si="421"/>
        <v>0.89740698700384047</v>
      </c>
      <c r="W377" s="2">
        <v>0.06</v>
      </c>
      <c r="X377" s="2">
        <f t="shared" si="458"/>
        <v>0.21275982045082042</v>
      </c>
      <c r="Y377" s="2">
        <v>2.6700000000000002E-2</v>
      </c>
      <c r="Z377" s="2">
        <v>0.21</v>
      </c>
      <c r="AA377" s="2">
        <v>0.442</v>
      </c>
      <c r="AB377" s="2">
        <v>0.5</v>
      </c>
      <c r="AC377" s="2">
        <f t="shared" si="459"/>
        <v>6.2442857689313583E-2</v>
      </c>
      <c r="AD377" s="2">
        <f t="shared" si="422"/>
        <v>0.10736114577180654</v>
      </c>
      <c r="AE377" s="2">
        <f t="shared" si="423"/>
        <v>0.33925571125057208</v>
      </c>
      <c r="AF377" s="2">
        <f t="shared" si="424"/>
        <v>0.71095438143661482</v>
      </c>
      <c r="AG377" s="2">
        <f t="shared" si="425"/>
        <v>5.9302572897618857</v>
      </c>
      <c r="AH377" s="2">
        <f t="shared" si="460"/>
        <v>0.21130929120453446</v>
      </c>
      <c r="AI377" s="2">
        <f t="shared" si="426"/>
        <v>5.9271666435947057E-2</v>
      </c>
      <c r="AJ377" s="2">
        <f t="shared" si="427"/>
        <v>0.21504391973266374</v>
      </c>
      <c r="AK377" s="2">
        <f t="shared" si="428"/>
        <v>0.38445165517895091</v>
      </c>
      <c r="AL377" s="2">
        <f t="shared" si="429"/>
        <v>3.8643240340951435</v>
      </c>
      <c r="AM377" s="2">
        <f t="shared" si="461"/>
        <v>0.12790132209617142</v>
      </c>
      <c r="AN377" s="2">
        <f t="shared" si="430"/>
        <v>3.272254982786086E-2</v>
      </c>
      <c r="AO377" s="2">
        <f t="shared" si="431"/>
        <v>0.13630982730850122</v>
      </c>
      <c r="AP377" s="2">
        <f t="shared" si="432"/>
        <v>0.20789389450160153</v>
      </c>
      <c r="AQ377" s="2">
        <f t="shared" si="433"/>
        <v>2.5181032644681349</v>
      </c>
      <c r="AR377" s="2">
        <f t="shared" si="462"/>
        <v>7.7855405071396114E-2</v>
      </c>
      <c r="AS377" s="2">
        <f t="shared" si="434"/>
        <v>1.806538151570241E-2</v>
      </c>
      <c r="AT377" s="2">
        <f t="shared" si="435"/>
        <v>8.6402670877521154E-2</v>
      </c>
      <c r="AU377" s="2">
        <f t="shared" si="436"/>
        <v>0.11241952216573348</v>
      </c>
      <c r="AV377" s="2">
        <f t="shared" si="437"/>
        <v>1.6408675863047359</v>
      </c>
      <c r="AW377" s="2">
        <f t="shared" si="463"/>
        <v>4.7650748361045284E-2</v>
      </c>
      <c r="AX377" s="2">
        <f t="shared" si="438"/>
        <v>9.9734895668189168E-3</v>
      </c>
      <c r="AY377" s="2">
        <f t="shared" si="439"/>
        <v>5.4768036040961678E-2</v>
      </c>
      <c r="AZ377" s="2">
        <f t="shared" si="440"/>
        <v>6.0791342594596995E-2</v>
      </c>
      <c r="BA377" s="2">
        <f t="shared" si="441"/>
        <v>1.0692359101302464</v>
      </c>
      <c r="BB377" s="2">
        <f t="shared" si="464"/>
        <v>2.931619292845462E-2</v>
      </c>
      <c r="BD377" s="2">
        <f t="shared" si="482"/>
        <v>0.12863685635083041</v>
      </c>
      <c r="BE377" s="2">
        <f t="shared" si="465"/>
        <v>3475.270661182471</v>
      </c>
      <c r="BF377" s="2">
        <f t="shared" si="442"/>
        <v>27.03400422478845</v>
      </c>
      <c r="BG377" s="2">
        <f t="shared" si="443"/>
        <v>35.026408053593933</v>
      </c>
      <c r="BH377" s="2">
        <f t="shared" si="466"/>
        <v>9.6747231441846979E-2</v>
      </c>
      <c r="BI377" s="2">
        <f t="shared" si="444"/>
        <v>1.3010734612262909</v>
      </c>
      <c r="BJ377" s="2">
        <f t="shared" si="445"/>
        <v>188.19441447927926</v>
      </c>
      <c r="BK377" s="2">
        <f t="shared" si="446"/>
        <v>166.92835672870467</v>
      </c>
      <c r="BL377" s="2">
        <f t="shared" si="447"/>
        <v>144.33489230180149</v>
      </c>
      <c r="BM377" s="2">
        <f t="shared" si="448"/>
        <v>204.13388951030606</v>
      </c>
      <c r="BN377" s="2">
        <f t="shared" si="449"/>
        <v>69.104528874099358</v>
      </c>
      <c r="BO377" s="2">
        <f t="shared" si="450"/>
        <v>226.92678432332605</v>
      </c>
      <c r="BP377" s="2">
        <f t="shared" si="451"/>
        <v>15.726397635159271</v>
      </c>
      <c r="BQ377" s="2">
        <f t="shared" si="452"/>
        <v>234.96932528396877</v>
      </c>
      <c r="BR377" s="2">
        <f t="shared" si="453"/>
        <v>1.1110458973444386</v>
      </c>
      <c r="BS377" s="2">
        <f t="shared" si="454"/>
        <v>236.20790089488506</v>
      </c>
      <c r="BU377" s="2">
        <f t="shared" si="467"/>
        <v>4.7657857600838618</v>
      </c>
      <c r="BV377" s="2">
        <f t="shared" si="468"/>
        <v>5.8279995253284502</v>
      </c>
      <c r="BW377" s="2">
        <f t="shared" si="469"/>
        <v>6.4787341018840756</v>
      </c>
      <c r="BX377" s="2">
        <f t="shared" si="470"/>
        <v>6.7083477393526056</v>
      </c>
      <c r="BY377" s="2">
        <f t="shared" si="471"/>
        <v>6.7437089333700211</v>
      </c>
      <c r="CA377" s="2">
        <f t="shared" si="472"/>
        <v>4.803319597326178</v>
      </c>
      <c r="CB377" s="2">
        <f t="shared" si="473"/>
        <v>5.873899025776856</v>
      </c>
      <c r="CC377" s="2">
        <f t="shared" si="474"/>
        <v>6.529758584216677</v>
      </c>
      <c r="CD377" s="2">
        <f t="shared" si="481"/>
        <v>6.7611805868386599</v>
      </c>
      <c r="CE377" s="2">
        <f t="shared" si="475"/>
        <v>6.7968202745542312</v>
      </c>
      <c r="CG377" s="2">
        <f t="shared" si="476"/>
        <v>128.30048548632371</v>
      </c>
      <c r="CH377" s="2">
        <f t="shared" si="477"/>
        <v>156.89651322063344</v>
      </c>
      <c r="CI377" s="2">
        <f t="shared" si="478"/>
        <v>174.41504348989062</v>
      </c>
      <c r="CJ377" s="2">
        <f t="shared" si="479"/>
        <v>180.59650917981597</v>
      </c>
      <c r="CK377" s="2">
        <f t="shared" si="480"/>
        <v>181.54847357523826</v>
      </c>
    </row>
    <row r="378" spans="1:89">
      <c r="A378" s="2">
        <v>1</v>
      </c>
      <c r="B378" s="2">
        <f t="shared" si="489"/>
        <v>1517.571579228498</v>
      </c>
      <c r="C378" s="3">
        <v>36.499999999999901</v>
      </c>
      <c r="D378" s="2">
        <f t="shared" si="490"/>
        <v>54.758615214994478</v>
      </c>
      <c r="E378" s="2">
        <f t="shared" si="486"/>
        <v>10.946531973539237</v>
      </c>
      <c r="F378" s="2">
        <v>0</v>
      </c>
      <c r="G378" s="2">
        <f t="shared" si="487"/>
        <v>0.74501598676957315</v>
      </c>
      <c r="H378" s="3">
        <f t="shared" si="488"/>
        <v>66.450163175303288</v>
      </c>
      <c r="J378" s="2">
        <f t="shared" si="483"/>
        <v>82.405539126419995</v>
      </c>
      <c r="K378" s="2">
        <f t="shared" si="455"/>
        <v>16.473295851299877</v>
      </c>
      <c r="L378" s="2">
        <f t="shared" si="456"/>
        <v>0</v>
      </c>
      <c r="M378" s="2">
        <f t="shared" si="484"/>
        <v>1.1211650222801319</v>
      </c>
      <c r="N378" s="3">
        <f t="shared" si="485"/>
        <v>100.00000000000001</v>
      </c>
      <c r="O378" s="2">
        <v>8.0000000000000002E-3</v>
      </c>
      <c r="P378" s="2">
        <f t="shared" si="418"/>
        <v>5.2240572283240298E-2</v>
      </c>
      <c r="Q378" s="2">
        <f t="shared" si="419"/>
        <v>0.19328624153615787</v>
      </c>
      <c r="R378" s="2">
        <v>0.3</v>
      </c>
      <c r="S378" s="2">
        <f t="shared" si="457"/>
        <v>1.8561682223584335E-2</v>
      </c>
      <c r="T378" s="2">
        <v>0.12</v>
      </c>
      <c r="U378" s="2">
        <f t="shared" si="420"/>
        <v>0.6829899456316344</v>
      </c>
      <c r="V378" s="2">
        <f t="shared" si="421"/>
        <v>0.89640282014350881</v>
      </c>
      <c r="W378" s="2">
        <v>0.06</v>
      </c>
      <c r="X378" s="2">
        <f t="shared" si="458"/>
        <v>0.21207030034360336</v>
      </c>
      <c r="Y378" s="2">
        <v>2.6700000000000002E-2</v>
      </c>
      <c r="Z378" s="2">
        <v>0.21</v>
      </c>
      <c r="AA378" s="2">
        <v>0.442</v>
      </c>
      <c r="AB378" s="2">
        <v>0.5</v>
      </c>
      <c r="AC378" s="2">
        <f t="shared" si="459"/>
        <v>6.2202025345884537E-2</v>
      </c>
      <c r="AD378" s="2">
        <f t="shared" si="422"/>
        <v>0.10725812678783282</v>
      </c>
      <c r="AE378" s="2">
        <f t="shared" si="423"/>
        <v>0.33821617526243025</v>
      </c>
      <c r="AF378" s="2">
        <f t="shared" si="424"/>
        <v>0.70887191559689666</v>
      </c>
      <c r="AG378" s="2">
        <f t="shared" si="425"/>
        <v>5.9228161463095974</v>
      </c>
      <c r="AH378" s="2">
        <f t="shared" si="460"/>
        <v>0.21050653177072703</v>
      </c>
      <c r="AI378" s="2">
        <f t="shared" si="426"/>
        <v>5.9214791979077565E-2</v>
      </c>
      <c r="AJ378" s="2">
        <f t="shared" si="427"/>
        <v>0.2143849893560191</v>
      </c>
      <c r="AK378" s="2">
        <f t="shared" si="428"/>
        <v>0.38332555277373681</v>
      </c>
      <c r="AL378" s="2">
        <f t="shared" si="429"/>
        <v>3.8594751737373527</v>
      </c>
      <c r="AM378" s="2">
        <f t="shared" si="461"/>
        <v>0.12738362782187029</v>
      </c>
      <c r="AN378" s="2">
        <f t="shared" si="430"/>
        <v>3.2691150723351867E-2</v>
      </c>
      <c r="AO378" s="2">
        <f t="shared" si="431"/>
        <v>0.13589215130091908</v>
      </c>
      <c r="AP378" s="2">
        <f t="shared" si="432"/>
        <v>0.20728494975790263</v>
      </c>
      <c r="AQ378" s="2">
        <f t="shared" si="433"/>
        <v>2.5149436093801625</v>
      </c>
      <c r="AR378" s="2">
        <f t="shared" si="462"/>
        <v>7.7521903201144965E-2</v>
      </c>
      <c r="AS378" s="2">
        <f t="shared" si="434"/>
        <v>1.8048046778489368E-2</v>
      </c>
      <c r="AT378" s="2">
        <f t="shared" si="435"/>
        <v>8.6137918707196115E-2</v>
      </c>
      <c r="AU378" s="2">
        <f t="shared" si="436"/>
        <v>0.11209023266314327</v>
      </c>
      <c r="AV378" s="2">
        <f t="shared" si="437"/>
        <v>1.6388086653339744</v>
      </c>
      <c r="AW378" s="2">
        <f t="shared" si="463"/>
        <v>4.7436093976211631E-2</v>
      </c>
      <c r="AX378" s="2">
        <f t="shared" si="438"/>
        <v>9.9639194494877265E-3</v>
      </c>
      <c r="AY378" s="2">
        <f t="shared" si="439"/>
        <v>5.4600217659203101E-2</v>
      </c>
      <c r="AZ378" s="2">
        <f t="shared" si="440"/>
        <v>6.0613277872570745E-2</v>
      </c>
      <c r="BA378" s="2">
        <f t="shared" si="441"/>
        <v>1.0678942587645708</v>
      </c>
      <c r="BB378" s="2">
        <f t="shared" si="464"/>
        <v>2.917813383513284E-2</v>
      </c>
      <c r="BD378" s="2">
        <f t="shared" si="482"/>
        <v>0.11901834751210363</v>
      </c>
      <c r="BE378" s="2">
        <f t="shared" si="465"/>
        <v>3465.7496977774431</v>
      </c>
      <c r="BF378" s="2">
        <f t="shared" si="442"/>
        <v>26.964439837321638</v>
      </c>
      <c r="BG378" s="2">
        <f t="shared" si="443"/>
        <v>35.004320469439762</v>
      </c>
      <c r="BH378" s="2">
        <f t="shared" si="466"/>
        <v>9.4859351505988926E-2</v>
      </c>
      <c r="BI378" s="2">
        <f t="shared" si="444"/>
        <v>1.2977687650352763</v>
      </c>
      <c r="BJ378" s="2">
        <f t="shared" si="445"/>
        <v>187.80529719274159</v>
      </c>
      <c r="BK378" s="2">
        <f t="shared" si="446"/>
        <v>166.98555382586642</v>
      </c>
      <c r="BL378" s="2">
        <f t="shared" si="447"/>
        <v>143.37532127909932</v>
      </c>
      <c r="BM378" s="2">
        <f t="shared" si="448"/>
        <v>203.9674276795356</v>
      </c>
      <c r="BN378" s="2">
        <f t="shared" si="449"/>
        <v>68.12202500474514</v>
      </c>
      <c r="BO378" s="2">
        <f t="shared" si="450"/>
        <v>226.49170279094633</v>
      </c>
      <c r="BP378" s="2">
        <f t="shared" si="451"/>
        <v>15.309918526927698</v>
      </c>
      <c r="BQ378" s="2">
        <f t="shared" si="452"/>
        <v>234.36751869011385</v>
      </c>
      <c r="BR378" s="2">
        <f t="shared" si="453"/>
        <v>1.0599402487982379</v>
      </c>
      <c r="BS378" s="2">
        <f t="shared" si="454"/>
        <v>235.56365990681357</v>
      </c>
      <c r="BU378" s="2">
        <f t="shared" si="467"/>
        <v>4.7704269526286565</v>
      </c>
      <c r="BV378" s="2">
        <f t="shared" si="468"/>
        <v>5.8269215040928364</v>
      </c>
      <c r="BW378" s="2">
        <f t="shared" si="469"/>
        <v>6.470392790189516</v>
      </c>
      <c r="BX378" s="2">
        <f t="shared" si="470"/>
        <v>6.6953883276987627</v>
      </c>
      <c r="BY378" s="2">
        <f t="shared" si="471"/>
        <v>6.7295595728667417</v>
      </c>
      <c r="CA378" s="2">
        <f t="shared" si="472"/>
        <v>4.8181654299199064</v>
      </c>
      <c r="CB378" s="2">
        <f t="shared" si="473"/>
        <v>5.885232502807062</v>
      </c>
      <c r="CC378" s="2">
        <f t="shared" si="474"/>
        <v>6.5351431159669033</v>
      </c>
      <c r="CD378" s="2">
        <f t="shared" si="481"/>
        <v>6.7623902222486478</v>
      </c>
      <c r="CE378" s="2">
        <f t="shared" si="475"/>
        <v>6.7969034249033795</v>
      </c>
      <c r="CG378" s="2">
        <f t="shared" si="476"/>
        <v>128.67126896934323</v>
      </c>
      <c r="CH378" s="2">
        <f t="shared" si="477"/>
        <v>157.16777377824417</v>
      </c>
      <c r="CI378" s="2">
        <f t="shared" si="478"/>
        <v>174.52392821674189</v>
      </c>
      <c r="CJ378" s="2">
        <f t="shared" si="479"/>
        <v>180.59266412051704</v>
      </c>
      <c r="CK378" s="2">
        <f t="shared" si="480"/>
        <v>181.5143546781313</v>
      </c>
    </row>
    <row r="379" spans="1:89">
      <c r="A379" s="2">
        <v>1</v>
      </c>
      <c r="B379" s="2">
        <f t="shared" si="489"/>
        <v>1518.2858649427837</v>
      </c>
      <c r="C379" s="3">
        <v>36.599999999999902</v>
      </c>
      <c r="D379" s="2">
        <f t="shared" si="490"/>
        <v>54.763415214994481</v>
      </c>
      <c r="E379" s="2">
        <f t="shared" si="486"/>
        <v>10.848431973539235</v>
      </c>
      <c r="F379" s="2">
        <v>0</v>
      </c>
      <c r="G379" s="2">
        <f t="shared" si="487"/>
        <v>0.74191598676957304</v>
      </c>
      <c r="H379" s="3">
        <f t="shared" si="488"/>
        <v>66.353763175303285</v>
      </c>
      <c r="J379" s="2">
        <f t="shared" si="483"/>
        <v>82.532493402540425</v>
      </c>
      <c r="K379" s="2">
        <f t="shared" si="455"/>
        <v>16.349384653404247</v>
      </c>
      <c r="L379" s="2">
        <f t="shared" si="456"/>
        <v>0</v>
      </c>
      <c r="M379" s="2">
        <f t="shared" si="484"/>
        <v>1.1181219440553334</v>
      </c>
      <c r="N379" s="2">
        <f t="shared" si="485"/>
        <v>100</v>
      </c>
      <c r="O379" s="2">
        <v>8.0000000000000002E-3</v>
      </c>
      <c r="P379" s="2">
        <f t="shared" si="418"/>
        <v>5.2139963990421069E-2</v>
      </c>
      <c r="Q379" s="2">
        <f t="shared" si="419"/>
        <v>0.1931951931052921</v>
      </c>
      <c r="R379" s="2">
        <v>0.3</v>
      </c>
      <c r="S379" s="2">
        <f t="shared" si="457"/>
        <v>1.8481528575309637E-2</v>
      </c>
      <c r="T379" s="2">
        <v>0.12</v>
      </c>
      <c r="U379" s="2">
        <f t="shared" si="420"/>
        <v>0.68301550814891354</v>
      </c>
      <c r="V379" s="2">
        <f t="shared" si="421"/>
        <v>0.89540057633498649</v>
      </c>
      <c r="W379" s="2">
        <v>0.06</v>
      </c>
      <c r="X379" s="2">
        <f t="shared" si="458"/>
        <v>0.21137869791915118</v>
      </c>
      <c r="Y379" s="2">
        <v>2.6700000000000002E-2</v>
      </c>
      <c r="Z379" s="2">
        <v>0.21</v>
      </c>
      <c r="AA379" s="2">
        <v>0.442</v>
      </c>
      <c r="AB379" s="2">
        <v>0.5</v>
      </c>
      <c r="AC379" s="2">
        <f t="shared" si="459"/>
        <v>6.1960493230903878E-2</v>
      </c>
      <c r="AD379" s="2">
        <f t="shared" si="422"/>
        <v>0.10715528869007543</v>
      </c>
      <c r="AE379" s="2">
        <f t="shared" si="423"/>
        <v>0.33718064975177925</v>
      </c>
      <c r="AF379" s="2">
        <f t="shared" si="424"/>
        <v>0.70679720289742232</v>
      </c>
      <c r="AG379" s="2">
        <f t="shared" si="425"/>
        <v>5.9153902625637231</v>
      </c>
      <c r="AH379" s="2">
        <f t="shared" si="460"/>
        <v>0.20970616957561317</v>
      </c>
      <c r="AI379" s="2">
        <f t="shared" si="426"/>
        <v>5.9158017385407137E-2</v>
      </c>
      <c r="AJ379" s="2">
        <f t="shared" si="427"/>
        <v>0.21372860109958355</v>
      </c>
      <c r="AK379" s="2">
        <f t="shared" si="428"/>
        <v>0.38220364291262598</v>
      </c>
      <c r="AL379" s="2">
        <f t="shared" si="429"/>
        <v>3.8546362570375452</v>
      </c>
      <c r="AM379" s="2">
        <f t="shared" si="461"/>
        <v>0.12686743175724569</v>
      </c>
      <c r="AN379" s="2">
        <f t="shared" si="430"/>
        <v>3.2659806751062087E-2</v>
      </c>
      <c r="AO379" s="2">
        <f t="shared" si="431"/>
        <v>0.13547608666633981</v>
      </c>
      <c r="AP379" s="2">
        <f t="shared" si="432"/>
        <v>0.20667827215055165</v>
      </c>
      <c r="AQ379" s="2">
        <f t="shared" si="433"/>
        <v>2.5117904338620733</v>
      </c>
      <c r="AR379" s="2">
        <f t="shared" si="462"/>
        <v>7.7189339404256485E-2</v>
      </c>
      <c r="AS379" s="2">
        <f t="shared" si="434"/>
        <v>1.8030742478530749E-2</v>
      </c>
      <c r="AT379" s="2">
        <f t="shared" si="435"/>
        <v>8.5874187937411139E-2</v>
      </c>
      <c r="AU379" s="2">
        <f t="shared" si="436"/>
        <v>0.11176216912433397</v>
      </c>
      <c r="AV379" s="2">
        <f t="shared" si="437"/>
        <v>1.6367539666349298</v>
      </c>
      <c r="AW379" s="2">
        <f t="shared" si="463"/>
        <v>4.7222027921538318E-2</v>
      </c>
      <c r="AX379" s="2">
        <f t="shared" si="438"/>
        <v>9.9543661358780251E-3</v>
      </c>
      <c r="AY379" s="2">
        <f t="shared" si="439"/>
        <v>5.4433046712309932E-2</v>
      </c>
      <c r="AZ379" s="2">
        <f t="shared" si="440"/>
        <v>6.0435876095758789E-2</v>
      </c>
      <c r="BA379" s="2">
        <f t="shared" si="441"/>
        <v>1.0665553587510335</v>
      </c>
      <c r="BB379" s="2">
        <f t="shared" si="464"/>
        <v>2.9040444271614403E-2</v>
      </c>
      <c r="BD379" s="2">
        <f t="shared" si="482"/>
        <v>0.11006613789737463</v>
      </c>
      <c r="BE379" s="2">
        <f t="shared" si="465"/>
        <v>3456.280737035258</v>
      </c>
      <c r="BF379" s="2">
        <f t="shared" si="442"/>
        <v>26.89470753000916</v>
      </c>
      <c r="BG379" s="2">
        <f t="shared" si="443"/>
        <v>34.982163057036942</v>
      </c>
      <c r="BH379" s="2">
        <f t="shared" si="466"/>
        <v>9.2998195100847378E-2</v>
      </c>
      <c r="BI379" s="2">
        <f t="shared" si="444"/>
        <v>1.294477042166603</v>
      </c>
      <c r="BJ379" s="2">
        <f t="shared" si="445"/>
        <v>187.41050538310478</v>
      </c>
      <c r="BK379" s="2">
        <f t="shared" si="446"/>
        <v>167.04135970443809</v>
      </c>
      <c r="BL379" s="2">
        <f t="shared" si="447"/>
        <v>142.41326641156851</v>
      </c>
      <c r="BM379" s="2">
        <f t="shared" si="448"/>
        <v>203.79924691104389</v>
      </c>
      <c r="BN379" s="2">
        <f t="shared" si="449"/>
        <v>67.146106436165383</v>
      </c>
      <c r="BO379" s="2">
        <f t="shared" si="450"/>
        <v>226.05633230910266</v>
      </c>
      <c r="BP379" s="2">
        <f t="shared" si="451"/>
        <v>14.901626365381537</v>
      </c>
      <c r="BQ379" s="2">
        <f t="shared" si="452"/>
        <v>233.76788510452718</v>
      </c>
      <c r="BR379" s="2">
        <f t="shared" si="453"/>
        <v>1.0108563762324705</v>
      </c>
      <c r="BS379" s="2">
        <f t="shared" si="454"/>
        <v>234.92280525235842</v>
      </c>
      <c r="BU379" s="2">
        <f t="shared" si="467"/>
        <v>4.7750437682222282</v>
      </c>
      <c r="BV379" s="2">
        <f t="shared" si="468"/>
        <v>5.8258046130182919</v>
      </c>
      <c r="BW379" s="2">
        <f t="shared" si="469"/>
        <v>6.4620455842175151</v>
      </c>
      <c r="BX379" s="2">
        <f t="shared" si="470"/>
        <v>6.6824880074848005</v>
      </c>
      <c r="BY379" s="2">
        <f t="shared" si="471"/>
        <v>6.7155025510951587</v>
      </c>
      <c r="CA379" s="2">
        <f t="shared" si="472"/>
        <v>4.8329800850530305</v>
      </c>
      <c r="CB379" s="2">
        <f t="shared" si="473"/>
        <v>5.8964899675904103</v>
      </c>
      <c r="CC379" s="2">
        <f t="shared" si="474"/>
        <v>6.5404505452010859</v>
      </c>
      <c r="CD379" s="2">
        <f t="shared" si="481"/>
        <v>6.7635676292039149</v>
      </c>
      <c r="CE379" s="2">
        <f t="shared" si="475"/>
        <v>6.7969827431862901</v>
      </c>
      <c r="CG379" s="2">
        <f t="shared" si="476"/>
        <v>129.04157761257491</v>
      </c>
      <c r="CH379" s="2">
        <f t="shared" si="477"/>
        <v>157.43751358458957</v>
      </c>
      <c r="CI379" s="2">
        <f t="shared" si="478"/>
        <v>174.63139549446606</v>
      </c>
      <c r="CJ379" s="2">
        <f t="shared" si="479"/>
        <v>180.58866823413356</v>
      </c>
      <c r="CK379" s="2">
        <f t="shared" si="480"/>
        <v>181.4808587560282</v>
      </c>
    </row>
  </sheetData>
  <mergeCells count="5">
    <mergeCell ref="C1:G1"/>
    <mergeCell ref="V4:Y4"/>
    <mergeCell ref="BU10:BY10"/>
    <mergeCell ref="CA10:CE10"/>
    <mergeCell ref="CG10:CK10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spinel lherzolite, DMM</vt:lpstr>
      <vt:lpstr>spinel lherzolite, PM</vt:lpstr>
      <vt:lpstr>fertile peridotite, DMM</vt:lpstr>
      <vt:lpstr>fertile peridotite, 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纯韬 刘</dc:creator>
  <cp:lastModifiedBy>纯韬 刘</cp:lastModifiedBy>
  <dcterms:created xsi:type="dcterms:W3CDTF">2023-09-10T13:13:49Z</dcterms:created>
  <dcterms:modified xsi:type="dcterms:W3CDTF">2024-07-17T10:37:08Z</dcterms:modified>
</cp:coreProperties>
</file>